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https://jhpiego-my.sharepoint.com/personal/djaze_jhpiego_org/Documents/Documentos/dimitry/JHPIEGO/2025/Q2/Marco/"/>
    </mc:Choice>
  </mc:AlternateContent>
  <xr:revisionPtr revIDLastSave="85" documentId="8_{9485C04F-C251-4051-B688-FC586184233C}" xr6:coauthVersionLast="47" xr6:coauthVersionMax="47" xr10:uidLastSave="{974D93E0-F22B-48DB-8C93-76134C361437}"/>
  <bookViews>
    <workbookView xWindow="-120" yWindow="-120" windowWidth="20730" windowHeight="11160" tabRatio="871" activeTab="7" xr2:uid="{00000000-000D-0000-FFFF-FFFF00000000}"/>
  </bookViews>
  <sheets>
    <sheet name="TB_STAT DATIM" sheetId="2" r:id="rId1"/>
    <sheet name="TB_ART" sheetId="3" r:id="rId2"/>
    <sheet name="TB_QR_SDECK" sheetId="4" r:id="rId3"/>
    <sheet name="PMTCT_STAT" sheetId="5" r:id="rId4"/>
    <sheet name="PMTCT_ART" sheetId="6" r:id="rId5"/>
    <sheet name="PMTCT_EID.2.7" sheetId="7" r:id="rId6"/>
    <sheet name="PMTCT_EID_POS" sheetId="8" r:id="rId7"/>
    <sheet name="CPN_CCR" sheetId="17" r:id="rId8"/>
    <sheet name="SSR_PF&amp;CACUM" sheetId="26" r:id="rId9"/>
    <sheet name="CXCA (Location)1" sheetId="27" r:id="rId10"/>
    <sheet name="CXCA.TypeScreening (Location)1" sheetId="28" r:id="rId11"/>
    <sheet name="CXCA.ScreeningResult (Location1" sheetId="29" r:id="rId12"/>
    <sheet name="CXCA.TypeTreatment (Location)1" sheetId="30" r:id="rId13"/>
    <sheet name="EID (Location)" sheetId="9" state="hidden" r:id="rId14"/>
    <sheet name="CXCA (Location)" sheetId="10" state="hidden" r:id="rId15"/>
    <sheet name="CXCA.TypeScreening (Location)" sheetId="11" state="hidden" r:id="rId16"/>
    <sheet name="CXCA.ScreeningResult (Location)" sheetId="12" state="hidden" r:id="rId17"/>
    <sheet name="CXCA.TypeTreatment (Location)" sheetId="13" state="hidden" r:id="rId18"/>
    <sheet name="T.ARV(Location) Buscas" sheetId="19" state="hidden" r:id="rId19"/>
  </sheets>
  <externalReferences>
    <externalReference r:id="rId20"/>
    <externalReference r:id="rId21"/>
  </externalReferences>
  <definedNames>
    <definedName name="CalendarYear">[1]January!$K$5</definedName>
    <definedName name="ColumnTitleRegion1..H12.3">#REF!</definedName>
    <definedName name="ColumnTitleRegion2..C14.3">#REF!</definedName>
    <definedName name="DaysAndWeeks" localSheetId="8">{0,1,2,3,4,5,6}+{0;1;2;3;4;5}*7</definedName>
    <definedName name="DaysAndWeeks">{0,1,2,3,4,5,6}+{0;1;2;3;4;5}*7</definedName>
    <definedName name="SITE">OFFSET([2]HOME!$F$2,0,0,COUNTA([2]HOME!$F:$F),1)</definedName>
    <definedName name="WeekStart">[1]January!$L$5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44" i="17" l="1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BQ44" i="17"/>
  <c r="BR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I44" i="17"/>
  <c r="CJ44" i="17"/>
  <c r="CK44" i="17"/>
  <c r="CL44" i="17"/>
  <c r="CM44" i="17"/>
  <c r="CN44" i="17"/>
  <c r="CO44" i="17"/>
  <c r="CP44" i="17"/>
  <c r="CQ44" i="17"/>
  <c r="CR44" i="17"/>
  <c r="CS44" i="17"/>
  <c r="CT44" i="17"/>
  <c r="CU44" i="17"/>
  <c r="CV44" i="17"/>
  <c r="AZ44" i="17"/>
  <c r="BM236" i="28"/>
  <c r="D236" i="28"/>
  <c r="E236" i="28"/>
  <c r="F236" i="28"/>
  <c r="G236" i="28"/>
  <c r="H236" i="28"/>
  <c r="I236" i="28"/>
  <c r="J236" i="28"/>
  <c r="K236" i="28"/>
  <c r="L236" i="28"/>
  <c r="M236" i="28"/>
  <c r="C236" i="28"/>
  <c r="AB92" i="27"/>
  <c r="AC92" i="27"/>
  <c r="AD92" i="27"/>
  <c r="AE92" i="27"/>
  <c r="AF92" i="27"/>
  <c r="AG92" i="27"/>
  <c r="AH92" i="27"/>
  <c r="AI92" i="27"/>
  <c r="AJ92" i="27"/>
  <c r="AK92" i="27"/>
  <c r="AL92" i="27"/>
  <c r="AB93" i="27"/>
  <c r="AC93" i="27"/>
  <c r="AD93" i="27"/>
  <c r="AE93" i="27"/>
  <c r="AF93" i="27"/>
  <c r="AG93" i="27"/>
  <c r="AH93" i="27"/>
  <c r="AI93" i="27"/>
  <c r="AJ93" i="27"/>
  <c r="AK93" i="27"/>
  <c r="AL93" i="27"/>
  <c r="AB94" i="27"/>
  <c r="AC94" i="27"/>
  <c r="AD94" i="27"/>
  <c r="AE94" i="27"/>
  <c r="AF94" i="27"/>
  <c r="AG94" i="27"/>
  <c r="AH94" i="27"/>
  <c r="AI94" i="27"/>
  <c r="AJ94" i="27"/>
  <c r="AK94" i="27"/>
  <c r="AL94" i="27"/>
  <c r="AB95" i="27"/>
  <c r="AC95" i="27"/>
  <c r="AD95" i="27"/>
  <c r="AE95" i="27"/>
  <c r="AF95" i="27"/>
  <c r="AG95" i="27"/>
  <c r="AH95" i="27"/>
  <c r="AI95" i="27"/>
  <c r="AJ95" i="27"/>
  <c r="AK95" i="27"/>
  <c r="AL95" i="27"/>
  <c r="AB96" i="27"/>
  <c r="AC96" i="27"/>
  <c r="AD96" i="27"/>
  <c r="AE96" i="27"/>
  <c r="AF96" i="27"/>
  <c r="AG96" i="27"/>
  <c r="AH96" i="27"/>
  <c r="AI96" i="27"/>
  <c r="AJ96" i="27"/>
  <c r="AK96" i="27"/>
  <c r="AL96" i="27"/>
  <c r="AB97" i="27"/>
  <c r="AC97" i="27"/>
  <c r="AD97" i="27"/>
  <c r="AE97" i="27"/>
  <c r="AF97" i="27"/>
  <c r="AG97" i="27"/>
  <c r="AH97" i="27"/>
  <c r="AI97" i="27"/>
  <c r="AJ97" i="27"/>
  <c r="AK97" i="27"/>
  <c r="AL97" i="27"/>
  <c r="AB98" i="27"/>
  <c r="AC98" i="27"/>
  <c r="AD98" i="27"/>
  <c r="AE98" i="27"/>
  <c r="AF98" i="27"/>
  <c r="AG98" i="27"/>
  <c r="AH98" i="27"/>
  <c r="AI98" i="27"/>
  <c r="AJ98" i="27"/>
  <c r="AK98" i="27"/>
  <c r="AL98" i="27"/>
  <c r="AB99" i="27"/>
  <c r="AC99" i="27"/>
  <c r="AD99" i="27"/>
  <c r="AE99" i="27"/>
  <c r="AF99" i="27"/>
  <c r="AG99" i="27"/>
  <c r="AH99" i="27"/>
  <c r="AI99" i="27"/>
  <c r="AJ99" i="27"/>
  <c r="AK99" i="27"/>
  <c r="AL99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B104" i="27"/>
  <c r="AC104" i="27"/>
  <c r="AD104" i="27"/>
  <c r="AE104" i="27"/>
  <c r="AF104" i="27"/>
  <c r="AG104" i="27"/>
  <c r="AH104" i="27"/>
  <c r="AI104" i="27"/>
  <c r="AJ104" i="27"/>
  <c r="AK104" i="27"/>
  <c r="AL104" i="27"/>
  <c r="AB105" i="27"/>
  <c r="AC105" i="27"/>
  <c r="AD105" i="27"/>
  <c r="AE105" i="27"/>
  <c r="AF105" i="27"/>
  <c r="AG105" i="27"/>
  <c r="AH105" i="27"/>
  <c r="AI105" i="27"/>
  <c r="AJ105" i="27"/>
  <c r="AK105" i="27"/>
  <c r="AL105" i="27"/>
  <c r="AB106" i="27"/>
  <c r="AC106" i="27"/>
  <c r="AD106" i="27"/>
  <c r="AE106" i="27"/>
  <c r="AF106" i="27"/>
  <c r="AG106" i="27"/>
  <c r="AH106" i="27"/>
  <c r="AI106" i="27"/>
  <c r="AJ106" i="27"/>
  <c r="AK106" i="27"/>
  <c r="AL106" i="27"/>
  <c r="AB107" i="27"/>
  <c r="AC107" i="27"/>
  <c r="AD107" i="27"/>
  <c r="AM107" i="27" s="1"/>
  <c r="AE107" i="27"/>
  <c r="AF107" i="27"/>
  <c r="AG107" i="27"/>
  <c r="AH107" i="27"/>
  <c r="AI107" i="27"/>
  <c r="AJ107" i="27"/>
  <c r="AK107" i="27"/>
  <c r="AL107" i="27"/>
  <c r="AB108" i="27"/>
  <c r="AC108" i="27"/>
  <c r="AD108" i="27"/>
  <c r="AE108" i="27"/>
  <c r="AF108" i="27"/>
  <c r="AG108" i="27"/>
  <c r="AH108" i="27"/>
  <c r="AI108" i="27"/>
  <c r="AJ108" i="27"/>
  <c r="AK108" i="27"/>
  <c r="AL108" i="27"/>
  <c r="AB109" i="27"/>
  <c r="AC109" i="27"/>
  <c r="AD109" i="27"/>
  <c r="AE109" i="27"/>
  <c r="AF109" i="27"/>
  <c r="AG109" i="27"/>
  <c r="AH109" i="27"/>
  <c r="AI109" i="27"/>
  <c r="AJ109" i="27"/>
  <c r="AK109" i="27"/>
  <c r="AL109" i="27"/>
  <c r="AB110" i="27"/>
  <c r="AC110" i="27"/>
  <c r="AD110" i="27"/>
  <c r="AE110" i="27"/>
  <c r="AF110" i="27"/>
  <c r="AG110" i="27"/>
  <c r="AH110" i="27"/>
  <c r="AI110" i="27"/>
  <c r="AJ110" i="27"/>
  <c r="AK110" i="27"/>
  <c r="AL110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B113" i="27"/>
  <c r="AC113" i="27"/>
  <c r="AD113" i="27"/>
  <c r="AE113" i="27"/>
  <c r="AF113" i="27"/>
  <c r="AG113" i="27"/>
  <c r="AH113" i="27"/>
  <c r="AI113" i="27"/>
  <c r="AJ113" i="27"/>
  <c r="AK113" i="27"/>
  <c r="AL113" i="27"/>
  <c r="AB114" i="27"/>
  <c r="AC114" i="27"/>
  <c r="AD114" i="27"/>
  <c r="AE114" i="27"/>
  <c r="AF114" i="27"/>
  <c r="AG114" i="27"/>
  <c r="AH114" i="27"/>
  <c r="AI114" i="27"/>
  <c r="AJ114" i="27"/>
  <c r="AK114" i="27"/>
  <c r="AL114" i="27"/>
  <c r="AC91" i="27"/>
  <c r="AD91" i="27"/>
  <c r="AE91" i="27"/>
  <c r="AF91" i="27"/>
  <c r="AG91" i="27"/>
  <c r="AH91" i="27"/>
  <c r="AI91" i="27"/>
  <c r="AJ91" i="27"/>
  <c r="AK91" i="27"/>
  <c r="AL91" i="27"/>
  <c r="AB91" i="27"/>
  <c r="ER193" i="26"/>
  <c r="ES193" i="26"/>
  <c r="ET193" i="26"/>
  <c r="EU193" i="26"/>
  <c r="EV193" i="26"/>
  <c r="EW193" i="26"/>
  <c r="EX193" i="26"/>
  <c r="EY193" i="26"/>
  <c r="EQ193" i="26"/>
  <c r="C401" i="26"/>
  <c r="D401" i="26"/>
  <c r="E401" i="26"/>
  <c r="F401" i="26"/>
  <c r="G401" i="26"/>
  <c r="H401" i="26"/>
  <c r="I401" i="26"/>
  <c r="J401" i="26"/>
  <c r="K401" i="26"/>
  <c r="L401" i="26"/>
  <c r="M401" i="26"/>
  <c r="N401" i="26"/>
  <c r="O401" i="26"/>
  <c r="P401" i="26"/>
  <c r="Q401" i="26"/>
  <c r="R401" i="26"/>
  <c r="S401" i="26"/>
  <c r="T401" i="26"/>
  <c r="U401" i="26"/>
  <c r="V401" i="26"/>
  <c r="W401" i="26"/>
  <c r="X401" i="26"/>
  <c r="Y401" i="26"/>
  <c r="Z401" i="26"/>
  <c r="AA401" i="26"/>
  <c r="AB401" i="26"/>
  <c r="AC401" i="26"/>
  <c r="AD401" i="26"/>
  <c r="AE401" i="26"/>
  <c r="AF401" i="26"/>
  <c r="AG401" i="26"/>
  <c r="AH401" i="26"/>
  <c r="AI401" i="26"/>
  <c r="AJ401" i="26"/>
  <c r="AK401" i="26"/>
  <c r="AL401" i="26"/>
  <c r="AM401" i="26"/>
  <c r="AN401" i="26"/>
  <c r="AO401" i="26"/>
  <c r="AP401" i="26"/>
  <c r="AQ401" i="26"/>
  <c r="AR401" i="26"/>
  <c r="AS401" i="26"/>
  <c r="AT401" i="26"/>
  <c r="AU401" i="26"/>
  <c r="AV401" i="26"/>
  <c r="AW401" i="26"/>
  <c r="AX401" i="26"/>
  <c r="AY401" i="26"/>
  <c r="AZ401" i="26"/>
  <c r="BA401" i="26"/>
  <c r="BB401" i="26"/>
  <c r="BC401" i="26"/>
  <c r="BD401" i="26"/>
  <c r="BE401" i="26"/>
  <c r="BF401" i="26"/>
  <c r="BG401" i="26"/>
  <c r="BH401" i="26"/>
  <c r="BI401" i="26"/>
  <c r="BJ401" i="26"/>
  <c r="BK401" i="26"/>
  <c r="BL401" i="26"/>
  <c r="BM401" i="26"/>
  <c r="BN401" i="26"/>
  <c r="BO401" i="26"/>
  <c r="BP401" i="26"/>
  <c r="BQ401" i="26"/>
  <c r="BR401" i="26"/>
  <c r="BS401" i="26"/>
  <c r="BT401" i="26"/>
  <c r="BU401" i="26"/>
  <c r="BV401" i="26"/>
  <c r="BW401" i="26"/>
  <c r="BX401" i="26"/>
  <c r="BY401" i="26"/>
  <c r="BZ401" i="26"/>
  <c r="CA401" i="26"/>
  <c r="CB401" i="26"/>
  <c r="CC401" i="26"/>
  <c r="CD401" i="26"/>
  <c r="CE401" i="26"/>
  <c r="CF401" i="26"/>
  <c r="CG401" i="26"/>
  <c r="CH401" i="26"/>
  <c r="CI401" i="26"/>
  <c r="CJ401" i="26"/>
  <c r="CK401" i="26"/>
  <c r="CL401" i="26"/>
  <c r="CM401" i="26"/>
  <c r="CN401" i="26"/>
  <c r="CO401" i="26"/>
  <c r="CP401" i="26"/>
  <c r="CQ401" i="26"/>
  <c r="CR401" i="26"/>
  <c r="CS401" i="26"/>
  <c r="CT401" i="26"/>
  <c r="CU401" i="26"/>
  <c r="CV401" i="26"/>
  <c r="CW401" i="26"/>
  <c r="CX401" i="26"/>
  <c r="CY401" i="26"/>
  <c r="CZ401" i="26"/>
  <c r="DA401" i="26"/>
  <c r="DB401" i="26"/>
  <c r="DC401" i="26"/>
  <c r="DD401" i="26"/>
  <c r="DE401" i="26"/>
  <c r="DF401" i="26"/>
  <c r="DG401" i="26"/>
  <c r="DH401" i="26"/>
  <c r="DI401" i="26"/>
  <c r="DJ401" i="26"/>
  <c r="DK401" i="26"/>
  <c r="DL401" i="26"/>
  <c r="DM401" i="26"/>
  <c r="DN401" i="26"/>
  <c r="DO401" i="26"/>
  <c r="DP401" i="26"/>
  <c r="DQ401" i="26"/>
  <c r="DR401" i="26"/>
  <c r="DS401" i="26"/>
  <c r="DT401" i="26"/>
  <c r="DU401" i="26"/>
  <c r="DV401" i="26"/>
  <c r="DW401" i="26"/>
  <c r="DX401" i="26"/>
  <c r="DY401" i="26"/>
  <c r="DZ401" i="26"/>
  <c r="EA401" i="26"/>
  <c r="EB401" i="26"/>
  <c r="EC401" i="26"/>
  <c r="ED401" i="26"/>
  <c r="EE401" i="26"/>
  <c r="EF401" i="26"/>
  <c r="EG401" i="26"/>
  <c r="EH401" i="26"/>
  <c r="EI401" i="26"/>
  <c r="EJ401" i="26"/>
  <c r="EK401" i="26"/>
  <c r="EL401" i="26"/>
  <c r="EM401" i="26"/>
  <c r="EN401" i="26"/>
  <c r="EO401" i="26"/>
  <c r="EP401" i="26"/>
  <c r="EQ401" i="26"/>
  <c r="ER401" i="26"/>
  <c r="ES401" i="26"/>
  <c r="ET401" i="26"/>
  <c r="EU401" i="26"/>
  <c r="EV401" i="26"/>
  <c r="EW401" i="26"/>
  <c r="EX401" i="26"/>
  <c r="EY401" i="26"/>
  <c r="EZ401" i="26"/>
  <c r="FA401" i="26"/>
  <c r="FB401" i="26"/>
  <c r="FC401" i="26"/>
  <c r="FD401" i="26"/>
  <c r="FE401" i="26"/>
  <c r="FF401" i="26"/>
  <c r="FG401" i="26"/>
  <c r="FH401" i="26"/>
  <c r="FI401" i="26"/>
  <c r="FJ401" i="26"/>
  <c r="FK401" i="26"/>
  <c r="FL401" i="26"/>
  <c r="FM401" i="26"/>
  <c r="FN401" i="26"/>
  <c r="FO401" i="26"/>
  <c r="FP401" i="26"/>
  <c r="FQ401" i="26"/>
  <c r="FR401" i="26"/>
  <c r="FS401" i="26"/>
  <c r="FT401" i="26"/>
  <c r="FU401" i="26"/>
  <c r="FV401" i="26"/>
  <c r="FW401" i="26"/>
  <c r="FX401" i="26"/>
  <c r="FY401" i="26"/>
  <c r="FZ401" i="26"/>
  <c r="GA401" i="26"/>
  <c r="GB401" i="26"/>
  <c r="GC401" i="26"/>
  <c r="GD401" i="26"/>
  <c r="GE401" i="26"/>
  <c r="GF401" i="26"/>
  <c r="GG401" i="26"/>
  <c r="GH401" i="26"/>
  <c r="GI401" i="26"/>
  <c r="GJ401" i="26"/>
  <c r="GK401" i="26"/>
  <c r="GL401" i="26"/>
  <c r="GM401" i="26"/>
  <c r="GN401" i="26"/>
  <c r="GO401" i="26"/>
  <c r="GP401" i="26"/>
  <c r="GQ401" i="26"/>
  <c r="GR401" i="26"/>
  <c r="GS401" i="26"/>
  <c r="GT401" i="26"/>
  <c r="GU401" i="26"/>
  <c r="GV401" i="26"/>
  <c r="GW401" i="26"/>
  <c r="GX401" i="26"/>
  <c r="GY401" i="26"/>
  <c r="GZ401" i="26"/>
  <c r="HA401" i="26"/>
  <c r="HB401" i="26"/>
  <c r="HC401" i="26"/>
  <c r="HD401" i="26"/>
  <c r="HE401" i="26"/>
  <c r="HF401" i="26"/>
  <c r="HG401" i="26"/>
  <c r="HH401" i="26"/>
  <c r="HI401" i="26"/>
  <c r="HJ401" i="26"/>
  <c r="HK401" i="26"/>
  <c r="HL401" i="26"/>
  <c r="HM401" i="26"/>
  <c r="HN401" i="26"/>
  <c r="HO401" i="26"/>
  <c r="HP401" i="26"/>
  <c r="HQ401" i="26"/>
  <c r="HR401" i="26"/>
  <c r="HS401" i="26"/>
  <c r="C402" i="26"/>
  <c r="D402" i="26"/>
  <c r="E402" i="26"/>
  <c r="F402" i="26"/>
  <c r="G402" i="26"/>
  <c r="H402" i="26"/>
  <c r="I402" i="26"/>
  <c r="J402" i="26"/>
  <c r="K402" i="26"/>
  <c r="L402" i="26"/>
  <c r="M402" i="26"/>
  <c r="N402" i="26"/>
  <c r="O402" i="26"/>
  <c r="P402" i="26"/>
  <c r="Q402" i="26"/>
  <c r="R402" i="26"/>
  <c r="S402" i="26"/>
  <c r="T402" i="26"/>
  <c r="U402" i="26"/>
  <c r="V402" i="26"/>
  <c r="W402" i="26"/>
  <c r="X402" i="26"/>
  <c r="Y402" i="26"/>
  <c r="Z402" i="26"/>
  <c r="AA402" i="26"/>
  <c r="AB402" i="26"/>
  <c r="AC402" i="26"/>
  <c r="AD402" i="26"/>
  <c r="AE402" i="26"/>
  <c r="AF402" i="26"/>
  <c r="AG402" i="26"/>
  <c r="AH402" i="26"/>
  <c r="AI402" i="26"/>
  <c r="AJ402" i="26"/>
  <c r="AK402" i="26"/>
  <c r="AL402" i="26"/>
  <c r="AM402" i="26"/>
  <c r="AN402" i="26"/>
  <c r="AO402" i="26"/>
  <c r="AP402" i="26"/>
  <c r="AQ402" i="26"/>
  <c r="AR402" i="26"/>
  <c r="AS402" i="26"/>
  <c r="AT402" i="26"/>
  <c r="AU402" i="26"/>
  <c r="AV402" i="26"/>
  <c r="AW402" i="26"/>
  <c r="AX402" i="26"/>
  <c r="AY402" i="26"/>
  <c r="AZ402" i="26"/>
  <c r="BA402" i="26"/>
  <c r="BB402" i="26"/>
  <c r="BC402" i="26"/>
  <c r="BD402" i="26"/>
  <c r="BE402" i="26"/>
  <c r="BF402" i="26"/>
  <c r="BG402" i="26"/>
  <c r="BH402" i="26"/>
  <c r="BI402" i="26"/>
  <c r="BJ402" i="26"/>
  <c r="BK402" i="26"/>
  <c r="BL402" i="26"/>
  <c r="BM402" i="26"/>
  <c r="BN402" i="26"/>
  <c r="BO402" i="26"/>
  <c r="BP402" i="26"/>
  <c r="BQ402" i="26"/>
  <c r="BR402" i="26"/>
  <c r="BS402" i="26"/>
  <c r="BT402" i="26"/>
  <c r="BU402" i="26"/>
  <c r="BV402" i="26"/>
  <c r="BW402" i="26"/>
  <c r="BX402" i="26"/>
  <c r="BY402" i="26"/>
  <c r="BZ402" i="26"/>
  <c r="CA402" i="26"/>
  <c r="CB402" i="26"/>
  <c r="CC402" i="26"/>
  <c r="CD402" i="26"/>
  <c r="CE402" i="26"/>
  <c r="CF402" i="26"/>
  <c r="CG402" i="26"/>
  <c r="CH402" i="26"/>
  <c r="CI402" i="26"/>
  <c r="CJ402" i="26"/>
  <c r="CK402" i="26"/>
  <c r="CL402" i="26"/>
  <c r="CM402" i="26"/>
  <c r="CN402" i="26"/>
  <c r="CO402" i="26"/>
  <c r="CP402" i="26"/>
  <c r="CQ402" i="26"/>
  <c r="CR402" i="26"/>
  <c r="CS402" i="26"/>
  <c r="CT402" i="26"/>
  <c r="CU402" i="26"/>
  <c r="CV402" i="26"/>
  <c r="CW402" i="26"/>
  <c r="CX402" i="26"/>
  <c r="CY402" i="26"/>
  <c r="CZ402" i="26"/>
  <c r="DA402" i="26"/>
  <c r="DB402" i="26"/>
  <c r="DC402" i="26"/>
  <c r="DD402" i="26"/>
  <c r="DE402" i="26"/>
  <c r="DF402" i="26"/>
  <c r="DG402" i="26"/>
  <c r="DH402" i="26"/>
  <c r="DI402" i="26"/>
  <c r="DJ402" i="26"/>
  <c r="DK402" i="26"/>
  <c r="DL402" i="26"/>
  <c r="DM402" i="26"/>
  <c r="DN402" i="26"/>
  <c r="DO402" i="26"/>
  <c r="DP402" i="26"/>
  <c r="DQ402" i="26"/>
  <c r="DR402" i="26"/>
  <c r="DS402" i="26"/>
  <c r="DT402" i="26"/>
  <c r="DU402" i="26"/>
  <c r="DV402" i="26"/>
  <c r="DW402" i="26"/>
  <c r="DX402" i="26"/>
  <c r="DY402" i="26"/>
  <c r="DZ402" i="26"/>
  <c r="EA402" i="26"/>
  <c r="EB402" i="26"/>
  <c r="EC402" i="26"/>
  <c r="ED402" i="26"/>
  <c r="EE402" i="26"/>
  <c r="EF402" i="26"/>
  <c r="EG402" i="26"/>
  <c r="EH402" i="26"/>
  <c r="EI402" i="26"/>
  <c r="EJ402" i="26"/>
  <c r="EK402" i="26"/>
  <c r="EL402" i="26"/>
  <c r="EM402" i="26"/>
  <c r="EN402" i="26"/>
  <c r="EO402" i="26"/>
  <c r="EP402" i="26"/>
  <c r="EQ402" i="26"/>
  <c r="ER402" i="26"/>
  <c r="ES402" i="26"/>
  <c r="ET402" i="26"/>
  <c r="EU402" i="26"/>
  <c r="EV402" i="26"/>
  <c r="EW402" i="26"/>
  <c r="EX402" i="26"/>
  <c r="EY402" i="26"/>
  <c r="EZ402" i="26"/>
  <c r="FA402" i="26"/>
  <c r="FB402" i="26"/>
  <c r="FC402" i="26"/>
  <c r="FD402" i="26"/>
  <c r="FE402" i="26"/>
  <c r="FF402" i="26"/>
  <c r="FG402" i="26"/>
  <c r="FH402" i="26"/>
  <c r="FI402" i="26"/>
  <c r="FJ402" i="26"/>
  <c r="FK402" i="26"/>
  <c r="FL402" i="26"/>
  <c r="FM402" i="26"/>
  <c r="FN402" i="26"/>
  <c r="FO402" i="26"/>
  <c r="FP402" i="26"/>
  <c r="FQ402" i="26"/>
  <c r="FR402" i="26"/>
  <c r="FS402" i="26"/>
  <c r="FT402" i="26"/>
  <c r="FU402" i="26"/>
  <c r="FV402" i="26"/>
  <c r="FW402" i="26"/>
  <c r="FX402" i="26"/>
  <c r="FY402" i="26"/>
  <c r="FZ402" i="26"/>
  <c r="GA402" i="26"/>
  <c r="GB402" i="26"/>
  <c r="GC402" i="26"/>
  <c r="GD402" i="26"/>
  <c r="GE402" i="26"/>
  <c r="GF402" i="26"/>
  <c r="GG402" i="26"/>
  <c r="GH402" i="26"/>
  <c r="GI402" i="26"/>
  <c r="GJ402" i="26"/>
  <c r="GK402" i="26"/>
  <c r="GL402" i="26"/>
  <c r="GM402" i="26"/>
  <c r="GN402" i="26"/>
  <c r="GO402" i="26"/>
  <c r="GP402" i="26"/>
  <c r="GQ402" i="26"/>
  <c r="GR402" i="26"/>
  <c r="GS402" i="26"/>
  <c r="GT402" i="26"/>
  <c r="GU402" i="26"/>
  <c r="GV402" i="26"/>
  <c r="GW402" i="26"/>
  <c r="GX402" i="26"/>
  <c r="GY402" i="26"/>
  <c r="GZ402" i="26"/>
  <c r="HA402" i="26"/>
  <c r="HB402" i="26"/>
  <c r="HC402" i="26"/>
  <c r="HD402" i="26"/>
  <c r="HE402" i="26"/>
  <c r="HF402" i="26"/>
  <c r="HG402" i="26"/>
  <c r="HH402" i="26"/>
  <c r="HI402" i="26"/>
  <c r="HJ402" i="26"/>
  <c r="HK402" i="26"/>
  <c r="HL402" i="26"/>
  <c r="HM402" i="26"/>
  <c r="HN402" i="26"/>
  <c r="HO402" i="26"/>
  <c r="HP402" i="26"/>
  <c r="HQ402" i="26"/>
  <c r="HR402" i="26"/>
  <c r="HS402" i="26"/>
  <c r="C403" i="26"/>
  <c r="D403" i="26"/>
  <c r="E403" i="26"/>
  <c r="F403" i="26"/>
  <c r="G403" i="26"/>
  <c r="H403" i="26"/>
  <c r="I403" i="26"/>
  <c r="J403" i="26"/>
  <c r="K403" i="26"/>
  <c r="L403" i="26"/>
  <c r="M403" i="26"/>
  <c r="N403" i="26"/>
  <c r="O403" i="26"/>
  <c r="P403" i="26"/>
  <c r="Q403" i="26"/>
  <c r="R403" i="26"/>
  <c r="S403" i="26"/>
  <c r="T403" i="26"/>
  <c r="U403" i="26"/>
  <c r="V403" i="26"/>
  <c r="W403" i="26"/>
  <c r="X403" i="26"/>
  <c r="Y403" i="26"/>
  <c r="Z403" i="26"/>
  <c r="AA403" i="26"/>
  <c r="AB403" i="26"/>
  <c r="AC403" i="26"/>
  <c r="AD403" i="26"/>
  <c r="AE403" i="26"/>
  <c r="AF403" i="26"/>
  <c r="AG403" i="26"/>
  <c r="AH403" i="26"/>
  <c r="AI403" i="26"/>
  <c r="AJ403" i="26"/>
  <c r="AK403" i="26"/>
  <c r="AL403" i="26"/>
  <c r="AM403" i="26"/>
  <c r="AN403" i="26"/>
  <c r="AO403" i="26"/>
  <c r="AP403" i="26"/>
  <c r="AQ403" i="26"/>
  <c r="AR403" i="26"/>
  <c r="AS403" i="26"/>
  <c r="AT403" i="26"/>
  <c r="AU403" i="26"/>
  <c r="AV403" i="26"/>
  <c r="AW403" i="26"/>
  <c r="AX403" i="26"/>
  <c r="AY403" i="26"/>
  <c r="AZ403" i="26"/>
  <c r="BA403" i="26"/>
  <c r="BB403" i="26"/>
  <c r="BC403" i="26"/>
  <c r="BD403" i="26"/>
  <c r="BE403" i="26"/>
  <c r="BF403" i="26"/>
  <c r="BG403" i="26"/>
  <c r="BH403" i="26"/>
  <c r="BI403" i="26"/>
  <c r="BJ403" i="26"/>
  <c r="BK403" i="26"/>
  <c r="BL403" i="26"/>
  <c r="BM403" i="26"/>
  <c r="BN403" i="26"/>
  <c r="BO403" i="26"/>
  <c r="BP403" i="26"/>
  <c r="BQ403" i="26"/>
  <c r="BR403" i="26"/>
  <c r="BS403" i="26"/>
  <c r="BT403" i="26"/>
  <c r="BU403" i="26"/>
  <c r="BV403" i="26"/>
  <c r="BW403" i="26"/>
  <c r="BX403" i="26"/>
  <c r="BY403" i="26"/>
  <c r="BZ403" i="26"/>
  <c r="CA403" i="26"/>
  <c r="CB403" i="26"/>
  <c r="CC403" i="26"/>
  <c r="CD403" i="26"/>
  <c r="CE403" i="26"/>
  <c r="CF403" i="26"/>
  <c r="CG403" i="26"/>
  <c r="CH403" i="26"/>
  <c r="CI403" i="26"/>
  <c r="CJ403" i="26"/>
  <c r="CK403" i="26"/>
  <c r="CL403" i="26"/>
  <c r="CM403" i="26"/>
  <c r="CN403" i="26"/>
  <c r="CO403" i="26"/>
  <c r="CP403" i="26"/>
  <c r="CQ403" i="26"/>
  <c r="CR403" i="26"/>
  <c r="CS403" i="26"/>
  <c r="CT403" i="26"/>
  <c r="CU403" i="26"/>
  <c r="CV403" i="26"/>
  <c r="CW403" i="26"/>
  <c r="CX403" i="26"/>
  <c r="CY403" i="26"/>
  <c r="CZ403" i="26"/>
  <c r="DA403" i="26"/>
  <c r="DB403" i="26"/>
  <c r="DC403" i="26"/>
  <c r="DD403" i="26"/>
  <c r="DE403" i="26"/>
  <c r="DF403" i="26"/>
  <c r="DG403" i="26"/>
  <c r="DH403" i="26"/>
  <c r="DI403" i="26"/>
  <c r="DJ403" i="26"/>
  <c r="DK403" i="26"/>
  <c r="DL403" i="26"/>
  <c r="DM403" i="26"/>
  <c r="DN403" i="26"/>
  <c r="DO403" i="26"/>
  <c r="DP403" i="26"/>
  <c r="DQ403" i="26"/>
  <c r="DR403" i="26"/>
  <c r="DS403" i="26"/>
  <c r="DT403" i="26"/>
  <c r="DU403" i="26"/>
  <c r="DV403" i="26"/>
  <c r="DW403" i="26"/>
  <c r="DX403" i="26"/>
  <c r="DY403" i="26"/>
  <c r="DZ403" i="26"/>
  <c r="EA403" i="26"/>
  <c r="EB403" i="26"/>
  <c r="EC403" i="26"/>
  <c r="ED403" i="26"/>
  <c r="EE403" i="26"/>
  <c r="EF403" i="26"/>
  <c r="EG403" i="26"/>
  <c r="EH403" i="26"/>
  <c r="EI403" i="26"/>
  <c r="EJ403" i="26"/>
  <c r="EK403" i="26"/>
  <c r="EL403" i="26"/>
  <c r="EM403" i="26"/>
  <c r="EN403" i="26"/>
  <c r="EO403" i="26"/>
  <c r="EP403" i="26"/>
  <c r="EQ403" i="26"/>
  <c r="ER403" i="26"/>
  <c r="ES403" i="26"/>
  <c r="ET403" i="26"/>
  <c r="EU403" i="26"/>
  <c r="EV403" i="26"/>
  <c r="EW403" i="26"/>
  <c r="EX403" i="26"/>
  <c r="EY403" i="26"/>
  <c r="EZ403" i="26"/>
  <c r="FA403" i="26"/>
  <c r="FB403" i="26"/>
  <c r="FC403" i="26"/>
  <c r="FD403" i="26"/>
  <c r="FE403" i="26"/>
  <c r="FF403" i="26"/>
  <c r="FG403" i="26"/>
  <c r="FH403" i="26"/>
  <c r="FI403" i="26"/>
  <c r="FJ403" i="26"/>
  <c r="FK403" i="26"/>
  <c r="FL403" i="26"/>
  <c r="FM403" i="26"/>
  <c r="FN403" i="26"/>
  <c r="FO403" i="26"/>
  <c r="FP403" i="26"/>
  <c r="FQ403" i="26"/>
  <c r="FR403" i="26"/>
  <c r="FS403" i="26"/>
  <c r="FT403" i="26"/>
  <c r="FU403" i="26"/>
  <c r="FV403" i="26"/>
  <c r="FW403" i="26"/>
  <c r="FX403" i="26"/>
  <c r="FY403" i="26"/>
  <c r="FZ403" i="26"/>
  <c r="GA403" i="26"/>
  <c r="GB403" i="26"/>
  <c r="GC403" i="26"/>
  <c r="GD403" i="26"/>
  <c r="GE403" i="26"/>
  <c r="GF403" i="26"/>
  <c r="GG403" i="26"/>
  <c r="GH403" i="26"/>
  <c r="GI403" i="26"/>
  <c r="GJ403" i="26"/>
  <c r="GK403" i="26"/>
  <c r="GL403" i="26"/>
  <c r="GM403" i="26"/>
  <c r="GN403" i="26"/>
  <c r="GO403" i="26"/>
  <c r="GP403" i="26"/>
  <c r="GQ403" i="26"/>
  <c r="GR403" i="26"/>
  <c r="GS403" i="26"/>
  <c r="GT403" i="26"/>
  <c r="GU403" i="26"/>
  <c r="GV403" i="26"/>
  <c r="GW403" i="26"/>
  <c r="GX403" i="26"/>
  <c r="GY403" i="26"/>
  <c r="GZ403" i="26"/>
  <c r="HA403" i="26"/>
  <c r="HB403" i="26"/>
  <c r="HC403" i="26"/>
  <c r="HD403" i="26"/>
  <c r="HE403" i="26"/>
  <c r="HF403" i="26"/>
  <c r="HG403" i="26"/>
  <c r="HH403" i="26"/>
  <c r="HI403" i="26"/>
  <c r="HJ403" i="26"/>
  <c r="HK403" i="26"/>
  <c r="HL403" i="26"/>
  <c r="HM403" i="26"/>
  <c r="HN403" i="26"/>
  <c r="HO403" i="26"/>
  <c r="HP403" i="26"/>
  <c r="HQ403" i="26"/>
  <c r="HR403" i="26"/>
  <c r="HS403" i="26"/>
  <c r="C404" i="26"/>
  <c r="D404" i="26"/>
  <c r="E404" i="26"/>
  <c r="F404" i="26"/>
  <c r="G404" i="26"/>
  <c r="H404" i="26"/>
  <c r="I404" i="26"/>
  <c r="J404" i="26"/>
  <c r="K404" i="26"/>
  <c r="L404" i="26"/>
  <c r="M404" i="26"/>
  <c r="N404" i="26"/>
  <c r="O404" i="26"/>
  <c r="P404" i="26"/>
  <c r="Q404" i="26"/>
  <c r="R404" i="26"/>
  <c r="S404" i="26"/>
  <c r="T404" i="26"/>
  <c r="U404" i="26"/>
  <c r="V404" i="26"/>
  <c r="W404" i="26"/>
  <c r="X404" i="26"/>
  <c r="Y404" i="26"/>
  <c r="Z404" i="26"/>
  <c r="AA404" i="26"/>
  <c r="AB404" i="26"/>
  <c r="AC404" i="26"/>
  <c r="AD404" i="26"/>
  <c r="AE404" i="26"/>
  <c r="AF404" i="26"/>
  <c r="AG404" i="26"/>
  <c r="AH404" i="26"/>
  <c r="AI404" i="26"/>
  <c r="AJ404" i="26"/>
  <c r="AK404" i="26"/>
  <c r="AL404" i="26"/>
  <c r="AM404" i="26"/>
  <c r="AN404" i="26"/>
  <c r="AO404" i="26"/>
  <c r="AP404" i="26"/>
  <c r="AQ404" i="26"/>
  <c r="AR404" i="26"/>
  <c r="AS404" i="26"/>
  <c r="AT404" i="26"/>
  <c r="AU404" i="26"/>
  <c r="AV404" i="26"/>
  <c r="AW404" i="26"/>
  <c r="AX404" i="26"/>
  <c r="AY404" i="26"/>
  <c r="AZ404" i="26"/>
  <c r="BA404" i="26"/>
  <c r="BB404" i="26"/>
  <c r="BC404" i="26"/>
  <c r="BD404" i="26"/>
  <c r="BE404" i="26"/>
  <c r="BF404" i="26"/>
  <c r="BG404" i="26"/>
  <c r="BH404" i="26"/>
  <c r="BI404" i="26"/>
  <c r="BJ404" i="26"/>
  <c r="BK404" i="26"/>
  <c r="BL404" i="26"/>
  <c r="BM404" i="26"/>
  <c r="BN404" i="26"/>
  <c r="BO404" i="26"/>
  <c r="BP404" i="26"/>
  <c r="BQ404" i="26"/>
  <c r="BR404" i="26"/>
  <c r="BS404" i="26"/>
  <c r="BT404" i="26"/>
  <c r="BU404" i="26"/>
  <c r="BV404" i="26"/>
  <c r="BW404" i="26"/>
  <c r="BX404" i="26"/>
  <c r="BY404" i="26"/>
  <c r="BZ404" i="26"/>
  <c r="CA404" i="26"/>
  <c r="CB404" i="26"/>
  <c r="CC404" i="26"/>
  <c r="CD404" i="26"/>
  <c r="CE404" i="26"/>
  <c r="CF404" i="26"/>
  <c r="CG404" i="26"/>
  <c r="CH404" i="26"/>
  <c r="CI404" i="26"/>
  <c r="CJ404" i="26"/>
  <c r="CK404" i="26"/>
  <c r="CL404" i="26"/>
  <c r="CM404" i="26"/>
  <c r="CN404" i="26"/>
  <c r="CO404" i="26"/>
  <c r="CP404" i="26"/>
  <c r="CQ404" i="26"/>
  <c r="CR404" i="26"/>
  <c r="CS404" i="26"/>
  <c r="CT404" i="26"/>
  <c r="CU404" i="26"/>
  <c r="CV404" i="26"/>
  <c r="CW404" i="26"/>
  <c r="CX404" i="26"/>
  <c r="CY404" i="26"/>
  <c r="CZ404" i="26"/>
  <c r="DA404" i="26"/>
  <c r="DB404" i="26"/>
  <c r="DC404" i="26"/>
  <c r="DD404" i="26"/>
  <c r="DE404" i="26"/>
  <c r="DF404" i="26"/>
  <c r="DG404" i="26"/>
  <c r="DH404" i="26"/>
  <c r="DI404" i="26"/>
  <c r="DJ404" i="26"/>
  <c r="DK404" i="26"/>
  <c r="DL404" i="26"/>
  <c r="DM404" i="26"/>
  <c r="DN404" i="26"/>
  <c r="DO404" i="26"/>
  <c r="DP404" i="26"/>
  <c r="DQ404" i="26"/>
  <c r="DR404" i="26"/>
  <c r="DS404" i="26"/>
  <c r="DT404" i="26"/>
  <c r="DU404" i="26"/>
  <c r="DV404" i="26"/>
  <c r="DW404" i="26"/>
  <c r="DX404" i="26"/>
  <c r="DY404" i="26"/>
  <c r="DZ404" i="26"/>
  <c r="EA404" i="26"/>
  <c r="EB404" i="26"/>
  <c r="EC404" i="26"/>
  <c r="ED404" i="26"/>
  <c r="EE404" i="26"/>
  <c r="EF404" i="26"/>
  <c r="EG404" i="26"/>
  <c r="EH404" i="26"/>
  <c r="EI404" i="26"/>
  <c r="EJ404" i="26"/>
  <c r="EK404" i="26"/>
  <c r="EL404" i="26"/>
  <c r="EM404" i="26"/>
  <c r="EN404" i="26"/>
  <c r="EO404" i="26"/>
  <c r="EP404" i="26"/>
  <c r="EQ404" i="26"/>
  <c r="ER404" i="26"/>
  <c r="ES404" i="26"/>
  <c r="ET404" i="26"/>
  <c r="EU404" i="26"/>
  <c r="EV404" i="26"/>
  <c r="EW404" i="26"/>
  <c r="EX404" i="26"/>
  <c r="EY404" i="26"/>
  <c r="EZ404" i="26"/>
  <c r="FA404" i="26"/>
  <c r="FB404" i="26"/>
  <c r="FC404" i="26"/>
  <c r="FD404" i="26"/>
  <c r="FE404" i="26"/>
  <c r="FF404" i="26"/>
  <c r="FG404" i="26"/>
  <c r="FH404" i="26"/>
  <c r="FI404" i="26"/>
  <c r="FJ404" i="26"/>
  <c r="FK404" i="26"/>
  <c r="FL404" i="26"/>
  <c r="FM404" i="26"/>
  <c r="FN404" i="26"/>
  <c r="FO404" i="26"/>
  <c r="FP404" i="26"/>
  <c r="FQ404" i="26"/>
  <c r="FR404" i="26"/>
  <c r="FS404" i="26"/>
  <c r="FT404" i="26"/>
  <c r="FU404" i="26"/>
  <c r="FV404" i="26"/>
  <c r="FW404" i="26"/>
  <c r="FX404" i="26"/>
  <c r="FY404" i="26"/>
  <c r="FZ404" i="26"/>
  <c r="GA404" i="26"/>
  <c r="GB404" i="26"/>
  <c r="GC404" i="26"/>
  <c r="GD404" i="26"/>
  <c r="GE404" i="26"/>
  <c r="GF404" i="26"/>
  <c r="GG404" i="26"/>
  <c r="GH404" i="26"/>
  <c r="GI404" i="26"/>
  <c r="GJ404" i="26"/>
  <c r="GK404" i="26"/>
  <c r="GL404" i="26"/>
  <c r="GM404" i="26"/>
  <c r="GN404" i="26"/>
  <c r="GO404" i="26"/>
  <c r="GP404" i="26"/>
  <c r="GQ404" i="26"/>
  <c r="GR404" i="26"/>
  <c r="GS404" i="26"/>
  <c r="GT404" i="26"/>
  <c r="GU404" i="26"/>
  <c r="GV404" i="26"/>
  <c r="GW404" i="26"/>
  <c r="GX404" i="26"/>
  <c r="GY404" i="26"/>
  <c r="GZ404" i="26"/>
  <c r="HA404" i="26"/>
  <c r="HB404" i="26"/>
  <c r="HC404" i="26"/>
  <c r="HD404" i="26"/>
  <c r="HE404" i="26"/>
  <c r="HF404" i="26"/>
  <c r="HG404" i="26"/>
  <c r="HH404" i="26"/>
  <c r="HI404" i="26"/>
  <c r="HJ404" i="26"/>
  <c r="HK404" i="26"/>
  <c r="HL404" i="26"/>
  <c r="HM404" i="26"/>
  <c r="HN404" i="26"/>
  <c r="HO404" i="26"/>
  <c r="HP404" i="26"/>
  <c r="HQ404" i="26"/>
  <c r="HR404" i="26"/>
  <c r="HS404" i="26"/>
  <c r="C405" i="26"/>
  <c r="D405" i="26"/>
  <c r="E405" i="26"/>
  <c r="F405" i="26"/>
  <c r="G405" i="26"/>
  <c r="H405" i="26"/>
  <c r="I405" i="26"/>
  <c r="J405" i="26"/>
  <c r="K405" i="26"/>
  <c r="L405" i="26"/>
  <c r="M405" i="26"/>
  <c r="N405" i="26"/>
  <c r="O405" i="26"/>
  <c r="P405" i="26"/>
  <c r="Q405" i="26"/>
  <c r="R405" i="26"/>
  <c r="S405" i="26"/>
  <c r="T405" i="26"/>
  <c r="U405" i="26"/>
  <c r="V405" i="26"/>
  <c r="W405" i="26"/>
  <c r="X405" i="26"/>
  <c r="Y405" i="26"/>
  <c r="Z405" i="26"/>
  <c r="AA405" i="26"/>
  <c r="AB405" i="26"/>
  <c r="AC405" i="26"/>
  <c r="AD405" i="26"/>
  <c r="AE405" i="26"/>
  <c r="AF405" i="26"/>
  <c r="AG405" i="26"/>
  <c r="AH405" i="26"/>
  <c r="AI405" i="26"/>
  <c r="AJ405" i="26"/>
  <c r="AK405" i="26"/>
  <c r="AL405" i="26"/>
  <c r="AM405" i="26"/>
  <c r="AN405" i="26"/>
  <c r="AO405" i="26"/>
  <c r="AP405" i="26"/>
  <c r="AQ405" i="26"/>
  <c r="AR405" i="26"/>
  <c r="AS405" i="26"/>
  <c r="AT405" i="26"/>
  <c r="AU405" i="26"/>
  <c r="AV405" i="26"/>
  <c r="AW405" i="26"/>
  <c r="AX405" i="26"/>
  <c r="AY405" i="26"/>
  <c r="AZ405" i="26"/>
  <c r="BA405" i="26"/>
  <c r="BB405" i="26"/>
  <c r="BC405" i="26"/>
  <c r="BD405" i="26"/>
  <c r="BE405" i="26"/>
  <c r="BF405" i="26"/>
  <c r="BG405" i="26"/>
  <c r="BH405" i="26"/>
  <c r="BI405" i="26"/>
  <c r="BJ405" i="26"/>
  <c r="BK405" i="26"/>
  <c r="BL405" i="26"/>
  <c r="BM405" i="26"/>
  <c r="BN405" i="26"/>
  <c r="BO405" i="26"/>
  <c r="BP405" i="26"/>
  <c r="BQ405" i="26"/>
  <c r="BR405" i="26"/>
  <c r="BS405" i="26"/>
  <c r="BT405" i="26"/>
  <c r="BU405" i="26"/>
  <c r="BV405" i="26"/>
  <c r="BW405" i="26"/>
  <c r="BX405" i="26"/>
  <c r="BY405" i="26"/>
  <c r="BZ405" i="26"/>
  <c r="CA405" i="26"/>
  <c r="CB405" i="26"/>
  <c r="CC405" i="26"/>
  <c r="CD405" i="26"/>
  <c r="CE405" i="26"/>
  <c r="CF405" i="26"/>
  <c r="CG405" i="26"/>
  <c r="CH405" i="26"/>
  <c r="CI405" i="26"/>
  <c r="CJ405" i="26"/>
  <c r="CK405" i="26"/>
  <c r="CL405" i="26"/>
  <c r="CM405" i="26"/>
  <c r="CN405" i="26"/>
  <c r="CO405" i="26"/>
  <c r="CP405" i="26"/>
  <c r="CQ405" i="26"/>
  <c r="CR405" i="26"/>
  <c r="CS405" i="26"/>
  <c r="CT405" i="26"/>
  <c r="CU405" i="26"/>
  <c r="CV405" i="26"/>
  <c r="CW405" i="26"/>
  <c r="CX405" i="26"/>
  <c r="CY405" i="26"/>
  <c r="CZ405" i="26"/>
  <c r="DA405" i="26"/>
  <c r="DB405" i="26"/>
  <c r="DC405" i="26"/>
  <c r="DD405" i="26"/>
  <c r="DE405" i="26"/>
  <c r="DF405" i="26"/>
  <c r="DG405" i="26"/>
  <c r="DH405" i="26"/>
  <c r="DI405" i="26"/>
  <c r="DJ405" i="26"/>
  <c r="DK405" i="26"/>
  <c r="DL405" i="26"/>
  <c r="DM405" i="26"/>
  <c r="DN405" i="26"/>
  <c r="DO405" i="26"/>
  <c r="DP405" i="26"/>
  <c r="DQ405" i="26"/>
  <c r="DR405" i="26"/>
  <c r="DS405" i="26"/>
  <c r="DT405" i="26"/>
  <c r="DU405" i="26"/>
  <c r="DV405" i="26"/>
  <c r="DW405" i="26"/>
  <c r="DX405" i="26"/>
  <c r="DY405" i="26"/>
  <c r="DZ405" i="26"/>
  <c r="EA405" i="26"/>
  <c r="EB405" i="26"/>
  <c r="EC405" i="26"/>
  <c r="ED405" i="26"/>
  <c r="EE405" i="26"/>
  <c r="EF405" i="26"/>
  <c r="EG405" i="26"/>
  <c r="EH405" i="26"/>
  <c r="EI405" i="26"/>
  <c r="EJ405" i="26"/>
  <c r="EK405" i="26"/>
  <c r="EL405" i="26"/>
  <c r="EM405" i="26"/>
  <c r="EN405" i="26"/>
  <c r="EO405" i="26"/>
  <c r="EP405" i="26"/>
  <c r="EQ405" i="26"/>
  <c r="ER405" i="26"/>
  <c r="ES405" i="26"/>
  <c r="ET405" i="26"/>
  <c r="EU405" i="26"/>
  <c r="EV405" i="26"/>
  <c r="EW405" i="26"/>
  <c r="EX405" i="26"/>
  <c r="EY405" i="26"/>
  <c r="EZ405" i="26"/>
  <c r="FA405" i="26"/>
  <c r="FB405" i="26"/>
  <c r="FC405" i="26"/>
  <c r="FD405" i="26"/>
  <c r="FE405" i="26"/>
  <c r="FF405" i="26"/>
  <c r="FG405" i="26"/>
  <c r="FH405" i="26"/>
  <c r="FI405" i="26"/>
  <c r="FJ405" i="26"/>
  <c r="FK405" i="26"/>
  <c r="FL405" i="26"/>
  <c r="FM405" i="26"/>
  <c r="FN405" i="26"/>
  <c r="FO405" i="26"/>
  <c r="FP405" i="26"/>
  <c r="FQ405" i="26"/>
  <c r="FR405" i="26"/>
  <c r="FS405" i="26"/>
  <c r="FT405" i="26"/>
  <c r="FU405" i="26"/>
  <c r="FV405" i="26"/>
  <c r="FW405" i="26"/>
  <c r="FX405" i="26"/>
  <c r="FY405" i="26"/>
  <c r="FZ405" i="26"/>
  <c r="GA405" i="26"/>
  <c r="GB405" i="26"/>
  <c r="GC405" i="26"/>
  <c r="GD405" i="26"/>
  <c r="GE405" i="26"/>
  <c r="GF405" i="26"/>
  <c r="GG405" i="26"/>
  <c r="GH405" i="26"/>
  <c r="GI405" i="26"/>
  <c r="GJ405" i="26"/>
  <c r="GK405" i="26"/>
  <c r="GL405" i="26"/>
  <c r="GM405" i="26"/>
  <c r="GN405" i="26"/>
  <c r="GO405" i="26"/>
  <c r="GP405" i="26"/>
  <c r="GQ405" i="26"/>
  <c r="GR405" i="26"/>
  <c r="GS405" i="26"/>
  <c r="GT405" i="26"/>
  <c r="GU405" i="26"/>
  <c r="GV405" i="26"/>
  <c r="GW405" i="26"/>
  <c r="GX405" i="26"/>
  <c r="GY405" i="26"/>
  <c r="GZ405" i="26"/>
  <c r="HA405" i="26"/>
  <c r="HB405" i="26"/>
  <c r="HC405" i="26"/>
  <c r="HD405" i="26"/>
  <c r="HE405" i="26"/>
  <c r="HF405" i="26"/>
  <c r="HG405" i="26"/>
  <c r="HH405" i="26"/>
  <c r="HI405" i="26"/>
  <c r="HJ405" i="26"/>
  <c r="HK405" i="26"/>
  <c r="HL405" i="26"/>
  <c r="HM405" i="26"/>
  <c r="HN405" i="26"/>
  <c r="HO405" i="26"/>
  <c r="HP405" i="26"/>
  <c r="HQ405" i="26"/>
  <c r="HR405" i="26"/>
  <c r="HS405" i="26"/>
  <c r="C406" i="26"/>
  <c r="D406" i="26"/>
  <c r="E406" i="26"/>
  <c r="F406" i="26"/>
  <c r="G406" i="26"/>
  <c r="H406" i="26"/>
  <c r="I406" i="26"/>
  <c r="J406" i="26"/>
  <c r="K406" i="26"/>
  <c r="L406" i="26"/>
  <c r="M406" i="26"/>
  <c r="N406" i="26"/>
  <c r="O406" i="26"/>
  <c r="P406" i="26"/>
  <c r="Q406" i="26"/>
  <c r="R406" i="26"/>
  <c r="S406" i="26"/>
  <c r="T406" i="26"/>
  <c r="U406" i="26"/>
  <c r="V406" i="26"/>
  <c r="W406" i="26"/>
  <c r="X406" i="26"/>
  <c r="Y406" i="26"/>
  <c r="Z406" i="26"/>
  <c r="AA406" i="26"/>
  <c r="AB406" i="26"/>
  <c r="AC406" i="26"/>
  <c r="AD406" i="26"/>
  <c r="AE406" i="26"/>
  <c r="AF406" i="26"/>
  <c r="AG406" i="26"/>
  <c r="AH406" i="26"/>
  <c r="AI406" i="26"/>
  <c r="AJ406" i="26"/>
  <c r="AK406" i="26"/>
  <c r="AL406" i="26"/>
  <c r="AM406" i="26"/>
  <c r="AN406" i="26"/>
  <c r="AO406" i="26"/>
  <c r="AP406" i="26"/>
  <c r="AQ406" i="26"/>
  <c r="AR406" i="26"/>
  <c r="AS406" i="26"/>
  <c r="AT406" i="26"/>
  <c r="AU406" i="26"/>
  <c r="AV406" i="26"/>
  <c r="AW406" i="26"/>
  <c r="AX406" i="26"/>
  <c r="AY406" i="26"/>
  <c r="AZ406" i="26"/>
  <c r="BA406" i="26"/>
  <c r="BB406" i="26"/>
  <c r="BC406" i="26"/>
  <c r="BD406" i="26"/>
  <c r="BE406" i="26"/>
  <c r="BF406" i="26"/>
  <c r="BG406" i="26"/>
  <c r="BH406" i="26"/>
  <c r="BI406" i="26"/>
  <c r="BJ406" i="26"/>
  <c r="BK406" i="26"/>
  <c r="BL406" i="26"/>
  <c r="BM406" i="26"/>
  <c r="BN406" i="26"/>
  <c r="BO406" i="26"/>
  <c r="BP406" i="26"/>
  <c r="BQ406" i="26"/>
  <c r="BR406" i="26"/>
  <c r="BS406" i="26"/>
  <c r="BT406" i="26"/>
  <c r="BU406" i="26"/>
  <c r="BV406" i="26"/>
  <c r="BW406" i="26"/>
  <c r="BX406" i="26"/>
  <c r="BY406" i="26"/>
  <c r="BZ406" i="26"/>
  <c r="CA406" i="26"/>
  <c r="CB406" i="26"/>
  <c r="CC406" i="26"/>
  <c r="CD406" i="26"/>
  <c r="CE406" i="26"/>
  <c r="CF406" i="26"/>
  <c r="CG406" i="26"/>
  <c r="CH406" i="26"/>
  <c r="CI406" i="26"/>
  <c r="CJ406" i="26"/>
  <c r="CK406" i="26"/>
  <c r="CL406" i="26"/>
  <c r="CM406" i="26"/>
  <c r="CN406" i="26"/>
  <c r="CO406" i="26"/>
  <c r="CP406" i="26"/>
  <c r="CQ406" i="26"/>
  <c r="CR406" i="26"/>
  <c r="CS406" i="26"/>
  <c r="CT406" i="26"/>
  <c r="CU406" i="26"/>
  <c r="CV406" i="26"/>
  <c r="CW406" i="26"/>
  <c r="CX406" i="26"/>
  <c r="CY406" i="26"/>
  <c r="CZ406" i="26"/>
  <c r="DA406" i="26"/>
  <c r="DB406" i="26"/>
  <c r="DC406" i="26"/>
  <c r="DD406" i="26"/>
  <c r="DE406" i="26"/>
  <c r="DF406" i="26"/>
  <c r="DG406" i="26"/>
  <c r="DH406" i="26"/>
  <c r="DI406" i="26"/>
  <c r="DJ406" i="26"/>
  <c r="DK406" i="26"/>
  <c r="DL406" i="26"/>
  <c r="DM406" i="26"/>
  <c r="DN406" i="26"/>
  <c r="DO406" i="26"/>
  <c r="DP406" i="26"/>
  <c r="DQ406" i="26"/>
  <c r="DR406" i="26"/>
  <c r="DS406" i="26"/>
  <c r="DT406" i="26"/>
  <c r="DU406" i="26"/>
  <c r="DV406" i="26"/>
  <c r="DW406" i="26"/>
  <c r="DX406" i="26"/>
  <c r="DY406" i="26"/>
  <c r="DZ406" i="26"/>
  <c r="EA406" i="26"/>
  <c r="EB406" i="26"/>
  <c r="EC406" i="26"/>
  <c r="ED406" i="26"/>
  <c r="EE406" i="26"/>
  <c r="EF406" i="26"/>
  <c r="EG406" i="26"/>
  <c r="EH406" i="26"/>
  <c r="EI406" i="26"/>
  <c r="EJ406" i="26"/>
  <c r="EK406" i="26"/>
  <c r="EL406" i="26"/>
  <c r="EM406" i="26"/>
  <c r="EN406" i="26"/>
  <c r="EO406" i="26"/>
  <c r="EP406" i="26"/>
  <c r="EQ406" i="26"/>
  <c r="ER406" i="26"/>
  <c r="ES406" i="26"/>
  <c r="ET406" i="26"/>
  <c r="EU406" i="26"/>
  <c r="EV406" i="26"/>
  <c r="EW406" i="26"/>
  <c r="EX406" i="26"/>
  <c r="EY406" i="26"/>
  <c r="EZ406" i="26"/>
  <c r="FA406" i="26"/>
  <c r="FB406" i="26"/>
  <c r="FC406" i="26"/>
  <c r="FD406" i="26"/>
  <c r="FE406" i="26"/>
  <c r="FF406" i="26"/>
  <c r="FG406" i="26"/>
  <c r="FH406" i="26"/>
  <c r="FI406" i="26"/>
  <c r="FJ406" i="26"/>
  <c r="FK406" i="26"/>
  <c r="FL406" i="26"/>
  <c r="FM406" i="26"/>
  <c r="FN406" i="26"/>
  <c r="FO406" i="26"/>
  <c r="FP406" i="26"/>
  <c r="FQ406" i="26"/>
  <c r="FR406" i="26"/>
  <c r="FS406" i="26"/>
  <c r="FT406" i="26"/>
  <c r="FU406" i="26"/>
  <c r="FV406" i="26"/>
  <c r="FW406" i="26"/>
  <c r="FX406" i="26"/>
  <c r="FY406" i="26"/>
  <c r="FZ406" i="26"/>
  <c r="GA406" i="26"/>
  <c r="GB406" i="26"/>
  <c r="GC406" i="26"/>
  <c r="GD406" i="26"/>
  <c r="GE406" i="26"/>
  <c r="GF406" i="26"/>
  <c r="GG406" i="26"/>
  <c r="GH406" i="26"/>
  <c r="GI406" i="26"/>
  <c r="GJ406" i="26"/>
  <c r="GK406" i="26"/>
  <c r="GL406" i="26"/>
  <c r="GM406" i="26"/>
  <c r="GN406" i="26"/>
  <c r="GO406" i="26"/>
  <c r="GP406" i="26"/>
  <c r="GQ406" i="26"/>
  <c r="GR406" i="26"/>
  <c r="GS406" i="26"/>
  <c r="GT406" i="26"/>
  <c r="GU406" i="26"/>
  <c r="GV406" i="26"/>
  <c r="GW406" i="26"/>
  <c r="GX406" i="26"/>
  <c r="GY406" i="26"/>
  <c r="GZ406" i="26"/>
  <c r="HA406" i="26"/>
  <c r="HB406" i="26"/>
  <c r="HC406" i="26"/>
  <c r="HD406" i="26"/>
  <c r="HE406" i="26"/>
  <c r="HF406" i="26"/>
  <c r="HG406" i="26"/>
  <c r="HH406" i="26"/>
  <c r="HI406" i="26"/>
  <c r="HJ406" i="26"/>
  <c r="HK406" i="26"/>
  <c r="HL406" i="26"/>
  <c r="HM406" i="26"/>
  <c r="HN406" i="26"/>
  <c r="HO406" i="26"/>
  <c r="HP406" i="26"/>
  <c r="HQ406" i="26"/>
  <c r="HR406" i="26"/>
  <c r="HS406" i="26"/>
  <c r="C407" i="26"/>
  <c r="D407" i="26"/>
  <c r="E407" i="26"/>
  <c r="F407" i="26"/>
  <c r="G407" i="26"/>
  <c r="H407" i="26"/>
  <c r="I407" i="26"/>
  <c r="J407" i="26"/>
  <c r="K407" i="26"/>
  <c r="L407" i="26"/>
  <c r="M407" i="26"/>
  <c r="N407" i="26"/>
  <c r="O407" i="26"/>
  <c r="P407" i="26"/>
  <c r="Q407" i="26"/>
  <c r="R407" i="26"/>
  <c r="S407" i="26"/>
  <c r="T407" i="26"/>
  <c r="U407" i="26"/>
  <c r="V407" i="26"/>
  <c r="W407" i="26"/>
  <c r="X407" i="26"/>
  <c r="Y407" i="26"/>
  <c r="Z407" i="26"/>
  <c r="AA407" i="26"/>
  <c r="AB407" i="26"/>
  <c r="AC407" i="26"/>
  <c r="AD407" i="26"/>
  <c r="AE407" i="26"/>
  <c r="AF407" i="26"/>
  <c r="AG407" i="26"/>
  <c r="AH407" i="26"/>
  <c r="AI407" i="26"/>
  <c r="AJ407" i="26"/>
  <c r="AK407" i="26"/>
  <c r="AL407" i="26"/>
  <c r="AM407" i="26"/>
  <c r="AN407" i="26"/>
  <c r="AO407" i="26"/>
  <c r="AP407" i="26"/>
  <c r="AQ407" i="26"/>
  <c r="AR407" i="26"/>
  <c r="AS407" i="26"/>
  <c r="AT407" i="26"/>
  <c r="AU407" i="26"/>
  <c r="AV407" i="26"/>
  <c r="AW407" i="26"/>
  <c r="AX407" i="26"/>
  <c r="AY407" i="26"/>
  <c r="AZ407" i="26"/>
  <c r="BA407" i="26"/>
  <c r="BB407" i="26"/>
  <c r="BC407" i="26"/>
  <c r="BD407" i="26"/>
  <c r="BE407" i="26"/>
  <c r="BF407" i="26"/>
  <c r="BG407" i="26"/>
  <c r="BH407" i="26"/>
  <c r="BI407" i="26"/>
  <c r="BJ407" i="26"/>
  <c r="BK407" i="26"/>
  <c r="BL407" i="26"/>
  <c r="BM407" i="26"/>
  <c r="BN407" i="26"/>
  <c r="BO407" i="26"/>
  <c r="BP407" i="26"/>
  <c r="BQ407" i="26"/>
  <c r="BR407" i="26"/>
  <c r="BS407" i="26"/>
  <c r="BT407" i="26"/>
  <c r="BU407" i="26"/>
  <c r="BV407" i="26"/>
  <c r="BW407" i="26"/>
  <c r="BX407" i="26"/>
  <c r="BY407" i="26"/>
  <c r="BZ407" i="26"/>
  <c r="CA407" i="26"/>
  <c r="CB407" i="26"/>
  <c r="CC407" i="26"/>
  <c r="CD407" i="26"/>
  <c r="CE407" i="26"/>
  <c r="CF407" i="26"/>
  <c r="CG407" i="26"/>
  <c r="CH407" i="26"/>
  <c r="CI407" i="26"/>
  <c r="CJ407" i="26"/>
  <c r="CK407" i="26"/>
  <c r="CL407" i="26"/>
  <c r="CM407" i="26"/>
  <c r="CN407" i="26"/>
  <c r="CO407" i="26"/>
  <c r="CP407" i="26"/>
  <c r="CQ407" i="26"/>
  <c r="CR407" i="26"/>
  <c r="CS407" i="26"/>
  <c r="CT407" i="26"/>
  <c r="CU407" i="26"/>
  <c r="CV407" i="26"/>
  <c r="CW407" i="26"/>
  <c r="CX407" i="26"/>
  <c r="CY407" i="26"/>
  <c r="CZ407" i="26"/>
  <c r="DA407" i="26"/>
  <c r="DB407" i="26"/>
  <c r="DC407" i="26"/>
  <c r="DD407" i="26"/>
  <c r="DE407" i="26"/>
  <c r="DF407" i="26"/>
  <c r="DG407" i="26"/>
  <c r="DH407" i="26"/>
  <c r="DI407" i="26"/>
  <c r="DJ407" i="26"/>
  <c r="DK407" i="26"/>
  <c r="DL407" i="26"/>
  <c r="DM407" i="26"/>
  <c r="DN407" i="26"/>
  <c r="DO407" i="26"/>
  <c r="DP407" i="26"/>
  <c r="DQ407" i="26"/>
  <c r="DR407" i="26"/>
  <c r="DS407" i="26"/>
  <c r="DT407" i="26"/>
  <c r="DU407" i="26"/>
  <c r="DV407" i="26"/>
  <c r="DW407" i="26"/>
  <c r="DX407" i="26"/>
  <c r="DY407" i="26"/>
  <c r="DZ407" i="26"/>
  <c r="EA407" i="26"/>
  <c r="EB407" i="26"/>
  <c r="EC407" i="26"/>
  <c r="ED407" i="26"/>
  <c r="EE407" i="26"/>
  <c r="EF407" i="26"/>
  <c r="EG407" i="26"/>
  <c r="EH407" i="26"/>
  <c r="EI407" i="26"/>
  <c r="EJ407" i="26"/>
  <c r="EK407" i="26"/>
  <c r="EL407" i="26"/>
  <c r="EM407" i="26"/>
  <c r="EN407" i="26"/>
  <c r="EO407" i="26"/>
  <c r="EP407" i="26"/>
  <c r="EQ407" i="26"/>
  <c r="ER407" i="26"/>
  <c r="ES407" i="26"/>
  <c r="ET407" i="26"/>
  <c r="EU407" i="26"/>
  <c r="EV407" i="26"/>
  <c r="EW407" i="26"/>
  <c r="EX407" i="26"/>
  <c r="EY407" i="26"/>
  <c r="EZ407" i="26"/>
  <c r="FA407" i="26"/>
  <c r="FB407" i="26"/>
  <c r="FC407" i="26"/>
  <c r="FD407" i="26"/>
  <c r="FE407" i="26"/>
  <c r="FF407" i="26"/>
  <c r="FG407" i="26"/>
  <c r="FH407" i="26"/>
  <c r="FI407" i="26"/>
  <c r="FJ407" i="26"/>
  <c r="FK407" i="26"/>
  <c r="FL407" i="26"/>
  <c r="FM407" i="26"/>
  <c r="FN407" i="26"/>
  <c r="FO407" i="26"/>
  <c r="FP407" i="26"/>
  <c r="FQ407" i="26"/>
  <c r="FR407" i="26"/>
  <c r="FS407" i="26"/>
  <c r="FT407" i="26"/>
  <c r="FU407" i="26"/>
  <c r="FV407" i="26"/>
  <c r="FW407" i="26"/>
  <c r="FX407" i="26"/>
  <c r="FY407" i="26"/>
  <c r="FZ407" i="26"/>
  <c r="GA407" i="26"/>
  <c r="GB407" i="26"/>
  <c r="GC407" i="26"/>
  <c r="GD407" i="26"/>
  <c r="GE407" i="26"/>
  <c r="GF407" i="26"/>
  <c r="GG407" i="26"/>
  <c r="GH407" i="26"/>
  <c r="GI407" i="26"/>
  <c r="GJ407" i="26"/>
  <c r="GK407" i="26"/>
  <c r="GL407" i="26"/>
  <c r="GM407" i="26"/>
  <c r="GN407" i="26"/>
  <c r="GO407" i="26"/>
  <c r="GP407" i="26"/>
  <c r="GQ407" i="26"/>
  <c r="GR407" i="26"/>
  <c r="GS407" i="26"/>
  <c r="GT407" i="26"/>
  <c r="GU407" i="26"/>
  <c r="GV407" i="26"/>
  <c r="GW407" i="26"/>
  <c r="GX407" i="26"/>
  <c r="GY407" i="26"/>
  <c r="GZ407" i="26"/>
  <c r="HA407" i="26"/>
  <c r="HB407" i="26"/>
  <c r="HC407" i="26"/>
  <c r="HD407" i="26"/>
  <c r="HE407" i="26"/>
  <c r="HF407" i="26"/>
  <c r="HG407" i="26"/>
  <c r="HH407" i="26"/>
  <c r="HI407" i="26"/>
  <c r="HJ407" i="26"/>
  <c r="HK407" i="26"/>
  <c r="HL407" i="26"/>
  <c r="HM407" i="26"/>
  <c r="HN407" i="26"/>
  <c r="HO407" i="26"/>
  <c r="HP407" i="26"/>
  <c r="HQ407" i="26"/>
  <c r="HR407" i="26"/>
  <c r="HS407" i="26"/>
  <c r="C408" i="26"/>
  <c r="D408" i="26"/>
  <c r="E408" i="26"/>
  <c r="F408" i="26"/>
  <c r="G408" i="26"/>
  <c r="H408" i="26"/>
  <c r="I408" i="26"/>
  <c r="J408" i="26"/>
  <c r="K408" i="26"/>
  <c r="L408" i="26"/>
  <c r="M408" i="26"/>
  <c r="N408" i="26"/>
  <c r="O408" i="26"/>
  <c r="P408" i="26"/>
  <c r="Q408" i="26"/>
  <c r="R408" i="26"/>
  <c r="S408" i="26"/>
  <c r="T408" i="26"/>
  <c r="U408" i="26"/>
  <c r="V408" i="26"/>
  <c r="W408" i="26"/>
  <c r="X408" i="26"/>
  <c r="Y408" i="26"/>
  <c r="Z408" i="26"/>
  <c r="AA408" i="26"/>
  <c r="AB408" i="26"/>
  <c r="AC408" i="26"/>
  <c r="AD408" i="26"/>
  <c r="AE408" i="26"/>
  <c r="AF408" i="26"/>
  <c r="AG408" i="26"/>
  <c r="AH408" i="26"/>
  <c r="AI408" i="26"/>
  <c r="AJ408" i="26"/>
  <c r="AK408" i="26"/>
  <c r="AL408" i="26"/>
  <c r="AM408" i="26"/>
  <c r="AN408" i="26"/>
  <c r="AO408" i="26"/>
  <c r="AP408" i="26"/>
  <c r="AQ408" i="26"/>
  <c r="AR408" i="26"/>
  <c r="AS408" i="26"/>
  <c r="AT408" i="26"/>
  <c r="AU408" i="26"/>
  <c r="AV408" i="26"/>
  <c r="AW408" i="26"/>
  <c r="AX408" i="26"/>
  <c r="AY408" i="26"/>
  <c r="AZ408" i="26"/>
  <c r="BA408" i="26"/>
  <c r="BB408" i="26"/>
  <c r="BC408" i="26"/>
  <c r="BD408" i="26"/>
  <c r="BE408" i="26"/>
  <c r="BF408" i="26"/>
  <c r="BG408" i="26"/>
  <c r="BH408" i="26"/>
  <c r="BI408" i="26"/>
  <c r="BJ408" i="26"/>
  <c r="BK408" i="26"/>
  <c r="BL408" i="26"/>
  <c r="BM408" i="26"/>
  <c r="BN408" i="26"/>
  <c r="BO408" i="26"/>
  <c r="BP408" i="26"/>
  <c r="BQ408" i="26"/>
  <c r="BR408" i="26"/>
  <c r="BS408" i="26"/>
  <c r="BT408" i="26"/>
  <c r="BU408" i="26"/>
  <c r="BV408" i="26"/>
  <c r="BW408" i="26"/>
  <c r="BX408" i="26"/>
  <c r="BY408" i="26"/>
  <c r="BZ408" i="26"/>
  <c r="CA408" i="26"/>
  <c r="CB408" i="26"/>
  <c r="CC408" i="26"/>
  <c r="CD408" i="26"/>
  <c r="CE408" i="26"/>
  <c r="CF408" i="26"/>
  <c r="CG408" i="26"/>
  <c r="CH408" i="26"/>
  <c r="CI408" i="26"/>
  <c r="CJ408" i="26"/>
  <c r="CK408" i="26"/>
  <c r="CL408" i="26"/>
  <c r="CM408" i="26"/>
  <c r="CN408" i="26"/>
  <c r="CO408" i="26"/>
  <c r="CP408" i="26"/>
  <c r="CQ408" i="26"/>
  <c r="CR408" i="26"/>
  <c r="CS408" i="26"/>
  <c r="CT408" i="26"/>
  <c r="CU408" i="26"/>
  <c r="CV408" i="26"/>
  <c r="CW408" i="26"/>
  <c r="CX408" i="26"/>
  <c r="CY408" i="26"/>
  <c r="CZ408" i="26"/>
  <c r="DA408" i="26"/>
  <c r="DB408" i="26"/>
  <c r="DC408" i="26"/>
  <c r="DD408" i="26"/>
  <c r="DE408" i="26"/>
  <c r="DF408" i="26"/>
  <c r="DG408" i="26"/>
  <c r="DH408" i="26"/>
  <c r="DI408" i="26"/>
  <c r="DJ408" i="26"/>
  <c r="DK408" i="26"/>
  <c r="DL408" i="26"/>
  <c r="DM408" i="26"/>
  <c r="DN408" i="26"/>
  <c r="DO408" i="26"/>
  <c r="DP408" i="26"/>
  <c r="DQ408" i="26"/>
  <c r="DR408" i="26"/>
  <c r="DS408" i="26"/>
  <c r="DT408" i="26"/>
  <c r="DU408" i="26"/>
  <c r="DV408" i="26"/>
  <c r="DW408" i="26"/>
  <c r="DX408" i="26"/>
  <c r="DY408" i="26"/>
  <c r="DZ408" i="26"/>
  <c r="EA408" i="26"/>
  <c r="EB408" i="26"/>
  <c r="EC408" i="26"/>
  <c r="ED408" i="26"/>
  <c r="EE408" i="26"/>
  <c r="EF408" i="26"/>
  <c r="EG408" i="26"/>
  <c r="EH408" i="26"/>
  <c r="EI408" i="26"/>
  <c r="EJ408" i="26"/>
  <c r="EK408" i="26"/>
  <c r="EL408" i="26"/>
  <c r="EM408" i="26"/>
  <c r="EN408" i="26"/>
  <c r="EO408" i="26"/>
  <c r="EP408" i="26"/>
  <c r="EQ408" i="26"/>
  <c r="ER408" i="26"/>
  <c r="ES408" i="26"/>
  <c r="ET408" i="26"/>
  <c r="EU408" i="26"/>
  <c r="EV408" i="26"/>
  <c r="EW408" i="26"/>
  <c r="EX408" i="26"/>
  <c r="EY408" i="26"/>
  <c r="EZ408" i="26"/>
  <c r="FA408" i="26"/>
  <c r="FB408" i="26"/>
  <c r="FC408" i="26"/>
  <c r="FD408" i="26"/>
  <c r="FE408" i="26"/>
  <c r="FF408" i="26"/>
  <c r="FG408" i="26"/>
  <c r="FH408" i="26"/>
  <c r="FI408" i="26"/>
  <c r="FJ408" i="26"/>
  <c r="FK408" i="26"/>
  <c r="FL408" i="26"/>
  <c r="FM408" i="26"/>
  <c r="FN408" i="26"/>
  <c r="FO408" i="26"/>
  <c r="FP408" i="26"/>
  <c r="FQ408" i="26"/>
  <c r="FR408" i="26"/>
  <c r="FS408" i="26"/>
  <c r="FT408" i="26"/>
  <c r="FU408" i="26"/>
  <c r="FV408" i="26"/>
  <c r="FW408" i="26"/>
  <c r="FX408" i="26"/>
  <c r="FY408" i="26"/>
  <c r="FZ408" i="26"/>
  <c r="GA408" i="26"/>
  <c r="GB408" i="26"/>
  <c r="GC408" i="26"/>
  <c r="GD408" i="26"/>
  <c r="GE408" i="26"/>
  <c r="GF408" i="26"/>
  <c r="GG408" i="26"/>
  <c r="GH408" i="26"/>
  <c r="GI408" i="26"/>
  <c r="GJ408" i="26"/>
  <c r="GK408" i="26"/>
  <c r="GL408" i="26"/>
  <c r="GM408" i="26"/>
  <c r="GN408" i="26"/>
  <c r="GO408" i="26"/>
  <c r="GP408" i="26"/>
  <c r="GQ408" i="26"/>
  <c r="GR408" i="26"/>
  <c r="GS408" i="26"/>
  <c r="GT408" i="26"/>
  <c r="GU408" i="26"/>
  <c r="GV408" i="26"/>
  <c r="GW408" i="26"/>
  <c r="GX408" i="26"/>
  <c r="GY408" i="26"/>
  <c r="GZ408" i="26"/>
  <c r="HA408" i="26"/>
  <c r="HB408" i="26"/>
  <c r="HC408" i="26"/>
  <c r="HD408" i="26"/>
  <c r="HE408" i="26"/>
  <c r="HF408" i="26"/>
  <c r="HG408" i="26"/>
  <c r="HH408" i="26"/>
  <c r="HI408" i="26"/>
  <c r="HJ408" i="26"/>
  <c r="HK408" i="26"/>
  <c r="HL408" i="26"/>
  <c r="HM408" i="26"/>
  <c r="HN408" i="26"/>
  <c r="HO408" i="26"/>
  <c r="HP408" i="26"/>
  <c r="HQ408" i="26"/>
  <c r="HR408" i="26"/>
  <c r="HS408" i="26"/>
  <c r="C409" i="26"/>
  <c r="D409" i="26"/>
  <c r="E409" i="26"/>
  <c r="F409" i="26"/>
  <c r="G409" i="26"/>
  <c r="H409" i="26"/>
  <c r="I409" i="26"/>
  <c r="J409" i="26"/>
  <c r="K409" i="26"/>
  <c r="L409" i="26"/>
  <c r="M409" i="26"/>
  <c r="N409" i="26"/>
  <c r="O409" i="26"/>
  <c r="P409" i="26"/>
  <c r="Q409" i="26"/>
  <c r="R409" i="26"/>
  <c r="S409" i="26"/>
  <c r="T409" i="26"/>
  <c r="U409" i="26"/>
  <c r="V409" i="26"/>
  <c r="W409" i="26"/>
  <c r="X409" i="26"/>
  <c r="Y409" i="26"/>
  <c r="Z409" i="26"/>
  <c r="AA409" i="26"/>
  <c r="AB409" i="26"/>
  <c r="AC409" i="26"/>
  <c r="AD409" i="26"/>
  <c r="AE409" i="26"/>
  <c r="AF409" i="26"/>
  <c r="AG409" i="26"/>
  <c r="AH409" i="26"/>
  <c r="AI409" i="26"/>
  <c r="AJ409" i="26"/>
  <c r="AK409" i="26"/>
  <c r="AL409" i="26"/>
  <c r="AM409" i="26"/>
  <c r="AN409" i="26"/>
  <c r="AO409" i="26"/>
  <c r="AP409" i="26"/>
  <c r="AQ409" i="26"/>
  <c r="AR409" i="26"/>
  <c r="AS409" i="26"/>
  <c r="AT409" i="26"/>
  <c r="AU409" i="26"/>
  <c r="AV409" i="26"/>
  <c r="AW409" i="26"/>
  <c r="AX409" i="26"/>
  <c r="AY409" i="26"/>
  <c r="AZ409" i="26"/>
  <c r="BA409" i="26"/>
  <c r="BB409" i="26"/>
  <c r="BC409" i="26"/>
  <c r="BD409" i="26"/>
  <c r="BE409" i="26"/>
  <c r="BF409" i="26"/>
  <c r="BG409" i="26"/>
  <c r="BH409" i="26"/>
  <c r="BI409" i="26"/>
  <c r="BJ409" i="26"/>
  <c r="BK409" i="26"/>
  <c r="BL409" i="26"/>
  <c r="BM409" i="26"/>
  <c r="BN409" i="26"/>
  <c r="BO409" i="26"/>
  <c r="BP409" i="26"/>
  <c r="BQ409" i="26"/>
  <c r="BR409" i="26"/>
  <c r="BS409" i="26"/>
  <c r="BT409" i="26"/>
  <c r="BU409" i="26"/>
  <c r="BV409" i="26"/>
  <c r="BW409" i="26"/>
  <c r="BX409" i="26"/>
  <c r="BY409" i="26"/>
  <c r="BZ409" i="26"/>
  <c r="CA409" i="26"/>
  <c r="CB409" i="26"/>
  <c r="CC409" i="26"/>
  <c r="CD409" i="26"/>
  <c r="CE409" i="26"/>
  <c r="CF409" i="26"/>
  <c r="CG409" i="26"/>
  <c r="CH409" i="26"/>
  <c r="CI409" i="26"/>
  <c r="CJ409" i="26"/>
  <c r="CK409" i="26"/>
  <c r="CL409" i="26"/>
  <c r="CM409" i="26"/>
  <c r="CN409" i="26"/>
  <c r="CO409" i="26"/>
  <c r="CP409" i="26"/>
  <c r="CQ409" i="26"/>
  <c r="CR409" i="26"/>
  <c r="CS409" i="26"/>
  <c r="CT409" i="26"/>
  <c r="CU409" i="26"/>
  <c r="CV409" i="26"/>
  <c r="CW409" i="26"/>
  <c r="CX409" i="26"/>
  <c r="CY409" i="26"/>
  <c r="CZ409" i="26"/>
  <c r="DA409" i="26"/>
  <c r="DB409" i="26"/>
  <c r="DC409" i="26"/>
  <c r="DD409" i="26"/>
  <c r="DE409" i="26"/>
  <c r="DF409" i="26"/>
  <c r="DG409" i="26"/>
  <c r="DH409" i="26"/>
  <c r="DI409" i="26"/>
  <c r="DJ409" i="26"/>
  <c r="DK409" i="26"/>
  <c r="DL409" i="26"/>
  <c r="DM409" i="26"/>
  <c r="DN409" i="26"/>
  <c r="DO409" i="26"/>
  <c r="DP409" i="26"/>
  <c r="DQ409" i="26"/>
  <c r="DR409" i="26"/>
  <c r="DS409" i="26"/>
  <c r="DT409" i="26"/>
  <c r="DU409" i="26"/>
  <c r="DV409" i="26"/>
  <c r="DW409" i="26"/>
  <c r="DX409" i="26"/>
  <c r="DY409" i="26"/>
  <c r="DZ409" i="26"/>
  <c r="EA409" i="26"/>
  <c r="EB409" i="26"/>
  <c r="EC409" i="26"/>
  <c r="ED409" i="26"/>
  <c r="EE409" i="26"/>
  <c r="EF409" i="26"/>
  <c r="EG409" i="26"/>
  <c r="EH409" i="26"/>
  <c r="EI409" i="26"/>
  <c r="EJ409" i="26"/>
  <c r="EK409" i="26"/>
  <c r="EL409" i="26"/>
  <c r="EM409" i="26"/>
  <c r="EN409" i="26"/>
  <c r="EO409" i="26"/>
  <c r="EP409" i="26"/>
  <c r="EQ409" i="26"/>
  <c r="ER409" i="26"/>
  <c r="ES409" i="26"/>
  <c r="ET409" i="26"/>
  <c r="EU409" i="26"/>
  <c r="EV409" i="26"/>
  <c r="EW409" i="26"/>
  <c r="EX409" i="26"/>
  <c r="EY409" i="26"/>
  <c r="EZ409" i="26"/>
  <c r="FA409" i="26"/>
  <c r="FB409" i="26"/>
  <c r="FC409" i="26"/>
  <c r="FD409" i="26"/>
  <c r="FE409" i="26"/>
  <c r="FF409" i="26"/>
  <c r="FG409" i="26"/>
  <c r="FH409" i="26"/>
  <c r="FI409" i="26"/>
  <c r="FJ409" i="26"/>
  <c r="FK409" i="26"/>
  <c r="FL409" i="26"/>
  <c r="FM409" i="26"/>
  <c r="FN409" i="26"/>
  <c r="FO409" i="26"/>
  <c r="FP409" i="26"/>
  <c r="FQ409" i="26"/>
  <c r="FR409" i="26"/>
  <c r="FS409" i="26"/>
  <c r="FT409" i="26"/>
  <c r="FU409" i="26"/>
  <c r="FV409" i="26"/>
  <c r="FW409" i="26"/>
  <c r="FX409" i="26"/>
  <c r="FY409" i="26"/>
  <c r="FZ409" i="26"/>
  <c r="GA409" i="26"/>
  <c r="GB409" i="26"/>
  <c r="GC409" i="26"/>
  <c r="GD409" i="26"/>
  <c r="GE409" i="26"/>
  <c r="GF409" i="26"/>
  <c r="GG409" i="26"/>
  <c r="GH409" i="26"/>
  <c r="GI409" i="26"/>
  <c r="GJ409" i="26"/>
  <c r="GK409" i="26"/>
  <c r="GL409" i="26"/>
  <c r="GM409" i="26"/>
  <c r="GN409" i="26"/>
  <c r="GO409" i="26"/>
  <c r="GP409" i="26"/>
  <c r="GQ409" i="26"/>
  <c r="GR409" i="26"/>
  <c r="GS409" i="26"/>
  <c r="GT409" i="26"/>
  <c r="GU409" i="26"/>
  <c r="GV409" i="26"/>
  <c r="GW409" i="26"/>
  <c r="GX409" i="26"/>
  <c r="GY409" i="26"/>
  <c r="GZ409" i="26"/>
  <c r="HA409" i="26"/>
  <c r="HB409" i="26"/>
  <c r="HC409" i="26"/>
  <c r="HD409" i="26"/>
  <c r="HE409" i="26"/>
  <c r="HF409" i="26"/>
  <c r="HG409" i="26"/>
  <c r="HH409" i="26"/>
  <c r="HI409" i="26"/>
  <c r="HJ409" i="26"/>
  <c r="HK409" i="26"/>
  <c r="HL409" i="26"/>
  <c r="HM409" i="26"/>
  <c r="HN409" i="26"/>
  <c r="HO409" i="26"/>
  <c r="HP409" i="26"/>
  <c r="HQ409" i="26"/>
  <c r="HR409" i="26"/>
  <c r="HS409" i="26"/>
  <c r="C410" i="26"/>
  <c r="D410" i="26"/>
  <c r="E410" i="26"/>
  <c r="F410" i="26"/>
  <c r="G410" i="26"/>
  <c r="H410" i="26"/>
  <c r="I410" i="26"/>
  <c r="J410" i="26"/>
  <c r="K410" i="26"/>
  <c r="L410" i="26"/>
  <c r="M410" i="26"/>
  <c r="N410" i="26"/>
  <c r="O410" i="26"/>
  <c r="P410" i="26"/>
  <c r="Q410" i="26"/>
  <c r="R410" i="26"/>
  <c r="S410" i="26"/>
  <c r="T410" i="26"/>
  <c r="U410" i="26"/>
  <c r="V410" i="26"/>
  <c r="W410" i="26"/>
  <c r="X410" i="26"/>
  <c r="Y410" i="26"/>
  <c r="Z410" i="26"/>
  <c r="AA410" i="26"/>
  <c r="AB410" i="26"/>
  <c r="AC410" i="26"/>
  <c r="AD410" i="26"/>
  <c r="AE410" i="26"/>
  <c r="AF410" i="26"/>
  <c r="AG410" i="26"/>
  <c r="AH410" i="26"/>
  <c r="AI410" i="26"/>
  <c r="AJ410" i="26"/>
  <c r="AK410" i="26"/>
  <c r="AL410" i="26"/>
  <c r="AM410" i="26"/>
  <c r="AN410" i="26"/>
  <c r="AO410" i="26"/>
  <c r="AP410" i="26"/>
  <c r="AQ410" i="26"/>
  <c r="AR410" i="26"/>
  <c r="AS410" i="26"/>
  <c r="AT410" i="26"/>
  <c r="AU410" i="26"/>
  <c r="AV410" i="26"/>
  <c r="AW410" i="26"/>
  <c r="AX410" i="26"/>
  <c r="AY410" i="26"/>
  <c r="AZ410" i="26"/>
  <c r="BA410" i="26"/>
  <c r="BB410" i="26"/>
  <c r="BC410" i="26"/>
  <c r="BD410" i="26"/>
  <c r="BE410" i="26"/>
  <c r="BF410" i="26"/>
  <c r="BG410" i="26"/>
  <c r="BH410" i="26"/>
  <c r="BI410" i="26"/>
  <c r="BJ410" i="26"/>
  <c r="BK410" i="26"/>
  <c r="BL410" i="26"/>
  <c r="BM410" i="26"/>
  <c r="BN410" i="26"/>
  <c r="BO410" i="26"/>
  <c r="BP410" i="26"/>
  <c r="BQ410" i="26"/>
  <c r="BR410" i="26"/>
  <c r="BS410" i="26"/>
  <c r="BT410" i="26"/>
  <c r="BU410" i="26"/>
  <c r="BV410" i="26"/>
  <c r="BW410" i="26"/>
  <c r="BX410" i="26"/>
  <c r="BY410" i="26"/>
  <c r="BZ410" i="26"/>
  <c r="CA410" i="26"/>
  <c r="CB410" i="26"/>
  <c r="CC410" i="26"/>
  <c r="CD410" i="26"/>
  <c r="CE410" i="26"/>
  <c r="CF410" i="26"/>
  <c r="CG410" i="26"/>
  <c r="CH410" i="26"/>
  <c r="CI410" i="26"/>
  <c r="CJ410" i="26"/>
  <c r="CK410" i="26"/>
  <c r="CL410" i="26"/>
  <c r="CM410" i="26"/>
  <c r="CN410" i="26"/>
  <c r="CO410" i="26"/>
  <c r="CP410" i="26"/>
  <c r="CQ410" i="26"/>
  <c r="CR410" i="26"/>
  <c r="CS410" i="26"/>
  <c r="CT410" i="26"/>
  <c r="CU410" i="26"/>
  <c r="CV410" i="26"/>
  <c r="CW410" i="26"/>
  <c r="CX410" i="26"/>
  <c r="CY410" i="26"/>
  <c r="CZ410" i="26"/>
  <c r="DA410" i="26"/>
  <c r="DB410" i="26"/>
  <c r="DC410" i="26"/>
  <c r="DD410" i="26"/>
  <c r="DE410" i="26"/>
  <c r="DF410" i="26"/>
  <c r="DG410" i="26"/>
  <c r="DH410" i="26"/>
  <c r="DI410" i="26"/>
  <c r="DJ410" i="26"/>
  <c r="DK410" i="26"/>
  <c r="DL410" i="26"/>
  <c r="DM410" i="26"/>
  <c r="DN410" i="26"/>
  <c r="DO410" i="26"/>
  <c r="DP410" i="26"/>
  <c r="DQ410" i="26"/>
  <c r="DR410" i="26"/>
  <c r="DS410" i="26"/>
  <c r="DT410" i="26"/>
  <c r="DU410" i="26"/>
  <c r="DV410" i="26"/>
  <c r="DW410" i="26"/>
  <c r="DX410" i="26"/>
  <c r="DY410" i="26"/>
  <c r="DZ410" i="26"/>
  <c r="EA410" i="26"/>
  <c r="EB410" i="26"/>
  <c r="EC410" i="26"/>
  <c r="ED410" i="26"/>
  <c r="EE410" i="26"/>
  <c r="EF410" i="26"/>
  <c r="EG410" i="26"/>
  <c r="EH410" i="26"/>
  <c r="EI410" i="26"/>
  <c r="EJ410" i="26"/>
  <c r="EK410" i="26"/>
  <c r="EL410" i="26"/>
  <c r="EM410" i="26"/>
  <c r="EN410" i="26"/>
  <c r="EO410" i="26"/>
  <c r="EP410" i="26"/>
  <c r="EQ410" i="26"/>
  <c r="ER410" i="26"/>
  <c r="ES410" i="26"/>
  <c r="ET410" i="26"/>
  <c r="EU410" i="26"/>
  <c r="EV410" i="26"/>
  <c r="EW410" i="26"/>
  <c r="EX410" i="26"/>
  <c r="EY410" i="26"/>
  <c r="EZ410" i="26"/>
  <c r="FA410" i="26"/>
  <c r="FB410" i="26"/>
  <c r="FC410" i="26"/>
  <c r="FD410" i="26"/>
  <c r="FE410" i="26"/>
  <c r="FF410" i="26"/>
  <c r="FG410" i="26"/>
  <c r="FH410" i="26"/>
  <c r="FI410" i="26"/>
  <c r="FJ410" i="26"/>
  <c r="FK410" i="26"/>
  <c r="FL410" i="26"/>
  <c r="FM410" i="26"/>
  <c r="FN410" i="26"/>
  <c r="FO410" i="26"/>
  <c r="FP410" i="26"/>
  <c r="FQ410" i="26"/>
  <c r="FR410" i="26"/>
  <c r="FS410" i="26"/>
  <c r="FT410" i="26"/>
  <c r="FU410" i="26"/>
  <c r="FV410" i="26"/>
  <c r="FW410" i="26"/>
  <c r="FX410" i="26"/>
  <c r="FY410" i="26"/>
  <c r="FZ410" i="26"/>
  <c r="GA410" i="26"/>
  <c r="GB410" i="26"/>
  <c r="GC410" i="26"/>
  <c r="GD410" i="26"/>
  <c r="GE410" i="26"/>
  <c r="GF410" i="26"/>
  <c r="GG410" i="26"/>
  <c r="GH410" i="26"/>
  <c r="GI410" i="26"/>
  <c r="GJ410" i="26"/>
  <c r="GK410" i="26"/>
  <c r="GL410" i="26"/>
  <c r="GM410" i="26"/>
  <c r="GN410" i="26"/>
  <c r="GO410" i="26"/>
  <c r="GP410" i="26"/>
  <c r="GQ410" i="26"/>
  <c r="GR410" i="26"/>
  <c r="GS410" i="26"/>
  <c r="GT410" i="26"/>
  <c r="GU410" i="26"/>
  <c r="GV410" i="26"/>
  <c r="GW410" i="26"/>
  <c r="GX410" i="26"/>
  <c r="GY410" i="26"/>
  <c r="GZ410" i="26"/>
  <c r="HA410" i="26"/>
  <c r="HB410" i="26"/>
  <c r="HC410" i="26"/>
  <c r="HD410" i="26"/>
  <c r="HE410" i="26"/>
  <c r="HF410" i="26"/>
  <c r="HG410" i="26"/>
  <c r="HH410" i="26"/>
  <c r="HI410" i="26"/>
  <c r="HJ410" i="26"/>
  <c r="HK410" i="26"/>
  <c r="HL410" i="26"/>
  <c r="HM410" i="26"/>
  <c r="HN410" i="26"/>
  <c r="HO410" i="26"/>
  <c r="HP410" i="26"/>
  <c r="HQ410" i="26"/>
  <c r="HR410" i="26"/>
  <c r="HS410" i="26"/>
  <c r="C411" i="26"/>
  <c r="D411" i="26"/>
  <c r="E411" i="26"/>
  <c r="F411" i="26"/>
  <c r="G411" i="26"/>
  <c r="H411" i="26"/>
  <c r="I411" i="26"/>
  <c r="J411" i="26"/>
  <c r="K411" i="26"/>
  <c r="L411" i="26"/>
  <c r="M411" i="26"/>
  <c r="N411" i="26"/>
  <c r="O411" i="26"/>
  <c r="P411" i="26"/>
  <c r="Q411" i="26"/>
  <c r="R411" i="26"/>
  <c r="S411" i="26"/>
  <c r="T411" i="26"/>
  <c r="U411" i="26"/>
  <c r="V411" i="26"/>
  <c r="W411" i="26"/>
  <c r="X411" i="26"/>
  <c r="Y411" i="26"/>
  <c r="Z411" i="26"/>
  <c r="AA411" i="26"/>
  <c r="AB411" i="26"/>
  <c r="AC411" i="26"/>
  <c r="AD411" i="26"/>
  <c r="AE411" i="26"/>
  <c r="AF411" i="26"/>
  <c r="AG411" i="26"/>
  <c r="AH411" i="26"/>
  <c r="AI411" i="26"/>
  <c r="AJ411" i="26"/>
  <c r="AK411" i="26"/>
  <c r="AL411" i="26"/>
  <c r="AM411" i="26"/>
  <c r="AN411" i="26"/>
  <c r="AO411" i="26"/>
  <c r="AP411" i="26"/>
  <c r="AQ411" i="26"/>
  <c r="AR411" i="26"/>
  <c r="AS411" i="26"/>
  <c r="AT411" i="26"/>
  <c r="AU411" i="26"/>
  <c r="AV411" i="26"/>
  <c r="AW411" i="26"/>
  <c r="AX411" i="26"/>
  <c r="AY411" i="26"/>
  <c r="AZ411" i="26"/>
  <c r="BA411" i="26"/>
  <c r="BB411" i="26"/>
  <c r="BC411" i="26"/>
  <c r="BD411" i="26"/>
  <c r="BE411" i="26"/>
  <c r="BF411" i="26"/>
  <c r="BG411" i="26"/>
  <c r="BH411" i="26"/>
  <c r="BI411" i="26"/>
  <c r="BJ411" i="26"/>
  <c r="BK411" i="26"/>
  <c r="BL411" i="26"/>
  <c r="BM411" i="26"/>
  <c r="BN411" i="26"/>
  <c r="BO411" i="26"/>
  <c r="BP411" i="26"/>
  <c r="BQ411" i="26"/>
  <c r="BR411" i="26"/>
  <c r="BS411" i="26"/>
  <c r="BT411" i="26"/>
  <c r="BU411" i="26"/>
  <c r="BV411" i="26"/>
  <c r="BW411" i="26"/>
  <c r="BX411" i="26"/>
  <c r="BY411" i="26"/>
  <c r="BZ411" i="26"/>
  <c r="CA411" i="26"/>
  <c r="CB411" i="26"/>
  <c r="CC411" i="26"/>
  <c r="CD411" i="26"/>
  <c r="CE411" i="26"/>
  <c r="CF411" i="26"/>
  <c r="CG411" i="26"/>
  <c r="CH411" i="26"/>
  <c r="CI411" i="26"/>
  <c r="CJ411" i="26"/>
  <c r="CK411" i="26"/>
  <c r="CL411" i="26"/>
  <c r="CM411" i="26"/>
  <c r="CN411" i="26"/>
  <c r="CO411" i="26"/>
  <c r="CP411" i="26"/>
  <c r="CQ411" i="26"/>
  <c r="CR411" i="26"/>
  <c r="CS411" i="26"/>
  <c r="CT411" i="26"/>
  <c r="CU411" i="26"/>
  <c r="CV411" i="26"/>
  <c r="CW411" i="26"/>
  <c r="CX411" i="26"/>
  <c r="CY411" i="26"/>
  <c r="CZ411" i="26"/>
  <c r="DA411" i="26"/>
  <c r="DB411" i="26"/>
  <c r="DC411" i="26"/>
  <c r="DD411" i="26"/>
  <c r="DE411" i="26"/>
  <c r="DF411" i="26"/>
  <c r="DG411" i="26"/>
  <c r="DH411" i="26"/>
  <c r="DI411" i="26"/>
  <c r="DJ411" i="26"/>
  <c r="DK411" i="26"/>
  <c r="DL411" i="26"/>
  <c r="DM411" i="26"/>
  <c r="DN411" i="26"/>
  <c r="DO411" i="26"/>
  <c r="DP411" i="26"/>
  <c r="DQ411" i="26"/>
  <c r="DR411" i="26"/>
  <c r="DS411" i="26"/>
  <c r="DT411" i="26"/>
  <c r="DU411" i="26"/>
  <c r="DV411" i="26"/>
  <c r="DW411" i="26"/>
  <c r="DX411" i="26"/>
  <c r="DY411" i="26"/>
  <c r="DZ411" i="26"/>
  <c r="EA411" i="26"/>
  <c r="EB411" i="26"/>
  <c r="EC411" i="26"/>
  <c r="ED411" i="26"/>
  <c r="EE411" i="26"/>
  <c r="EF411" i="26"/>
  <c r="EG411" i="26"/>
  <c r="EH411" i="26"/>
  <c r="EI411" i="26"/>
  <c r="EJ411" i="26"/>
  <c r="EK411" i="26"/>
  <c r="EL411" i="26"/>
  <c r="EM411" i="26"/>
  <c r="EN411" i="26"/>
  <c r="EO411" i="26"/>
  <c r="EP411" i="26"/>
  <c r="EQ411" i="26"/>
  <c r="ER411" i="26"/>
  <c r="ES411" i="26"/>
  <c r="ET411" i="26"/>
  <c r="EU411" i="26"/>
  <c r="EV411" i="26"/>
  <c r="EW411" i="26"/>
  <c r="EX411" i="26"/>
  <c r="EY411" i="26"/>
  <c r="EZ411" i="26"/>
  <c r="FA411" i="26"/>
  <c r="FB411" i="26"/>
  <c r="FC411" i="26"/>
  <c r="FD411" i="26"/>
  <c r="FE411" i="26"/>
  <c r="FF411" i="26"/>
  <c r="FG411" i="26"/>
  <c r="FH411" i="26"/>
  <c r="FI411" i="26"/>
  <c r="FJ411" i="26"/>
  <c r="FK411" i="26"/>
  <c r="FL411" i="26"/>
  <c r="FM411" i="26"/>
  <c r="FN411" i="26"/>
  <c r="FO411" i="26"/>
  <c r="FP411" i="26"/>
  <c r="FQ411" i="26"/>
  <c r="FR411" i="26"/>
  <c r="FS411" i="26"/>
  <c r="FT411" i="26"/>
  <c r="FU411" i="26"/>
  <c r="FV411" i="26"/>
  <c r="FW411" i="26"/>
  <c r="FX411" i="26"/>
  <c r="FY411" i="26"/>
  <c r="FZ411" i="26"/>
  <c r="GA411" i="26"/>
  <c r="GB411" i="26"/>
  <c r="GC411" i="26"/>
  <c r="GD411" i="26"/>
  <c r="GE411" i="26"/>
  <c r="GF411" i="26"/>
  <c r="GG411" i="26"/>
  <c r="GH411" i="26"/>
  <c r="GI411" i="26"/>
  <c r="GJ411" i="26"/>
  <c r="GK411" i="26"/>
  <c r="GL411" i="26"/>
  <c r="GM411" i="26"/>
  <c r="GN411" i="26"/>
  <c r="GO411" i="26"/>
  <c r="GP411" i="26"/>
  <c r="GQ411" i="26"/>
  <c r="GR411" i="26"/>
  <c r="GS411" i="26"/>
  <c r="GT411" i="26"/>
  <c r="GU411" i="26"/>
  <c r="GV411" i="26"/>
  <c r="GW411" i="26"/>
  <c r="GX411" i="26"/>
  <c r="GY411" i="26"/>
  <c r="GZ411" i="26"/>
  <c r="HA411" i="26"/>
  <c r="HB411" i="26"/>
  <c r="HC411" i="26"/>
  <c r="HD411" i="26"/>
  <c r="HE411" i="26"/>
  <c r="HF411" i="26"/>
  <c r="HG411" i="26"/>
  <c r="HH411" i="26"/>
  <c r="HI411" i="26"/>
  <c r="HJ411" i="26"/>
  <c r="HK411" i="26"/>
  <c r="HL411" i="26"/>
  <c r="HM411" i="26"/>
  <c r="HN411" i="26"/>
  <c r="HO411" i="26"/>
  <c r="HP411" i="26"/>
  <c r="HQ411" i="26"/>
  <c r="HR411" i="26"/>
  <c r="HS411" i="26"/>
  <c r="C412" i="26"/>
  <c r="D412" i="26"/>
  <c r="E412" i="26"/>
  <c r="F412" i="26"/>
  <c r="G412" i="26"/>
  <c r="H412" i="26"/>
  <c r="I412" i="26"/>
  <c r="J412" i="26"/>
  <c r="K412" i="26"/>
  <c r="L412" i="26"/>
  <c r="M412" i="26"/>
  <c r="N412" i="26"/>
  <c r="O412" i="26"/>
  <c r="P412" i="26"/>
  <c r="Q412" i="26"/>
  <c r="R412" i="26"/>
  <c r="S412" i="26"/>
  <c r="T412" i="26"/>
  <c r="U412" i="26"/>
  <c r="V412" i="26"/>
  <c r="W412" i="26"/>
  <c r="X412" i="26"/>
  <c r="Y412" i="26"/>
  <c r="Z412" i="26"/>
  <c r="AA412" i="26"/>
  <c r="AB412" i="26"/>
  <c r="AC412" i="26"/>
  <c r="AD412" i="26"/>
  <c r="AE412" i="26"/>
  <c r="AF412" i="26"/>
  <c r="AG412" i="26"/>
  <c r="AH412" i="26"/>
  <c r="AI412" i="26"/>
  <c r="AJ412" i="26"/>
  <c r="AK412" i="26"/>
  <c r="AL412" i="26"/>
  <c r="AM412" i="26"/>
  <c r="AN412" i="26"/>
  <c r="AO412" i="26"/>
  <c r="AP412" i="26"/>
  <c r="AQ412" i="26"/>
  <c r="AR412" i="26"/>
  <c r="AS412" i="26"/>
  <c r="AT412" i="26"/>
  <c r="AU412" i="26"/>
  <c r="AV412" i="26"/>
  <c r="AW412" i="26"/>
  <c r="AX412" i="26"/>
  <c r="AY412" i="26"/>
  <c r="AZ412" i="26"/>
  <c r="BA412" i="26"/>
  <c r="BB412" i="26"/>
  <c r="BC412" i="26"/>
  <c r="BD412" i="26"/>
  <c r="BE412" i="26"/>
  <c r="BF412" i="26"/>
  <c r="BG412" i="26"/>
  <c r="BH412" i="26"/>
  <c r="BI412" i="26"/>
  <c r="BJ412" i="26"/>
  <c r="BK412" i="26"/>
  <c r="BL412" i="26"/>
  <c r="BM412" i="26"/>
  <c r="BN412" i="26"/>
  <c r="BO412" i="26"/>
  <c r="BP412" i="26"/>
  <c r="BQ412" i="26"/>
  <c r="BR412" i="26"/>
  <c r="BS412" i="26"/>
  <c r="BT412" i="26"/>
  <c r="BU412" i="26"/>
  <c r="BV412" i="26"/>
  <c r="BW412" i="26"/>
  <c r="BX412" i="26"/>
  <c r="BY412" i="26"/>
  <c r="BZ412" i="26"/>
  <c r="CA412" i="26"/>
  <c r="CB412" i="26"/>
  <c r="CC412" i="26"/>
  <c r="CD412" i="26"/>
  <c r="CE412" i="26"/>
  <c r="CF412" i="26"/>
  <c r="CG412" i="26"/>
  <c r="CH412" i="26"/>
  <c r="CI412" i="26"/>
  <c r="CJ412" i="26"/>
  <c r="CK412" i="26"/>
  <c r="CL412" i="26"/>
  <c r="CM412" i="26"/>
  <c r="CN412" i="26"/>
  <c r="CO412" i="26"/>
  <c r="CP412" i="26"/>
  <c r="CQ412" i="26"/>
  <c r="CR412" i="26"/>
  <c r="CS412" i="26"/>
  <c r="CT412" i="26"/>
  <c r="CU412" i="26"/>
  <c r="CV412" i="26"/>
  <c r="CW412" i="26"/>
  <c r="CX412" i="26"/>
  <c r="CY412" i="26"/>
  <c r="CZ412" i="26"/>
  <c r="DA412" i="26"/>
  <c r="DB412" i="26"/>
  <c r="DC412" i="26"/>
  <c r="DD412" i="26"/>
  <c r="DE412" i="26"/>
  <c r="DF412" i="26"/>
  <c r="DG412" i="26"/>
  <c r="DH412" i="26"/>
  <c r="DI412" i="26"/>
  <c r="DJ412" i="26"/>
  <c r="DK412" i="26"/>
  <c r="DL412" i="26"/>
  <c r="DM412" i="26"/>
  <c r="DN412" i="26"/>
  <c r="DO412" i="26"/>
  <c r="DP412" i="26"/>
  <c r="DQ412" i="26"/>
  <c r="DR412" i="26"/>
  <c r="DS412" i="26"/>
  <c r="DT412" i="26"/>
  <c r="DU412" i="26"/>
  <c r="DV412" i="26"/>
  <c r="DW412" i="26"/>
  <c r="DX412" i="26"/>
  <c r="DY412" i="26"/>
  <c r="DZ412" i="26"/>
  <c r="EA412" i="26"/>
  <c r="EB412" i="26"/>
  <c r="EC412" i="26"/>
  <c r="ED412" i="26"/>
  <c r="EE412" i="26"/>
  <c r="EF412" i="26"/>
  <c r="EG412" i="26"/>
  <c r="EH412" i="26"/>
  <c r="EI412" i="26"/>
  <c r="EJ412" i="26"/>
  <c r="EK412" i="26"/>
  <c r="EL412" i="26"/>
  <c r="EM412" i="26"/>
  <c r="EN412" i="26"/>
  <c r="EO412" i="26"/>
  <c r="EP412" i="26"/>
  <c r="EQ412" i="26"/>
  <c r="ER412" i="26"/>
  <c r="ES412" i="26"/>
  <c r="ET412" i="26"/>
  <c r="EU412" i="26"/>
  <c r="EV412" i="26"/>
  <c r="EW412" i="26"/>
  <c r="EX412" i="26"/>
  <c r="EY412" i="26"/>
  <c r="EZ412" i="26"/>
  <c r="FA412" i="26"/>
  <c r="FB412" i="26"/>
  <c r="FC412" i="26"/>
  <c r="FD412" i="26"/>
  <c r="FE412" i="26"/>
  <c r="FF412" i="26"/>
  <c r="FG412" i="26"/>
  <c r="FH412" i="26"/>
  <c r="FI412" i="26"/>
  <c r="FJ412" i="26"/>
  <c r="FK412" i="26"/>
  <c r="FL412" i="26"/>
  <c r="FM412" i="26"/>
  <c r="FN412" i="26"/>
  <c r="FO412" i="26"/>
  <c r="FP412" i="26"/>
  <c r="FQ412" i="26"/>
  <c r="FR412" i="26"/>
  <c r="FS412" i="26"/>
  <c r="FT412" i="26"/>
  <c r="FU412" i="26"/>
  <c r="FV412" i="26"/>
  <c r="FW412" i="26"/>
  <c r="FX412" i="26"/>
  <c r="FY412" i="26"/>
  <c r="FZ412" i="26"/>
  <c r="GA412" i="26"/>
  <c r="GB412" i="26"/>
  <c r="GC412" i="26"/>
  <c r="GD412" i="26"/>
  <c r="GE412" i="26"/>
  <c r="GF412" i="26"/>
  <c r="GG412" i="26"/>
  <c r="GH412" i="26"/>
  <c r="GI412" i="26"/>
  <c r="GJ412" i="26"/>
  <c r="GK412" i="26"/>
  <c r="GL412" i="26"/>
  <c r="GM412" i="26"/>
  <c r="GN412" i="26"/>
  <c r="GO412" i="26"/>
  <c r="GP412" i="26"/>
  <c r="GQ412" i="26"/>
  <c r="GR412" i="26"/>
  <c r="GS412" i="26"/>
  <c r="GT412" i="26"/>
  <c r="GU412" i="26"/>
  <c r="GV412" i="26"/>
  <c r="GW412" i="26"/>
  <c r="GX412" i="26"/>
  <c r="GY412" i="26"/>
  <c r="GZ412" i="26"/>
  <c r="HA412" i="26"/>
  <c r="HB412" i="26"/>
  <c r="HC412" i="26"/>
  <c r="HD412" i="26"/>
  <c r="HE412" i="26"/>
  <c r="HF412" i="26"/>
  <c r="HG412" i="26"/>
  <c r="HH412" i="26"/>
  <c r="HI412" i="26"/>
  <c r="HJ412" i="26"/>
  <c r="HK412" i="26"/>
  <c r="HL412" i="26"/>
  <c r="HM412" i="26"/>
  <c r="HN412" i="26"/>
  <c r="HO412" i="26"/>
  <c r="HP412" i="26"/>
  <c r="HQ412" i="26"/>
  <c r="HR412" i="26"/>
  <c r="HS412" i="26"/>
  <c r="C413" i="26"/>
  <c r="D413" i="26"/>
  <c r="E413" i="26"/>
  <c r="F413" i="26"/>
  <c r="G413" i="26"/>
  <c r="H413" i="26"/>
  <c r="I413" i="26"/>
  <c r="J413" i="26"/>
  <c r="K413" i="26"/>
  <c r="L413" i="26"/>
  <c r="M413" i="26"/>
  <c r="N413" i="26"/>
  <c r="O413" i="26"/>
  <c r="P413" i="26"/>
  <c r="Q413" i="26"/>
  <c r="R413" i="26"/>
  <c r="S413" i="26"/>
  <c r="T413" i="26"/>
  <c r="U413" i="26"/>
  <c r="V413" i="26"/>
  <c r="W413" i="26"/>
  <c r="X413" i="26"/>
  <c r="Y413" i="26"/>
  <c r="Z413" i="26"/>
  <c r="AA413" i="26"/>
  <c r="AB413" i="26"/>
  <c r="AC413" i="26"/>
  <c r="AD413" i="26"/>
  <c r="AE413" i="26"/>
  <c r="AF413" i="26"/>
  <c r="AG413" i="26"/>
  <c r="AH413" i="26"/>
  <c r="AI413" i="26"/>
  <c r="AJ413" i="26"/>
  <c r="AK413" i="26"/>
  <c r="AL413" i="26"/>
  <c r="AM413" i="26"/>
  <c r="AN413" i="26"/>
  <c r="AO413" i="26"/>
  <c r="AP413" i="26"/>
  <c r="AQ413" i="26"/>
  <c r="AR413" i="26"/>
  <c r="AS413" i="26"/>
  <c r="AT413" i="26"/>
  <c r="AU413" i="26"/>
  <c r="AV413" i="26"/>
  <c r="AW413" i="26"/>
  <c r="AX413" i="26"/>
  <c r="AY413" i="26"/>
  <c r="AZ413" i="26"/>
  <c r="BA413" i="26"/>
  <c r="BB413" i="26"/>
  <c r="BC413" i="26"/>
  <c r="BD413" i="26"/>
  <c r="BE413" i="26"/>
  <c r="BF413" i="26"/>
  <c r="BG413" i="26"/>
  <c r="BH413" i="26"/>
  <c r="BI413" i="26"/>
  <c r="BJ413" i="26"/>
  <c r="BK413" i="26"/>
  <c r="BL413" i="26"/>
  <c r="BM413" i="26"/>
  <c r="BN413" i="26"/>
  <c r="BO413" i="26"/>
  <c r="BP413" i="26"/>
  <c r="BQ413" i="26"/>
  <c r="BR413" i="26"/>
  <c r="BS413" i="26"/>
  <c r="BT413" i="26"/>
  <c r="BU413" i="26"/>
  <c r="BV413" i="26"/>
  <c r="BW413" i="26"/>
  <c r="BX413" i="26"/>
  <c r="BY413" i="26"/>
  <c r="BZ413" i="26"/>
  <c r="CA413" i="26"/>
  <c r="CB413" i="26"/>
  <c r="CC413" i="26"/>
  <c r="CD413" i="26"/>
  <c r="CE413" i="26"/>
  <c r="CF413" i="26"/>
  <c r="CG413" i="26"/>
  <c r="CH413" i="26"/>
  <c r="CI413" i="26"/>
  <c r="CJ413" i="26"/>
  <c r="CK413" i="26"/>
  <c r="CL413" i="26"/>
  <c r="CM413" i="26"/>
  <c r="CN413" i="26"/>
  <c r="CO413" i="26"/>
  <c r="CP413" i="26"/>
  <c r="CQ413" i="26"/>
  <c r="CR413" i="26"/>
  <c r="CS413" i="26"/>
  <c r="CT413" i="26"/>
  <c r="CU413" i="26"/>
  <c r="CV413" i="26"/>
  <c r="CW413" i="26"/>
  <c r="CX413" i="26"/>
  <c r="CY413" i="26"/>
  <c r="CZ413" i="26"/>
  <c r="DA413" i="26"/>
  <c r="DB413" i="26"/>
  <c r="DC413" i="26"/>
  <c r="DD413" i="26"/>
  <c r="DE413" i="26"/>
  <c r="DF413" i="26"/>
  <c r="DG413" i="26"/>
  <c r="DH413" i="26"/>
  <c r="DI413" i="26"/>
  <c r="DJ413" i="26"/>
  <c r="DK413" i="26"/>
  <c r="DL413" i="26"/>
  <c r="DM413" i="26"/>
  <c r="DN413" i="26"/>
  <c r="DO413" i="26"/>
  <c r="DP413" i="26"/>
  <c r="DQ413" i="26"/>
  <c r="DR413" i="26"/>
  <c r="DS413" i="26"/>
  <c r="DT413" i="26"/>
  <c r="DU413" i="26"/>
  <c r="DV413" i="26"/>
  <c r="DW413" i="26"/>
  <c r="DX413" i="26"/>
  <c r="DY413" i="26"/>
  <c r="DZ413" i="26"/>
  <c r="EA413" i="26"/>
  <c r="EB413" i="26"/>
  <c r="EC413" i="26"/>
  <c r="ED413" i="26"/>
  <c r="EE413" i="26"/>
  <c r="EF413" i="26"/>
  <c r="EG413" i="26"/>
  <c r="EH413" i="26"/>
  <c r="EI413" i="26"/>
  <c r="EJ413" i="26"/>
  <c r="EK413" i="26"/>
  <c r="EL413" i="26"/>
  <c r="EM413" i="26"/>
  <c r="EN413" i="26"/>
  <c r="EO413" i="26"/>
  <c r="EP413" i="26"/>
  <c r="EQ413" i="26"/>
  <c r="ER413" i="26"/>
  <c r="ES413" i="26"/>
  <c r="ET413" i="26"/>
  <c r="EU413" i="26"/>
  <c r="EV413" i="26"/>
  <c r="EW413" i="26"/>
  <c r="EX413" i="26"/>
  <c r="EY413" i="26"/>
  <c r="EZ413" i="26"/>
  <c r="FA413" i="26"/>
  <c r="FB413" i="26"/>
  <c r="FC413" i="26"/>
  <c r="FD413" i="26"/>
  <c r="FE413" i="26"/>
  <c r="FF413" i="26"/>
  <c r="FG413" i="26"/>
  <c r="FH413" i="26"/>
  <c r="FI413" i="26"/>
  <c r="FJ413" i="26"/>
  <c r="FK413" i="26"/>
  <c r="FL413" i="26"/>
  <c r="FM413" i="26"/>
  <c r="FN413" i="26"/>
  <c r="FO413" i="26"/>
  <c r="FP413" i="26"/>
  <c r="FQ413" i="26"/>
  <c r="FR413" i="26"/>
  <c r="FS413" i="26"/>
  <c r="FT413" i="26"/>
  <c r="FU413" i="26"/>
  <c r="FV413" i="26"/>
  <c r="FW413" i="26"/>
  <c r="FX413" i="26"/>
  <c r="FY413" i="26"/>
  <c r="FZ413" i="26"/>
  <c r="GA413" i="26"/>
  <c r="GB413" i="26"/>
  <c r="GC413" i="26"/>
  <c r="GD413" i="26"/>
  <c r="GE413" i="26"/>
  <c r="GF413" i="26"/>
  <c r="GG413" i="26"/>
  <c r="GH413" i="26"/>
  <c r="GI413" i="26"/>
  <c r="GJ413" i="26"/>
  <c r="GK413" i="26"/>
  <c r="GL413" i="26"/>
  <c r="GM413" i="26"/>
  <c r="GN413" i="26"/>
  <c r="GO413" i="26"/>
  <c r="GP413" i="26"/>
  <c r="GQ413" i="26"/>
  <c r="GR413" i="26"/>
  <c r="GS413" i="26"/>
  <c r="GT413" i="26"/>
  <c r="GU413" i="26"/>
  <c r="GV413" i="26"/>
  <c r="GW413" i="26"/>
  <c r="GX413" i="26"/>
  <c r="GY413" i="26"/>
  <c r="GZ413" i="26"/>
  <c r="HA413" i="26"/>
  <c r="HB413" i="26"/>
  <c r="HC413" i="26"/>
  <c r="HD413" i="26"/>
  <c r="HE413" i="26"/>
  <c r="HF413" i="26"/>
  <c r="HG413" i="26"/>
  <c r="HH413" i="26"/>
  <c r="HI413" i="26"/>
  <c r="HJ413" i="26"/>
  <c r="HK413" i="26"/>
  <c r="HL413" i="26"/>
  <c r="HM413" i="26"/>
  <c r="HN413" i="26"/>
  <c r="HO413" i="26"/>
  <c r="HP413" i="26"/>
  <c r="HQ413" i="26"/>
  <c r="HR413" i="26"/>
  <c r="HS413" i="26"/>
  <c r="C414" i="26"/>
  <c r="D414" i="26"/>
  <c r="E414" i="26"/>
  <c r="F414" i="26"/>
  <c r="G414" i="26"/>
  <c r="H414" i="26"/>
  <c r="I414" i="26"/>
  <c r="J414" i="26"/>
  <c r="K414" i="26"/>
  <c r="L414" i="26"/>
  <c r="M414" i="26"/>
  <c r="N414" i="26"/>
  <c r="O414" i="26"/>
  <c r="P414" i="26"/>
  <c r="Q414" i="26"/>
  <c r="R414" i="26"/>
  <c r="S414" i="26"/>
  <c r="T414" i="26"/>
  <c r="U414" i="26"/>
  <c r="V414" i="26"/>
  <c r="W414" i="26"/>
  <c r="X414" i="26"/>
  <c r="Y414" i="26"/>
  <c r="Z414" i="26"/>
  <c r="AA414" i="26"/>
  <c r="AB414" i="26"/>
  <c r="AC414" i="26"/>
  <c r="AD414" i="26"/>
  <c r="AE414" i="26"/>
  <c r="AF414" i="26"/>
  <c r="AG414" i="26"/>
  <c r="AH414" i="26"/>
  <c r="AI414" i="26"/>
  <c r="AJ414" i="26"/>
  <c r="AK414" i="26"/>
  <c r="AL414" i="26"/>
  <c r="AM414" i="26"/>
  <c r="AN414" i="26"/>
  <c r="AO414" i="26"/>
  <c r="AP414" i="26"/>
  <c r="AQ414" i="26"/>
  <c r="AR414" i="26"/>
  <c r="AS414" i="26"/>
  <c r="AT414" i="26"/>
  <c r="AU414" i="26"/>
  <c r="AV414" i="26"/>
  <c r="AW414" i="26"/>
  <c r="AX414" i="26"/>
  <c r="AY414" i="26"/>
  <c r="AZ414" i="26"/>
  <c r="BA414" i="26"/>
  <c r="BB414" i="26"/>
  <c r="BC414" i="26"/>
  <c r="BD414" i="26"/>
  <c r="BE414" i="26"/>
  <c r="BF414" i="26"/>
  <c r="BG414" i="26"/>
  <c r="BH414" i="26"/>
  <c r="BI414" i="26"/>
  <c r="BJ414" i="26"/>
  <c r="BK414" i="26"/>
  <c r="BL414" i="26"/>
  <c r="BM414" i="26"/>
  <c r="BN414" i="26"/>
  <c r="BO414" i="26"/>
  <c r="BP414" i="26"/>
  <c r="BQ414" i="26"/>
  <c r="BR414" i="26"/>
  <c r="BS414" i="26"/>
  <c r="BT414" i="26"/>
  <c r="BU414" i="26"/>
  <c r="BV414" i="26"/>
  <c r="BW414" i="26"/>
  <c r="BX414" i="26"/>
  <c r="BY414" i="26"/>
  <c r="BZ414" i="26"/>
  <c r="CA414" i="26"/>
  <c r="CB414" i="26"/>
  <c r="CC414" i="26"/>
  <c r="CD414" i="26"/>
  <c r="CE414" i="26"/>
  <c r="CF414" i="26"/>
  <c r="CG414" i="26"/>
  <c r="CH414" i="26"/>
  <c r="CI414" i="26"/>
  <c r="CJ414" i="26"/>
  <c r="CK414" i="26"/>
  <c r="CL414" i="26"/>
  <c r="CM414" i="26"/>
  <c r="CN414" i="26"/>
  <c r="CO414" i="26"/>
  <c r="CP414" i="26"/>
  <c r="CQ414" i="26"/>
  <c r="CR414" i="26"/>
  <c r="CS414" i="26"/>
  <c r="CT414" i="26"/>
  <c r="CU414" i="26"/>
  <c r="CV414" i="26"/>
  <c r="CW414" i="26"/>
  <c r="CX414" i="26"/>
  <c r="CY414" i="26"/>
  <c r="CZ414" i="26"/>
  <c r="DA414" i="26"/>
  <c r="DB414" i="26"/>
  <c r="DC414" i="26"/>
  <c r="DD414" i="26"/>
  <c r="DE414" i="26"/>
  <c r="DF414" i="26"/>
  <c r="DG414" i="26"/>
  <c r="DH414" i="26"/>
  <c r="DI414" i="26"/>
  <c r="DJ414" i="26"/>
  <c r="DK414" i="26"/>
  <c r="DL414" i="26"/>
  <c r="DM414" i="26"/>
  <c r="DN414" i="26"/>
  <c r="DO414" i="26"/>
  <c r="DP414" i="26"/>
  <c r="DQ414" i="26"/>
  <c r="DR414" i="26"/>
  <c r="DS414" i="26"/>
  <c r="DT414" i="26"/>
  <c r="DU414" i="26"/>
  <c r="DV414" i="26"/>
  <c r="DW414" i="26"/>
  <c r="DX414" i="26"/>
  <c r="DY414" i="26"/>
  <c r="DZ414" i="26"/>
  <c r="EA414" i="26"/>
  <c r="EB414" i="26"/>
  <c r="EC414" i="26"/>
  <c r="ED414" i="26"/>
  <c r="EE414" i="26"/>
  <c r="EF414" i="26"/>
  <c r="EG414" i="26"/>
  <c r="EH414" i="26"/>
  <c r="EI414" i="26"/>
  <c r="EJ414" i="26"/>
  <c r="EK414" i="26"/>
  <c r="EL414" i="26"/>
  <c r="EM414" i="26"/>
  <c r="EN414" i="26"/>
  <c r="EO414" i="26"/>
  <c r="EP414" i="26"/>
  <c r="EQ414" i="26"/>
  <c r="ER414" i="26"/>
  <c r="ES414" i="26"/>
  <c r="ET414" i="26"/>
  <c r="EU414" i="26"/>
  <c r="EV414" i="26"/>
  <c r="EW414" i="26"/>
  <c r="EX414" i="26"/>
  <c r="EY414" i="26"/>
  <c r="EZ414" i="26"/>
  <c r="FA414" i="26"/>
  <c r="FB414" i="26"/>
  <c r="FC414" i="26"/>
  <c r="FD414" i="26"/>
  <c r="FE414" i="26"/>
  <c r="FF414" i="26"/>
  <c r="FG414" i="26"/>
  <c r="FH414" i="26"/>
  <c r="FI414" i="26"/>
  <c r="FJ414" i="26"/>
  <c r="FK414" i="26"/>
  <c r="FL414" i="26"/>
  <c r="FM414" i="26"/>
  <c r="FN414" i="26"/>
  <c r="FO414" i="26"/>
  <c r="FP414" i="26"/>
  <c r="FQ414" i="26"/>
  <c r="FR414" i="26"/>
  <c r="FS414" i="26"/>
  <c r="FT414" i="26"/>
  <c r="FU414" i="26"/>
  <c r="FV414" i="26"/>
  <c r="FW414" i="26"/>
  <c r="FX414" i="26"/>
  <c r="FY414" i="26"/>
  <c r="FZ414" i="26"/>
  <c r="GA414" i="26"/>
  <c r="GB414" i="26"/>
  <c r="GC414" i="26"/>
  <c r="GD414" i="26"/>
  <c r="GE414" i="26"/>
  <c r="GF414" i="26"/>
  <c r="GG414" i="26"/>
  <c r="GH414" i="26"/>
  <c r="GI414" i="26"/>
  <c r="GJ414" i="26"/>
  <c r="GK414" i="26"/>
  <c r="GL414" i="26"/>
  <c r="GM414" i="26"/>
  <c r="GN414" i="26"/>
  <c r="GO414" i="26"/>
  <c r="GP414" i="26"/>
  <c r="GQ414" i="26"/>
  <c r="GR414" i="26"/>
  <c r="GS414" i="26"/>
  <c r="GT414" i="26"/>
  <c r="GU414" i="26"/>
  <c r="GV414" i="26"/>
  <c r="GW414" i="26"/>
  <c r="GX414" i="26"/>
  <c r="GY414" i="26"/>
  <c r="GZ414" i="26"/>
  <c r="HA414" i="26"/>
  <c r="HB414" i="26"/>
  <c r="HC414" i="26"/>
  <c r="HD414" i="26"/>
  <c r="HE414" i="26"/>
  <c r="HF414" i="26"/>
  <c r="HG414" i="26"/>
  <c r="HH414" i="26"/>
  <c r="HI414" i="26"/>
  <c r="HJ414" i="26"/>
  <c r="HK414" i="26"/>
  <c r="HL414" i="26"/>
  <c r="HM414" i="26"/>
  <c r="HN414" i="26"/>
  <c r="HO414" i="26"/>
  <c r="HP414" i="26"/>
  <c r="HQ414" i="26"/>
  <c r="HR414" i="26"/>
  <c r="HS414" i="26"/>
  <c r="C415" i="26"/>
  <c r="D415" i="26"/>
  <c r="E415" i="26"/>
  <c r="F415" i="26"/>
  <c r="G415" i="26"/>
  <c r="H415" i="26"/>
  <c r="I415" i="26"/>
  <c r="J415" i="26"/>
  <c r="K415" i="26"/>
  <c r="L415" i="26"/>
  <c r="M415" i="26"/>
  <c r="N415" i="26"/>
  <c r="O415" i="26"/>
  <c r="P415" i="26"/>
  <c r="Q415" i="26"/>
  <c r="R415" i="26"/>
  <c r="S415" i="26"/>
  <c r="T415" i="26"/>
  <c r="U415" i="26"/>
  <c r="V415" i="26"/>
  <c r="W415" i="26"/>
  <c r="X415" i="26"/>
  <c r="Y415" i="26"/>
  <c r="Z415" i="26"/>
  <c r="AA415" i="26"/>
  <c r="AB415" i="26"/>
  <c r="AC415" i="26"/>
  <c r="AD415" i="26"/>
  <c r="AE415" i="26"/>
  <c r="AF415" i="26"/>
  <c r="AG415" i="26"/>
  <c r="AH415" i="26"/>
  <c r="AI415" i="26"/>
  <c r="AJ415" i="26"/>
  <c r="AK415" i="26"/>
  <c r="AL415" i="26"/>
  <c r="AM415" i="26"/>
  <c r="AN415" i="26"/>
  <c r="AO415" i="26"/>
  <c r="AP415" i="26"/>
  <c r="AQ415" i="26"/>
  <c r="AR415" i="26"/>
  <c r="AS415" i="26"/>
  <c r="AT415" i="26"/>
  <c r="AU415" i="26"/>
  <c r="AV415" i="26"/>
  <c r="AW415" i="26"/>
  <c r="AX415" i="26"/>
  <c r="AY415" i="26"/>
  <c r="AZ415" i="26"/>
  <c r="BA415" i="26"/>
  <c r="BB415" i="26"/>
  <c r="BC415" i="26"/>
  <c r="BD415" i="26"/>
  <c r="BE415" i="26"/>
  <c r="BF415" i="26"/>
  <c r="BG415" i="26"/>
  <c r="BH415" i="26"/>
  <c r="BI415" i="26"/>
  <c r="BJ415" i="26"/>
  <c r="BK415" i="26"/>
  <c r="BL415" i="26"/>
  <c r="BM415" i="26"/>
  <c r="BN415" i="26"/>
  <c r="BO415" i="26"/>
  <c r="BP415" i="26"/>
  <c r="BQ415" i="26"/>
  <c r="BR415" i="26"/>
  <c r="BS415" i="26"/>
  <c r="BT415" i="26"/>
  <c r="BU415" i="26"/>
  <c r="BV415" i="26"/>
  <c r="BW415" i="26"/>
  <c r="BX415" i="26"/>
  <c r="BY415" i="26"/>
  <c r="BZ415" i="26"/>
  <c r="CA415" i="26"/>
  <c r="CB415" i="26"/>
  <c r="CC415" i="26"/>
  <c r="CD415" i="26"/>
  <c r="CE415" i="26"/>
  <c r="CF415" i="26"/>
  <c r="CG415" i="26"/>
  <c r="CH415" i="26"/>
  <c r="CI415" i="26"/>
  <c r="CJ415" i="26"/>
  <c r="CK415" i="26"/>
  <c r="CL415" i="26"/>
  <c r="CM415" i="26"/>
  <c r="CN415" i="26"/>
  <c r="CO415" i="26"/>
  <c r="CP415" i="26"/>
  <c r="CQ415" i="26"/>
  <c r="CR415" i="26"/>
  <c r="CS415" i="26"/>
  <c r="CT415" i="26"/>
  <c r="CU415" i="26"/>
  <c r="CV415" i="26"/>
  <c r="CW415" i="26"/>
  <c r="CX415" i="26"/>
  <c r="CY415" i="26"/>
  <c r="CZ415" i="26"/>
  <c r="DA415" i="26"/>
  <c r="DB415" i="26"/>
  <c r="DC415" i="26"/>
  <c r="DD415" i="26"/>
  <c r="DE415" i="26"/>
  <c r="DF415" i="26"/>
  <c r="DG415" i="26"/>
  <c r="DH415" i="26"/>
  <c r="DI415" i="26"/>
  <c r="DJ415" i="26"/>
  <c r="DK415" i="26"/>
  <c r="DL415" i="26"/>
  <c r="DM415" i="26"/>
  <c r="DN415" i="26"/>
  <c r="DO415" i="26"/>
  <c r="DP415" i="26"/>
  <c r="DQ415" i="26"/>
  <c r="DR415" i="26"/>
  <c r="DS415" i="26"/>
  <c r="DT415" i="26"/>
  <c r="DU415" i="26"/>
  <c r="DV415" i="26"/>
  <c r="DW415" i="26"/>
  <c r="DX415" i="26"/>
  <c r="DY415" i="26"/>
  <c r="DZ415" i="26"/>
  <c r="EA415" i="26"/>
  <c r="EB415" i="26"/>
  <c r="EC415" i="26"/>
  <c r="ED415" i="26"/>
  <c r="EE415" i="26"/>
  <c r="EF415" i="26"/>
  <c r="EG415" i="26"/>
  <c r="EH415" i="26"/>
  <c r="EI415" i="26"/>
  <c r="EJ415" i="26"/>
  <c r="EK415" i="26"/>
  <c r="EL415" i="26"/>
  <c r="EM415" i="26"/>
  <c r="EN415" i="26"/>
  <c r="EO415" i="26"/>
  <c r="EP415" i="26"/>
  <c r="EQ415" i="26"/>
  <c r="ER415" i="26"/>
  <c r="ES415" i="26"/>
  <c r="ET415" i="26"/>
  <c r="EU415" i="26"/>
  <c r="EV415" i="26"/>
  <c r="EW415" i="26"/>
  <c r="EX415" i="26"/>
  <c r="EY415" i="26"/>
  <c r="EZ415" i="26"/>
  <c r="FA415" i="26"/>
  <c r="FB415" i="26"/>
  <c r="FC415" i="26"/>
  <c r="FD415" i="26"/>
  <c r="FE415" i="26"/>
  <c r="FF415" i="26"/>
  <c r="FG415" i="26"/>
  <c r="FH415" i="26"/>
  <c r="FI415" i="26"/>
  <c r="FJ415" i="26"/>
  <c r="FK415" i="26"/>
  <c r="FL415" i="26"/>
  <c r="FM415" i="26"/>
  <c r="FN415" i="26"/>
  <c r="FO415" i="26"/>
  <c r="FP415" i="26"/>
  <c r="FQ415" i="26"/>
  <c r="FR415" i="26"/>
  <c r="FS415" i="26"/>
  <c r="FT415" i="26"/>
  <c r="FU415" i="26"/>
  <c r="FV415" i="26"/>
  <c r="FW415" i="26"/>
  <c r="FX415" i="26"/>
  <c r="FY415" i="26"/>
  <c r="FZ415" i="26"/>
  <c r="GA415" i="26"/>
  <c r="GB415" i="26"/>
  <c r="GC415" i="26"/>
  <c r="GD415" i="26"/>
  <c r="GE415" i="26"/>
  <c r="GF415" i="26"/>
  <c r="GG415" i="26"/>
  <c r="GH415" i="26"/>
  <c r="GI415" i="26"/>
  <c r="GJ415" i="26"/>
  <c r="GK415" i="26"/>
  <c r="GL415" i="26"/>
  <c r="GM415" i="26"/>
  <c r="GN415" i="26"/>
  <c r="GO415" i="26"/>
  <c r="GP415" i="26"/>
  <c r="GQ415" i="26"/>
  <c r="GR415" i="26"/>
  <c r="GS415" i="26"/>
  <c r="GT415" i="26"/>
  <c r="GU415" i="26"/>
  <c r="GV415" i="26"/>
  <c r="GW415" i="26"/>
  <c r="GX415" i="26"/>
  <c r="GY415" i="26"/>
  <c r="GZ415" i="26"/>
  <c r="HA415" i="26"/>
  <c r="HB415" i="26"/>
  <c r="HC415" i="26"/>
  <c r="HD415" i="26"/>
  <c r="HE415" i="26"/>
  <c r="HF415" i="26"/>
  <c r="HG415" i="26"/>
  <c r="HH415" i="26"/>
  <c r="HI415" i="26"/>
  <c r="HJ415" i="26"/>
  <c r="HK415" i="26"/>
  <c r="HL415" i="26"/>
  <c r="HM415" i="26"/>
  <c r="HN415" i="26"/>
  <c r="HO415" i="26"/>
  <c r="HP415" i="26"/>
  <c r="HQ415" i="26"/>
  <c r="HR415" i="26"/>
  <c r="HS415" i="26"/>
  <c r="C416" i="26"/>
  <c r="D416" i="26"/>
  <c r="E416" i="26"/>
  <c r="F416" i="26"/>
  <c r="G416" i="26"/>
  <c r="H416" i="26"/>
  <c r="I416" i="26"/>
  <c r="J416" i="26"/>
  <c r="K416" i="26"/>
  <c r="L416" i="26"/>
  <c r="M416" i="26"/>
  <c r="N416" i="26"/>
  <c r="O416" i="26"/>
  <c r="P416" i="26"/>
  <c r="Q416" i="26"/>
  <c r="R416" i="26"/>
  <c r="S416" i="26"/>
  <c r="T416" i="26"/>
  <c r="U416" i="26"/>
  <c r="V416" i="26"/>
  <c r="W416" i="26"/>
  <c r="X416" i="26"/>
  <c r="Y416" i="26"/>
  <c r="Z416" i="26"/>
  <c r="AA416" i="26"/>
  <c r="AB416" i="26"/>
  <c r="AC416" i="26"/>
  <c r="AD416" i="26"/>
  <c r="AE416" i="26"/>
  <c r="AF416" i="26"/>
  <c r="AG416" i="26"/>
  <c r="AH416" i="26"/>
  <c r="AI416" i="26"/>
  <c r="AJ416" i="26"/>
  <c r="AK416" i="26"/>
  <c r="AL416" i="26"/>
  <c r="AM416" i="26"/>
  <c r="AN416" i="26"/>
  <c r="AO416" i="26"/>
  <c r="AP416" i="26"/>
  <c r="AQ416" i="26"/>
  <c r="AR416" i="26"/>
  <c r="AS416" i="26"/>
  <c r="AT416" i="26"/>
  <c r="AU416" i="26"/>
  <c r="AV416" i="26"/>
  <c r="AW416" i="26"/>
  <c r="AX416" i="26"/>
  <c r="AY416" i="26"/>
  <c r="AZ416" i="26"/>
  <c r="BA416" i="26"/>
  <c r="BB416" i="26"/>
  <c r="BC416" i="26"/>
  <c r="BD416" i="26"/>
  <c r="BE416" i="26"/>
  <c r="BF416" i="26"/>
  <c r="BG416" i="26"/>
  <c r="BH416" i="26"/>
  <c r="BI416" i="26"/>
  <c r="BJ416" i="26"/>
  <c r="BK416" i="26"/>
  <c r="BL416" i="26"/>
  <c r="BM416" i="26"/>
  <c r="BN416" i="26"/>
  <c r="BO416" i="26"/>
  <c r="BP416" i="26"/>
  <c r="BQ416" i="26"/>
  <c r="BR416" i="26"/>
  <c r="BS416" i="26"/>
  <c r="BT416" i="26"/>
  <c r="BU416" i="26"/>
  <c r="BV416" i="26"/>
  <c r="BW416" i="26"/>
  <c r="BX416" i="26"/>
  <c r="BY416" i="26"/>
  <c r="BZ416" i="26"/>
  <c r="CA416" i="26"/>
  <c r="CB416" i="26"/>
  <c r="CC416" i="26"/>
  <c r="CD416" i="26"/>
  <c r="CE416" i="26"/>
  <c r="CF416" i="26"/>
  <c r="CG416" i="26"/>
  <c r="CH416" i="26"/>
  <c r="CI416" i="26"/>
  <c r="CJ416" i="26"/>
  <c r="CK416" i="26"/>
  <c r="CL416" i="26"/>
  <c r="CM416" i="26"/>
  <c r="CN416" i="26"/>
  <c r="CO416" i="26"/>
  <c r="CP416" i="26"/>
  <c r="CQ416" i="26"/>
  <c r="CR416" i="26"/>
  <c r="CS416" i="26"/>
  <c r="CT416" i="26"/>
  <c r="CU416" i="26"/>
  <c r="CV416" i="26"/>
  <c r="CW416" i="26"/>
  <c r="CX416" i="26"/>
  <c r="CY416" i="26"/>
  <c r="CZ416" i="26"/>
  <c r="DA416" i="26"/>
  <c r="DB416" i="26"/>
  <c r="DC416" i="26"/>
  <c r="DD416" i="26"/>
  <c r="DE416" i="26"/>
  <c r="DF416" i="26"/>
  <c r="DG416" i="26"/>
  <c r="DH416" i="26"/>
  <c r="DI416" i="26"/>
  <c r="DJ416" i="26"/>
  <c r="DK416" i="26"/>
  <c r="DL416" i="26"/>
  <c r="DM416" i="26"/>
  <c r="DN416" i="26"/>
  <c r="DO416" i="26"/>
  <c r="DP416" i="26"/>
  <c r="DQ416" i="26"/>
  <c r="DR416" i="26"/>
  <c r="DS416" i="26"/>
  <c r="DT416" i="26"/>
  <c r="DU416" i="26"/>
  <c r="DV416" i="26"/>
  <c r="DW416" i="26"/>
  <c r="DX416" i="26"/>
  <c r="DY416" i="26"/>
  <c r="DZ416" i="26"/>
  <c r="EA416" i="26"/>
  <c r="EB416" i="26"/>
  <c r="EC416" i="26"/>
  <c r="ED416" i="26"/>
  <c r="EE416" i="26"/>
  <c r="EF416" i="26"/>
  <c r="EG416" i="26"/>
  <c r="EH416" i="26"/>
  <c r="EI416" i="26"/>
  <c r="EJ416" i="26"/>
  <c r="EK416" i="26"/>
  <c r="EL416" i="26"/>
  <c r="EM416" i="26"/>
  <c r="EN416" i="26"/>
  <c r="EO416" i="26"/>
  <c r="EP416" i="26"/>
  <c r="EQ416" i="26"/>
  <c r="ER416" i="26"/>
  <c r="ES416" i="26"/>
  <c r="ET416" i="26"/>
  <c r="EU416" i="26"/>
  <c r="EV416" i="26"/>
  <c r="EW416" i="26"/>
  <c r="EX416" i="26"/>
  <c r="EY416" i="26"/>
  <c r="EZ416" i="26"/>
  <c r="FA416" i="26"/>
  <c r="FB416" i="26"/>
  <c r="FC416" i="26"/>
  <c r="FD416" i="26"/>
  <c r="FE416" i="26"/>
  <c r="FF416" i="26"/>
  <c r="FG416" i="26"/>
  <c r="FH416" i="26"/>
  <c r="FI416" i="26"/>
  <c r="FJ416" i="26"/>
  <c r="FK416" i="26"/>
  <c r="FL416" i="26"/>
  <c r="FM416" i="26"/>
  <c r="FN416" i="26"/>
  <c r="FO416" i="26"/>
  <c r="FP416" i="26"/>
  <c r="FQ416" i="26"/>
  <c r="FR416" i="26"/>
  <c r="FS416" i="26"/>
  <c r="FT416" i="26"/>
  <c r="FU416" i="26"/>
  <c r="FV416" i="26"/>
  <c r="FW416" i="26"/>
  <c r="FX416" i="26"/>
  <c r="FY416" i="26"/>
  <c r="FZ416" i="26"/>
  <c r="GA416" i="26"/>
  <c r="GB416" i="26"/>
  <c r="GC416" i="26"/>
  <c r="GD416" i="26"/>
  <c r="GE416" i="26"/>
  <c r="GF416" i="26"/>
  <c r="GG416" i="26"/>
  <c r="GH416" i="26"/>
  <c r="GI416" i="26"/>
  <c r="GJ416" i="26"/>
  <c r="GK416" i="26"/>
  <c r="GL416" i="26"/>
  <c r="GM416" i="26"/>
  <c r="GN416" i="26"/>
  <c r="GO416" i="26"/>
  <c r="GP416" i="26"/>
  <c r="GQ416" i="26"/>
  <c r="GR416" i="26"/>
  <c r="GS416" i="26"/>
  <c r="GT416" i="26"/>
  <c r="GU416" i="26"/>
  <c r="GV416" i="26"/>
  <c r="GW416" i="26"/>
  <c r="GX416" i="26"/>
  <c r="GY416" i="26"/>
  <c r="GZ416" i="26"/>
  <c r="HA416" i="26"/>
  <c r="HB416" i="26"/>
  <c r="HC416" i="26"/>
  <c r="HD416" i="26"/>
  <c r="HE416" i="26"/>
  <c r="HF416" i="26"/>
  <c r="HG416" i="26"/>
  <c r="HH416" i="26"/>
  <c r="HI416" i="26"/>
  <c r="HJ416" i="26"/>
  <c r="HK416" i="26"/>
  <c r="HL416" i="26"/>
  <c r="HM416" i="26"/>
  <c r="HN416" i="26"/>
  <c r="HO416" i="26"/>
  <c r="HP416" i="26"/>
  <c r="HQ416" i="26"/>
  <c r="HR416" i="26"/>
  <c r="HS416" i="26"/>
  <c r="C417" i="26"/>
  <c r="D417" i="26"/>
  <c r="E417" i="26"/>
  <c r="F417" i="26"/>
  <c r="G417" i="26"/>
  <c r="H417" i="26"/>
  <c r="I417" i="26"/>
  <c r="J417" i="26"/>
  <c r="K417" i="26"/>
  <c r="L417" i="26"/>
  <c r="M417" i="26"/>
  <c r="N417" i="26"/>
  <c r="O417" i="26"/>
  <c r="P417" i="26"/>
  <c r="Q417" i="26"/>
  <c r="R417" i="26"/>
  <c r="S417" i="26"/>
  <c r="T417" i="26"/>
  <c r="U417" i="26"/>
  <c r="V417" i="26"/>
  <c r="W417" i="26"/>
  <c r="X417" i="26"/>
  <c r="Y417" i="26"/>
  <c r="Z417" i="26"/>
  <c r="AA417" i="26"/>
  <c r="AB417" i="26"/>
  <c r="AC417" i="26"/>
  <c r="AD417" i="26"/>
  <c r="AE417" i="26"/>
  <c r="AF417" i="26"/>
  <c r="AG417" i="26"/>
  <c r="AH417" i="26"/>
  <c r="AI417" i="26"/>
  <c r="AJ417" i="26"/>
  <c r="AK417" i="26"/>
  <c r="AL417" i="26"/>
  <c r="AM417" i="26"/>
  <c r="AN417" i="26"/>
  <c r="AO417" i="26"/>
  <c r="AP417" i="26"/>
  <c r="AQ417" i="26"/>
  <c r="AR417" i="26"/>
  <c r="AS417" i="26"/>
  <c r="AT417" i="26"/>
  <c r="AU417" i="26"/>
  <c r="AV417" i="26"/>
  <c r="AW417" i="26"/>
  <c r="AX417" i="26"/>
  <c r="AY417" i="26"/>
  <c r="AZ417" i="26"/>
  <c r="BA417" i="26"/>
  <c r="BB417" i="26"/>
  <c r="BC417" i="26"/>
  <c r="BD417" i="26"/>
  <c r="BE417" i="26"/>
  <c r="BF417" i="26"/>
  <c r="BG417" i="26"/>
  <c r="BH417" i="26"/>
  <c r="BI417" i="26"/>
  <c r="BJ417" i="26"/>
  <c r="BK417" i="26"/>
  <c r="BL417" i="26"/>
  <c r="BM417" i="26"/>
  <c r="BN417" i="26"/>
  <c r="BO417" i="26"/>
  <c r="BP417" i="26"/>
  <c r="BQ417" i="26"/>
  <c r="BR417" i="26"/>
  <c r="BS417" i="26"/>
  <c r="BT417" i="26"/>
  <c r="BU417" i="26"/>
  <c r="BV417" i="26"/>
  <c r="BW417" i="26"/>
  <c r="BX417" i="26"/>
  <c r="BY417" i="26"/>
  <c r="BZ417" i="26"/>
  <c r="CA417" i="26"/>
  <c r="CB417" i="26"/>
  <c r="CC417" i="26"/>
  <c r="CD417" i="26"/>
  <c r="CE417" i="26"/>
  <c r="CF417" i="26"/>
  <c r="CG417" i="26"/>
  <c r="CH417" i="26"/>
  <c r="CI417" i="26"/>
  <c r="CJ417" i="26"/>
  <c r="CK417" i="26"/>
  <c r="CL417" i="26"/>
  <c r="CM417" i="26"/>
  <c r="CN417" i="26"/>
  <c r="CO417" i="26"/>
  <c r="CP417" i="26"/>
  <c r="CQ417" i="26"/>
  <c r="CR417" i="26"/>
  <c r="CS417" i="26"/>
  <c r="CT417" i="26"/>
  <c r="CU417" i="26"/>
  <c r="CV417" i="26"/>
  <c r="CW417" i="26"/>
  <c r="CX417" i="26"/>
  <c r="CY417" i="26"/>
  <c r="CZ417" i="26"/>
  <c r="DA417" i="26"/>
  <c r="DB417" i="26"/>
  <c r="DC417" i="26"/>
  <c r="DD417" i="26"/>
  <c r="DE417" i="26"/>
  <c r="DF417" i="26"/>
  <c r="DG417" i="26"/>
  <c r="DH417" i="26"/>
  <c r="DI417" i="26"/>
  <c r="DJ417" i="26"/>
  <c r="DK417" i="26"/>
  <c r="DL417" i="26"/>
  <c r="DM417" i="26"/>
  <c r="DN417" i="26"/>
  <c r="DO417" i="26"/>
  <c r="DP417" i="26"/>
  <c r="DQ417" i="26"/>
  <c r="DR417" i="26"/>
  <c r="DS417" i="26"/>
  <c r="DT417" i="26"/>
  <c r="DU417" i="26"/>
  <c r="DV417" i="26"/>
  <c r="DW417" i="26"/>
  <c r="DX417" i="26"/>
  <c r="DY417" i="26"/>
  <c r="DZ417" i="26"/>
  <c r="EA417" i="26"/>
  <c r="EB417" i="26"/>
  <c r="EC417" i="26"/>
  <c r="ED417" i="26"/>
  <c r="EE417" i="26"/>
  <c r="EF417" i="26"/>
  <c r="EG417" i="26"/>
  <c r="EH417" i="26"/>
  <c r="EI417" i="26"/>
  <c r="EJ417" i="26"/>
  <c r="EK417" i="26"/>
  <c r="EL417" i="26"/>
  <c r="EM417" i="26"/>
  <c r="EN417" i="26"/>
  <c r="EO417" i="26"/>
  <c r="EP417" i="26"/>
  <c r="EQ417" i="26"/>
  <c r="ER417" i="26"/>
  <c r="ES417" i="26"/>
  <c r="ET417" i="26"/>
  <c r="EU417" i="26"/>
  <c r="EV417" i="26"/>
  <c r="EW417" i="26"/>
  <c r="EX417" i="26"/>
  <c r="EY417" i="26"/>
  <c r="EZ417" i="26"/>
  <c r="FA417" i="26"/>
  <c r="FB417" i="26"/>
  <c r="FC417" i="26"/>
  <c r="FD417" i="26"/>
  <c r="FE417" i="26"/>
  <c r="FF417" i="26"/>
  <c r="FG417" i="26"/>
  <c r="FH417" i="26"/>
  <c r="FI417" i="26"/>
  <c r="FJ417" i="26"/>
  <c r="FK417" i="26"/>
  <c r="FL417" i="26"/>
  <c r="FM417" i="26"/>
  <c r="FN417" i="26"/>
  <c r="FO417" i="26"/>
  <c r="FP417" i="26"/>
  <c r="FQ417" i="26"/>
  <c r="FR417" i="26"/>
  <c r="FS417" i="26"/>
  <c r="FT417" i="26"/>
  <c r="FU417" i="26"/>
  <c r="FV417" i="26"/>
  <c r="FW417" i="26"/>
  <c r="FX417" i="26"/>
  <c r="FY417" i="26"/>
  <c r="FZ417" i="26"/>
  <c r="GA417" i="26"/>
  <c r="GB417" i="26"/>
  <c r="GC417" i="26"/>
  <c r="GD417" i="26"/>
  <c r="GE417" i="26"/>
  <c r="GF417" i="26"/>
  <c r="GG417" i="26"/>
  <c r="GH417" i="26"/>
  <c r="GI417" i="26"/>
  <c r="GJ417" i="26"/>
  <c r="GK417" i="26"/>
  <c r="GL417" i="26"/>
  <c r="GM417" i="26"/>
  <c r="GN417" i="26"/>
  <c r="GO417" i="26"/>
  <c r="GP417" i="26"/>
  <c r="GQ417" i="26"/>
  <c r="GR417" i="26"/>
  <c r="GS417" i="26"/>
  <c r="GT417" i="26"/>
  <c r="GU417" i="26"/>
  <c r="GV417" i="26"/>
  <c r="GW417" i="26"/>
  <c r="GX417" i="26"/>
  <c r="GY417" i="26"/>
  <c r="GZ417" i="26"/>
  <c r="HA417" i="26"/>
  <c r="HB417" i="26"/>
  <c r="HC417" i="26"/>
  <c r="HD417" i="26"/>
  <c r="HE417" i="26"/>
  <c r="HF417" i="26"/>
  <c r="HG417" i="26"/>
  <c r="HH417" i="26"/>
  <c r="HI417" i="26"/>
  <c r="HJ417" i="26"/>
  <c r="HK417" i="26"/>
  <c r="HL417" i="26"/>
  <c r="HM417" i="26"/>
  <c r="HN417" i="26"/>
  <c r="HO417" i="26"/>
  <c r="HP417" i="26"/>
  <c r="HQ417" i="26"/>
  <c r="HR417" i="26"/>
  <c r="HS417" i="26"/>
  <c r="C418" i="26"/>
  <c r="D418" i="26"/>
  <c r="E418" i="26"/>
  <c r="F418" i="26"/>
  <c r="G418" i="26"/>
  <c r="H418" i="26"/>
  <c r="I418" i="26"/>
  <c r="J418" i="26"/>
  <c r="K418" i="26"/>
  <c r="L418" i="26"/>
  <c r="M418" i="26"/>
  <c r="N418" i="26"/>
  <c r="O418" i="26"/>
  <c r="P418" i="26"/>
  <c r="Q418" i="26"/>
  <c r="R418" i="26"/>
  <c r="S418" i="26"/>
  <c r="T418" i="26"/>
  <c r="U418" i="26"/>
  <c r="V418" i="26"/>
  <c r="W418" i="26"/>
  <c r="X418" i="26"/>
  <c r="Y418" i="26"/>
  <c r="Z418" i="26"/>
  <c r="AA418" i="26"/>
  <c r="AB418" i="26"/>
  <c r="AC418" i="26"/>
  <c r="AD418" i="26"/>
  <c r="AE418" i="26"/>
  <c r="AF418" i="26"/>
  <c r="AG418" i="26"/>
  <c r="AH418" i="26"/>
  <c r="AI418" i="26"/>
  <c r="AJ418" i="26"/>
  <c r="AK418" i="26"/>
  <c r="AL418" i="26"/>
  <c r="AM418" i="26"/>
  <c r="AN418" i="26"/>
  <c r="AO418" i="26"/>
  <c r="AP418" i="26"/>
  <c r="AQ418" i="26"/>
  <c r="AR418" i="26"/>
  <c r="AS418" i="26"/>
  <c r="AT418" i="26"/>
  <c r="AU418" i="26"/>
  <c r="AV418" i="26"/>
  <c r="AW418" i="26"/>
  <c r="AX418" i="26"/>
  <c r="AY418" i="26"/>
  <c r="AZ418" i="26"/>
  <c r="BA418" i="26"/>
  <c r="BB418" i="26"/>
  <c r="BC418" i="26"/>
  <c r="BD418" i="26"/>
  <c r="BE418" i="26"/>
  <c r="BF418" i="26"/>
  <c r="BG418" i="26"/>
  <c r="BH418" i="26"/>
  <c r="BI418" i="26"/>
  <c r="BJ418" i="26"/>
  <c r="BK418" i="26"/>
  <c r="BL418" i="26"/>
  <c r="BM418" i="26"/>
  <c r="BN418" i="26"/>
  <c r="BO418" i="26"/>
  <c r="BP418" i="26"/>
  <c r="BQ418" i="26"/>
  <c r="BR418" i="26"/>
  <c r="BS418" i="26"/>
  <c r="BT418" i="26"/>
  <c r="BU418" i="26"/>
  <c r="BV418" i="26"/>
  <c r="BW418" i="26"/>
  <c r="BX418" i="26"/>
  <c r="BY418" i="26"/>
  <c r="BZ418" i="26"/>
  <c r="CA418" i="26"/>
  <c r="CB418" i="26"/>
  <c r="CC418" i="26"/>
  <c r="CD418" i="26"/>
  <c r="CE418" i="26"/>
  <c r="CF418" i="26"/>
  <c r="CG418" i="26"/>
  <c r="CH418" i="26"/>
  <c r="CI418" i="26"/>
  <c r="CJ418" i="26"/>
  <c r="CK418" i="26"/>
  <c r="CL418" i="26"/>
  <c r="CM418" i="26"/>
  <c r="CN418" i="26"/>
  <c r="CO418" i="26"/>
  <c r="CP418" i="26"/>
  <c r="CQ418" i="26"/>
  <c r="CR418" i="26"/>
  <c r="CS418" i="26"/>
  <c r="CT418" i="26"/>
  <c r="CU418" i="26"/>
  <c r="CV418" i="26"/>
  <c r="CW418" i="26"/>
  <c r="CX418" i="26"/>
  <c r="CY418" i="26"/>
  <c r="CZ418" i="26"/>
  <c r="DA418" i="26"/>
  <c r="DB418" i="26"/>
  <c r="DC418" i="26"/>
  <c r="DD418" i="26"/>
  <c r="DE418" i="26"/>
  <c r="DF418" i="26"/>
  <c r="DG418" i="26"/>
  <c r="DH418" i="26"/>
  <c r="DI418" i="26"/>
  <c r="DJ418" i="26"/>
  <c r="DK418" i="26"/>
  <c r="DL418" i="26"/>
  <c r="DM418" i="26"/>
  <c r="DN418" i="26"/>
  <c r="DO418" i="26"/>
  <c r="DP418" i="26"/>
  <c r="DQ418" i="26"/>
  <c r="DR418" i="26"/>
  <c r="DS418" i="26"/>
  <c r="DT418" i="26"/>
  <c r="DU418" i="26"/>
  <c r="DV418" i="26"/>
  <c r="DW418" i="26"/>
  <c r="DX418" i="26"/>
  <c r="DY418" i="26"/>
  <c r="DZ418" i="26"/>
  <c r="EA418" i="26"/>
  <c r="EB418" i="26"/>
  <c r="EC418" i="26"/>
  <c r="ED418" i="26"/>
  <c r="EE418" i="26"/>
  <c r="EF418" i="26"/>
  <c r="EG418" i="26"/>
  <c r="EH418" i="26"/>
  <c r="EI418" i="26"/>
  <c r="EJ418" i="26"/>
  <c r="EK418" i="26"/>
  <c r="EL418" i="26"/>
  <c r="EM418" i="26"/>
  <c r="EN418" i="26"/>
  <c r="EO418" i="26"/>
  <c r="EP418" i="26"/>
  <c r="EQ418" i="26"/>
  <c r="ER418" i="26"/>
  <c r="ES418" i="26"/>
  <c r="ET418" i="26"/>
  <c r="EU418" i="26"/>
  <c r="EV418" i="26"/>
  <c r="EW418" i="26"/>
  <c r="EX418" i="26"/>
  <c r="EY418" i="26"/>
  <c r="EZ418" i="26"/>
  <c r="FA418" i="26"/>
  <c r="FB418" i="26"/>
  <c r="FC418" i="26"/>
  <c r="FD418" i="26"/>
  <c r="FE418" i="26"/>
  <c r="FF418" i="26"/>
  <c r="FG418" i="26"/>
  <c r="FH418" i="26"/>
  <c r="FI418" i="26"/>
  <c r="FJ418" i="26"/>
  <c r="FK418" i="26"/>
  <c r="FL418" i="26"/>
  <c r="FM418" i="26"/>
  <c r="FN418" i="26"/>
  <c r="FO418" i="26"/>
  <c r="FP418" i="26"/>
  <c r="FQ418" i="26"/>
  <c r="FR418" i="26"/>
  <c r="FS418" i="26"/>
  <c r="FT418" i="26"/>
  <c r="FU418" i="26"/>
  <c r="FV418" i="26"/>
  <c r="FW418" i="26"/>
  <c r="FX418" i="26"/>
  <c r="FY418" i="26"/>
  <c r="FZ418" i="26"/>
  <c r="GA418" i="26"/>
  <c r="GB418" i="26"/>
  <c r="GC418" i="26"/>
  <c r="GD418" i="26"/>
  <c r="GE418" i="26"/>
  <c r="GF418" i="26"/>
  <c r="GG418" i="26"/>
  <c r="GH418" i="26"/>
  <c r="GI418" i="26"/>
  <c r="GJ418" i="26"/>
  <c r="GK418" i="26"/>
  <c r="GL418" i="26"/>
  <c r="GM418" i="26"/>
  <c r="GN418" i="26"/>
  <c r="GO418" i="26"/>
  <c r="GP418" i="26"/>
  <c r="GQ418" i="26"/>
  <c r="GR418" i="26"/>
  <c r="GS418" i="26"/>
  <c r="GT418" i="26"/>
  <c r="GU418" i="26"/>
  <c r="GV418" i="26"/>
  <c r="GW418" i="26"/>
  <c r="GX418" i="26"/>
  <c r="GY418" i="26"/>
  <c r="GZ418" i="26"/>
  <c r="HA418" i="26"/>
  <c r="HB418" i="26"/>
  <c r="HC418" i="26"/>
  <c r="HD418" i="26"/>
  <c r="HE418" i="26"/>
  <c r="HF418" i="26"/>
  <c r="HG418" i="26"/>
  <c r="HH418" i="26"/>
  <c r="HI418" i="26"/>
  <c r="HJ418" i="26"/>
  <c r="HK418" i="26"/>
  <c r="HL418" i="26"/>
  <c r="HM418" i="26"/>
  <c r="HN418" i="26"/>
  <c r="HO418" i="26"/>
  <c r="HP418" i="26"/>
  <c r="HQ418" i="26"/>
  <c r="HR418" i="26"/>
  <c r="HS418" i="26"/>
  <c r="C419" i="26"/>
  <c r="D419" i="26"/>
  <c r="E419" i="26"/>
  <c r="F419" i="26"/>
  <c r="G419" i="26"/>
  <c r="H419" i="26"/>
  <c r="I419" i="26"/>
  <c r="J419" i="26"/>
  <c r="K419" i="26"/>
  <c r="L419" i="26"/>
  <c r="M419" i="26"/>
  <c r="N419" i="26"/>
  <c r="O419" i="26"/>
  <c r="P419" i="26"/>
  <c r="Q419" i="26"/>
  <c r="R419" i="26"/>
  <c r="S419" i="26"/>
  <c r="T419" i="26"/>
  <c r="U419" i="26"/>
  <c r="V419" i="26"/>
  <c r="W419" i="26"/>
  <c r="X419" i="26"/>
  <c r="Y419" i="26"/>
  <c r="Z419" i="26"/>
  <c r="AA419" i="26"/>
  <c r="AB419" i="26"/>
  <c r="AC419" i="26"/>
  <c r="AD419" i="26"/>
  <c r="AE419" i="26"/>
  <c r="AF419" i="26"/>
  <c r="AG419" i="26"/>
  <c r="AH419" i="26"/>
  <c r="AI419" i="26"/>
  <c r="AJ419" i="26"/>
  <c r="AK419" i="26"/>
  <c r="AL419" i="26"/>
  <c r="AM419" i="26"/>
  <c r="AN419" i="26"/>
  <c r="AO419" i="26"/>
  <c r="AP419" i="26"/>
  <c r="AQ419" i="26"/>
  <c r="AR419" i="26"/>
  <c r="AS419" i="26"/>
  <c r="AT419" i="26"/>
  <c r="AU419" i="26"/>
  <c r="AV419" i="26"/>
  <c r="AW419" i="26"/>
  <c r="AX419" i="26"/>
  <c r="AY419" i="26"/>
  <c r="AZ419" i="26"/>
  <c r="BA419" i="26"/>
  <c r="BB419" i="26"/>
  <c r="BC419" i="26"/>
  <c r="BD419" i="26"/>
  <c r="BE419" i="26"/>
  <c r="BF419" i="26"/>
  <c r="BG419" i="26"/>
  <c r="BH419" i="26"/>
  <c r="BI419" i="26"/>
  <c r="BJ419" i="26"/>
  <c r="BK419" i="26"/>
  <c r="BL419" i="26"/>
  <c r="BM419" i="26"/>
  <c r="BN419" i="26"/>
  <c r="BO419" i="26"/>
  <c r="BP419" i="26"/>
  <c r="BQ419" i="26"/>
  <c r="BR419" i="26"/>
  <c r="BS419" i="26"/>
  <c r="BT419" i="26"/>
  <c r="BU419" i="26"/>
  <c r="BV419" i="26"/>
  <c r="BW419" i="26"/>
  <c r="BX419" i="26"/>
  <c r="BY419" i="26"/>
  <c r="BZ419" i="26"/>
  <c r="CA419" i="26"/>
  <c r="CB419" i="26"/>
  <c r="CC419" i="26"/>
  <c r="CD419" i="26"/>
  <c r="CE419" i="26"/>
  <c r="CF419" i="26"/>
  <c r="CG419" i="26"/>
  <c r="CH419" i="26"/>
  <c r="CI419" i="26"/>
  <c r="CJ419" i="26"/>
  <c r="CK419" i="26"/>
  <c r="CL419" i="26"/>
  <c r="CM419" i="26"/>
  <c r="CN419" i="26"/>
  <c r="CO419" i="26"/>
  <c r="CP419" i="26"/>
  <c r="CQ419" i="26"/>
  <c r="CR419" i="26"/>
  <c r="CS419" i="26"/>
  <c r="CT419" i="26"/>
  <c r="CU419" i="26"/>
  <c r="CV419" i="26"/>
  <c r="CW419" i="26"/>
  <c r="CX419" i="26"/>
  <c r="CY419" i="26"/>
  <c r="CZ419" i="26"/>
  <c r="DA419" i="26"/>
  <c r="DB419" i="26"/>
  <c r="DC419" i="26"/>
  <c r="DD419" i="26"/>
  <c r="DE419" i="26"/>
  <c r="DF419" i="26"/>
  <c r="DG419" i="26"/>
  <c r="DH419" i="26"/>
  <c r="DI419" i="26"/>
  <c r="DJ419" i="26"/>
  <c r="DK419" i="26"/>
  <c r="DL419" i="26"/>
  <c r="DM419" i="26"/>
  <c r="DN419" i="26"/>
  <c r="DO419" i="26"/>
  <c r="DP419" i="26"/>
  <c r="DQ419" i="26"/>
  <c r="DR419" i="26"/>
  <c r="DS419" i="26"/>
  <c r="DT419" i="26"/>
  <c r="DU419" i="26"/>
  <c r="DV419" i="26"/>
  <c r="DW419" i="26"/>
  <c r="DX419" i="26"/>
  <c r="DY419" i="26"/>
  <c r="DZ419" i="26"/>
  <c r="EA419" i="26"/>
  <c r="EB419" i="26"/>
  <c r="EC419" i="26"/>
  <c r="ED419" i="26"/>
  <c r="EE419" i="26"/>
  <c r="EF419" i="26"/>
  <c r="EG419" i="26"/>
  <c r="EH419" i="26"/>
  <c r="EI419" i="26"/>
  <c r="EJ419" i="26"/>
  <c r="EK419" i="26"/>
  <c r="EL419" i="26"/>
  <c r="EM419" i="26"/>
  <c r="EN419" i="26"/>
  <c r="EO419" i="26"/>
  <c r="EP419" i="26"/>
  <c r="EQ419" i="26"/>
  <c r="ER419" i="26"/>
  <c r="ES419" i="26"/>
  <c r="ET419" i="26"/>
  <c r="EU419" i="26"/>
  <c r="EV419" i="26"/>
  <c r="EW419" i="26"/>
  <c r="EX419" i="26"/>
  <c r="EY419" i="26"/>
  <c r="EZ419" i="26"/>
  <c r="FA419" i="26"/>
  <c r="FB419" i="26"/>
  <c r="FC419" i="26"/>
  <c r="FD419" i="26"/>
  <c r="FE419" i="26"/>
  <c r="FF419" i="26"/>
  <c r="FG419" i="26"/>
  <c r="FH419" i="26"/>
  <c r="FI419" i="26"/>
  <c r="FJ419" i="26"/>
  <c r="FK419" i="26"/>
  <c r="FL419" i="26"/>
  <c r="FM419" i="26"/>
  <c r="FN419" i="26"/>
  <c r="FO419" i="26"/>
  <c r="FP419" i="26"/>
  <c r="FQ419" i="26"/>
  <c r="FR419" i="26"/>
  <c r="FS419" i="26"/>
  <c r="FT419" i="26"/>
  <c r="FU419" i="26"/>
  <c r="FV419" i="26"/>
  <c r="FW419" i="26"/>
  <c r="FX419" i="26"/>
  <c r="FY419" i="26"/>
  <c r="FZ419" i="26"/>
  <c r="GA419" i="26"/>
  <c r="GB419" i="26"/>
  <c r="GC419" i="26"/>
  <c r="GD419" i="26"/>
  <c r="GE419" i="26"/>
  <c r="GF419" i="26"/>
  <c r="GG419" i="26"/>
  <c r="GH419" i="26"/>
  <c r="GI419" i="26"/>
  <c r="GJ419" i="26"/>
  <c r="GK419" i="26"/>
  <c r="GL419" i="26"/>
  <c r="GM419" i="26"/>
  <c r="GN419" i="26"/>
  <c r="GO419" i="26"/>
  <c r="GP419" i="26"/>
  <c r="GQ419" i="26"/>
  <c r="GR419" i="26"/>
  <c r="GS419" i="26"/>
  <c r="GT419" i="26"/>
  <c r="GU419" i="26"/>
  <c r="GV419" i="26"/>
  <c r="GW419" i="26"/>
  <c r="GX419" i="26"/>
  <c r="GY419" i="26"/>
  <c r="GZ419" i="26"/>
  <c r="HA419" i="26"/>
  <c r="HB419" i="26"/>
  <c r="HC419" i="26"/>
  <c r="HD419" i="26"/>
  <c r="HE419" i="26"/>
  <c r="HF419" i="26"/>
  <c r="HG419" i="26"/>
  <c r="HH419" i="26"/>
  <c r="HI419" i="26"/>
  <c r="HJ419" i="26"/>
  <c r="HK419" i="26"/>
  <c r="HL419" i="26"/>
  <c r="HM419" i="26"/>
  <c r="HN419" i="26"/>
  <c r="HO419" i="26"/>
  <c r="HP419" i="26"/>
  <c r="HQ419" i="26"/>
  <c r="HR419" i="26"/>
  <c r="HS419" i="26"/>
  <c r="C420" i="26"/>
  <c r="D420" i="26"/>
  <c r="E420" i="26"/>
  <c r="F420" i="26"/>
  <c r="G420" i="26"/>
  <c r="H420" i="26"/>
  <c r="I420" i="26"/>
  <c r="J420" i="26"/>
  <c r="K420" i="26"/>
  <c r="L420" i="26"/>
  <c r="M420" i="26"/>
  <c r="N420" i="26"/>
  <c r="O420" i="26"/>
  <c r="P420" i="26"/>
  <c r="Q420" i="26"/>
  <c r="R420" i="26"/>
  <c r="S420" i="26"/>
  <c r="T420" i="26"/>
  <c r="U420" i="26"/>
  <c r="V420" i="26"/>
  <c r="W420" i="26"/>
  <c r="X420" i="26"/>
  <c r="Y420" i="26"/>
  <c r="Z420" i="26"/>
  <c r="AA420" i="26"/>
  <c r="AB420" i="26"/>
  <c r="AC420" i="26"/>
  <c r="AD420" i="26"/>
  <c r="AE420" i="26"/>
  <c r="AF420" i="26"/>
  <c r="AG420" i="26"/>
  <c r="AH420" i="26"/>
  <c r="AI420" i="26"/>
  <c r="AJ420" i="26"/>
  <c r="AK420" i="26"/>
  <c r="AL420" i="26"/>
  <c r="AM420" i="26"/>
  <c r="AN420" i="26"/>
  <c r="AO420" i="26"/>
  <c r="AP420" i="26"/>
  <c r="AQ420" i="26"/>
  <c r="AR420" i="26"/>
  <c r="AS420" i="26"/>
  <c r="AT420" i="26"/>
  <c r="AU420" i="26"/>
  <c r="AV420" i="26"/>
  <c r="AW420" i="26"/>
  <c r="AX420" i="26"/>
  <c r="AY420" i="26"/>
  <c r="AZ420" i="26"/>
  <c r="BA420" i="26"/>
  <c r="BB420" i="26"/>
  <c r="BC420" i="26"/>
  <c r="BD420" i="26"/>
  <c r="BE420" i="26"/>
  <c r="BF420" i="26"/>
  <c r="BG420" i="26"/>
  <c r="BH420" i="26"/>
  <c r="BI420" i="26"/>
  <c r="BJ420" i="26"/>
  <c r="BK420" i="26"/>
  <c r="BL420" i="26"/>
  <c r="BM420" i="26"/>
  <c r="BN420" i="26"/>
  <c r="BO420" i="26"/>
  <c r="BP420" i="26"/>
  <c r="BQ420" i="26"/>
  <c r="BR420" i="26"/>
  <c r="BS420" i="26"/>
  <c r="BT420" i="26"/>
  <c r="BU420" i="26"/>
  <c r="BV420" i="26"/>
  <c r="BW420" i="26"/>
  <c r="BX420" i="26"/>
  <c r="BY420" i="26"/>
  <c r="BZ420" i="26"/>
  <c r="CA420" i="26"/>
  <c r="CB420" i="26"/>
  <c r="CC420" i="26"/>
  <c r="CD420" i="26"/>
  <c r="CE420" i="26"/>
  <c r="CF420" i="26"/>
  <c r="CG420" i="26"/>
  <c r="CH420" i="26"/>
  <c r="CI420" i="26"/>
  <c r="CJ420" i="26"/>
  <c r="CK420" i="26"/>
  <c r="CL420" i="26"/>
  <c r="CM420" i="26"/>
  <c r="CN420" i="26"/>
  <c r="CO420" i="26"/>
  <c r="CP420" i="26"/>
  <c r="CQ420" i="26"/>
  <c r="CR420" i="26"/>
  <c r="CS420" i="26"/>
  <c r="CT420" i="26"/>
  <c r="CU420" i="26"/>
  <c r="CV420" i="26"/>
  <c r="CW420" i="26"/>
  <c r="CX420" i="26"/>
  <c r="CY420" i="26"/>
  <c r="CZ420" i="26"/>
  <c r="DA420" i="26"/>
  <c r="DB420" i="26"/>
  <c r="DC420" i="26"/>
  <c r="DD420" i="26"/>
  <c r="DE420" i="26"/>
  <c r="DF420" i="26"/>
  <c r="DG420" i="26"/>
  <c r="DH420" i="26"/>
  <c r="DI420" i="26"/>
  <c r="DJ420" i="26"/>
  <c r="DK420" i="26"/>
  <c r="DL420" i="26"/>
  <c r="DM420" i="26"/>
  <c r="DN420" i="26"/>
  <c r="DO420" i="26"/>
  <c r="DP420" i="26"/>
  <c r="DQ420" i="26"/>
  <c r="DR420" i="26"/>
  <c r="DS420" i="26"/>
  <c r="DT420" i="26"/>
  <c r="DU420" i="26"/>
  <c r="DV420" i="26"/>
  <c r="DW420" i="26"/>
  <c r="DX420" i="26"/>
  <c r="DY420" i="26"/>
  <c r="DZ420" i="26"/>
  <c r="EA420" i="26"/>
  <c r="EB420" i="26"/>
  <c r="EC420" i="26"/>
  <c r="ED420" i="26"/>
  <c r="EE420" i="26"/>
  <c r="EF420" i="26"/>
  <c r="EG420" i="26"/>
  <c r="EH420" i="26"/>
  <c r="EI420" i="26"/>
  <c r="EJ420" i="26"/>
  <c r="EK420" i="26"/>
  <c r="EL420" i="26"/>
  <c r="EM420" i="26"/>
  <c r="EN420" i="26"/>
  <c r="EO420" i="26"/>
  <c r="EP420" i="26"/>
  <c r="EQ420" i="26"/>
  <c r="ER420" i="26"/>
  <c r="ES420" i="26"/>
  <c r="ET420" i="26"/>
  <c r="EU420" i="26"/>
  <c r="EV420" i="26"/>
  <c r="EW420" i="26"/>
  <c r="EX420" i="26"/>
  <c r="EY420" i="26"/>
  <c r="EZ420" i="26"/>
  <c r="FA420" i="26"/>
  <c r="FB420" i="26"/>
  <c r="FC420" i="26"/>
  <c r="FD420" i="26"/>
  <c r="FE420" i="26"/>
  <c r="FF420" i="26"/>
  <c r="FG420" i="26"/>
  <c r="FH420" i="26"/>
  <c r="FI420" i="26"/>
  <c r="FJ420" i="26"/>
  <c r="FK420" i="26"/>
  <c r="FL420" i="26"/>
  <c r="FM420" i="26"/>
  <c r="FN420" i="26"/>
  <c r="FO420" i="26"/>
  <c r="FP420" i="26"/>
  <c r="FQ420" i="26"/>
  <c r="FR420" i="26"/>
  <c r="FS420" i="26"/>
  <c r="FT420" i="26"/>
  <c r="FU420" i="26"/>
  <c r="FV420" i="26"/>
  <c r="FW420" i="26"/>
  <c r="FX420" i="26"/>
  <c r="FY420" i="26"/>
  <c r="FZ420" i="26"/>
  <c r="GA420" i="26"/>
  <c r="GB420" i="26"/>
  <c r="GC420" i="26"/>
  <c r="GD420" i="26"/>
  <c r="GE420" i="26"/>
  <c r="GF420" i="26"/>
  <c r="GG420" i="26"/>
  <c r="GH420" i="26"/>
  <c r="GI420" i="26"/>
  <c r="GJ420" i="26"/>
  <c r="GK420" i="26"/>
  <c r="GL420" i="26"/>
  <c r="GM420" i="26"/>
  <c r="GN420" i="26"/>
  <c r="GO420" i="26"/>
  <c r="GP420" i="26"/>
  <c r="GQ420" i="26"/>
  <c r="GR420" i="26"/>
  <c r="GS420" i="26"/>
  <c r="GT420" i="26"/>
  <c r="GU420" i="26"/>
  <c r="GV420" i="26"/>
  <c r="GW420" i="26"/>
  <c r="GX420" i="26"/>
  <c r="GY420" i="26"/>
  <c r="GZ420" i="26"/>
  <c r="HA420" i="26"/>
  <c r="HB420" i="26"/>
  <c r="HC420" i="26"/>
  <c r="HD420" i="26"/>
  <c r="HE420" i="26"/>
  <c r="HF420" i="26"/>
  <c r="HG420" i="26"/>
  <c r="HH420" i="26"/>
  <c r="HI420" i="26"/>
  <c r="HJ420" i="26"/>
  <c r="HK420" i="26"/>
  <c r="HL420" i="26"/>
  <c r="HM420" i="26"/>
  <c r="HN420" i="26"/>
  <c r="HO420" i="26"/>
  <c r="HP420" i="26"/>
  <c r="HQ420" i="26"/>
  <c r="HR420" i="26"/>
  <c r="HS420" i="26"/>
  <c r="C421" i="26"/>
  <c r="D421" i="26"/>
  <c r="E421" i="26"/>
  <c r="F421" i="26"/>
  <c r="G421" i="26"/>
  <c r="H421" i="26"/>
  <c r="I421" i="26"/>
  <c r="J421" i="26"/>
  <c r="K421" i="26"/>
  <c r="L421" i="26"/>
  <c r="M421" i="26"/>
  <c r="N421" i="26"/>
  <c r="O421" i="26"/>
  <c r="P421" i="26"/>
  <c r="Q421" i="26"/>
  <c r="R421" i="26"/>
  <c r="S421" i="26"/>
  <c r="T421" i="26"/>
  <c r="U421" i="26"/>
  <c r="V421" i="26"/>
  <c r="W421" i="26"/>
  <c r="X421" i="26"/>
  <c r="Y421" i="26"/>
  <c r="Z421" i="26"/>
  <c r="AA421" i="26"/>
  <c r="AB421" i="26"/>
  <c r="AC421" i="26"/>
  <c r="AD421" i="26"/>
  <c r="AE421" i="26"/>
  <c r="AF421" i="26"/>
  <c r="AG421" i="26"/>
  <c r="AH421" i="26"/>
  <c r="AI421" i="26"/>
  <c r="AJ421" i="26"/>
  <c r="AK421" i="26"/>
  <c r="AL421" i="26"/>
  <c r="AM421" i="26"/>
  <c r="AN421" i="26"/>
  <c r="AO421" i="26"/>
  <c r="AP421" i="26"/>
  <c r="AQ421" i="26"/>
  <c r="AR421" i="26"/>
  <c r="AS421" i="26"/>
  <c r="AT421" i="26"/>
  <c r="AU421" i="26"/>
  <c r="AV421" i="26"/>
  <c r="AW421" i="26"/>
  <c r="AX421" i="26"/>
  <c r="AY421" i="26"/>
  <c r="AZ421" i="26"/>
  <c r="BA421" i="26"/>
  <c r="BB421" i="26"/>
  <c r="BC421" i="26"/>
  <c r="BD421" i="26"/>
  <c r="BE421" i="26"/>
  <c r="BF421" i="26"/>
  <c r="BG421" i="26"/>
  <c r="BH421" i="26"/>
  <c r="BI421" i="26"/>
  <c r="BJ421" i="26"/>
  <c r="BK421" i="26"/>
  <c r="BL421" i="26"/>
  <c r="BM421" i="26"/>
  <c r="BN421" i="26"/>
  <c r="BO421" i="26"/>
  <c r="BP421" i="26"/>
  <c r="BQ421" i="26"/>
  <c r="BR421" i="26"/>
  <c r="BS421" i="26"/>
  <c r="BT421" i="26"/>
  <c r="BU421" i="26"/>
  <c r="BV421" i="26"/>
  <c r="BW421" i="26"/>
  <c r="BX421" i="26"/>
  <c r="BY421" i="26"/>
  <c r="BZ421" i="26"/>
  <c r="CA421" i="26"/>
  <c r="CB421" i="26"/>
  <c r="CC421" i="26"/>
  <c r="CD421" i="26"/>
  <c r="CE421" i="26"/>
  <c r="CF421" i="26"/>
  <c r="CG421" i="26"/>
  <c r="CH421" i="26"/>
  <c r="CI421" i="26"/>
  <c r="CJ421" i="26"/>
  <c r="CK421" i="26"/>
  <c r="CL421" i="26"/>
  <c r="CM421" i="26"/>
  <c r="CN421" i="26"/>
  <c r="CO421" i="26"/>
  <c r="CP421" i="26"/>
  <c r="CQ421" i="26"/>
  <c r="CR421" i="26"/>
  <c r="CS421" i="26"/>
  <c r="CT421" i="26"/>
  <c r="CU421" i="26"/>
  <c r="CV421" i="26"/>
  <c r="CW421" i="26"/>
  <c r="CX421" i="26"/>
  <c r="CY421" i="26"/>
  <c r="CZ421" i="26"/>
  <c r="DA421" i="26"/>
  <c r="DB421" i="26"/>
  <c r="DC421" i="26"/>
  <c r="DD421" i="26"/>
  <c r="DE421" i="26"/>
  <c r="DF421" i="26"/>
  <c r="DG421" i="26"/>
  <c r="DH421" i="26"/>
  <c r="DI421" i="26"/>
  <c r="DJ421" i="26"/>
  <c r="DK421" i="26"/>
  <c r="DL421" i="26"/>
  <c r="DM421" i="26"/>
  <c r="DN421" i="26"/>
  <c r="DO421" i="26"/>
  <c r="DP421" i="26"/>
  <c r="DQ421" i="26"/>
  <c r="DR421" i="26"/>
  <c r="DS421" i="26"/>
  <c r="DT421" i="26"/>
  <c r="DU421" i="26"/>
  <c r="DV421" i="26"/>
  <c r="DW421" i="26"/>
  <c r="DX421" i="26"/>
  <c r="DY421" i="26"/>
  <c r="DZ421" i="26"/>
  <c r="EA421" i="26"/>
  <c r="EB421" i="26"/>
  <c r="EC421" i="26"/>
  <c r="ED421" i="26"/>
  <c r="EE421" i="26"/>
  <c r="EF421" i="26"/>
  <c r="EG421" i="26"/>
  <c r="EH421" i="26"/>
  <c r="EI421" i="26"/>
  <c r="EJ421" i="26"/>
  <c r="EK421" i="26"/>
  <c r="EL421" i="26"/>
  <c r="EM421" i="26"/>
  <c r="EN421" i="26"/>
  <c r="EO421" i="26"/>
  <c r="EP421" i="26"/>
  <c r="EQ421" i="26"/>
  <c r="ER421" i="26"/>
  <c r="ES421" i="26"/>
  <c r="ET421" i="26"/>
  <c r="EU421" i="26"/>
  <c r="EV421" i="26"/>
  <c r="EW421" i="26"/>
  <c r="EX421" i="26"/>
  <c r="EY421" i="26"/>
  <c r="EZ421" i="26"/>
  <c r="FA421" i="26"/>
  <c r="FB421" i="26"/>
  <c r="FC421" i="26"/>
  <c r="FD421" i="26"/>
  <c r="FE421" i="26"/>
  <c r="FF421" i="26"/>
  <c r="FG421" i="26"/>
  <c r="FH421" i="26"/>
  <c r="FI421" i="26"/>
  <c r="FJ421" i="26"/>
  <c r="FK421" i="26"/>
  <c r="FL421" i="26"/>
  <c r="FM421" i="26"/>
  <c r="FN421" i="26"/>
  <c r="FO421" i="26"/>
  <c r="FP421" i="26"/>
  <c r="FQ421" i="26"/>
  <c r="FR421" i="26"/>
  <c r="FS421" i="26"/>
  <c r="FT421" i="26"/>
  <c r="FU421" i="26"/>
  <c r="FV421" i="26"/>
  <c r="FW421" i="26"/>
  <c r="FX421" i="26"/>
  <c r="FY421" i="26"/>
  <c r="FZ421" i="26"/>
  <c r="GA421" i="26"/>
  <c r="GB421" i="26"/>
  <c r="GC421" i="26"/>
  <c r="GD421" i="26"/>
  <c r="GE421" i="26"/>
  <c r="GF421" i="26"/>
  <c r="GG421" i="26"/>
  <c r="GH421" i="26"/>
  <c r="GI421" i="26"/>
  <c r="GJ421" i="26"/>
  <c r="GK421" i="26"/>
  <c r="GL421" i="26"/>
  <c r="GM421" i="26"/>
  <c r="GN421" i="26"/>
  <c r="GO421" i="26"/>
  <c r="GP421" i="26"/>
  <c r="GQ421" i="26"/>
  <c r="GR421" i="26"/>
  <c r="GS421" i="26"/>
  <c r="GT421" i="26"/>
  <c r="GU421" i="26"/>
  <c r="GV421" i="26"/>
  <c r="GW421" i="26"/>
  <c r="GX421" i="26"/>
  <c r="GY421" i="26"/>
  <c r="GZ421" i="26"/>
  <c r="HA421" i="26"/>
  <c r="HB421" i="26"/>
  <c r="HC421" i="26"/>
  <c r="HD421" i="26"/>
  <c r="HE421" i="26"/>
  <c r="HF421" i="26"/>
  <c r="HG421" i="26"/>
  <c r="HH421" i="26"/>
  <c r="HI421" i="26"/>
  <c r="HJ421" i="26"/>
  <c r="HK421" i="26"/>
  <c r="HL421" i="26"/>
  <c r="HM421" i="26"/>
  <c r="HN421" i="26"/>
  <c r="HO421" i="26"/>
  <c r="HP421" i="26"/>
  <c r="HQ421" i="26"/>
  <c r="HR421" i="26"/>
  <c r="HS421" i="26"/>
  <c r="C422" i="26"/>
  <c r="D422" i="26"/>
  <c r="E422" i="26"/>
  <c r="F422" i="26"/>
  <c r="G422" i="26"/>
  <c r="H422" i="26"/>
  <c r="I422" i="26"/>
  <c r="J422" i="26"/>
  <c r="K422" i="26"/>
  <c r="L422" i="26"/>
  <c r="M422" i="26"/>
  <c r="N422" i="26"/>
  <c r="O422" i="26"/>
  <c r="P422" i="26"/>
  <c r="Q422" i="26"/>
  <c r="R422" i="26"/>
  <c r="S422" i="26"/>
  <c r="T422" i="26"/>
  <c r="U422" i="26"/>
  <c r="V422" i="26"/>
  <c r="W422" i="26"/>
  <c r="X422" i="26"/>
  <c r="Y422" i="26"/>
  <c r="Z422" i="26"/>
  <c r="AA422" i="26"/>
  <c r="AB422" i="26"/>
  <c r="AC422" i="26"/>
  <c r="AD422" i="26"/>
  <c r="AE422" i="26"/>
  <c r="AF422" i="26"/>
  <c r="AG422" i="26"/>
  <c r="AH422" i="26"/>
  <c r="AI422" i="26"/>
  <c r="AJ422" i="26"/>
  <c r="AK422" i="26"/>
  <c r="AL422" i="26"/>
  <c r="AM422" i="26"/>
  <c r="AN422" i="26"/>
  <c r="AO422" i="26"/>
  <c r="AP422" i="26"/>
  <c r="AQ422" i="26"/>
  <c r="AR422" i="26"/>
  <c r="AS422" i="26"/>
  <c r="AT422" i="26"/>
  <c r="AU422" i="26"/>
  <c r="AV422" i="26"/>
  <c r="AW422" i="26"/>
  <c r="AX422" i="26"/>
  <c r="AY422" i="26"/>
  <c r="AZ422" i="26"/>
  <c r="BA422" i="26"/>
  <c r="BB422" i="26"/>
  <c r="BC422" i="26"/>
  <c r="BD422" i="26"/>
  <c r="BE422" i="26"/>
  <c r="BF422" i="26"/>
  <c r="BG422" i="26"/>
  <c r="BH422" i="26"/>
  <c r="BI422" i="26"/>
  <c r="BJ422" i="26"/>
  <c r="BK422" i="26"/>
  <c r="BL422" i="26"/>
  <c r="BM422" i="26"/>
  <c r="BN422" i="26"/>
  <c r="BO422" i="26"/>
  <c r="BP422" i="26"/>
  <c r="BQ422" i="26"/>
  <c r="BR422" i="26"/>
  <c r="BS422" i="26"/>
  <c r="BT422" i="26"/>
  <c r="BU422" i="26"/>
  <c r="BV422" i="26"/>
  <c r="BW422" i="26"/>
  <c r="BX422" i="26"/>
  <c r="BY422" i="26"/>
  <c r="BZ422" i="26"/>
  <c r="CA422" i="26"/>
  <c r="CB422" i="26"/>
  <c r="CC422" i="26"/>
  <c r="CD422" i="26"/>
  <c r="CE422" i="26"/>
  <c r="CF422" i="26"/>
  <c r="CG422" i="26"/>
  <c r="CH422" i="26"/>
  <c r="CI422" i="26"/>
  <c r="CJ422" i="26"/>
  <c r="CK422" i="26"/>
  <c r="CL422" i="26"/>
  <c r="CM422" i="26"/>
  <c r="CN422" i="26"/>
  <c r="CO422" i="26"/>
  <c r="CP422" i="26"/>
  <c r="CQ422" i="26"/>
  <c r="CR422" i="26"/>
  <c r="CS422" i="26"/>
  <c r="CT422" i="26"/>
  <c r="CU422" i="26"/>
  <c r="CV422" i="26"/>
  <c r="CW422" i="26"/>
  <c r="CX422" i="26"/>
  <c r="CY422" i="26"/>
  <c r="CZ422" i="26"/>
  <c r="DA422" i="26"/>
  <c r="DB422" i="26"/>
  <c r="DC422" i="26"/>
  <c r="DD422" i="26"/>
  <c r="DE422" i="26"/>
  <c r="DF422" i="26"/>
  <c r="DG422" i="26"/>
  <c r="DH422" i="26"/>
  <c r="DI422" i="26"/>
  <c r="DJ422" i="26"/>
  <c r="DK422" i="26"/>
  <c r="DL422" i="26"/>
  <c r="DM422" i="26"/>
  <c r="DN422" i="26"/>
  <c r="DO422" i="26"/>
  <c r="DP422" i="26"/>
  <c r="DQ422" i="26"/>
  <c r="DR422" i="26"/>
  <c r="DS422" i="26"/>
  <c r="DT422" i="26"/>
  <c r="DU422" i="26"/>
  <c r="DV422" i="26"/>
  <c r="DW422" i="26"/>
  <c r="DX422" i="26"/>
  <c r="DY422" i="26"/>
  <c r="DZ422" i="26"/>
  <c r="EA422" i="26"/>
  <c r="EB422" i="26"/>
  <c r="EC422" i="26"/>
  <c r="ED422" i="26"/>
  <c r="EE422" i="26"/>
  <c r="EF422" i="26"/>
  <c r="EG422" i="26"/>
  <c r="EH422" i="26"/>
  <c r="EI422" i="26"/>
  <c r="EJ422" i="26"/>
  <c r="EK422" i="26"/>
  <c r="EL422" i="26"/>
  <c r="EM422" i="26"/>
  <c r="EN422" i="26"/>
  <c r="EO422" i="26"/>
  <c r="EP422" i="26"/>
  <c r="EQ422" i="26"/>
  <c r="ER422" i="26"/>
  <c r="ES422" i="26"/>
  <c r="ET422" i="26"/>
  <c r="EU422" i="26"/>
  <c r="EV422" i="26"/>
  <c r="EW422" i="26"/>
  <c r="EX422" i="26"/>
  <c r="EY422" i="26"/>
  <c r="EZ422" i="26"/>
  <c r="FA422" i="26"/>
  <c r="FB422" i="26"/>
  <c r="FC422" i="26"/>
  <c r="FD422" i="26"/>
  <c r="FE422" i="26"/>
  <c r="FF422" i="26"/>
  <c r="FG422" i="26"/>
  <c r="FH422" i="26"/>
  <c r="FI422" i="26"/>
  <c r="FJ422" i="26"/>
  <c r="FK422" i="26"/>
  <c r="FL422" i="26"/>
  <c r="FM422" i="26"/>
  <c r="FN422" i="26"/>
  <c r="FO422" i="26"/>
  <c r="FP422" i="26"/>
  <c r="FQ422" i="26"/>
  <c r="FR422" i="26"/>
  <c r="FS422" i="26"/>
  <c r="FT422" i="26"/>
  <c r="FU422" i="26"/>
  <c r="FV422" i="26"/>
  <c r="FW422" i="26"/>
  <c r="FX422" i="26"/>
  <c r="FY422" i="26"/>
  <c r="FZ422" i="26"/>
  <c r="GA422" i="26"/>
  <c r="GB422" i="26"/>
  <c r="GC422" i="26"/>
  <c r="GD422" i="26"/>
  <c r="GE422" i="26"/>
  <c r="GF422" i="26"/>
  <c r="GG422" i="26"/>
  <c r="GH422" i="26"/>
  <c r="GI422" i="26"/>
  <c r="GJ422" i="26"/>
  <c r="GK422" i="26"/>
  <c r="GL422" i="26"/>
  <c r="GM422" i="26"/>
  <c r="GN422" i="26"/>
  <c r="GO422" i="26"/>
  <c r="GP422" i="26"/>
  <c r="GQ422" i="26"/>
  <c r="GR422" i="26"/>
  <c r="GS422" i="26"/>
  <c r="GT422" i="26"/>
  <c r="GU422" i="26"/>
  <c r="GV422" i="26"/>
  <c r="GW422" i="26"/>
  <c r="GX422" i="26"/>
  <c r="GY422" i="26"/>
  <c r="GZ422" i="26"/>
  <c r="HA422" i="26"/>
  <c r="HB422" i="26"/>
  <c r="HC422" i="26"/>
  <c r="HD422" i="26"/>
  <c r="HE422" i="26"/>
  <c r="HF422" i="26"/>
  <c r="HG422" i="26"/>
  <c r="HH422" i="26"/>
  <c r="HI422" i="26"/>
  <c r="HJ422" i="26"/>
  <c r="HK422" i="26"/>
  <c r="HL422" i="26"/>
  <c r="HM422" i="26"/>
  <c r="HN422" i="26"/>
  <c r="HO422" i="26"/>
  <c r="HP422" i="26"/>
  <c r="HQ422" i="26"/>
  <c r="HR422" i="26"/>
  <c r="HS422" i="26"/>
  <c r="C423" i="26"/>
  <c r="D423" i="26"/>
  <c r="E423" i="26"/>
  <c r="F423" i="26"/>
  <c r="G423" i="26"/>
  <c r="H423" i="26"/>
  <c r="I423" i="26"/>
  <c r="J423" i="26"/>
  <c r="K423" i="26"/>
  <c r="L423" i="26"/>
  <c r="M423" i="26"/>
  <c r="N423" i="26"/>
  <c r="O423" i="26"/>
  <c r="P423" i="26"/>
  <c r="Q423" i="26"/>
  <c r="R423" i="26"/>
  <c r="S423" i="26"/>
  <c r="T423" i="26"/>
  <c r="U423" i="26"/>
  <c r="V423" i="26"/>
  <c r="W423" i="26"/>
  <c r="X423" i="26"/>
  <c r="Y423" i="26"/>
  <c r="Z423" i="26"/>
  <c r="AA423" i="26"/>
  <c r="AB423" i="26"/>
  <c r="AC423" i="26"/>
  <c r="AD423" i="26"/>
  <c r="AE423" i="26"/>
  <c r="AF423" i="26"/>
  <c r="AG423" i="26"/>
  <c r="AH423" i="26"/>
  <c r="AI423" i="26"/>
  <c r="AJ423" i="26"/>
  <c r="AK423" i="26"/>
  <c r="AL423" i="26"/>
  <c r="AM423" i="26"/>
  <c r="AN423" i="26"/>
  <c r="AO423" i="26"/>
  <c r="AP423" i="26"/>
  <c r="AQ423" i="26"/>
  <c r="AR423" i="26"/>
  <c r="AS423" i="26"/>
  <c r="AT423" i="26"/>
  <c r="AU423" i="26"/>
  <c r="AV423" i="26"/>
  <c r="AW423" i="26"/>
  <c r="AX423" i="26"/>
  <c r="AY423" i="26"/>
  <c r="AZ423" i="26"/>
  <c r="BA423" i="26"/>
  <c r="BB423" i="26"/>
  <c r="BC423" i="26"/>
  <c r="BD423" i="26"/>
  <c r="BE423" i="26"/>
  <c r="BF423" i="26"/>
  <c r="BG423" i="26"/>
  <c r="BH423" i="26"/>
  <c r="BI423" i="26"/>
  <c r="BJ423" i="26"/>
  <c r="BK423" i="26"/>
  <c r="BL423" i="26"/>
  <c r="BM423" i="26"/>
  <c r="BN423" i="26"/>
  <c r="BO423" i="26"/>
  <c r="BP423" i="26"/>
  <c r="BQ423" i="26"/>
  <c r="BR423" i="26"/>
  <c r="BS423" i="26"/>
  <c r="BT423" i="26"/>
  <c r="BU423" i="26"/>
  <c r="BV423" i="26"/>
  <c r="BW423" i="26"/>
  <c r="BX423" i="26"/>
  <c r="BY423" i="26"/>
  <c r="BZ423" i="26"/>
  <c r="CA423" i="26"/>
  <c r="CB423" i="26"/>
  <c r="CC423" i="26"/>
  <c r="CD423" i="26"/>
  <c r="CE423" i="26"/>
  <c r="CF423" i="26"/>
  <c r="CG423" i="26"/>
  <c r="CH423" i="26"/>
  <c r="CI423" i="26"/>
  <c r="CJ423" i="26"/>
  <c r="CK423" i="26"/>
  <c r="CL423" i="26"/>
  <c r="CM423" i="26"/>
  <c r="CN423" i="26"/>
  <c r="CO423" i="26"/>
  <c r="CP423" i="26"/>
  <c r="CQ423" i="26"/>
  <c r="CR423" i="26"/>
  <c r="CS423" i="26"/>
  <c r="CT423" i="26"/>
  <c r="CU423" i="26"/>
  <c r="CV423" i="26"/>
  <c r="CW423" i="26"/>
  <c r="CX423" i="26"/>
  <c r="CY423" i="26"/>
  <c r="CZ423" i="26"/>
  <c r="DA423" i="26"/>
  <c r="DB423" i="26"/>
  <c r="DC423" i="26"/>
  <c r="DD423" i="26"/>
  <c r="DE423" i="26"/>
  <c r="DF423" i="26"/>
  <c r="DG423" i="26"/>
  <c r="DH423" i="26"/>
  <c r="DI423" i="26"/>
  <c r="DJ423" i="26"/>
  <c r="DK423" i="26"/>
  <c r="DL423" i="26"/>
  <c r="DM423" i="26"/>
  <c r="DN423" i="26"/>
  <c r="DO423" i="26"/>
  <c r="DP423" i="26"/>
  <c r="DQ423" i="26"/>
  <c r="DR423" i="26"/>
  <c r="DS423" i="26"/>
  <c r="DT423" i="26"/>
  <c r="DU423" i="26"/>
  <c r="DV423" i="26"/>
  <c r="DW423" i="26"/>
  <c r="DX423" i="26"/>
  <c r="DY423" i="26"/>
  <c r="DZ423" i="26"/>
  <c r="EA423" i="26"/>
  <c r="EB423" i="26"/>
  <c r="EC423" i="26"/>
  <c r="ED423" i="26"/>
  <c r="EE423" i="26"/>
  <c r="EF423" i="26"/>
  <c r="EG423" i="26"/>
  <c r="EH423" i="26"/>
  <c r="EI423" i="26"/>
  <c r="EJ423" i="26"/>
  <c r="EK423" i="26"/>
  <c r="EL423" i="26"/>
  <c r="EM423" i="26"/>
  <c r="EN423" i="26"/>
  <c r="EO423" i="26"/>
  <c r="EP423" i="26"/>
  <c r="EQ423" i="26"/>
  <c r="ER423" i="26"/>
  <c r="ES423" i="26"/>
  <c r="ET423" i="26"/>
  <c r="EU423" i="26"/>
  <c r="EV423" i="26"/>
  <c r="EW423" i="26"/>
  <c r="EX423" i="26"/>
  <c r="EY423" i="26"/>
  <c r="EZ423" i="26"/>
  <c r="FA423" i="26"/>
  <c r="FB423" i="26"/>
  <c r="FC423" i="26"/>
  <c r="FD423" i="26"/>
  <c r="FE423" i="26"/>
  <c r="FF423" i="26"/>
  <c r="FG423" i="26"/>
  <c r="FH423" i="26"/>
  <c r="FI423" i="26"/>
  <c r="FJ423" i="26"/>
  <c r="FK423" i="26"/>
  <c r="FL423" i="26"/>
  <c r="FM423" i="26"/>
  <c r="FN423" i="26"/>
  <c r="FO423" i="26"/>
  <c r="FP423" i="26"/>
  <c r="FQ423" i="26"/>
  <c r="FR423" i="26"/>
  <c r="FS423" i="26"/>
  <c r="FT423" i="26"/>
  <c r="FU423" i="26"/>
  <c r="FV423" i="26"/>
  <c r="FW423" i="26"/>
  <c r="FX423" i="26"/>
  <c r="FY423" i="26"/>
  <c r="FZ423" i="26"/>
  <c r="GA423" i="26"/>
  <c r="GB423" i="26"/>
  <c r="GC423" i="26"/>
  <c r="GD423" i="26"/>
  <c r="GE423" i="26"/>
  <c r="GF423" i="26"/>
  <c r="GG423" i="26"/>
  <c r="GH423" i="26"/>
  <c r="GI423" i="26"/>
  <c r="GJ423" i="26"/>
  <c r="GK423" i="26"/>
  <c r="GL423" i="26"/>
  <c r="GM423" i="26"/>
  <c r="GN423" i="26"/>
  <c r="GO423" i="26"/>
  <c r="GP423" i="26"/>
  <c r="GQ423" i="26"/>
  <c r="GR423" i="26"/>
  <c r="GS423" i="26"/>
  <c r="GT423" i="26"/>
  <c r="GU423" i="26"/>
  <c r="GV423" i="26"/>
  <c r="GW423" i="26"/>
  <c r="GX423" i="26"/>
  <c r="GY423" i="26"/>
  <c r="GZ423" i="26"/>
  <c r="HA423" i="26"/>
  <c r="HB423" i="26"/>
  <c r="HC423" i="26"/>
  <c r="HD423" i="26"/>
  <c r="HE423" i="26"/>
  <c r="HF423" i="26"/>
  <c r="HG423" i="26"/>
  <c r="HH423" i="26"/>
  <c r="HI423" i="26"/>
  <c r="HJ423" i="26"/>
  <c r="HK423" i="26"/>
  <c r="HL423" i="26"/>
  <c r="HM423" i="26"/>
  <c r="HN423" i="26"/>
  <c r="HO423" i="26"/>
  <c r="HP423" i="26"/>
  <c r="HQ423" i="26"/>
  <c r="HR423" i="26"/>
  <c r="HS423" i="26"/>
  <c r="C424" i="26"/>
  <c r="D424" i="26"/>
  <c r="E424" i="26"/>
  <c r="F424" i="26"/>
  <c r="G424" i="26"/>
  <c r="H424" i="26"/>
  <c r="I424" i="26"/>
  <c r="J424" i="26"/>
  <c r="K424" i="26"/>
  <c r="L424" i="26"/>
  <c r="M424" i="26"/>
  <c r="N424" i="26"/>
  <c r="O424" i="26"/>
  <c r="P424" i="26"/>
  <c r="Q424" i="26"/>
  <c r="R424" i="26"/>
  <c r="S424" i="26"/>
  <c r="T424" i="26"/>
  <c r="U424" i="26"/>
  <c r="V424" i="26"/>
  <c r="W424" i="26"/>
  <c r="X424" i="26"/>
  <c r="Y424" i="26"/>
  <c r="Z424" i="26"/>
  <c r="AA424" i="26"/>
  <c r="AB424" i="26"/>
  <c r="AC424" i="26"/>
  <c r="AD424" i="26"/>
  <c r="AE424" i="26"/>
  <c r="AF424" i="26"/>
  <c r="AG424" i="26"/>
  <c r="AH424" i="26"/>
  <c r="AI424" i="26"/>
  <c r="AJ424" i="26"/>
  <c r="AK424" i="26"/>
  <c r="AL424" i="26"/>
  <c r="AM424" i="26"/>
  <c r="AN424" i="26"/>
  <c r="AO424" i="26"/>
  <c r="AP424" i="26"/>
  <c r="AQ424" i="26"/>
  <c r="AR424" i="26"/>
  <c r="AS424" i="26"/>
  <c r="AT424" i="26"/>
  <c r="AU424" i="26"/>
  <c r="AV424" i="26"/>
  <c r="AW424" i="26"/>
  <c r="AX424" i="26"/>
  <c r="AY424" i="26"/>
  <c r="AZ424" i="26"/>
  <c r="BA424" i="26"/>
  <c r="BB424" i="26"/>
  <c r="BC424" i="26"/>
  <c r="BD424" i="26"/>
  <c r="BE424" i="26"/>
  <c r="BF424" i="26"/>
  <c r="BG424" i="26"/>
  <c r="BH424" i="26"/>
  <c r="BI424" i="26"/>
  <c r="BJ424" i="26"/>
  <c r="BK424" i="26"/>
  <c r="BL424" i="26"/>
  <c r="BM424" i="26"/>
  <c r="BN424" i="26"/>
  <c r="BO424" i="26"/>
  <c r="BP424" i="26"/>
  <c r="BQ424" i="26"/>
  <c r="BR424" i="26"/>
  <c r="BS424" i="26"/>
  <c r="BT424" i="26"/>
  <c r="BU424" i="26"/>
  <c r="BV424" i="26"/>
  <c r="BW424" i="26"/>
  <c r="BX424" i="26"/>
  <c r="BY424" i="26"/>
  <c r="BZ424" i="26"/>
  <c r="CA424" i="26"/>
  <c r="CB424" i="26"/>
  <c r="CC424" i="26"/>
  <c r="CD424" i="26"/>
  <c r="CE424" i="26"/>
  <c r="CF424" i="26"/>
  <c r="CG424" i="26"/>
  <c r="CH424" i="26"/>
  <c r="CI424" i="26"/>
  <c r="CJ424" i="26"/>
  <c r="CK424" i="26"/>
  <c r="CL424" i="26"/>
  <c r="CM424" i="26"/>
  <c r="CN424" i="26"/>
  <c r="CO424" i="26"/>
  <c r="CP424" i="26"/>
  <c r="CQ424" i="26"/>
  <c r="CR424" i="26"/>
  <c r="CS424" i="26"/>
  <c r="CT424" i="26"/>
  <c r="CU424" i="26"/>
  <c r="CV424" i="26"/>
  <c r="CW424" i="26"/>
  <c r="CX424" i="26"/>
  <c r="CY424" i="26"/>
  <c r="CZ424" i="26"/>
  <c r="DA424" i="26"/>
  <c r="DB424" i="26"/>
  <c r="DC424" i="26"/>
  <c r="DD424" i="26"/>
  <c r="DE424" i="26"/>
  <c r="DF424" i="26"/>
  <c r="DG424" i="26"/>
  <c r="DH424" i="26"/>
  <c r="DI424" i="26"/>
  <c r="DJ424" i="26"/>
  <c r="DK424" i="26"/>
  <c r="DL424" i="26"/>
  <c r="DM424" i="26"/>
  <c r="DN424" i="26"/>
  <c r="DO424" i="26"/>
  <c r="DP424" i="26"/>
  <c r="DQ424" i="26"/>
  <c r="DR424" i="26"/>
  <c r="DS424" i="26"/>
  <c r="DT424" i="26"/>
  <c r="DU424" i="26"/>
  <c r="DV424" i="26"/>
  <c r="DW424" i="26"/>
  <c r="DX424" i="26"/>
  <c r="DY424" i="26"/>
  <c r="DZ424" i="26"/>
  <c r="EA424" i="26"/>
  <c r="EB424" i="26"/>
  <c r="EC424" i="26"/>
  <c r="ED424" i="26"/>
  <c r="EE424" i="26"/>
  <c r="EF424" i="26"/>
  <c r="EG424" i="26"/>
  <c r="EH424" i="26"/>
  <c r="EI424" i="26"/>
  <c r="EJ424" i="26"/>
  <c r="EK424" i="26"/>
  <c r="EL424" i="26"/>
  <c r="EM424" i="26"/>
  <c r="EN424" i="26"/>
  <c r="EO424" i="26"/>
  <c r="EP424" i="26"/>
  <c r="EQ424" i="26"/>
  <c r="ER424" i="26"/>
  <c r="ES424" i="26"/>
  <c r="ET424" i="26"/>
  <c r="EU424" i="26"/>
  <c r="EV424" i="26"/>
  <c r="EW424" i="26"/>
  <c r="EX424" i="26"/>
  <c r="EY424" i="26"/>
  <c r="EZ424" i="26"/>
  <c r="FA424" i="26"/>
  <c r="FB424" i="26"/>
  <c r="FC424" i="26"/>
  <c r="FD424" i="26"/>
  <c r="FE424" i="26"/>
  <c r="FF424" i="26"/>
  <c r="FG424" i="26"/>
  <c r="FH424" i="26"/>
  <c r="FI424" i="26"/>
  <c r="FJ424" i="26"/>
  <c r="FK424" i="26"/>
  <c r="FL424" i="26"/>
  <c r="FM424" i="26"/>
  <c r="FN424" i="26"/>
  <c r="FO424" i="26"/>
  <c r="FP424" i="26"/>
  <c r="FQ424" i="26"/>
  <c r="FR424" i="26"/>
  <c r="FS424" i="26"/>
  <c r="FT424" i="26"/>
  <c r="FU424" i="26"/>
  <c r="FV424" i="26"/>
  <c r="FW424" i="26"/>
  <c r="FX424" i="26"/>
  <c r="FY424" i="26"/>
  <c r="FZ424" i="26"/>
  <c r="GA424" i="26"/>
  <c r="GB424" i="26"/>
  <c r="GC424" i="26"/>
  <c r="GD424" i="26"/>
  <c r="GE424" i="26"/>
  <c r="GF424" i="26"/>
  <c r="GG424" i="26"/>
  <c r="GH424" i="26"/>
  <c r="GI424" i="26"/>
  <c r="GJ424" i="26"/>
  <c r="GK424" i="26"/>
  <c r="GL424" i="26"/>
  <c r="GM424" i="26"/>
  <c r="GN424" i="26"/>
  <c r="GO424" i="26"/>
  <c r="GP424" i="26"/>
  <c r="GQ424" i="26"/>
  <c r="GR424" i="26"/>
  <c r="GS424" i="26"/>
  <c r="GT424" i="26"/>
  <c r="GU424" i="26"/>
  <c r="GV424" i="26"/>
  <c r="GW424" i="26"/>
  <c r="GX424" i="26"/>
  <c r="GY424" i="26"/>
  <c r="GZ424" i="26"/>
  <c r="HA424" i="26"/>
  <c r="HB424" i="26"/>
  <c r="HC424" i="26"/>
  <c r="HD424" i="26"/>
  <c r="HE424" i="26"/>
  <c r="HF424" i="26"/>
  <c r="HG424" i="26"/>
  <c r="HH424" i="26"/>
  <c r="HI424" i="26"/>
  <c r="HJ424" i="26"/>
  <c r="HK424" i="26"/>
  <c r="HL424" i="26"/>
  <c r="HM424" i="26"/>
  <c r="HN424" i="26"/>
  <c r="HO424" i="26"/>
  <c r="HP424" i="26"/>
  <c r="HQ424" i="26"/>
  <c r="HR424" i="26"/>
  <c r="HS424" i="26"/>
  <c r="C425" i="26"/>
  <c r="D425" i="26"/>
  <c r="E425" i="26"/>
  <c r="F425" i="26"/>
  <c r="G425" i="26"/>
  <c r="H425" i="26"/>
  <c r="I425" i="26"/>
  <c r="J425" i="26"/>
  <c r="K425" i="26"/>
  <c r="L425" i="26"/>
  <c r="M425" i="26"/>
  <c r="N425" i="26"/>
  <c r="O425" i="26"/>
  <c r="P425" i="26"/>
  <c r="Q425" i="26"/>
  <c r="R425" i="26"/>
  <c r="S425" i="26"/>
  <c r="T425" i="26"/>
  <c r="U425" i="26"/>
  <c r="V425" i="26"/>
  <c r="W425" i="26"/>
  <c r="X425" i="26"/>
  <c r="Y425" i="26"/>
  <c r="Z425" i="26"/>
  <c r="AA425" i="26"/>
  <c r="AB425" i="26"/>
  <c r="AC425" i="26"/>
  <c r="AD425" i="26"/>
  <c r="AE425" i="26"/>
  <c r="AF425" i="26"/>
  <c r="AG425" i="26"/>
  <c r="AH425" i="26"/>
  <c r="AI425" i="26"/>
  <c r="AJ425" i="26"/>
  <c r="AK425" i="26"/>
  <c r="AL425" i="26"/>
  <c r="AM425" i="26"/>
  <c r="AN425" i="26"/>
  <c r="AO425" i="26"/>
  <c r="AP425" i="26"/>
  <c r="AQ425" i="26"/>
  <c r="AR425" i="26"/>
  <c r="AS425" i="26"/>
  <c r="AT425" i="26"/>
  <c r="AU425" i="26"/>
  <c r="AV425" i="26"/>
  <c r="AW425" i="26"/>
  <c r="AX425" i="26"/>
  <c r="AY425" i="26"/>
  <c r="AZ425" i="26"/>
  <c r="BA425" i="26"/>
  <c r="BB425" i="26"/>
  <c r="BC425" i="26"/>
  <c r="BD425" i="26"/>
  <c r="BE425" i="26"/>
  <c r="BF425" i="26"/>
  <c r="BG425" i="26"/>
  <c r="BH425" i="26"/>
  <c r="BI425" i="26"/>
  <c r="BJ425" i="26"/>
  <c r="BK425" i="26"/>
  <c r="BL425" i="26"/>
  <c r="BM425" i="26"/>
  <c r="BN425" i="26"/>
  <c r="BO425" i="26"/>
  <c r="BP425" i="26"/>
  <c r="BQ425" i="26"/>
  <c r="BR425" i="26"/>
  <c r="BS425" i="26"/>
  <c r="BT425" i="26"/>
  <c r="BU425" i="26"/>
  <c r="BV425" i="26"/>
  <c r="BW425" i="26"/>
  <c r="BX425" i="26"/>
  <c r="BY425" i="26"/>
  <c r="BZ425" i="26"/>
  <c r="CA425" i="26"/>
  <c r="CB425" i="26"/>
  <c r="CC425" i="26"/>
  <c r="CD425" i="26"/>
  <c r="CE425" i="26"/>
  <c r="CF425" i="26"/>
  <c r="CG425" i="26"/>
  <c r="CH425" i="26"/>
  <c r="CI425" i="26"/>
  <c r="CJ425" i="26"/>
  <c r="CK425" i="26"/>
  <c r="CL425" i="26"/>
  <c r="CM425" i="26"/>
  <c r="CN425" i="26"/>
  <c r="CO425" i="26"/>
  <c r="CP425" i="26"/>
  <c r="CQ425" i="26"/>
  <c r="CR425" i="26"/>
  <c r="CS425" i="26"/>
  <c r="CT425" i="26"/>
  <c r="CU425" i="26"/>
  <c r="CV425" i="26"/>
  <c r="CW425" i="26"/>
  <c r="CX425" i="26"/>
  <c r="CY425" i="26"/>
  <c r="CZ425" i="26"/>
  <c r="DA425" i="26"/>
  <c r="DB425" i="26"/>
  <c r="DC425" i="26"/>
  <c r="DD425" i="26"/>
  <c r="DE425" i="26"/>
  <c r="DF425" i="26"/>
  <c r="DG425" i="26"/>
  <c r="DH425" i="26"/>
  <c r="DI425" i="26"/>
  <c r="DJ425" i="26"/>
  <c r="DK425" i="26"/>
  <c r="DL425" i="26"/>
  <c r="DM425" i="26"/>
  <c r="DN425" i="26"/>
  <c r="DO425" i="26"/>
  <c r="DP425" i="26"/>
  <c r="DQ425" i="26"/>
  <c r="DR425" i="26"/>
  <c r="DS425" i="26"/>
  <c r="DT425" i="26"/>
  <c r="DU425" i="26"/>
  <c r="DV425" i="26"/>
  <c r="DW425" i="26"/>
  <c r="DX425" i="26"/>
  <c r="DY425" i="26"/>
  <c r="DZ425" i="26"/>
  <c r="EA425" i="26"/>
  <c r="EB425" i="26"/>
  <c r="EC425" i="26"/>
  <c r="ED425" i="26"/>
  <c r="EE425" i="26"/>
  <c r="EF425" i="26"/>
  <c r="EG425" i="26"/>
  <c r="EH425" i="26"/>
  <c r="EI425" i="26"/>
  <c r="EJ425" i="26"/>
  <c r="EK425" i="26"/>
  <c r="EL425" i="26"/>
  <c r="EM425" i="26"/>
  <c r="EN425" i="26"/>
  <c r="EO425" i="26"/>
  <c r="EP425" i="26"/>
  <c r="EQ425" i="26"/>
  <c r="ER425" i="26"/>
  <c r="ES425" i="26"/>
  <c r="ET425" i="26"/>
  <c r="EU425" i="26"/>
  <c r="EV425" i="26"/>
  <c r="EW425" i="26"/>
  <c r="EX425" i="26"/>
  <c r="EY425" i="26"/>
  <c r="EZ425" i="26"/>
  <c r="FA425" i="26"/>
  <c r="FB425" i="26"/>
  <c r="FC425" i="26"/>
  <c r="FD425" i="26"/>
  <c r="FE425" i="26"/>
  <c r="FF425" i="26"/>
  <c r="FG425" i="26"/>
  <c r="FH425" i="26"/>
  <c r="FI425" i="26"/>
  <c r="FJ425" i="26"/>
  <c r="FK425" i="26"/>
  <c r="FL425" i="26"/>
  <c r="FM425" i="26"/>
  <c r="FN425" i="26"/>
  <c r="FO425" i="26"/>
  <c r="FP425" i="26"/>
  <c r="FQ425" i="26"/>
  <c r="FR425" i="26"/>
  <c r="FS425" i="26"/>
  <c r="FT425" i="26"/>
  <c r="FU425" i="26"/>
  <c r="FV425" i="26"/>
  <c r="FW425" i="26"/>
  <c r="FX425" i="26"/>
  <c r="FY425" i="26"/>
  <c r="FZ425" i="26"/>
  <c r="GA425" i="26"/>
  <c r="GB425" i="26"/>
  <c r="GC425" i="26"/>
  <c r="GD425" i="26"/>
  <c r="GE425" i="26"/>
  <c r="GF425" i="26"/>
  <c r="GG425" i="26"/>
  <c r="GH425" i="26"/>
  <c r="GI425" i="26"/>
  <c r="GJ425" i="26"/>
  <c r="GK425" i="26"/>
  <c r="GL425" i="26"/>
  <c r="GM425" i="26"/>
  <c r="GN425" i="26"/>
  <c r="GO425" i="26"/>
  <c r="GP425" i="26"/>
  <c r="GQ425" i="26"/>
  <c r="GR425" i="26"/>
  <c r="GS425" i="26"/>
  <c r="GT425" i="26"/>
  <c r="GU425" i="26"/>
  <c r="GV425" i="26"/>
  <c r="GW425" i="26"/>
  <c r="GX425" i="26"/>
  <c r="GY425" i="26"/>
  <c r="GZ425" i="26"/>
  <c r="HA425" i="26"/>
  <c r="HB425" i="26"/>
  <c r="HC425" i="26"/>
  <c r="HD425" i="26"/>
  <c r="HE425" i="26"/>
  <c r="HF425" i="26"/>
  <c r="HG425" i="26"/>
  <c r="HH425" i="26"/>
  <c r="HI425" i="26"/>
  <c r="HJ425" i="26"/>
  <c r="HK425" i="26"/>
  <c r="HL425" i="26"/>
  <c r="HM425" i="26"/>
  <c r="HN425" i="26"/>
  <c r="HO425" i="26"/>
  <c r="HP425" i="26"/>
  <c r="HQ425" i="26"/>
  <c r="HR425" i="26"/>
  <c r="HS425" i="26"/>
  <c r="C426" i="26"/>
  <c r="D426" i="26"/>
  <c r="E426" i="26"/>
  <c r="F426" i="26"/>
  <c r="G426" i="26"/>
  <c r="H426" i="26"/>
  <c r="I426" i="26"/>
  <c r="J426" i="26"/>
  <c r="K426" i="26"/>
  <c r="L426" i="26"/>
  <c r="M426" i="26"/>
  <c r="N426" i="26"/>
  <c r="O426" i="26"/>
  <c r="P426" i="26"/>
  <c r="Q426" i="26"/>
  <c r="R426" i="26"/>
  <c r="S426" i="26"/>
  <c r="T426" i="26"/>
  <c r="U426" i="26"/>
  <c r="V426" i="26"/>
  <c r="W426" i="26"/>
  <c r="X426" i="26"/>
  <c r="Y426" i="26"/>
  <c r="Z426" i="26"/>
  <c r="AA426" i="26"/>
  <c r="AB426" i="26"/>
  <c r="AC426" i="26"/>
  <c r="AD426" i="26"/>
  <c r="AE426" i="26"/>
  <c r="AF426" i="26"/>
  <c r="AG426" i="26"/>
  <c r="AH426" i="26"/>
  <c r="AI426" i="26"/>
  <c r="AJ426" i="26"/>
  <c r="AK426" i="26"/>
  <c r="AL426" i="26"/>
  <c r="AM426" i="26"/>
  <c r="AN426" i="26"/>
  <c r="AO426" i="26"/>
  <c r="AP426" i="26"/>
  <c r="AQ426" i="26"/>
  <c r="AR426" i="26"/>
  <c r="AS426" i="26"/>
  <c r="AT426" i="26"/>
  <c r="AU426" i="26"/>
  <c r="AV426" i="26"/>
  <c r="AW426" i="26"/>
  <c r="AX426" i="26"/>
  <c r="AY426" i="26"/>
  <c r="AZ426" i="26"/>
  <c r="BA426" i="26"/>
  <c r="BB426" i="26"/>
  <c r="BC426" i="26"/>
  <c r="BD426" i="26"/>
  <c r="BE426" i="26"/>
  <c r="BF426" i="26"/>
  <c r="BG426" i="26"/>
  <c r="BH426" i="26"/>
  <c r="BI426" i="26"/>
  <c r="BJ426" i="26"/>
  <c r="BK426" i="26"/>
  <c r="BL426" i="26"/>
  <c r="BM426" i="26"/>
  <c r="BN426" i="26"/>
  <c r="BO426" i="26"/>
  <c r="BP426" i="26"/>
  <c r="BQ426" i="26"/>
  <c r="BR426" i="26"/>
  <c r="BS426" i="26"/>
  <c r="BT426" i="26"/>
  <c r="BU426" i="26"/>
  <c r="BV426" i="26"/>
  <c r="BW426" i="26"/>
  <c r="BX426" i="26"/>
  <c r="BY426" i="26"/>
  <c r="BZ426" i="26"/>
  <c r="CA426" i="26"/>
  <c r="CB426" i="26"/>
  <c r="CC426" i="26"/>
  <c r="CD426" i="26"/>
  <c r="CE426" i="26"/>
  <c r="CF426" i="26"/>
  <c r="CG426" i="26"/>
  <c r="CH426" i="26"/>
  <c r="CI426" i="26"/>
  <c r="CJ426" i="26"/>
  <c r="CK426" i="26"/>
  <c r="CL426" i="26"/>
  <c r="CM426" i="26"/>
  <c r="CN426" i="26"/>
  <c r="CO426" i="26"/>
  <c r="CP426" i="26"/>
  <c r="CQ426" i="26"/>
  <c r="CR426" i="26"/>
  <c r="CS426" i="26"/>
  <c r="CT426" i="26"/>
  <c r="CU426" i="26"/>
  <c r="CV426" i="26"/>
  <c r="CW426" i="26"/>
  <c r="CX426" i="26"/>
  <c r="CY426" i="26"/>
  <c r="CZ426" i="26"/>
  <c r="DA426" i="26"/>
  <c r="DB426" i="26"/>
  <c r="DC426" i="26"/>
  <c r="DD426" i="26"/>
  <c r="DE426" i="26"/>
  <c r="DF426" i="26"/>
  <c r="DG426" i="26"/>
  <c r="DH426" i="26"/>
  <c r="DI426" i="26"/>
  <c r="DJ426" i="26"/>
  <c r="DK426" i="26"/>
  <c r="DL426" i="26"/>
  <c r="DM426" i="26"/>
  <c r="DN426" i="26"/>
  <c r="DO426" i="26"/>
  <c r="DP426" i="26"/>
  <c r="DQ426" i="26"/>
  <c r="DR426" i="26"/>
  <c r="DS426" i="26"/>
  <c r="DT426" i="26"/>
  <c r="DU426" i="26"/>
  <c r="DV426" i="26"/>
  <c r="DW426" i="26"/>
  <c r="DX426" i="26"/>
  <c r="DY426" i="26"/>
  <c r="DZ426" i="26"/>
  <c r="EA426" i="26"/>
  <c r="EB426" i="26"/>
  <c r="EC426" i="26"/>
  <c r="ED426" i="26"/>
  <c r="EE426" i="26"/>
  <c r="EF426" i="26"/>
  <c r="EG426" i="26"/>
  <c r="EH426" i="26"/>
  <c r="EI426" i="26"/>
  <c r="EJ426" i="26"/>
  <c r="EK426" i="26"/>
  <c r="EL426" i="26"/>
  <c r="EM426" i="26"/>
  <c r="EN426" i="26"/>
  <c r="EO426" i="26"/>
  <c r="EP426" i="26"/>
  <c r="EQ426" i="26"/>
  <c r="ER426" i="26"/>
  <c r="ES426" i="26"/>
  <c r="ET426" i="26"/>
  <c r="EU426" i="26"/>
  <c r="EV426" i="26"/>
  <c r="EW426" i="26"/>
  <c r="EX426" i="26"/>
  <c r="EY426" i="26"/>
  <c r="EZ426" i="26"/>
  <c r="FA426" i="26"/>
  <c r="FB426" i="26"/>
  <c r="FC426" i="26"/>
  <c r="FD426" i="26"/>
  <c r="FE426" i="26"/>
  <c r="FF426" i="26"/>
  <c r="FG426" i="26"/>
  <c r="FH426" i="26"/>
  <c r="FI426" i="26"/>
  <c r="FJ426" i="26"/>
  <c r="FK426" i="26"/>
  <c r="FL426" i="26"/>
  <c r="FM426" i="26"/>
  <c r="FN426" i="26"/>
  <c r="FO426" i="26"/>
  <c r="FP426" i="26"/>
  <c r="FQ426" i="26"/>
  <c r="FR426" i="26"/>
  <c r="FS426" i="26"/>
  <c r="FT426" i="26"/>
  <c r="FU426" i="26"/>
  <c r="FV426" i="26"/>
  <c r="FW426" i="26"/>
  <c r="FX426" i="26"/>
  <c r="FY426" i="26"/>
  <c r="FZ426" i="26"/>
  <c r="GA426" i="26"/>
  <c r="GB426" i="26"/>
  <c r="GC426" i="26"/>
  <c r="GD426" i="26"/>
  <c r="GE426" i="26"/>
  <c r="GF426" i="26"/>
  <c r="GG426" i="26"/>
  <c r="GH426" i="26"/>
  <c r="GI426" i="26"/>
  <c r="GJ426" i="26"/>
  <c r="GK426" i="26"/>
  <c r="GL426" i="26"/>
  <c r="GM426" i="26"/>
  <c r="GN426" i="26"/>
  <c r="GO426" i="26"/>
  <c r="GP426" i="26"/>
  <c r="GQ426" i="26"/>
  <c r="GR426" i="26"/>
  <c r="GS426" i="26"/>
  <c r="GT426" i="26"/>
  <c r="GU426" i="26"/>
  <c r="GV426" i="26"/>
  <c r="GW426" i="26"/>
  <c r="GX426" i="26"/>
  <c r="GY426" i="26"/>
  <c r="GZ426" i="26"/>
  <c r="HA426" i="26"/>
  <c r="HB426" i="26"/>
  <c r="HC426" i="26"/>
  <c r="HD426" i="26"/>
  <c r="HE426" i="26"/>
  <c r="HF426" i="26"/>
  <c r="HG426" i="26"/>
  <c r="HH426" i="26"/>
  <c r="HI426" i="26"/>
  <c r="HJ426" i="26"/>
  <c r="HK426" i="26"/>
  <c r="HL426" i="26"/>
  <c r="HM426" i="26"/>
  <c r="HN426" i="26"/>
  <c r="HO426" i="26"/>
  <c r="HP426" i="26"/>
  <c r="HQ426" i="26"/>
  <c r="HR426" i="26"/>
  <c r="HS426" i="26"/>
  <c r="C427" i="26"/>
  <c r="D427" i="26"/>
  <c r="E427" i="26"/>
  <c r="F427" i="26"/>
  <c r="G427" i="26"/>
  <c r="H427" i="26"/>
  <c r="I427" i="26"/>
  <c r="J427" i="26"/>
  <c r="K427" i="26"/>
  <c r="L427" i="26"/>
  <c r="M427" i="26"/>
  <c r="N427" i="26"/>
  <c r="O427" i="26"/>
  <c r="P427" i="26"/>
  <c r="Q427" i="26"/>
  <c r="R427" i="26"/>
  <c r="S427" i="26"/>
  <c r="T427" i="26"/>
  <c r="U427" i="26"/>
  <c r="V427" i="26"/>
  <c r="W427" i="26"/>
  <c r="X427" i="26"/>
  <c r="Y427" i="26"/>
  <c r="Z427" i="26"/>
  <c r="AA427" i="26"/>
  <c r="AB427" i="26"/>
  <c r="AC427" i="26"/>
  <c r="AD427" i="26"/>
  <c r="AE427" i="26"/>
  <c r="AF427" i="26"/>
  <c r="AG427" i="26"/>
  <c r="AH427" i="26"/>
  <c r="AI427" i="26"/>
  <c r="AJ427" i="26"/>
  <c r="AK427" i="26"/>
  <c r="AL427" i="26"/>
  <c r="AM427" i="26"/>
  <c r="AN427" i="26"/>
  <c r="AO427" i="26"/>
  <c r="AP427" i="26"/>
  <c r="AQ427" i="26"/>
  <c r="AR427" i="26"/>
  <c r="AS427" i="26"/>
  <c r="AT427" i="26"/>
  <c r="AU427" i="26"/>
  <c r="AV427" i="26"/>
  <c r="AW427" i="26"/>
  <c r="AX427" i="26"/>
  <c r="AY427" i="26"/>
  <c r="AZ427" i="26"/>
  <c r="BA427" i="26"/>
  <c r="BB427" i="26"/>
  <c r="BC427" i="26"/>
  <c r="BD427" i="26"/>
  <c r="BE427" i="26"/>
  <c r="BF427" i="26"/>
  <c r="BG427" i="26"/>
  <c r="BH427" i="26"/>
  <c r="BI427" i="26"/>
  <c r="BJ427" i="26"/>
  <c r="BK427" i="26"/>
  <c r="BL427" i="26"/>
  <c r="BM427" i="26"/>
  <c r="BN427" i="26"/>
  <c r="BO427" i="26"/>
  <c r="BP427" i="26"/>
  <c r="BQ427" i="26"/>
  <c r="BR427" i="26"/>
  <c r="BS427" i="26"/>
  <c r="BT427" i="26"/>
  <c r="BU427" i="26"/>
  <c r="BV427" i="26"/>
  <c r="BW427" i="26"/>
  <c r="BX427" i="26"/>
  <c r="BY427" i="26"/>
  <c r="BZ427" i="26"/>
  <c r="CA427" i="26"/>
  <c r="CB427" i="26"/>
  <c r="CC427" i="26"/>
  <c r="CD427" i="26"/>
  <c r="CE427" i="26"/>
  <c r="CF427" i="26"/>
  <c r="CG427" i="26"/>
  <c r="CH427" i="26"/>
  <c r="CI427" i="26"/>
  <c r="CJ427" i="26"/>
  <c r="CK427" i="26"/>
  <c r="CL427" i="26"/>
  <c r="CM427" i="26"/>
  <c r="CN427" i="26"/>
  <c r="CO427" i="26"/>
  <c r="CP427" i="26"/>
  <c r="CQ427" i="26"/>
  <c r="CR427" i="26"/>
  <c r="CS427" i="26"/>
  <c r="CT427" i="26"/>
  <c r="CU427" i="26"/>
  <c r="CV427" i="26"/>
  <c r="CW427" i="26"/>
  <c r="CX427" i="26"/>
  <c r="CY427" i="26"/>
  <c r="CZ427" i="26"/>
  <c r="DA427" i="26"/>
  <c r="DB427" i="26"/>
  <c r="DC427" i="26"/>
  <c r="DD427" i="26"/>
  <c r="DE427" i="26"/>
  <c r="DF427" i="26"/>
  <c r="DG427" i="26"/>
  <c r="DH427" i="26"/>
  <c r="DI427" i="26"/>
  <c r="DJ427" i="26"/>
  <c r="DK427" i="26"/>
  <c r="DL427" i="26"/>
  <c r="DM427" i="26"/>
  <c r="DN427" i="26"/>
  <c r="DO427" i="26"/>
  <c r="DP427" i="26"/>
  <c r="DQ427" i="26"/>
  <c r="DR427" i="26"/>
  <c r="DS427" i="26"/>
  <c r="DT427" i="26"/>
  <c r="DU427" i="26"/>
  <c r="DV427" i="26"/>
  <c r="DW427" i="26"/>
  <c r="DX427" i="26"/>
  <c r="DY427" i="26"/>
  <c r="DZ427" i="26"/>
  <c r="EA427" i="26"/>
  <c r="EB427" i="26"/>
  <c r="EC427" i="26"/>
  <c r="ED427" i="26"/>
  <c r="EE427" i="26"/>
  <c r="EF427" i="26"/>
  <c r="EG427" i="26"/>
  <c r="EH427" i="26"/>
  <c r="EI427" i="26"/>
  <c r="EJ427" i="26"/>
  <c r="EK427" i="26"/>
  <c r="EL427" i="26"/>
  <c r="EM427" i="26"/>
  <c r="EN427" i="26"/>
  <c r="EO427" i="26"/>
  <c r="EP427" i="26"/>
  <c r="EQ427" i="26"/>
  <c r="ER427" i="26"/>
  <c r="ES427" i="26"/>
  <c r="ET427" i="26"/>
  <c r="EU427" i="26"/>
  <c r="EV427" i="26"/>
  <c r="EW427" i="26"/>
  <c r="EX427" i="26"/>
  <c r="EY427" i="26"/>
  <c r="EZ427" i="26"/>
  <c r="FA427" i="26"/>
  <c r="FB427" i="26"/>
  <c r="FC427" i="26"/>
  <c r="FD427" i="26"/>
  <c r="FE427" i="26"/>
  <c r="FF427" i="26"/>
  <c r="FG427" i="26"/>
  <c r="FH427" i="26"/>
  <c r="FI427" i="26"/>
  <c r="FJ427" i="26"/>
  <c r="FK427" i="26"/>
  <c r="FL427" i="26"/>
  <c r="FM427" i="26"/>
  <c r="FN427" i="26"/>
  <c r="FO427" i="26"/>
  <c r="FP427" i="26"/>
  <c r="FQ427" i="26"/>
  <c r="FR427" i="26"/>
  <c r="FS427" i="26"/>
  <c r="FT427" i="26"/>
  <c r="FU427" i="26"/>
  <c r="FV427" i="26"/>
  <c r="FW427" i="26"/>
  <c r="FX427" i="26"/>
  <c r="FY427" i="26"/>
  <c r="FZ427" i="26"/>
  <c r="GA427" i="26"/>
  <c r="GB427" i="26"/>
  <c r="GC427" i="26"/>
  <c r="GD427" i="26"/>
  <c r="GE427" i="26"/>
  <c r="GF427" i="26"/>
  <c r="GG427" i="26"/>
  <c r="GH427" i="26"/>
  <c r="GI427" i="26"/>
  <c r="GJ427" i="26"/>
  <c r="GK427" i="26"/>
  <c r="GL427" i="26"/>
  <c r="GM427" i="26"/>
  <c r="GN427" i="26"/>
  <c r="GO427" i="26"/>
  <c r="GP427" i="26"/>
  <c r="GQ427" i="26"/>
  <c r="GR427" i="26"/>
  <c r="GS427" i="26"/>
  <c r="GT427" i="26"/>
  <c r="GU427" i="26"/>
  <c r="GV427" i="26"/>
  <c r="GW427" i="26"/>
  <c r="GX427" i="26"/>
  <c r="GY427" i="26"/>
  <c r="GZ427" i="26"/>
  <c r="HA427" i="26"/>
  <c r="HB427" i="26"/>
  <c r="HC427" i="26"/>
  <c r="HD427" i="26"/>
  <c r="HE427" i="26"/>
  <c r="HF427" i="26"/>
  <c r="HG427" i="26"/>
  <c r="HH427" i="26"/>
  <c r="HI427" i="26"/>
  <c r="HJ427" i="26"/>
  <c r="HK427" i="26"/>
  <c r="HL427" i="26"/>
  <c r="HM427" i="26"/>
  <c r="HN427" i="26"/>
  <c r="HO427" i="26"/>
  <c r="HP427" i="26"/>
  <c r="HQ427" i="26"/>
  <c r="HR427" i="26"/>
  <c r="HS427" i="26"/>
  <c r="C428" i="26"/>
  <c r="D428" i="26"/>
  <c r="E428" i="26"/>
  <c r="F428" i="26"/>
  <c r="G428" i="26"/>
  <c r="H428" i="26"/>
  <c r="I428" i="26"/>
  <c r="J428" i="26"/>
  <c r="K428" i="26"/>
  <c r="L428" i="26"/>
  <c r="M428" i="26"/>
  <c r="N428" i="26"/>
  <c r="O428" i="26"/>
  <c r="P428" i="26"/>
  <c r="Q428" i="26"/>
  <c r="R428" i="26"/>
  <c r="S428" i="26"/>
  <c r="T428" i="26"/>
  <c r="U428" i="26"/>
  <c r="V428" i="26"/>
  <c r="W428" i="26"/>
  <c r="X428" i="26"/>
  <c r="Y428" i="26"/>
  <c r="Z428" i="26"/>
  <c r="AA428" i="26"/>
  <c r="AB428" i="26"/>
  <c r="AC428" i="26"/>
  <c r="AD428" i="26"/>
  <c r="AE428" i="26"/>
  <c r="AF428" i="26"/>
  <c r="AG428" i="26"/>
  <c r="AH428" i="26"/>
  <c r="AI428" i="26"/>
  <c r="AJ428" i="26"/>
  <c r="AK428" i="26"/>
  <c r="AL428" i="26"/>
  <c r="AM428" i="26"/>
  <c r="AN428" i="26"/>
  <c r="AO428" i="26"/>
  <c r="AP428" i="26"/>
  <c r="AQ428" i="26"/>
  <c r="AR428" i="26"/>
  <c r="AS428" i="26"/>
  <c r="AT428" i="26"/>
  <c r="AU428" i="26"/>
  <c r="AV428" i="26"/>
  <c r="AW428" i="26"/>
  <c r="AX428" i="26"/>
  <c r="AY428" i="26"/>
  <c r="AZ428" i="26"/>
  <c r="BA428" i="26"/>
  <c r="BB428" i="26"/>
  <c r="BC428" i="26"/>
  <c r="BD428" i="26"/>
  <c r="BE428" i="26"/>
  <c r="BF428" i="26"/>
  <c r="BG428" i="26"/>
  <c r="BH428" i="26"/>
  <c r="BI428" i="26"/>
  <c r="BJ428" i="26"/>
  <c r="BK428" i="26"/>
  <c r="BL428" i="26"/>
  <c r="BM428" i="26"/>
  <c r="BN428" i="26"/>
  <c r="BO428" i="26"/>
  <c r="BP428" i="26"/>
  <c r="BQ428" i="26"/>
  <c r="BR428" i="26"/>
  <c r="BS428" i="26"/>
  <c r="BT428" i="26"/>
  <c r="BU428" i="26"/>
  <c r="BV428" i="26"/>
  <c r="BW428" i="26"/>
  <c r="BX428" i="26"/>
  <c r="BY428" i="26"/>
  <c r="BZ428" i="26"/>
  <c r="CA428" i="26"/>
  <c r="CB428" i="26"/>
  <c r="CC428" i="26"/>
  <c r="CD428" i="26"/>
  <c r="CE428" i="26"/>
  <c r="CF428" i="26"/>
  <c r="CG428" i="26"/>
  <c r="CH428" i="26"/>
  <c r="CI428" i="26"/>
  <c r="CJ428" i="26"/>
  <c r="CK428" i="26"/>
  <c r="CL428" i="26"/>
  <c r="CM428" i="26"/>
  <c r="CN428" i="26"/>
  <c r="CO428" i="26"/>
  <c r="CP428" i="26"/>
  <c r="CQ428" i="26"/>
  <c r="CR428" i="26"/>
  <c r="CS428" i="26"/>
  <c r="CT428" i="26"/>
  <c r="CU428" i="26"/>
  <c r="CV428" i="26"/>
  <c r="CW428" i="26"/>
  <c r="CX428" i="26"/>
  <c r="CY428" i="26"/>
  <c r="CZ428" i="26"/>
  <c r="DA428" i="26"/>
  <c r="DB428" i="26"/>
  <c r="DC428" i="26"/>
  <c r="DD428" i="26"/>
  <c r="DE428" i="26"/>
  <c r="DF428" i="26"/>
  <c r="DG428" i="26"/>
  <c r="DH428" i="26"/>
  <c r="DI428" i="26"/>
  <c r="DJ428" i="26"/>
  <c r="DK428" i="26"/>
  <c r="DL428" i="26"/>
  <c r="DM428" i="26"/>
  <c r="DN428" i="26"/>
  <c r="DO428" i="26"/>
  <c r="DP428" i="26"/>
  <c r="DQ428" i="26"/>
  <c r="DR428" i="26"/>
  <c r="DS428" i="26"/>
  <c r="DT428" i="26"/>
  <c r="DU428" i="26"/>
  <c r="DV428" i="26"/>
  <c r="DW428" i="26"/>
  <c r="DX428" i="26"/>
  <c r="DY428" i="26"/>
  <c r="DZ428" i="26"/>
  <c r="EA428" i="26"/>
  <c r="EB428" i="26"/>
  <c r="EC428" i="26"/>
  <c r="ED428" i="26"/>
  <c r="EE428" i="26"/>
  <c r="EF428" i="26"/>
  <c r="EG428" i="26"/>
  <c r="EH428" i="26"/>
  <c r="EI428" i="26"/>
  <c r="EJ428" i="26"/>
  <c r="EK428" i="26"/>
  <c r="EL428" i="26"/>
  <c r="EM428" i="26"/>
  <c r="EN428" i="26"/>
  <c r="EO428" i="26"/>
  <c r="EP428" i="26"/>
  <c r="EQ428" i="26"/>
  <c r="ER428" i="26"/>
  <c r="ES428" i="26"/>
  <c r="ET428" i="26"/>
  <c r="EU428" i="26"/>
  <c r="EV428" i="26"/>
  <c r="EW428" i="26"/>
  <c r="EX428" i="26"/>
  <c r="EY428" i="26"/>
  <c r="EZ428" i="26"/>
  <c r="FA428" i="26"/>
  <c r="FB428" i="26"/>
  <c r="FC428" i="26"/>
  <c r="FD428" i="26"/>
  <c r="FE428" i="26"/>
  <c r="FF428" i="26"/>
  <c r="FG428" i="26"/>
  <c r="FH428" i="26"/>
  <c r="FI428" i="26"/>
  <c r="FJ428" i="26"/>
  <c r="FK428" i="26"/>
  <c r="FL428" i="26"/>
  <c r="FM428" i="26"/>
  <c r="FN428" i="26"/>
  <c r="FO428" i="26"/>
  <c r="FP428" i="26"/>
  <c r="FQ428" i="26"/>
  <c r="FR428" i="26"/>
  <c r="FS428" i="26"/>
  <c r="FT428" i="26"/>
  <c r="FU428" i="26"/>
  <c r="FV428" i="26"/>
  <c r="FW428" i="26"/>
  <c r="FX428" i="26"/>
  <c r="FY428" i="26"/>
  <c r="FZ428" i="26"/>
  <c r="GA428" i="26"/>
  <c r="GB428" i="26"/>
  <c r="GC428" i="26"/>
  <c r="GD428" i="26"/>
  <c r="GE428" i="26"/>
  <c r="GF428" i="26"/>
  <c r="GG428" i="26"/>
  <c r="GH428" i="26"/>
  <c r="GI428" i="26"/>
  <c r="GJ428" i="26"/>
  <c r="GK428" i="26"/>
  <c r="GL428" i="26"/>
  <c r="GM428" i="26"/>
  <c r="GN428" i="26"/>
  <c r="GO428" i="26"/>
  <c r="GP428" i="26"/>
  <c r="GQ428" i="26"/>
  <c r="GR428" i="26"/>
  <c r="GS428" i="26"/>
  <c r="GT428" i="26"/>
  <c r="GU428" i="26"/>
  <c r="GV428" i="26"/>
  <c r="GW428" i="26"/>
  <c r="GX428" i="26"/>
  <c r="GY428" i="26"/>
  <c r="GZ428" i="26"/>
  <c r="HA428" i="26"/>
  <c r="HB428" i="26"/>
  <c r="HC428" i="26"/>
  <c r="HD428" i="26"/>
  <c r="HE428" i="26"/>
  <c r="HF428" i="26"/>
  <c r="HG428" i="26"/>
  <c r="HH428" i="26"/>
  <c r="HI428" i="26"/>
  <c r="HJ428" i="26"/>
  <c r="HK428" i="26"/>
  <c r="HL428" i="26"/>
  <c r="HM428" i="26"/>
  <c r="HN428" i="26"/>
  <c r="HO428" i="26"/>
  <c r="HP428" i="26"/>
  <c r="HQ428" i="26"/>
  <c r="HR428" i="26"/>
  <c r="HS428" i="26"/>
  <c r="C429" i="26"/>
  <c r="D429" i="26"/>
  <c r="E429" i="26"/>
  <c r="F429" i="26"/>
  <c r="G429" i="26"/>
  <c r="H429" i="26"/>
  <c r="I429" i="26"/>
  <c r="J429" i="26"/>
  <c r="K429" i="26"/>
  <c r="L429" i="26"/>
  <c r="M429" i="26"/>
  <c r="N429" i="26"/>
  <c r="O429" i="26"/>
  <c r="P429" i="26"/>
  <c r="Q429" i="26"/>
  <c r="R429" i="26"/>
  <c r="S429" i="26"/>
  <c r="T429" i="26"/>
  <c r="U429" i="26"/>
  <c r="V429" i="26"/>
  <c r="W429" i="26"/>
  <c r="X429" i="26"/>
  <c r="Y429" i="26"/>
  <c r="Z429" i="26"/>
  <c r="AA429" i="26"/>
  <c r="AB429" i="26"/>
  <c r="AC429" i="26"/>
  <c r="AD429" i="26"/>
  <c r="AE429" i="26"/>
  <c r="AF429" i="26"/>
  <c r="AG429" i="26"/>
  <c r="AH429" i="26"/>
  <c r="AI429" i="26"/>
  <c r="AJ429" i="26"/>
  <c r="AK429" i="26"/>
  <c r="AL429" i="26"/>
  <c r="AM429" i="26"/>
  <c r="AN429" i="26"/>
  <c r="AO429" i="26"/>
  <c r="AP429" i="26"/>
  <c r="AQ429" i="26"/>
  <c r="AR429" i="26"/>
  <c r="AS429" i="26"/>
  <c r="AT429" i="26"/>
  <c r="AU429" i="26"/>
  <c r="AV429" i="26"/>
  <c r="AW429" i="26"/>
  <c r="AX429" i="26"/>
  <c r="AY429" i="26"/>
  <c r="AZ429" i="26"/>
  <c r="BA429" i="26"/>
  <c r="BB429" i="26"/>
  <c r="BC429" i="26"/>
  <c r="BD429" i="26"/>
  <c r="BE429" i="26"/>
  <c r="BF429" i="26"/>
  <c r="BG429" i="26"/>
  <c r="BH429" i="26"/>
  <c r="BI429" i="26"/>
  <c r="BJ429" i="26"/>
  <c r="BK429" i="26"/>
  <c r="BL429" i="26"/>
  <c r="BM429" i="26"/>
  <c r="BN429" i="26"/>
  <c r="BO429" i="26"/>
  <c r="BP429" i="26"/>
  <c r="BQ429" i="26"/>
  <c r="BR429" i="26"/>
  <c r="BS429" i="26"/>
  <c r="BT429" i="26"/>
  <c r="BU429" i="26"/>
  <c r="BV429" i="26"/>
  <c r="BW429" i="26"/>
  <c r="BX429" i="26"/>
  <c r="BY429" i="26"/>
  <c r="BZ429" i="26"/>
  <c r="CA429" i="26"/>
  <c r="CB429" i="26"/>
  <c r="CC429" i="26"/>
  <c r="CD429" i="26"/>
  <c r="CE429" i="26"/>
  <c r="CF429" i="26"/>
  <c r="CG429" i="26"/>
  <c r="CH429" i="26"/>
  <c r="CI429" i="26"/>
  <c r="CJ429" i="26"/>
  <c r="CK429" i="26"/>
  <c r="CL429" i="26"/>
  <c r="CM429" i="26"/>
  <c r="CN429" i="26"/>
  <c r="CO429" i="26"/>
  <c r="CP429" i="26"/>
  <c r="CQ429" i="26"/>
  <c r="CR429" i="26"/>
  <c r="CS429" i="26"/>
  <c r="CT429" i="26"/>
  <c r="CU429" i="26"/>
  <c r="CV429" i="26"/>
  <c r="CW429" i="26"/>
  <c r="CX429" i="26"/>
  <c r="CY429" i="26"/>
  <c r="CZ429" i="26"/>
  <c r="DA429" i="26"/>
  <c r="DB429" i="26"/>
  <c r="DC429" i="26"/>
  <c r="DD429" i="26"/>
  <c r="DE429" i="26"/>
  <c r="DF429" i="26"/>
  <c r="DG429" i="26"/>
  <c r="DH429" i="26"/>
  <c r="DI429" i="26"/>
  <c r="DJ429" i="26"/>
  <c r="DK429" i="26"/>
  <c r="DL429" i="26"/>
  <c r="DM429" i="26"/>
  <c r="DN429" i="26"/>
  <c r="DO429" i="26"/>
  <c r="DP429" i="26"/>
  <c r="DQ429" i="26"/>
  <c r="DR429" i="26"/>
  <c r="DS429" i="26"/>
  <c r="DT429" i="26"/>
  <c r="DU429" i="26"/>
  <c r="DV429" i="26"/>
  <c r="DW429" i="26"/>
  <c r="DX429" i="26"/>
  <c r="DY429" i="26"/>
  <c r="DZ429" i="26"/>
  <c r="EA429" i="26"/>
  <c r="EB429" i="26"/>
  <c r="EC429" i="26"/>
  <c r="ED429" i="26"/>
  <c r="EE429" i="26"/>
  <c r="EF429" i="26"/>
  <c r="EG429" i="26"/>
  <c r="EH429" i="26"/>
  <c r="EI429" i="26"/>
  <c r="EJ429" i="26"/>
  <c r="EK429" i="26"/>
  <c r="EL429" i="26"/>
  <c r="EM429" i="26"/>
  <c r="EN429" i="26"/>
  <c r="EO429" i="26"/>
  <c r="EP429" i="26"/>
  <c r="EQ429" i="26"/>
  <c r="ER429" i="26"/>
  <c r="ES429" i="26"/>
  <c r="ET429" i="26"/>
  <c r="EU429" i="26"/>
  <c r="EV429" i="26"/>
  <c r="EW429" i="26"/>
  <c r="EX429" i="26"/>
  <c r="EY429" i="26"/>
  <c r="EZ429" i="26"/>
  <c r="FA429" i="26"/>
  <c r="FB429" i="26"/>
  <c r="FC429" i="26"/>
  <c r="FD429" i="26"/>
  <c r="FE429" i="26"/>
  <c r="FF429" i="26"/>
  <c r="FG429" i="26"/>
  <c r="FH429" i="26"/>
  <c r="FI429" i="26"/>
  <c r="FJ429" i="26"/>
  <c r="FK429" i="26"/>
  <c r="FL429" i="26"/>
  <c r="FM429" i="26"/>
  <c r="FN429" i="26"/>
  <c r="FO429" i="26"/>
  <c r="FP429" i="26"/>
  <c r="FQ429" i="26"/>
  <c r="FR429" i="26"/>
  <c r="FS429" i="26"/>
  <c r="FT429" i="26"/>
  <c r="FU429" i="26"/>
  <c r="FV429" i="26"/>
  <c r="FW429" i="26"/>
  <c r="FX429" i="26"/>
  <c r="FY429" i="26"/>
  <c r="FZ429" i="26"/>
  <c r="GA429" i="26"/>
  <c r="GB429" i="26"/>
  <c r="GC429" i="26"/>
  <c r="GD429" i="26"/>
  <c r="GE429" i="26"/>
  <c r="GF429" i="26"/>
  <c r="GG429" i="26"/>
  <c r="GH429" i="26"/>
  <c r="GI429" i="26"/>
  <c r="GJ429" i="26"/>
  <c r="GK429" i="26"/>
  <c r="GL429" i="26"/>
  <c r="GM429" i="26"/>
  <c r="GN429" i="26"/>
  <c r="GO429" i="26"/>
  <c r="GP429" i="26"/>
  <c r="GQ429" i="26"/>
  <c r="GR429" i="26"/>
  <c r="GS429" i="26"/>
  <c r="GT429" i="26"/>
  <c r="GU429" i="26"/>
  <c r="GV429" i="26"/>
  <c r="GW429" i="26"/>
  <c r="GX429" i="26"/>
  <c r="GY429" i="26"/>
  <c r="GZ429" i="26"/>
  <c r="HA429" i="26"/>
  <c r="HB429" i="26"/>
  <c r="HC429" i="26"/>
  <c r="HD429" i="26"/>
  <c r="HE429" i="26"/>
  <c r="HF429" i="26"/>
  <c r="HG429" i="26"/>
  <c r="HH429" i="26"/>
  <c r="HI429" i="26"/>
  <c r="HJ429" i="26"/>
  <c r="HK429" i="26"/>
  <c r="HL429" i="26"/>
  <c r="HM429" i="26"/>
  <c r="HN429" i="26"/>
  <c r="HO429" i="26"/>
  <c r="HP429" i="26"/>
  <c r="HQ429" i="26"/>
  <c r="HR429" i="26"/>
  <c r="HS429" i="26"/>
  <c r="C430" i="26"/>
  <c r="D430" i="26"/>
  <c r="E430" i="26"/>
  <c r="F430" i="26"/>
  <c r="G430" i="26"/>
  <c r="H430" i="26"/>
  <c r="I430" i="26"/>
  <c r="J430" i="26"/>
  <c r="K430" i="26"/>
  <c r="L430" i="26"/>
  <c r="M430" i="26"/>
  <c r="N430" i="26"/>
  <c r="O430" i="26"/>
  <c r="P430" i="26"/>
  <c r="Q430" i="26"/>
  <c r="R430" i="26"/>
  <c r="S430" i="26"/>
  <c r="T430" i="26"/>
  <c r="U430" i="26"/>
  <c r="V430" i="26"/>
  <c r="W430" i="26"/>
  <c r="X430" i="26"/>
  <c r="Y430" i="26"/>
  <c r="Z430" i="26"/>
  <c r="AA430" i="26"/>
  <c r="AB430" i="26"/>
  <c r="AC430" i="26"/>
  <c r="AD430" i="26"/>
  <c r="AE430" i="26"/>
  <c r="AF430" i="26"/>
  <c r="AG430" i="26"/>
  <c r="AH430" i="26"/>
  <c r="AI430" i="26"/>
  <c r="AJ430" i="26"/>
  <c r="AK430" i="26"/>
  <c r="AL430" i="26"/>
  <c r="AM430" i="26"/>
  <c r="AN430" i="26"/>
  <c r="AO430" i="26"/>
  <c r="AP430" i="26"/>
  <c r="AQ430" i="26"/>
  <c r="AR430" i="26"/>
  <c r="AS430" i="26"/>
  <c r="AT430" i="26"/>
  <c r="AU430" i="26"/>
  <c r="AV430" i="26"/>
  <c r="AW430" i="26"/>
  <c r="AX430" i="26"/>
  <c r="AY430" i="26"/>
  <c r="AZ430" i="26"/>
  <c r="BA430" i="26"/>
  <c r="BB430" i="26"/>
  <c r="BC430" i="26"/>
  <c r="BD430" i="26"/>
  <c r="BE430" i="26"/>
  <c r="BF430" i="26"/>
  <c r="BG430" i="26"/>
  <c r="BH430" i="26"/>
  <c r="BI430" i="26"/>
  <c r="BJ430" i="26"/>
  <c r="BK430" i="26"/>
  <c r="BL430" i="26"/>
  <c r="BM430" i="26"/>
  <c r="BN430" i="26"/>
  <c r="BO430" i="26"/>
  <c r="BP430" i="26"/>
  <c r="BQ430" i="26"/>
  <c r="BR430" i="26"/>
  <c r="BS430" i="26"/>
  <c r="BT430" i="26"/>
  <c r="BU430" i="26"/>
  <c r="BV430" i="26"/>
  <c r="BW430" i="26"/>
  <c r="BX430" i="26"/>
  <c r="BY430" i="26"/>
  <c r="BZ430" i="26"/>
  <c r="CA430" i="26"/>
  <c r="CB430" i="26"/>
  <c r="CC430" i="26"/>
  <c r="CD430" i="26"/>
  <c r="CE430" i="26"/>
  <c r="CF430" i="26"/>
  <c r="CG430" i="26"/>
  <c r="CH430" i="26"/>
  <c r="CI430" i="26"/>
  <c r="CJ430" i="26"/>
  <c r="CK430" i="26"/>
  <c r="CL430" i="26"/>
  <c r="CM430" i="26"/>
  <c r="CN430" i="26"/>
  <c r="CO430" i="26"/>
  <c r="CP430" i="26"/>
  <c r="CQ430" i="26"/>
  <c r="CR430" i="26"/>
  <c r="CS430" i="26"/>
  <c r="CT430" i="26"/>
  <c r="CU430" i="26"/>
  <c r="CV430" i="26"/>
  <c r="CW430" i="26"/>
  <c r="CX430" i="26"/>
  <c r="CY430" i="26"/>
  <c r="CZ430" i="26"/>
  <c r="DA430" i="26"/>
  <c r="DB430" i="26"/>
  <c r="DC430" i="26"/>
  <c r="DD430" i="26"/>
  <c r="DE430" i="26"/>
  <c r="DF430" i="26"/>
  <c r="DG430" i="26"/>
  <c r="DH430" i="26"/>
  <c r="DI430" i="26"/>
  <c r="DJ430" i="26"/>
  <c r="DK430" i="26"/>
  <c r="DL430" i="26"/>
  <c r="DM430" i="26"/>
  <c r="DN430" i="26"/>
  <c r="DO430" i="26"/>
  <c r="DP430" i="26"/>
  <c r="DQ430" i="26"/>
  <c r="DR430" i="26"/>
  <c r="DS430" i="26"/>
  <c r="DT430" i="26"/>
  <c r="DU430" i="26"/>
  <c r="DV430" i="26"/>
  <c r="DW430" i="26"/>
  <c r="DX430" i="26"/>
  <c r="DY430" i="26"/>
  <c r="DZ430" i="26"/>
  <c r="EA430" i="26"/>
  <c r="EB430" i="26"/>
  <c r="EC430" i="26"/>
  <c r="ED430" i="26"/>
  <c r="EE430" i="26"/>
  <c r="EF430" i="26"/>
  <c r="EG430" i="26"/>
  <c r="EH430" i="26"/>
  <c r="EI430" i="26"/>
  <c r="EJ430" i="26"/>
  <c r="EK430" i="26"/>
  <c r="EL430" i="26"/>
  <c r="EM430" i="26"/>
  <c r="EN430" i="26"/>
  <c r="EO430" i="26"/>
  <c r="EP430" i="26"/>
  <c r="EQ430" i="26"/>
  <c r="ER430" i="26"/>
  <c r="ES430" i="26"/>
  <c r="ET430" i="26"/>
  <c r="EU430" i="26"/>
  <c r="EV430" i="26"/>
  <c r="EW430" i="26"/>
  <c r="EX430" i="26"/>
  <c r="EY430" i="26"/>
  <c r="EZ430" i="26"/>
  <c r="FA430" i="26"/>
  <c r="FB430" i="26"/>
  <c r="FC430" i="26"/>
  <c r="FD430" i="26"/>
  <c r="FE430" i="26"/>
  <c r="FF430" i="26"/>
  <c r="FG430" i="26"/>
  <c r="FH430" i="26"/>
  <c r="FI430" i="26"/>
  <c r="FJ430" i="26"/>
  <c r="FK430" i="26"/>
  <c r="FL430" i="26"/>
  <c r="FM430" i="26"/>
  <c r="FN430" i="26"/>
  <c r="FO430" i="26"/>
  <c r="FP430" i="26"/>
  <c r="FQ430" i="26"/>
  <c r="FR430" i="26"/>
  <c r="FS430" i="26"/>
  <c r="FT430" i="26"/>
  <c r="FU430" i="26"/>
  <c r="FV430" i="26"/>
  <c r="FW430" i="26"/>
  <c r="FX430" i="26"/>
  <c r="FY430" i="26"/>
  <c r="FZ430" i="26"/>
  <c r="GA430" i="26"/>
  <c r="GB430" i="26"/>
  <c r="GC430" i="26"/>
  <c r="GD430" i="26"/>
  <c r="GE430" i="26"/>
  <c r="GF430" i="26"/>
  <c r="GG430" i="26"/>
  <c r="GH430" i="26"/>
  <c r="GI430" i="26"/>
  <c r="GJ430" i="26"/>
  <c r="GK430" i="26"/>
  <c r="GL430" i="26"/>
  <c r="GM430" i="26"/>
  <c r="GN430" i="26"/>
  <c r="GO430" i="26"/>
  <c r="GP430" i="26"/>
  <c r="GQ430" i="26"/>
  <c r="GR430" i="26"/>
  <c r="GS430" i="26"/>
  <c r="GT430" i="26"/>
  <c r="GU430" i="26"/>
  <c r="GV430" i="26"/>
  <c r="GW430" i="26"/>
  <c r="GX430" i="26"/>
  <c r="GY430" i="26"/>
  <c r="GZ430" i="26"/>
  <c r="HA430" i="26"/>
  <c r="HB430" i="26"/>
  <c r="HC430" i="26"/>
  <c r="HD430" i="26"/>
  <c r="HE430" i="26"/>
  <c r="HF430" i="26"/>
  <c r="HG430" i="26"/>
  <c r="HH430" i="26"/>
  <c r="HI430" i="26"/>
  <c r="HJ430" i="26"/>
  <c r="HK430" i="26"/>
  <c r="HL430" i="26"/>
  <c r="HM430" i="26"/>
  <c r="HN430" i="26"/>
  <c r="HO430" i="26"/>
  <c r="HP430" i="26"/>
  <c r="HQ430" i="26"/>
  <c r="HR430" i="26"/>
  <c r="HS430" i="26"/>
  <c r="C431" i="26"/>
  <c r="D431" i="26"/>
  <c r="E431" i="26"/>
  <c r="F431" i="26"/>
  <c r="G431" i="26"/>
  <c r="H431" i="26"/>
  <c r="I431" i="26"/>
  <c r="J431" i="26"/>
  <c r="K431" i="26"/>
  <c r="L431" i="26"/>
  <c r="M431" i="26"/>
  <c r="N431" i="26"/>
  <c r="O431" i="26"/>
  <c r="P431" i="26"/>
  <c r="Q431" i="26"/>
  <c r="R431" i="26"/>
  <c r="S431" i="26"/>
  <c r="T431" i="26"/>
  <c r="U431" i="26"/>
  <c r="V431" i="26"/>
  <c r="W431" i="26"/>
  <c r="X431" i="26"/>
  <c r="Y431" i="26"/>
  <c r="Z431" i="26"/>
  <c r="AA431" i="26"/>
  <c r="AB431" i="26"/>
  <c r="AC431" i="26"/>
  <c r="AD431" i="26"/>
  <c r="AE431" i="26"/>
  <c r="AF431" i="26"/>
  <c r="AG431" i="26"/>
  <c r="AH431" i="26"/>
  <c r="AI431" i="26"/>
  <c r="AJ431" i="26"/>
  <c r="AK431" i="26"/>
  <c r="AL431" i="26"/>
  <c r="AM431" i="26"/>
  <c r="AN431" i="26"/>
  <c r="AO431" i="26"/>
  <c r="AP431" i="26"/>
  <c r="AQ431" i="26"/>
  <c r="AR431" i="26"/>
  <c r="AS431" i="26"/>
  <c r="AT431" i="26"/>
  <c r="AU431" i="26"/>
  <c r="AV431" i="26"/>
  <c r="AW431" i="26"/>
  <c r="AX431" i="26"/>
  <c r="AY431" i="26"/>
  <c r="AZ431" i="26"/>
  <c r="BA431" i="26"/>
  <c r="BB431" i="26"/>
  <c r="BC431" i="26"/>
  <c r="BD431" i="26"/>
  <c r="BE431" i="26"/>
  <c r="BF431" i="26"/>
  <c r="BG431" i="26"/>
  <c r="BH431" i="26"/>
  <c r="BI431" i="26"/>
  <c r="BJ431" i="26"/>
  <c r="BK431" i="26"/>
  <c r="BL431" i="26"/>
  <c r="BM431" i="26"/>
  <c r="BN431" i="26"/>
  <c r="BO431" i="26"/>
  <c r="BP431" i="26"/>
  <c r="BQ431" i="26"/>
  <c r="BR431" i="26"/>
  <c r="BS431" i="26"/>
  <c r="BT431" i="26"/>
  <c r="BU431" i="26"/>
  <c r="BV431" i="26"/>
  <c r="BW431" i="26"/>
  <c r="BX431" i="26"/>
  <c r="BY431" i="26"/>
  <c r="BZ431" i="26"/>
  <c r="CA431" i="26"/>
  <c r="CB431" i="26"/>
  <c r="CC431" i="26"/>
  <c r="CD431" i="26"/>
  <c r="CE431" i="26"/>
  <c r="CF431" i="26"/>
  <c r="CG431" i="26"/>
  <c r="CH431" i="26"/>
  <c r="CI431" i="26"/>
  <c r="CJ431" i="26"/>
  <c r="CK431" i="26"/>
  <c r="CL431" i="26"/>
  <c r="CM431" i="26"/>
  <c r="CN431" i="26"/>
  <c r="CO431" i="26"/>
  <c r="CP431" i="26"/>
  <c r="CQ431" i="26"/>
  <c r="CR431" i="26"/>
  <c r="CS431" i="26"/>
  <c r="CT431" i="26"/>
  <c r="CU431" i="26"/>
  <c r="CV431" i="26"/>
  <c r="CW431" i="26"/>
  <c r="CX431" i="26"/>
  <c r="CY431" i="26"/>
  <c r="CZ431" i="26"/>
  <c r="DA431" i="26"/>
  <c r="DB431" i="26"/>
  <c r="DC431" i="26"/>
  <c r="DD431" i="26"/>
  <c r="DE431" i="26"/>
  <c r="DF431" i="26"/>
  <c r="DG431" i="26"/>
  <c r="DH431" i="26"/>
  <c r="DI431" i="26"/>
  <c r="DJ431" i="26"/>
  <c r="DK431" i="26"/>
  <c r="DL431" i="26"/>
  <c r="DM431" i="26"/>
  <c r="DN431" i="26"/>
  <c r="DO431" i="26"/>
  <c r="DP431" i="26"/>
  <c r="DQ431" i="26"/>
  <c r="DR431" i="26"/>
  <c r="DS431" i="26"/>
  <c r="DT431" i="26"/>
  <c r="DU431" i="26"/>
  <c r="DV431" i="26"/>
  <c r="DW431" i="26"/>
  <c r="DX431" i="26"/>
  <c r="DY431" i="26"/>
  <c r="DZ431" i="26"/>
  <c r="EA431" i="26"/>
  <c r="EB431" i="26"/>
  <c r="EC431" i="26"/>
  <c r="ED431" i="26"/>
  <c r="EE431" i="26"/>
  <c r="EF431" i="26"/>
  <c r="EG431" i="26"/>
  <c r="EH431" i="26"/>
  <c r="EI431" i="26"/>
  <c r="EJ431" i="26"/>
  <c r="EK431" i="26"/>
  <c r="EL431" i="26"/>
  <c r="EM431" i="26"/>
  <c r="EN431" i="26"/>
  <c r="EO431" i="26"/>
  <c r="EP431" i="26"/>
  <c r="EQ431" i="26"/>
  <c r="ER431" i="26"/>
  <c r="ES431" i="26"/>
  <c r="ET431" i="26"/>
  <c r="EU431" i="26"/>
  <c r="EV431" i="26"/>
  <c r="EW431" i="26"/>
  <c r="EX431" i="26"/>
  <c r="EY431" i="26"/>
  <c r="EZ431" i="26"/>
  <c r="FA431" i="26"/>
  <c r="FB431" i="26"/>
  <c r="FC431" i="26"/>
  <c r="FD431" i="26"/>
  <c r="FE431" i="26"/>
  <c r="FF431" i="26"/>
  <c r="FG431" i="26"/>
  <c r="FH431" i="26"/>
  <c r="FI431" i="26"/>
  <c r="FJ431" i="26"/>
  <c r="FK431" i="26"/>
  <c r="FL431" i="26"/>
  <c r="FM431" i="26"/>
  <c r="FN431" i="26"/>
  <c r="FO431" i="26"/>
  <c r="FP431" i="26"/>
  <c r="FQ431" i="26"/>
  <c r="FR431" i="26"/>
  <c r="FS431" i="26"/>
  <c r="FT431" i="26"/>
  <c r="FU431" i="26"/>
  <c r="FV431" i="26"/>
  <c r="FW431" i="26"/>
  <c r="FX431" i="26"/>
  <c r="FY431" i="26"/>
  <c r="FZ431" i="26"/>
  <c r="GA431" i="26"/>
  <c r="GB431" i="26"/>
  <c r="GC431" i="26"/>
  <c r="GD431" i="26"/>
  <c r="GE431" i="26"/>
  <c r="GF431" i="26"/>
  <c r="GG431" i="26"/>
  <c r="GH431" i="26"/>
  <c r="GI431" i="26"/>
  <c r="GJ431" i="26"/>
  <c r="GK431" i="26"/>
  <c r="GL431" i="26"/>
  <c r="GM431" i="26"/>
  <c r="GN431" i="26"/>
  <c r="GO431" i="26"/>
  <c r="GP431" i="26"/>
  <c r="GQ431" i="26"/>
  <c r="GR431" i="26"/>
  <c r="GS431" i="26"/>
  <c r="GT431" i="26"/>
  <c r="GU431" i="26"/>
  <c r="GV431" i="26"/>
  <c r="GW431" i="26"/>
  <c r="GX431" i="26"/>
  <c r="GY431" i="26"/>
  <c r="GZ431" i="26"/>
  <c r="HA431" i="26"/>
  <c r="HB431" i="26"/>
  <c r="HC431" i="26"/>
  <c r="HD431" i="26"/>
  <c r="HE431" i="26"/>
  <c r="HF431" i="26"/>
  <c r="HG431" i="26"/>
  <c r="HH431" i="26"/>
  <c r="HI431" i="26"/>
  <c r="HJ431" i="26"/>
  <c r="HK431" i="26"/>
  <c r="HL431" i="26"/>
  <c r="HM431" i="26"/>
  <c r="HN431" i="26"/>
  <c r="HO431" i="26"/>
  <c r="HP431" i="26"/>
  <c r="HQ431" i="26"/>
  <c r="HR431" i="26"/>
  <c r="HS431" i="26"/>
  <c r="C432" i="26"/>
  <c r="D432" i="26"/>
  <c r="E432" i="26"/>
  <c r="F432" i="26"/>
  <c r="G432" i="26"/>
  <c r="H432" i="26"/>
  <c r="I432" i="26"/>
  <c r="J432" i="26"/>
  <c r="K432" i="26"/>
  <c r="L432" i="26"/>
  <c r="M432" i="26"/>
  <c r="N432" i="26"/>
  <c r="O432" i="26"/>
  <c r="P432" i="26"/>
  <c r="Q432" i="26"/>
  <c r="R432" i="26"/>
  <c r="S432" i="26"/>
  <c r="T432" i="26"/>
  <c r="U432" i="26"/>
  <c r="V432" i="26"/>
  <c r="W432" i="26"/>
  <c r="X432" i="26"/>
  <c r="Y432" i="26"/>
  <c r="Z432" i="26"/>
  <c r="AA432" i="26"/>
  <c r="AB432" i="26"/>
  <c r="AC432" i="26"/>
  <c r="AD432" i="26"/>
  <c r="AE432" i="26"/>
  <c r="AF432" i="26"/>
  <c r="AG432" i="26"/>
  <c r="AH432" i="26"/>
  <c r="AI432" i="26"/>
  <c r="AJ432" i="26"/>
  <c r="AK432" i="26"/>
  <c r="AL432" i="26"/>
  <c r="AM432" i="26"/>
  <c r="AN432" i="26"/>
  <c r="AO432" i="26"/>
  <c r="AP432" i="26"/>
  <c r="AQ432" i="26"/>
  <c r="AR432" i="26"/>
  <c r="AS432" i="26"/>
  <c r="AT432" i="26"/>
  <c r="AU432" i="26"/>
  <c r="AV432" i="26"/>
  <c r="AW432" i="26"/>
  <c r="AX432" i="26"/>
  <c r="AY432" i="26"/>
  <c r="AZ432" i="26"/>
  <c r="BA432" i="26"/>
  <c r="BB432" i="26"/>
  <c r="BC432" i="26"/>
  <c r="BD432" i="26"/>
  <c r="BE432" i="26"/>
  <c r="BF432" i="26"/>
  <c r="BG432" i="26"/>
  <c r="BH432" i="26"/>
  <c r="BI432" i="26"/>
  <c r="BJ432" i="26"/>
  <c r="BK432" i="26"/>
  <c r="BL432" i="26"/>
  <c r="BM432" i="26"/>
  <c r="BN432" i="26"/>
  <c r="BO432" i="26"/>
  <c r="BP432" i="26"/>
  <c r="BQ432" i="26"/>
  <c r="BR432" i="26"/>
  <c r="BS432" i="26"/>
  <c r="BT432" i="26"/>
  <c r="BU432" i="26"/>
  <c r="BV432" i="26"/>
  <c r="BW432" i="26"/>
  <c r="BX432" i="26"/>
  <c r="BY432" i="26"/>
  <c r="BZ432" i="26"/>
  <c r="CA432" i="26"/>
  <c r="CB432" i="26"/>
  <c r="CC432" i="26"/>
  <c r="CD432" i="26"/>
  <c r="CE432" i="26"/>
  <c r="CF432" i="26"/>
  <c r="CG432" i="26"/>
  <c r="CH432" i="26"/>
  <c r="CI432" i="26"/>
  <c r="CJ432" i="26"/>
  <c r="CK432" i="26"/>
  <c r="CL432" i="26"/>
  <c r="CM432" i="26"/>
  <c r="CN432" i="26"/>
  <c r="CO432" i="26"/>
  <c r="CP432" i="26"/>
  <c r="CQ432" i="26"/>
  <c r="CR432" i="26"/>
  <c r="CS432" i="26"/>
  <c r="CT432" i="26"/>
  <c r="CU432" i="26"/>
  <c r="CV432" i="26"/>
  <c r="CW432" i="26"/>
  <c r="CX432" i="26"/>
  <c r="CY432" i="26"/>
  <c r="CZ432" i="26"/>
  <c r="DA432" i="26"/>
  <c r="DB432" i="26"/>
  <c r="DC432" i="26"/>
  <c r="DD432" i="26"/>
  <c r="DE432" i="26"/>
  <c r="DF432" i="26"/>
  <c r="DG432" i="26"/>
  <c r="DH432" i="26"/>
  <c r="DI432" i="26"/>
  <c r="DJ432" i="26"/>
  <c r="DK432" i="26"/>
  <c r="DL432" i="26"/>
  <c r="DM432" i="26"/>
  <c r="DN432" i="26"/>
  <c r="DO432" i="26"/>
  <c r="DP432" i="26"/>
  <c r="DQ432" i="26"/>
  <c r="DR432" i="26"/>
  <c r="DS432" i="26"/>
  <c r="DT432" i="26"/>
  <c r="DU432" i="26"/>
  <c r="DV432" i="26"/>
  <c r="DW432" i="26"/>
  <c r="DX432" i="26"/>
  <c r="DY432" i="26"/>
  <c r="DZ432" i="26"/>
  <c r="EA432" i="26"/>
  <c r="EB432" i="26"/>
  <c r="EC432" i="26"/>
  <c r="ED432" i="26"/>
  <c r="EE432" i="26"/>
  <c r="EF432" i="26"/>
  <c r="EG432" i="26"/>
  <c r="EH432" i="26"/>
  <c r="EI432" i="26"/>
  <c r="EJ432" i="26"/>
  <c r="EK432" i="26"/>
  <c r="EL432" i="26"/>
  <c r="EM432" i="26"/>
  <c r="EN432" i="26"/>
  <c r="EO432" i="26"/>
  <c r="EP432" i="26"/>
  <c r="EQ432" i="26"/>
  <c r="ER432" i="26"/>
  <c r="ES432" i="26"/>
  <c r="ET432" i="26"/>
  <c r="EU432" i="26"/>
  <c r="EV432" i="26"/>
  <c r="EW432" i="26"/>
  <c r="EX432" i="26"/>
  <c r="EY432" i="26"/>
  <c r="EZ432" i="26"/>
  <c r="FA432" i="26"/>
  <c r="FB432" i="26"/>
  <c r="FC432" i="26"/>
  <c r="FD432" i="26"/>
  <c r="FE432" i="26"/>
  <c r="FF432" i="26"/>
  <c r="FG432" i="26"/>
  <c r="FH432" i="26"/>
  <c r="FI432" i="26"/>
  <c r="FJ432" i="26"/>
  <c r="FK432" i="26"/>
  <c r="FL432" i="26"/>
  <c r="FM432" i="26"/>
  <c r="FN432" i="26"/>
  <c r="FO432" i="26"/>
  <c r="FP432" i="26"/>
  <c r="FQ432" i="26"/>
  <c r="FR432" i="26"/>
  <c r="FS432" i="26"/>
  <c r="FT432" i="26"/>
  <c r="FU432" i="26"/>
  <c r="FV432" i="26"/>
  <c r="FW432" i="26"/>
  <c r="FX432" i="26"/>
  <c r="FY432" i="26"/>
  <c r="FZ432" i="26"/>
  <c r="GA432" i="26"/>
  <c r="GB432" i="26"/>
  <c r="GC432" i="26"/>
  <c r="GD432" i="26"/>
  <c r="GE432" i="26"/>
  <c r="GF432" i="26"/>
  <c r="GG432" i="26"/>
  <c r="GH432" i="26"/>
  <c r="GI432" i="26"/>
  <c r="GJ432" i="26"/>
  <c r="GK432" i="26"/>
  <c r="GL432" i="26"/>
  <c r="GM432" i="26"/>
  <c r="GN432" i="26"/>
  <c r="GO432" i="26"/>
  <c r="GP432" i="26"/>
  <c r="GQ432" i="26"/>
  <c r="GR432" i="26"/>
  <c r="GS432" i="26"/>
  <c r="GT432" i="26"/>
  <c r="GU432" i="26"/>
  <c r="GV432" i="26"/>
  <c r="GW432" i="26"/>
  <c r="GX432" i="26"/>
  <c r="GY432" i="26"/>
  <c r="GZ432" i="26"/>
  <c r="HA432" i="26"/>
  <c r="HB432" i="26"/>
  <c r="HC432" i="26"/>
  <c r="HD432" i="26"/>
  <c r="HE432" i="26"/>
  <c r="HF432" i="26"/>
  <c r="HG432" i="26"/>
  <c r="HH432" i="26"/>
  <c r="HI432" i="26"/>
  <c r="HJ432" i="26"/>
  <c r="HK432" i="26"/>
  <c r="HL432" i="26"/>
  <c r="HM432" i="26"/>
  <c r="HN432" i="26"/>
  <c r="HO432" i="26"/>
  <c r="HP432" i="26"/>
  <c r="HQ432" i="26"/>
  <c r="HR432" i="26"/>
  <c r="HS432" i="26"/>
  <c r="D400" i="26"/>
  <c r="E400" i="26"/>
  <c r="F400" i="26"/>
  <c r="G400" i="26"/>
  <c r="H400" i="26"/>
  <c r="I400" i="26"/>
  <c r="J400" i="26"/>
  <c r="K400" i="26"/>
  <c r="L400" i="26"/>
  <c r="M400" i="26"/>
  <c r="N400" i="26"/>
  <c r="O400" i="26"/>
  <c r="P400" i="26"/>
  <c r="Q400" i="26"/>
  <c r="R400" i="26"/>
  <c r="S400" i="26"/>
  <c r="T400" i="26"/>
  <c r="U400" i="26"/>
  <c r="V400" i="26"/>
  <c r="W400" i="26"/>
  <c r="X400" i="26"/>
  <c r="Y400" i="26"/>
  <c r="Z400" i="26"/>
  <c r="AA400" i="26"/>
  <c r="AB400" i="26"/>
  <c r="AC400" i="26"/>
  <c r="AD400" i="26"/>
  <c r="AE400" i="26"/>
  <c r="AF400" i="26"/>
  <c r="AG400" i="26"/>
  <c r="AH400" i="26"/>
  <c r="AI400" i="26"/>
  <c r="AJ400" i="26"/>
  <c r="AK400" i="26"/>
  <c r="AL400" i="26"/>
  <c r="AM400" i="26"/>
  <c r="AN400" i="26"/>
  <c r="AO400" i="26"/>
  <c r="AP400" i="26"/>
  <c r="AQ400" i="26"/>
  <c r="AR400" i="26"/>
  <c r="AS400" i="26"/>
  <c r="AT400" i="26"/>
  <c r="AU400" i="26"/>
  <c r="AV400" i="26"/>
  <c r="AW400" i="26"/>
  <c r="AX400" i="26"/>
  <c r="AY400" i="26"/>
  <c r="AZ400" i="26"/>
  <c r="BA400" i="26"/>
  <c r="BB400" i="26"/>
  <c r="BC400" i="26"/>
  <c r="BD400" i="26"/>
  <c r="BE400" i="26"/>
  <c r="BF400" i="26"/>
  <c r="BG400" i="26"/>
  <c r="BH400" i="26"/>
  <c r="BI400" i="26"/>
  <c r="BJ400" i="26"/>
  <c r="BK400" i="26"/>
  <c r="BL400" i="26"/>
  <c r="BM400" i="26"/>
  <c r="BN400" i="26"/>
  <c r="BO400" i="26"/>
  <c r="BP400" i="26"/>
  <c r="BQ400" i="26"/>
  <c r="BR400" i="26"/>
  <c r="BS400" i="26"/>
  <c r="BT400" i="26"/>
  <c r="BU400" i="26"/>
  <c r="BV400" i="26"/>
  <c r="BW400" i="26"/>
  <c r="BX400" i="26"/>
  <c r="BY400" i="26"/>
  <c r="BZ400" i="26"/>
  <c r="CA400" i="26"/>
  <c r="CB400" i="26"/>
  <c r="CC400" i="26"/>
  <c r="CD400" i="26"/>
  <c r="CE400" i="26"/>
  <c r="CF400" i="26"/>
  <c r="CG400" i="26"/>
  <c r="CH400" i="26"/>
  <c r="CI400" i="26"/>
  <c r="CJ400" i="26"/>
  <c r="CK400" i="26"/>
  <c r="CL400" i="26"/>
  <c r="CM400" i="26"/>
  <c r="CN400" i="26"/>
  <c r="CO400" i="26"/>
  <c r="CP400" i="26"/>
  <c r="CQ400" i="26"/>
  <c r="CR400" i="26"/>
  <c r="CS400" i="26"/>
  <c r="CT400" i="26"/>
  <c r="CU400" i="26"/>
  <c r="CV400" i="26"/>
  <c r="CW400" i="26"/>
  <c r="CX400" i="26"/>
  <c r="CY400" i="26"/>
  <c r="CZ400" i="26"/>
  <c r="DA400" i="26"/>
  <c r="DB400" i="26"/>
  <c r="DC400" i="26"/>
  <c r="DD400" i="26"/>
  <c r="DE400" i="26"/>
  <c r="DF400" i="26"/>
  <c r="DG400" i="26"/>
  <c r="DH400" i="26"/>
  <c r="DI400" i="26"/>
  <c r="DJ400" i="26"/>
  <c r="DK400" i="26"/>
  <c r="DL400" i="26"/>
  <c r="DM400" i="26"/>
  <c r="DN400" i="26"/>
  <c r="DO400" i="26"/>
  <c r="DP400" i="26"/>
  <c r="DQ400" i="26"/>
  <c r="DR400" i="26"/>
  <c r="DS400" i="26"/>
  <c r="DT400" i="26"/>
  <c r="DU400" i="26"/>
  <c r="DV400" i="26"/>
  <c r="DW400" i="26"/>
  <c r="DX400" i="26"/>
  <c r="DY400" i="26"/>
  <c r="DZ400" i="26"/>
  <c r="EA400" i="26"/>
  <c r="EB400" i="26"/>
  <c r="EC400" i="26"/>
  <c r="ED400" i="26"/>
  <c r="EE400" i="26"/>
  <c r="EF400" i="26"/>
  <c r="EG400" i="26"/>
  <c r="EH400" i="26"/>
  <c r="EI400" i="26"/>
  <c r="EJ400" i="26"/>
  <c r="EK400" i="26"/>
  <c r="EL400" i="26"/>
  <c r="EM400" i="26"/>
  <c r="EN400" i="26"/>
  <c r="EO400" i="26"/>
  <c r="EP400" i="26"/>
  <c r="EQ400" i="26"/>
  <c r="ER400" i="26"/>
  <c r="ES400" i="26"/>
  <c r="ET400" i="26"/>
  <c r="EU400" i="26"/>
  <c r="EV400" i="26"/>
  <c r="EW400" i="26"/>
  <c r="EX400" i="26"/>
  <c r="EY400" i="26"/>
  <c r="EZ400" i="26"/>
  <c r="FA400" i="26"/>
  <c r="FB400" i="26"/>
  <c r="FC400" i="26"/>
  <c r="FD400" i="26"/>
  <c r="FE400" i="26"/>
  <c r="FF400" i="26"/>
  <c r="FG400" i="26"/>
  <c r="FH400" i="26"/>
  <c r="FI400" i="26"/>
  <c r="FJ400" i="26"/>
  <c r="FK400" i="26"/>
  <c r="FL400" i="26"/>
  <c r="FM400" i="26"/>
  <c r="FN400" i="26"/>
  <c r="FO400" i="26"/>
  <c r="FP400" i="26"/>
  <c r="FQ400" i="26"/>
  <c r="FR400" i="26"/>
  <c r="FS400" i="26"/>
  <c r="FT400" i="26"/>
  <c r="FU400" i="26"/>
  <c r="FV400" i="26"/>
  <c r="FW400" i="26"/>
  <c r="FX400" i="26"/>
  <c r="FY400" i="26"/>
  <c r="FZ400" i="26"/>
  <c r="GA400" i="26"/>
  <c r="GB400" i="26"/>
  <c r="GC400" i="26"/>
  <c r="GD400" i="26"/>
  <c r="GE400" i="26"/>
  <c r="GF400" i="26"/>
  <c r="GG400" i="26"/>
  <c r="GH400" i="26"/>
  <c r="GI400" i="26"/>
  <c r="GJ400" i="26"/>
  <c r="GK400" i="26"/>
  <c r="GL400" i="26"/>
  <c r="GM400" i="26"/>
  <c r="GN400" i="26"/>
  <c r="GO400" i="26"/>
  <c r="GP400" i="26"/>
  <c r="GQ400" i="26"/>
  <c r="GR400" i="26"/>
  <c r="GS400" i="26"/>
  <c r="GT400" i="26"/>
  <c r="GU400" i="26"/>
  <c r="GV400" i="26"/>
  <c r="GW400" i="26"/>
  <c r="GX400" i="26"/>
  <c r="GY400" i="26"/>
  <c r="GZ400" i="26"/>
  <c r="HA400" i="26"/>
  <c r="HB400" i="26"/>
  <c r="HC400" i="26"/>
  <c r="HD400" i="26"/>
  <c r="HE400" i="26"/>
  <c r="HF400" i="26"/>
  <c r="HG400" i="26"/>
  <c r="HH400" i="26"/>
  <c r="HI400" i="26"/>
  <c r="HJ400" i="26"/>
  <c r="HK400" i="26"/>
  <c r="HL400" i="26"/>
  <c r="HM400" i="26"/>
  <c r="HN400" i="26"/>
  <c r="HO400" i="26"/>
  <c r="HP400" i="26"/>
  <c r="HQ400" i="26"/>
  <c r="HR400" i="26"/>
  <c r="HS400" i="26"/>
  <c r="C400" i="26"/>
  <c r="C388" i="26"/>
  <c r="D241" i="26"/>
  <c r="E241" i="26"/>
  <c r="F241" i="26"/>
  <c r="G241" i="26"/>
  <c r="H241" i="26"/>
  <c r="I241" i="26"/>
  <c r="J241" i="26"/>
  <c r="K241" i="26"/>
  <c r="L241" i="26"/>
  <c r="M241" i="26"/>
  <c r="N241" i="26"/>
  <c r="O241" i="26"/>
  <c r="P241" i="26"/>
  <c r="Q241" i="26"/>
  <c r="R241" i="26"/>
  <c r="S241" i="26"/>
  <c r="T241" i="26"/>
  <c r="U241" i="26"/>
  <c r="V241" i="26"/>
  <c r="W241" i="26"/>
  <c r="X241" i="26"/>
  <c r="Y241" i="26"/>
  <c r="Z241" i="26"/>
  <c r="AA241" i="26"/>
  <c r="AB241" i="26"/>
  <c r="AC241" i="26"/>
  <c r="AD241" i="26"/>
  <c r="AE241" i="26"/>
  <c r="AF241" i="26"/>
  <c r="AG241" i="26"/>
  <c r="AH241" i="26"/>
  <c r="AI241" i="26"/>
  <c r="AJ241" i="26"/>
  <c r="AK241" i="26"/>
  <c r="AL241" i="26"/>
  <c r="AM241" i="26"/>
  <c r="AN241" i="26"/>
  <c r="AO241" i="26"/>
  <c r="AP241" i="26"/>
  <c r="AQ241" i="26"/>
  <c r="AR241" i="26"/>
  <c r="AS241" i="26"/>
  <c r="AT241" i="26"/>
  <c r="AU241" i="26"/>
  <c r="AV241" i="26"/>
  <c r="AW241" i="26"/>
  <c r="AX241" i="26"/>
  <c r="AY241" i="26"/>
  <c r="AZ241" i="26"/>
  <c r="BA241" i="26"/>
  <c r="BB241" i="26"/>
  <c r="BC241" i="26"/>
  <c r="BD241" i="26"/>
  <c r="BE241" i="26"/>
  <c r="BF241" i="26"/>
  <c r="BG241" i="26"/>
  <c r="BH241" i="26"/>
  <c r="BI241" i="26"/>
  <c r="BJ241" i="26"/>
  <c r="BK241" i="26"/>
  <c r="BL241" i="26"/>
  <c r="BM241" i="26"/>
  <c r="BN241" i="26"/>
  <c r="BO241" i="26"/>
  <c r="BP241" i="26"/>
  <c r="BQ241" i="26"/>
  <c r="BR241" i="26"/>
  <c r="BS241" i="26"/>
  <c r="BT241" i="26"/>
  <c r="BU241" i="26"/>
  <c r="BV241" i="26"/>
  <c r="BW241" i="26"/>
  <c r="BX241" i="26"/>
  <c r="BY241" i="26"/>
  <c r="BZ241" i="26"/>
  <c r="CA241" i="26"/>
  <c r="CB241" i="26"/>
  <c r="CC241" i="26"/>
  <c r="CD241" i="26"/>
  <c r="CE241" i="26"/>
  <c r="CF241" i="26"/>
  <c r="CG241" i="26"/>
  <c r="CH241" i="26"/>
  <c r="CI241" i="26"/>
  <c r="CJ241" i="26"/>
  <c r="CK241" i="26"/>
  <c r="CL241" i="26"/>
  <c r="CM241" i="26"/>
  <c r="CN241" i="26"/>
  <c r="CO241" i="26"/>
  <c r="CP241" i="26"/>
  <c r="CQ241" i="26"/>
  <c r="CR241" i="26"/>
  <c r="CS241" i="26"/>
  <c r="CT241" i="26"/>
  <c r="CU241" i="26"/>
  <c r="CV241" i="26"/>
  <c r="CW241" i="26"/>
  <c r="CX241" i="26"/>
  <c r="CY241" i="26"/>
  <c r="CZ241" i="26"/>
  <c r="DA241" i="26"/>
  <c r="DB241" i="26"/>
  <c r="DC241" i="26"/>
  <c r="DD241" i="26"/>
  <c r="DE241" i="26"/>
  <c r="DF241" i="26"/>
  <c r="DG241" i="26"/>
  <c r="DH241" i="26"/>
  <c r="DI241" i="26"/>
  <c r="DJ241" i="26"/>
  <c r="DK241" i="26"/>
  <c r="DL241" i="26"/>
  <c r="DM241" i="26"/>
  <c r="DN241" i="26"/>
  <c r="DO241" i="26"/>
  <c r="DP241" i="26"/>
  <c r="DQ241" i="26"/>
  <c r="DR241" i="26"/>
  <c r="DS241" i="26"/>
  <c r="DT241" i="26"/>
  <c r="DU241" i="26"/>
  <c r="DV241" i="26"/>
  <c r="DW241" i="26"/>
  <c r="DX241" i="26"/>
  <c r="DY241" i="26"/>
  <c r="DZ241" i="26"/>
  <c r="EA241" i="26"/>
  <c r="EB241" i="26"/>
  <c r="EC241" i="26"/>
  <c r="ED241" i="26"/>
  <c r="EE241" i="26"/>
  <c r="EF241" i="26"/>
  <c r="EG241" i="26"/>
  <c r="EH241" i="26"/>
  <c r="EI241" i="26"/>
  <c r="EJ241" i="26"/>
  <c r="EK241" i="26"/>
  <c r="EL241" i="26"/>
  <c r="EM241" i="26"/>
  <c r="EN241" i="26"/>
  <c r="EO241" i="26"/>
  <c r="EP241" i="26"/>
  <c r="EQ241" i="26"/>
  <c r="ER241" i="26"/>
  <c r="ES241" i="26"/>
  <c r="ET241" i="26"/>
  <c r="EU241" i="26"/>
  <c r="EV241" i="26"/>
  <c r="EW241" i="26"/>
  <c r="EX241" i="26"/>
  <c r="EY241" i="26"/>
  <c r="EZ241" i="26"/>
  <c r="FA241" i="26"/>
  <c r="FB241" i="26"/>
  <c r="FC241" i="26"/>
  <c r="FD241" i="26"/>
  <c r="FE241" i="26"/>
  <c r="FF241" i="26"/>
  <c r="FG241" i="26"/>
  <c r="FH241" i="26"/>
  <c r="FI241" i="26"/>
  <c r="FJ241" i="26"/>
  <c r="FK241" i="26"/>
  <c r="FL241" i="26"/>
  <c r="FM241" i="26"/>
  <c r="FN241" i="26"/>
  <c r="FO241" i="26"/>
  <c r="FP241" i="26"/>
  <c r="FQ241" i="26"/>
  <c r="FR241" i="26"/>
  <c r="FS241" i="26"/>
  <c r="FT241" i="26"/>
  <c r="FU241" i="26"/>
  <c r="FV241" i="26"/>
  <c r="FW241" i="26"/>
  <c r="FX241" i="26"/>
  <c r="FY241" i="26"/>
  <c r="FZ241" i="26"/>
  <c r="GA241" i="26"/>
  <c r="GB241" i="26"/>
  <c r="GC241" i="26"/>
  <c r="GD241" i="26"/>
  <c r="GE241" i="26"/>
  <c r="GF241" i="26"/>
  <c r="GG241" i="26"/>
  <c r="GH241" i="26"/>
  <c r="GI241" i="26"/>
  <c r="GJ241" i="26"/>
  <c r="GK241" i="26"/>
  <c r="GL241" i="26"/>
  <c r="GM241" i="26"/>
  <c r="GN241" i="26"/>
  <c r="GO241" i="26"/>
  <c r="GP241" i="26"/>
  <c r="GQ241" i="26"/>
  <c r="GR241" i="26"/>
  <c r="GS241" i="26"/>
  <c r="GT241" i="26"/>
  <c r="GU241" i="26"/>
  <c r="GV241" i="26"/>
  <c r="GW241" i="26"/>
  <c r="GX241" i="26"/>
  <c r="GY241" i="26"/>
  <c r="GZ241" i="26"/>
  <c r="HA241" i="26"/>
  <c r="HB241" i="26"/>
  <c r="HC241" i="26"/>
  <c r="HD241" i="26"/>
  <c r="HE241" i="26"/>
  <c r="HF241" i="26"/>
  <c r="HG241" i="26"/>
  <c r="HH241" i="26"/>
  <c r="HI241" i="26"/>
  <c r="HJ241" i="26"/>
  <c r="HK241" i="26"/>
  <c r="HL241" i="26"/>
  <c r="HM241" i="26"/>
  <c r="HN241" i="26"/>
  <c r="HO241" i="26"/>
  <c r="HP241" i="26"/>
  <c r="HQ241" i="26"/>
  <c r="HR241" i="26"/>
  <c r="HS241" i="26"/>
  <c r="C241" i="26"/>
  <c r="D337" i="26" l="1"/>
  <c r="E337" i="26"/>
  <c r="F337" i="26"/>
  <c r="G337" i="26"/>
  <c r="H337" i="26"/>
  <c r="I337" i="26"/>
  <c r="J337" i="26"/>
  <c r="K337" i="26"/>
  <c r="L337" i="26"/>
  <c r="M337" i="26"/>
  <c r="N337" i="26"/>
  <c r="O337" i="26"/>
  <c r="P337" i="26"/>
  <c r="Q337" i="26"/>
  <c r="R337" i="26"/>
  <c r="S337" i="26"/>
  <c r="T337" i="26"/>
  <c r="U337" i="26"/>
  <c r="V337" i="26"/>
  <c r="W337" i="26"/>
  <c r="X337" i="26"/>
  <c r="Y337" i="26"/>
  <c r="Z337" i="26"/>
  <c r="AA337" i="26"/>
  <c r="AB337" i="26"/>
  <c r="AC337" i="26"/>
  <c r="AD337" i="26"/>
  <c r="AE337" i="26"/>
  <c r="AF337" i="26"/>
  <c r="AG337" i="26"/>
  <c r="AH337" i="26"/>
  <c r="AI337" i="26"/>
  <c r="AJ337" i="26"/>
  <c r="AK337" i="26"/>
  <c r="AL337" i="26"/>
  <c r="AM337" i="26"/>
  <c r="AN337" i="26"/>
  <c r="AO337" i="26"/>
  <c r="AP337" i="26"/>
  <c r="AQ337" i="26"/>
  <c r="AR337" i="26"/>
  <c r="AS337" i="26"/>
  <c r="AT337" i="26"/>
  <c r="AU337" i="26"/>
  <c r="AV337" i="26"/>
  <c r="AW337" i="26"/>
  <c r="AX337" i="26"/>
  <c r="AY337" i="26"/>
  <c r="AZ337" i="26"/>
  <c r="BA337" i="26"/>
  <c r="BB337" i="26"/>
  <c r="BC337" i="26"/>
  <c r="BD337" i="26"/>
  <c r="BE337" i="26"/>
  <c r="BF337" i="26"/>
  <c r="BG337" i="26"/>
  <c r="BH337" i="26"/>
  <c r="BI337" i="26"/>
  <c r="BJ337" i="26"/>
  <c r="BK337" i="26"/>
  <c r="BL337" i="26"/>
  <c r="BM337" i="26"/>
  <c r="BN337" i="26"/>
  <c r="BO337" i="26"/>
  <c r="BP337" i="26"/>
  <c r="BQ337" i="26"/>
  <c r="BR337" i="26"/>
  <c r="BS337" i="26"/>
  <c r="BT337" i="26"/>
  <c r="BU337" i="26"/>
  <c r="BV337" i="26"/>
  <c r="BW337" i="26"/>
  <c r="BX337" i="26"/>
  <c r="BY337" i="26"/>
  <c r="BZ337" i="26"/>
  <c r="CA337" i="26"/>
  <c r="CB337" i="26"/>
  <c r="CC337" i="26"/>
  <c r="CD337" i="26"/>
  <c r="CE337" i="26"/>
  <c r="CF337" i="26"/>
  <c r="CG337" i="26"/>
  <c r="CH337" i="26"/>
  <c r="CI337" i="26"/>
  <c r="CJ337" i="26"/>
  <c r="CK337" i="26"/>
  <c r="CL337" i="26"/>
  <c r="CM337" i="26"/>
  <c r="CN337" i="26"/>
  <c r="CO337" i="26"/>
  <c r="CP337" i="26"/>
  <c r="CQ337" i="26"/>
  <c r="CR337" i="26"/>
  <c r="CS337" i="26"/>
  <c r="CT337" i="26"/>
  <c r="CU337" i="26"/>
  <c r="CV337" i="26"/>
  <c r="CW337" i="26"/>
  <c r="CX337" i="26"/>
  <c r="CY337" i="26"/>
  <c r="CZ337" i="26"/>
  <c r="DA337" i="26"/>
  <c r="DB337" i="26"/>
  <c r="DC337" i="26"/>
  <c r="DD337" i="26"/>
  <c r="DE337" i="26"/>
  <c r="DF337" i="26"/>
  <c r="DG337" i="26"/>
  <c r="DH337" i="26"/>
  <c r="DI337" i="26"/>
  <c r="DJ337" i="26"/>
  <c r="DK337" i="26"/>
  <c r="DL337" i="26"/>
  <c r="DM337" i="26"/>
  <c r="DN337" i="26"/>
  <c r="DO337" i="26"/>
  <c r="DP337" i="26"/>
  <c r="DQ337" i="26"/>
  <c r="DR337" i="26"/>
  <c r="DS337" i="26"/>
  <c r="DT337" i="26"/>
  <c r="DU337" i="26"/>
  <c r="DV337" i="26"/>
  <c r="DW337" i="26"/>
  <c r="DX337" i="26"/>
  <c r="DY337" i="26"/>
  <c r="DZ337" i="26"/>
  <c r="EA337" i="26"/>
  <c r="EB337" i="26"/>
  <c r="EC337" i="26"/>
  <c r="ED337" i="26"/>
  <c r="EE337" i="26"/>
  <c r="EF337" i="26"/>
  <c r="EG337" i="26"/>
  <c r="EH337" i="26"/>
  <c r="EI337" i="26"/>
  <c r="EJ337" i="26"/>
  <c r="EK337" i="26"/>
  <c r="EL337" i="26"/>
  <c r="EM337" i="26"/>
  <c r="EN337" i="26"/>
  <c r="EO337" i="26"/>
  <c r="EP337" i="26"/>
  <c r="EQ337" i="26"/>
  <c r="ER337" i="26"/>
  <c r="ES337" i="26"/>
  <c r="ET337" i="26"/>
  <c r="EU337" i="26"/>
  <c r="EV337" i="26"/>
  <c r="EW337" i="26"/>
  <c r="EX337" i="26"/>
  <c r="EY337" i="26"/>
  <c r="EZ337" i="26"/>
  <c r="FA337" i="26"/>
  <c r="FB337" i="26"/>
  <c r="FC337" i="26"/>
  <c r="FD337" i="26"/>
  <c r="FE337" i="26"/>
  <c r="FF337" i="26"/>
  <c r="FG337" i="26"/>
  <c r="FH337" i="26"/>
  <c r="FI337" i="26"/>
  <c r="FJ337" i="26"/>
  <c r="FK337" i="26"/>
  <c r="FL337" i="26"/>
  <c r="FM337" i="26"/>
  <c r="FN337" i="26"/>
  <c r="FO337" i="26"/>
  <c r="FP337" i="26"/>
  <c r="FQ337" i="26"/>
  <c r="FR337" i="26"/>
  <c r="FS337" i="26"/>
  <c r="FT337" i="26"/>
  <c r="FU337" i="26"/>
  <c r="FV337" i="26"/>
  <c r="FW337" i="26"/>
  <c r="FX337" i="26"/>
  <c r="FY337" i="26"/>
  <c r="FZ337" i="26"/>
  <c r="GA337" i="26"/>
  <c r="GB337" i="26"/>
  <c r="GC337" i="26"/>
  <c r="GD337" i="26"/>
  <c r="GE337" i="26"/>
  <c r="GF337" i="26"/>
  <c r="GG337" i="26"/>
  <c r="GH337" i="26"/>
  <c r="GI337" i="26"/>
  <c r="GJ337" i="26"/>
  <c r="GK337" i="26"/>
  <c r="GL337" i="26"/>
  <c r="GM337" i="26"/>
  <c r="GN337" i="26"/>
  <c r="GO337" i="26"/>
  <c r="GP337" i="26"/>
  <c r="GQ337" i="26"/>
  <c r="GR337" i="26"/>
  <c r="GS337" i="26"/>
  <c r="GT337" i="26"/>
  <c r="GU337" i="26"/>
  <c r="GV337" i="26"/>
  <c r="GW337" i="26"/>
  <c r="GX337" i="26"/>
  <c r="GY337" i="26"/>
  <c r="GZ337" i="26"/>
  <c r="HA337" i="26"/>
  <c r="HB337" i="26"/>
  <c r="HC337" i="26"/>
  <c r="HD337" i="26"/>
  <c r="HE337" i="26"/>
  <c r="HF337" i="26"/>
  <c r="HG337" i="26"/>
  <c r="HH337" i="26"/>
  <c r="HI337" i="26"/>
  <c r="HJ337" i="26"/>
  <c r="HK337" i="26"/>
  <c r="HL337" i="26"/>
  <c r="HM337" i="26"/>
  <c r="HN337" i="26"/>
  <c r="HO337" i="26"/>
  <c r="HP337" i="26"/>
  <c r="HQ337" i="26"/>
  <c r="HR337" i="26"/>
  <c r="HS337" i="26"/>
  <c r="C337" i="26"/>
  <c r="C147" i="4"/>
  <c r="HO328" i="26" l="1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C340" i="26"/>
  <c r="D326" i="26" l="1"/>
  <c r="E326" i="26"/>
  <c r="F326" i="26"/>
  <c r="G326" i="26"/>
  <c r="H326" i="26"/>
  <c r="I326" i="26"/>
  <c r="J326" i="26"/>
  <c r="L326" i="26"/>
  <c r="M326" i="26"/>
  <c r="N326" i="26"/>
  <c r="O326" i="26"/>
  <c r="P326" i="26"/>
  <c r="Q326" i="26"/>
  <c r="R326" i="26"/>
  <c r="S326" i="26"/>
  <c r="U326" i="26"/>
  <c r="V326" i="26"/>
  <c r="W326" i="26"/>
  <c r="X326" i="26"/>
  <c r="Y326" i="26"/>
  <c r="Z326" i="26"/>
  <c r="AA326" i="26"/>
  <c r="AB326" i="26"/>
  <c r="AD326" i="26"/>
  <c r="AE326" i="26"/>
  <c r="AF326" i="26"/>
  <c r="AG326" i="26"/>
  <c r="AH326" i="26"/>
  <c r="AI326" i="26"/>
  <c r="AJ326" i="26"/>
  <c r="AK326" i="26"/>
  <c r="AM326" i="26"/>
  <c r="AN326" i="26"/>
  <c r="AO326" i="26"/>
  <c r="AP326" i="26"/>
  <c r="AQ326" i="26"/>
  <c r="AR326" i="26"/>
  <c r="AS326" i="26"/>
  <c r="AT326" i="26"/>
  <c r="AV326" i="26"/>
  <c r="AW326" i="26"/>
  <c r="AX326" i="26"/>
  <c r="AY326" i="26"/>
  <c r="AZ326" i="26"/>
  <c r="BA326" i="26"/>
  <c r="BB326" i="26"/>
  <c r="BC326" i="26"/>
  <c r="BE326" i="26"/>
  <c r="BF326" i="26"/>
  <c r="BG326" i="26"/>
  <c r="BH326" i="26"/>
  <c r="BI326" i="26"/>
  <c r="BJ326" i="26"/>
  <c r="BK326" i="26"/>
  <c r="BL326" i="26"/>
  <c r="BN326" i="26"/>
  <c r="BO326" i="26"/>
  <c r="BP326" i="26"/>
  <c r="BQ326" i="26"/>
  <c r="BR326" i="26"/>
  <c r="BS326" i="26"/>
  <c r="BT326" i="26"/>
  <c r="BU326" i="26"/>
  <c r="BW326" i="26"/>
  <c r="BX326" i="26"/>
  <c r="BY326" i="26"/>
  <c r="BZ326" i="26"/>
  <c r="CA326" i="26"/>
  <c r="CB326" i="26"/>
  <c r="CC326" i="26"/>
  <c r="CD326" i="26"/>
  <c r="CF326" i="26"/>
  <c r="CG326" i="26"/>
  <c r="CH326" i="26"/>
  <c r="CI326" i="26"/>
  <c r="CJ326" i="26"/>
  <c r="CK326" i="26"/>
  <c r="CL326" i="26"/>
  <c r="CM326" i="26"/>
  <c r="CO326" i="26"/>
  <c r="CP326" i="26"/>
  <c r="CQ326" i="26"/>
  <c r="CR326" i="26"/>
  <c r="CS326" i="26"/>
  <c r="CT326" i="26"/>
  <c r="CU326" i="26"/>
  <c r="CV326" i="26"/>
  <c r="CX326" i="26"/>
  <c r="CY326" i="26"/>
  <c r="CZ326" i="26"/>
  <c r="DA326" i="26"/>
  <c r="DB326" i="26"/>
  <c r="DC326" i="26"/>
  <c r="DD326" i="26"/>
  <c r="DE326" i="26"/>
  <c r="DG326" i="26"/>
  <c r="DH326" i="26"/>
  <c r="DI326" i="26"/>
  <c r="DJ326" i="26"/>
  <c r="DK326" i="26"/>
  <c r="DL326" i="26"/>
  <c r="DM326" i="26"/>
  <c r="DN326" i="26"/>
  <c r="DP326" i="26"/>
  <c r="DQ326" i="26"/>
  <c r="DR326" i="26"/>
  <c r="DS326" i="26"/>
  <c r="DT326" i="26"/>
  <c r="DU326" i="26"/>
  <c r="DV326" i="26"/>
  <c r="DW326" i="26"/>
  <c r="DY326" i="26"/>
  <c r="DZ326" i="26"/>
  <c r="EA326" i="26"/>
  <c r="EB326" i="26"/>
  <c r="EC326" i="26"/>
  <c r="ED326" i="26"/>
  <c r="EE326" i="26"/>
  <c r="EF326" i="26"/>
  <c r="EH326" i="26"/>
  <c r="EI326" i="26"/>
  <c r="EJ326" i="26"/>
  <c r="EK326" i="26"/>
  <c r="EL326" i="26"/>
  <c r="EM326" i="26"/>
  <c r="EN326" i="26"/>
  <c r="EO326" i="26"/>
  <c r="EQ326" i="26"/>
  <c r="ER326" i="26"/>
  <c r="ES326" i="26"/>
  <c r="ET326" i="26"/>
  <c r="EU326" i="26"/>
  <c r="EV326" i="26"/>
  <c r="EW326" i="26"/>
  <c r="EX326" i="26"/>
  <c r="EZ326" i="26"/>
  <c r="FA326" i="26"/>
  <c r="FB326" i="26"/>
  <c r="FC326" i="26"/>
  <c r="FD326" i="26"/>
  <c r="FE326" i="26"/>
  <c r="FF326" i="26"/>
  <c r="FG326" i="26"/>
  <c r="FI326" i="26"/>
  <c r="FJ326" i="26"/>
  <c r="FK326" i="26"/>
  <c r="FL326" i="26"/>
  <c r="FM326" i="26"/>
  <c r="FN326" i="26"/>
  <c r="FO326" i="26"/>
  <c r="FP326" i="26"/>
  <c r="FR326" i="26"/>
  <c r="FS326" i="26"/>
  <c r="FT326" i="26"/>
  <c r="FU326" i="26"/>
  <c r="FV326" i="26"/>
  <c r="FW326" i="26"/>
  <c r="FX326" i="26"/>
  <c r="FY326" i="26"/>
  <c r="GA326" i="26"/>
  <c r="GB326" i="26"/>
  <c r="GC326" i="26"/>
  <c r="GD326" i="26"/>
  <c r="GE326" i="26"/>
  <c r="GF326" i="26"/>
  <c r="GG326" i="26"/>
  <c r="GH326" i="26"/>
  <c r="GJ326" i="26"/>
  <c r="GK326" i="26"/>
  <c r="GL326" i="26"/>
  <c r="GM326" i="26"/>
  <c r="GN326" i="26"/>
  <c r="GO326" i="26"/>
  <c r="GP326" i="26"/>
  <c r="GQ326" i="26"/>
  <c r="GS326" i="26"/>
  <c r="GT326" i="26"/>
  <c r="GU326" i="26"/>
  <c r="GV326" i="26"/>
  <c r="GW326" i="26"/>
  <c r="GX326" i="26"/>
  <c r="GY326" i="26"/>
  <c r="GZ326" i="26"/>
  <c r="HB326" i="26"/>
  <c r="HC326" i="26"/>
  <c r="HD326" i="26"/>
  <c r="HE326" i="26"/>
  <c r="HF326" i="26"/>
  <c r="HG326" i="26"/>
  <c r="HH326" i="26"/>
  <c r="HI326" i="26"/>
  <c r="C326" i="26"/>
  <c r="D315" i="26"/>
  <c r="E315" i="26"/>
  <c r="F315" i="26"/>
  <c r="G315" i="26"/>
  <c r="H315" i="26"/>
  <c r="I315" i="26"/>
  <c r="J315" i="26"/>
  <c r="L315" i="26"/>
  <c r="M315" i="26"/>
  <c r="N315" i="26"/>
  <c r="O315" i="26"/>
  <c r="P315" i="26"/>
  <c r="Q315" i="26"/>
  <c r="R315" i="26"/>
  <c r="S315" i="26"/>
  <c r="U315" i="26"/>
  <c r="V315" i="26"/>
  <c r="W315" i="26"/>
  <c r="X315" i="26"/>
  <c r="Y315" i="26"/>
  <c r="Z315" i="26"/>
  <c r="AA315" i="26"/>
  <c r="AB315" i="26"/>
  <c r="AD315" i="26"/>
  <c r="AE315" i="26"/>
  <c r="AF315" i="26"/>
  <c r="AG315" i="26"/>
  <c r="AH315" i="26"/>
  <c r="AI315" i="26"/>
  <c r="AJ315" i="26"/>
  <c r="AK315" i="26"/>
  <c r="AM315" i="26"/>
  <c r="AN315" i="26"/>
  <c r="AO315" i="26"/>
  <c r="AP315" i="26"/>
  <c r="AQ315" i="26"/>
  <c r="AR315" i="26"/>
  <c r="AS315" i="26"/>
  <c r="AT315" i="26"/>
  <c r="AV315" i="26"/>
  <c r="AW315" i="26"/>
  <c r="AX315" i="26"/>
  <c r="AY315" i="26"/>
  <c r="AZ315" i="26"/>
  <c r="BA315" i="26"/>
  <c r="BB315" i="26"/>
  <c r="BC315" i="26"/>
  <c r="BE315" i="26"/>
  <c r="BF315" i="26"/>
  <c r="BG315" i="26"/>
  <c r="BH315" i="26"/>
  <c r="BI315" i="26"/>
  <c r="BJ315" i="26"/>
  <c r="BK315" i="26"/>
  <c r="BL315" i="26"/>
  <c r="BN315" i="26"/>
  <c r="BO315" i="26"/>
  <c r="BP315" i="26"/>
  <c r="BQ315" i="26"/>
  <c r="BR315" i="26"/>
  <c r="BS315" i="26"/>
  <c r="BT315" i="26"/>
  <c r="BU315" i="26"/>
  <c r="BW315" i="26"/>
  <c r="BX315" i="26"/>
  <c r="BY315" i="26"/>
  <c r="BZ315" i="26"/>
  <c r="CA315" i="26"/>
  <c r="CB315" i="26"/>
  <c r="CC315" i="26"/>
  <c r="CD315" i="26"/>
  <c r="CF315" i="26"/>
  <c r="CG315" i="26"/>
  <c r="CH315" i="26"/>
  <c r="CI315" i="26"/>
  <c r="CJ315" i="26"/>
  <c r="CK315" i="26"/>
  <c r="CL315" i="26"/>
  <c r="CM315" i="26"/>
  <c r="CO315" i="26"/>
  <c r="CP315" i="26"/>
  <c r="CQ315" i="26"/>
  <c r="CR315" i="26"/>
  <c r="CS315" i="26"/>
  <c r="CT315" i="26"/>
  <c r="CU315" i="26"/>
  <c r="CV315" i="26"/>
  <c r="CX315" i="26"/>
  <c r="CY315" i="26"/>
  <c r="CZ315" i="26"/>
  <c r="DA315" i="26"/>
  <c r="DB315" i="26"/>
  <c r="DC315" i="26"/>
  <c r="DD315" i="26"/>
  <c r="DE315" i="26"/>
  <c r="DG315" i="26"/>
  <c r="DH315" i="26"/>
  <c r="DI315" i="26"/>
  <c r="DJ315" i="26"/>
  <c r="DK315" i="26"/>
  <c r="DL315" i="26"/>
  <c r="DM315" i="26"/>
  <c r="DN315" i="26"/>
  <c r="DP315" i="26"/>
  <c r="DQ315" i="26"/>
  <c r="DR315" i="26"/>
  <c r="DS315" i="26"/>
  <c r="DT315" i="26"/>
  <c r="DU315" i="26"/>
  <c r="DV315" i="26"/>
  <c r="DW315" i="26"/>
  <c r="DY315" i="26"/>
  <c r="DZ315" i="26"/>
  <c r="EA315" i="26"/>
  <c r="EB315" i="26"/>
  <c r="EC315" i="26"/>
  <c r="ED315" i="26"/>
  <c r="EE315" i="26"/>
  <c r="EF315" i="26"/>
  <c r="EH315" i="26"/>
  <c r="EI315" i="26"/>
  <c r="EJ315" i="26"/>
  <c r="EK315" i="26"/>
  <c r="EL315" i="26"/>
  <c r="EM315" i="26"/>
  <c r="EN315" i="26"/>
  <c r="EO315" i="26"/>
  <c r="EQ315" i="26"/>
  <c r="ER315" i="26"/>
  <c r="ES315" i="26"/>
  <c r="ET315" i="26"/>
  <c r="EU315" i="26"/>
  <c r="EV315" i="26"/>
  <c r="EW315" i="26"/>
  <c r="EX315" i="26"/>
  <c r="EZ315" i="26"/>
  <c r="FA315" i="26"/>
  <c r="FB315" i="26"/>
  <c r="FC315" i="26"/>
  <c r="FD315" i="26"/>
  <c r="FE315" i="26"/>
  <c r="FF315" i="26"/>
  <c r="FG315" i="26"/>
  <c r="FI315" i="26"/>
  <c r="FJ315" i="26"/>
  <c r="FK315" i="26"/>
  <c r="FL315" i="26"/>
  <c r="FM315" i="26"/>
  <c r="FN315" i="26"/>
  <c r="FO315" i="26"/>
  <c r="FP315" i="26"/>
  <c r="FR315" i="26"/>
  <c r="FS315" i="26"/>
  <c r="FT315" i="26"/>
  <c r="FU315" i="26"/>
  <c r="FV315" i="26"/>
  <c r="FW315" i="26"/>
  <c r="FX315" i="26"/>
  <c r="FY315" i="26"/>
  <c r="GA315" i="26"/>
  <c r="GB315" i="26"/>
  <c r="GC315" i="26"/>
  <c r="GD315" i="26"/>
  <c r="GE315" i="26"/>
  <c r="GF315" i="26"/>
  <c r="GG315" i="26"/>
  <c r="GH315" i="26"/>
  <c r="GJ315" i="26"/>
  <c r="GK315" i="26"/>
  <c r="GL315" i="26"/>
  <c r="GM315" i="26"/>
  <c r="GN315" i="26"/>
  <c r="GO315" i="26"/>
  <c r="GP315" i="26"/>
  <c r="GQ315" i="26"/>
  <c r="GS315" i="26"/>
  <c r="GT315" i="26"/>
  <c r="GU315" i="26"/>
  <c r="GV315" i="26"/>
  <c r="GW315" i="26"/>
  <c r="GX315" i="26"/>
  <c r="GY315" i="26"/>
  <c r="GZ315" i="26"/>
  <c r="HB315" i="26"/>
  <c r="HC315" i="26"/>
  <c r="HD315" i="26"/>
  <c r="HE315" i="26"/>
  <c r="HF315" i="26"/>
  <c r="HG315" i="26"/>
  <c r="HH315" i="26"/>
  <c r="HI315" i="26"/>
  <c r="C315" i="26"/>
  <c r="D304" i="26"/>
  <c r="E304" i="26"/>
  <c r="F304" i="26"/>
  <c r="G304" i="26"/>
  <c r="H304" i="26"/>
  <c r="I304" i="26"/>
  <c r="J304" i="26"/>
  <c r="L304" i="26"/>
  <c r="M304" i="26"/>
  <c r="N304" i="26"/>
  <c r="O304" i="26"/>
  <c r="P304" i="26"/>
  <c r="Q304" i="26"/>
  <c r="R304" i="26"/>
  <c r="S304" i="26"/>
  <c r="U304" i="26"/>
  <c r="V304" i="26"/>
  <c r="W304" i="26"/>
  <c r="X304" i="26"/>
  <c r="Y304" i="26"/>
  <c r="Z304" i="26"/>
  <c r="AA304" i="26"/>
  <c r="AB304" i="26"/>
  <c r="AD304" i="26"/>
  <c r="AE304" i="26"/>
  <c r="AF304" i="26"/>
  <c r="AG304" i="26"/>
  <c r="AH304" i="26"/>
  <c r="AI304" i="26"/>
  <c r="AJ304" i="26"/>
  <c r="AK304" i="26"/>
  <c r="AM304" i="26"/>
  <c r="AN304" i="26"/>
  <c r="AO304" i="26"/>
  <c r="AP304" i="26"/>
  <c r="AQ304" i="26"/>
  <c r="AR304" i="26"/>
  <c r="AS304" i="26"/>
  <c r="AT304" i="26"/>
  <c r="AV304" i="26"/>
  <c r="AW304" i="26"/>
  <c r="AX304" i="26"/>
  <c r="AY304" i="26"/>
  <c r="AZ304" i="26"/>
  <c r="BA304" i="26"/>
  <c r="BB304" i="26"/>
  <c r="BC304" i="26"/>
  <c r="BE304" i="26"/>
  <c r="BF304" i="26"/>
  <c r="BG304" i="26"/>
  <c r="BH304" i="26"/>
  <c r="BI304" i="26"/>
  <c r="BJ304" i="26"/>
  <c r="BK304" i="26"/>
  <c r="BL304" i="26"/>
  <c r="BN304" i="26"/>
  <c r="BO304" i="26"/>
  <c r="BP304" i="26"/>
  <c r="BQ304" i="26"/>
  <c r="BR304" i="26"/>
  <c r="BS304" i="26"/>
  <c r="BT304" i="26"/>
  <c r="BU304" i="26"/>
  <c r="BW304" i="26"/>
  <c r="BX304" i="26"/>
  <c r="BY304" i="26"/>
  <c r="BZ304" i="26"/>
  <c r="CA304" i="26"/>
  <c r="CB304" i="26"/>
  <c r="CC304" i="26"/>
  <c r="CD304" i="26"/>
  <c r="CF304" i="26"/>
  <c r="CG304" i="26"/>
  <c r="CH304" i="26"/>
  <c r="CI304" i="26"/>
  <c r="CJ304" i="26"/>
  <c r="CK304" i="26"/>
  <c r="CL304" i="26"/>
  <c r="CM304" i="26"/>
  <c r="CO304" i="26"/>
  <c r="CP304" i="26"/>
  <c r="CQ304" i="26"/>
  <c r="CR304" i="26"/>
  <c r="CS304" i="26"/>
  <c r="CT304" i="26"/>
  <c r="CU304" i="26"/>
  <c r="CV304" i="26"/>
  <c r="CX304" i="26"/>
  <c r="CY304" i="26"/>
  <c r="CZ304" i="26"/>
  <c r="DA304" i="26"/>
  <c r="DB304" i="26"/>
  <c r="DC304" i="26"/>
  <c r="DD304" i="26"/>
  <c r="DE304" i="26"/>
  <c r="DG304" i="26"/>
  <c r="DH304" i="26"/>
  <c r="DI304" i="26"/>
  <c r="DJ304" i="26"/>
  <c r="DK304" i="26"/>
  <c r="DL304" i="26"/>
  <c r="DM304" i="26"/>
  <c r="DN304" i="26"/>
  <c r="DP304" i="26"/>
  <c r="DQ304" i="26"/>
  <c r="DR304" i="26"/>
  <c r="DS304" i="26"/>
  <c r="DT304" i="26"/>
  <c r="DU304" i="26"/>
  <c r="DV304" i="26"/>
  <c r="DW304" i="26"/>
  <c r="DY304" i="26"/>
  <c r="DZ304" i="26"/>
  <c r="EA304" i="26"/>
  <c r="EB304" i="26"/>
  <c r="EC304" i="26"/>
  <c r="ED304" i="26"/>
  <c r="EE304" i="26"/>
  <c r="EF304" i="26"/>
  <c r="EH304" i="26"/>
  <c r="EI304" i="26"/>
  <c r="EJ304" i="26"/>
  <c r="EK304" i="26"/>
  <c r="EL304" i="26"/>
  <c r="EM304" i="26"/>
  <c r="EN304" i="26"/>
  <c r="EO304" i="26"/>
  <c r="EQ304" i="26"/>
  <c r="ER304" i="26"/>
  <c r="ES304" i="26"/>
  <c r="ET304" i="26"/>
  <c r="EU304" i="26"/>
  <c r="EV304" i="26"/>
  <c r="EW304" i="26"/>
  <c r="EX304" i="26"/>
  <c r="EZ304" i="26"/>
  <c r="FA304" i="26"/>
  <c r="FB304" i="26"/>
  <c r="FC304" i="26"/>
  <c r="FD304" i="26"/>
  <c r="FE304" i="26"/>
  <c r="FF304" i="26"/>
  <c r="FG304" i="26"/>
  <c r="FI304" i="26"/>
  <c r="FJ304" i="26"/>
  <c r="FK304" i="26"/>
  <c r="FL304" i="26"/>
  <c r="FM304" i="26"/>
  <c r="FN304" i="26"/>
  <c r="FO304" i="26"/>
  <c r="FP304" i="26"/>
  <c r="FR304" i="26"/>
  <c r="FS304" i="26"/>
  <c r="FT304" i="26"/>
  <c r="FU304" i="26"/>
  <c r="FV304" i="26"/>
  <c r="FW304" i="26"/>
  <c r="FX304" i="26"/>
  <c r="FY304" i="26"/>
  <c r="GA304" i="26"/>
  <c r="GB304" i="26"/>
  <c r="GC304" i="26"/>
  <c r="GD304" i="26"/>
  <c r="GE304" i="26"/>
  <c r="GF304" i="26"/>
  <c r="GG304" i="26"/>
  <c r="GH304" i="26"/>
  <c r="GJ304" i="26"/>
  <c r="GK304" i="26"/>
  <c r="GL304" i="26"/>
  <c r="GM304" i="26"/>
  <c r="GN304" i="26"/>
  <c r="GO304" i="26"/>
  <c r="GP304" i="26"/>
  <c r="GQ304" i="26"/>
  <c r="GS304" i="26"/>
  <c r="GT304" i="26"/>
  <c r="GU304" i="26"/>
  <c r="GV304" i="26"/>
  <c r="GW304" i="26"/>
  <c r="GX304" i="26"/>
  <c r="GY304" i="26"/>
  <c r="GZ304" i="26"/>
  <c r="HB304" i="26"/>
  <c r="HC304" i="26"/>
  <c r="HD304" i="26"/>
  <c r="HE304" i="26"/>
  <c r="HF304" i="26"/>
  <c r="HG304" i="26"/>
  <c r="HH304" i="26"/>
  <c r="HI304" i="26"/>
  <c r="C304" i="26"/>
  <c r="DX336" i="26"/>
  <c r="DX335" i="26"/>
  <c r="DX334" i="26"/>
  <c r="DX333" i="26"/>
  <c r="DX332" i="26"/>
  <c r="DX331" i="26"/>
  <c r="DX330" i="26"/>
  <c r="DX329" i="26"/>
  <c r="DX328" i="26"/>
  <c r="DX327" i="26"/>
  <c r="DX326" i="26" s="1"/>
  <c r="DX325" i="26"/>
  <c r="DX324" i="26"/>
  <c r="DX323" i="26"/>
  <c r="DX322" i="26"/>
  <c r="DX321" i="26"/>
  <c r="DX320" i="26"/>
  <c r="DX319" i="26"/>
  <c r="DX318" i="26"/>
  <c r="DX317" i="26"/>
  <c r="DX316" i="26"/>
  <c r="DX315" i="26" s="1"/>
  <c r="DX314" i="26"/>
  <c r="DX313" i="26"/>
  <c r="DX312" i="26"/>
  <c r="DX311" i="26"/>
  <c r="DX310" i="26"/>
  <c r="DX309" i="26"/>
  <c r="DX308" i="26"/>
  <c r="DX307" i="26"/>
  <c r="DX306" i="26"/>
  <c r="DX305" i="26"/>
  <c r="DX304" i="26" s="1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T63" i="5"/>
  <c r="BR63" i="5"/>
  <c r="I64" i="5"/>
  <c r="J64" i="5"/>
  <c r="K64" i="5"/>
  <c r="L64" i="5"/>
  <c r="M64" i="5"/>
  <c r="N64" i="5"/>
  <c r="O64" i="5"/>
  <c r="P64" i="5"/>
  <c r="Q64" i="5"/>
  <c r="R64" i="5"/>
  <c r="S64" i="5"/>
  <c r="I65" i="5"/>
  <c r="J65" i="5"/>
  <c r="K65" i="5"/>
  <c r="L65" i="5"/>
  <c r="M65" i="5"/>
  <c r="N65" i="5"/>
  <c r="O65" i="5"/>
  <c r="P65" i="5"/>
  <c r="Q65" i="5"/>
  <c r="R65" i="5"/>
  <c r="S65" i="5"/>
  <c r="I66" i="5"/>
  <c r="J66" i="5"/>
  <c r="K66" i="5"/>
  <c r="L66" i="5"/>
  <c r="M66" i="5"/>
  <c r="N66" i="5"/>
  <c r="O66" i="5"/>
  <c r="P66" i="5"/>
  <c r="Q66" i="5"/>
  <c r="R66" i="5"/>
  <c r="S66" i="5"/>
  <c r="I67" i="5"/>
  <c r="J67" i="5"/>
  <c r="K67" i="5"/>
  <c r="L67" i="5"/>
  <c r="M67" i="5"/>
  <c r="N67" i="5"/>
  <c r="O67" i="5"/>
  <c r="P67" i="5"/>
  <c r="Q67" i="5"/>
  <c r="R67" i="5"/>
  <c r="S67" i="5"/>
  <c r="I68" i="5"/>
  <c r="J68" i="5"/>
  <c r="K68" i="5"/>
  <c r="L68" i="5"/>
  <c r="M68" i="5"/>
  <c r="N68" i="5"/>
  <c r="O68" i="5"/>
  <c r="P68" i="5"/>
  <c r="Q68" i="5"/>
  <c r="R68" i="5"/>
  <c r="S68" i="5"/>
  <c r="I69" i="5"/>
  <c r="J69" i="5"/>
  <c r="K69" i="5"/>
  <c r="L69" i="5"/>
  <c r="M69" i="5"/>
  <c r="N69" i="5"/>
  <c r="O69" i="5"/>
  <c r="P69" i="5"/>
  <c r="Q69" i="5"/>
  <c r="R69" i="5"/>
  <c r="S69" i="5"/>
  <c r="I70" i="5"/>
  <c r="J70" i="5"/>
  <c r="K70" i="5"/>
  <c r="L70" i="5"/>
  <c r="M70" i="5"/>
  <c r="N70" i="5"/>
  <c r="O70" i="5"/>
  <c r="P70" i="5"/>
  <c r="Q70" i="5"/>
  <c r="R70" i="5"/>
  <c r="S70" i="5"/>
  <c r="I71" i="5"/>
  <c r="J71" i="5"/>
  <c r="K71" i="5"/>
  <c r="L71" i="5"/>
  <c r="M71" i="5"/>
  <c r="N71" i="5"/>
  <c r="O71" i="5"/>
  <c r="P71" i="5"/>
  <c r="Q71" i="5"/>
  <c r="R71" i="5"/>
  <c r="S71" i="5"/>
  <c r="I72" i="5"/>
  <c r="J72" i="5"/>
  <c r="K72" i="5"/>
  <c r="L72" i="5"/>
  <c r="M72" i="5"/>
  <c r="N72" i="5"/>
  <c r="O72" i="5"/>
  <c r="P72" i="5"/>
  <c r="Q72" i="5"/>
  <c r="R72" i="5"/>
  <c r="S72" i="5"/>
  <c r="I73" i="5"/>
  <c r="J73" i="5"/>
  <c r="K73" i="5"/>
  <c r="L73" i="5"/>
  <c r="M73" i="5"/>
  <c r="N73" i="5"/>
  <c r="O73" i="5"/>
  <c r="P73" i="5"/>
  <c r="Q73" i="5"/>
  <c r="R73" i="5"/>
  <c r="S73" i="5"/>
  <c r="I74" i="5"/>
  <c r="J74" i="5"/>
  <c r="K74" i="5"/>
  <c r="L74" i="5"/>
  <c r="M74" i="5"/>
  <c r="N74" i="5"/>
  <c r="O74" i="5"/>
  <c r="P74" i="5"/>
  <c r="Q74" i="5"/>
  <c r="R74" i="5"/>
  <c r="S74" i="5"/>
  <c r="I75" i="5"/>
  <c r="J75" i="5"/>
  <c r="K75" i="5"/>
  <c r="L75" i="5"/>
  <c r="M75" i="5"/>
  <c r="N75" i="5"/>
  <c r="O75" i="5"/>
  <c r="P75" i="5"/>
  <c r="Q75" i="5"/>
  <c r="R75" i="5"/>
  <c r="S75" i="5"/>
  <c r="I76" i="5"/>
  <c r="J76" i="5"/>
  <c r="K76" i="5"/>
  <c r="L76" i="5"/>
  <c r="M76" i="5"/>
  <c r="N76" i="5"/>
  <c r="O76" i="5"/>
  <c r="P76" i="5"/>
  <c r="Q76" i="5"/>
  <c r="R76" i="5"/>
  <c r="S76" i="5"/>
  <c r="I77" i="5"/>
  <c r="J77" i="5"/>
  <c r="K77" i="5"/>
  <c r="L77" i="5"/>
  <c r="M77" i="5"/>
  <c r="N77" i="5"/>
  <c r="O77" i="5"/>
  <c r="P77" i="5"/>
  <c r="Q77" i="5"/>
  <c r="R77" i="5"/>
  <c r="S77" i="5"/>
  <c r="I78" i="5"/>
  <c r="J78" i="5"/>
  <c r="K78" i="5"/>
  <c r="L78" i="5"/>
  <c r="M78" i="5"/>
  <c r="N78" i="5"/>
  <c r="O78" i="5"/>
  <c r="P78" i="5"/>
  <c r="Q78" i="5"/>
  <c r="R78" i="5"/>
  <c r="S78" i="5"/>
  <c r="I79" i="5"/>
  <c r="J79" i="5"/>
  <c r="K79" i="5"/>
  <c r="L79" i="5"/>
  <c r="M79" i="5"/>
  <c r="N79" i="5"/>
  <c r="O79" i="5"/>
  <c r="P79" i="5"/>
  <c r="Q79" i="5"/>
  <c r="R79" i="5"/>
  <c r="S79" i="5"/>
  <c r="I80" i="5"/>
  <c r="J80" i="5"/>
  <c r="K80" i="5"/>
  <c r="L80" i="5"/>
  <c r="M80" i="5"/>
  <c r="N80" i="5"/>
  <c r="O80" i="5"/>
  <c r="P80" i="5"/>
  <c r="Q80" i="5"/>
  <c r="R80" i="5"/>
  <c r="S80" i="5"/>
  <c r="I81" i="5"/>
  <c r="J81" i="5"/>
  <c r="K81" i="5"/>
  <c r="L81" i="5"/>
  <c r="M81" i="5"/>
  <c r="N81" i="5"/>
  <c r="O81" i="5"/>
  <c r="P81" i="5"/>
  <c r="Q81" i="5"/>
  <c r="R81" i="5"/>
  <c r="S81" i="5"/>
  <c r="I82" i="5"/>
  <c r="J82" i="5"/>
  <c r="K82" i="5"/>
  <c r="L82" i="5"/>
  <c r="M82" i="5"/>
  <c r="N82" i="5"/>
  <c r="O82" i="5"/>
  <c r="P82" i="5"/>
  <c r="Q82" i="5"/>
  <c r="R82" i="5"/>
  <c r="S82" i="5"/>
  <c r="I83" i="5"/>
  <c r="J83" i="5"/>
  <c r="K83" i="5"/>
  <c r="L83" i="5"/>
  <c r="M83" i="5"/>
  <c r="N83" i="5"/>
  <c r="O83" i="5"/>
  <c r="P83" i="5"/>
  <c r="Q83" i="5"/>
  <c r="R83" i="5"/>
  <c r="S83" i="5"/>
  <c r="I84" i="5"/>
  <c r="J84" i="5"/>
  <c r="K84" i="5"/>
  <c r="L84" i="5"/>
  <c r="M84" i="5"/>
  <c r="N84" i="5"/>
  <c r="O84" i="5"/>
  <c r="P84" i="5"/>
  <c r="Q84" i="5"/>
  <c r="R84" i="5"/>
  <c r="S84" i="5"/>
  <c r="I85" i="5"/>
  <c r="J85" i="5"/>
  <c r="K85" i="5"/>
  <c r="L85" i="5"/>
  <c r="M85" i="5"/>
  <c r="N85" i="5"/>
  <c r="O85" i="5"/>
  <c r="P85" i="5"/>
  <c r="Q85" i="5"/>
  <c r="R85" i="5"/>
  <c r="S85" i="5"/>
  <c r="J63" i="5"/>
  <c r="K63" i="5"/>
  <c r="L63" i="5"/>
  <c r="M63" i="5"/>
  <c r="N63" i="5"/>
  <c r="O63" i="5"/>
  <c r="P63" i="5"/>
  <c r="Q63" i="5"/>
  <c r="R63" i="5"/>
  <c r="S63" i="5"/>
  <c r="I63" i="5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I51" i="2"/>
  <c r="K118" i="4"/>
  <c r="M118" i="4" s="1"/>
  <c r="M106" i="4"/>
  <c r="D86" i="8" l="1"/>
  <c r="E86" i="8"/>
  <c r="F86" i="8"/>
  <c r="G86" i="8"/>
  <c r="H86" i="8"/>
  <c r="I86" i="8"/>
  <c r="DF336" i="26" l="1"/>
  <c r="CW336" i="26"/>
  <c r="CN336" i="26"/>
  <c r="CE336" i="26"/>
  <c r="BV336" i="26"/>
  <c r="DF335" i="26"/>
  <c r="CW335" i="26"/>
  <c r="CN335" i="26"/>
  <c r="CE335" i="26"/>
  <c r="BV335" i="26"/>
  <c r="DF334" i="26"/>
  <c r="CW334" i="26"/>
  <c r="CN334" i="26"/>
  <c r="CE334" i="26"/>
  <c r="BV334" i="26"/>
  <c r="DF333" i="26"/>
  <c r="CW333" i="26"/>
  <c r="CN333" i="26"/>
  <c r="CE333" i="26"/>
  <c r="BV333" i="26"/>
  <c r="DF332" i="26"/>
  <c r="CW332" i="26"/>
  <c r="CN332" i="26"/>
  <c r="CE332" i="26"/>
  <c r="BV332" i="26"/>
  <c r="DF331" i="26"/>
  <c r="CW331" i="26"/>
  <c r="CN331" i="26"/>
  <c r="CE331" i="26"/>
  <c r="BV331" i="26"/>
  <c r="DF330" i="26"/>
  <c r="CW330" i="26"/>
  <c r="CN330" i="26"/>
  <c r="CE330" i="26"/>
  <c r="BV330" i="26"/>
  <c r="DF329" i="26"/>
  <c r="CW329" i="26"/>
  <c r="CN329" i="26"/>
  <c r="CE329" i="26"/>
  <c r="BV329" i="26"/>
  <c r="DF328" i="26"/>
  <c r="CW328" i="26"/>
  <c r="CN328" i="26"/>
  <c r="CE328" i="26"/>
  <c r="BV328" i="26"/>
  <c r="DF327" i="26"/>
  <c r="CW327" i="26"/>
  <c r="CW326" i="26" s="1"/>
  <c r="CN327" i="26"/>
  <c r="CN326" i="26" s="1"/>
  <c r="CE327" i="26"/>
  <c r="BV327" i="26"/>
  <c r="DF325" i="26"/>
  <c r="CW325" i="26"/>
  <c r="CN325" i="26"/>
  <c r="CE325" i="26"/>
  <c r="BV325" i="26"/>
  <c r="DF324" i="26"/>
  <c r="CW324" i="26"/>
  <c r="CN324" i="26"/>
  <c r="CE324" i="26"/>
  <c r="BV324" i="26"/>
  <c r="DF323" i="26"/>
  <c r="CW323" i="26"/>
  <c r="CN323" i="26"/>
  <c r="CE323" i="26"/>
  <c r="BV323" i="26"/>
  <c r="DF322" i="26"/>
  <c r="CW322" i="26"/>
  <c r="CN322" i="26"/>
  <c r="CE322" i="26"/>
  <c r="BV322" i="26"/>
  <c r="DF321" i="26"/>
  <c r="CW321" i="26"/>
  <c r="CN321" i="26"/>
  <c r="CE321" i="26"/>
  <c r="BV321" i="26"/>
  <c r="DF320" i="26"/>
  <c r="CW320" i="26"/>
  <c r="CN320" i="26"/>
  <c r="CE320" i="26"/>
  <c r="BV320" i="26"/>
  <c r="DF319" i="26"/>
  <c r="CW319" i="26"/>
  <c r="CE319" i="26"/>
  <c r="BV319" i="26"/>
  <c r="DF318" i="26"/>
  <c r="CW318" i="26"/>
  <c r="CN318" i="26"/>
  <c r="CE318" i="26"/>
  <c r="BV318" i="26"/>
  <c r="DF317" i="26"/>
  <c r="CW317" i="26"/>
  <c r="CN317" i="26"/>
  <c r="CE317" i="26"/>
  <c r="BV317" i="26"/>
  <c r="DF316" i="26"/>
  <c r="DF315" i="26" s="1"/>
  <c r="CW316" i="26"/>
  <c r="CW315" i="26" s="1"/>
  <c r="CN316" i="26"/>
  <c r="CE316" i="26"/>
  <c r="BV316" i="26"/>
  <c r="DF314" i="26"/>
  <c r="CW314" i="26"/>
  <c r="CN314" i="26"/>
  <c r="CE314" i="26"/>
  <c r="BV314" i="26"/>
  <c r="DF313" i="26"/>
  <c r="CW313" i="26"/>
  <c r="CN313" i="26"/>
  <c r="CE313" i="26"/>
  <c r="BV313" i="26"/>
  <c r="DF312" i="26"/>
  <c r="CW312" i="26"/>
  <c r="CN312" i="26"/>
  <c r="CE312" i="26"/>
  <c r="BV312" i="26"/>
  <c r="DF311" i="26"/>
  <c r="CW311" i="26"/>
  <c r="CN311" i="26"/>
  <c r="CE311" i="26"/>
  <c r="BV311" i="26"/>
  <c r="DF310" i="26"/>
  <c r="CW310" i="26"/>
  <c r="CN310" i="26"/>
  <c r="CE310" i="26"/>
  <c r="BV310" i="26"/>
  <c r="DF309" i="26"/>
  <c r="CW309" i="26"/>
  <c r="CN309" i="26"/>
  <c r="CE309" i="26"/>
  <c r="BV309" i="26"/>
  <c r="DF308" i="26"/>
  <c r="CW308" i="26"/>
  <c r="CN308" i="26"/>
  <c r="CE308" i="26"/>
  <c r="BV308" i="26"/>
  <c r="DF307" i="26"/>
  <c r="CW307" i="26"/>
  <c r="CN307" i="26"/>
  <c r="CE307" i="26"/>
  <c r="BV307" i="26"/>
  <c r="DF306" i="26"/>
  <c r="CW306" i="26"/>
  <c r="CN306" i="26"/>
  <c r="CE306" i="26"/>
  <c r="BV306" i="26"/>
  <c r="DF305" i="26"/>
  <c r="CW305" i="26"/>
  <c r="CN305" i="26"/>
  <c r="CE305" i="26"/>
  <c r="BV305" i="26"/>
  <c r="DF326" i="26" l="1"/>
  <c r="BV304" i="26"/>
  <c r="CE304" i="26"/>
  <c r="BV315" i="26"/>
  <c r="CN304" i="26"/>
  <c r="CE315" i="26"/>
  <c r="BV326" i="26"/>
  <c r="CW304" i="26"/>
  <c r="DF304" i="26"/>
  <c r="CN315" i="26"/>
  <c r="CE326" i="26"/>
  <c r="D289" i="26"/>
  <c r="E289" i="26"/>
  <c r="F289" i="26"/>
  <c r="G289" i="26"/>
  <c r="H289" i="26"/>
  <c r="I289" i="26"/>
  <c r="J289" i="26"/>
  <c r="L289" i="26"/>
  <c r="M289" i="26"/>
  <c r="N289" i="26"/>
  <c r="O289" i="26"/>
  <c r="P289" i="26"/>
  <c r="Q289" i="26"/>
  <c r="R289" i="26"/>
  <c r="S289" i="26"/>
  <c r="U289" i="26"/>
  <c r="V289" i="26"/>
  <c r="W289" i="26"/>
  <c r="X289" i="26"/>
  <c r="Y289" i="26"/>
  <c r="Z289" i="26"/>
  <c r="AA289" i="26"/>
  <c r="AB289" i="26"/>
  <c r="AD289" i="26"/>
  <c r="AE289" i="26"/>
  <c r="AF289" i="26"/>
  <c r="AG289" i="26"/>
  <c r="AH289" i="26"/>
  <c r="AI289" i="26"/>
  <c r="AJ289" i="26"/>
  <c r="AK289" i="26"/>
  <c r="AM289" i="26"/>
  <c r="AN289" i="26"/>
  <c r="AO289" i="26"/>
  <c r="AP289" i="26"/>
  <c r="AQ289" i="26"/>
  <c r="AR289" i="26"/>
  <c r="AS289" i="26"/>
  <c r="AT289" i="26"/>
  <c r="AV289" i="26"/>
  <c r="AW289" i="26"/>
  <c r="AX289" i="26"/>
  <c r="AY289" i="26"/>
  <c r="AZ289" i="26"/>
  <c r="BA289" i="26"/>
  <c r="BB289" i="26"/>
  <c r="BC289" i="26"/>
  <c r="BE289" i="26"/>
  <c r="BF289" i="26"/>
  <c r="BG289" i="26"/>
  <c r="BH289" i="26"/>
  <c r="BI289" i="26"/>
  <c r="BJ289" i="26"/>
  <c r="BK289" i="26"/>
  <c r="BL289" i="26"/>
  <c r="BN289" i="26"/>
  <c r="BO289" i="26"/>
  <c r="BP289" i="26"/>
  <c r="BQ289" i="26"/>
  <c r="BR289" i="26"/>
  <c r="BS289" i="26"/>
  <c r="BT289" i="26"/>
  <c r="BU289" i="26"/>
  <c r="BW289" i="26"/>
  <c r="BX289" i="26"/>
  <c r="BY289" i="26"/>
  <c r="BZ289" i="26"/>
  <c r="CA289" i="26"/>
  <c r="CB289" i="26"/>
  <c r="CC289" i="26"/>
  <c r="CD289" i="26"/>
  <c r="CF289" i="26"/>
  <c r="CG289" i="26"/>
  <c r="CH289" i="26"/>
  <c r="CI289" i="26"/>
  <c r="CJ289" i="26"/>
  <c r="CK289" i="26"/>
  <c r="CL289" i="26"/>
  <c r="CM289" i="26"/>
  <c r="CO289" i="26"/>
  <c r="CP289" i="26"/>
  <c r="CQ289" i="26"/>
  <c r="CR289" i="26"/>
  <c r="CS289" i="26"/>
  <c r="CT289" i="26"/>
  <c r="CU289" i="26"/>
  <c r="CV289" i="26"/>
  <c r="CX289" i="26"/>
  <c r="CY289" i="26"/>
  <c r="CZ289" i="26"/>
  <c r="DA289" i="26"/>
  <c r="DB289" i="26"/>
  <c r="DC289" i="26"/>
  <c r="DD289" i="26"/>
  <c r="DE289" i="26"/>
  <c r="DG289" i="26"/>
  <c r="DH289" i="26"/>
  <c r="DI289" i="26"/>
  <c r="DJ289" i="26"/>
  <c r="DK289" i="26"/>
  <c r="DL289" i="26"/>
  <c r="DM289" i="26"/>
  <c r="DN289" i="26"/>
  <c r="DP289" i="26"/>
  <c r="DQ289" i="26"/>
  <c r="DR289" i="26"/>
  <c r="DS289" i="26"/>
  <c r="DT289" i="26"/>
  <c r="DU289" i="26"/>
  <c r="DV289" i="26"/>
  <c r="DW289" i="26"/>
  <c r="DY289" i="26"/>
  <c r="DZ289" i="26"/>
  <c r="EA289" i="26"/>
  <c r="EB289" i="26"/>
  <c r="EC289" i="26"/>
  <c r="ED289" i="26"/>
  <c r="EE289" i="26"/>
  <c r="EF289" i="26"/>
  <c r="EH289" i="26"/>
  <c r="EI289" i="26"/>
  <c r="EJ289" i="26"/>
  <c r="EK289" i="26"/>
  <c r="EL289" i="26"/>
  <c r="EM289" i="26"/>
  <c r="EN289" i="26"/>
  <c r="EO289" i="26"/>
  <c r="EQ289" i="26"/>
  <c r="ER289" i="26"/>
  <c r="ES289" i="26"/>
  <c r="ET289" i="26"/>
  <c r="EU289" i="26"/>
  <c r="EV289" i="26"/>
  <c r="EW289" i="26"/>
  <c r="EX289" i="26"/>
  <c r="EZ289" i="26"/>
  <c r="FA289" i="26"/>
  <c r="FB289" i="26"/>
  <c r="FC289" i="26"/>
  <c r="FD289" i="26"/>
  <c r="FE289" i="26"/>
  <c r="FF289" i="26"/>
  <c r="FG289" i="26"/>
  <c r="FI289" i="26"/>
  <c r="FJ289" i="26"/>
  <c r="FK289" i="26"/>
  <c r="FL289" i="26"/>
  <c r="FM289" i="26"/>
  <c r="FN289" i="26"/>
  <c r="FO289" i="26"/>
  <c r="FP289" i="26"/>
  <c r="FR289" i="26"/>
  <c r="FS289" i="26"/>
  <c r="FT289" i="26"/>
  <c r="FU289" i="26"/>
  <c r="FV289" i="26"/>
  <c r="FW289" i="26"/>
  <c r="FX289" i="26"/>
  <c r="FY289" i="26"/>
  <c r="GA289" i="26"/>
  <c r="GB289" i="26"/>
  <c r="GC289" i="26"/>
  <c r="GD289" i="26"/>
  <c r="GE289" i="26"/>
  <c r="GF289" i="26"/>
  <c r="GG289" i="26"/>
  <c r="GH289" i="26"/>
  <c r="GJ289" i="26"/>
  <c r="GK289" i="26"/>
  <c r="GL289" i="26"/>
  <c r="GM289" i="26"/>
  <c r="GN289" i="26"/>
  <c r="GO289" i="26"/>
  <c r="GP289" i="26"/>
  <c r="GQ289" i="26"/>
  <c r="GS289" i="26"/>
  <c r="GT289" i="26"/>
  <c r="GU289" i="26"/>
  <c r="GV289" i="26"/>
  <c r="GW289" i="26"/>
  <c r="GX289" i="26"/>
  <c r="GY289" i="26"/>
  <c r="GZ289" i="26"/>
  <c r="HB289" i="26"/>
  <c r="HC289" i="26"/>
  <c r="HD289" i="26"/>
  <c r="HE289" i="26"/>
  <c r="HF289" i="26"/>
  <c r="HG289" i="26"/>
  <c r="HH289" i="26"/>
  <c r="HI289" i="26"/>
  <c r="C289" i="26"/>
  <c r="EZ267" i="26"/>
  <c r="AB173" i="27"/>
  <c r="D278" i="26"/>
  <c r="E278" i="26"/>
  <c r="F278" i="26"/>
  <c r="G278" i="26"/>
  <c r="H278" i="26"/>
  <c r="I278" i="26"/>
  <c r="J278" i="26"/>
  <c r="L278" i="26"/>
  <c r="M278" i="26"/>
  <c r="N278" i="26"/>
  <c r="O278" i="26"/>
  <c r="P278" i="26"/>
  <c r="Q278" i="26"/>
  <c r="R278" i="26"/>
  <c r="S278" i="26"/>
  <c r="U278" i="26"/>
  <c r="V278" i="26"/>
  <c r="W278" i="26"/>
  <c r="X278" i="26"/>
  <c r="Y278" i="26"/>
  <c r="Z278" i="26"/>
  <c r="AA278" i="26"/>
  <c r="AB278" i="26"/>
  <c r="AD278" i="26"/>
  <c r="AE278" i="26"/>
  <c r="AF278" i="26"/>
  <c r="AG278" i="26"/>
  <c r="AH278" i="26"/>
  <c r="AI278" i="26"/>
  <c r="AJ278" i="26"/>
  <c r="AK278" i="26"/>
  <c r="AM278" i="26"/>
  <c r="AN278" i="26"/>
  <c r="AO278" i="26"/>
  <c r="AP278" i="26"/>
  <c r="AQ278" i="26"/>
  <c r="AR278" i="26"/>
  <c r="AS278" i="26"/>
  <c r="AT278" i="26"/>
  <c r="AV278" i="26"/>
  <c r="AW278" i="26"/>
  <c r="AX278" i="26"/>
  <c r="AY278" i="26"/>
  <c r="AZ278" i="26"/>
  <c r="BA278" i="26"/>
  <c r="BB278" i="26"/>
  <c r="BC278" i="26"/>
  <c r="BE278" i="26"/>
  <c r="BF278" i="26"/>
  <c r="BG278" i="26"/>
  <c r="BH278" i="26"/>
  <c r="BI278" i="26"/>
  <c r="BJ278" i="26"/>
  <c r="BK278" i="26"/>
  <c r="BL278" i="26"/>
  <c r="BN278" i="26"/>
  <c r="BO278" i="26"/>
  <c r="BP278" i="26"/>
  <c r="BQ278" i="26"/>
  <c r="BR278" i="26"/>
  <c r="BS278" i="26"/>
  <c r="BT278" i="26"/>
  <c r="BU278" i="26"/>
  <c r="BW278" i="26"/>
  <c r="BX278" i="26"/>
  <c r="BY278" i="26"/>
  <c r="BZ278" i="26"/>
  <c r="CA278" i="26"/>
  <c r="CB278" i="26"/>
  <c r="CC278" i="26"/>
  <c r="CD278" i="26"/>
  <c r="CF278" i="26"/>
  <c r="CG278" i="26"/>
  <c r="CH278" i="26"/>
  <c r="CI278" i="26"/>
  <c r="CJ278" i="26"/>
  <c r="CK278" i="26"/>
  <c r="CL278" i="26"/>
  <c r="CM278" i="26"/>
  <c r="CO278" i="26"/>
  <c r="CP278" i="26"/>
  <c r="CQ278" i="26"/>
  <c r="CR278" i="26"/>
  <c r="CS278" i="26"/>
  <c r="CT278" i="26"/>
  <c r="CU278" i="26"/>
  <c r="CV278" i="26"/>
  <c r="CX278" i="26"/>
  <c r="CY278" i="26"/>
  <c r="CZ278" i="26"/>
  <c r="DA278" i="26"/>
  <c r="DB278" i="26"/>
  <c r="DC278" i="26"/>
  <c r="DD278" i="26"/>
  <c r="DE278" i="26"/>
  <c r="DG278" i="26"/>
  <c r="DH278" i="26"/>
  <c r="DI278" i="26"/>
  <c r="DJ278" i="26"/>
  <c r="DK278" i="26"/>
  <c r="DL278" i="26"/>
  <c r="DM278" i="26"/>
  <c r="DN278" i="26"/>
  <c r="DP278" i="26"/>
  <c r="DQ278" i="26"/>
  <c r="DR278" i="26"/>
  <c r="DS278" i="26"/>
  <c r="DT278" i="26"/>
  <c r="DU278" i="26"/>
  <c r="DV278" i="26"/>
  <c r="DW278" i="26"/>
  <c r="DY278" i="26"/>
  <c r="DZ278" i="26"/>
  <c r="EA278" i="26"/>
  <c r="EB278" i="26"/>
  <c r="EC278" i="26"/>
  <c r="ED278" i="26"/>
  <c r="EE278" i="26"/>
  <c r="EF278" i="26"/>
  <c r="EH278" i="26"/>
  <c r="EI278" i="26"/>
  <c r="EJ278" i="26"/>
  <c r="EK278" i="26"/>
  <c r="EL278" i="26"/>
  <c r="EM278" i="26"/>
  <c r="EN278" i="26"/>
  <c r="EO278" i="26"/>
  <c r="EQ278" i="26"/>
  <c r="ER278" i="26"/>
  <c r="ES278" i="26"/>
  <c r="ET278" i="26"/>
  <c r="EU278" i="26"/>
  <c r="EV278" i="26"/>
  <c r="EW278" i="26"/>
  <c r="EX278" i="26"/>
  <c r="EZ278" i="26"/>
  <c r="FA278" i="26"/>
  <c r="FB278" i="26"/>
  <c r="FC278" i="26"/>
  <c r="FD278" i="26"/>
  <c r="FE278" i="26"/>
  <c r="FF278" i="26"/>
  <c r="FG278" i="26"/>
  <c r="FI278" i="26"/>
  <c r="FJ278" i="26"/>
  <c r="FK278" i="26"/>
  <c r="FL278" i="26"/>
  <c r="FM278" i="26"/>
  <c r="FN278" i="26"/>
  <c r="FO278" i="26"/>
  <c r="FP278" i="26"/>
  <c r="FR278" i="26"/>
  <c r="FS278" i="26"/>
  <c r="FT278" i="26"/>
  <c r="FU278" i="26"/>
  <c r="FV278" i="26"/>
  <c r="FW278" i="26"/>
  <c r="FX278" i="26"/>
  <c r="FY278" i="26"/>
  <c r="GA278" i="26"/>
  <c r="GB278" i="26"/>
  <c r="GC278" i="26"/>
  <c r="GD278" i="26"/>
  <c r="GE278" i="26"/>
  <c r="GF278" i="26"/>
  <c r="GG278" i="26"/>
  <c r="GH278" i="26"/>
  <c r="GJ278" i="26"/>
  <c r="GK278" i="26"/>
  <c r="GL278" i="26"/>
  <c r="GM278" i="26"/>
  <c r="GN278" i="26"/>
  <c r="GO278" i="26"/>
  <c r="GP278" i="26"/>
  <c r="GQ278" i="26"/>
  <c r="GS278" i="26"/>
  <c r="GT278" i="26"/>
  <c r="GU278" i="26"/>
  <c r="GV278" i="26"/>
  <c r="GW278" i="26"/>
  <c r="GX278" i="26"/>
  <c r="GY278" i="26"/>
  <c r="GZ278" i="26"/>
  <c r="HB278" i="26"/>
  <c r="HC278" i="26"/>
  <c r="HD278" i="26"/>
  <c r="HE278" i="26"/>
  <c r="HF278" i="26"/>
  <c r="HG278" i="26"/>
  <c r="HH278" i="26"/>
  <c r="HI278" i="26"/>
  <c r="C278" i="26"/>
  <c r="D267" i="26"/>
  <c r="E267" i="26"/>
  <c r="F267" i="26"/>
  <c r="G267" i="26"/>
  <c r="H267" i="26"/>
  <c r="I267" i="26"/>
  <c r="J267" i="26"/>
  <c r="L267" i="26"/>
  <c r="M267" i="26"/>
  <c r="N267" i="26"/>
  <c r="O267" i="26"/>
  <c r="P267" i="26"/>
  <c r="Q267" i="26"/>
  <c r="R267" i="26"/>
  <c r="S267" i="26"/>
  <c r="U267" i="26"/>
  <c r="V267" i="26"/>
  <c r="W267" i="26"/>
  <c r="X267" i="26"/>
  <c r="Y267" i="26"/>
  <c r="Z267" i="26"/>
  <c r="AA267" i="26"/>
  <c r="AB267" i="26"/>
  <c r="AD267" i="26"/>
  <c r="AE267" i="26"/>
  <c r="AF267" i="26"/>
  <c r="AG267" i="26"/>
  <c r="AH267" i="26"/>
  <c r="AI267" i="26"/>
  <c r="AJ267" i="26"/>
  <c r="AK267" i="26"/>
  <c r="AM267" i="26"/>
  <c r="AN267" i="26"/>
  <c r="AO267" i="26"/>
  <c r="AP267" i="26"/>
  <c r="AQ267" i="26"/>
  <c r="AR267" i="26"/>
  <c r="AS267" i="26"/>
  <c r="AT267" i="26"/>
  <c r="AV267" i="26"/>
  <c r="AW267" i="26"/>
  <c r="AX267" i="26"/>
  <c r="AY267" i="26"/>
  <c r="AZ267" i="26"/>
  <c r="BA267" i="26"/>
  <c r="BB267" i="26"/>
  <c r="BC267" i="26"/>
  <c r="BE267" i="26"/>
  <c r="BF267" i="26"/>
  <c r="BG267" i="26"/>
  <c r="BH267" i="26"/>
  <c r="BI267" i="26"/>
  <c r="BJ267" i="26"/>
  <c r="BK267" i="26"/>
  <c r="BL267" i="26"/>
  <c r="BN267" i="26"/>
  <c r="BO267" i="26"/>
  <c r="BP267" i="26"/>
  <c r="BQ267" i="26"/>
  <c r="BR267" i="26"/>
  <c r="BS267" i="26"/>
  <c r="BT267" i="26"/>
  <c r="BU267" i="26"/>
  <c r="BW267" i="26"/>
  <c r="BX267" i="26"/>
  <c r="BY267" i="26"/>
  <c r="BZ267" i="26"/>
  <c r="CA267" i="26"/>
  <c r="CB267" i="26"/>
  <c r="CC267" i="26"/>
  <c r="CD267" i="26"/>
  <c r="CF267" i="26"/>
  <c r="CG267" i="26"/>
  <c r="CH267" i="26"/>
  <c r="CI267" i="26"/>
  <c r="CJ267" i="26"/>
  <c r="CK267" i="26"/>
  <c r="CL267" i="26"/>
  <c r="CM267" i="26"/>
  <c r="CO267" i="26"/>
  <c r="CP267" i="26"/>
  <c r="CQ267" i="26"/>
  <c r="CR267" i="26"/>
  <c r="CS267" i="26"/>
  <c r="CT267" i="26"/>
  <c r="CU267" i="26"/>
  <c r="CV267" i="26"/>
  <c r="CX267" i="26"/>
  <c r="CY267" i="26"/>
  <c r="CZ267" i="26"/>
  <c r="DA267" i="26"/>
  <c r="DB267" i="26"/>
  <c r="DC267" i="26"/>
  <c r="DD267" i="26"/>
  <c r="DE267" i="26"/>
  <c r="DG267" i="26"/>
  <c r="DH267" i="26"/>
  <c r="DI267" i="26"/>
  <c r="DJ267" i="26"/>
  <c r="DK267" i="26"/>
  <c r="DL267" i="26"/>
  <c r="DM267" i="26"/>
  <c r="DN267" i="26"/>
  <c r="DP267" i="26"/>
  <c r="DQ267" i="26"/>
  <c r="DR267" i="26"/>
  <c r="DS267" i="26"/>
  <c r="DT267" i="26"/>
  <c r="DU267" i="26"/>
  <c r="DV267" i="26"/>
  <c r="DW267" i="26"/>
  <c r="DY267" i="26"/>
  <c r="DZ267" i="26"/>
  <c r="EA267" i="26"/>
  <c r="EB267" i="26"/>
  <c r="EC267" i="26"/>
  <c r="ED267" i="26"/>
  <c r="EE267" i="26"/>
  <c r="EF267" i="26"/>
  <c r="EH267" i="26"/>
  <c r="EI267" i="26"/>
  <c r="EJ267" i="26"/>
  <c r="EK267" i="26"/>
  <c r="EL267" i="26"/>
  <c r="EM267" i="26"/>
  <c r="EN267" i="26"/>
  <c r="EO267" i="26"/>
  <c r="EQ267" i="26"/>
  <c r="ER267" i="26"/>
  <c r="ES267" i="26"/>
  <c r="ET267" i="26"/>
  <c r="EU267" i="26"/>
  <c r="EV267" i="26"/>
  <c r="EW267" i="26"/>
  <c r="EX267" i="26"/>
  <c r="FA267" i="26"/>
  <c r="FB267" i="26"/>
  <c r="FC267" i="26"/>
  <c r="FD267" i="26"/>
  <c r="FE267" i="26"/>
  <c r="FF267" i="26"/>
  <c r="FG267" i="26"/>
  <c r="FI267" i="26"/>
  <c r="FJ267" i="26"/>
  <c r="FK267" i="26"/>
  <c r="FL267" i="26"/>
  <c r="FM267" i="26"/>
  <c r="FN267" i="26"/>
  <c r="FO267" i="26"/>
  <c r="FP267" i="26"/>
  <c r="FR267" i="26"/>
  <c r="FS267" i="26"/>
  <c r="FT267" i="26"/>
  <c r="FU267" i="26"/>
  <c r="FV267" i="26"/>
  <c r="FW267" i="26"/>
  <c r="FX267" i="26"/>
  <c r="FY267" i="26"/>
  <c r="GA267" i="26"/>
  <c r="GB267" i="26"/>
  <c r="GC267" i="26"/>
  <c r="GD267" i="26"/>
  <c r="GE267" i="26"/>
  <c r="GF267" i="26"/>
  <c r="GG267" i="26"/>
  <c r="GH267" i="26"/>
  <c r="GJ267" i="26"/>
  <c r="GK267" i="26"/>
  <c r="GL267" i="26"/>
  <c r="GM267" i="26"/>
  <c r="GN267" i="26"/>
  <c r="GO267" i="26"/>
  <c r="GP267" i="26"/>
  <c r="GQ267" i="26"/>
  <c r="GS267" i="26"/>
  <c r="GT267" i="26"/>
  <c r="GU267" i="26"/>
  <c r="GV267" i="26"/>
  <c r="GW267" i="26"/>
  <c r="GX267" i="26"/>
  <c r="GY267" i="26"/>
  <c r="GZ267" i="26"/>
  <c r="HB267" i="26"/>
  <c r="HC267" i="26"/>
  <c r="HD267" i="26"/>
  <c r="HE267" i="26"/>
  <c r="HF267" i="26"/>
  <c r="HG267" i="26"/>
  <c r="HH267" i="26"/>
  <c r="HI267" i="26"/>
  <c r="C267" i="26"/>
  <c r="D256" i="26"/>
  <c r="E256" i="26"/>
  <c r="F256" i="26"/>
  <c r="G256" i="26"/>
  <c r="H256" i="26"/>
  <c r="I256" i="26"/>
  <c r="J256" i="26"/>
  <c r="L256" i="26"/>
  <c r="M256" i="26"/>
  <c r="N256" i="26"/>
  <c r="O256" i="26"/>
  <c r="P256" i="26"/>
  <c r="Q256" i="26"/>
  <c r="R256" i="26"/>
  <c r="S256" i="26"/>
  <c r="U256" i="26"/>
  <c r="V256" i="26"/>
  <c r="W256" i="26"/>
  <c r="X256" i="26"/>
  <c r="Y256" i="26"/>
  <c r="Z256" i="26"/>
  <c r="AA256" i="26"/>
  <c r="AB256" i="26"/>
  <c r="AD256" i="26"/>
  <c r="AE256" i="26"/>
  <c r="AF256" i="26"/>
  <c r="AG256" i="26"/>
  <c r="AH256" i="26"/>
  <c r="AI256" i="26"/>
  <c r="AJ256" i="26"/>
  <c r="AK256" i="26"/>
  <c r="AM256" i="26"/>
  <c r="AN256" i="26"/>
  <c r="AO256" i="26"/>
  <c r="AP256" i="26"/>
  <c r="AQ256" i="26"/>
  <c r="AR256" i="26"/>
  <c r="AS256" i="26"/>
  <c r="AT256" i="26"/>
  <c r="AV256" i="26"/>
  <c r="AW256" i="26"/>
  <c r="AX256" i="26"/>
  <c r="AY256" i="26"/>
  <c r="AZ256" i="26"/>
  <c r="BA256" i="26"/>
  <c r="BB256" i="26"/>
  <c r="BC256" i="26"/>
  <c r="BE256" i="26"/>
  <c r="BF256" i="26"/>
  <c r="BG256" i="26"/>
  <c r="BH256" i="26"/>
  <c r="BI256" i="26"/>
  <c r="BJ256" i="26"/>
  <c r="BK256" i="26"/>
  <c r="BL256" i="26"/>
  <c r="BN256" i="26"/>
  <c r="BO256" i="26"/>
  <c r="BP256" i="26"/>
  <c r="BQ256" i="26"/>
  <c r="BR256" i="26"/>
  <c r="BS256" i="26"/>
  <c r="BT256" i="26"/>
  <c r="BU256" i="26"/>
  <c r="BW256" i="26"/>
  <c r="BX256" i="26"/>
  <c r="BY256" i="26"/>
  <c r="BZ256" i="26"/>
  <c r="CA256" i="26"/>
  <c r="CB256" i="26"/>
  <c r="CC256" i="26"/>
  <c r="CD256" i="26"/>
  <c r="CF256" i="26"/>
  <c r="CG256" i="26"/>
  <c r="CH256" i="26"/>
  <c r="CI256" i="26"/>
  <c r="CJ256" i="26"/>
  <c r="CK256" i="26"/>
  <c r="CL256" i="26"/>
  <c r="CM256" i="26"/>
  <c r="CO256" i="26"/>
  <c r="CP256" i="26"/>
  <c r="CQ256" i="26"/>
  <c r="CR256" i="26"/>
  <c r="CS256" i="26"/>
  <c r="CT256" i="26"/>
  <c r="CU256" i="26"/>
  <c r="CV256" i="26"/>
  <c r="CX256" i="26"/>
  <c r="CY256" i="26"/>
  <c r="CZ256" i="26"/>
  <c r="DA256" i="26"/>
  <c r="DB256" i="26"/>
  <c r="DC256" i="26"/>
  <c r="DD256" i="26"/>
  <c r="DE256" i="26"/>
  <c r="DG256" i="26"/>
  <c r="DH256" i="26"/>
  <c r="DI256" i="26"/>
  <c r="DJ256" i="26"/>
  <c r="DK256" i="26"/>
  <c r="DL256" i="26"/>
  <c r="DM256" i="26"/>
  <c r="DN256" i="26"/>
  <c r="DP256" i="26"/>
  <c r="DQ256" i="26"/>
  <c r="DR256" i="26"/>
  <c r="DS256" i="26"/>
  <c r="DT256" i="26"/>
  <c r="DU256" i="26"/>
  <c r="DV256" i="26"/>
  <c r="DW256" i="26"/>
  <c r="DY256" i="26"/>
  <c r="DZ256" i="26"/>
  <c r="EA256" i="26"/>
  <c r="EB256" i="26"/>
  <c r="EC256" i="26"/>
  <c r="ED256" i="26"/>
  <c r="EE256" i="26"/>
  <c r="EF256" i="26"/>
  <c r="EH256" i="26"/>
  <c r="EI256" i="26"/>
  <c r="EJ256" i="26"/>
  <c r="EK256" i="26"/>
  <c r="EL256" i="26"/>
  <c r="EM256" i="26"/>
  <c r="EN256" i="26"/>
  <c r="EO256" i="26"/>
  <c r="EQ256" i="26"/>
  <c r="ER256" i="26"/>
  <c r="ES256" i="26"/>
  <c r="ET256" i="26"/>
  <c r="EU256" i="26"/>
  <c r="EV256" i="26"/>
  <c r="EW256" i="26"/>
  <c r="EX256" i="26"/>
  <c r="EZ256" i="26"/>
  <c r="FA256" i="26"/>
  <c r="FB256" i="26"/>
  <c r="FC256" i="26"/>
  <c r="FD256" i="26"/>
  <c r="FE256" i="26"/>
  <c r="FF256" i="26"/>
  <c r="FG256" i="26"/>
  <c r="FI256" i="26"/>
  <c r="FJ256" i="26"/>
  <c r="FK256" i="26"/>
  <c r="FL256" i="26"/>
  <c r="FM256" i="26"/>
  <c r="FN256" i="26"/>
  <c r="FO256" i="26"/>
  <c r="FP256" i="26"/>
  <c r="FR256" i="26"/>
  <c r="FS256" i="26"/>
  <c r="FT256" i="26"/>
  <c r="FU256" i="26"/>
  <c r="FV256" i="26"/>
  <c r="FW256" i="26"/>
  <c r="FX256" i="26"/>
  <c r="FY256" i="26"/>
  <c r="GA256" i="26"/>
  <c r="GB256" i="26"/>
  <c r="GC256" i="26"/>
  <c r="GD256" i="26"/>
  <c r="GE256" i="26"/>
  <c r="GF256" i="26"/>
  <c r="GG256" i="26"/>
  <c r="GH256" i="26"/>
  <c r="GJ256" i="26"/>
  <c r="GK256" i="26"/>
  <c r="GL256" i="26"/>
  <c r="GM256" i="26"/>
  <c r="GN256" i="26"/>
  <c r="GO256" i="26"/>
  <c r="GP256" i="26"/>
  <c r="GQ256" i="26"/>
  <c r="GS256" i="26"/>
  <c r="GT256" i="26"/>
  <c r="GU256" i="26"/>
  <c r="GV256" i="26"/>
  <c r="GW256" i="26"/>
  <c r="GX256" i="26"/>
  <c r="GY256" i="26"/>
  <c r="GZ256" i="26"/>
  <c r="HB256" i="26"/>
  <c r="HC256" i="26"/>
  <c r="HD256" i="26"/>
  <c r="HE256" i="26"/>
  <c r="HF256" i="26"/>
  <c r="HG256" i="26"/>
  <c r="HH256" i="26"/>
  <c r="HI256" i="26"/>
  <c r="C256" i="26"/>
  <c r="DX288" i="26"/>
  <c r="DX287" i="26"/>
  <c r="DX286" i="26"/>
  <c r="DX285" i="26"/>
  <c r="DX284" i="26"/>
  <c r="DX283" i="26"/>
  <c r="DX282" i="26"/>
  <c r="DX281" i="26"/>
  <c r="DX280" i="26"/>
  <c r="DX279" i="26"/>
  <c r="DX278" i="26" s="1"/>
  <c r="DX277" i="26"/>
  <c r="DX276" i="26"/>
  <c r="DX275" i="26"/>
  <c r="DX274" i="26"/>
  <c r="DX273" i="26"/>
  <c r="DX272" i="26"/>
  <c r="DX271" i="26"/>
  <c r="DX270" i="26"/>
  <c r="DX269" i="26"/>
  <c r="DX268" i="26"/>
  <c r="DX267" i="26" s="1"/>
  <c r="DX266" i="26"/>
  <c r="DX265" i="26"/>
  <c r="DX264" i="26"/>
  <c r="DX263" i="26"/>
  <c r="DX262" i="26"/>
  <c r="DX261" i="26"/>
  <c r="DX260" i="26"/>
  <c r="DX259" i="26"/>
  <c r="DX258" i="26"/>
  <c r="DX257" i="26"/>
  <c r="DX289" i="26" s="1"/>
  <c r="DO257" i="26"/>
  <c r="DO289" i="26" s="1"/>
  <c r="DO258" i="26"/>
  <c r="DO256" i="26" s="1"/>
  <c r="DO259" i="26"/>
  <c r="DO260" i="26"/>
  <c r="DO261" i="26"/>
  <c r="DO262" i="26"/>
  <c r="DO263" i="26"/>
  <c r="DO264" i="26"/>
  <c r="DO265" i="26"/>
  <c r="DO266" i="26"/>
  <c r="DO268" i="26"/>
  <c r="DO267" i="26" s="1"/>
  <c r="DO269" i="26"/>
  <c r="DO270" i="26"/>
  <c r="DO271" i="26"/>
  <c r="DO272" i="26"/>
  <c r="DO273" i="26"/>
  <c r="DO274" i="26"/>
  <c r="DO275" i="26"/>
  <c r="DO276" i="26"/>
  <c r="DO277" i="26"/>
  <c r="DO279" i="26"/>
  <c r="DO278" i="26" s="1"/>
  <c r="DO280" i="26"/>
  <c r="DO281" i="26"/>
  <c r="DO282" i="26"/>
  <c r="DO283" i="26"/>
  <c r="DO284" i="26"/>
  <c r="DO285" i="26"/>
  <c r="DO286" i="26"/>
  <c r="DO287" i="26"/>
  <c r="DO288" i="26"/>
  <c r="DX256" i="26" l="1"/>
  <c r="BL149" i="29"/>
  <c r="AC288" i="26" l="1"/>
  <c r="T288" i="26"/>
  <c r="K288" i="26"/>
  <c r="AC287" i="26"/>
  <c r="T287" i="26"/>
  <c r="K287" i="26"/>
  <c r="AC286" i="26"/>
  <c r="T286" i="26"/>
  <c r="K286" i="26"/>
  <c r="AC285" i="26"/>
  <c r="T285" i="26"/>
  <c r="K285" i="26"/>
  <c r="AC284" i="26"/>
  <c r="T284" i="26"/>
  <c r="K284" i="26"/>
  <c r="AC283" i="26"/>
  <c r="T283" i="26"/>
  <c r="K283" i="26"/>
  <c r="AC282" i="26"/>
  <c r="T282" i="26"/>
  <c r="K282" i="26"/>
  <c r="AC281" i="26"/>
  <c r="T281" i="26"/>
  <c r="K281" i="26"/>
  <c r="AC280" i="26"/>
  <c r="T280" i="26"/>
  <c r="K280" i="26"/>
  <c r="AC279" i="26"/>
  <c r="AC278" i="26" s="1"/>
  <c r="T279" i="26"/>
  <c r="T278" i="26" s="1"/>
  <c r="K279" i="26"/>
  <c r="K278" i="26" s="1"/>
  <c r="AC277" i="26"/>
  <c r="T277" i="26"/>
  <c r="K277" i="26"/>
  <c r="AC276" i="26"/>
  <c r="T276" i="26"/>
  <c r="K276" i="26"/>
  <c r="AC275" i="26"/>
  <c r="T275" i="26"/>
  <c r="K275" i="26"/>
  <c r="AC274" i="26"/>
  <c r="T274" i="26"/>
  <c r="K274" i="26"/>
  <c r="AC273" i="26"/>
  <c r="T273" i="26"/>
  <c r="K273" i="26"/>
  <c r="AC272" i="26"/>
  <c r="T272" i="26"/>
  <c r="K272" i="26"/>
  <c r="AC271" i="26"/>
  <c r="T271" i="26"/>
  <c r="K271" i="26"/>
  <c r="AC270" i="26"/>
  <c r="T270" i="26"/>
  <c r="K270" i="26"/>
  <c r="AC269" i="26"/>
  <c r="T269" i="26"/>
  <c r="K269" i="26"/>
  <c r="AC268" i="26"/>
  <c r="T268" i="26"/>
  <c r="K268" i="26"/>
  <c r="K267" i="26" s="1"/>
  <c r="AC266" i="26"/>
  <c r="T266" i="26"/>
  <c r="K266" i="26"/>
  <c r="AC265" i="26"/>
  <c r="T265" i="26"/>
  <c r="K265" i="26"/>
  <c r="AC264" i="26"/>
  <c r="T264" i="26"/>
  <c r="K264" i="26"/>
  <c r="AC263" i="26"/>
  <c r="T263" i="26"/>
  <c r="K263" i="26"/>
  <c r="AC262" i="26"/>
  <c r="T262" i="26"/>
  <c r="K262" i="26"/>
  <c r="AC261" i="26"/>
  <c r="T261" i="26"/>
  <c r="K261" i="26"/>
  <c r="AC260" i="26"/>
  <c r="T260" i="26"/>
  <c r="K260" i="26"/>
  <c r="AC259" i="26"/>
  <c r="T259" i="26"/>
  <c r="K259" i="26"/>
  <c r="AC258" i="26"/>
  <c r="T258" i="26"/>
  <c r="K258" i="26"/>
  <c r="AC257" i="26"/>
  <c r="T257" i="26"/>
  <c r="K257" i="26"/>
  <c r="AC289" i="26" l="1"/>
  <c r="AC256" i="26"/>
  <c r="T267" i="26"/>
  <c r="K289" i="26"/>
  <c r="K256" i="26"/>
  <c r="AC267" i="26"/>
  <c r="T289" i="26"/>
  <c r="T256" i="26"/>
  <c r="BL164" i="28"/>
  <c r="BL165" i="28"/>
  <c r="BL166" i="28"/>
  <c r="BL167" i="28"/>
  <c r="BL168" i="28"/>
  <c r="BL169" i="28"/>
  <c r="BL170" i="28"/>
  <c r="BL171" i="28"/>
  <c r="BL172" i="28"/>
  <c r="AB173" i="28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K56" i="4"/>
  <c r="AX20" i="17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34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R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34" i="5"/>
  <c r="D230" i="26" l="1"/>
  <c r="E230" i="26"/>
  <c r="F230" i="26"/>
  <c r="G230" i="26"/>
  <c r="H230" i="26"/>
  <c r="I230" i="26"/>
  <c r="J230" i="26"/>
  <c r="L230" i="26"/>
  <c r="M230" i="26"/>
  <c r="N230" i="26"/>
  <c r="O230" i="26"/>
  <c r="P230" i="26"/>
  <c r="Q230" i="26"/>
  <c r="R230" i="26"/>
  <c r="S230" i="26"/>
  <c r="U230" i="26"/>
  <c r="V230" i="26"/>
  <c r="W230" i="26"/>
  <c r="X230" i="26"/>
  <c r="Y230" i="26"/>
  <c r="Z230" i="26"/>
  <c r="AA230" i="26"/>
  <c r="AB230" i="26"/>
  <c r="AD230" i="26"/>
  <c r="AE230" i="26"/>
  <c r="AF230" i="26"/>
  <c r="AG230" i="26"/>
  <c r="AH230" i="26"/>
  <c r="AI230" i="26"/>
  <c r="AJ230" i="26"/>
  <c r="AK230" i="26"/>
  <c r="AM230" i="26"/>
  <c r="AN230" i="26"/>
  <c r="AO230" i="26"/>
  <c r="AP230" i="26"/>
  <c r="AQ230" i="26"/>
  <c r="AR230" i="26"/>
  <c r="AS230" i="26"/>
  <c r="AT230" i="26"/>
  <c r="AV230" i="26"/>
  <c r="AW230" i="26"/>
  <c r="AX230" i="26"/>
  <c r="AY230" i="26"/>
  <c r="AZ230" i="26"/>
  <c r="BA230" i="26"/>
  <c r="BB230" i="26"/>
  <c r="BC230" i="26"/>
  <c r="BE230" i="26"/>
  <c r="BF230" i="26"/>
  <c r="BG230" i="26"/>
  <c r="BH230" i="26"/>
  <c r="BI230" i="26"/>
  <c r="BJ230" i="26"/>
  <c r="BK230" i="26"/>
  <c r="BL230" i="26"/>
  <c r="BN230" i="26"/>
  <c r="BO230" i="26"/>
  <c r="BP230" i="26"/>
  <c r="BQ230" i="26"/>
  <c r="BR230" i="26"/>
  <c r="BS230" i="26"/>
  <c r="BT230" i="26"/>
  <c r="BU230" i="26"/>
  <c r="BW230" i="26"/>
  <c r="BX230" i="26"/>
  <c r="BY230" i="26"/>
  <c r="BZ230" i="26"/>
  <c r="CA230" i="26"/>
  <c r="CB230" i="26"/>
  <c r="CC230" i="26"/>
  <c r="CD230" i="26"/>
  <c r="CF230" i="26"/>
  <c r="CG230" i="26"/>
  <c r="CH230" i="26"/>
  <c r="CI230" i="26"/>
  <c r="CJ230" i="26"/>
  <c r="CK230" i="26"/>
  <c r="CL230" i="26"/>
  <c r="CM230" i="26"/>
  <c r="CO230" i="26"/>
  <c r="CP230" i="26"/>
  <c r="CQ230" i="26"/>
  <c r="CR230" i="26"/>
  <c r="CS230" i="26"/>
  <c r="CT230" i="26"/>
  <c r="CU230" i="26"/>
  <c r="CV230" i="26"/>
  <c r="CX230" i="26"/>
  <c r="CY230" i="26"/>
  <c r="CZ230" i="26"/>
  <c r="DA230" i="26"/>
  <c r="DB230" i="26"/>
  <c r="DC230" i="26"/>
  <c r="DD230" i="26"/>
  <c r="DE230" i="26"/>
  <c r="DG230" i="26"/>
  <c r="DH230" i="26"/>
  <c r="DI230" i="26"/>
  <c r="DJ230" i="26"/>
  <c r="DK230" i="26"/>
  <c r="DL230" i="26"/>
  <c r="DM230" i="26"/>
  <c r="DN230" i="26"/>
  <c r="DP230" i="26"/>
  <c r="DQ230" i="26"/>
  <c r="DR230" i="26"/>
  <c r="DS230" i="26"/>
  <c r="DT230" i="26"/>
  <c r="DU230" i="26"/>
  <c r="DV230" i="26"/>
  <c r="DW230" i="26"/>
  <c r="DY230" i="26"/>
  <c r="DZ230" i="26"/>
  <c r="EA230" i="26"/>
  <c r="EB230" i="26"/>
  <c r="EC230" i="26"/>
  <c r="ED230" i="26"/>
  <c r="EE230" i="26"/>
  <c r="EF230" i="26"/>
  <c r="EH230" i="26"/>
  <c r="EI230" i="26"/>
  <c r="EJ230" i="26"/>
  <c r="EK230" i="26"/>
  <c r="EL230" i="26"/>
  <c r="EM230" i="26"/>
  <c r="EN230" i="26"/>
  <c r="EO230" i="26"/>
  <c r="EQ230" i="26"/>
  <c r="ER230" i="26"/>
  <c r="ES230" i="26"/>
  <c r="ET230" i="26"/>
  <c r="EU230" i="26"/>
  <c r="EV230" i="26"/>
  <c r="EW230" i="26"/>
  <c r="EX230" i="26"/>
  <c r="EZ230" i="26"/>
  <c r="FA230" i="26"/>
  <c r="FB230" i="26"/>
  <c r="FC230" i="26"/>
  <c r="FD230" i="26"/>
  <c r="FE230" i="26"/>
  <c r="FF230" i="26"/>
  <c r="FG230" i="26"/>
  <c r="FI230" i="26"/>
  <c r="FJ230" i="26"/>
  <c r="FK230" i="26"/>
  <c r="FL230" i="26"/>
  <c r="FM230" i="26"/>
  <c r="FN230" i="26"/>
  <c r="FO230" i="26"/>
  <c r="FP230" i="26"/>
  <c r="FR230" i="26"/>
  <c r="FS230" i="26"/>
  <c r="FT230" i="26"/>
  <c r="FU230" i="26"/>
  <c r="FV230" i="26"/>
  <c r="FW230" i="26"/>
  <c r="FX230" i="26"/>
  <c r="FY230" i="26"/>
  <c r="GA230" i="26"/>
  <c r="GB230" i="26"/>
  <c r="GC230" i="26"/>
  <c r="GD230" i="26"/>
  <c r="GE230" i="26"/>
  <c r="GF230" i="26"/>
  <c r="GG230" i="26"/>
  <c r="GH230" i="26"/>
  <c r="GJ230" i="26"/>
  <c r="GK230" i="26"/>
  <c r="GL230" i="26"/>
  <c r="GM230" i="26"/>
  <c r="GN230" i="26"/>
  <c r="GO230" i="26"/>
  <c r="GP230" i="26"/>
  <c r="GQ230" i="26"/>
  <c r="GS230" i="26"/>
  <c r="GT230" i="26"/>
  <c r="GU230" i="26"/>
  <c r="GV230" i="26"/>
  <c r="GW230" i="26"/>
  <c r="GX230" i="26"/>
  <c r="GY230" i="26"/>
  <c r="GZ230" i="26"/>
  <c r="HB230" i="26"/>
  <c r="HC230" i="26"/>
  <c r="HD230" i="26"/>
  <c r="HE230" i="26"/>
  <c r="HF230" i="26"/>
  <c r="HG230" i="26"/>
  <c r="HH230" i="26"/>
  <c r="HI230" i="26"/>
  <c r="C230" i="26"/>
  <c r="D219" i="26"/>
  <c r="E219" i="26"/>
  <c r="F219" i="26"/>
  <c r="G219" i="26"/>
  <c r="H219" i="26"/>
  <c r="I219" i="26"/>
  <c r="J219" i="26"/>
  <c r="L219" i="26"/>
  <c r="M219" i="26"/>
  <c r="N219" i="26"/>
  <c r="O219" i="26"/>
  <c r="P219" i="26"/>
  <c r="Q219" i="26"/>
  <c r="R219" i="26"/>
  <c r="S219" i="26"/>
  <c r="U219" i="26"/>
  <c r="V219" i="26"/>
  <c r="W219" i="26"/>
  <c r="X219" i="26"/>
  <c r="Y219" i="26"/>
  <c r="Z219" i="26"/>
  <c r="AA219" i="26"/>
  <c r="AB219" i="26"/>
  <c r="AD219" i="26"/>
  <c r="AE219" i="26"/>
  <c r="AF219" i="26"/>
  <c r="AG219" i="26"/>
  <c r="AH219" i="26"/>
  <c r="AI219" i="26"/>
  <c r="AJ219" i="26"/>
  <c r="AK219" i="26"/>
  <c r="AM219" i="26"/>
  <c r="AN219" i="26"/>
  <c r="AO219" i="26"/>
  <c r="AP219" i="26"/>
  <c r="AQ219" i="26"/>
  <c r="AR219" i="26"/>
  <c r="AS219" i="26"/>
  <c r="AT219" i="26"/>
  <c r="AV219" i="26"/>
  <c r="AW219" i="26"/>
  <c r="AX219" i="26"/>
  <c r="AY219" i="26"/>
  <c r="AZ219" i="26"/>
  <c r="BA219" i="26"/>
  <c r="BB219" i="26"/>
  <c r="BC219" i="26"/>
  <c r="BE219" i="26"/>
  <c r="BF219" i="26"/>
  <c r="BG219" i="26"/>
  <c r="BH219" i="26"/>
  <c r="BI219" i="26"/>
  <c r="BJ219" i="26"/>
  <c r="BK219" i="26"/>
  <c r="BL219" i="26"/>
  <c r="BN219" i="26"/>
  <c r="BO219" i="26"/>
  <c r="BP219" i="26"/>
  <c r="BQ219" i="26"/>
  <c r="BR219" i="26"/>
  <c r="BS219" i="26"/>
  <c r="BT219" i="26"/>
  <c r="BU219" i="26"/>
  <c r="BW219" i="26"/>
  <c r="BX219" i="26"/>
  <c r="BY219" i="26"/>
  <c r="BZ219" i="26"/>
  <c r="CA219" i="26"/>
  <c r="CB219" i="26"/>
  <c r="CC219" i="26"/>
  <c r="CD219" i="26"/>
  <c r="CF219" i="26"/>
  <c r="CG219" i="26"/>
  <c r="CH219" i="26"/>
  <c r="CI219" i="26"/>
  <c r="CJ219" i="26"/>
  <c r="CK219" i="26"/>
  <c r="CL219" i="26"/>
  <c r="CM219" i="26"/>
  <c r="CO219" i="26"/>
  <c r="CP219" i="26"/>
  <c r="CQ219" i="26"/>
  <c r="CR219" i="26"/>
  <c r="CS219" i="26"/>
  <c r="CT219" i="26"/>
  <c r="CU219" i="26"/>
  <c r="CV219" i="26"/>
  <c r="CX219" i="26"/>
  <c r="CY219" i="26"/>
  <c r="CZ219" i="26"/>
  <c r="DA219" i="26"/>
  <c r="DB219" i="26"/>
  <c r="DC219" i="26"/>
  <c r="DD219" i="26"/>
  <c r="DE219" i="26"/>
  <c r="DG219" i="26"/>
  <c r="DH219" i="26"/>
  <c r="DI219" i="26"/>
  <c r="DJ219" i="26"/>
  <c r="DK219" i="26"/>
  <c r="DL219" i="26"/>
  <c r="DM219" i="26"/>
  <c r="DN219" i="26"/>
  <c r="DP219" i="26"/>
  <c r="DQ219" i="26"/>
  <c r="DR219" i="26"/>
  <c r="DS219" i="26"/>
  <c r="DT219" i="26"/>
  <c r="DU219" i="26"/>
  <c r="DV219" i="26"/>
  <c r="DW219" i="26"/>
  <c r="DY219" i="26"/>
  <c r="DZ219" i="26"/>
  <c r="EA219" i="26"/>
  <c r="EB219" i="26"/>
  <c r="EC219" i="26"/>
  <c r="ED219" i="26"/>
  <c r="EE219" i="26"/>
  <c r="EF219" i="26"/>
  <c r="EH219" i="26"/>
  <c r="EI219" i="26"/>
  <c r="EJ219" i="26"/>
  <c r="EK219" i="26"/>
  <c r="EL219" i="26"/>
  <c r="EM219" i="26"/>
  <c r="EN219" i="26"/>
  <c r="EO219" i="26"/>
  <c r="EQ219" i="26"/>
  <c r="ER219" i="26"/>
  <c r="ES219" i="26"/>
  <c r="ET219" i="26"/>
  <c r="EU219" i="26"/>
  <c r="EV219" i="26"/>
  <c r="EW219" i="26"/>
  <c r="EX219" i="26"/>
  <c r="EZ219" i="26"/>
  <c r="FA219" i="26"/>
  <c r="FB219" i="26"/>
  <c r="FC219" i="26"/>
  <c r="FD219" i="26"/>
  <c r="FE219" i="26"/>
  <c r="FF219" i="26"/>
  <c r="FG219" i="26"/>
  <c r="FI219" i="26"/>
  <c r="FJ219" i="26"/>
  <c r="FK219" i="26"/>
  <c r="FL219" i="26"/>
  <c r="FM219" i="26"/>
  <c r="FN219" i="26"/>
  <c r="FO219" i="26"/>
  <c r="FP219" i="26"/>
  <c r="FR219" i="26"/>
  <c r="FS219" i="26"/>
  <c r="FT219" i="26"/>
  <c r="FU219" i="26"/>
  <c r="FV219" i="26"/>
  <c r="FW219" i="26"/>
  <c r="FX219" i="26"/>
  <c r="FY219" i="26"/>
  <c r="GA219" i="26"/>
  <c r="GB219" i="26"/>
  <c r="GC219" i="26"/>
  <c r="GD219" i="26"/>
  <c r="GE219" i="26"/>
  <c r="GF219" i="26"/>
  <c r="GG219" i="26"/>
  <c r="GH219" i="26"/>
  <c r="GJ219" i="26"/>
  <c r="GK219" i="26"/>
  <c r="GL219" i="26"/>
  <c r="GM219" i="26"/>
  <c r="GN219" i="26"/>
  <c r="GO219" i="26"/>
  <c r="GP219" i="26"/>
  <c r="GQ219" i="26"/>
  <c r="GS219" i="26"/>
  <c r="GT219" i="26"/>
  <c r="GU219" i="26"/>
  <c r="GV219" i="26"/>
  <c r="GW219" i="26"/>
  <c r="GX219" i="26"/>
  <c r="GY219" i="26"/>
  <c r="GZ219" i="26"/>
  <c r="HB219" i="26"/>
  <c r="HC219" i="26"/>
  <c r="HD219" i="26"/>
  <c r="HE219" i="26"/>
  <c r="HF219" i="26"/>
  <c r="HG219" i="26"/>
  <c r="HH219" i="26"/>
  <c r="HI219" i="26"/>
  <c r="C219" i="26"/>
  <c r="D208" i="26"/>
  <c r="E208" i="26"/>
  <c r="F208" i="26"/>
  <c r="G208" i="26"/>
  <c r="H208" i="26"/>
  <c r="I208" i="26"/>
  <c r="J208" i="26"/>
  <c r="L208" i="26"/>
  <c r="M208" i="26"/>
  <c r="N208" i="26"/>
  <c r="O208" i="26"/>
  <c r="P208" i="26"/>
  <c r="Q208" i="26"/>
  <c r="R208" i="26"/>
  <c r="S208" i="26"/>
  <c r="U208" i="26"/>
  <c r="V208" i="26"/>
  <c r="W208" i="26"/>
  <c r="X208" i="26"/>
  <c r="Y208" i="26"/>
  <c r="Z208" i="26"/>
  <c r="AA208" i="26"/>
  <c r="AB208" i="26"/>
  <c r="AD208" i="26"/>
  <c r="AE208" i="26"/>
  <c r="AF208" i="26"/>
  <c r="AG208" i="26"/>
  <c r="AH208" i="26"/>
  <c r="AI208" i="26"/>
  <c r="AJ208" i="26"/>
  <c r="AK208" i="26"/>
  <c r="AM208" i="26"/>
  <c r="AN208" i="26"/>
  <c r="AO208" i="26"/>
  <c r="AP208" i="26"/>
  <c r="AQ208" i="26"/>
  <c r="AR208" i="26"/>
  <c r="AS208" i="26"/>
  <c r="AT208" i="26"/>
  <c r="AV208" i="26"/>
  <c r="AW208" i="26"/>
  <c r="AX208" i="26"/>
  <c r="AY208" i="26"/>
  <c r="AZ208" i="26"/>
  <c r="BA208" i="26"/>
  <c r="BB208" i="26"/>
  <c r="BC208" i="26"/>
  <c r="BE208" i="26"/>
  <c r="BF208" i="26"/>
  <c r="BG208" i="26"/>
  <c r="BH208" i="26"/>
  <c r="BI208" i="26"/>
  <c r="BJ208" i="26"/>
  <c r="BK208" i="26"/>
  <c r="BL208" i="26"/>
  <c r="BN208" i="26"/>
  <c r="BO208" i="26"/>
  <c r="BP208" i="26"/>
  <c r="BQ208" i="26"/>
  <c r="BR208" i="26"/>
  <c r="BS208" i="26"/>
  <c r="BT208" i="26"/>
  <c r="BU208" i="26"/>
  <c r="BW208" i="26"/>
  <c r="BX208" i="26"/>
  <c r="BY208" i="26"/>
  <c r="BZ208" i="26"/>
  <c r="CA208" i="26"/>
  <c r="CB208" i="26"/>
  <c r="CC208" i="26"/>
  <c r="CD208" i="26"/>
  <c r="CF208" i="26"/>
  <c r="CG208" i="26"/>
  <c r="CH208" i="26"/>
  <c r="CI208" i="26"/>
  <c r="CJ208" i="26"/>
  <c r="CK208" i="26"/>
  <c r="CL208" i="26"/>
  <c r="CM208" i="26"/>
  <c r="CO208" i="26"/>
  <c r="CP208" i="26"/>
  <c r="CQ208" i="26"/>
  <c r="CR208" i="26"/>
  <c r="CS208" i="26"/>
  <c r="CT208" i="26"/>
  <c r="CU208" i="26"/>
  <c r="CV208" i="26"/>
  <c r="CX208" i="26"/>
  <c r="CY208" i="26"/>
  <c r="CZ208" i="26"/>
  <c r="DA208" i="26"/>
  <c r="DB208" i="26"/>
  <c r="DC208" i="26"/>
  <c r="DD208" i="26"/>
  <c r="DE208" i="26"/>
  <c r="DG208" i="26"/>
  <c r="DH208" i="26"/>
  <c r="DI208" i="26"/>
  <c r="DJ208" i="26"/>
  <c r="DK208" i="26"/>
  <c r="DL208" i="26"/>
  <c r="DM208" i="26"/>
  <c r="DN208" i="26"/>
  <c r="DP208" i="26"/>
  <c r="DQ208" i="26"/>
  <c r="DR208" i="26"/>
  <c r="DS208" i="26"/>
  <c r="DT208" i="26"/>
  <c r="DU208" i="26"/>
  <c r="DV208" i="26"/>
  <c r="DW208" i="26"/>
  <c r="DY208" i="26"/>
  <c r="DZ208" i="26"/>
  <c r="EA208" i="26"/>
  <c r="EB208" i="26"/>
  <c r="EC208" i="26"/>
  <c r="ED208" i="26"/>
  <c r="EE208" i="26"/>
  <c r="EF208" i="26"/>
  <c r="EH208" i="26"/>
  <c r="EI208" i="26"/>
  <c r="EJ208" i="26"/>
  <c r="EK208" i="26"/>
  <c r="EL208" i="26"/>
  <c r="EM208" i="26"/>
  <c r="EN208" i="26"/>
  <c r="EO208" i="26"/>
  <c r="EQ208" i="26"/>
  <c r="ER208" i="26"/>
  <c r="ES208" i="26"/>
  <c r="ET208" i="26"/>
  <c r="EU208" i="26"/>
  <c r="EV208" i="26"/>
  <c r="EW208" i="26"/>
  <c r="EX208" i="26"/>
  <c r="EZ208" i="26"/>
  <c r="FA208" i="26"/>
  <c r="FB208" i="26"/>
  <c r="FC208" i="26"/>
  <c r="FD208" i="26"/>
  <c r="FE208" i="26"/>
  <c r="FF208" i="26"/>
  <c r="FG208" i="26"/>
  <c r="FI208" i="26"/>
  <c r="FJ208" i="26"/>
  <c r="FK208" i="26"/>
  <c r="FL208" i="26"/>
  <c r="FM208" i="26"/>
  <c r="FN208" i="26"/>
  <c r="FO208" i="26"/>
  <c r="FP208" i="26"/>
  <c r="FR208" i="26"/>
  <c r="FS208" i="26"/>
  <c r="FT208" i="26"/>
  <c r="FU208" i="26"/>
  <c r="FV208" i="26"/>
  <c r="FW208" i="26"/>
  <c r="FX208" i="26"/>
  <c r="FY208" i="26"/>
  <c r="GA208" i="26"/>
  <c r="GB208" i="26"/>
  <c r="GC208" i="26"/>
  <c r="GD208" i="26"/>
  <c r="GE208" i="26"/>
  <c r="GF208" i="26"/>
  <c r="GG208" i="26"/>
  <c r="GH208" i="26"/>
  <c r="GJ208" i="26"/>
  <c r="GK208" i="26"/>
  <c r="GL208" i="26"/>
  <c r="GM208" i="26"/>
  <c r="GN208" i="26"/>
  <c r="GO208" i="26"/>
  <c r="GP208" i="26"/>
  <c r="GQ208" i="26"/>
  <c r="GS208" i="26"/>
  <c r="GT208" i="26"/>
  <c r="GU208" i="26"/>
  <c r="GV208" i="26"/>
  <c r="GW208" i="26"/>
  <c r="GX208" i="26"/>
  <c r="GY208" i="26"/>
  <c r="GZ208" i="26"/>
  <c r="HB208" i="26"/>
  <c r="HC208" i="26"/>
  <c r="HD208" i="26"/>
  <c r="HE208" i="26"/>
  <c r="HF208" i="26"/>
  <c r="HG208" i="26"/>
  <c r="HH208" i="26"/>
  <c r="HI208" i="26"/>
  <c r="C208" i="26"/>
  <c r="BT5" i="5"/>
  <c r="BS5" i="5"/>
  <c r="BR5" i="5"/>
  <c r="FP199" i="26"/>
  <c r="FO199" i="26"/>
  <c r="FN199" i="26"/>
  <c r="FM199" i="26"/>
  <c r="FL199" i="26"/>
  <c r="FK199" i="26"/>
  <c r="FJ199" i="26"/>
  <c r="FI199" i="26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20" i="27"/>
  <c r="DX240" i="26"/>
  <c r="DO240" i="26"/>
  <c r="DF240" i="26"/>
  <c r="CW240" i="26"/>
  <c r="CN240" i="26"/>
  <c r="CE240" i="26"/>
  <c r="DX239" i="26"/>
  <c r="DO239" i="26"/>
  <c r="DF239" i="26"/>
  <c r="CW239" i="26"/>
  <c r="CN239" i="26"/>
  <c r="CE239" i="26"/>
  <c r="DX238" i="26"/>
  <c r="DO238" i="26"/>
  <c r="DF238" i="26"/>
  <c r="CW238" i="26"/>
  <c r="CN238" i="26"/>
  <c r="CE238" i="26"/>
  <c r="DX237" i="26"/>
  <c r="DO237" i="26"/>
  <c r="DF237" i="26"/>
  <c r="CW237" i="26"/>
  <c r="CN237" i="26"/>
  <c r="CE237" i="26"/>
  <c r="DX236" i="26"/>
  <c r="DO236" i="26"/>
  <c r="DF236" i="26"/>
  <c r="CW236" i="26"/>
  <c r="CN236" i="26"/>
  <c r="CE236" i="26"/>
  <c r="DX235" i="26"/>
  <c r="DO235" i="26"/>
  <c r="DF235" i="26"/>
  <c r="CW235" i="26"/>
  <c r="CN235" i="26"/>
  <c r="CE235" i="26"/>
  <c r="DX234" i="26"/>
  <c r="DO234" i="26"/>
  <c r="DF234" i="26"/>
  <c r="CW234" i="26"/>
  <c r="CN234" i="26"/>
  <c r="CE234" i="26"/>
  <c r="DX233" i="26"/>
  <c r="DO233" i="26"/>
  <c r="DF233" i="26"/>
  <c r="CW233" i="26"/>
  <c r="CN233" i="26"/>
  <c r="CE233" i="26"/>
  <c r="DX232" i="26"/>
  <c r="DO232" i="26"/>
  <c r="DF232" i="26"/>
  <c r="CW232" i="26"/>
  <c r="CN232" i="26"/>
  <c r="CE232" i="26"/>
  <c r="DX231" i="26"/>
  <c r="DX230" i="26" s="1"/>
  <c r="DO231" i="26"/>
  <c r="DO230" i="26" s="1"/>
  <c r="DF231" i="26"/>
  <c r="DF230" i="26" s="1"/>
  <c r="CW231" i="26"/>
  <c r="CW230" i="26" s="1"/>
  <c r="CN231" i="26"/>
  <c r="CN230" i="26" s="1"/>
  <c r="CE231" i="26"/>
  <c r="CE230" i="26" s="1"/>
  <c r="DX229" i="26"/>
  <c r="DO229" i="26"/>
  <c r="DF229" i="26"/>
  <c r="CW229" i="26"/>
  <c r="CN229" i="26"/>
  <c r="CE229" i="26"/>
  <c r="DX228" i="26"/>
  <c r="DO228" i="26"/>
  <c r="DF228" i="26"/>
  <c r="CW228" i="26"/>
  <c r="CN228" i="26"/>
  <c r="CE228" i="26"/>
  <c r="DX227" i="26"/>
  <c r="DO227" i="26"/>
  <c r="DF227" i="26"/>
  <c r="CW227" i="26"/>
  <c r="CN227" i="26"/>
  <c r="CE227" i="26"/>
  <c r="DX226" i="26"/>
  <c r="DO226" i="26"/>
  <c r="DF226" i="26"/>
  <c r="CW226" i="26"/>
  <c r="CN226" i="26"/>
  <c r="CE226" i="26"/>
  <c r="CE219" i="26" s="1"/>
  <c r="DX225" i="26"/>
  <c r="DO225" i="26"/>
  <c r="DF225" i="26"/>
  <c r="CW225" i="26"/>
  <c r="CN225" i="26"/>
  <c r="CE225" i="26"/>
  <c r="DX224" i="26"/>
  <c r="DO224" i="26"/>
  <c r="DF224" i="26"/>
  <c r="CW224" i="26"/>
  <c r="CN224" i="26"/>
  <c r="CE224" i="26"/>
  <c r="DX223" i="26"/>
  <c r="DO223" i="26"/>
  <c r="DF223" i="26"/>
  <c r="CW223" i="26"/>
  <c r="CE223" i="26"/>
  <c r="DX222" i="26"/>
  <c r="DO222" i="26"/>
  <c r="DF222" i="26"/>
  <c r="CW222" i="26"/>
  <c r="CN222" i="26"/>
  <c r="CE222" i="26"/>
  <c r="DX221" i="26"/>
  <c r="DO221" i="26"/>
  <c r="DF221" i="26"/>
  <c r="CW221" i="26"/>
  <c r="CN221" i="26"/>
  <c r="CE221" i="26"/>
  <c r="DX220" i="26"/>
  <c r="DX219" i="26" s="1"/>
  <c r="DO220" i="26"/>
  <c r="DO219" i="26" s="1"/>
  <c r="DF220" i="26"/>
  <c r="DF219" i="26" s="1"/>
  <c r="CW220" i="26"/>
  <c r="CW219" i="26" s="1"/>
  <c r="CN220" i="26"/>
  <c r="CN219" i="26" s="1"/>
  <c r="CE220" i="26"/>
  <c r="DX218" i="26"/>
  <c r="DO218" i="26"/>
  <c r="DF218" i="26"/>
  <c r="CW218" i="26"/>
  <c r="CN218" i="26"/>
  <c r="CE218" i="26"/>
  <c r="DX217" i="26"/>
  <c r="DO217" i="26"/>
  <c r="DF217" i="26"/>
  <c r="CW217" i="26"/>
  <c r="CN217" i="26"/>
  <c r="CE217" i="26"/>
  <c r="DX216" i="26"/>
  <c r="DO216" i="26"/>
  <c r="DF216" i="26"/>
  <c r="CW216" i="26"/>
  <c r="CN216" i="26"/>
  <c r="CE216" i="26"/>
  <c r="DX215" i="26"/>
  <c r="DO215" i="26"/>
  <c r="DF215" i="26"/>
  <c r="CW215" i="26"/>
  <c r="CN215" i="26"/>
  <c r="CE215" i="26"/>
  <c r="DX214" i="26"/>
  <c r="DO214" i="26"/>
  <c r="DF214" i="26"/>
  <c r="CW214" i="26"/>
  <c r="CN214" i="26"/>
  <c r="CE214" i="26"/>
  <c r="DX213" i="26"/>
  <c r="DO213" i="26"/>
  <c r="DF213" i="26"/>
  <c r="CW213" i="26"/>
  <c r="CN213" i="26"/>
  <c r="CE213" i="26"/>
  <c r="DX212" i="26"/>
  <c r="DO212" i="26"/>
  <c r="DF212" i="26"/>
  <c r="CW212" i="26"/>
  <c r="CN212" i="26"/>
  <c r="CE212" i="26"/>
  <c r="DX211" i="26"/>
  <c r="DO211" i="26"/>
  <c r="DF211" i="26"/>
  <c r="CW211" i="26"/>
  <c r="CN211" i="26"/>
  <c r="CE211" i="26"/>
  <c r="DX210" i="26"/>
  <c r="DO210" i="26"/>
  <c r="DF210" i="26"/>
  <c r="CW210" i="26"/>
  <c r="CN210" i="26"/>
  <c r="CN208" i="26" s="1"/>
  <c r="CE210" i="26"/>
  <c r="DX209" i="26"/>
  <c r="DO209" i="26"/>
  <c r="DF209" i="26"/>
  <c r="CW209" i="26"/>
  <c r="CN209" i="26"/>
  <c r="CE209" i="26"/>
  <c r="CE208" i="26" s="1"/>
  <c r="DX207" i="26"/>
  <c r="DO207" i="26"/>
  <c r="DF207" i="26"/>
  <c r="CW207" i="26"/>
  <c r="CN207" i="26"/>
  <c r="CE207" i="26"/>
  <c r="DX206" i="26"/>
  <c r="DO206" i="26"/>
  <c r="DF206" i="26"/>
  <c r="CW206" i="26"/>
  <c r="CN206" i="26"/>
  <c r="CE206" i="26"/>
  <c r="DX205" i="26"/>
  <c r="DO205" i="26"/>
  <c r="DF205" i="26"/>
  <c r="CW205" i="26"/>
  <c r="CN205" i="26"/>
  <c r="CE205" i="26"/>
  <c r="DX204" i="26"/>
  <c r="DO204" i="26"/>
  <c r="DF204" i="26"/>
  <c r="CW204" i="26"/>
  <c r="CN204" i="26"/>
  <c r="CE204" i="26"/>
  <c r="DX203" i="26"/>
  <c r="DO203" i="26"/>
  <c r="DF203" i="26"/>
  <c r="CW203" i="26"/>
  <c r="CN203" i="26"/>
  <c r="CE203" i="26"/>
  <c r="DX202" i="26"/>
  <c r="DO202" i="26"/>
  <c r="DF202" i="26"/>
  <c r="CW202" i="26"/>
  <c r="CN202" i="26"/>
  <c r="CE202" i="26"/>
  <c r="DX201" i="26"/>
  <c r="DO201" i="26"/>
  <c r="DF201" i="26"/>
  <c r="CW201" i="26"/>
  <c r="CN201" i="26"/>
  <c r="CE201" i="26"/>
  <c r="DX200" i="26"/>
  <c r="DO200" i="26"/>
  <c r="DF200" i="26"/>
  <c r="CW200" i="26"/>
  <c r="CN200" i="26"/>
  <c r="CE200" i="26"/>
  <c r="DX199" i="26"/>
  <c r="DO199" i="26"/>
  <c r="DF199" i="26"/>
  <c r="CW199" i="26"/>
  <c r="CN199" i="26"/>
  <c r="CE199" i="26"/>
  <c r="DX198" i="26"/>
  <c r="DO198" i="26"/>
  <c r="DF198" i="26"/>
  <c r="CW198" i="26"/>
  <c r="CN198" i="26"/>
  <c r="CE198" i="26"/>
  <c r="DX197" i="26"/>
  <c r="DO197" i="26"/>
  <c r="DF197" i="26"/>
  <c r="CW197" i="26"/>
  <c r="CN197" i="26"/>
  <c r="CE197" i="26"/>
  <c r="DX196" i="26"/>
  <c r="DO196" i="26"/>
  <c r="DF196" i="26"/>
  <c r="CW196" i="26"/>
  <c r="CN196" i="26"/>
  <c r="CE196" i="26"/>
  <c r="DX208" i="26" l="1"/>
  <c r="DO208" i="26"/>
  <c r="DF208" i="26"/>
  <c r="CW208" i="26"/>
  <c r="AC240" i="26"/>
  <c r="T240" i="26"/>
  <c r="K240" i="26"/>
  <c r="AC239" i="26"/>
  <c r="T239" i="26"/>
  <c r="K239" i="26"/>
  <c r="AC238" i="26"/>
  <c r="T238" i="26"/>
  <c r="K238" i="26"/>
  <c r="AC237" i="26"/>
  <c r="T237" i="26"/>
  <c r="K237" i="26"/>
  <c r="AC236" i="26"/>
  <c r="T236" i="26"/>
  <c r="K236" i="26"/>
  <c r="AC235" i="26"/>
  <c r="T235" i="26"/>
  <c r="K235" i="26"/>
  <c r="AC234" i="26"/>
  <c r="T234" i="26"/>
  <c r="K234" i="26"/>
  <c r="AC233" i="26"/>
  <c r="T233" i="26"/>
  <c r="K233" i="26"/>
  <c r="AC232" i="26"/>
  <c r="T232" i="26"/>
  <c r="K232" i="26"/>
  <c r="AC231" i="26"/>
  <c r="T231" i="26"/>
  <c r="K231" i="26"/>
  <c r="AC229" i="26"/>
  <c r="T229" i="26"/>
  <c r="K229" i="26"/>
  <c r="AC228" i="26"/>
  <c r="T228" i="26"/>
  <c r="K228" i="26"/>
  <c r="AC227" i="26"/>
  <c r="T227" i="26"/>
  <c r="K227" i="26"/>
  <c r="AC226" i="26"/>
  <c r="T226" i="26"/>
  <c r="K226" i="26"/>
  <c r="AC225" i="26"/>
  <c r="T225" i="26"/>
  <c r="K225" i="26"/>
  <c r="AC224" i="26"/>
  <c r="T224" i="26"/>
  <c r="K224" i="26"/>
  <c r="AC223" i="26"/>
  <c r="T223" i="26"/>
  <c r="K223" i="26"/>
  <c r="AC222" i="26"/>
  <c r="T222" i="26"/>
  <c r="K222" i="26"/>
  <c r="AC221" i="26"/>
  <c r="T221" i="26"/>
  <c r="K221" i="26"/>
  <c r="AC220" i="26"/>
  <c r="AC219" i="26" s="1"/>
  <c r="T220" i="26"/>
  <c r="T219" i="26" s="1"/>
  <c r="K220" i="26"/>
  <c r="AC218" i="26"/>
  <c r="T218" i="26"/>
  <c r="K218" i="26"/>
  <c r="AC217" i="26"/>
  <c r="T217" i="26"/>
  <c r="K217" i="26"/>
  <c r="AC216" i="26"/>
  <c r="T216" i="26"/>
  <c r="K216" i="26"/>
  <c r="AC215" i="26"/>
  <c r="T215" i="26"/>
  <c r="K215" i="26"/>
  <c r="AC214" i="26"/>
  <c r="T214" i="26"/>
  <c r="K214" i="26"/>
  <c r="AC213" i="26"/>
  <c r="T213" i="26"/>
  <c r="K213" i="26"/>
  <c r="AC212" i="26"/>
  <c r="T212" i="26"/>
  <c r="K212" i="26"/>
  <c r="AC211" i="26"/>
  <c r="T211" i="26"/>
  <c r="K211" i="26"/>
  <c r="AC210" i="26"/>
  <c r="T210" i="26"/>
  <c r="K210" i="26"/>
  <c r="AC209" i="26"/>
  <c r="T209" i="26"/>
  <c r="K209" i="26"/>
  <c r="AC207" i="26"/>
  <c r="T207" i="26"/>
  <c r="K207" i="26"/>
  <c r="AC206" i="26"/>
  <c r="T206" i="26"/>
  <c r="K206" i="26"/>
  <c r="AC205" i="26"/>
  <c r="T205" i="26"/>
  <c r="K205" i="26"/>
  <c r="AC204" i="26"/>
  <c r="T204" i="26"/>
  <c r="K204" i="26"/>
  <c r="AC203" i="26"/>
  <c r="T203" i="26"/>
  <c r="K203" i="26"/>
  <c r="AC202" i="26"/>
  <c r="T202" i="26"/>
  <c r="K202" i="26"/>
  <c r="AC201" i="26"/>
  <c r="T201" i="26"/>
  <c r="K201" i="26"/>
  <c r="AC200" i="26"/>
  <c r="T200" i="26"/>
  <c r="K200" i="26"/>
  <c r="AC199" i="26"/>
  <c r="T199" i="26"/>
  <c r="K199" i="26"/>
  <c r="AC198" i="26"/>
  <c r="T198" i="26"/>
  <c r="K198" i="26"/>
  <c r="AC197" i="26"/>
  <c r="T197" i="26"/>
  <c r="K197" i="26"/>
  <c r="AC196" i="26"/>
  <c r="T196" i="26"/>
  <c r="K196" i="26"/>
  <c r="K208" i="26" l="1"/>
  <c r="T208" i="26"/>
  <c r="AC208" i="26"/>
  <c r="K230" i="26"/>
  <c r="T230" i="26"/>
  <c r="K219" i="26"/>
  <c r="AC230" i="26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74" i="2"/>
  <c r="D145" i="26"/>
  <c r="E145" i="26"/>
  <c r="F145" i="26"/>
  <c r="G145" i="26"/>
  <c r="H145" i="26"/>
  <c r="I145" i="26"/>
  <c r="J145" i="26"/>
  <c r="L145" i="26"/>
  <c r="M145" i="26"/>
  <c r="N145" i="26"/>
  <c r="O145" i="26"/>
  <c r="P145" i="26"/>
  <c r="Q145" i="26"/>
  <c r="R145" i="26"/>
  <c r="S145" i="26"/>
  <c r="U145" i="26"/>
  <c r="V145" i="26"/>
  <c r="W145" i="26"/>
  <c r="X145" i="26"/>
  <c r="Y145" i="26"/>
  <c r="Z145" i="26"/>
  <c r="AA145" i="26"/>
  <c r="AB145" i="26"/>
  <c r="AD145" i="26"/>
  <c r="AE145" i="26"/>
  <c r="AF145" i="26"/>
  <c r="AG145" i="26"/>
  <c r="AH145" i="26"/>
  <c r="AI145" i="26"/>
  <c r="AJ145" i="26"/>
  <c r="AK145" i="26"/>
  <c r="AM145" i="26"/>
  <c r="AN145" i="26"/>
  <c r="AO145" i="26"/>
  <c r="AP145" i="26"/>
  <c r="AQ145" i="26"/>
  <c r="AR145" i="26"/>
  <c r="AS145" i="26"/>
  <c r="AT145" i="26"/>
  <c r="AV145" i="26"/>
  <c r="AW145" i="26"/>
  <c r="AX145" i="26"/>
  <c r="AY145" i="26"/>
  <c r="AZ145" i="26"/>
  <c r="BA145" i="26"/>
  <c r="BB145" i="26"/>
  <c r="BC145" i="26"/>
  <c r="BE145" i="26"/>
  <c r="BF145" i="26"/>
  <c r="BG145" i="26"/>
  <c r="BH145" i="26"/>
  <c r="BI145" i="26"/>
  <c r="BJ145" i="26"/>
  <c r="BK145" i="26"/>
  <c r="BL145" i="26"/>
  <c r="BN145" i="26"/>
  <c r="BO145" i="26"/>
  <c r="BP145" i="26"/>
  <c r="BQ145" i="26"/>
  <c r="BR145" i="26"/>
  <c r="BS145" i="26"/>
  <c r="BT145" i="26"/>
  <c r="BU145" i="26"/>
  <c r="BW145" i="26"/>
  <c r="BX145" i="26"/>
  <c r="BY145" i="26"/>
  <c r="BZ145" i="26"/>
  <c r="CA145" i="26"/>
  <c r="CB145" i="26"/>
  <c r="CC145" i="26"/>
  <c r="CD145" i="26"/>
  <c r="CF145" i="26"/>
  <c r="CG145" i="26"/>
  <c r="CH145" i="26"/>
  <c r="CI145" i="26"/>
  <c r="CJ145" i="26"/>
  <c r="CK145" i="26"/>
  <c r="CL145" i="26"/>
  <c r="CM145" i="26"/>
  <c r="CO145" i="26"/>
  <c r="CP145" i="26"/>
  <c r="CQ145" i="26"/>
  <c r="CR145" i="26"/>
  <c r="CS145" i="26"/>
  <c r="CT145" i="26"/>
  <c r="CU145" i="26"/>
  <c r="CV145" i="26"/>
  <c r="CX145" i="26"/>
  <c r="CY145" i="26"/>
  <c r="CZ145" i="26"/>
  <c r="DA145" i="26"/>
  <c r="DB145" i="26"/>
  <c r="DC145" i="26"/>
  <c r="DD145" i="26"/>
  <c r="DE145" i="26"/>
  <c r="DG145" i="26"/>
  <c r="DH145" i="26"/>
  <c r="DI145" i="26"/>
  <c r="DJ145" i="26"/>
  <c r="DK145" i="26"/>
  <c r="DL145" i="26"/>
  <c r="DM145" i="26"/>
  <c r="DN145" i="26"/>
  <c r="DP145" i="26"/>
  <c r="DQ145" i="26"/>
  <c r="DR145" i="26"/>
  <c r="DS145" i="26"/>
  <c r="DT145" i="26"/>
  <c r="DU145" i="26"/>
  <c r="DV145" i="26"/>
  <c r="DW145" i="26"/>
  <c r="DY145" i="26"/>
  <c r="DZ145" i="26"/>
  <c r="EA145" i="26"/>
  <c r="EB145" i="26"/>
  <c r="EC145" i="26"/>
  <c r="ED145" i="26"/>
  <c r="EE145" i="26"/>
  <c r="EF145" i="26"/>
  <c r="EH145" i="26"/>
  <c r="EI145" i="26"/>
  <c r="EJ145" i="26"/>
  <c r="EK145" i="26"/>
  <c r="EL145" i="26"/>
  <c r="EM145" i="26"/>
  <c r="EN145" i="26"/>
  <c r="EO145" i="26"/>
  <c r="EQ145" i="26"/>
  <c r="ER145" i="26"/>
  <c r="ES145" i="26"/>
  <c r="ET145" i="26"/>
  <c r="EU145" i="26"/>
  <c r="EV145" i="26"/>
  <c r="EW145" i="26"/>
  <c r="EX145" i="26"/>
  <c r="EZ145" i="26"/>
  <c r="FA145" i="26"/>
  <c r="FB145" i="26"/>
  <c r="FC145" i="26"/>
  <c r="FD145" i="26"/>
  <c r="FE145" i="26"/>
  <c r="FF145" i="26"/>
  <c r="FG145" i="26"/>
  <c r="FI145" i="26"/>
  <c r="FJ145" i="26"/>
  <c r="FK145" i="26"/>
  <c r="FL145" i="26"/>
  <c r="FM145" i="26"/>
  <c r="FN145" i="26"/>
  <c r="FO145" i="26"/>
  <c r="FP145" i="26"/>
  <c r="FR145" i="26"/>
  <c r="FS145" i="26"/>
  <c r="FT145" i="26"/>
  <c r="FU145" i="26"/>
  <c r="FV145" i="26"/>
  <c r="FW145" i="26"/>
  <c r="FX145" i="26"/>
  <c r="FY145" i="26"/>
  <c r="GA145" i="26"/>
  <c r="GB145" i="26"/>
  <c r="GC145" i="26"/>
  <c r="GD145" i="26"/>
  <c r="GE145" i="26"/>
  <c r="GF145" i="26"/>
  <c r="GG145" i="26"/>
  <c r="GH145" i="26"/>
  <c r="GJ145" i="26"/>
  <c r="GK145" i="26"/>
  <c r="GL145" i="26"/>
  <c r="GM145" i="26"/>
  <c r="GN145" i="26"/>
  <c r="GO145" i="26"/>
  <c r="GP145" i="26"/>
  <c r="GQ145" i="26"/>
  <c r="GS145" i="26"/>
  <c r="GT145" i="26"/>
  <c r="GU145" i="26"/>
  <c r="GV145" i="26"/>
  <c r="GW145" i="26"/>
  <c r="GX145" i="26"/>
  <c r="GY145" i="26"/>
  <c r="GZ145" i="26"/>
  <c r="HB145" i="26"/>
  <c r="HC145" i="26"/>
  <c r="HD145" i="26"/>
  <c r="HE145" i="26"/>
  <c r="HF145" i="26"/>
  <c r="HG145" i="26"/>
  <c r="HH145" i="26"/>
  <c r="HI145" i="26"/>
  <c r="C145" i="26"/>
  <c r="D134" i="26"/>
  <c r="E134" i="26"/>
  <c r="F134" i="26"/>
  <c r="G134" i="26"/>
  <c r="H134" i="26"/>
  <c r="I134" i="26"/>
  <c r="J134" i="26"/>
  <c r="L134" i="26"/>
  <c r="M134" i="26"/>
  <c r="N134" i="26"/>
  <c r="O134" i="26"/>
  <c r="P134" i="26"/>
  <c r="Q134" i="26"/>
  <c r="R134" i="26"/>
  <c r="S134" i="26"/>
  <c r="U134" i="26"/>
  <c r="V134" i="26"/>
  <c r="W134" i="26"/>
  <c r="X134" i="26"/>
  <c r="Y134" i="26"/>
  <c r="Z134" i="26"/>
  <c r="AA134" i="26"/>
  <c r="AB134" i="26"/>
  <c r="AD134" i="26"/>
  <c r="AE134" i="26"/>
  <c r="AF134" i="26"/>
  <c r="AG134" i="26"/>
  <c r="AH134" i="26"/>
  <c r="AI134" i="26"/>
  <c r="AJ134" i="26"/>
  <c r="AK134" i="26"/>
  <c r="AM134" i="26"/>
  <c r="AN134" i="26"/>
  <c r="AO134" i="26"/>
  <c r="AP134" i="26"/>
  <c r="AQ134" i="26"/>
  <c r="AR134" i="26"/>
  <c r="AS134" i="26"/>
  <c r="AT134" i="26"/>
  <c r="AV134" i="26"/>
  <c r="AW134" i="26"/>
  <c r="AX134" i="26"/>
  <c r="AY134" i="26"/>
  <c r="AZ134" i="26"/>
  <c r="BA134" i="26"/>
  <c r="BB134" i="26"/>
  <c r="BC134" i="26"/>
  <c r="BE134" i="26"/>
  <c r="BF134" i="26"/>
  <c r="BG134" i="26"/>
  <c r="BH134" i="26"/>
  <c r="BI134" i="26"/>
  <c r="BJ134" i="26"/>
  <c r="BK134" i="26"/>
  <c r="BL134" i="26"/>
  <c r="BN134" i="26"/>
  <c r="BO134" i="26"/>
  <c r="BP134" i="26"/>
  <c r="BQ134" i="26"/>
  <c r="BR134" i="26"/>
  <c r="BS134" i="26"/>
  <c r="BT134" i="26"/>
  <c r="BU134" i="26"/>
  <c r="BW134" i="26"/>
  <c r="BX134" i="26"/>
  <c r="BY134" i="26"/>
  <c r="BZ134" i="26"/>
  <c r="CA134" i="26"/>
  <c r="CB134" i="26"/>
  <c r="CC134" i="26"/>
  <c r="CD134" i="26"/>
  <c r="CF134" i="26"/>
  <c r="CG134" i="26"/>
  <c r="CH134" i="26"/>
  <c r="CI134" i="26"/>
  <c r="CJ134" i="26"/>
  <c r="CK134" i="26"/>
  <c r="CL134" i="26"/>
  <c r="CM134" i="26"/>
  <c r="CO134" i="26"/>
  <c r="CP134" i="26"/>
  <c r="CQ134" i="26"/>
  <c r="CR134" i="26"/>
  <c r="CS134" i="26"/>
  <c r="CT134" i="26"/>
  <c r="CU134" i="26"/>
  <c r="CV134" i="26"/>
  <c r="CX134" i="26"/>
  <c r="CY134" i="26"/>
  <c r="CZ134" i="26"/>
  <c r="DA134" i="26"/>
  <c r="DB134" i="26"/>
  <c r="DC134" i="26"/>
  <c r="DD134" i="26"/>
  <c r="DE134" i="26"/>
  <c r="DG134" i="26"/>
  <c r="DH134" i="26"/>
  <c r="DI134" i="26"/>
  <c r="DJ134" i="26"/>
  <c r="DK134" i="26"/>
  <c r="DL134" i="26"/>
  <c r="DM134" i="26"/>
  <c r="DN134" i="26"/>
  <c r="DP134" i="26"/>
  <c r="DQ134" i="26"/>
  <c r="DR134" i="26"/>
  <c r="DS134" i="26"/>
  <c r="DT134" i="26"/>
  <c r="DU134" i="26"/>
  <c r="DV134" i="26"/>
  <c r="DW134" i="26"/>
  <c r="DY134" i="26"/>
  <c r="DZ134" i="26"/>
  <c r="EA134" i="26"/>
  <c r="EB134" i="26"/>
  <c r="EC134" i="26"/>
  <c r="ED134" i="26"/>
  <c r="EE134" i="26"/>
  <c r="EF134" i="26"/>
  <c r="EH134" i="26"/>
  <c r="EI134" i="26"/>
  <c r="EJ134" i="26"/>
  <c r="EK134" i="26"/>
  <c r="EL134" i="26"/>
  <c r="EM134" i="26"/>
  <c r="EN134" i="26"/>
  <c r="EO134" i="26"/>
  <c r="EQ134" i="26"/>
  <c r="ER134" i="26"/>
  <c r="ES134" i="26"/>
  <c r="ET134" i="26"/>
  <c r="EU134" i="26"/>
  <c r="EV134" i="26"/>
  <c r="EW134" i="26"/>
  <c r="EX134" i="26"/>
  <c r="EZ134" i="26"/>
  <c r="FA134" i="26"/>
  <c r="FB134" i="26"/>
  <c r="FC134" i="26"/>
  <c r="FD134" i="26"/>
  <c r="FE134" i="26"/>
  <c r="FF134" i="26"/>
  <c r="FG134" i="26"/>
  <c r="FI134" i="26"/>
  <c r="FJ134" i="26"/>
  <c r="FK134" i="26"/>
  <c r="FL134" i="26"/>
  <c r="FM134" i="26"/>
  <c r="FN134" i="26"/>
  <c r="FO134" i="26"/>
  <c r="FP134" i="26"/>
  <c r="FR134" i="26"/>
  <c r="FS134" i="26"/>
  <c r="FT134" i="26"/>
  <c r="FU134" i="26"/>
  <c r="FV134" i="26"/>
  <c r="FW134" i="26"/>
  <c r="FX134" i="26"/>
  <c r="FY134" i="26"/>
  <c r="GA134" i="26"/>
  <c r="GB134" i="26"/>
  <c r="GC134" i="26"/>
  <c r="GD134" i="26"/>
  <c r="GE134" i="26"/>
  <c r="GF134" i="26"/>
  <c r="GG134" i="26"/>
  <c r="GH134" i="26"/>
  <c r="GJ134" i="26"/>
  <c r="GK134" i="26"/>
  <c r="GL134" i="26"/>
  <c r="GM134" i="26"/>
  <c r="GN134" i="26"/>
  <c r="GO134" i="26"/>
  <c r="GP134" i="26"/>
  <c r="GQ134" i="26"/>
  <c r="GS134" i="26"/>
  <c r="GT134" i="26"/>
  <c r="GU134" i="26"/>
  <c r="GV134" i="26"/>
  <c r="GW134" i="26"/>
  <c r="GX134" i="26"/>
  <c r="GY134" i="26"/>
  <c r="GZ134" i="26"/>
  <c r="HB134" i="26"/>
  <c r="HC134" i="26"/>
  <c r="HD134" i="26"/>
  <c r="HE134" i="26"/>
  <c r="HF134" i="26"/>
  <c r="HG134" i="26"/>
  <c r="HH134" i="26"/>
  <c r="HI134" i="26"/>
  <c r="C134" i="26"/>
  <c r="D123" i="26"/>
  <c r="E123" i="26"/>
  <c r="F123" i="26"/>
  <c r="G123" i="26"/>
  <c r="H123" i="26"/>
  <c r="I123" i="26"/>
  <c r="J123" i="26"/>
  <c r="L123" i="26"/>
  <c r="M123" i="26"/>
  <c r="N123" i="26"/>
  <c r="O123" i="26"/>
  <c r="P123" i="26"/>
  <c r="Q123" i="26"/>
  <c r="R123" i="26"/>
  <c r="S123" i="26"/>
  <c r="U123" i="26"/>
  <c r="V123" i="26"/>
  <c r="W123" i="26"/>
  <c r="X123" i="26"/>
  <c r="Y123" i="26"/>
  <c r="Z123" i="26"/>
  <c r="AA123" i="26"/>
  <c r="AB123" i="26"/>
  <c r="AD123" i="26"/>
  <c r="AE123" i="26"/>
  <c r="AF123" i="26"/>
  <c r="AG123" i="26"/>
  <c r="AH123" i="26"/>
  <c r="AI123" i="26"/>
  <c r="AJ123" i="26"/>
  <c r="AK123" i="26"/>
  <c r="AM123" i="26"/>
  <c r="AN123" i="26"/>
  <c r="AO123" i="26"/>
  <c r="AP123" i="26"/>
  <c r="AQ123" i="26"/>
  <c r="AR123" i="26"/>
  <c r="AS123" i="26"/>
  <c r="AT123" i="26"/>
  <c r="AV123" i="26"/>
  <c r="AW123" i="26"/>
  <c r="AX123" i="26"/>
  <c r="AY123" i="26"/>
  <c r="AZ123" i="26"/>
  <c r="BA123" i="26"/>
  <c r="BB123" i="26"/>
  <c r="BC123" i="26"/>
  <c r="BE123" i="26"/>
  <c r="BF123" i="26"/>
  <c r="BG123" i="26"/>
  <c r="BH123" i="26"/>
  <c r="BI123" i="26"/>
  <c r="BJ123" i="26"/>
  <c r="BK123" i="26"/>
  <c r="BL123" i="26"/>
  <c r="BN123" i="26"/>
  <c r="BO123" i="26"/>
  <c r="BP123" i="26"/>
  <c r="BQ123" i="26"/>
  <c r="BR123" i="26"/>
  <c r="BS123" i="26"/>
  <c r="BT123" i="26"/>
  <c r="BU123" i="26"/>
  <c r="BW123" i="26"/>
  <c r="BX123" i="26"/>
  <c r="BY123" i="26"/>
  <c r="BZ123" i="26"/>
  <c r="CA123" i="26"/>
  <c r="CB123" i="26"/>
  <c r="CC123" i="26"/>
  <c r="CD123" i="26"/>
  <c r="CF123" i="26"/>
  <c r="CG123" i="26"/>
  <c r="CH123" i="26"/>
  <c r="CI123" i="26"/>
  <c r="CJ123" i="26"/>
  <c r="CK123" i="26"/>
  <c r="CL123" i="26"/>
  <c r="CM123" i="26"/>
  <c r="CO123" i="26"/>
  <c r="CP123" i="26"/>
  <c r="CQ123" i="26"/>
  <c r="CR123" i="26"/>
  <c r="CS123" i="26"/>
  <c r="CT123" i="26"/>
  <c r="CU123" i="26"/>
  <c r="CV123" i="26"/>
  <c r="CX123" i="26"/>
  <c r="CY123" i="26"/>
  <c r="CZ123" i="26"/>
  <c r="DA123" i="26"/>
  <c r="DB123" i="26"/>
  <c r="DC123" i="26"/>
  <c r="DD123" i="26"/>
  <c r="DE123" i="26"/>
  <c r="DG123" i="26"/>
  <c r="DH123" i="26"/>
  <c r="DI123" i="26"/>
  <c r="DJ123" i="26"/>
  <c r="DK123" i="26"/>
  <c r="DL123" i="26"/>
  <c r="DM123" i="26"/>
  <c r="DN123" i="26"/>
  <c r="DP123" i="26"/>
  <c r="DQ123" i="26"/>
  <c r="DR123" i="26"/>
  <c r="DS123" i="26"/>
  <c r="DT123" i="26"/>
  <c r="DU123" i="26"/>
  <c r="DV123" i="26"/>
  <c r="DW123" i="26"/>
  <c r="DY123" i="26"/>
  <c r="DZ123" i="26"/>
  <c r="EA123" i="26"/>
  <c r="EB123" i="26"/>
  <c r="EC123" i="26"/>
  <c r="ED123" i="26"/>
  <c r="EE123" i="26"/>
  <c r="EF123" i="26"/>
  <c r="EH123" i="26"/>
  <c r="EI123" i="26"/>
  <c r="EJ123" i="26"/>
  <c r="EK123" i="26"/>
  <c r="EL123" i="26"/>
  <c r="EM123" i="26"/>
  <c r="EN123" i="26"/>
  <c r="EO123" i="26"/>
  <c r="EQ123" i="26"/>
  <c r="ER123" i="26"/>
  <c r="ES123" i="26"/>
  <c r="ET123" i="26"/>
  <c r="EU123" i="26"/>
  <c r="EV123" i="26"/>
  <c r="EW123" i="26"/>
  <c r="EX123" i="26"/>
  <c r="EZ123" i="26"/>
  <c r="FA123" i="26"/>
  <c r="FB123" i="26"/>
  <c r="FC123" i="26"/>
  <c r="FD123" i="26"/>
  <c r="FE123" i="26"/>
  <c r="FF123" i="26"/>
  <c r="FG123" i="26"/>
  <c r="FI123" i="26"/>
  <c r="FJ123" i="26"/>
  <c r="FK123" i="26"/>
  <c r="FL123" i="26"/>
  <c r="FM123" i="26"/>
  <c r="FN123" i="26"/>
  <c r="FO123" i="26"/>
  <c r="FP123" i="26"/>
  <c r="FR123" i="26"/>
  <c r="FS123" i="26"/>
  <c r="FT123" i="26"/>
  <c r="FU123" i="26"/>
  <c r="FV123" i="26"/>
  <c r="FW123" i="26"/>
  <c r="FX123" i="26"/>
  <c r="FY123" i="26"/>
  <c r="GA123" i="26"/>
  <c r="GB123" i="26"/>
  <c r="GC123" i="26"/>
  <c r="GD123" i="26"/>
  <c r="GE123" i="26"/>
  <c r="GF123" i="26"/>
  <c r="GG123" i="26"/>
  <c r="GH123" i="26"/>
  <c r="GJ123" i="26"/>
  <c r="GK123" i="26"/>
  <c r="GL123" i="26"/>
  <c r="GM123" i="26"/>
  <c r="GN123" i="26"/>
  <c r="GO123" i="26"/>
  <c r="GP123" i="26"/>
  <c r="GQ123" i="26"/>
  <c r="GS123" i="26"/>
  <c r="GT123" i="26"/>
  <c r="GU123" i="26"/>
  <c r="GV123" i="26"/>
  <c r="GW123" i="26"/>
  <c r="GX123" i="26"/>
  <c r="GY123" i="26"/>
  <c r="GZ123" i="26"/>
  <c r="HB123" i="26"/>
  <c r="HC123" i="26"/>
  <c r="HD123" i="26"/>
  <c r="HE123" i="26"/>
  <c r="HF123" i="26"/>
  <c r="HG123" i="26"/>
  <c r="HH123" i="26"/>
  <c r="HI123" i="26"/>
  <c r="C123" i="26"/>
  <c r="D112" i="26"/>
  <c r="E112" i="26"/>
  <c r="F112" i="26"/>
  <c r="G112" i="26"/>
  <c r="H112" i="26"/>
  <c r="I112" i="26"/>
  <c r="J112" i="26"/>
  <c r="L112" i="26"/>
  <c r="M112" i="26"/>
  <c r="N112" i="26"/>
  <c r="O112" i="26"/>
  <c r="P112" i="26"/>
  <c r="Q112" i="26"/>
  <c r="R112" i="26"/>
  <c r="S112" i="26"/>
  <c r="U112" i="26"/>
  <c r="V112" i="26"/>
  <c r="W112" i="26"/>
  <c r="X112" i="26"/>
  <c r="Y112" i="26"/>
  <c r="Z112" i="26"/>
  <c r="AA112" i="26"/>
  <c r="AB112" i="26"/>
  <c r="AD112" i="26"/>
  <c r="AE112" i="26"/>
  <c r="AF112" i="26"/>
  <c r="AG112" i="26"/>
  <c r="AH112" i="26"/>
  <c r="AI112" i="26"/>
  <c r="AJ112" i="26"/>
  <c r="AK112" i="26"/>
  <c r="AM112" i="26"/>
  <c r="AN112" i="26"/>
  <c r="AO112" i="26"/>
  <c r="AP112" i="26"/>
  <c r="AQ112" i="26"/>
  <c r="AR112" i="26"/>
  <c r="AS112" i="26"/>
  <c r="AT112" i="26"/>
  <c r="AV112" i="26"/>
  <c r="AW112" i="26"/>
  <c r="AX112" i="26"/>
  <c r="AY112" i="26"/>
  <c r="AZ112" i="26"/>
  <c r="BA112" i="26"/>
  <c r="BB112" i="26"/>
  <c r="BC112" i="26"/>
  <c r="BE112" i="26"/>
  <c r="BF112" i="26"/>
  <c r="BG112" i="26"/>
  <c r="BH112" i="26"/>
  <c r="BI112" i="26"/>
  <c r="BJ112" i="26"/>
  <c r="BK112" i="26"/>
  <c r="BL112" i="26"/>
  <c r="BN112" i="26"/>
  <c r="BO112" i="26"/>
  <c r="BP112" i="26"/>
  <c r="BQ112" i="26"/>
  <c r="BR112" i="26"/>
  <c r="BS112" i="26"/>
  <c r="BT112" i="26"/>
  <c r="BU112" i="26"/>
  <c r="BW112" i="26"/>
  <c r="BX112" i="26"/>
  <c r="BY112" i="26"/>
  <c r="BZ112" i="26"/>
  <c r="CA112" i="26"/>
  <c r="CB112" i="26"/>
  <c r="CC112" i="26"/>
  <c r="CD112" i="26"/>
  <c r="CF112" i="26"/>
  <c r="CG112" i="26"/>
  <c r="CH112" i="26"/>
  <c r="CI112" i="26"/>
  <c r="CJ112" i="26"/>
  <c r="CK112" i="26"/>
  <c r="CL112" i="26"/>
  <c r="CM112" i="26"/>
  <c r="CO112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G112" i="26"/>
  <c r="DH112" i="26"/>
  <c r="DI112" i="26"/>
  <c r="DJ112" i="26"/>
  <c r="DK112" i="26"/>
  <c r="DL112" i="26"/>
  <c r="DM112" i="26"/>
  <c r="DN112" i="26"/>
  <c r="DP112" i="26"/>
  <c r="DQ112" i="26"/>
  <c r="DR112" i="26"/>
  <c r="DS112" i="26"/>
  <c r="DT112" i="26"/>
  <c r="DU112" i="26"/>
  <c r="DV112" i="26"/>
  <c r="DW112" i="26"/>
  <c r="DY112" i="26"/>
  <c r="DZ112" i="26"/>
  <c r="EA112" i="26"/>
  <c r="EB112" i="26"/>
  <c r="EC112" i="26"/>
  <c r="ED112" i="26"/>
  <c r="EE112" i="26"/>
  <c r="EF112" i="26"/>
  <c r="EH112" i="26"/>
  <c r="EI112" i="26"/>
  <c r="EJ112" i="26"/>
  <c r="EK112" i="26"/>
  <c r="EL112" i="26"/>
  <c r="EM112" i="26"/>
  <c r="EN112" i="26"/>
  <c r="EO112" i="26"/>
  <c r="EQ112" i="26"/>
  <c r="ER112" i="26"/>
  <c r="ES112" i="26"/>
  <c r="ET112" i="26"/>
  <c r="EU112" i="26"/>
  <c r="EV112" i="26"/>
  <c r="EW112" i="26"/>
  <c r="EX112" i="26"/>
  <c r="EZ112" i="26"/>
  <c r="FA112" i="26"/>
  <c r="FB112" i="26"/>
  <c r="FC112" i="26"/>
  <c r="FD112" i="26"/>
  <c r="FE112" i="26"/>
  <c r="FF112" i="26"/>
  <c r="FG112" i="26"/>
  <c r="FI112" i="26"/>
  <c r="FJ112" i="26"/>
  <c r="FK112" i="26"/>
  <c r="FL112" i="26"/>
  <c r="FM112" i="26"/>
  <c r="FN112" i="26"/>
  <c r="FO112" i="26"/>
  <c r="FP112" i="26"/>
  <c r="FR112" i="26"/>
  <c r="FS112" i="26"/>
  <c r="FT112" i="26"/>
  <c r="FU112" i="26"/>
  <c r="FV112" i="26"/>
  <c r="FW112" i="26"/>
  <c r="FX112" i="26"/>
  <c r="FY112" i="26"/>
  <c r="GA112" i="26"/>
  <c r="GB112" i="26"/>
  <c r="GC112" i="26"/>
  <c r="GD112" i="26"/>
  <c r="GE112" i="26"/>
  <c r="GF112" i="26"/>
  <c r="GG112" i="26"/>
  <c r="GH112" i="26"/>
  <c r="GJ112" i="26"/>
  <c r="GK112" i="26"/>
  <c r="GL112" i="26"/>
  <c r="GM112" i="26"/>
  <c r="GN112" i="26"/>
  <c r="GO112" i="26"/>
  <c r="GP112" i="26"/>
  <c r="GQ112" i="26"/>
  <c r="GS112" i="26"/>
  <c r="GT112" i="26"/>
  <c r="GU112" i="26"/>
  <c r="GV112" i="26"/>
  <c r="GW112" i="26"/>
  <c r="GX112" i="26"/>
  <c r="GY112" i="26"/>
  <c r="GZ112" i="26"/>
  <c r="HB112" i="26"/>
  <c r="HC112" i="26"/>
  <c r="HD112" i="26"/>
  <c r="HE112" i="26"/>
  <c r="HF112" i="26"/>
  <c r="HG112" i="26"/>
  <c r="HH112" i="26"/>
  <c r="HI112" i="26"/>
  <c r="C112" i="26"/>
  <c r="BT64" i="5" l="1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157" i="4"/>
  <c r="C157" i="4"/>
  <c r="D157" i="4"/>
  <c r="E157" i="4"/>
  <c r="F157" i="4"/>
  <c r="G157" i="4"/>
  <c r="H157" i="4"/>
  <c r="I157" i="4"/>
  <c r="B158" i="4"/>
  <c r="C158" i="4"/>
  <c r="D158" i="4"/>
  <c r="E158" i="4"/>
  <c r="F158" i="4"/>
  <c r="G158" i="4"/>
  <c r="H158" i="4"/>
  <c r="I158" i="4"/>
  <c r="B159" i="4"/>
  <c r="C159" i="4"/>
  <c r="D159" i="4"/>
  <c r="E159" i="4"/>
  <c r="F159" i="4"/>
  <c r="G159" i="4"/>
  <c r="H159" i="4"/>
  <c r="I159" i="4"/>
  <c r="B160" i="4"/>
  <c r="C160" i="4"/>
  <c r="D160" i="4"/>
  <c r="E160" i="4"/>
  <c r="F160" i="4"/>
  <c r="G160" i="4"/>
  <c r="H160" i="4"/>
  <c r="I160" i="4"/>
  <c r="B161" i="4"/>
  <c r="C161" i="4"/>
  <c r="D161" i="4"/>
  <c r="E161" i="4"/>
  <c r="F161" i="4"/>
  <c r="G161" i="4"/>
  <c r="H161" i="4"/>
  <c r="I161" i="4"/>
  <c r="B162" i="4"/>
  <c r="C162" i="4"/>
  <c r="D162" i="4"/>
  <c r="E162" i="4"/>
  <c r="F162" i="4"/>
  <c r="G162" i="4"/>
  <c r="H162" i="4"/>
  <c r="I162" i="4"/>
  <c r="B163" i="4"/>
  <c r="C163" i="4"/>
  <c r="D163" i="4"/>
  <c r="E163" i="4"/>
  <c r="F163" i="4"/>
  <c r="G163" i="4"/>
  <c r="H163" i="4"/>
  <c r="I163" i="4"/>
  <c r="B164" i="4"/>
  <c r="C164" i="4"/>
  <c r="D164" i="4"/>
  <c r="E164" i="4"/>
  <c r="F164" i="4"/>
  <c r="G164" i="4"/>
  <c r="H164" i="4"/>
  <c r="I164" i="4"/>
  <c r="B165" i="4"/>
  <c r="C165" i="4"/>
  <c r="D165" i="4"/>
  <c r="E165" i="4"/>
  <c r="F165" i="4"/>
  <c r="G165" i="4"/>
  <c r="H165" i="4"/>
  <c r="I165" i="4"/>
  <c r="B166" i="4"/>
  <c r="C166" i="4"/>
  <c r="D166" i="4"/>
  <c r="E166" i="4"/>
  <c r="F166" i="4"/>
  <c r="G166" i="4"/>
  <c r="H166" i="4"/>
  <c r="I166" i="4"/>
  <c r="B167" i="4"/>
  <c r="C167" i="4"/>
  <c r="D167" i="4"/>
  <c r="E167" i="4"/>
  <c r="F167" i="4"/>
  <c r="G167" i="4"/>
  <c r="H167" i="4"/>
  <c r="I167" i="4"/>
  <c r="B168" i="4"/>
  <c r="C168" i="4"/>
  <c r="D168" i="4"/>
  <c r="E168" i="4"/>
  <c r="F168" i="4"/>
  <c r="G168" i="4"/>
  <c r="H168" i="4"/>
  <c r="I168" i="4"/>
  <c r="B169" i="4"/>
  <c r="C169" i="4"/>
  <c r="D169" i="4"/>
  <c r="E169" i="4"/>
  <c r="F169" i="4"/>
  <c r="G169" i="4"/>
  <c r="H169" i="4"/>
  <c r="I169" i="4"/>
  <c r="B170" i="4"/>
  <c r="C170" i="4"/>
  <c r="D170" i="4"/>
  <c r="E170" i="4"/>
  <c r="F170" i="4"/>
  <c r="G170" i="4"/>
  <c r="H170" i="4"/>
  <c r="I170" i="4"/>
  <c r="B171" i="4"/>
  <c r="C171" i="4"/>
  <c r="D171" i="4"/>
  <c r="E171" i="4"/>
  <c r="F171" i="4"/>
  <c r="G171" i="4"/>
  <c r="H171" i="4"/>
  <c r="I171" i="4"/>
  <c r="B172" i="4"/>
  <c r="C172" i="4"/>
  <c r="D172" i="4"/>
  <c r="E172" i="4"/>
  <c r="F172" i="4"/>
  <c r="G172" i="4"/>
  <c r="H172" i="4"/>
  <c r="I172" i="4"/>
  <c r="C156" i="4"/>
  <c r="D156" i="4"/>
  <c r="E156" i="4"/>
  <c r="F156" i="4"/>
  <c r="G156" i="4"/>
  <c r="H156" i="4"/>
  <c r="I156" i="4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F51" i="3"/>
  <c r="D51" i="3" s="1"/>
  <c r="AJ59" i="2"/>
  <c r="D59" i="2" s="1"/>
  <c r="AJ52" i="2"/>
  <c r="AJ53" i="2"/>
  <c r="AJ54" i="2"/>
  <c r="AJ55" i="2"/>
  <c r="AJ56" i="2"/>
  <c r="AJ57" i="2"/>
  <c r="AJ58" i="2"/>
  <c r="AJ60" i="2"/>
  <c r="AJ61" i="2"/>
  <c r="AJ62" i="2"/>
  <c r="AJ63" i="2"/>
  <c r="AJ64" i="2"/>
  <c r="AJ65" i="2"/>
  <c r="AJ66" i="2"/>
  <c r="AJ67" i="2"/>
  <c r="AJ51" i="2"/>
  <c r="D51" i="2" s="1"/>
  <c r="C51" i="2"/>
  <c r="K170" i="4" l="1"/>
  <c r="K163" i="4"/>
  <c r="K162" i="4"/>
  <c r="K171" i="4"/>
  <c r="K172" i="4"/>
  <c r="K169" i="4"/>
  <c r="K168" i="4"/>
  <c r="K167" i="4"/>
  <c r="K166" i="4"/>
  <c r="K165" i="4"/>
  <c r="K161" i="4"/>
  <c r="K160" i="4"/>
  <c r="K159" i="4"/>
  <c r="K158" i="4"/>
  <c r="K157" i="4"/>
  <c r="K164" i="4"/>
  <c r="AJ68" i="2"/>
  <c r="DX144" i="26"/>
  <c r="DO144" i="26"/>
  <c r="DF144" i="26"/>
  <c r="CW144" i="26"/>
  <c r="CN144" i="26"/>
  <c r="CE144" i="26"/>
  <c r="BV144" i="26"/>
  <c r="DX143" i="26"/>
  <c r="DO143" i="26"/>
  <c r="DF143" i="26"/>
  <c r="CW143" i="26"/>
  <c r="CN143" i="26"/>
  <c r="CE143" i="26"/>
  <c r="BV143" i="26"/>
  <c r="DX142" i="26"/>
  <c r="DO142" i="26"/>
  <c r="DF142" i="26"/>
  <c r="CW142" i="26"/>
  <c r="CN142" i="26"/>
  <c r="CE142" i="26"/>
  <c r="BV142" i="26"/>
  <c r="DX141" i="26"/>
  <c r="DO141" i="26"/>
  <c r="DF141" i="26"/>
  <c r="CW141" i="26"/>
  <c r="CN141" i="26"/>
  <c r="CE141" i="26"/>
  <c r="BV141" i="26"/>
  <c r="DX140" i="26"/>
  <c r="DO140" i="26"/>
  <c r="DF140" i="26"/>
  <c r="CW140" i="26"/>
  <c r="CN140" i="26"/>
  <c r="CE140" i="26"/>
  <c r="BV140" i="26"/>
  <c r="DX139" i="26"/>
  <c r="DO139" i="26"/>
  <c r="DF139" i="26"/>
  <c r="CW139" i="26"/>
  <c r="CN139" i="26"/>
  <c r="CE139" i="26"/>
  <c r="DX138" i="26"/>
  <c r="DO138" i="26"/>
  <c r="DF138" i="26"/>
  <c r="CW138" i="26"/>
  <c r="CN138" i="26"/>
  <c r="CE138" i="26"/>
  <c r="BV138" i="26"/>
  <c r="DX137" i="26"/>
  <c r="DO137" i="26"/>
  <c r="DF137" i="26"/>
  <c r="CW137" i="26"/>
  <c r="CN137" i="26"/>
  <c r="CE137" i="26"/>
  <c r="BV137" i="26"/>
  <c r="DX136" i="26"/>
  <c r="DO136" i="26"/>
  <c r="DF136" i="26"/>
  <c r="CW136" i="26"/>
  <c r="CN136" i="26"/>
  <c r="CE136" i="26"/>
  <c r="BV136" i="26"/>
  <c r="DX135" i="26"/>
  <c r="DO135" i="26"/>
  <c r="DF135" i="26"/>
  <c r="CW135" i="26"/>
  <c r="CN135" i="26"/>
  <c r="CE135" i="26"/>
  <c r="BV135" i="26"/>
  <c r="DX133" i="26"/>
  <c r="DO133" i="26"/>
  <c r="DF133" i="26"/>
  <c r="CW133" i="26"/>
  <c r="CN133" i="26"/>
  <c r="CE133" i="26"/>
  <c r="DX132" i="26"/>
  <c r="DO132" i="26"/>
  <c r="DF132" i="26"/>
  <c r="CW132" i="26"/>
  <c r="CN132" i="26"/>
  <c r="CE132" i="26"/>
  <c r="BV132" i="26"/>
  <c r="DX131" i="26"/>
  <c r="DO131" i="26"/>
  <c r="DF131" i="26"/>
  <c r="CW131" i="26"/>
  <c r="CN131" i="26"/>
  <c r="CE131" i="26"/>
  <c r="BV131" i="26"/>
  <c r="DX130" i="26"/>
  <c r="DO130" i="26"/>
  <c r="DF130" i="26"/>
  <c r="CW130" i="26"/>
  <c r="CN130" i="26"/>
  <c r="CE130" i="26"/>
  <c r="BV130" i="26"/>
  <c r="DX129" i="26"/>
  <c r="DO129" i="26"/>
  <c r="DF129" i="26"/>
  <c r="CW129" i="26"/>
  <c r="CN129" i="26"/>
  <c r="CE129" i="26"/>
  <c r="BV129" i="26"/>
  <c r="DX128" i="26"/>
  <c r="DO128" i="26"/>
  <c r="DF128" i="26"/>
  <c r="CW128" i="26"/>
  <c r="CN128" i="26"/>
  <c r="CE128" i="26"/>
  <c r="BV128" i="26"/>
  <c r="DX127" i="26"/>
  <c r="DO127" i="26"/>
  <c r="DF127" i="26"/>
  <c r="CW127" i="26"/>
  <c r="CE127" i="26"/>
  <c r="BV127" i="26"/>
  <c r="DX126" i="26"/>
  <c r="DO126" i="26"/>
  <c r="DF126" i="26"/>
  <c r="CW126" i="26"/>
  <c r="CN126" i="26"/>
  <c r="CE126" i="26"/>
  <c r="BV126" i="26"/>
  <c r="DX125" i="26"/>
  <c r="DO125" i="26"/>
  <c r="DF125" i="26"/>
  <c r="CW125" i="26"/>
  <c r="CN125" i="26"/>
  <c r="CE125" i="26"/>
  <c r="BV125" i="26"/>
  <c r="DX124" i="26"/>
  <c r="DO124" i="26"/>
  <c r="DF124" i="26"/>
  <c r="CW124" i="26"/>
  <c r="CN124" i="26"/>
  <c r="CE124" i="26"/>
  <c r="BV124" i="26"/>
  <c r="DX122" i="26"/>
  <c r="DO122" i="26"/>
  <c r="DF122" i="26"/>
  <c r="CW122" i="26"/>
  <c r="CN122" i="26"/>
  <c r="CE122" i="26"/>
  <c r="BV122" i="26"/>
  <c r="DX121" i="26"/>
  <c r="DO121" i="26"/>
  <c r="DF121" i="26"/>
  <c r="CW121" i="26"/>
  <c r="CN121" i="26"/>
  <c r="CE121" i="26"/>
  <c r="BV121" i="26"/>
  <c r="DX120" i="26"/>
  <c r="DO120" i="26"/>
  <c r="DF120" i="26"/>
  <c r="CW120" i="26"/>
  <c r="CN120" i="26"/>
  <c r="CE120" i="26"/>
  <c r="BV120" i="26"/>
  <c r="DX119" i="26"/>
  <c r="DO119" i="26"/>
  <c r="DF119" i="26"/>
  <c r="CW119" i="26"/>
  <c r="CN119" i="26"/>
  <c r="CE119" i="26"/>
  <c r="BV119" i="26"/>
  <c r="DX118" i="26"/>
  <c r="DO118" i="26"/>
  <c r="DF118" i="26"/>
  <c r="CW118" i="26"/>
  <c r="CN118" i="26"/>
  <c r="CE118" i="26"/>
  <c r="BV118" i="26"/>
  <c r="DX117" i="26"/>
  <c r="DO117" i="26"/>
  <c r="DF117" i="26"/>
  <c r="CW117" i="26"/>
  <c r="CN117" i="26"/>
  <c r="CE117" i="26"/>
  <c r="BV117" i="26"/>
  <c r="DX116" i="26"/>
  <c r="DO116" i="26"/>
  <c r="DF116" i="26"/>
  <c r="CW116" i="26"/>
  <c r="CN116" i="26"/>
  <c r="CE116" i="26"/>
  <c r="BV116" i="26"/>
  <c r="DX115" i="26"/>
  <c r="DO115" i="26"/>
  <c r="DF115" i="26"/>
  <c r="CW115" i="26"/>
  <c r="CN115" i="26"/>
  <c r="CE115" i="26"/>
  <c r="BV115" i="26"/>
  <c r="DX114" i="26"/>
  <c r="DO114" i="26"/>
  <c r="DF114" i="26"/>
  <c r="CW114" i="26"/>
  <c r="CN114" i="26"/>
  <c r="CE114" i="26"/>
  <c r="BV114" i="26"/>
  <c r="DX113" i="26"/>
  <c r="DO113" i="26"/>
  <c r="DF113" i="26"/>
  <c r="CW113" i="26"/>
  <c r="CN113" i="26"/>
  <c r="CE113" i="26"/>
  <c r="BV113" i="26"/>
  <c r="DX111" i="26"/>
  <c r="DO111" i="26"/>
  <c r="DF111" i="26"/>
  <c r="CW111" i="26"/>
  <c r="CN111" i="26"/>
  <c r="CE111" i="26"/>
  <c r="BV111" i="26"/>
  <c r="DX110" i="26"/>
  <c r="DO110" i="26"/>
  <c r="DF110" i="26"/>
  <c r="CW110" i="26"/>
  <c r="CN110" i="26"/>
  <c r="CE110" i="26"/>
  <c r="BV110" i="26"/>
  <c r="DX109" i="26"/>
  <c r="DO109" i="26"/>
  <c r="DF109" i="26"/>
  <c r="CW109" i="26"/>
  <c r="CN109" i="26"/>
  <c r="CE109" i="26"/>
  <c r="BV109" i="26"/>
  <c r="DX108" i="26"/>
  <c r="DO108" i="26"/>
  <c r="DF108" i="26"/>
  <c r="CW108" i="26"/>
  <c r="CN108" i="26"/>
  <c r="CE108" i="26"/>
  <c r="BV108" i="26"/>
  <c r="DX107" i="26"/>
  <c r="DO107" i="26"/>
  <c r="DF107" i="26"/>
  <c r="CW107" i="26"/>
  <c r="CN107" i="26"/>
  <c r="CE107" i="26"/>
  <c r="BV107" i="26"/>
  <c r="DX106" i="26"/>
  <c r="DO106" i="26"/>
  <c r="DF106" i="26"/>
  <c r="CW106" i="26"/>
  <c r="CN106" i="26"/>
  <c r="CE106" i="26"/>
  <c r="BV106" i="26"/>
  <c r="DX105" i="26"/>
  <c r="DO105" i="26"/>
  <c r="DF105" i="26"/>
  <c r="CW105" i="26"/>
  <c r="CN105" i="26"/>
  <c r="CE105" i="26"/>
  <c r="BV105" i="26"/>
  <c r="DX104" i="26"/>
  <c r="DO104" i="26"/>
  <c r="DF104" i="26"/>
  <c r="CW104" i="26"/>
  <c r="CN104" i="26"/>
  <c r="CE104" i="26"/>
  <c r="BV104" i="26"/>
  <c r="DX103" i="26"/>
  <c r="DO103" i="26"/>
  <c r="DF103" i="26"/>
  <c r="CW103" i="26"/>
  <c r="CN103" i="26"/>
  <c r="CE103" i="26"/>
  <c r="BV103" i="26"/>
  <c r="DX102" i="26"/>
  <c r="DO102" i="26"/>
  <c r="DF102" i="26"/>
  <c r="CW102" i="26"/>
  <c r="CN102" i="26"/>
  <c r="CE102" i="26"/>
  <c r="BV102" i="26"/>
  <c r="DX101" i="26"/>
  <c r="DO101" i="26"/>
  <c r="DF101" i="26"/>
  <c r="CW101" i="26"/>
  <c r="CN101" i="26"/>
  <c r="CE101" i="26"/>
  <c r="BV101" i="26"/>
  <c r="DX100" i="26"/>
  <c r="DO100" i="26"/>
  <c r="DF100" i="26"/>
  <c r="CW100" i="26"/>
  <c r="CN100" i="26"/>
  <c r="CE100" i="26"/>
  <c r="BV100" i="26"/>
  <c r="CN145" i="26" l="1"/>
  <c r="CN112" i="26"/>
  <c r="CW145" i="26"/>
  <c r="DF123" i="26"/>
  <c r="CW123" i="26"/>
  <c r="CE112" i="26"/>
  <c r="DO112" i="26"/>
  <c r="DX145" i="26"/>
  <c r="CW134" i="26"/>
  <c r="BV145" i="26"/>
  <c r="CE123" i="26"/>
  <c r="DO134" i="26"/>
  <c r="BV123" i="26"/>
  <c r="DF134" i="26"/>
  <c r="BV112" i="26"/>
  <c r="CE145" i="26"/>
  <c r="CN123" i="26"/>
  <c r="DX134" i="26"/>
  <c r="DX112" i="26"/>
  <c r="BV134" i="26"/>
  <c r="CW112" i="26"/>
  <c r="DF145" i="26"/>
  <c r="DO123" i="26"/>
  <c r="CE134" i="26"/>
  <c r="DF112" i="26"/>
  <c r="DO145" i="26"/>
  <c r="DX123" i="26"/>
  <c r="CN134" i="26"/>
  <c r="N62" i="27"/>
  <c r="AC144" i="26" l="1"/>
  <c r="T144" i="26"/>
  <c r="K144" i="26"/>
  <c r="AC143" i="26"/>
  <c r="T143" i="26"/>
  <c r="K143" i="26"/>
  <c r="AC142" i="26"/>
  <c r="T142" i="26"/>
  <c r="K142" i="26"/>
  <c r="AC141" i="26"/>
  <c r="T141" i="26"/>
  <c r="K141" i="26"/>
  <c r="AC140" i="26"/>
  <c r="T140" i="26"/>
  <c r="K140" i="26"/>
  <c r="AC139" i="26"/>
  <c r="T139" i="26"/>
  <c r="K139" i="26"/>
  <c r="AC138" i="26"/>
  <c r="T138" i="26"/>
  <c r="K138" i="26"/>
  <c r="AC137" i="26"/>
  <c r="T137" i="26"/>
  <c r="K137" i="26"/>
  <c r="AC136" i="26"/>
  <c r="T136" i="26"/>
  <c r="K136" i="26"/>
  <c r="AC135" i="26"/>
  <c r="AC134" i="26" s="1"/>
  <c r="T135" i="26"/>
  <c r="T134" i="26" s="1"/>
  <c r="K135" i="26"/>
  <c r="K134" i="26" s="1"/>
  <c r="AC133" i="26"/>
  <c r="T133" i="26"/>
  <c r="K133" i="26"/>
  <c r="AC132" i="26"/>
  <c r="T132" i="26"/>
  <c r="K132" i="26"/>
  <c r="AC131" i="26"/>
  <c r="T131" i="26"/>
  <c r="K131" i="26"/>
  <c r="AC130" i="26"/>
  <c r="T130" i="26"/>
  <c r="K130" i="26"/>
  <c r="AC129" i="26"/>
  <c r="T129" i="26"/>
  <c r="K129" i="26"/>
  <c r="AC128" i="26"/>
  <c r="T128" i="26"/>
  <c r="K128" i="26"/>
  <c r="AC127" i="26"/>
  <c r="T127" i="26"/>
  <c r="K127" i="26"/>
  <c r="AC126" i="26"/>
  <c r="T126" i="26"/>
  <c r="K126" i="26"/>
  <c r="AC125" i="26"/>
  <c r="T125" i="26"/>
  <c r="K125" i="26"/>
  <c r="AC124" i="26"/>
  <c r="T124" i="26"/>
  <c r="K124" i="26"/>
  <c r="K123" i="26" s="1"/>
  <c r="AC122" i="26"/>
  <c r="T122" i="26"/>
  <c r="K122" i="26"/>
  <c r="AC121" i="26"/>
  <c r="T121" i="26"/>
  <c r="K121" i="26"/>
  <c r="AC120" i="26"/>
  <c r="T120" i="26"/>
  <c r="K120" i="26"/>
  <c r="AC119" i="26"/>
  <c r="T119" i="26"/>
  <c r="K119" i="26"/>
  <c r="AC118" i="26"/>
  <c r="T118" i="26"/>
  <c r="K118" i="26"/>
  <c r="AC117" i="26"/>
  <c r="T117" i="26"/>
  <c r="K117" i="26"/>
  <c r="AC116" i="26"/>
  <c r="T116" i="26"/>
  <c r="K116" i="26"/>
  <c r="AC115" i="26"/>
  <c r="T115" i="26"/>
  <c r="K115" i="26"/>
  <c r="AC114" i="26"/>
  <c r="T114" i="26"/>
  <c r="K114" i="26"/>
  <c r="K145" i="26" s="1"/>
  <c r="AC113" i="26"/>
  <c r="AC112" i="26" s="1"/>
  <c r="T113" i="26"/>
  <c r="K113" i="26"/>
  <c r="AC111" i="26"/>
  <c r="T111" i="26"/>
  <c r="K111" i="26"/>
  <c r="AC110" i="26"/>
  <c r="T110" i="26"/>
  <c r="K110" i="26"/>
  <c r="AC109" i="26"/>
  <c r="T109" i="26"/>
  <c r="K109" i="26"/>
  <c r="AC108" i="26"/>
  <c r="T108" i="26"/>
  <c r="K108" i="26"/>
  <c r="AC107" i="26"/>
  <c r="T107" i="26"/>
  <c r="K107" i="26"/>
  <c r="AC106" i="26"/>
  <c r="T106" i="26"/>
  <c r="K106" i="26"/>
  <c r="AC105" i="26"/>
  <c r="T105" i="26"/>
  <c r="K105" i="26"/>
  <c r="AC104" i="26"/>
  <c r="T104" i="26"/>
  <c r="K104" i="26"/>
  <c r="AC103" i="26"/>
  <c r="T103" i="26"/>
  <c r="K103" i="26"/>
  <c r="AC102" i="26"/>
  <c r="T102" i="26"/>
  <c r="K102" i="26"/>
  <c r="AC101" i="26"/>
  <c r="T101" i="26"/>
  <c r="K101" i="26"/>
  <c r="AC100" i="26"/>
  <c r="T100" i="26"/>
  <c r="K100" i="26"/>
  <c r="T145" i="26" l="1"/>
  <c r="AC145" i="26"/>
  <c r="T123" i="26"/>
  <c r="K112" i="26"/>
  <c r="AC123" i="26"/>
  <c r="T112" i="26"/>
  <c r="BO57" i="29"/>
  <c r="BP57" i="29"/>
  <c r="BQ57" i="29"/>
  <c r="BR57" i="29"/>
  <c r="BS57" i="29"/>
  <c r="BT57" i="29"/>
  <c r="BU57" i="29"/>
  <c r="BV57" i="29"/>
  <c r="BW57" i="29"/>
  <c r="BX57" i="29"/>
  <c r="BY57" i="29"/>
  <c r="D97" i="26"/>
  <c r="E97" i="26"/>
  <c r="F97" i="26"/>
  <c r="G97" i="26"/>
  <c r="H97" i="26"/>
  <c r="I97" i="26"/>
  <c r="J97" i="26"/>
  <c r="L97" i="26"/>
  <c r="M97" i="26"/>
  <c r="N97" i="26"/>
  <c r="O97" i="26"/>
  <c r="P97" i="26"/>
  <c r="Q97" i="26"/>
  <c r="R97" i="26"/>
  <c r="S97" i="26"/>
  <c r="U97" i="26"/>
  <c r="V97" i="26"/>
  <c r="W97" i="26"/>
  <c r="X97" i="26"/>
  <c r="Y97" i="26"/>
  <c r="Z97" i="26"/>
  <c r="AA97" i="26"/>
  <c r="AB97" i="26"/>
  <c r="AD97" i="26"/>
  <c r="AE97" i="26"/>
  <c r="AF97" i="26"/>
  <c r="AG97" i="26"/>
  <c r="AH97" i="26"/>
  <c r="AI97" i="26"/>
  <c r="AJ97" i="26"/>
  <c r="AK97" i="26"/>
  <c r="AM97" i="26"/>
  <c r="AN97" i="26"/>
  <c r="AO97" i="26"/>
  <c r="AP97" i="26"/>
  <c r="AQ97" i="26"/>
  <c r="AR97" i="26"/>
  <c r="AS97" i="26"/>
  <c r="AT97" i="26"/>
  <c r="AV97" i="26"/>
  <c r="AW97" i="26"/>
  <c r="AX97" i="26"/>
  <c r="AY97" i="26"/>
  <c r="AZ97" i="26"/>
  <c r="BA97" i="26"/>
  <c r="BB97" i="26"/>
  <c r="BC97" i="26"/>
  <c r="BE97" i="26"/>
  <c r="BF97" i="26"/>
  <c r="BG97" i="26"/>
  <c r="BH97" i="26"/>
  <c r="BI97" i="26"/>
  <c r="BJ97" i="26"/>
  <c r="BK97" i="26"/>
  <c r="BL97" i="26"/>
  <c r="BN97" i="26"/>
  <c r="BO97" i="26"/>
  <c r="BP97" i="26"/>
  <c r="BQ97" i="26"/>
  <c r="BR97" i="26"/>
  <c r="BS97" i="26"/>
  <c r="BT97" i="26"/>
  <c r="BU97" i="26"/>
  <c r="BW97" i="26"/>
  <c r="BX97" i="26"/>
  <c r="BY97" i="26"/>
  <c r="BZ97" i="26"/>
  <c r="CA97" i="26"/>
  <c r="CB97" i="26"/>
  <c r="CC97" i="26"/>
  <c r="CD97" i="26"/>
  <c r="CF97" i="26"/>
  <c r="CG97" i="26"/>
  <c r="CH97" i="26"/>
  <c r="CI97" i="26"/>
  <c r="CJ97" i="26"/>
  <c r="CK97" i="26"/>
  <c r="CL97" i="26"/>
  <c r="CM97" i="26"/>
  <c r="CO97" i="26"/>
  <c r="CP97" i="26"/>
  <c r="CQ97" i="26"/>
  <c r="CR97" i="26"/>
  <c r="CS97" i="26"/>
  <c r="CT97" i="26"/>
  <c r="CU97" i="26"/>
  <c r="CV97" i="26"/>
  <c r="CX97" i="26"/>
  <c r="CY97" i="26"/>
  <c r="CZ97" i="26"/>
  <c r="DA97" i="26"/>
  <c r="DB97" i="26"/>
  <c r="DC97" i="26"/>
  <c r="DD97" i="26"/>
  <c r="DE97" i="26"/>
  <c r="DG97" i="26"/>
  <c r="DH97" i="26"/>
  <c r="DI97" i="26"/>
  <c r="DJ97" i="26"/>
  <c r="DK97" i="26"/>
  <c r="DL97" i="26"/>
  <c r="DM97" i="26"/>
  <c r="DN97" i="26"/>
  <c r="DP97" i="26"/>
  <c r="DQ97" i="26"/>
  <c r="DR97" i="26"/>
  <c r="DS97" i="26"/>
  <c r="DT97" i="26"/>
  <c r="DU97" i="26"/>
  <c r="DV97" i="26"/>
  <c r="DW97" i="26"/>
  <c r="DY97" i="26"/>
  <c r="DZ97" i="26"/>
  <c r="EA97" i="26"/>
  <c r="EB97" i="26"/>
  <c r="EC97" i="26"/>
  <c r="ED97" i="26"/>
  <c r="EE97" i="26"/>
  <c r="EF97" i="26"/>
  <c r="EH97" i="26"/>
  <c r="EI97" i="26"/>
  <c r="EJ97" i="26"/>
  <c r="EK97" i="26"/>
  <c r="EL97" i="26"/>
  <c r="EM97" i="26"/>
  <c r="EN97" i="26"/>
  <c r="EO97" i="26"/>
  <c r="EQ97" i="26"/>
  <c r="ER97" i="26"/>
  <c r="ES97" i="26"/>
  <c r="ET97" i="26"/>
  <c r="EU97" i="26"/>
  <c r="EV97" i="26"/>
  <c r="EW97" i="26"/>
  <c r="EX97" i="26"/>
  <c r="EZ97" i="26"/>
  <c r="FA97" i="26"/>
  <c r="FB97" i="26"/>
  <c r="FC97" i="26"/>
  <c r="FD97" i="26"/>
  <c r="FE97" i="26"/>
  <c r="FF97" i="26"/>
  <c r="FG97" i="26"/>
  <c r="FI97" i="26"/>
  <c r="FJ97" i="26"/>
  <c r="FK97" i="26"/>
  <c r="FL97" i="26"/>
  <c r="FM97" i="26"/>
  <c r="FN97" i="26"/>
  <c r="FO97" i="26"/>
  <c r="FP97" i="26"/>
  <c r="FR97" i="26"/>
  <c r="FS97" i="26"/>
  <c r="FT97" i="26"/>
  <c r="FU97" i="26"/>
  <c r="FV97" i="26"/>
  <c r="FW97" i="26"/>
  <c r="FX97" i="26"/>
  <c r="FY97" i="26"/>
  <c r="GA97" i="26"/>
  <c r="GB97" i="26"/>
  <c r="GC97" i="26"/>
  <c r="GD97" i="26"/>
  <c r="GE97" i="26"/>
  <c r="GF97" i="26"/>
  <c r="GG97" i="26"/>
  <c r="GH97" i="26"/>
  <c r="GJ97" i="26"/>
  <c r="GK97" i="26"/>
  <c r="GL97" i="26"/>
  <c r="GM97" i="26"/>
  <c r="GN97" i="26"/>
  <c r="GO97" i="26"/>
  <c r="GP97" i="26"/>
  <c r="GQ97" i="26"/>
  <c r="GS97" i="26"/>
  <c r="GT97" i="26"/>
  <c r="GU97" i="26"/>
  <c r="GV97" i="26"/>
  <c r="GW97" i="26"/>
  <c r="GX97" i="26"/>
  <c r="GY97" i="26"/>
  <c r="GZ97" i="26"/>
  <c r="HB97" i="26"/>
  <c r="HC97" i="26"/>
  <c r="HD97" i="26"/>
  <c r="HE97" i="26"/>
  <c r="HF97" i="26"/>
  <c r="HG97" i="26"/>
  <c r="HH97" i="26"/>
  <c r="HI97" i="26"/>
  <c r="C97" i="26"/>
  <c r="C75" i="26"/>
  <c r="HI86" i="26"/>
  <c r="HH86" i="26"/>
  <c r="HG86" i="26"/>
  <c r="HF86" i="26"/>
  <c r="HE86" i="26"/>
  <c r="HD86" i="26"/>
  <c r="HC86" i="26"/>
  <c r="HB86" i="26"/>
  <c r="GZ86" i="26"/>
  <c r="GY86" i="26"/>
  <c r="GX86" i="26"/>
  <c r="GW86" i="26"/>
  <c r="GV86" i="26"/>
  <c r="GU86" i="26"/>
  <c r="GT86" i="26"/>
  <c r="GS86" i="26"/>
  <c r="GQ86" i="26"/>
  <c r="GP86" i="26"/>
  <c r="GO86" i="26"/>
  <c r="GN86" i="26"/>
  <c r="GM86" i="26"/>
  <c r="GL86" i="26"/>
  <c r="GK86" i="26"/>
  <c r="GJ86" i="26"/>
  <c r="GH86" i="26"/>
  <c r="GG86" i="26"/>
  <c r="GF86" i="26"/>
  <c r="GE86" i="26"/>
  <c r="GD86" i="26"/>
  <c r="GC86" i="26"/>
  <c r="GB86" i="26"/>
  <c r="GA86" i="26"/>
  <c r="FY86" i="26"/>
  <c r="FX86" i="26"/>
  <c r="FW86" i="26"/>
  <c r="FV86" i="26"/>
  <c r="FU86" i="26"/>
  <c r="FT86" i="26"/>
  <c r="FS86" i="26"/>
  <c r="FR86" i="26"/>
  <c r="FP86" i="26"/>
  <c r="FO86" i="26"/>
  <c r="FN86" i="26"/>
  <c r="FM86" i="26"/>
  <c r="FL86" i="26"/>
  <c r="FK86" i="26"/>
  <c r="FJ86" i="26"/>
  <c r="FI86" i="26"/>
  <c r="FG86" i="26"/>
  <c r="FF86" i="26"/>
  <c r="FE86" i="26"/>
  <c r="FD86" i="26"/>
  <c r="FC86" i="26"/>
  <c r="FB86" i="26"/>
  <c r="FA86" i="26"/>
  <c r="EZ86" i="26"/>
  <c r="EX86" i="26"/>
  <c r="EW86" i="26"/>
  <c r="EV86" i="26"/>
  <c r="EU86" i="26"/>
  <c r="ET86" i="26"/>
  <c r="ES86" i="26"/>
  <c r="ER86" i="26"/>
  <c r="EQ86" i="26"/>
  <c r="EO86" i="26"/>
  <c r="EN86" i="26"/>
  <c r="EM86" i="26"/>
  <c r="EL86" i="26"/>
  <c r="EK86" i="26"/>
  <c r="EJ86" i="26"/>
  <c r="EI86" i="26"/>
  <c r="EH86" i="26"/>
  <c r="EF86" i="26"/>
  <c r="EE86" i="26"/>
  <c r="ED86" i="26"/>
  <c r="EC86" i="26"/>
  <c r="EB86" i="26"/>
  <c r="EA86" i="26"/>
  <c r="DZ86" i="26"/>
  <c r="DY86" i="26"/>
  <c r="DW86" i="26"/>
  <c r="DV86" i="26"/>
  <c r="DU86" i="26"/>
  <c r="DT86" i="26"/>
  <c r="DS86" i="26"/>
  <c r="DR86" i="26"/>
  <c r="DQ86" i="26"/>
  <c r="DP86" i="26"/>
  <c r="DN86" i="26"/>
  <c r="DM86" i="26"/>
  <c r="DL86" i="26"/>
  <c r="DK86" i="26"/>
  <c r="DJ86" i="26"/>
  <c r="DI86" i="26"/>
  <c r="DH86" i="26"/>
  <c r="DG86" i="26"/>
  <c r="DE86" i="26"/>
  <c r="DD86" i="26"/>
  <c r="DC86" i="26"/>
  <c r="DB86" i="26"/>
  <c r="DA86" i="26"/>
  <c r="CZ86" i="26"/>
  <c r="CY86" i="26"/>
  <c r="CX86" i="26"/>
  <c r="CV86" i="26"/>
  <c r="CU86" i="26"/>
  <c r="CT86" i="26"/>
  <c r="CS86" i="26"/>
  <c r="CR86" i="26"/>
  <c r="CQ86" i="26"/>
  <c r="CP86" i="26"/>
  <c r="CO86" i="26"/>
  <c r="CM86" i="26"/>
  <c r="CL86" i="26"/>
  <c r="CK86" i="26"/>
  <c r="CJ86" i="26"/>
  <c r="CI86" i="26"/>
  <c r="CH86" i="26"/>
  <c r="CG86" i="26"/>
  <c r="CF86" i="26"/>
  <c r="CD86" i="26"/>
  <c r="CC86" i="26"/>
  <c r="CB86" i="26"/>
  <c r="CA86" i="26"/>
  <c r="BZ86" i="26"/>
  <c r="BY86" i="26"/>
  <c r="BX86" i="26"/>
  <c r="BW86" i="26"/>
  <c r="BU86" i="26"/>
  <c r="BT86" i="26"/>
  <c r="BS86" i="26"/>
  <c r="BR86" i="26"/>
  <c r="BQ86" i="26"/>
  <c r="BP86" i="26"/>
  <c r="BO86" i="26"/>
  <c r="BN86" i="26"/>
  <c r="BL86" i="26"/>
  <c r="BK86" i="26"/>
  <c r="BJ86" i="26"/>
  <c r="BI86" i="26"/>
  <c r="BH86" i="26"/>
  <c r="BG86" i="26"/>
  <c r="BF86" i="26"/>
  <c r="BE86" i="26"/>
  <c r="BC86" i="26"/>
  <c r="BB86" i="26"/>
  <c r="BA86" i="26"/>
  <c r="AZ86" i="26"/>
  <c r="AY86" i="26"/>
  <c r="AX86" i="26"/>
  <c r="AW86" i="26"/>
  <c r="AV86" i="26"/>
  <c r="AT86" i="26"/>
  <c r="AS86" i="26"/>
  <c r="AR86" i="26"/>
  <c r="AQ86" i="26"/>
  <c r="AQ182" i="26" s="1"/>
  <c r="AP86" i="26"/>
  <c r="AO86" i="26"/>
  <c r="AN86" i="26"/>
  <c r="AM86" i="26"/>
  <c r="AK86" i="26"/>
  <c r="AJ86" i="26"/>
  <c r="AI86" i="26"/>
  <c r="AH86" i="26"/>
  <c r="AH182" i="26" s="1"/>
  <c r="AG86" i="26"/>
  <c r="AF86" i="26"/>
  <c r="AE86" i="26"/>
  <c r="AD86" i="26"/>
  <c r="AB86" i="26"/>
  <c r="AA86" i="26"/>
  <c r="Z86" i="26"/>
  <c r="Y86" i="26"/>
  <c r="Y182" i="26" s="1"/>
  <c r="X86" i="26"/>
  <c r="W86" i="26"/>
  <c r="V86" i="26"/>
  <c r="U86" i="26"/>
  <c r="S86" i="26"/>
  <c r="R86" i="26"/>
  <c r="Q86" i="26"/>
  <c r="P86" i="26"/>
  <c r="P182" i="26" s="1"/>
  <c r="O86" i="26"/>
  <c r="N86" i="26"/>
  <c r="M86" i="26"/>
  <c r="L86" i="26"/>
  <c r="J86" i="26"/>
  <c r="I86" i="26"/>
  <c r="H86" i="26"/>
  <c r="G86" i="26"/>
  <c r="HO86" i="26" s="1"/>
  <c r="F86" i="26"/>
  <c r="E86" i="26"/>
  <c r="D86" i="26"/>
  <c r="C86" i="26"/>
  <c r="HI75" i="26"/>
  <c r="HH75" i="26"/>
  <c r="HG75" i="26"/>
  <c r="HF75" i="26"/>
  <c r="HF171" i="26" s="1"/>
  <c r="HE75" i="26"/>
  <c r="HD75" i="26"/>
  <c r="HC75" i="26"/>
  <c r="HB75" i="26"/>
  <c r="GZ75" i="26"/>
  <c r="GY75" i="26"/>
  <c r="GX75" i="26"/>
  <c r="GW75" i="26"/>
  <c r="GV75" i="26"/>
  <c r="GU75" i="26"/>
  <c r="GT75" i="26"/>
  <c r="GS75" i="26"/>
  <c r="GQ75" i="26"/>
  <c r="GP75" i="26"/>
  <c r="GO75" i="26"/>
  <c r="GN75" i="26"/>
  <c r="GM75" i="26"/>
  <c r="GL75" i="26"/>
  <c r="GK75" i="26"/>
  <c r="GJ75" i="26"/>
  <c r="GH75" i="26"/>
  <c r="GG75" i="26"/>
  <c r="GF75" i="26"/>
  <c r="GE75" i="26"/>
  <c r="GD75" i="26"/>
  <c r="GC75" i="26"/>
  <c r="GB75" i="26"/>
  <c r="GA75" i="26"/>
  <c r="FY75" i="26"/>
  <c r="FX75" i="26"/>
  <c r="FW75" i="26"/>
  <c r="FV75" i="26"/>
  <c r="FV171" i="26" s="1"/>
  <c r="FU75" i="26"/>
  <c r="FT75" i="26"/>
  <c r="FS75" i="26"/>
  <c r="FR75" i="26"/>
  <c r="FP75" i="26"/>
  <c r="FO75" i="26"/>
  <c r="FN75" i="26"/>
  <c r="FM75" i="26"/>
  <c r="FM171" i="26" s="1"/>
  <c r="FL75" i="26"/>
  <c r="FK75" i="26"/>
  <c r="FJ75" i="26"/>
  <c r="FI75" i="26"/>
  <c r="FG75" i="26"/>
  <c r="FF75" i="26"/>
  <c r="FE75" i="26"/>
  <c r="FD75" i="26"/>
  <c r="FD171" i="26" s="1"/>
  <c r="FC75" i="26"/>
  <c r="FB75" i="26"/>
  <c r="FA75" i="26"/>
  <c r="EZ75" i="26"/>
  <c r="EX75" i="26"/>
  <c r="EW75" i="26"/>
  <c r="EV75" i="26"/>
  <c r="EU75" i="26"/>
  <c r="EU171" i="26" s="1"/>
  <c r="ET75" i="26"/>
  <c r="ES75" i="26"/>
  <c r="ER75" i="26"/>
  <c r="EQ75" i="26"/>
  <c r="EO75" i="26"/>
  <c r="EN75" i="26"/>
  <c r="EM75" i="26"/>
  <c r="EL75" i="26"/>
  <c r="EL171" i="26" s="1"/>
  <c r="EK75" i="26"/>
  <c r="EJ75" i="26"/>
  <c r="EI75" i="26"/>
  <c r="EH75" i="26"/>
  <c r="EF75" i="26"/>
  <c r="EE75" i="26"/>
  <c r="ED75" i="26"/>
  <c r="EC75" i="26"/>
  <c r="EC171" i="26" s="1"/>
  <c r="EB75" i="26"/>
  <c r="EA75" i="26"/>
  <c r="DZ75" i="26"/>
  <c r="DY75" i="26"/>
  <c r="DW75" i="26"/>
  <c r="DV75" i="26"/>
  <c r="DU75" i="26"/>
  <c r="DT75" i="26"/>
  <c r="DS75" i="26"/>
  <c r="DR75" i="26"/>
  <c r="DQ75" i="26"/>
  <c r="DP75" i="26"/>
  <c r="DN75" i="26"/>
  <c r="DM75" i="26"/>
  <c r="DL75" i="26"/>
  <c r="DK75" i="26"/>
  <c r="DJ75" i="26"/>
  <c r="DI75" i="26"/>
  <c r="DH75" i="26"/>
  <c r="DG75" i="26"/>
  <c r="DE75" i="26"/>
  <c r="DD75" i="26"/>
  <c r="DC75" i="26"/>
  <c r="DB75" i="26"/>
  <c r="DA75" i="26"/>
  <c r="CZ75" i="26"/>
  <c r="CY75" i="26"/>
  <c r="CX75" i="26"/>
  <c r="CV75" i="26"/>
  <c r="CU75" i="26"/>
  <c r="CT75" i="26"/>
  <c r="CS75" i="26"/>
  <c r="CR75" i="26"/>
  <c r="CQ75" i="26"/>
  <c r="CP75" i="26"/>
  <c r="CO75" i="26"/>
  <c r="CM75" i="26"/>
  <c r="CL75" i="26"/>
  <c r="CK75" i="26"/>
  <c r="CJ75" i="26"/>
  <c r="CI75" i="26"/>
  <c r="CH75" i="26"/>
  <c r="CG75" i="26"/>
  <c r="CF75" i="26"/>
  <c r="CD75" i="26"/>
  <c r="CC75" i="26"/>
  <c r="CB75" i="26"/>
  <c r="CA75" i="26"/>
  <c r="BZ75" i="26"/>
  <c r="BY75" i="26"/>
  <c r="BX75" i="26"/>
  <c r="BW75" i="26"/>
  <c r="BU75" i="26"/>
  <c r="BT75" i="26"/>
  <c r="BS75" i="26"/>
  <c r="BR75" i="26"/>
  <c r="BQ75" i="26"/>
  <c r="BP75" i="26"/>
  <c r="BO75" i="26"/>
  <c r="BN75" i="26"/>
  <c r="BL75" i="26"/>
  <c r="BK75" i="26"/>
  <c r="BK171" i="26" s="1"/>
  <c r="BJ75" i="26"/>
  <c r="BI75" i="26"/>
  <c r="BH75" i="26"/>
  <c r="BG75" i="26"/>
  <c r="BF75" i="26"/>
  <c r="BE75" i="26"/>
  <c r="BC75" i="26"/>
  <c r="BB75" i="26"/>
  <c r="BA75" i="26"/>
  <c r="AZ75" i="26"/>
  <c r="AY75" i="26"/>
  <c r="AX75" i="26"/>
  <c r="AW75" i="26"/>
  <c r="AV75" i="26"/>
  <c r="AT75" i="26"/>
  <c r="AS75" i="26"/>
  <c r="AR75" i="26"/>
  <c r="AQ75" i="26"/>
  <c r="AP75" i="26"/>
  <c r="AO75" i="26"/>
  <c r="AN75" i="26"/>
  <c r="AM75" i="26"/>
  <c r="AK75" i="26"/>
  <c r="AJ75" i="26"/>
  <c r="AI75" i="26"/>
  <c r="AH75" i="26"/>
  <c r="AG75" i="26"/>
  <c r="AF75" i="26"/>
  <c r="AE75" i="26"/>
  <c r="AD75" i="26"/>
  <c r="AB75" i="26"/>
  <c r="AA75" i="26"/>
  <c r="Z75" i="26"/>
  <c r="Y75" i="26"/>
  <c r="X75" i="26"/>
  <c r="W75" i="26"/>
  <c r="V75" i="26"/>
  <c r="U75" i="26"/>
  <c r="S75" i="26"/>
  <c r="R75" i="26"/>
  <c r="Q75" i="26"/>
  <c r="P75" i="26"/>
  <c r="O75" i="26"/>
  <c r="N75" i="26"/>
  <c r="M75" i="26"/>
  <c r="L75" i="26"/>
  <c r="J75" i="26"/>
  <c r="I75" i="26"/>
  <c r="H75" i="26"/>
  <c r="G75" i="26"/>
  <c r="F75" i="26"/>
  <c r="E75" i="26"/>
  <c r="D75" i="26"/>
  <c r="D64" i="26"/>
  <c r="E64" i="26"/>
  <c r="F64" i="26"/>
  <c r="G64" i="26"/>
  <c r="H64" i="26"/>
  <c r="I64" i="26"/>
  <c r="J64" i="26"/>
  <c r="L64" i="26"/>
  <c r="M64" i="26"/>
  <c r="N64" i="26"/>
  <c r="O64" i="26"/>
  <c r="P64" i="26"/>
  <c r="Q64" i="26"/>
  <c r="R64" i="26"/>
  <c r="S64" i="26"/>
  <c r="U64" i="26"/>
  <c r="V64" i="26"/>
  <c r="W64" i="26"/>
  <c r="X64" i="26"/>
  <c r="Y64" i="26"/>
  <c r="Z64" i="26"/>
  <c r="AA64" i="26"/>
  <c r="AB64" i="26"/>
  <c r="AD64" i="26"/>
  <c r="AE64" i="26"/>
  <c r="AF64" i="26"/>
  <c r="AG64" i="26"/>
  <c r="AH64" i="26"/>
  <c r="AI64" i="26"/>
  <c r="AJ64" i="26"/>
  <c r="AK64" i="26"/>
  <c r="AM64" i="26"/>
  <c r="AN64" i="26"/>
  <c r="AO64" i="26"/>
  <c r="AP64" i="26"/>
  <c r="AQ64" i="26"/>
  <c r="AR64" i="26"/>
  <c r="AS64" i="26"/>
  <c r="AT64" i="26"/>
  <c r="AV64" i="26"/>
  <c r="AW64" i="26"/>
  <c r="AX64" i="26"/>
  <c r="AY64" i="26"/>
  <c r="AZ64" i="26"/>
  <c r="BA64" i="26"/>
  <c r="BB64" i="26"/>
  <c r="BC64" i="26"/>
  <c r="BE64" i="26"/>
  <c r="BF64" i="26"/>
  <c r="BG64" i="26"/>
  <c r="BH64" i="26"/>
  <c r="BI64" i="26"/>
  <c r="BJ64" i="26"/>
  <c r="BK64" i="26"/>
  <c r="BL64" i="26"/>
  <c r="BN64" i="26"/>
  <c r="BO64" i="26"/>
  <c r="BP64" i="26"/>
  <c r="BQ64" i="26"/>
  <c r="BR64" i="26"/>
  <c r="BS64" i="26"/>
  <c r="BT64" i="26"/>
  <c r="BU64" i="26"/>
  <c r="BW64" i="26"/>
  <c r="BX64" i="26"/>
  <c r="BY64" i="26"/>
  <c r="BZ64" i="26"/>
  <c r="CA64" i="26"/>
  <c r="CB64" i="26"/>
  <c r="CC64" i="26"/>
  <c r="CD64" i="26"/>
  <c r="CF64" i="26"/>
  <c r="CG64" i="26"/>
  <c r="CH64" i="26"/>
  <c r="CI64" i="26"/>
  <c r="CJ64" i="26"/>
  <c r="CK64" i="26"/>
  <c r="CL64" i="26"/>
  <c r="CM64" i="26"/>
  <c r="CO64" i="26"/>
  <c r="CP64" i="26"/>
  <c r="CQ64" i="26"/>
  <c r="CR64" i="26"/>
  <c r="CS64" i="26"/>
  <c r="CT64" i="26"/>
  <c r="CU64" i="26"/>
  <c r="CV64" i="26"/>
  <c r="CX64" i="26"/>
  <c r="CY64" i="26"/>
  <c r="CZ64" i="26"/>
  <c r="DA64" i="26"/>
  <c r="DB64" i="26"/>
  <c r="DC64" i="26"/>
  <c r="DD64" i="26"/>
  <c r="DE64" i="26"/>
  <c r="DG64" i="26"/>
  <c r="DH64" i="26"/>
  <c r="DI64" i="26"/>
  <c r="DJ64" i="26"/>
  <c r="DK64" i="26"/>
  <c r="DL64" i="26"/>
  <c r="DM64" i="26"/>
  <c r="DN64" i="26"/>
  <c r="DP64" i="26"/>
  <c r="DQ64" i="26"/>
  <c r="DR64" i="26"/>
  <c r="DS64" i="26"/>
  <c r="DT64" i="26"/>
  <c r="DU64" i="26"/>
  <c r="DV64" i="26"/>
  <c r="DW64" i="26"/>
  <c r="DY64" i="26"/>
  <c r="DY160" i="26" s="1"/>
  <c r="DZ64" i="26"/>
  <c r="EA64" i="26"/>
  <c r="EB64" i="26"/>
  <c r="EC64" i="26"/>
  <c r="ED64" i="26"/>
  <c r="EE64" i="26"/>
  <c r="EF64" i="26"/>
  <c r="EH64" i="26"/>
  <c r="EI64" i="26"/>
  <c r="EJ64" i="26"/>
  <c r="EK64" i="26"/>
  <c r="EL64" i="26"/>
  <c r="EM64" i="26"/>
  <c r="EN64" i="26"/>
  <c r="EO64" i="26"/>
  <c r="EQ64" i="26"/>
  <c r="ER64" i="26"/>
  <c r="ES64" i="26"/>
  <c r="ET64" i="26"/>
  <c r="EU64" i="26"/>
  <c r="EV64" i="26"/>
  <c r="EW64" i="26"/>
  <c r="EX64" i="26"/>
  <c r="EZ64" i="26"/>
  <c r="FA64" i="26"/>
  <c r="FB64" i="26"/>
  <c r="FC64" i="26"/>
  <c r="FD64" i="26"/>
  <c r="FE64" i="26"/>
  <c r="FF64" i="26"/>
  <c r="FG64" i="26"/>
  <c r="FI64" i="26"/>
  <c r="FJ64" i="26"/>
  <c r="FK64" i="26"/>
  <c r="FL64" i="26"/>
  <c r="FM64" i="26"/>
  <c r="FN64" i="26"/>
  <c r="FO64" i="26"/>
  <c r="FP64" i="26"/>
  <c r="FR64" i="26"/>
  <c r="FS64" i="26"/>
  <c r="FT64" i="26"/>
  <c r="FU64" i="26"/>
  <c r="FV64" i="26"/>
  <c r="FW64" i="26"/>
  <c r="FX64" i="26"/>
  <c r="FY64" i="26"/>
  <c r="GA64" i="26"/>
  <c r="GB64" i="26"/>
  <c r="GC64" i="26"/>
  <c r="GD64" i="26"/>
  <c r="GE64" i="26"/>
  <c r="GF64" i="26"/>
  <c r="GG64" i="26"/>
  <c r="GH64" i="26"/>
  <c r="GJ64" i="26"/>
  <c r="GK64" i="26"/>
  <c r="GL64" i="26"/>
  <c r="GM64" i="26"/>
  <c r="GN64" i="26"/>
  <c r="GO64" i="26"/>
  <c r="GP64" i="26"/>
  <c r="GQ64" i="26"/>
  <c r="GS64" i="26"/>
  <c r="GS160" i="26" s="1"/>
  <c r="GT64" i="26"/>
  <c r="GU64" i="26"/>
  <c r="GV64" i="26"/>
  <c r="GW64" i="26"/>
  <c r="GX64" i="26"/>
  <c r="GY64" i="26"/>
  <c r="GZ64" i="26"/>
  <c r="HB64" i="26"/>
  <c r="HC64" i="26"/>
  <c r="HD64" i="26"/>
  <c r="HE64" i="26"/>
  <c r="HF64" i="26"/>
  <c r="HG64" i="26"/>
  <c r="HH64" i="26"/>
  <c r="HI64" i="26"/>
  <c r="C64" i="26"/>
  <c r="BA57" i="28"/>
  <c r="C57" i="27"/>
  <c r="BL34" i="27"/>
  <c r="BL35" i="27"/>
  <c r="BL36" i="27"/>
  <c r="BL37" i="27"/>
  <c r="BL38" i="27"/>
  <c r="BL39" i="27"/>
  <c r="BL40" i="27"/>
  <c r="BL41" i="27"/>
  <c r="BL42" i="27"/>
  <c r="BL43" i="27"/>
  <c r="BL44" i="27"/>
  <c r="BL45" i="27"/>
  <c r="BL46" i="27"/>
  <c r="BL47" i="27"/>
  <c r="BL48" i="27"/>
  <c r="BL49" i="27"/>
  <c r="BL50" i="27"/>
  <c r="BL51" i="27"/>
  <c r="BL52" i="27"/>
  <c r="BL53" i="27"/>
  <c r="BL54" i="27"/>
  <c r="BL55" i="27"/>
  <c r="BL56" i="27"/>
  <c r="BL33" i="27"/>
  <c r="N33" i="27"/>
  <c r="N66" i="4"/>
  <c r="BA57" i="27"/>
  <c r="DX96" i="26"/>
  <c r="DO96" i="26"/>
  <c r="DF96" i="26"/>
  <c r="CW96" i="26"/>
  <c r="CN96" i="26"/>
  <c r="CE96" i="26"/>
  <c r="BV96" i="26"/>
  <c r="DX95" i="26"/>
  <c r="DO95" i="26"/>
  <c r="DF95" i="26"/>
  <c r="CW95" i="26"/>
  <c r="CN95" i="26"/>
  <c r="CE95" i="26"/>
  <c r="BV95" i="26"/>
  <c r="DX94" i="26"/>
  <c r="DO94" i="26"/>
  <c r="DF94" i="26"/>
  <c r="CW94" i="26"/>
  <c r="CN94" i="26"/>
  <c r="CE94" i="26"/>
  <c r="BV94" i="26"/>
  <c r="DX93" i="26"/>
  <c r="DO93" i="26"/>
  <c r="DF93" i="26"/>
  <c r="CW93" i="26"/>
  <c r="CN93" i="26"/>
  <c r="CE93" i="26"/>
  <c r="BV93" i="26"/>
  <c r="DX92" i="26"/>
  <c r="DO92" i="26"/>
  <c r="DF92" i="26"/>
  <c r="CW92" i="26"/>
  <c r="CN92" i="26"/>
  <c r="CE92" i="26"/>
  <c r="BV92" i="26"/>
  <c r="DX91" i="26"/>
  <c r="DO91" i="26"/>
  <c r="DF91" i="26"/>
  <c r="CW91" i="26"/>
  <c r="CN91" i="26"/>
  <c r="CE91" i="26"/>
  <c r="BV91" i="26"/>
  <c r="DX90" i="26"/>
  <c r="DO90" i="26"/>
  <c r="DF90" i="26"/>
  <c r="CW90" i="26"/>
  <c r="CN90" i="26"/>
  <c r="CE90" i="26"/>
  <c r="BV90" i="26"/>
  <c r="DX89" i="26"/>
  <c r="DO89" i="26"/>
  <c r="DF89" i="26"/>
  <c r="CW89" i="26"/>
  <c r="CN89" i="26"/>
  <c r="CE89" i="26"/>
  <c r="BV89" i="26"/>
  <c r="DX88" i="26"/>
  <c r="DO88" i="26"/>
  <c r="DF88" i="26"/>
  <c r="CW88" i="26"/>
  <c r="CN88" i="26"/>
  <c r="CE88" i="26"/>
  <c r="BV88" i="26"/>
  <c r="DX87" i="26"/>
  <c r="DO87" i="26"/>
  <c r="DO86" i="26" s="1"/>
  <c r="DF87" i="26"/>
  <c r="CW87" i="26"/>
  <c r="CW86" i="26" s="1"/>
  <c r="CN87" i="26"/>
  <c r="CE87" i="26"/>
  <c r="BV87" i="26"/>
  <c r="DX85" i="26"/>
  <c r="DO85" i="26"/>
  <c r="DF85" i="26"/>
  <c r="CW85" i="26"/>
  <c r="CN85" i="26"/>
  <c r="CE85" i="26"/>
  <c r="BV85" i="26"/>
  <c r="DX84" i="26"/>
  <c r="DO84" i="26"/>
  <c r="DF84" i="26"/>
  <c r="CW84" i="26"/>
  <c r="CN84" i="26"/>
  <c r="CE84" i="26"/>
  <c r="BV84" i="26"/>
  <c r="DX83" i="26"/>
  <c r="DO83" i="26"/>
  <c r="DF83" i="26"/>
  <c r="CW83" i="26"/>
  <c r="CN83" i="26"/>
  <c r="CE83" i="26"/>
  <c r="BV83" i="26"/>
  <c r="DX82" i="26"/>
  <c r="DO82" i="26"/>
  <c r="DF82" i="26"/>
  <c r="CW82" i="26"/>
  <c r="CN82" i="26"/>
  <c r="CE82" i="26"/>
  <c r="BV82" i="26"/>
  <c r="DX81" i="26"/>
  <c r="DO81" i="26"/>
  <c r="DF81" i="26"/>
  <c r="CW81" i="26"/>
  <c r="CN81" i="26"/>
  <c r="CE81" i="26"/>
  <c r="BV81" i="26"/>
  <c r="DX80" i="26"/>
  <c r="DO80" i="26"/>
  <c r="DF80" i="26"/>
  <c r="CW80" i="26"/>
  <c r="CN80" i="26"/>
  <c r="CE80" i="26"/>
  <c r="BV80" i="26"/>
  <c r="DX79" i="26"/>
  <c r="DO79" i="26"/>
  <c r="DF79" i="26"/>
  <c r="CW79" i="26"/>
  <c r="CE79" i="26"/>
  <c r="BV79" i="26"/>
  <c r="DX78" i="26"/>
  <c r="DO78" i="26"/>
  <c r="DF78" i="26"/>
  <c r="CW78" i="26"/>
  <c r="CN78" i="26"/>
  <c r="CE78" i="26"/>
  <c r="BV78" i="26"/>
  <c r="DX77" i="26"/>
  <c r="DO77" i="26"/>
  <c r="DF77" i="26"/>
  <c r="CW77" i="26"/>
  <c r="CN77" i="26"/>
  <c r="CE77" i="26"/>
  <c r="CE75" i="26" s="1"/>
  <c r="BV77" i="26"/>
  <c r="BV75" i="26" s="1"/>
  <c r="DX76" i="26"/>
  <c r="DX75" i="26" s="1"/>
  <c r="DO76" i="26"/>
  <c r="DO75" i="26" s="1"/>
  <c r="DF76" i="26"/>
  <c r="DF75" i="26" s="1"/>
  <c r="CW76" i="26"/>
  <c r="CN76" i="26"/>
  <c r="CN75" i="26" s="1"/>
  <c r="DX74" i="26"/>
  <c r="DO74" i="26"/>
  <c r="DF74" i="26"/>
  <c r="CW74" i="26"/>
  <c r="CN74" i="26"/>
  <c r="DX73" i="26"/>
  <c r="DO73" i="26"/>
  <c r="DF73" i="26"/>
  <c r="CW73" i="26"/>
  <c r="CN73" i="26"/>
  <c r="CE73" i="26"/>
  <c r="BV73" i="26"/>
  <c r="DX72" i="26"/>
  <c r="DO72" i="26"/>
  <c r="DF72" i="26"/>
  <c r="CW72" i="26"/>
  <c r="CN72" i="26"/>
  <c r="DX71" i="26"/>
  <c r="DO71" i="26"/>
  <c r="DF71" i="26"/>
  <c r="CW71" i="26"/>
  <c r="CN71" i="26"/>
  <c r="DX70" i="26"/>
  <c r="DO70" i="26"/>
  <c r="DF70" i="26"/>
  <c r="CW70" i="26"/>
  <c r="CN70" i="26"/>
  <c r="CE70" i="26"/>
  <c r="BV70" i="26"/>
  <c r="DX69" i="26"/>
  <c r="DO69" i="26"/>
  <c r="DF69" i="26"/>
  <c r="CW69" i="26"/>
  <c r="CN69" i="26"/>
  <c r="CE69" i="26"/>
  <c r="BV69" i="26"/>
  <c r="DX68" i="26"/>
  <c r="DO68" i="26"/>
  <c r="DF68" i="26"/>
  <c r="CW68" i="26"/>
  <c r="CN68" i="26"/>
  <c r="CE68" i="26"/>
  <c r="BV68" i="26"/>
  <c r="DX67" i="26"/>
  <c r="DO67" i="26"/>
  <c r="DF67" i="26"/>
  <c r="CW67" i="26"/>
  <c r="CN67" i="26"/>
  <c r="CE67" i="26"/>
  <c r="BV67" i="26"/>
  <c r="DX66" i="26"/>
  <c r="DX97" i="26" s="1"/>
  <c r="DO66" i="26"/>
  <c r="DO97" i="26" s="1"/>
  <c r="DF66" i="26"/>
  <c r="CW66" i="26"/>
  <c r="CN66" i="26"/>
  <c r="CN97" i="26" s="1"/>
  <c r="CE66" i="26"/>
  <c r="BV66" i="26"/>
  <c r="BV97" i="26" s="1"/>
  <c r="DX65" i="26"/>
  <c r="DX64" i="26" s="1"/>
  <c r="DO65" i="26"/>
  <c r="DF65" i="26"/>
  <c r="DF64" i="26" s="1"/>
  <c r="CW65" i="26"/>
  <c r="CN65" i="26"/>
  <c r="CN64" i="26" s="1"/>
  <c r="CE65" i="26"/>
  <c r="CE64" i="26" s="1"/>
  <c r="BV65" i="26"/>
  <c r="BV64" i="26" s="1"/>
  <c r="DX63" i="26"/>
  <c r="DO63" i="26"/>
  <c r="DF63" i="26"/>
  <c r="CW63" i="26"/>
  <c r="CN63" i="26"/>
  <c r="CE63" i="26"/>
  <c r="BV63" i="26"/>
  <c r="DX62" i="26"/>
  <c r="DO62" i="26"/>
  <c r="DF62" i="26"/>
  <c r="CW62" i="26"/>
  <c r="CN62" i="26"/>
  <c r="CE62" i="26"/>
  <c r="BV62" i="26"/>
  <c r="DX61" i="26"/>
  <c r="DO61" i="26"/>
  <c r="DF61" i="26"/>
  <c r="CW61" i="26"/>
  <c r="CN61" i="26"/>
  <c r="CE61" i="26"/>
  <c r="DX60" i="26"/>
  <c r="DO60" i="26"/>
  <c r="DF60" i="26"/>
  <c r="CW60" i="26"/>
  <c r="CN60" i="26"/>
  <c r="CE60" i="26"/>
  <c r="BV60" i="26"/>
  <c r="DX59" i="26"/>
  <c r="DO59" i="26"/>
  <c r="DF59" i="26"/>
  <c r="CW59" i="26"/>
  <c r="CN59" i="26"/>
  <c r="CE59" i="26"/>
  <c r="BV59" i="26"/>
  <c r="DX58" i="26"/>
  <c r="DO58" i="26"/>
  <c r="DF58" i="26"/>
  <c r="CW58" i="26"/>
  <c r="CN58" i="26"/>
  <c r="CE58" i="26"/>
  <c r="BV58" i="26"/>
  <c r="DX57" i="26"/>
  <c r="DO57" i="26"/>
  <c r="DF57" i="26"/>
  <c r="CW57" i="26"/>
  <c r="CN57" i="26"/>
  <c r="DX56" i="26"/>
  <c r="DO56" i="26"/>
  <c r="DF56" i="26"/>
  <c r="CW56" i="26"/>
  <c r="CN56" i="26"/>
  <c r="CE56" i="26"/>
  <c r="BV56" i="26"/>
  <c r="DX55" i="26"/>
  <c r="DO55" i="26"/>
  <c r="DF55" i="26"/>
  <c r="CW55" i="26"/>
  <c r="CN55" i="26"/>
  <c r="CE55" i="26"/>
  <c r="BV55" i="26"/>
  <c r="DX54" i="26"/>
  <c r="DO54" i="26"/>
  <c r="DF54" i="26"/>
  <c r="CW54" i="26"/>
  <c r="CN54" i="26"/>
  <c r="CE54" i="26"/>
  <c r="BV54" i="26"/>
  <c r="DX53" i="26"/>
  <c r="DO53" i="26"/>
  <c r="DF53" i="26"/>
  <c r="CW53" i="26"/>
  <c r="CN53" i="26"/>
  <c r="CE53" i="26"/>
  <c r="BV53" i="26"/>
  <c r="DX52" i="26"/>
  <c r="DO52" i="26"/>
  <c r="DF52" i="26"/>
  <c r="CW52" i="26"/>
  <c r="CN52" i="26"/>
  <c r="CE52" i="26"/>
  <c r="BV52" i="26"/>
  <c r="AM34" i="30"/>
  <c r="AM35" i="30"/>
  <c r="AM36" i="30"/>
  <c r="AM37" i="30"/>
  <c r="AM38" i="30"/>
  <c r="AM39" i="30"/>
  <c r="AM40" i="30"/>
  <c r="AM41" i="30"/>
  <c r="AM42" i="30"/>
  <c r="AM43" i="30"/>
  <c r="AM44" i="30"/>
  <c r="AM45" i="30"/>
  <c r="AM46" i="30"/>
  <c r="AM47" i="30"/>
  <c r="AM48" i="30"/>
  <c r="AM49" i="30"/>
  <c r="AM50" i="30"/>
  <c r="AM51" i="30"/>
  <c r="AM52" i="30"/>
  <c r="AM53" i="30"/>
  <c r="AM54" i="30"/>
  <c r="AM55" i="30"/>
  <c r="AM56" i="30"/>
  <c r="AM33" i="30"/>
  <c r="AC96" i="26"/>
  <c r="T96" i="26"/>
  <c r="K96" i="26"/>
  <c r="AC95" i="26"/>
  <c r="T95" i="26"/>
  <c r="K95" i="26"/>
  <c r="AC94" i="26"/>
  <c r="T94" i="26"/>
  <c r="K94" i="26"/>
  <c r="AC93" i="26"/>
  <c r="T93" i="26"/>
  <c r="K93" i="26"/>
  <c r="AC92" i="26"/>
  <c r="T92" i="26"/>
  <c r="K92" i="26"/>
  <c r="AC91" i="26"/>
  <c r="T91" i="26"/>
  <c r="K91" i="26"/>
  <c r="AC90" i="26"/>
  <c r="T90" i="26"/>
  <c r="K90" i="26"/>
  <c r="AC89" i="26"/>
  <c r="T89" i="26"/>
  <c r="K89" i="26"/>
  <c r="AC88" i="26"/>
  <c r="T88" i="26"/>
  <c r="K88" i="26"/>
  <c r="AC87" i="26"/>
  <c r="T87" i="26"/>
  <c r="T86" i="26" s="1"/>
  <c r="K87" i="26"/>
  <c r="K86" i="26" s="1"/>
  <c r="AC85" i="26"/>
  <c r="T85" i="26"/>
  <c r="K85" i="26"/>
  <c r="AC84" i="26"/>
  <c r="T84" i="26"/>
  <c r="K84" i="26"/>
  <c r="AC83" i="26"/>
  <c r="T83" i="26"/>
  <c r="K83" i="26"/>
  <c r="AC82" i="26"/>
  <c r="T82" i="26"/>
  <c r="K82" i="26"/>
  <c r="AC81" i="26"/>
  <c r="T81" i="26"/>
  <c r="K81" i="26"/>
  <c r="AC80" i="26"/>
  <c r="T80" i="26"/>
  <c r="K80" i="26"/>
  <c r="AC79" i="26"/>
  <c r="T79" i="26"/>
  <c r="K79" i="26"/>
  <c r="AC78" i="26"/>
  <c r="T78" i="26"/>
  <c r="K78" i="26"/>
  <c r="AC77" i="26"/>
  <c r="T77" i="26"/>
  <c r="K77" i="26"/>
  <c r="AC76" i="26"/>
  <c r="AC75" i="26" s="1"/>
  <c r="T76" i="26"/>
  <c r="K76" i="26"/>
  <c r="AC74" i="26"/>
  <c r="T74" i="26"/>
  <c r="K74" i="26"/>
  <c r="AC73" i="26"/>
  <c r="T73" i="26"/>
  <c r="K73" i="26"/>
  <c r="AC72" i="26"/>
  <c r="T72" i="26"/>
  <c r="K72" i="26"/>
  <c r="AC71" i="26"/>
  <c r="T71" i="26"/>
  <c r="K71" i="26"/>
  <c r="AC70" i="26"/>
  <c r="T70" i="26"/>
  <c r="K70" i="26"/>
  <c r="AC69" i="26"/>
  <c r="T69" i="26"/>
  <c r="K69" i="26"/>
  <c r="AC68" i="26"/>
  <c r="T68" i="26"/>
  <c r="K68" i="26"/>
  <c r="AC67" i="26"/>
  <c r="T67" i="26"/>
  <c r="K67" i="26"/>
  <c r="AC66" i="26"/>
  <c r="T66" i="26"/>
  <c r="T97" i="26" s="1"/>
  <c r="K66" i="26"/>
  <c r="AC65" i="26"/>
  <c r="T65" i="26"/>
  <c r="T64" i="26" s="1"/>
  <c r="K65" i="26"/>
  <c r="K64" i="26" s="1"/>
  <c r="AC63" i="26"/>
  <c r="T63" i="26"/>
  <c r="K63" i="26"/>
  <c r="AC62" i="26"/>
  <c r="T62" i="26"/>
  <c r="K62" i="26"/>
  <c r="AC61" i="26"/>
  <c r="T61" i="26"/>
  <c r="K61" i="26"/>
  <c r="AC60" i="26"/>
  <c r="T60" i="26"/>
  <c r="K60" i="26"/>
  <c r="AC59" i="26"/>
  <c r="T59" i="26"/>
  <c r="K59" i="26"/>
  <c r="AC58" i="26"/>
  <c r="T58" i="26"/>
  <c r="K58" i="26"/>
  <c r="AC57" i="26"/>
  <c r="T57" i="26"/>
  <c r="K57" i="26"/>
  <c r="AC56" i="26"/>
  <c r="T56" i="26"/>
  <c r="K56" i="26"/>
  <c r="AC55" i="26"/>
  <c r="T55" i="26"/>
  <c r="K55" i="26"/>
  <c r="AC54" i="26"/>
  <c r="T54" i="26"/>
  <c r="K54" i="26"/>
  <c r="AC53" i="26"/>
  <c r="T53" i="26"/>
  <c r="K53" i="26"/>
  <c r="AC52" i="26"/>
  <c r="T52" i="26"/>
  <c r="K52" i="26"/>
  <c r="D49" i="26"/>
  <c r="E49" i="26"/>
  <c r="F49" i="26"/>
  <c r="G49" i="26"/>
  <c r="H49" i="26"/>
  <c r="I49" i="26"/>
  <c r="J49" i="26"/>
  <c r="L49" i="26"/>
  <c r="M49" i="26"/>
  <c r="N49" i="26"/>
  <c r="O49" i="26"/>
  <c r="P49" i="26"/>
  <c r="Q49" i="26"/>
  <c r="R49" i="26"/>
  <c r="S49" i="26"/>
  <c r="U49" i="26"/>
  <c r="V49" i="26"/>
  <c r="W49" i="26"/>
  <c r="X49" i="26"/>
  <c r="Y49" i="26"/>
  <c r="Z49" i="26"/>
  <c r="AA49" i="26"/>
  <c r="AB49" i="26"/>
  <c r="AD49" i="26"/>
  <c r="AE49" i="26"/>
  <c r="AF49" i="26"/>
  <c r="AG49" i="26"/>
  <c r="AH49" i="26"/>
  <c r="AI49" i="26"/>
  <c r="AJ49" i="26"/>
  <c r="AK49" i="26"/>
  <c r="AM49" i="26"/>
  <c r="AN49" i="26"/>
  <c r="AO49" i="26"/>
  <c r="AP49" i="26"/>
  <c r="AQ49" i="26"/>
  <c r="AR49" i="26"/>
  <c r="AS49" i="26"/>
  <c r="AT49" i="26"/>
  <c r="AV49" i="26"/>
  <c r="AW49" i="26"/>
  <c r="AX49" i="26"/>
  <c r="AY49" i="26"/>
  <c r="AZ49" i="26"/>
  <c r="BA49" i="26"/>
  <c r="BB49" i="26"/>
  <c r="BC49" i="26"/>
  <c r="BE49" i="26"/>
  <c r="BF49" i="26"/>
  <c r="BG49" i="26"/>
  <c r="BH49" i="26"/>
  <c r="BI49" i="26"/>
  <c r="BJ49" i="26"/>
  <c r="BK49" i="26"/>
  <c r="BL49" i="26"/>
  <c r="BN49" i="26"/>
  <c r="BO49" i="26"/>
  <c r="BP49" i="26"/>
  <c r="BQ49" i="26"/>
  <c r="BR49" i="26"/>
  <c r="BS49" i="26"/>
  <c r="BT49" i="26"/>
  <c r="BU49" i="26"/>
  <c r="BW49" i="26"/>
  <c r="BX49" i="26"/>
  <c r="BY49" i="26"/>
  <c r="BZ49" i="26"/>
  <c r="CA49" i="26"/>
  <c r="CB49" i="26"/>
  <c r="CC49" i="26"/>
  <c r="CD49" i="26"/>
  <c r="CF49" i="26"/>
  <c r="CG49" i="26"/>
  <c r="CH49" i="26"/>
  <c r="CI49" i="26"/>
  <c r="CJ49" i="26"/>
  <c r="CK49" i="26"/>
  <c r="CL49" i="26"/>
  <c r="CM49" i="26"/>
  <c r="CO49" i="26"/>
  <c r="CP49" i="26"/>
  <c r="CQ49" i="26"/>
  <c r="CR49" i="26"/>
  <c r="CS49" i="26"/>
  <c r="CT49" i="26"/>
  <c r="CU49" i="26"/>
  <c r="CV49" i="26"/>
  <c r="CX49" i="26"/>
  <c r="CY49" i="26"/>
  <c r="CZ49" i="26"/>
  <c r="DA49" i="26"/>
  <c r="DB49" i="26"/>
  <c r="DC49" i="26"/>
  <c r="DD49" i="26"/>
  <c r="DE49" i="26"/>
  <c r="DG49" i="26"/>
  <c r="DH49" i="26"/>
  <c r="DI49" i="26"/>
  <c r="DJ49" i="26"/>
  <c r="DK49" i="26"/>
  <c r="DL49" i="26"/>
  <c r="DM49" i="26"/>
  <c r="DN49" i="26"/>
  <c r="DP49" i="26"/>
  <c r="DQ49" i="26"/>
  <c r="DR49" i="26"/>
  <c r="DS49" i="26"/>
  <c r="DT49" i="26"/>
  <c r="DU49" i="26"/>
  <c r="DV49" i="26"/>
  <c r="DW49" i="26"/>
  <c r="DY49" i="26"/>
  <c r="DZ49" i="26"/>
  <c r="EA49" i="26"/>
  <c r="EB49" i="26"/>
  <c r="EC49" i="26"/>
  <c r="ED49" i="26"/>
  <c r="EE49" i="26"/>
  <c r="EF49" i="26"/>
  <c r="EH49" i="26"/>
  <c r="EI49" i="26"/>
  <c r="EJ49" i="26"/>
  <c r="EK49" i="26"/>
  <c r="EL49" i="26"/>
  <c r="EM49" i="26"/>
  <c r="EN49" i="26"/>
  <c r="EO49" i="26"/>
  <c r="EQ49" i="26"/>
  <c r="ER49" i="26"/>
  <c r="ES49" i="26"/>
  <c r="ET49" i="26"/>
  <c r="EU49" i="26"/>
  <c r="EV49" i="26"/>
  <c r="EW49" i="26"/>
  <c r="EX49" i="26"/>
  <c r="EZ49" i="26"/>
  <c r="FA49" i="26"/>
  <c r="FB49" i="26"/>
  <c r="FC49" i="26"/>
  <c r="FD49" i="26"/>
  <c r="FE49" i="26"/>
  <c r="FF49" i="26"/>
  <c r="FG49" i="26"/>
  <c r="FI49" i="26"/>
  <c r="FJ49" i="26"/>
  <c r="FK49" i="26"/>
  <c r="FL49" i="26"/>
  <c r="FM49" i="26"/>
  <c r="FN49" i="26"/>
  <c r="FO49" i="26"/>
  <c r="FP49" i="26"/>
  <c r="FR49" i="26"/>
  <c r="FS49" i="26"/>
  <c r="FT49" i="26"/>
  <c r="FU49" i="26"/>
  <c r="FV49" i="26"/>
  <c r="FW49" i="26"/>
  <c r="FX49" i="26"/>
  <c r="FY49" i="26"/>
  <c r="GA49" i="26"/>
  <c r="GB49" i="26"/>
  <c r="GC49" i="26"/>
  <c r="GD49" i="26"/>
  <c r="GE49" i="26"/>
  <c r="GF49" i="26"/>
  <c r="GG49" i="26"/>
  <c r="GH49" i="26"/>
  <c r="GJ49" i="26"/>
  <c r="GK49" i="26"/>
  <c r="GL49" i="26"/>
  <c r="GM49" i="26"/>
  <c r="GN49" i="26"/>
  <c r="GO49" i="26"/>
  <c r="GP49" i="26"/>
  <c r="GQ49" i="26"/>
  <c r="GS49" i="26"/>
  <c r="GT49" i="26"/>
  <c r="GU49" i="26"/>
  <c r="GV49" i="26"/>
  <c r="GW49" i="26"/>
  <c r="GX49" i="26"/>
  <c r="GY49" i="26"/>
  <c r="GZ49" i="26"/>
  <c r="HB49" i="26"/>
  <c r="HC49" i="26"/>
  <c r="HD49" i="26"/>
  <c r="HE49" i="26"/>
  <c r="HF49" i="26"/>
  <c r="HG49" i="26"/>
  <c r="HH49" i="26"/>
  <c r="HI49" i="26"/>
  <c r="C49" i="26"/>
  <c r="G27" i="26"/>
  <c r="C28" i="28"/>
  <c r="HI38" i="26"/>
  <c r="HH38" i="26"/>
  <c r="HG38" i="26"/>
  <c r="HF38" i="26"/>
  <c r="HE38" i="26"/>
  <c r="HD38" i="26"/>
  <c r="HC38" i="26"/>
  <c r="HB38" i="26"/>
  <c r="GZ38" i="26"/>
  <c r="GY38" i="26"/>
  <c r="GX38" i="26"/>
  <c r="GW38" i="26"/>
  <c r="GV38" i="26"/>
  <c r="GU38" i="26"/>
  <c r="GT38" i="26"/>
  <c r="GS38" i="26"/>
  <c r="GQ38" i="26"/>
  <c r="GP38" i="26"/>
  <c r="GO38" i="26"/>
  <c r="GN38" i="26"/>
  <c r="GM38" i="26"/>
  <c r="GL38" i="26"/>
  <c r="GK38" i="26"/>
  <c r="GJ38" i="26"/>
  <c r="GH38" i="26"/>
  <c r="GG38" i="26"/>
  <c r="GF38" i="26"/>
  <c r="GE38" i="26"/>
  <c r="GD38" i="26"/>
  <c r="GC38" i="26"/>
  <c r="GB38" i="26"/>
  <c r="GA38" i="26"/>
  <c r="FY38" i="26"/>
  <c r="FX38" i="26"/>
  <c r="FW38" i="26"/>
  <c r="FV38" i="26"/>
  <c r="FU38" i="26"/>
  <c r="FT38" i="26"/>
  <c r="FS38" i="26"/>
  <c r="FR38" i="26"/>
  <c r="FP38" i="26"/>
  <c r="FO38" i="26"/>
  <c r="FN38" i="26"/>
  <c r="FM38" i="26"/>
  <c r="FL38" i="26"/>
  <c r="FK38" i="26"/>
  <c r="FJ38" i="26"/>
  <c r="FI38" i="26"/>
  <c r="FG38" i="26"/>
  <c r="FF38" i="26"/>
  <c r="FE38" i="26"/>
  <c r="FD38" i="26"/>
  <c r="FC38" i="26"/>
  <c r="FB38" i="26"/>
  <c r="FA38" i="26"/>
  <c r="EZ38" i="26"/>
  <c r="EX38" i="26"/>
  <c r="EW38" i="26"/>
  <c r="EV38" i="26"/>
  <c r="EU38" i="26"/>
  <c r="ET38" i="26"/>
  <c r="ES38" i="26"/>
  <c r="ER38" i="26"/>
  <c r="EQ38" i="26"/>
  <c r="EO38" i="26"/>
  <c r="EN38" i="26"/>
  <c r="EM38" i="26"/>
  <c r="EL38" i="26"/>
  <c r="EK38" i="26"/>
  <c r="EJ38" i="26"/>
  <c r="EI38" i="26"/>
  <c r="EH38" i="26"/>
  <c r="EF38" i="26"/>
  <c r="EE38" i="26"/>
  <c r="ED38" i="26"/>
  <c r="EC38" i="26"/>
  <c r="EB38" i="26"/>
  <c r="EA38" i="26"/>
  <c r="DZ38" i="26"/>
  <c r="DY38" i="26"/>
  <c r="DW38" i="26"/>
  <c r="DV38" i="26"/>
  <c r="DU38" i="26"/>
  <c r="DT38" i="26"/>
  <c r="DS38" i="26"/>
  <c r="DR38" i="26"/>
  <c r="DQ38" i="26"/>
  <c r="DP38" i="26"/>
  <c r="DN38" i="26"/>
  <c r="DM38" i="26"/>
  <c r="DL38" i="26"/>
  <c r="DK38" i="26"/>
  <c r="DJ38" i="26"/>
  <c r="DI38" i="26"/>
  <c r="DH38" i="26"/>
  <c r="DG38" i="26"/>
  <c r="DE38" i="26"/>
  <c r="DD38" i="26"/>
  <c r="DC38" i="26"/>
  <c r="DB38" i="26"/>
  <c r="DA38" i="26"/>
  <c r="CZ38" i="26"/>
  <c r="CY38" i="26"/>
  <c r="CX38" i="26"/>
  <c r="CV38" i="26"/>
  <c r="CU38" i="26"/>
  <c r="CT38" i="26"/>
  <c r="CS38" i="26"/>
  <c r="CR38" i="26"/>
  <c r="CQ38" i="26"/>
  <c r="CP38" i="26"/>
  <c r="CO38" i="26"/>
  <c r="CM38" i="26"/>
  <c r="CL38" i="26"/>
  <c r="CK38" i="26"/>
  <c r="CJ38" i="26"/>
  <c r="CI38" i="26"/>
  <c r="CH38" i="26"/>
  <c r="CG38" i="26"/>
  <c r="CF38" i="26"/>
  <c r="CD38" i="26"/>
  <c r="CC38" i="26"/>
  <c r="CB38" i="26"/>
  <c r="CA38" i="26"/>
  <c r="BZ38" i="26"/>
  <c r="BY38" i="26"/>
  <c r="BX38" i="26"/>
  <c r="BW38" i="26"/>
  <c r="BU38" i="26"/>
  <c r="BT38" i="26"/>
  <c r="BS38" i="26"/>
  <c r="BR38" i="26"/>
  <c r="BQ38" i="26"/>
  <c r="BP38" i="26"/>
  <c r="BO38" i="26"/>
  <c r="BN38" i="26"/>
  <c r="BL38" i="26"/>
  <c r="BK38" i="26"/>
  <c r="BJ38" i="26"/>
  <c r="BI38" i="26"/>
  <c r="BH38" i="26"/>
  <c r="BG38" i="26"/>
  <c r="BF38" i="26"/>
  <c r="BE38" i="26"/>
  <c r="BC38" i="26"/>
  <c r="BB38" i="26"/>
  <c r="BA38" i="26"/>
  <c r="AZ38" i="26"/>
  <c r="AY38" i="26"/>
  <c r="AX38" i="26"/>
  <c r="AW38" i="26"/>
  <c r="AV38" i="26"/>
  <c r="AT38" i="26"/>
  <c r="AS38" i="26"/>
  <c r="AR38" i="26"/>
  <c r="AQ38" i="26"/>
  <c r="AP38" i="26"/>
  <c r="AO38" i="26"/>
  <c r="AN38" i="26"/>
  <c r="AM38" i="26"/>
  <c r="AK38" i="26"/>
  <c r="AJ38" i="26"/>
  <c r="AI38" i="26"/>
  <c r="AH38" i="26"/>
  <c r="AG38" i="26"/>
  <c r="AF38" i="26"/>
  <c r="AE38" i="26"/>
  <c r="AD38" i="26"/>
  <c r="AB38" i="26"/>
  <c r="AA38" i="26"/>
  <c r="Z38" i="26"/>
  <c r="Y38" i="26"/>
  <c r="X38" i="26"/>
  <c r="W38" i="26"/>
  <c r="V38" i="26"/>
  <c r="U38" i="26"/>
  <c r="S38" i="26"/>
  <c r="R38" i="26"/>
  <c r="Q38" i="26"/>
  <c r="P38" i="26"/>
  <c r="O38" i="26"/>
  <c r="N38" i="26"/>
  <c r="M38" i="26"/>
  <c r="L38" i="26"/>
  <c r="J38" i="26"/>
  <c r="I38" i="26"/>
  <c r="H38" i="26"/>
  <c r="G38" i="26"/>
  <c r="F38" i="26"/>
  <c r="E38" i="26"/>
  <c r="D38" i="26"/>
  <c r="C38" i="26"/>
  <c r="HI27" i="26"/>
  <c r="HH27" i="26"/>
  <c r="HG27" i="26"/>
  <c r="HF27" i="26"/>
  <c r="HE27" i="26"/>
  <c r="HD27" i="26"/>
  <c r="HC27" i="26"/>
  <c r="HB27" i="26"/>
  <c r="GZ27" i="26"/>
  <c r="GY27" i="26"/>
  <c r="GX27" i="26"/>
  <c r="GW27" i="26"/>
  <c r="GV27" i="26"/>
  <c r="GU27" i="26"/>
  <c r="GT27" i="26"/>
  <c r="GS27" i="26"/>
  <c r="GQ27" i="26"/>
  <c r="GP27" i="26"/>
  <c r="GO27" i="26"/>
  <c r="GN27" i="26"/>
  <c r="GM27" i="26"/>
  <c r="GL27" i="26"/>
  <c r="GK27" i="26"/>
  <c r="GJ27" i="26"/>
  <c r="GH27" i="26"/>
  <c r="GG27" i="26"/>
  <c r="GF27" i="26"/>
  <c r="GE27" i="26"/>
  <c r="GD27" i="26"/>
  <c r="GC27" i="26"/>
  <c r="GB27" i="26"/>
  <c r="GA27" i="26"/>
  <c r="FY27" i="26"/>
  <c r="FX27" i="26"/>
  <c r="FW27" i="26"/>
  <c r="FV27" i="26"/>
  <c r="FU27" i="26"/>
  <c r="FT27" i="26"/>
  <c r="FS27" i="26"/>
  <c r="FR27" i="26"/>
  <c r="FP27" i="26"/>
  <c r="FO27" i="26"/>
  <c r="FN27" i="26"/>
  <c r="FM27" i="26"/>
  <c r="FL27" i="26"/>
  <c r="FK27" i="26"/>
  <c r="FJ27" i="26"/>
  <c r="FI27" i="26"/>
  <c r="FG27" i="26"/>
  <c r="FF27" i="26"/>
  <c r="FE27" i="26"/>
  <c r="FD27" i="26"/>
  <c r="FC27" i="26"/>
  <c r="FB27" i="26"/>
  <c r="FA27" i="26"/>
  <c r="EZ27" i="26"/>
  <c r="EX27" i="26"/>
  <c r="EW27" i="26"/>
  <c r="EV27" i="26"/>
  <c r="EU27" i="26"/>
  <c r="ET27" i="26"/>
  <c r="ES27" i="26"/>
  <c r="ER27" i="26"/>
  <c r="EQ27" i="26"/>
  <c r="EO27" i="26"/>
  <c r="EN27" i="26"/>
  <c r="EM27" i="26"/>
  <c r="EL27" i="26"/>
  <c r="EK27" i="26"/>
  <c r="EJ27" i="26"/>
  <c r="EI27" i="26"/>
  <c r="EH27" i="26"/>
  <c r="EF27" i="26"/>
  <c r="EE27" i="26"/>
  <c r="ED27" i="26"/>
  <c r="EC27" i="26"/>
  <c r="EB27" i="26"/>
  <c r="EA27" i="26"/>
  <c r="DZ27" i="26"/>
  <c r="DY27" i="26"/>
  <c r="DW27" i="26"/>
  <c r="DV27" i="26"/>
  <c r="DU27" i="26"/>
  <c r="DT27" i="26"/>
  <c r="DS27" i="26"/>
  <c r="DR27" i="26"/>
  <c r="DQ27" i="26"/>
  <c r="DP27" i="26"/>
  <c r="DN27" i="26"/>
  <c r="DM27" i="26"/>
  <c r="DL27" i="26"/>
  <c r="DK27" i="26"/>
  <c r="DJ27" i="26"/>
  <c r="DI27" i="26"/>
  <c r="DH27" i="26"/>
  <c r="DG27" i="26"/>
  <c r="DE27" i="26"/>
  <c r="DD27" i="26"/>
  <c r="DC27" i="26"/>
  <c r="DB27" i="26"/>
  <c r="DA27" i="26"/>
  <c r="CZ27" i="26"/>
  <c r="CY27" i="26"/>
  <c r="CX27" i="26"/>
  <c r="CV27" i="26"/>
  <c r="CU27" i="26"/>
  <c r="CT27" i="26"/>
  <c r="CS27" i="26"/>
  <c r="CR27" i="26"/>
  <c r="CQ27" i="26"/>
  <c r="CP27" i="26"/>
  <c r="CO27" i="26"/>
  <c r="CM27" i="26"/>
  <c r="CL27" i="26"/>
  <c r="CK27" i="26"/>
  <c r="CJ27" i="26"/>
  <c r="CI27" i="26"/>
  <c r="CH27" i="26"/>
  <c r="CG27" i="26"/>
  <c r="CF27" i="26"/>
  <c r="CD27" i="26"/>
  <c r="CC27" i="26"/>
  <c r="CB27" i="26"/>
  <c r="CA27" i="26"/>
  <c r="BZ27" i="26"/>
  <c r="BY27" i="26"/>
  <c r="BX27" i="26"/>
  <c r="BW27" i="26"/>
  <c r="BU27" i="26"/>
  <c r="BT27" i="26"/>
  <c r="BS27" i="26"/>
  <c r="BR27" i="26"/>
  <c r="BQ27" i="26"/>
  <c r="BP27" i="26"/>
  <c r="BO27" i="26"/>
  <c r="BN27" i="26"/>
  <c r="BL27" i="26"/>
  <c r="BK27" i="26"/>
  <c r="BJ27" i="26"/>
  <c r="BI27" i="26"/>
  <c r="BH27" i="26"/>
  <c r="BG27" i="26"/>
  <c r="BF27" i="26"/>
  <c r="BE27" i="26"/>
  <c r="BC27" i="26"/>
  <c r="BB27" i="26"/>
  <c r="BA27" i="26"/>
  <c r="AZ27" i="26"/>
  <c r="AY27" i="26"/>
  <c r="AX27" i="26"/>
  <c r="AW27" i="26"/>
  <c r="AV27" i="26"/>
  <c r="AT27" i="26"/>
  <c r="AS27" i="26"/>
  <c r="AR27" i="26"/>
  <c r="AQ27" i="26"/>
  <c r="AP27" i="26"/>
  <c r="AO27" i="26"/>
  <c r="AN27" i="26"/>
  <c r="AM27" i="26"/>
  <c r="AK27" i="26"/>
  <c r="AJ27" i="26"/>
  <c r="AI27" i="26"/>
  <c r="AH27" i="26"/>
  <c r="AG27" i="26"/>
  <c r="AF27" i="26"/>
  <c r="AE27" i="26"/>
  <c r="AD27" i="26"/>
  <c r="AB27" i="26"/>
  <c r="AA27" i="26"/>
  <c r="Z27" i="26"/>
  <c r="Y27" i="26"/>
  <c r="X27" i="26"/>
  <c r="W27" i="26"/>
  <c r="V27" i="26"/>
  <c r="U27" i="26"/>
  <c r="S27" i="26"/>
  <c r="R27" i="26"/>
  <c r="Q27" i="26"/>
  <c r="P27" i="26"/>
  <c r="O27" i="26"/>
  <c r="N27" i="26"/>
  <c r="M27" i="26"/>
  <c r="L27" i="26"/>
  <c r="J27" i="26"/>
  <c r="I27" i="26"/>
  <c r="H27" i="26"/>
  <c r="F27" i="26"/>
  <c r="E27" i="26"/>
  <c r="D27" i="26"/>
  <c r="C27" i="26"/>
  <c r="D16" i="26"/>
  <c r="E16" i="26"/>
  <c r="F16" i="26"/>
  <c r="G16" i="26"/>
  <c r="H16" i="26"/>
  <c r="I16" i="26"/>
  <c r="J16" i="26"/>
  <c r="L16" i="26"/>
  <c r="M16" i="26"/>
  <c r="N16" i="26"/>
  <c r="O16" i="26"/>
  <c r="P16" i="26"/>
  <c r="Q16" i="26"/>
  <c r="R16" i="26"/>
  <c r="S16" i="26"/>
  <c r="U16" i="26"/>
  <c r="V16" i="26"/>
  <c r="W16" i="26"/>
  <c r="X16" i="26"/>
  <c r="Y16" i="26"/>
  <c r="Z16" i="26"/>
  <c r="AA16" i="26"/>
  <c r="AB16" i="26"/>
  <c r="AD16" i="26"/>
  <c r="AE16" i="26"/>
  <c r="AF16" i="26"/>
  <c r="AG16" i="26"/>
  <c r="AH16" i="26"/>
  <c r="AI16" i="26"/>
  <c r="AJ16" i="26"/>
  <c r="AK16" i="26"/>
  <c r="AM16" i="26"/>
  <c r="AN16" i="26"/>
  <c r="AO16" i="26"/>
  <c r="AP16" i="26"/>
  <c r="AQ16" i="26"/>
  <c r="AR16" i="26"/>
  <c r="AS16" i="26"/>
  <c r="AT16" i="26"/>
  <c r="AV16" i="26"/>
  <c r="AW16" i="26"/>
  <c r="AX16" i="26"/>
  <c r="AY16" i="26"/>
  <c r="AZ16" i="26"/>
  <c r="BA16" i="26"/>
  <c r="BB16" i="26"/>
  <c r="BC16" i="26"/>
  <c r="BE16" i="26"/>
  <c r="BF16" i="26"/>
  <c r="BG16" i="26"/>
  <c r="BH16" i="26"/>
  <c r="BI16" i="26"/>
  <c r="BJ16" i="26"/>
  <c r="BK16" i="26"/>
  <c r="BL16" i="26"/>
  <c r="BN16" i="26"/>
  <c r="BO16" i="26"/>
  <c r="BP16" i="26"/>
  <c r="BQ16" i="26"/>
  <c r="BR16" i="26"/>
  <c r="BS16" i="26"/>
  <c r="BT16" i="26"/>
  <c r="BU16" i="26"/>
  <c r="BW16" i="26"/>
  <c r="BX16" i="26"/>
  <c r="BY16" i="26"/>
  <c r="BZ16" i="26"/>
  <c r="CA16" i="26"/>
  <c r="CB16" i="26"/>
  <c r="CC16" i="26"/>
  <c r="CD16" i="26"/>
  <c r="CF16" i="26"/>
  <c r="CG16" i="26"/>
  <c r="CH16" i="26"/>
  <c r="CI16" i="26"/>
  <c r="CJ16" i="26"/>
  <c r="CK16" i="26"/>
  <c r="CL16" i="26"/>
  <c r="CM16" i="26"/>
  <c r="CO16" i="26"/>
  <c r="CP16" i="26"/>
  <c r="CQ16" i="26"/>
  <c r="CR16" i="26"/>
  <c r="CS16" i="26"/>
  <c r="CT16" i="26"/>
  <c r="CU16" i="26"/>
  <c r="CV16" i="26"/>
  <c r="CX16" i="26"/>
  <c r="CY16" i="26"/>
  <c r="CZ16" i="26"/>
  <c r="DA16" i="26"/>
  <c r="DB16" i="26"/>
  <c r="DC16" i="26"/>
  <c r="DD16" i="26"/>
  <c r="DE16" i="26"/>
  <c r="DG16" i="26"/>
  <c r="DH16" i="26"/>
  <c r="DI16" i="26"/>
  <c r="DJ16" i="26"/>
  <c r="DK16" i="26"/>
  <c r="DL16" i="26"/>
  <c r="DM16" i="26"/>
  <c r="DN16" i="26"/>
  <c r="DP16" i="26"/>
  <c r="DQ16" i="26"/>
  <c r="DR16" i="26"/>
  <c r="DS16" i="26"/>
  <c r="DT16" i="26"/>
  <c r="DU16" i="26"/>
  <c r="DV16" i="26"/>
  <c r="DW16" i="26"/>
  <c r="DY16" i="26"/>
  <c r="DZ16" i="26"/>
  <c r="EA16" i="26"/>
  <c r="EB16" i="26"/>
  <c r="EC16" i="26"/>
  <c r="ED16" i="26"/>
  <c r="EE16" i="26"/>
  <c r="EF16" i="26"/>
  <c r="EH16" i="26"/>
  <c r="EI16" i="26"/>
  <c r="EJ16" i="26"/>
  <c r="EK16" i="26"/>
  <c r="EL16" i="26"/>
  <c r="EM16" i="26"/>
  <c r="EN16" i="26"/>
  <c r="EO16" i="26"/>
  <c r="EQ16" i="26"/>
  <c r="ER16" i="26"/>
  <c r="ES16" i="26"/>
  <c r="ET16" i="26"/>
  <c r="EU16" i="26"/>
  <c r="EV16" i="26"/>
  <c r="EW16" i="26"/>
  <c r="EX16" i="26"/>
  <c r="EZ16" i="26"/>
  <c r="FA16" i="26"/>
  <c r="FB16" i="26"/>
  <c r="FC16" i="26"/>
  <c r="FD16" i="26"/>
  <c r="FE16" i="26"/>
  <c r="FF16" i="26"/>
  <c r="FG16" i="26"/>
  <c r="FI16" i="26"/>
  <c r="FJ16" i="26"/>
  <c r="FK16" i="26"/>
  <c r="FL16" i="26"/>
  <c r="FM16" i="26"/>
  <c r="FN16" i="26"/>
  <c r="FO16" i="26"/>
  <c r="FP16" i="26"/>
  <c r="FR16" i="26"/>
  <c r="FS16" i="26"/>
  <c r="FT16" i="26"/>
  <c r="FU16" i="26"/>
  <c r="FV16" i="26"/>
  <c r="FW16" i="26"/>
  <c r="FX16" i="26"/>
  <c r="FY16" i="26"/>
  <c r="GA16" i="26"/>
  <c r="GB16" i="26"/>
  <c r="GC16" i="26"/>
  <c r="GD16" i="26"/>
  <c r="GE16" i="26"/>
  <c r="GF16" i="26"/>
  <c r="GG16" i="26"/>
  <c r="GH16" i="26"/>
  <c r="GJ16" i="26"/>
  <c r="GK16" i="26"/>
  <c r="GL16" i="26"/>
  <c r="GM16" i="26"/>
  <c r="GN16" i="26"/>
  <c r="GO16" i="26"/>
  <c r="GP16" i="26"/>
  <c r="GQ16" i="26"/>
  <c r="GS16" i="26"/>
  <c r="GT16" i="26"/>
  <c r="GU16" i="26"/>
  <c r="GV16" i="26"/>
  <c r="GW16" i="26"/>
  <c r="GX16" i="26"/>
  <c r="GY16" i="26"/>
  <c r="GZ16" i="26"/>
  <c r="HB16" i="26"/>
  <c r="HC16" i="26"/>
  <c r="HD16" i="26"/>
  <c r="HE16" i="26"/>
  <c r="HF16" i="26"/>
  <c r="HG16" i="26"/>
  <c r="HH16" i="26"/>
  <c r="HI16" i="26"/>
  <c r="C16" i="26"/>
  <c r="BR6" i="5"/>
  <c r="BR7" i="5"/>
  <c r="BR8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Y9" i="17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9" i="5"/>
  <c r="BS30" i="5"/>
  <c r="BS31" i="5"/>
  <c r="BS32" i="5"/>
  <c r="BS33" i="5"/>
  <c r="M28" i="5"/>
  <c r="J28" i="5"/>
  <c r="L28" i="5"/>
  <c r="R28" i="5"/>
  <c r="I28" i="5"/>
  <c r="K28" i="5"/>
  <c r="O28" i="5"/>
  <c r="P28" i="5"/>
  <c r="S28" i="5"/>
  <c r="N28" i="5"/>
  <c r="Q28" i="5"/>
  <c r="K6" i="4"/>
  <c r="P22" i="2"/>
  <c r="X22" i="2"/>
  <c r="AF22" i="2"/>
  <c r="V22" i="2"/>
  <c r="AD22" i="2"/>
  <c r="L22" i="2"/>
  <c r="T22" i="2"/>
  <c r="AB22" i="2"/>
  <c r="J22" i="2"/>
  <c r="R22" i="2"/>
  <c r="Z22" i="2"/>
  <c r="AH22" i="2"/>
  <c r="I22" i="2"/>
  <c r="Q22" i="2"/>
  <c r="Y22" i="2"/>
  <c r="AG22" i="2"/>
  <c r="N22" i="2"/>
  <c r="O22" i="2"/>
  <c r="W22" i="2"/>
  <c r="M22" i="2"/>
  <c r="U22" i="2"/>
  <c r="AC22" i="2"/>
  <c r="K22" i="2"/>
  <c r="S22" i="2"/>
  <c r="AA22" i="2"/>
  <c r="AE22" i="2"/>
  <c r="BL201" i="30"/>
  <c r="N201" i="30"/>
  <c r="BL200" i="30"/>
  <c r="AM200" i="30"/>
  <c r="N200" i="30"/>
  <c r="BL199" i="30"/>
  <c r="AM199" i="30"/>
  <c r="N199" i="30"/>
  <c r="BL198" i="30"/>
  <c r="AM198" i="30"/>
  <c r="N198" i="30"/>
  <c r="BL197" i="30"/>
  <c r="AM197" i="30"/>
  <c r="N197" i="30"/>
  <c r="BL196" i="30"/>
  <c r="AM196" i="30"/>
  <c r="N196" i="30"/>
  <c r="BL195" i="30"/>
  <c r="AM195" i="30"/>
  <c r="N195" i="30"/>
  <c r="BL194" i="30"/>
  <c r="AM194" i="30"/>
  <c r="N194" i="30"/>
  <c r="BL193" i="30"/>
  <c r="AM193" i="30"/>
  <c r="N193" i="30"/>
  <c r="BL192" i="30"/>
  <c r="AM192" i="30"/>
  <c r="N192" i="30"/>
  <c r="BL191" i="30"/>
  <c r="AM191" i="30"/>
  <c r="N191" i="30"/>
  <c r="BL190" i="30"/>
  <c r="AM190" i="30"/>
  <c r="N190" i="30"/>
  <c r="BL189" i="30"/>
  <c r="AM189" i="30"/>
  <c r="N189" i="30"/>
  <c r="BL188" i="30"/>
  <c r="AM188" i="30"/>
  <c r="N188" i="30"/>
  <c r="BL187" i="30"/>
  <c r="AM187" i="30"/>
  <c r="N187" i="30"/>
  <c r="BL186" i="30"/>
  <c r="AM186" i="30"/>
  <c r="N186" i="30"/>
  <c r="BL185" i="30"/>
  <c r="AM185" i="30"/>
  <c r="N185" i="30"/>
  <c r="BL184" i="30"/>
  <c r="AM184" i="30"/>
  <c r="N184" i="30"/>
  <c r="BL183" i="30"/>
  <c r="AM183" i="30"/>
  <c r="N183" i="30"/>
  <c r="BL182" i="30"/>
  <c r="AM182" i="30"/>
  <c r="N182" i="30"/>
  <c r="BL181" i="30"/>
  <c r="AM181" i="30"/>
  <c r="N181" i="30"/>
  <c r="BL180" i="30"/>
  <c r="AM180" i="30"/>
  <c r="N180" i="30"/>
  <c r="BL179" i="30"/>
  <c r="AM179" i="30"/>
  <c r="N179" i="30"/>
  <c r="BL178" i="30"/>
  <c r="AM178" i="30"/>
  <c r="N178" i="30"/>
  <c r="BL172" i="30"/>
  <c r="N172" i="30"/>
  <c r="BL171" i="30"/>
  <c r="AM171" i="30"/>
  <c r="N171" i="30"/>
  <c r="BL170" i="30"/>
  <c r="AM170" i="30"/>
  <c r="N170" i="30"/>
  <c r="BL169" i="30"/>
  <c r="AM169" i="30"/>
  <c r="N169" i="30"/>
  <c r="BL168" i="30"/>
  <c r="AM168" i="30"/>
  <c r="N168" i="30"/>
  <c r="BL167" i="30"/>
  <c r="AM167" i="30"/>
  <c r="N167" i="30"/>
  <c r="BL166" i="30"/>
  <c r="AM166" i="30"/>
  <c r="N166" i="30"/>
  <c r="BL165" i="30"/>
  <c r="AM165" i="30"/>
  <c r="N165" i="30"/>
  <c r="BL164" i="30"/>
  <c r="AM164" i="30"/>
  <c r="N164" i="30"/>
  <c r="BL163" i="30"/>
  <c r="AM163" i="30"/>
  <c r="N163" i="30"/>
  <c r="BL162" i="30"/>
  <c r="AM162" i="30"/>
  <c r="N162" i="30"/>
  <c r="BL161" i="30"/>
  <c r="AM161" i="30"/>
  <c r="N161" i="30"/>
  <c r="BL160" i="30"/>
  <c r="AM160" i="30"/>
  <c r="N160" i="30"/>
  <c r="BL159" i="30"/>
  <c r="AM159" i="30"/>
  <c r="N159" i="30"/>
  <c r="BL158" i="30"/>
  <c r="AM158" i="30"/>
  <c r="N158" i="30"/>
  <c r="BL157" i="30"/>
  <c r="AM157" i="30"/>
  <c r="N157" i="30"/>
  <c r="BL156" i="30"/>
  <c r="AM156" i="30"/>
  <c r="N156" i="30"/>
  <c r="BL155" i="30"/>
  <c r="AM155" i="30"/>
  <c r="N155" i="30"/>
  <c r="BL154" i="30"/>
  <c r="AM154" i="30"/>
  <c r="N154" i="30"/>
  <c r="BL153" i="30"/>
  <c r="AM153" i="30"/>
  <c r="N153" i="30"/>
  <c r="BL152" i="30"/>
  <c r="AM152" i="30"/>
  <c r="N152" i="30"/>
  <c r="BL151" i="30"/>
  <c r="AM151" i="30"/>
  <c r="N151" i="30"/>
  <c r="BL150" i="30"/>
  <c r="AM150" i="30"/>
  <c r="N150" i="30"/>
  <c r="BL149" i="30"/>
  <c r="AM149" i="30"/>
  <c r="N149" i="30"/>
  <c r="BL143" i="30"/>
  <c r="N143" i="30"/>
  <c r="BL142" i="30"/>
  <c r="AM142" i="30"/>
  <c r="N142" i="30"/>
  <c r="BL141" i="30"/>
  <c r="AM141" i="30"/>
  <c r="N141" i="30"/>
  <c r="BL140" i="30"/>
  <c r="AM140" i="30"/>
  <c r="N140" i="30"/>
  <c r="BL139" i="30"/>
  <c r="AM139" i="30"/>
  <c r="N139" i="30"/>
  <c r="BL138" i="30"/>
  <c r="AM138" i="30"/>
  <c r="N138" i="30"/>
  <c r="BL137" i="30"/>
  <c r="AM137" i="30"/>
  <c r="N137" i="30"/>
  <c r="BL136" i="30"/>
  <c r="AM136" i="30"/>
  <c r="N136" i="30"/>
  <c r="BL135" i="30"/>
  <c r="AM135" i="30"/>
  <c r="N135" i="30"/>
  <c r="BL134" i="30"/>
  <c r="AM134" i="30"/>
  <c r="N134" i="30"/>
  <c r="BL133" i="30"/>
  <c r="AM133" i="30"/>
  <c r="N133" i="30"/>
  <c r="BL132" i="30"/>
  <c r="AM132" i="30"/>
  <c r="N132" i="30"/>
  <c r="BL131" i="30"/>
  <c r="AM131" i="30"/>
  <c r="N131" i="30"/>
  <c r="BL130" i="30"/>
  <c r="AM130" i="30"/>
  <c r="N130" i="30"/>
  <c r="BL129" i="30"/>
  <c r="AM129" i="30"/>
  <c r="N129" i="30"/>
  <c r="BL128" i="30"/>
  <c r="AM128" i="30"/>
  <c r="N128" i="30"/>
  <c r="BL127" i="30"/>
  <c r="AM127" i="30"/>
  <c r="N127" i="30"/>
  <c r="BL126" i="30"/>
  <c r="AM126" i="30"/>
  <c r="N126" i="30"/>
  <c r="BL125" i="30"/>
  <c r="AM125" i="30"/>
  <c r="N125" i="30"/>
  <c r="BL124" i="30"/>
  <c r="AM124" i="30"/>
  <c r="N124" i="30"/>
  <c r="BL123" i="30"/>
  <c r="AM123" i="30"/>
  <c r="N123" i="30"/>
  <c r="BL122" i="30"/>
  <c r="AM122" i="30"/>
  <c r="N122" i="30"/>
  <c r="BL121" i="30"/>
  <c r="AM121" i="30"/>
  <c r="N121" i="30"/>
  <c r="BL120" i="30"/>
  <c r="AM120" i="30"/>
  <c r="N120" i="30"/>
  <c r="BL85" i="30"/>
  <c r="N85" i="30"/>
  <c r="BL84" i="30"/>
  <c r="AM84" i="30"/>
  <c r="N84" i="30"/>
  <c r="BL83" i="30"/>
  <c r="AM83" i="30"/>
  <c r="N83" i="30"/>
  <c r="BL82" i="30"/>
  <c r="AM82" i="30"/>
  <c r="N82" i="30"/>
  <c r="BL81" i="30"/>
  <c r="AM81" i="30"/>
  <c r="N81" i="30"/>
  <c r="BL80" i="30"/>
  <c r="AM80" i="30"/>
  <c r="N80" i="30"/>
  <c r="BL79" i="30"/>
  <c r="AM79" i="30"/>
  <c r="N79" i="30"/>
  <c r="BL78" i="30"/>
  <c r="AM78" i="30"/>
  <c r="N78" i="30"/>
  <c r="BL77" i="30"/>
  <c r="AM77" i="30"/>
  <c r="N77" i="30"/>
  <c r="BL76" i="30"/>
  <c r="AM76" i="30"/>
  <c r="N76" i="30"/>
  <c r="BL75" i="30"/>
  <c r="AM75" i="30"/>
  <c r="N75" i="30"/>
  <c r="BL74" i="30"/>
  <c r="AM74" i="30"/>
  <c r="N74" i="30"/>
  <c r="BL73" i="30"/>
  <c r="AM73" i="30"/>
  <c r="N73" i="30"/>
  <c r="BL72" i="30"/>
  <c r="AM72" i="30"/>
  <c r="N72" i="30"/>
  <c r="BL71" i="30"/>
  <c r="AM71" i="30"/>
  <c r="N71" i="30"/>
  <c r="BL70" i="30"/>
  <c r="AM70" i="30"/>
  <c r="N70" i="30"/>
  <c r="BL69" i="30"/>
  <c r="AM69" i="30"/>
  <c r="N69" i="30"/>
  <c r="BL68" i="30"/>
  <c r="AM68" i="30"/>
  <c r="N68" i="30"/>
  <c r="BL67" i="30"/>
  <c r="AM67" i="30"/>
  <c r="N67" i="30"/>
  <c r="BL66" i="30"/>
  <c r="AM66" i="30"/>
  <c r="N66" i="30"/>
  <c r="BL65" i="30"/>
  <c r="AM65" i="30"/>
  <c r="N65" i="30"/>
  <c r="BL64" i="30"/>
  <c r="AM64" i="30"/>
  <c r="N64" i="30"/>
  <c r="BL63" i="30"/>
  <c r="AM63" i="30"/>
  <c r="N63" i="30"/>
  <c r="BL62" i="30"/>
  <c r="AM62" i="30"/>
  <c r="N62" i="30"/>
  <c r="BL56" i="30"/>
  <c r="N56" i="30"/>
  <c r="BL55" i="30"/>
  <c r="N55" i="30"/>
  <c r="BL54" i="30"/>
  <c r="N54" i="30"/>
  <c r="BL53" i="30"/>
  <c r="N53" i="30"/>
  <c r="BL52" i="30"/>
  <c r="N52" i="30"/>
  <c r="BL51" i="30"/>
  <c r="N51" i="30"/>
  <c r="BL50" i="30"/>
  <c r="N50" i="30"/>
  <c r="BL49" i="30"/>
  <c r="N49" i="30"/>
  <c r="BL48" i="30"/>
  <c r="N48" i="30"/>
  <c r="BL47" i="30"/>
  <c r="N47" i="30"/>
  <c r="BL46" i="30"/>
  <c r="N46" i="30"/>
  <c r="BL45" i="30"/>
  <c r="N45" i="30"/>
  <c r="BL44" i="30"/>
  <c r="N44" i="30"/>
  <c r="BL43" i="30"/>
  <c r="N43" i="30"/>
  <c r="BL42" i="30"/>
  <c r="N42" i="30"/>
  <c r="BL41" i="30"/>
  <c r="N41" i="30"/>
  <c r="BL40" i="30"/>
  <c r="N40" i="30"/>
  <c r="BL39" i="30"/>
  <c r="N39" i="30"/>
  <c r="BL38" i="30"/>
  <c r="N38" i="30"/>
  <c r="BL37" i="30"/>
  <c r="N37" i="30"/>
  <c r="BL36" i="30"/>
  <c r="N36" i="30"/>
  <c r="N57" i="30" s="1"/>
  <c r="BL35" i="30"/>
  <c r="N35" i="30"/>
  <c r="BL34" i="30"/>
  <c r="N34" i="30"/>
  <c r="BL33" i="30"/>
  <c r="N33" i="30"/>
  <c r="BL201" i="29"/>
  <c r="AM201" i="29"/>
  <c r="N201" i="29"/>
  <c r="BL200" i="29"/>
  <c r="AM200" i="29"/>
  <c r="N200" i="29"/>
  <c r="BL199" i="29"/>
  <c r="AM199" i="29"/>
  <c r="N199" i="29"/>
  <c r="BL198" i="29"/>
  <c r="AM198" i="29"/>
  <c r="N198" i="29"/>
  <c r="BL197" i="29"/>
  <c r="AM197" i="29"/>
  <c r="N197" i="29"/>
  <c r="BL196" i="29"/>
  <c r="AM196" i="29"/>
  <c r="N196" i="29"/>
  <c r="BL195" i="29"/>
  <c r="AM195" i="29"/>
  <c r="N195" i="29"/>
  <c r="BL194" i="29"/>
  <c r="AM194" i="29"/>
  <c r="N194" i="29"/>
  <c r="BL193" i="29"/>
  <c r="AM193" i="29"/>
  <c r="N193" i="29"/>
  <c r="BL192" i="29"/>
  <c r="AM192" i="29"/>
  <c r="N192" i="29"/>
  <c r="BL191" i="29"/>
  <c r="AM191" i="29"/>
  <c r="N191" i="29"/>
  <c r="BL190" i="29"/>
  <c r="AM190" i="29"/>
  <c r="N190" i="29"/>
  <c r="BL189" i="29"/>
  <c r="AM189" i="29"/>
  <c r="N189" i="29"/>
  <c r="BL188" i="29"/>
  <c r="AM188" i="29"/>
  <c r="N188" i="29"/>
  <c r="BL187" i="29"/>
  <c r="AM187" i="29"/>
  <c r="N187" i="29"/>
  <c r="BL186" i="29"/>
  <c r="AM186" i="29"/>
  <c r="N186" i="29"/>
  <c r="BL185" i="29"/>
  <c r="AM185" i="29"/>
  <c r="N185" i="29"/>
  <c r="BL184" i="29"/>
  <c r="AM184" i="29"/>
  <c r="N184" i="29"/>
  <c r="BL183" i="29"/>
  <c r="AM183" i="29"/>
  <c r="N183" i="29"/>
  <c r="BL182" i="29"/>
  <c r="AM182" i="29"/>
  <c r="N182" i="29"/>
  <c r="BL181" i="29"/>
  <c r="AM181" i="29"/>
  <c r="N181" i="29"/>
  <c r="BL180" i="29"/>
  <c r="AM180" i="29"/>
  <c r="N180" i="29"/>
  <c r="BL179" i="29"/>
  <c r="AM179" i="29"/>
  <c r="N179" i="29"/>
  <c r="BL178" i="29"/>
  <c r="AM178" i="29"/>
  <c r="N178" i="29"/>
  <c r="BL172" i="29"/>
  <c r="AM172" i="29"/>
  <c r="N172" i="29"/>
  <c r="BL171" i="29"/>
  <c r="AM171" i="29"/>
  <c r="N171" i="29"/>
  <c r="BL170" i="29"/>
  <c r="AM170" i="29"/>
  <c r="N170" i="29"/>
  <c r="BL169" i="29"/>
  <c r="AM169" i="29"/>
  <c r="N169" i="29"/>
  <c r="BL168" i="29"/>
  <c r="AM168" i="29"/>
  <c r="N168" i="29"/>
  <c r="BL167" i="29"/>
  <c r="AM167" i="29"/>
  <c r="N167" i="29"/>
  <c r="BL166" i="29"/>
  <c r="AM166" i="29"/>
  <c r="N166" i="29"/>
  <c r="BL165" i="29"/>
  <c r="AM165" i="29"/>
  <c r="N165" i="29"/>
  <c r="BL164" i="29"/>
  <c r="AM164" i="29"/>
  <c r="N164" i="29"/>
  <c r="BL163" i="29"/>
  <c r="AM163" i="29"/>
  <c r="N163" i="29"/>
  <c r="BL162" i="29"/>
  <c r="AM162" i="29"/>
  <c r="N162" i="29"/>
  <c r="BL161" i="29"/>
  <c r="AM161" i="29"/>
  <c r="N161" i="29"/>
  <c r="BL160" i="29"/>
  <c r="AM160" i="29"/>
  <c r="N160" i="29"/>
  <c r="BL159" i="29"/>
  <c r="AM159" i="29"/>
  <c r="N159" i="29"/>
  <c r="BL158" i="29"/>
  <c r="AM158" i="29"/>
  <c r="N158" i="29"/>
  <c r="BL157" i="29"/>
  <c r="AM157" i="29"/>
  <c r="N157" i="29"/>
  <c r="BL156" i="29"/>
  <c r="AM156" i="29"/>
  <c r="N156" i="29"/>
  <c r="BL155" i="29"/>
  <c r="AM155" i="29"/>
  <c r="N155" i="29"/>
  <c r="BL154" i="29"/>
  <c r="AM154" i="29"/>
  <c r="N154" i="29"/>
  <c r="BL153" i="29"/>
  <c r="AM153" i="29"/>
  <c r="N153" i="29"/>
  <c r="BL152" i="29"/>
  <c r="AM152" i="29"/>
  <c r="N152" i="29"/>
  <c r="BL151" i="29"/>
  <c r="AM151" i="29"/>
  <c r="N151" i="29"/>
  <c r="BL150" i="29"/>
  <c r="AM150" i="29"/>
  <c r="N150" i="29"/>
  <c r="AM149" i="29"/>
  <c r="N149" i="29"/>
  <c r="BL143" i="29"/>
  <c r="AM143" i="29"/>
  <c r="N143" i="29"/>
  <c r="BL142" i="29"/>
  <c r="AM142" i="29"/>
  <c r="N142" i="29"/>
  <c r="BL141" i="29"/>
  <c r="AM141" i="29"/>
  <c r="N141" i="29"/>
  <c r="BL140" i="29"/>
  <c r="AM140" i="29"/>
  <c r="N140" i="29"/>
  <c r="BL139" i="29"/>
  <c r="AM139" i="29"/>
  <c r="N139" i="29"/>
  <c r="BL138" i="29"/>
  <c r="AM138" i="29"/>
  <c r="N138" i="29"/>
  <c r="BL137" i="29"/>
  <c r="AM137" i="29"/>
  <c r="N137" i="29"/>
  <c r="BL136" i="29"/>
  <c r="AM136" i="29"/>
  <c r="N136" i="29"/>
  <c r="BL135" i="29"/>
  <c r="AM135" i="29"/>
  <c r="N135" i="29"/>
  <c r="BL134" i="29"/>
  <c r="AM134" i="29"/>
  <c r="N134" i="29"/>
  <c r="BL133" i="29"/>
  <c r="AM133" i="29"/>
  <c r="N133" i="29"/>
  <c r="BL132" i="29"/>
  <c r="BL144" i="29" s="1"/>
  <c r="AM132" i="29"/>
  <c r="N132" i="29"/>
  <c r="BL131" i="29"/>
  <c r="AM131" i="29"/>
  <c r="N131" i="29"/>
  <c r="BL130" i="29"/>
  <c r="AM130" i="29"/>
  <c r="N130" i="29"/>
  <c r="BL129" i="29"/>
  <c r="AM129" i="29"/>
  <c r="N129" i="29"/>
  <c r="BL128" i="29"/>
  <c r="AM128" i="29"/>
  <c r="N128" i="29"/>
  <c r="BL127" i="29"/>
  <c r="AM127" i="29"/>
  <c r="N127" i="29"/>
  <c r="BL126" i="29"/>
  <c r="AM126" i="29"/>
  <c r="N126" i="29"/>
  <c r="BL125" i="29"/>
  <c r="AM125" i="29"/>
  <c r="N125" i="29"/>
  <c r="BL124" i="29"/>
  <c r="AM124" i="29"/>
  <c r="N124" i="29"/>
  <c r="BL123" i="29"/>
  <c r="AM123" i="29"/>
  <c r="N123" i="29"/>
  <c r="BL122" i="29"/>
  <c r="AM122" i="29"/>
  <c r="N122" i="29"/>
  <c r="BL121" i="29"/>
  <c r="AM121" i="29"/>
  <c r="N121" i="29"/>
  <c r="BL120" i="29"/>
  <c r="AM120" i="29"/>
  <c r="N120" i="29"/>
  <c r="BL85" i="29"/>
  <c r="AM85" i="29"/>
  <c r="N85" i="29"/>
  <c r="BL84" i="29"/>
  <c r="AM84" i="29"/>
  <c r="N84" i="29"/>
  <c r="BL83" i="29"/>
  <c r="AM83" i="29"/>
  <c r="N83" i="29"/>
  <c r="BL82" i="29"/>
  <c r="AM82" i="29"/>
  <c r="N82" i="29"/>
  <c r="BL81" i="29"/>
  <c r="AM81" i="29"/>
  <c r="N81" i="29"/>
  <c r="BL80" i="29"/>
  <c r="AM80" i="29"/>
  <c r="N80" i="29"/>
  <c r="BL79" i="29"/>
  <c r="AM79" i="29"/>
  <c r="N79" i="29"/>
  <c r="BL78" i="29"/>
  <c r="AM78" i="29"/>
  <c r="N78" i="29"/>
  <c r="BL77" i="29"/>
  <c r="AM77" i="29"/>
  <c r="N77" i="29"/>
  <c r="BL76" i="29"/>
  <c r="AM76" i="29"/>
  <c r="N76" i="29"/>
  <c r="BL75" i="29"/>
  <c r="AM75" i="29"/>
  <c r="N75" i="29"/>
  <c r="BL74" i="29"/>
  <c r="AM74" i="29"/>
  <c r="N74" i="29"/>
  <c r="BL73" i="29"/>
  <c r="AM73" i="29"/>
  <c r="N73" i="29"/>
  <c r="BL72" i="29"/>
  <c r="AM72" i="29"/>
  <c r="N72" i="29"/>
  <c r="BL71" i="29"/>
  <c r="AM71" i="29"/>
  <c r="N71" i="29"/>
  <c r="BL70" i="29"/>
  <c r="AM70" i="29"/>
  <c r="N70" i="29"/>
  <c r="BL69" i="29"/>
  <c r="AM69" i="29"/>
  <c r="N69" i="29"/>
  <c r="BL68" i="29"/>
  <c r="AM68" i="29"/>
  <c r="N68" i="29"/>
  <c r="BL67" i="29"/>
  <c r="AM67" i="29"/>
  <c r="N67" i="29"/>
  <c r="BL66" i="29"/>
  <c r="AM66" i="29"/>
  <c r="N66" i="29"/>
  <c r="BL65" i="29"/>
  <c r="AM65" i="29"/>
  <c r="N65" i="29"/>
  <c r="BL64" i="29"/>
  <c r="AM64" i="29"/>
  <c r="N64" i="29"/>
  <c r="BL63" i="29"/>
  <c r="AM63" i="29"/>
  <c r="N63" i="29"/>
  <c r="BL62" i="29"/>
  <c r="AM62" i="29"/>
  <c r="N62" i="29"/>
  <c r="BL56" i="29"/>
  <c r="AM56" i="29"/>
  <c r="N56" i="29"/>
  <c r="BL55" i="29"/>
  <c r="AM55" i="29"/>
  <c r="N55" i="29"/>
  <c r="BL54" i="29"/>
  <c r="AM54" i="29"/>
  <c r="N54" i="29"/>
  <c r="BL53" i="29"/>
  <c r="AM53" i="29"/>
  <c r="N53" i="29"/>
  <c r="BL52" i="29"/>
  <c r="AM52" i="29"/>
  <c r="N52" i="29"/>
  <c r="BL51" i="29"/>
  <c r="AM51" i="29"/>
  <c r="N51" i="29"/>
  <c r="BL50" i="29"/>
  <c r="AM50" i="29"/>
  <c r="N50" i="29"/>
  <c r="BL49" i="29"/>
  <c r="AM49" i="29"/>
  <c r="N49" i="29"/>
  <c r="BL48" i="29"/>
  <c r="AM48" i="29"/>
  <c r="N48" i="29"/>
  <c r="BL47" i="29"/>
  <c r="AM47" i="29"/>
  <c r="N47" i="29"/>
  <c r="BL46" i="29"/>
  <c r="AM46" i="29"/>
  <c r="N46" i="29"/>
  <c r="BL45" i="29"/>
  <c r="AM45" i="29"/>
  <c r="N45" i="29"/>
  <c r="BL44" i="29"/>
  <c r="AM44" i="29"/>
  <c r="N44" i="29"/>
  <c r="BL43" i="29"/>
  <c r="AM43" i="29"/>
  <c r="N43" i="29"/>
  <c r="BL42" i="29"/>
  <c r="AM42" i="29"/>
  <c r="N42" i="29"/>
  <c r="BL41" i="29"/>
  <c r="AM41" i="29"/>
  <c r="N41" i="29"/>
  <c r="BL40" i="29"/>
  <c r="AM40" i="29"/>
  <c r="N40" i="29"/>
  <c r="BL39" i="29"/>
  <c r="AM39" i="29"/>
  <c r="N39" i="29"/>
  <c r="BL38" i="29"/>
  <c r="AM38" i="29"/>
  <c r="N38" i="29"/>
  <c r="BL37" i="29"/>
  <c r="BL57" i="29" s="1"/>
  <c r="AM37" i="29"/>
  <c r="N37" i="29"/>
  <c r="BL36" i="29"/>
  <c r="AM36" i="29"/>
  <c r="N36" i="29"/>
  <c r="BL35" i="29"/>
  <c r="AM35" i="29"/>
  <c r="AM57" i="29" s="1"/>
  <c r="N35" i="29"/>
  <c r="BL34" i="29"/>
  <c r="AM34" i="29"/>
  <c r="N34" i="29"/>
  <c r="BL33" i="29"/>
  <c r="AM33" i="29"/>
  <c r="N33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C207" i="29"/>
  <c r="BN28" i="29"/>
  <c r="BO28" i="29"/>
  <c r="BP28" i="29"/>
  <c r="BQ28" i="29"/>
  <c r="BR28" i="29"/>
  <c r="BS28" i="29"/>
  <c r="BT28" i="29"/>
  <c r="BU28" i="29"/>
  <c r="BV28" i="29"/>
  <c r="BW28" i="29"/>
  <c r="BX28" i="29"/>
  <c r="BY28" i="29"/>
  <c r="BL201" i="28"/>
  <c r="AM201" i="28"/>
  <c r="N201" i="28"/>
  <c r="BL200" i="28"/>
  <c r="AM200" i="28"/>
  <c r="N200" i="28"/>
  <c r="BL199" i="28"/>
  <c r="AM199" i="28"/>
  <c r="N199" i="28"/>
  <c r="BL198" i="28"/>
  <c r="AM198" i="28"/>
  <c r="N198" i="28"/>
  <c r="BL197" i="28"/>
  <c r="AM197" i="28"/>
  <c r="N197" i="28"/>
  <c r="BL196" i="28"/>
  <c r="AM196" i="28"/>
  <c r="N196" i="28"/>
  <c r="BL195" i="28"/>
  <c r="AM195" i="28"/>
  <c r="N195" i="28"/>
  <c r="BL194" i="28"/>
  <c r="AM194" i="28"/>
  <c r="N194" i="28"/>
  <c r="BL193" i="28"/>
  <c r="AM193" i="28"/>
  <c r="N193" i="28"/>
  <c r="BL192" i="28"/>
  <c r="AM192" i="28"/>
  <c r="N192" i="28"/>
  <c r="BL191" i="28"/>
  <c r="AM191" i="28"/>
  <c r="N191" i="28"/>
  <c r="BL190" i="28"/>
  <c r="AM190" i="28"/>
  <c r="N190" i="28"/>
  <c r="BL189" i="28"/>
  <c r="AM189" i="28"/>
  <c r="N189" i="28"/>
  <c r="BL188" i="28"/>
  <c r="AM188" i="28"/>
  <c r="N188" i="28"/>
  <c r="BL187" i="28"/>
  <c r="AM187" i="28"/>
  <c r="N187" i="28"/>
  <c r="BL186" i="28"/>
  <c r="AM186" i="28"/>
  <c r="N186" i="28"/>
  <c r="BL185" i="28"/>
  <c r="AM185" i="28"/>
  <c r="N185" i="28"/>
  <c r="BL184" i="28"/>
  <c r="AM184" i="28"/>
  <c r="N184" i="28"/>
  <c r="BL183" i="28"/>
  <c r="AM183" i="28"/>
  <c r="N183" i="28"/>
  <c r="BL182" i="28"/>
  <c r="AM182" i="28"/>
  <c r="N182" i="28"/>
  <c r="BL181" i="28"/>
  <c r="AM181" i="28"/>
  <c r="N181" i="28"/>
  <c r="BL180" i="28"/>
  <c r="AM180" i="28"/>
  <c r="N180" i="28"/>
  <c r="BL179" i="28"/>
  <c r="AM179" i="28"/>
  <c r="N179" i="28"/>
  <c r="BL178" i="28"/>
  <c r="AM178" i="28"/>
  <c r="N178" i="28"/>
  <c r="AM172" i="28"/>
  <c r="N172" i="28"/>
  <c r="AM171" i="28"/>
  <c r="N171" i="28"/>
  <c r="AM170" i="28"/>
  <c r="N170" i="28"/>
  <c r="AM169" i="28"/>
  <c r="N169" i="28"/>
  <c r="AM168" i="28"/>
  <c r="N168" i="28"/>
  <c r="AM167" i="28"/>
  <c r="N167" i="28"/>
  <c r="AM166" i="28"/>
  <c r="N166" i="28"/>
  <c r="AM165" i="28"/>
  <c r="N165" i="28"/>
  <c r="AM164" i="28"/>
  <c r="N164" i="28"/>
  <c r="BL163" i="28"/>
  <c r="AM163" i="28"/>
  <c r="N163" i="28"/>
  <c r="BL162" i="28"/>
  <c r="AM162" i="28"/>
  <c r="N162" i="28"/>
  <c r="BL161" i="28"/>
  <c r="AM161" i="28"/>
  <c r="N161" i="28"/>
  <c r="BL160" i="28"/>
  <c r="AM160" i="28"/>
  <c r="N160" i="28"/>
  <c r="BL159" i="28"/>
  <c r="AM159" i="28"/>
  <c r="N159" i="28"/>
  <c r="BL158" i="28"/>
  <c r="AM158" i="28"/>
  <c r="N158" i="28"/>
  <c r="BL157" i="28"/>
  <c r="AM157" i="28"/>
  <c r="N157" i="28"/>
  <c r="BL156" i="28"/>
  <c r="AM156" i="28"/>
  <c r="N156" i="28"/>
  <c r="BL155" i="28"/>
  <c r="AM155" i="28"/>
  <c r="N155" i="28"/>
  <c r="BL154" i="28"/>
  <c r="AM154" i="28"/>
  <c r="N154" i="28"/>
  <c r="BL153" i="28"/>
  <c r="AM153" i="28"/>
  <c r="N153" i="28"/>
  <c r="BL152" i="28"/>
  <c r="AM152" i="28"/>
  <c r="N152" i="28"/>
  <c r="BL151" i="28"/>
  <c r="AM151" i="28"/>
  <c r="N151" i="28"/>
  <c r="BL150" i="28"/>
  <c r="AM150" i="28"/>
  <c r="N150" i="28"/>
  <c r="BL149" i="28"/>
  <c r="AM149" i="28"/>
  <c r="N149" i="28"/>
  <c r="BL85" i="28"/>
  <c r="AM85" i="28"/>
  <c r="N85" i="28"/>
  <c r="BL84" i="28"/>
  <c r="AM84" i="28"/>
  <c r="N84" i="28"/>
  <c r="BL83" i="28"/>
  <c r="AM83" i="28"/>
  <c r="N83" i="28"/>
  <c r="BL82" i="28"/>
  <c r="AM82" i="28"/>
  <c r="N82" i="28"/>
  <c r="BL81" i="28"/>
  <c r="AM81" i="28"/>
  <c r="N81" i="28"/>
  <c r="BL80" i="28"/>
  <c r="AM80" i="28"/>
  <c r="N80" i="28"/>
  <c r="BL79" i="28"/>
  <c r="AM79" i="28"/>
  <c r="N79" i="28"/>
  <c r="BL78" i="28"/>
  <c r="AM78" i="28"/>
  <c r="N78" i="28"/>
  <c r="BL77" i="28"/>
  <c r="AM77" i="28"/>
  <c r="N77" i="28"/>
  <c r="BL76" i="28"/>
  <c r="AM76" i="28"/>
  <c r="N76" i="28"/>
  <c r="BL75" i="28"/>
  <c r="AM75" i="28"/>
  <c r="N75" i="28"/>
  <c r="BL74" i="28"/>
  <c r="AM74" i="28"/>
  <c r="N74" i="28"/>
  <c r="BL73" i="28"/>
  <c r="AM73" i="28"/>
  <c r="N73" i="28"/>
  <c r="BL72" i="28"/>
  <c r="AM72" i="28"/>
  <c r="N72" i="28"/>
  <c r="BL71" i="28"/>
  <c r="AM71" i="28"/>
  <c r="N71" i="28"/>
  <c r="BL70" i="28"/>
  <c r="AM70" i="28"/>
  <c r="N70" i="28"/>
  <c r="BL69" i="28"/>
  <c r="AM69" i="28"/>
  <c r="N69" i="28"/>
  <c r="BL68" i="28"/>
  <c r="AM68" i="28"/>
  <c r="N68" i="28"/>
  <c r="BL67" i="28"/>
  <c r="AM67" i="28"/>
  <c r="N67" i="28"/>
  <c r="BL66" i="28"/>
  <c r="AM66" i="28"/>
  <c r="N66" i="28"/>
  <c r="BL65" i="28"/>
  <c r="AM65" i="28"/>
  <c r="N65" i="28"/>
  <c r="BL64" i="28"/>
  <c r="AM64" i="28"/>
  <c r="N64" i="28"/>
  <c r="BL63" i="28"/>
  <c r="AM63" i="28"/>
  <c r="N63" i="28"/>
  <c r="BL62" i="28"/>
  <c r="AM62" i="28"/>
  <c r="N62" i="28"/>
  <c r="BL56" i="28"/>
  <c r="AM56" i="28"/>
  <c r="N56" i="28"/>
  <c r="BL55" i="28"/>
  <c r="AM55" i="28"/>
  <c r="N55" i="28"/>
  <c r="BL54" i="28"/>
  <c r="AM54" i="28"/>
  <c r="N54" i="28"/>
  <c r="BL53" i="28"/>
  <c r="AM53" i="28"/>
  <c r="N53" i="28"/>
  <c r="BL52" i="28"/>
  <c r="AM52" i="28"/>
  <c r="N52" i="28"/>
  <c r="BL51" i="28"/>
  <c r="AM51" i="28"/>
  <c r="N51" i="28"/>
  <c r="BL50" i="28"/>
  <c r="AM50" i="28"/>
  <c r="N50" i="28"/>
  <c r="BL49" i="28"/>
  <c r="AM49" i="28"/>
  <c r="N49" i="28"/>
  <c r="BL48" i="28"/>
  <c r="AM48" i="28"/>
  <c r="N48" i="28"/>
  <c r="BL47" i="28"/>
  <c r="AM47" i="28"/>
  <c r="N47" i="28"/>
  <c r="BL46" i="28"/>
  <c r="AM46" i="28"/>
  <c r="N46" i="28"/>
  <c r="BL45" i="28"/>
  <c r="AM45" i="28"/>
  <c r="N45" i="28"/>
  <c r="BL44" i="28"/>
  <c r="AM44" i="28"/>
  <c r="N44" i="28"/>
  <c r="BL43" i="28"/>
  <c r="AM43" i="28"/>
  <c r="N43" i="28"/>
  <c r="BL42" i="28"/>
  <c r="AM42" i="28"/>
  <c r="N42" i="28"/>
  <c r="BL41" i="28"/>
  <c r="AM41" i="28"/>
  <c r="N41" i="28"/>
  <c r="BL40" i="28"/>
  <c r="AM40" i="28"/>
  <c r="N40" i="28"/>
  <c r="BL39" i="28"/>
  <c r="AM39" i="28"/>
  <c r="N39" i="28"/>
  <c r="BL38" i="28"/>
  <c r="AM38" i="28"/>
  <c r="N38" i="28"/>
  <c r="BL37" i="28"/>
  <c r="AM37" i="28"/>
  <c r="N37" i="28"/>
  <c r="BL36" i="28"/>
  <c r="AM36" i="28"/>
  <c r="N36" i="28"/>
  <c r="BL35" i="28"/>
  <c r="AM35" i="28"/>
  <c r="N35" i="28"/>
  <c r="BL34" i="28"/>
  <c r="AM34" i="28"/>
  <c r="N34" i="28"/>
  <c r="BL33" i="28"/>
  <c r="AM33" i="28"/>
  <c r="N33" i="28"/>
  <c r="C57" i="28"/>
  <c r="D57" i="28"/>
  <c r="E57" i="28"/>
  <c r="F57" i="28"/>
  <c r="G57" i="28"/>
  <c r="H57" i="28"/>
  <c r="I57" i="28"/>
  <c r="J57" i="28"/>
  <c r="K57" i="28"/>
  <c r="L57" i="28"/>
  <c r="M57" i="28"/>
  <c r="AB57" i="28"/>
  <c r="AC57" i="28"/>
  <c r="AD57" i="28"/>
  <c r="AE57" i="28"/>
  <c r="AF57" i="28"/>
  <c r="AG57" i="28"/>
  <c r="AH57" i="28"/>
  <c r="AI57" i="28"/>
  <c r="AJ57" i="28"/>
  <c r="AK57" i="28"/>
  <c r="AL57" i="28"/>
  <c r="AN57" i="28"/>
  <c r="BB57" i="28"/>
  <c r="BC57" i="28"/>
  <c r="BD57" i="28"/>
  <c r="BE57" i="28"/>
  <c r="BF57" i="28"/>
  <c r="BG57" i="28"/>
  <c r="BH57" i="28"/>
  <c r="BI57" i="28"/>
  <c r="BJ57" i="28"/>
  <c r="BK57" i="28"/>
  <c r="BL201" i="27"/>
  <c r="AM201" i="27"/>
  <c r="N201" i="27"/>
  <c r="BL200" i="27"/>
  <c r="AM200" i="27"/>
  <c r="N200" i="27"/>
  <c r="BL199" i="27"/>
  <c r="AM199" i="27"/>
  <c r="N199" i="27"/>
  <c r="BL198" i="27"/>
  <c r="AM198" i="27"/>
  <c r="N198" i="27"/>
  <c r="BL197" i="27"/>
  <c r="AM197" i="27"/>
  <c r="N197" i="27"/>
  <c r="BL196" i="27"/>
  <c r="AM196" i="27"/>
  <c r="N196" i="27"/>
  <c r="BL195" i="27"/>
  <c r="AM195" i="27"/>
  <c r="N195" i="27"/>
  <c r="BL194" i="27"/>
  <c r="AM194" i="27"/>
  <c r="N194" i="27"/>
  <c r="BL193" i="27"/>
  <c r="AM193" i="27"/>
  <c r="N193" i="27"/>
  <c r="BL192" i="27"/>
  <c r="AM192" i="27"/>
  <c r="N192" i="27"/>
  <c r="BL191" i="27"/>
  <c r="AM191" i="27"/>
  <c r="N191" i="27"/>
  <c r="BL190" i="27"/>
  <c r="AM190" i="27"/>
  <c r="N190" i="27"/>
  <c r="BL189" i="27"/>
  <c r="AM189" i="27"/>
  <c r="N189" i="27"/>
  <c r="BL188" i="27"/>
  <c r="AM188" i="27"/>
  <c r="N188" i="27"/>
  <c r="BL187" i="27"/>
  <c r="AM187" i="27"/>
  <c r="N187" i="27"/>
  <c r="BL186" i="27"/>
  <c r="AM186" i="27"/>
  <c r="N186" i="27"/>
  <c r="BL185" i="27"/>
  <c r="AM185" i="27"/>
  <c r="N185" i="27"/>
  <c r="BL184" i="27"/>
  <c r="AM184" i="27"/>
  <c r="N184" i="27"/>
  <c r="BL183" i="27"/>
  <c r="AM183" i="27"/>
  <c r="N183" i="27"/>
  <c r="BL182" i="27"/>
  <c r="AM182" i="27"/>
  <c r="N182" i="27"/>
  <c r="BL181" i="27"/>
  <c r="AM181" i="27"/>
  <c r="N181" i="27"/>
  <c r="BL180" i="27"/>
  <c r="AM180" i="27"/>
  <c r="N180" i="27"/>
  <c r="BL179" i="27"/>
  <c r="AM179" i="27"/>
  <c r="N179" i="27"/>
  <c r="BL178" i="27"/>
  <c r="AM178" i="27"/>
  <c r="N178" i="27"/>
  <c r="BL172" i="27"/>
  <c r="AM172" i="27"/>
  <c r="N172" i="27"/>
  <c r="BL171" i="27"/>
  <c r="AM171" i="27"/>
  <c r="N171" i="27"/>
  <c r="BL170" i="27"/>
  <c r="AM170" i="27"/>
  <c r="N170" i="27"/>
  <c r="BL169" i="27"/>
  <c r="AM169" i="27"/>
  <c r="N169" i="27"/>
  <c r="BL168" i="27"/>
  <c r="AM168" i="27"/>
  <c r="N168" i="27"/>
  <c r="BL167" i="27"/>
  <c r="AM167" i="27"/>
  <c r="N167" i="27"/>
  <c r="BL166" i="27"/>
  <c r="AM166" i="27"/>
  <c r="N166" i="27"/>
  <c r="BL165" i="27"/>
  <c r="AM165" i="27"/>
  <c r="N165" i="27"/>
  <c r="BL164" i="27"/>
  <c r="AM164" i="27"/>
  <c r="N164" i="27"/>
  <c r="BL163" i="27"/>
  <c r="AM163" i="27"/>
  <c r="N163" i="27"/>
  <c r="BL162" i="27"/>
  <c r="AM162" i="27"/>
  <c r="N162" i="27"/>
  <c r="BL161" i="27"/>
  <c r="AM161" i="27"/>
  <c r="N161" i="27"/>
  <c r="BL160" i="27"/>
  <c r="AM160" i="27"/>
  <c r="N160" i="27"/>
  <c r="BL159" i="27"/>
  <c r="AM159" i="27"/>
  <c r="N159" i="27"/>
  <c r="BL158" i="27"/>
  <c r="AM158" i="27"/>
  <c r="N158" i="27"/>
  <c r="BL157" i="27"/>
  <c r="AM157" i="27"/>
  <c r="N157" i="27"/>
  <c r="BL156" i="27"/>
  <c r="AM156" i="27"/>
  <c r="N156" i="27"/>
  <c r="BL155" i="27"/>
  <c r="AM155" i="27"/>
  <c r="N155" i="27"/>
  <c r="BL154" i="27"/>
  <c r="AM154" i="27"/>
  <c r="N154" i="27"/>
  <c r="BL153" i="27"/>
  <c r="AM153" i="27"/>
  <c r="N153" i="27"/>
  <c r="BL152" i="27"/>
  <c r="AM152" i="27"/>
  <c r="N152" i="27"/>
  <c r="BL151" i="27"/>
  <c r="AM151" i="27"/>
  <c r="N151" i="27"/>
  <c r="BL150" i="27"/>
  <c r="AM150" i="27"/>
  <c r="N150" i="27"/>
  <c r="BL149" i="27"/>
  <c r="AM149" i="27"/>
  <c r="N149" i="27"/>
  <c r="C28" i="27"/>
  <c r="BL85" i="27"/>
  <c r="AM85" i="27"/>
  <c r="N85" i="27"/>
  <c r="BL84" i="27"/>
  <c r="AM84" i="27"/>
  <c r="N84" i="27"/>
  <c r="BL83" i="27"/>
  <c r="AM83" i="27"/>
  <c r="N83" i="27"/>
  <c r="BL82" i="27"/>
  <c r="AM82" i="27"/>
  <c r="N82" i="27"/>
  <c r="BL81" i="27"/>
  <c r="AM81" i="27"/>
  <c r="N81" i="27"/>
  <c r="BL80" i="27"/>
  <c r="AM80" i="27"/>
  <c r="N80" i="27"/>
  <c r="BL79" i="27"/>
  <c r="AM79" i="27"/>
  <c r="N79" i="27"/>
  <c r="BL78" i="27"/>
  <c r="AM78" i="27"/>
  <c r="N78" i="27"/>
  <c r="BL77" i="27"/>
  <c r="AM77" i="27"/>
  <c r="N77" i="27"/>
  <c r="BL76" i="27"/>
  <c r="AM76" i="27"/>
  <c r="N76" i="27"/>
  <c r="BL75" i="27"/>
  <c r="AM75" i="27"/>
  <c r="N75" i="27"/>
  <c r="BL74" i="27"/>
  <c r="AM74" i="27"/>
  <c r="N74" i="27"/>
  <c r="BL73" i="27"/>
  <c r="AM73" i="27"/>
  <c r="N73" i="27"/>
  <c r="BL72" i="27"/>
  <c r="AM72" i="27"/>
  <c r="N72" i="27"/>
  <c r="BL71" i="27"/>
  <c r="AM71" i="27"/>
  <c r="N71" i="27"/>
  <c r="BL70" i="27"/>
  <c r="AM70" i="27"/>
  <c r="N70" i="27"/>
  <c r="BL69" i="27"/>
  <c r="AM69" i="27"/>
  <c r="N69" i="27"/>
  <c r="BL68" i="27"/>
  <c r="AM68" i="27"/>
  <c r="N68" i="27"/>
  <c r="BL67" i="27"/>
  <c r="AM67" i="27"/>
  <c r="N67" i="27"/>
  <c r="BL66" i="27"/>
  <c r="AM66" i="27"/>
  <c r="N66" i="27"/>
  <c r="BL65" i="27"/>
  <c r="AM65" i="27"/>
  <c r="N65" i="27"/>
  <c r="BL64" i="27"/>
  <c r="AM64" i="27"/>
  <c r="N64" i="27"/>
  <c r="BL63" i="27"/>
  <c r="AM63" i="27"/>
  <c r="N63" i="27"/>
  <c r="BL62" i="27"/>
  <c r="AM62" i="27"/>
  <c r="AM56" i="27"/>
  <c r="N56" i="27"/>
  <c r="AM55" i="27"/>
  <c r="N55" i="27"/>
  <c r="AM54" i="27"/>
  <c r="N54" i="27"/>
  <c r="AM53" i="27"/>
  <c r="N53" i="27"/>
  <c r="AM52" i="27"/>
  <c r="N52" i="27"/>
  <c r="AM51" i="27"/>
  <c r="N51" i="27"/>
  <c r="AM50" i="27"/>
  <c r="N50" i="27"/>
  <c r="AM49" i="27"/>
  <c r="N49" i="27"/>
  <c r="AM48" i="27"/>
  <c r="N48" i="27"/>
  <c r="AM47" i="27"/>
  <c r="N47" i="27"/>
  <c r="AM46" i="27"/>
  <c r="N46" i="27"/>
  <c r="AM45" i="27"/>
  <c r="N45" i="27"/>
  <c r="AM44" i="27"/>
  <c r="N44" i="27"/>
  <c r="AM43" i="27"/>
  <c r="N43" i="27"/>
  <c r="AM42" i="27"/>
  <c r="N42" i="27"/>
  <c r="AM41" i="27"/>
  <c r="N41" i="27"/>
  <c r="AM40" i="27"/>
  <c r="N40" i="27"/>
  <c r="AM39" i="27"/>
  <c r="N39" i="27"/>
  <c r="AM38" i="27"/>
  <c r="N38" i="27"/>
  <c r="AM37" i="27"/>
  <c r="N37" i="27"/>
  <c r="AM36" i="27"/>
  <c r="N36" i="27"/>
  <c r="AM35" i="27"/>
  <c r="N35" i="27"/>
  <c r="AM34" i="27"/>
  <c r="N34" i="27"/>
  <c r="AM33" i="27"/>
  <c r="HJ336" i="26"/>
  <c r="HA336" i="26"/>
  <c r="GR336" i="26"/>
  <c r="GI336" i="26"/>
  <c r="GI384" i="26" s="1"/>
  <c r="FZ336" i="26"/>
  <c r="FQ336" i="26"/>
  <c r="FH336" i="26"/>
  <c r="EP336" i="26"/>
  <c r="EG336" i="26"/>
  <c r="DO336" i="26"/>
  <c r="BM336" i="26"/>
  <c r="BD336" i="26"/>
  <c r="AU336" i="26"/>
  <c r="AL336" i="26"/>
  <c r="AC336" i="26"/>
  <c r="T336" i="26"/>
  <c r="K336" i="26"/>
  <c r="HJ335" i="26"/>
  <c r="HA335" i="26"/>
  <c r="GR335" i="26"/>
  <c r="GI335" i="26"/>
  <c r="FZ335" i="26"/>
  <c r="FQ335" i="26"/>
  <c r="FH335" i="26"/>
  <c r="EY335" i="26"/>
  <c r="EP335" i="26"/>
  <c r="EG335" i="26"/>
  <c r="DO335" i="26"/>
  <c r="BM335" i="26"/>
  <c r="BD335" i="26"/>
  <c r="AU335" i="26"/>
  <c r="AL335" i="26"/>
  <c r="AC335" i="26"/>
  <c r="T335" i="26"/>
  <c r="T383" i="26" s="1"/>
  <c r="K335" i="26"/>
  <c r="HJ334" i="26"/>
  <c r="HA334" i="26"/>
  <c r="GR334" i="26"/>
  <c r="GI334" i="26"/>
  <c r="FZ334" i="26"/>
  <c r="FQ334" i="26"/>
  <c r="FH334" i="26"/>
  <c r="EY334" i="26"/>
  <c r="EP334" i="26"/>
  <c r="EG334" i="26"/>
  <c r="DO334" i="26"/>
  <c r="BM334" i="26"/>
  <c r="BD334" i="26"/>
  <c r="AU334" i="26"/>
  <c r="AL334" i="26"/>
  <c r="AC334" i="26"/>
  <c r="T334" i="26"/>
  <c r="K334" i="26"/>
  <c r="HJ333" i="26"/>
  <c r="HA333" i="26"/>
  <c r="GR333" i="26"/>
  <c r="GI333" i="26"/>
  <c r="FZ333" i="26"/>
  <c r="FQ333" i="26"/>
  <c r="FH333" i="26"/>
  <c r="EY333" i="26"/>
  <c r="EP333" i="26"/>
  <c r="EG333" i="26"/>
  <c r="DO333" i="26"/>
  <c r="BM333" i="26"/>
  <c r="BD333" i="26"/>
  <c r="AU333" i="26"/>
  <c r="AL333" i="26"/>
  <c r="AC333" i="26"/>
  <c r="T333" i="26"/>
  <c r="T381" i="26" s="1"/>
  <c r="K333" i="26"/>
  <c r="K381" i="26" s="1"/>
  <c r="HJ332" i="26"/>
  <c r="HA332" i="26"/>
  <c r="GR332" i="26"/>
  <c r="GI332" i="26"/>
  <c r="FZ332" i="26"/>
  <c r="FQ332" i="26"/>
  <c r="FH332" i="26"/>
  <c r="EY332" i="26"/>
  <c r="EP332" i="26"/>
  <c r="EG332" i="26"/>
  <c r="DO332" i="26"/>
  <c r="BM332" i="26"/>
  <c r="BD332" i="26"/>
  <c r="AU332" i="26"/>
  <c r="AL332" i="26"/>
  <c r="AC332" i="26"/>
  <c r="AC380" i="26" s="1"/>
  <c r="T332" i="26"/>
  <c r="K332" i="26"/>
  <c r="HJ331" i="26"/>
  <c r="HA331" i="26"/>
  <c r="GR331" i="26"/>
  <c r="GR379" i="26" s="1"/>
  <c r="GI331" i="26"/>
  <c r="FZ331" i="26"/>
  <c r="FQ331" i="26"/>
  <c r="FH331" i="26"/>
  <c r="EY331" i="26"/>
  <c r="EP331" i="26"/>
  <c r="EG331" i="26"/>
  <c r="DO331" i="26"/>
  <c r="BM331" i="26"/>
  <c r="BD331" i="26"/>
  <c r="AU331" i="26"/>
  <c r="AL331" i="26"/>
  <c r="AC331" i="26"/>
  <c r="T331" i="26"/>
  <c r="K331" i="26"/>
  <c r="HJ330" i="26"/>
  <c r="HA330" i="26"/>
  <c r="GR330" i="26"/>
  <c r="GI330" i="26"/>
  <c r="FZ330" i="26"/>
  <c r="FQ330" i="26"/>
  <c r="FH330" i="26"/>
  <c r="EY330" i="26"/>
  <c r="EP330" i="26"/>
  <c r="EG330" i="26"/>
  <c r="DO330" i="26"/>
  <c r="BM330" i="26"/>
  <c r="BD330" i="26"/>
  <c r="AU330" i="26"/>
  <c r="AL330" i="26"/>
  <c r="AC330" i="26"/>
  <c r="T330" i="26"/>
  <c r="K330" i="26"/>
  <c r="K378" i="26" s="1"/>
  <c r="HJ329" i="26"/>
  <c r="HA329" i="26"/>
  <c r="GR329" i="26"/>
  <c r="GI329" i="26"/>
  <c r="FZ329" i="26"/>
  <c r="FQ329" i="26"/>
  <c r="FH329" i="26"/>
  <c r="EY329" i="26"/>
  <c r="EP329" i="26"/>
  <c r="EG329" i="26"/>
  <c r="DO329" i="26"/>
  <c r="BM329" i="26"/>
  <c r="BD329" i="26"/>
  <c r="AU329" i="26"/>
  <c r="AL329" i="26"/>
  <c r="AL377" i="26" s="1"/>
  <c r="AC329" i="26"/>
  <c r="T329" i="26"/>
  <c r="K329" i="26"/>
  <c r="HJ328" i="26"/>
  <c r="HA328" i="26"/>
  <c r="GR328" i="26"/>
  <c r="GI328" i="26"/>
  <c r="FZ328" i="26"/>
  <c r="FZ376" i="26" s="1"/>
  <c r="FQ328" i="26"/>
  <c r="FH328" i="26"/>
  <c r="EY328" i="26"/>
  <c r="EP328" i="26"/>
  <c r="EG328" i="26"/>
  <c r="DO328" i="26"/>
  <c r="BM328" i="26"/>
  <c r="BD328" i="26"/>
  <c r="AU328" i="26"/>
  <c r="AL328" i="26"/>
  <c r="AC328" i="26"/>
  <c r="T328" i="26"/>
  <c r="K328" i="26"/>
  <c r="HJ327" i="26"/>
  <c r="HJ326" i="26" s="1"/>
  <c r="HA327" i="26"/>
  <c r="GR327" i="26"/>
  <c r="GR326" i="26" s="1"/>
  <c r="GI327" i="26"/>
  <c r="GI326" i="26" s="1"/>
  <c r="FZ327" i="26"/>
  <c r="FQ327" i="26"/>
  <c r="FQ326" i="26" s="1"/>
  <c r="FH327" i="26"/>
  <c r="EY327" i="26"/>
  <c r="EY326" i="26" s="1"/>
  <c r="EP327" i="26"/>
  <c r="EP326" i="26" s="1"/>
  <c r="EG327" i="26"/>
  <c r="EG326" i="26" s="1"/>
  <c r="DO327" i="26"/>
  <c r="DO326" i="26" s="1"/>
  <c r="BM327" i="26"/>
  <c r="BM326" i="26" s="1"/>
  <c r="BD327" i="26"/>
  <c r="AU327" i="26"/>
  <c r="AU326" i="26" s="1"/>
  <c r="AL327" i="26"/>
  <c r="AC327" i="26"/>
  <c r="AC326" i="26" s="1"/>
  <c r="T327" i="26"/>
  <c r="K327" i="26"/>
  <c r="K326" i="26" s="1"/>
  <c r="HJ325" i="26"/>
  <c r="HA325" i="26"/>
  <c r="GI325" i="26"/>
  <c r="FZ325" i="26"/>
  <c r="FQ325" i="26"/>
  <c r="FH325" i="26"/>
  <c r="EY325" i="26"/>
  <c r="EP325" i="26"/>
  <c r="EG325" i="26"/>
  <c r="DO325" i="26"/>
  <c r="BM325" i="26"/>
  <c r="BD325" i="26"/>
  <c r="AU325" i="26"/>
  <c r="AL325" i="26"/>
  <c r="AC325" i="26"/>
  <c r="T325" i="26"/>
  <c r="K325" i="26"/>
  <c r="HJ324" i="26"/>
  <c r="HA324" i="26"/>
  <c r="GI324" i="26"/>
  <c r="FZ324" i="26"/>
  <c r="FQ324" i="26"/>
  <c r="FH324" i="26"/>
  <c r="EY324" i="26"/>
  <c r="EP324" i="26"/>
  <c r="EG324" i="26"/>
  <c r="DO324" i="26"/>
  <c r="BM324" i="26"/>
  <c r="BD324" i="26"/>
  <c r="AU324" i="26"/>
  <c r="AL324" i="26"/>
  <c r="AC324" i="26"/>
  <c r="T324" i="26"/>
  <c r="K324" i="26"/>
  <c r="K372" i="26" s="1"/>
  <c r="HJ323" i="26"/>
  <c r="HA323" i="26"/>
  <c r="GR323" i="26"/>
  <c r="GI323" i="26"/>
  <c r="FZ323" i="26"/>
  <c r="FQ323" i="26"/>
  <c r="FH323" i="26"/>
  <c r="EY323" i="26"/>
  <c r="EP323" i="26"/>
  <c r="EG323" i="26"/>
  <c r="DO323" i="26"/>
  <c r="BM323" i="26"/>
  <c r="BD323" i="26"/>
  <c r="AU323" i="26"/>
  <c r="AL323" i="26"/>
  <c r="AC323" i="26"/>
  <c r="T323" i="26"/>
  <c r="K323" i="26"/>
  <c r="HJ322" i="26"/>
  <c r="HA322" i="26"/>
  <c r="GR322" i="26"/>
  <c r="GI322" i="26"/>
  <c r="FZ322" i="26"/>
  <c r="FQ322" i="26"/>
  <c r="FH322" i="26"/>
  <c r="EY322" i="26"/>
  <c r="EP322" i="26"/>
  <c r="EG322" i="26"/>
  <c r="DO322" i="26"/>
  <c r="BM322" i="26"/>
  <c r="BD322" i="26"/>
  <c r="AU322" i="26"/>
  <c r="AL322" i="26"/>
  <c r="AC322" i="26"/>
  <c r="T322" i="26"/>
  <c r="K322" i="26"/>
  <c r="HJ321" i="26"/>
  <c r="HA321" i="26"/>
  <c r="HA369" i="26" s="1"/>
  <c r="GR321" i="26"/>
  <c r="GI321" i="26"/>
  <c r="FZ321" i="26"/>
  <c r="FQ321" i="26"/>
  <c r="FH321" i="26"/>
  <c r="EY321" i="26"/>
  <c r="EP321" i="26"/>
  <c r="EG321" i="26"/>
  <c r="DO321" i="26"/>
  <c r="BM321" i="26"/>
  <c r="BD321" i="26"/>
  <c r="AU321" i="26"/>
  <c r="AL321" i="26"/>
  <c r="AC321" i="26"/>
  <c r="T321" i="26"/>
  <c r="T369" i="26" s="1"/>
  <c r="K321" i="26"/>
  <c r="HJ320" i="26"/>
  <c r="HA320" i="26"/>
  <c r="GR320" i="26"/>
  <c r="GI320" i="26"/>
  <c r="FZ320" i="26"/>
  <c r="FQ320" i="26"/>
  <c r="FH320" i="26"/>
  <c r="EY320" i="26"/>
  <c r="EP320" i="26"/>
  <c r="EG320" i="26"/>
  <c r="DO320" i="26"/>
  <c r="BM320" i="26"/>
  <c r="BD320" i="26"/>
  <c r="AU320" i="26"/>
  <c r="AL320" i="26"/>
  <c r="AC320" i="26"/>
  <c r="T320" i="26"/>
  <c r="K320" i="26"/>
  <c r="HJ319" i="26"/>
  <c r="HA319" i="26"/>
  <c r="GR319" i="26"/>
  <c r="GI319" i="26"/>
  <c r="FZ319" i="26"/>
  <c r="FQ319" i="26"/>
  <c r="FH319" i="26"/>
  <c r="EY319" i="26"/>
  <c r="EP319" i="26"/>
  <c r="EG319" i="26"/>
  <c r="DO319" i="26"/>
  <c r="DO367" i="26" s="1"/>
  <c r="BM319" i="26"/>
  <c r="BD319" i="26"/>
  <c r="AU319" i="26"/>
  <c r="AL319" i="26"/>
  <c r="AC319" i="26"/>
  <c r="T319" i="26"/>
  <c r="T367" i="26" s="1"/>
  <c r="K319" i="26"/>
  <c r="K367" i="26" s="1"/>
  <c r="HJ318" i="26"/>
  <c r="HA318" i="26"/>
  <c r="GR318" i="26"/>
  <c r="GI318" i="26"/>
  <c r="FZ318" i="26"/>
  <c r="FQ318" i="26"/>
  <c r="FH318" i="26"/>
  <c r="EY318" i="26"/>
  <c r="EP318" i="26"/>
  <c r="EG318" i="26"/>
  <c r="DO318" i="26"/>
  <c r="BM318" i="26"/>
  <c r="BD318" i="26"/>
  <c r="AU318" i="26"/>
  <c r="AL318" i="26"/>
  <c r="AC318" i="26"/>
  <c r="AC366" i="26" s="1"/>
  <c r="T318" i="26"/>
  <c r="K318" i="26"/>
  <c r="HJ317" i="26"/>
  <c r="HA317" i="26"/>
  <c r="GR317" i="26"/>
  <c r="GI317" i="26"/>
  <c r="FZ317" i="26"/>
  <c r="FQ317" i="26"/>
  <c r="FH317" i="26"/>
  <c r="EY317" i="26"/>
  <c r="EP317" i="26"/>
  <c r="EG317" i="26"/>
  <c r="DO317" i="26"/>
  <c r="BM317" i="26"/>
  <c r="BD317" i="26"/>
  <c r="AU317" i="26"/>
  <c r="AL317" i="26"/>
  <c r="AC317" i="26"/>
  <c r="T317" i="26"/>
  <c r="K317" i="26"/>
  <c r="HJ316" i="26"/>
  <c r="HJ315" i="26" s="1"/>
  <c r="HA316" i="26"/>
  <c r="GR316" i="26"/>
  <c r="GR315" i="26" s="1"/>
  <c r="GI316" i="26"/>
  <c r="FZ316" i="26"/>
  <c r="FZ315" i="26" s="1"/>
  <c r="FQ316" i="26"/>
  <c r="FH316" i="26"/>
  <c r="FH315" i="26" s="1"/>
  <c r="EY316" i="26"/>
  <c r="EY315" i="26" s="1"/>
  <c r="EP316" i="26"/>
  <c r="EP315" i="26" s="1"/>
  <c r="EG316" i="26"/>
  <c r="DO316" i="26"/>
  <c r="DO315" i="26" s="1"/>
  <c r="BM316" i="26"/>
  <c r="BD316" i="26"/>
  <c r="AU316" i="26"/>
  <c r="AL316" i="26"/>
  <c r="AL315" i="26" s="1"/>
  <c r="AC316" i="26"/>
  <c r="AC315" i="26" s="1"/>
  <c r="T316" i="26"/>
  <c r="T315" i="26" s="1"/>
  <c r="K316" i="26"/>
  <c r="T363" i="26"/>
  <c r="HJ314" i="26"/>
  <c r="HA314" i="26"/>
  <c r="GR314" i="26"/>
  <c r="GI314" i="26"/>
  <c r="FZ314" i="26"/>
  <c r="FQ314" i="26"/>
  <c r="FH314" i="26"/>
  <c r="EY314" i="26"/>
  <c r="EP314" i="26"/>
  <c r="EG314" i="26"/>
  <c r="DO314" i="26"/>
  <c r="BM314" i="26"/>
  <c r="BD314" i="26"/>
  <c r="AU314" i="26"/>
  <c r="AL314" i="26"/>
  <c r="AC314" i="26"/>
  <c r="T314" i="26"/>
  <c r="K314" i="26"/>
  <c r="HJ313" i="26"/>
  <c r="HA313" i="26"/>
  <c r="GR313" i="26"/>
  <c r="GI313" i="26"/>
  <c r="FZ313" i="26"/>
  <c r="FQ313" i="26"/>
  <c r="FH313" i="26"/>
  <c r="EY313" i="26"/>
  <c r="EP313" i="26"/>
  <c r="EG313" i="26"/>
  <c r="DO313" i="26"/>
  <c r="DO361" i="26" s="1"/>
  <c r="BM313" i="26"/>
  <c r="BD313" i="26"/>
  <c r="AU313" i="26"/>
  <c r="AL313" i="26"/>
  <c r="AC313" i="26"/>
  <c r="T313" i="26"/>
  <c r="T361" i="26" s="1"/>
  <c r="K313" i="26"/>
  <c r="HJ312" i="26"/>
  <c r="HA312" i="26"/>
  <c r="GR312" i="26"/>
  <c r="GI312" i="26"/>
  <c r="FZ312" i="26"/>
  <c r="FQ312" i="26"/>
  <c r="FH312" i="26"/>
  <c r="EY312" i="26"/>
  <c r="EP312" i="26"/>
  <c r="EG312" i="26"/>
  <c r="DO312" i="26"/>
  <c r="BM312" i="26"/>
  <c r="BD312" i="26"/>
  <c r="AU312" i="26"/>
  <c r="AL312" i="26"/>
  <c r="AC312" i="26"/>
  <c r="T312" i="26"/>
  <c r="K312" i="26"/>
  <c r="HJ311" i="26"/>
  <c r="HA311" i="26"/>
  <c r="GR311" i="26"/>
  <c r="GI311" i="26"/>
  <c r="FZ311" i="26"/>
  <c r="FQ311" i="26"/>
  <c r="FH311" i="26"/>
  <c r="EY311" i="26"/>
  <c r="EP311" i="26"/>
  <c r="EG311" i="26"/>
  <c r="DO311" i="26"/>
  <c r="BM311" i="26"/>
  <c r="BD311" i="26"/>
  <c r="AU311" i="26"/>
  <c r="AL311" i="26"/>
  <c r="AC311" i="26"/>
  <c r="T311" i="26"/>
  <c r="K311" i="26"/>
  <c r="HJ310" i="26"/>
  <c r="HA310" i="26"/>
  <c r="GR310" i="26"/>
  <c r="GI310" i="26"/>
  <c r="FZ310" i="26"/>
  <c r="FQ310" i="26"/>
  <c r="FH310" i="26"/>
  <c r="EY310" i="26"/>
  <c r="EP310" i="26"/>
  <c r="EG310" i="26"/>
  <c r="DO310" i="26"/>
  <c r="BM310" i="26"/>
  <c r="BD310" i="26"/>
  <c r="AU310" i="26"/>
  <c r="AL310" i="26"/>
  <c r="AC310" i="26"/>
  <c r="T310" i="26"/>
  <c r="K310" i="26"/>
  <c r="K358" i="26" s="1"/>
  <c r="HJ309" i="26"/>
  <c r="HA309" i="26"/>
  <c r="GR309" i="26"/>
  <c r="GI309" i="26"/>
  <c r="FZ309" i="26"/>
  <c r="FQ309" i="26"/>
  <c r="FH309" i="26"/>
  <c r="EY309" i="26"/>
  <c r="EP309" i="26"/>
  <c r="EG309" i="26"/>
  <c r="DO309" i="26"/>
  <c r="BM309" i="26"/>
  <c r="BD309" i="26"/>
  <c r="AU309" i="26"/>
  <c r="AL309" i="26"/>
  <c r="AC309" i="26"/>
  <c r="T309" i="26"/>
  <c r="K309" i="26"/>
  <c r="HJ308" i="26"/>
  <c r="HA308" i="26"/>
  <c r="GR308" i="26"/>
  <c r="GI308" i="26"/>
  <c r="FZ308" i="26"/>
  <c r="FQ308" i="26"/>
  <c r="FH308" i="26"/>
  <c r="EY308" i="26"/>
  <c r="EP308" i="26"/>
  <c r="EG308" i="26"/>
  <c r="DO308" i="26"/>
  <c r="BM308" i="26"/>
  <c r="BD308" i="26"/>
  <c r="AU308" i="26"/>
  <c r="AL308" i="26"/>
  <c r="AC308" i="26"/>
  <c r="T308" i="26"/>
  <c r="K308" i="26"/>
  <c r="HJ307" i="26"/>
  <c r="HA307" i="26"/>
  <c r="GR307" i="26"/>
  <c r="GI307" i="26"/>
  <c r="FZ307" i="26"/>
  <c r="FQ307" i="26"/>
  <c r="FH307" i="26"/>
  <c r="EY307" i="26"/>
  <c r="EP307" i="26"/>
  <c r="EG307" i="26"/>
  <c r="DO307" i="26"/>
  <c r="BM307" i="26"/>
  <c r="BD307" i="26"/>
  <c r="AU307" i="26"/>
  <c r="AL307" i="26"/>
  <c r="AC307" i="26"/>
  <c r="T307" i="26"/>
  <c r="T355" i="26" s="1"/>
  <c r="K307" i="26"/>
  <c r="HJ306" i="26"/>
  <c r="HA306" i="26"/>
  <c r="GR306" i="26"/>
  <c r="GI306" i="26"/>
  <c r="FZ306" i="26"/>
  <c r="FQ306" i="26"/>
  <c r="FH306" i="26"/>
  <c r="EY306" i="26"/>
  <c r="EP306" i="26"/>
  <c r="EG306" i="26"/>
  <c r="DO306" i="26"/>
  <c r="BM306" i="26"/>
  <c r="BD306" i="26"/>
  <c r="AU306" i="26"/>
  <c r="AL306" i="26"/>
  <c r="AC306" i="26"/>
  <c r="T306" i="26"/>
  <c r="K306" i="26"/>
  <c r="HJ305" i="26"/>
  <c r="HJ304" i="26" s="1"/>
  <c r="HA305" i="26"/>
  <c r="HA304" i="26" s="1"/>
  <c r="GR305" i="26"/>
  <c r="GI305" i="26"/>
  <c r="FZ305" i="26"/>
  <c r="FQ305" i="26"/>
  <c r="FQ304" i="26" s="1"/>
  <c r="FH305" i="26"/>
  <c r="EY305" i="26"/>
  <c r="EY304" i="26" s="1"/>
  <c r="EP305" i="26"/>
  <c r="EP304" i="26" s="1"/>
  <c r="EG305" i="26"/>
  <c r="EG304" i="26" s="1"/>
  <c r="DO305" i="26"/>
  <c r="BM305" i="26"/>
  <c r="BM304" i="26" s="1"/>
  <c r="BD305" i="26"/>
  <c r="AU305" i="26"/>
  <c r="AU304" i="26" s="1"/>
  <c r="AL305" i="26"/>
  <c r="AC305" i="26"/>
  <c r="AC304" i="26" s="1"/>
  <c r="T305" i="26"/>
  <c r="K305" i="26"/>
  <c r="AC352" i="26"/>
  <c r="HJ303" i="26"/>
  <c r="HA303" i="26"/>
  <c r="GR303" i="26"/>
  <c r="GI303" i="26"/>
  <c r="FZ303" i="26"/>
  <c r="FQ303" i="26"/>
  <c r="FH303" i="26"/>
  <c r="EY303" i="26"/>
  <c r="EP303" i="26"/>
  <c r="EG303" i="26"/>
  <c r="DX303" i="26"/>
  <c r="DO303" i="26"/>
  <c r="DF303" i="26"/>
  <c r="CW303" i="26"/>
  <c r="CN303" i="26"/>
  <c r="CE303" i="26"/>
  <c r="BV303" i="26"/>
  <c r="BM303" i="26"/>
  <c r="BD303" i="26"/>
  <c r="AU303" i="26"/>
  <c r="AL303" i="26"/>
  <c r="AC303" i="26"/>
  <c r="T303" i="26"/>
  <c r="K303" i="26"/>
  <c r="HJ302" i="26"/>
  <c r="HA302" i="26"/>
  <c r="GR302" i="26"/>
  <c r="GI302" i="26"/>
  <c r="FZ302" i="26"/>
  <c r="FQ302" i="26"/>
  <c r="FH302" i="26"/>
  <c r="EY302" i="26"/>
  <c r="EP302" i="26"/>
  <c r="EG302" i="26"/>
  <c r="DX302" i="26"/>
  <c r="DO302" i="26"/>
  <c r="DF302" i="26"/>
  <c r="CW302" i="26"/>
  <c r="CN302" i="26"/>
  <c r="CE302" i="26"/>
  <c r="BV302" i="26"/>
  <c r="BM302" i="26"/>
  <c r="BD302" i="26"/>
  <c r="AU302" i="26"/>
  <c r="AL302" i="26"/>
  <c r="AC302" i="26"/>
  <c r="T302" i="26"/>
  <c r="K302" i="26"/>
  <c r="HJ301" i="26"/>
  <c r="HA301" i="26"/>
  <c r="GR301" i="26"/>
  <c r="GI301" i="26"/>
  <c r="FZ301" i="26"/>
  <c r="FQ301" i="26"/>
  <c r="FH301" i="26"/>
  <c r="EY301" i="26"/>
  <c r="EP301" i="26"/>
  <c r="EG301" i="26"/>
  <c r="DX301" i="26"/>
  <c r="DO301" i="26"/>
  <c r="DF301" i="26"/>
  <c r="CW301" i="26"/>
  <c r="CN301" i="26"/>
  <c r="CE301" i="26"/>
  <c r="BV301" i="26"/>
  <c r="BM301" i="26"/>
  <c r="BD301" i="26"/>
  <c r="AU301" i="26"/>
  <c r="AL301" i="26"/>
  <c r="AC301" i="26"/>
  <c r="T301" i="26"/>
  <c r="K301" i="26"/>
  <c r="HJ300" i="26"/>
  <c r="HA300" i="26"/>
  <c r="GR300" i="26"/>
  <c r="GI300" i="26"/>
  <c r="FZ300" i="26"/>
  <c r="FQ300" i="26"/>
  <c r="FH300" i="26"/>
  <c r="EY300" i="26"/>
  <c r="EP300" i="26"/>
  <c r="EG300" i="26"/>
  <c r="DX300" i="26"/>
  <c r="DO300" i="26"/>
  <c r="DF300" i="26"/>
  <c r="CW300" i="26"/>
  <c r="CN300" i="26"/>
  <c r="CE300" i="26"/>
  <c r="BV300" i="26"/>
  <c r="BM300" i="26"/>
  <c r="BD300" i="26"/>
  <c r="AU300" i="26"/>
  <c r="AL300" i="26"/>
  <c r="AC300" i="26"/>
  <c r="T300" i="26"/>
  <c r="K300" i="26"/>
  <c r="HJ299" i="26"/>
  <c r="HA299" i="26"/>
  <c r="GR299" i="26"/>
  <c r="GI299" i="26"/>
  <c r="FZ299" i="26"/>
  <c r="FQ299" i="26"/>
  <c r="FH299" i="26"/>
  <c r="EY299" i="26"/>
  <c r="EP299" i="26"/>
  <c r="EG299" i="26"/>
  <c r="DX299" i="26"/>
  <c r="DO299" i="26"/>
  <c r="DF299" i="26"/>
  <c r="CW299" i="26"/>
  <c r="CN299" i="26"/>
  <c r="CE299" i="26"/>
  <c r="BV299" i="26"/>
  <c r="BM299" i="26"/>
  <c r="BD299" i="26"/>
  <c r="AU299" i="26"/>
  <c r="AL299" i="26"/>
  <c r="AC299" i="26"/>
  <c r="T299" i="26"/>
  <c r="K299" i="26"/>
  <c r="HJ298" i="26"/>
  <c r="HA298" i="26"/>
  <c r="GR298" i="26"/>
  <c r="GI298" i="26"/>
  <c r="FZ298" i="26"/>
  <c r="FQ298" i="26"/>
  <c r="FH298" i="26"/>
  <c r="EY298" i="26"/>
  <c r="EP298" i="26"/>
  <c r="EG298" i="26"/>
  <c r="DX298" i="26"/>
  <c r="DO298" i="26"/>
  <c r="DF298" i="26"/>
  <c r="CW298" i="26"/>
  <c r="CN298" i="26"/>
  <c r="CE298" i="26"/>
  <c r="BV298" i="26"/>
  <c r="BM298" i="26"/>
  <c r="BD298" i="26"/>
  <c r="AU298" i="26"/>
  <c r="AL298" i="26"/>
  <c r="AC298" i="26"/>
  <c r="T298" i="26"/>
  <c r="K298" i="26"/>
  <c r="HJ297" i="26"/>
  <c r="HA297" i="26"/>
  <c r="GR297" i="26"/>
  <c r="GI297" i="26"/>
  <c r="FZ297" i="26"/>
  <c r="FQ297" i="26"/>
  <c r="FH297" i="26"/>
  <c r="EY297" i="26"/>
  <c r="EP297" i="26"/>
  <c r="EG297" i="26"/>
  <c r="DX297" i="26"/>
  <c r="DO297" i="26"/>
  <c r="DF297" i="26"/>
  <c r="CW297" i="26"/>
  <c r="CN297" i="26"/>
  <c r="CE297" i="26"/>
  <c r="BV297" i="26"/>
  <c r="BM297" i="26"/>
  <c r="BD297" i="26"/>
  <c r="AU297" i="26"/>
  <c r="AL297" i="26"/>
  <c r="AC297" i="26"/>
  <c r="T297" i="26"/>
  <c r="K297" i="26"/>
  <c r="HJ296" i="26"/>
  <c r="HA296" i="26"/>
  <c r="GR296" i="26"/>
  <c r="GI296" i="26"/>
  <c r="FZ296" i="26"/>
  <c r="FQ296" i="26"/>
  <c r="FH296" i="26"/>
  <c r="EY296" i="26"/>
  <c r="EP296" i="26"/>
  <c r="EG296" i="26"/>
  <c r="DX296" i="26"/>
  <c r="DO296" i="26"/>
  <c r="DF296" i="26"/>
  <c r="CW296" i="26"/>
  <c r="CN296" i="26"/>
  <c r="CE296" i="26"/>
  <c r="BV296" i="26"/>
  <c r="BM296" i="26"/>
  <c r="BD296" i="26"/>
  <c r="AU296" i="26"/>
  <c r="AL296" i="26"/>
  <c r="AC296" i="26"/>
  <c r="T296" i="26"/>
  <c r="K296" i="26"/>
  <c r="HJ295" i="26"/>
  <c r="HA295" i="26"/>
  <c r="GR295" i="26"/>
  <c r="GI295" i="26"/>
  <c r="FZ295" i="26"/>
  <c r="FQ295" i="26"/>
  <c r="FH295" i="26"/>
  <c r="EY295" i="26"/>
  <c r="EP295" i="26"/>
  <c r="EG295" i="26"/>
  <c r="DX295" i="26"/>
  <c r="DO295" i="26"/>
  <c r="DF295" i="26"/>
  <c r="CW295" i="26"/>
  <c r="CN295" i="26"/>
  <c r="CE295" i="26"/>
  <c r="BV295" i="26"/>
  <c r="BM295" i="26"/>
  <c r="BD295" i="26"/>
  <c r="AU295" i="26"/>
  <c r="AL295" i="26"/>
  <c r="AC295" i="26"/>
  <c r="T295" i="26"/>
  <c r="K295" i="26"/>
  <c r="HJ294" i="26"/>
  <c r="HA294" i="26"/>
  <c r="GR294" i="26"/>
  <c r="GI294" i="26"/>
  <c r="FZ294" i="26"/>
  <c r="FQ294" i="26"/>
  <c r="FH294" i="26"/>
  <c r="EY294" i="26"/>
  <c r="EP294" i="26"/>
  <c r="EG294" i="26"/>
  <c r="DX294" i="26"/>
  <c r="DO294" i="26"/>
  <c r="DF294" i="26"/>
  <c r="CW294" i="26"/>
  <c r="CN294" i="26"/>
  <c r="CE294" i="26"/>
  <c r="BV294" i="26"/>
  <c r="BM294" i="26"/>
  <c r="BD294" i="26"/>
  <c r="AU294" i="26"/>
  <c r="AL294" i="26"/>
  <c r="AC294" i="26"/>
  <c r="T294" i="26"/>
  <c r="K294" i="26"/>
  <c r="HJ293" i="26"/>
  <c r="HA293" i="26"/>
  <c r="GR293" i="26"/>
  <c r="GI293" i="26"/>
  <c r="FZ293" i="26"/>
  <c r="FQ293" i="26"/>
  <c r="FH293" i="26"/>
  <c r="EY293" i="26"/>
  <c r="EP293" i="26"/>
  <c r="EG293" i="26"/>
  <c r="DX293" i="26"/>
  <c r="DO293" i="26"/>
  <c r="DF293" i="26"/>
  <c r="CW293" i="26"/>
  <c r="CN293" i="26"/>
  <c r="CE293" i="26"/>
  <c r="BV293" i="26"/>
  <c r="BM293" i="26"/>
  <c r="BD293" i="26"/>
  <c r="AU293" i="26"/>
  <c r="AL293" i="26"/>
  <c r="AC293" i="26"/>
  <c r="T293" i="26"/>
  <c r="K293" i="26"/>
  <c r="HJ292" i="26"/>
  <c r="HA292" i="26"/>
  <c r="GR292" i="26"/>
  <c r="GI292" i="26"/>
  <c r="FZ292" i="26"/>
  <c r="FQ292" i="26"/>
  <c r="FH292" i="26"/>
  <c r="EY292" i="26"/>
  <c r="EP292" i="26"/>
  <c r="EG292" i="26"/>
  <c r="DX292" i="26"/>
  <c r="DO292" i="26"/>
  <c r="DF292" i="26"/>
  <c r="CW292" i="26"/>
  <c r="CN292" i="26"/>
  <c r="CE292" i="26"/>
  <c r="BV292" i="26"/>
  <c r="BM292" i="26"/>
  <c r="BD292" i="26"/>
  <c r="AU292" i="26"/>
  <c r="AL292" i="26"/>
  <c r="AC292" i="26"/>
  <c r="T292" i="26"/>
  <c r="K292" i="26"/>
  <c r="HJ288" i="26"/>
  <c r="HA288" i="26"/>
  <c r="GR288" i="26"/>
  <c r="GI288" i="26"/>
  <c r="FZ288" i="26"/>
  <c r="FQ288" i="26"/>
  <c r="FH288" i="26"/>
  <c r="EP288" i="26"/>
  <c r="EG288" i="26"/>
  <c r="DF288" i="26"/>
  <c r="CW288" i="26"/>
  <c r="CN288" i="26"/>
  <c r="CE288" i="26"/>
  <c r="BV288" i="26"/>
  <c r="BM288" i="26"/>
  <c r="BD288" i="26"/>
  <c r="AU288" i="26"/>
  <c r="AL288" i="26"/>
  <c r="HJ287" i="26"/>
  <c r="HA287" i="26"/>
  <c r="GR287" i="26"/>
  <c r="GI287" i="26"/>
  <c r="FZ287" i="26"/>
  <c r="FQ287" i="26"/>
  <c r="FH287" i="26"/>
  <c r="EY287" i="26"/>
  <c r="EP287" i="26"/>
  <c r="EG287" i="26"/>
  <c r="DF287" i="26"/>
  <c r="CW287" i="26"/>
  <c r="CW383" i="26" s="1"/>
  <c r="CN287" i="26"/>
  <c r="CE287" i="26"/>
  <c r="BV287" i="26"/>
  <c r="BM287" i="26"/>
  <c r="BD287" i="26"/>
  <c r="AU287" i="26"/>
  <c r="AL287" i="26"/>
  <c r="HJ286" i="26"/>
  <c r="HA286" i="26"/>
  <c r="GR286" i="26"/>
  <c r="GI286" i="26"/>
  <c r="FZ286" i="26"/>
  <c r="FQ286" i="26"/>
  <c r="FH286" i="26"/>
  <c r="EY286" i="26"/>
  <c r="EP286" i="26"/>
  <c r="EG286" i="26"/>
  <c r="DF286" i="26"/>
  <c r="CW286" i="26"/>
  <c r="CN286" i="26"/>
  <c r="CN382" i="26" s="1"/>
  <c r="CE286" i="26"/>
  <c r="BV286" i="26"/>
  <c r="BV382" i="26" s="1"/>
  <c r="BM286" i="26"/>
  <c r="BD286" i="26"/>
  <c r="AU286" i="26"/>
  <c r="AL286" i="26"/>
  <c r="HJ285" i="26"/>
  <c r="HA285" i="26"/>
  <c r="GR285" i="26"/>
  <c r="GI285" i="26"/>
  <c r="FZ285" i="26"/>
  <c r="FQ285" i="26"/>
  <c r="FH285" i="26"/>
  <c r="EY285" i="26"/>
  <c r="EP285" i="26"/>
  <c r="EG285" i="26"/>
  <c r="DF285" i="26"/>
  <c r="CW285" i="26"/>
  <c r="CN285" i="26"/>
  <c r="CE285" i="26"/>
  <c r="BV285" i="26"/>
  <c r="BM285" i="26"/>
  <c r="BD285" i="26"/>
  <c r="AU285" i="26"/>
  <c r="AL285" i="26"/>
  <c r="HJ284" i="26"/>
  <c r="HA284" i="26"/>
  <c r="GR284" i="26"/>
  <c r="GI284" i="26"/>
  <c r="FZ284" i="26"/>
  <c r="FQ284" i="26"/>
  <c r="FH284" i="26"/>
  <c r="EY284" i="26"/>
  <c r="EP284" i="26"/>
  <c r="EG284" i="26"/>
  <c r="DF284" i="26"/>
  <c r="CW284" i="26"/>
  <c r="CN284" i="26"/>
  <c r="CN380" i="26" s="1"/>
  <c r="CE284" i="26"/>
  <c r="BV284" i="26"/>
  <c r="BM284" i="26"/>
  <c r="BD284" i="26"/>
  <c r="AU284" i="26"/>
  <c r="AL284" i="26"/>
  <c r="HJ283" i="26"/>
  <c r="HA283" i="26"/>
  <c r="GR283" i="26"/>
  <c r="GI283" i="26"/>
  <c r="FZ283" i="26"/>
  <c r="FQ283" i="26"/>
  <c r="FH283" i="26"/>
  <c r="EY283" i="26"/>
  <c r="EP283" i="26"/>
  <c r="EG283" i="26"/>
  <c r="DF283" i="26"/>
  <c r="CW283" i="26"/>
  <c r="CN283" i="26"/>
  <c r="CE283" i="26"/>
  <c r="BV283" i="26"/>
  <c r="BM283" i="26"/>
  <c r="BD283" i="26"/>
  <c r="AU283" i="26"/>
  <c r="AL283" i="26"/>
  <c r="HJ282" i="26"/>
  <c r="HA282" i="26"/>
  <c r="GR282" i="26"/>
  <c r="GI282" i="26"/>
  <c r="FZ282" i="26"/>
  <c r="FQ282" i="26"/>
  <c r="FH282" i="26"/>
  <c r="EY282" i="26"/>
  <c r="EP282" i="26"/>
  <c r="EG282" i="26"/>
  <c r="DO378" i="26"/>
  <c r="DF282" i="26"/>
  <c r="DF378" i="26" s="1"/>
  <c r="CW282" i="26"/>
  <c r="CN282" i="26"/>
  <c r="CE282" i="26"/>
  <c r="BV282" i="26"/>
  <c r="BM282" i="26"/>
  <c r="BD282" i="26"/>
  <c r="AU282" i="26"/>
  <c r="AL282" i="26"/>
  <c r="HJ281" i="26"/>
  <c r="HA281" i="26"/>
  <c r="GR281" i="26"/>
  <c r="GI281" i="26"/>
  <c r="FZ281" i="26"/>
  <c r="FQ281" i="26"/>
  <c r="FH281" i="26"/>
  <c r="EY281" i="26"/>
  <c r="EP281" i="26"/>
  <c r="EG281" i="26"/>
  <c r="DF281" i="26"/>
  <c r="CW281" i="26"/>
  <c r="CN281" i="26"/>
  <c r="CE281" i="26"/>
  <c r="BV281" i="26"/>
  <c r="BM281" i="26"/>
  <c r="BD281" i="26"/>
  <c r="AU281" i="26"/>
  <c r="AL281" i="26"/>
  <c r="HJ280" i="26"/>
  <c r="HA280" i="26"/>
  <c r="GR280" i="26"/>
  <c r="GI280" i="26"/>
  <c r="FZ280" i="26"/>
  <c r="FQ280" i="26"/>
  <c r="FH280" i="26"/>
  <c r="EY280" i="26"/>
  <c r="EP280" i="26"/>
  <c r="EG280" i="26"/>
  <c r="DF280" i="26"/>
  <c r="CW280" i="26"/>
  <c r="CN280" i="26"/>
  <c r="CE280" i="26"/>
  <c r="BV280" i="26"/>
  <c r="BM280" i="26"/>
  <c r="BD280" i="26"/>
  <c r="AU280" i="26"/>
  <c r="AL280" i="26"/>
  <c r="HJ279" i="26"/>
  <c r="HJ278" i="26" s="1"/>
  <c r="HA279" i="26"/>
  <c r="HA278" i="26" s="1"/>
  <c r="GR279" i="26"/>
  <c r="GR278" i="26" s="1"/>
  <c r="GI279" i="26"/>
  <c r="FZ279" i="26"/>
  <c r="FZ278" i="26" s="1"/>
  <c r="FQ279" i="26"/>
  <c r="FQ278" i="26" s="1"/>
  <c r="FH279" i="26"/>
  <c r="FH278" i="26" s="1"/>
  <c r="EY279" i="26"/>
  <c r="EP279" i="26"/>
  <c r="EP278" i="26" s="1"/>
  <c r="EG279" i="26"/>
  <c r="EG278" i="26" s="1"/>
  <c r="DF279" i="26"/>
  <c r="DF278" i="26" s="1"/>
  <c r="CW279" i="26"/>
  <c r="CN279" i="26"/>
  <c r="CN278" i="26" s="1"/>
  <c r="CE279" i="26"/>
  <c r="CE278" i="26" s="1"/>
  <c r="BV279" i="26"/>
  <c r="BV278" i="26" s="1"/>
  <c r="BM279" i="26"/>
  <c r="BD279" i="26"/>
  <c r="BD278" i="26" s="1"/>
  <c r="AU279" i="26"/>
  <c r="AU278" i="26" s="1"/>
  <c r="AL279" i="26"/>
  <c r="CN374" i="26"/>
  <c r="HJ277" i="26"/>
  <c r="HA277" i="26"/>
  <c r="GI277" i="26"/>
  <c r="FZ277" i="26"/>
  <c r="FQ277" i="26"/>
  <c r="FH277" i="26"/>
  <c r="EY277" i="26"/>
  <c r="EP277" i="26"/>
  <c r="EG277" i="26"/>
  <c r="DF277" i="26"/>
  <c r="DF373" i="26" s="1"/>
  <c r="CW277" i="26"/>
  <c r="CN277" i="26"/>
  <c r="CE277" i="26"/>
  <c r="BV277" i="26"/>
  <c r="BM277" i="26"/>
  <c r="BD277" i="26"/>
  <c r="AU277" i="26"/>
  <c r="AL277" i="26"/>
  <c r="HJ276" i="26"/>
  <c r="HA276" i="26"/>
  <c r="GI276" i="26"/>
  <c r="FZ276" i="26"/>
  <c r="FQ276" i="26"/>
  <c r="FH276" i="26"/>
  <c r="EY276" i="26"/>
  <c r="EP276" i="26"/>
  <c r="EG276" i="26"/>
  <c r="DF276" i="26"/>
  <c r="CW276" i="26"/>
  <c r="CN276" i="26"/>
  <c r="CE276" i="26"/>
  <c r="BV276" i="26"/>
  <c r="BM276" i="26"/>
  <c r="BD276" i="26"/>
  <c r="AU276" i="26"/>
  <c r="AL276" i="26"/>
  <c r="HJ275" i="26"/>
  <c r="HA275" i="26"/>
  <c r="GR275" i="26"/>
  <c r="GI275" i="26"/>
  <c r="FZ275" i="26"/>
  <c r="FQ275" i="26"/>
  <c r="FH275" i="26"/>
  <c r="EY275" i="26"/>
  <c r="EP275" i="26"/>
  <c r="EG275" i="26"/>
  <c r="DO371" i="26"/>
  <c r="DF275" i="26"/>
  <c r="CW275" i="26"/>
  <c r="CN275" i="26"/>
  <c r="CE275" i="26"/>
  <c r="BV275" i="26"/>
  <c r="BM275" i="26"/>
  <c r="BD275" i="26"/>
  <c r="AU275" i="26"/>
  <c r="AL275" i="26"/>
  <c r="HJ274" i="26"/>
  <c r="HA274" i="26"/>
  <c r="GR274" i="26"/>
  <c r="GI274" i="26"/>
  <c r="FZ274" i="26"/>
  <c r="FQ274" i="26"/>
  <c r="FH274" i="26"/>
  <c r="EY274" i="26"/>
  <c r="EP274" i="26"/>
  <c r="EG274" i="26"/>
  <c r="DF274" i="26"/>
  <c r="CW274" i="26"/>
  <c r="CN274" i="26"/>
  <c r="CN370" i="26" s="1"/>
  <c r="CE274" i="26"/>
  <c r="BV274" i="26"/>
  <c r="BM274" i="26"/>
  <c r="BD274" i="26"/>
  <c r="AU274" i="26"/>
  <c r="AL274" i="26"/>
  <c r="HJ273" i="26"/>
  <c r="HJ369" i="26" s="1"/>
  <c r="HA273" i="26"/>
  <c r="GR273" i="26"/>
  <c r="GI273" i="26"/>
  <c r="FZ273" i="26"/>
  <c r="FQ273" i="26"/>
  <c r="FH273" i="26"/>
  <c r="EY273" i="26"/>
  <c r="EP273" i="26"/>
  <c r="EG273" i="26"/>
  <c r="DF273" i="26"/>
  <c r="CW273" i="26"/>
  <c r="CN273" i="26"/>
  <c r="CE273" i="26"/>
  <c r="BV273" i="26"/>
  <c r="BM273" i="26"/>
  <c r="BD273" i="26"/>
  <c r="AU273" i="26"/>
  <c r="AL273" i="26"/>
  <c r="HJ272" i="26"/>
  <c r="HA272" i="26"/>
  <c r="GR272" i="26"/>
  <c r="GI272" i="26"/>
  <c r="FZ272" i="26"/>
  <c r="FQ272" i="26"/>
  <c r="FH272" i="26"/>
  <c r="EY272" i="26"/>
  <c r="EP272" i="26"/>
  <c r="EG272" i="26"/>
  <c r="DO368" i="26"/>
  <c r="DF272" i="26"/>
  <c r="DF368" i="26" s="1"/>
  <c r="CW272" i="26"/>
  <c r="CN272" i="26"/>
  <c r="CE272" i="26"/>
  <c r="BV272" i="26"/>
  <c r="BM272" i="26"/>
  <c r="BD272" i="26"/>
  <c r="AU272" i="26"/>
  <c r="AL272" i="26"/>
  <c r="HJ271" i="26"/>
  <c r="HA271" i="26"/>
  <c r="GR271" i="26"/>
  <c r="GI271" i="26"/>
  <c r="FZ271" i="26"/>
  <c r="FQ271" i="26"/>
  <c r="FH271" i="26"/>
  <c r="EY271" i="26"/>
  <c r="EP271" i="26"/>
  <c r="EG271" i="26"/>
  <c r="DF271" i="26"/>
  <c r="CW271" i="26"/>
  <c r="CE271" i="26"/>
  <c r="BV271" i="26"/>
  <c r="BM271" i="26"/>
  <c r="BD271" i="26"/>
  <c r="AU271" i="26"/>
  <c r="AL271" i="26"/>
  <c r="HJ270" i="26"/>
  <c r="HA270" i="26"/>
  <c r="GR270" i="26"/>
  <c r="GI270" i="26"/>
  <c r="FZ270" i="26"/>
  <c r="FQ270" i="26"/>
  <c r="FH270" i="26"/>
  <c r="EY270" i="26"/>
  <c r="EP270" i="26"/>
  <c r="EG270" i="26"/>
  <c r="DO366" i="26"/>
  <c r="DF270" i="26"/>
  <c r="CW270" i="26"/>
  <c r="CN270" i="26"/>
  <c r="CE270" i="26"/>
  <c r="BV270" i="26"/>
  <c r="BM270" i="26"/>
  <c r="BD270" i="26"/>
  <c r="AU270" i="26"/>
  <c r="AL270" i="26"/>
  <c r="HJ269" i="26"/>
  <c r="HA269" i="26"/>
  <c r="GR269" i="26"/>
  <c r="GI269" i="26"/>
  <c r="FZ269" i="26"/>
  <c r="FQ269" i="26"/>
  <c r="FH269" i="26"/>
  <c r="EY269" i="26"/>
  <c r="EP269" i="26"/>
  <c r="EG269" i="26"/>
  <c r="DF269" i="26"/>
  <c r="CW269" i="26"/>
  <c r="CN269" i="26"/>
  <c r="CN365" i="26" s="1"/>
  <c r="CE269" i="26"/>
  <c r="BV269" i="26"/>
  <c r="BM269" i="26"/>
  <c r="BD269" i="26"/>
  <c r="AU269" i="26"/>
  <c r="AL269" i="26"/>
  <c r="HJ268" i="26"/>
  <c r="HJ267" i="26" s="1"/>
  <c r="HA268" i="26"/>
  <c r="GR268" i="26"/>
  <c r="GR267" i="26" s="1"/>
  <c r="GI268" i="26"/>
  <c r="FZ268" i="26"/>
  <c r="FZ267" i="26" s="1"/>
  <c r="FQ268" i="26"/>
  <c r="FQ267" i="26" s="1"/>
  <c r="FH268" i="26"/>
  <c r="FH267" i="26" s="1"/>
  <c r="EY268" i="26"/>
  <c r="EP268" i="26"/>
  <c r="EP267" i="26" s="1"/>
  <c r="EG268" i="26"/>
  <c r="EG267" i="26" s="1"/>
  <c r="DF268" i="26"/>
  <c r="DF267" i="26" s="1"/>
  <c r="CW268" i="26"/>
  <c r="CN268" i="26"/>
  <c r="CN267" i="26" s="1"/>
  <c r="CE268" i="26"/>
  <c r="CE267" i="26" s="1"/>
  <c r="BV268" i="26"/>
  <c r="BV267" i="26" s="1"/>
  <c r="BM268" i="26"/>
  <c r="BD268" i="26"/>
  <c r="BD267" i="26" s="1"/>
  <c r="AU268" i="26"/>
  <c r="AU267" i="26" s="1"/>
  <c r="AL268" i="26"/>
  <c r="AL267" i="26" s="1"/>
  <c r="CN363" i="26"/>
  <c r="HJ266" i="26"/>
  <c r="HA266" i="26"/>
  <c r="GR266" i="26"/>
  <c r="GI266" i="26"/>
  <c r="FZ266" i="26"/>
  <c r="FQ266" i="26"/>
  <c r="FH266" i="26"/>
  <c r="EY266" i="26"/>
  <c r="EP266" i="26"/>
  <c r="EG266" i="26"/>
  <c r="DF266" i="26"/>
  <c r="CW266" i="26"/>
  <c r="CN266" i="26"/>
  <c r="CE266" i="26"/>
  <c r="BV266" i="26"/>
  <c r="BM266" i="26"/>
  <c r="BD266" i="26"/>
  <c r="AU266" i="26"/>
  <c r="AL266" i="26"/>
  <c r="HJ265" i="26"/>
  <c r="HA265" i="26"/>
  <c r="GR265" i="26"/>
  <c r="GI265" i="26"/>
  <c r="FZ265" i="26"/>
  <c r="FQ265" i="26"/>
  <c r="FH265" i="26"/>
  <c r="EY265" i="26"/>
  <c r="EP265" i="26"/>
  <c r="EG265" i="26"/>
  <c r="DF265" i="26"/>
  <c r="DF361" i="26" s="1"/>
  <c r="CW265" i="26"/>
  <c r="CN265" i="26"/>
  <c r="CE265" i="26"/>
  <c r="BV265" i="26"/>
  <c r="BM265" i="26"/>
  <c r="BD265" i="26"/>
  <c r="AU265" i="26"/>
  <c r="AL265" i="26"/>
  <c r="HJ264" i="26"/>
  <c r="HA264" i="26"/>
  <c r="GR264" i="26"/>
  <c r="GI264" i="26"/>
  <c r="FZ264" i="26"/>
  <c r="FQ264" i="26"/>
  <c r="FH264" i="26"/>
  <c r="EY264" i="26"/>
  <c r="EP264" i="26"/>
  <c r="EG264" i="26"/>
  <c r="DF264" i="26"/>
  <c r="CW264" i="26"/>
  <c r="CN264" i="26"/>
  <c r="CE264" i="26"/>
  <c r="BV264" i="26"/>
  <c r="BM264" i="26"/>
  <c r="BD264" i="26"/>
  <c r="AU264" i="26"/>
  <c r="AL264" i="26"/>
  <c r="HJ263" i="26"/>
  <c r="HA263" i="26"/>
  <c r="GR263" i="26"/>
  <c r="GI263" i="26"/>
  <c r="FZ263" i="26"/>
  <c r="FQ263" i="26"/>
  <c r="FH263" i="26"/>
  <c r="EY263" i="26"/>
  <c r="EP263" i="26"/>
  <c r="EG263" i="26"/>
  <c r="DF263" i="26"/>
  <c r="CW263" i="26"/>
  <c r="CN263" i="26"/>
  <c r="CE263" i="26"/>
  <c r="BV263" i="26"/>
  <c r="BM263" i="26"/>
  <c r="BD263" i="26"/>
  <c r="AU263" i="26"/>
  <c r="AL263" i="26"/>
  <c r="HJ262" i="26"/>
  <c r="HA262" i="26"/>
  <c r="GR262" i="26"/>
  <c r="GI262" i="26"/>
  <c r="FZ262" i="26"/>
  <c r="FQ262" i="26"/>
  <c r="FQ358" i="26" s="1"/>
  <c r="FH262" i="26"/>
  <c r="EY262" i="26"/>
  <c r="EP262" i="26"/>
  <c r="EG262" i="26"/>
  <c r="DF262" i="26"/>
  <c r="CW262" i="26"/>
  <c r="CW358" i="26" s="1"/>
  <c r="CN262" i="26"/>
  <c r="CE262" i="26"/>
  <c r="BV262" i="26"/>
  <c r="BM262" i="26"/>
  <c r="BD262" i="26"/>
  <c r="AU262" i="26"/>
  <c r="AL262" i="26"/>
  <c r="HJ261" i="26"/>
  <c r="HA261" i="26"/>
  <c r="GR261" i="26"/>
  <c r="GI261" i="26"/>
  <c r="FZ261" i="26"/>
  <c r="FQ261" i="26"/>
  <c r="FH261" i="26"/>
  <c r="EY261" i="26"/>
  <c r="EP261" i="26"/>
  <c r="EG261" i="26"/>
  <c r="DF261" i="26"/>
  <c r="CW261" i="26"/>
  <c r="CN261" i="26"/>
  <c r="CN357" i="26" s="1"/>
  <c r="CE261" i="26"/>
  <c r="BV261" i="26"/>
  <c r="BM261" i="26"/>
  <c r="BD261" i="26"/>
  <c r="AU261" i="26"/>
  <c r="AL261" i="26"/>
  <c r="HJ260" i="26"/>
  <c r="HA260" i="26"/>
  <c r="GR260" i="26"/>
  <c r="GI260" i="26"/>
  <c r="FZ260" i="26"/>
  <c r="FQ260" i="26"/>
  <c r="FH260" i="26"/>
  <c r="EY260" i="26"/>
  <c r="EP260" i="26"/>
  <c r="EG260" i="26"/>
  <c r="DO356" i="26"/>
  <c r="DF260" i="26"/>
  <c r="CW260" i="26"/>
  <c r="CN260" i="26"/>
  <c r="CE260" i="26"/>
  <c r="BV260" i="26"/>
  <c r="BM260" i="26"/>
  <c r="BD260" i="26"/>
  <c r="AU260" i="26"/>
  <c r="AL260" i="26"/>
  <c r="HJ259" i="26"/>
  <c r="HA259" i="26"/>
  <c r="GR259" i="26"/>
  <c r="GI259" i="26"/>
  <c r="FZ259" i="26"/>
  <c r="FQ259" i="26"/>
  <c r="FH259" i="26"/>
  <c r="EY259" i="26"/>
  <c r="EP259" i="26"/>
  <c r="EG259" i="26"/>
  <c r="DF259" i="26"/>
  <c r="CW259" i="26"/>
  <c r="CN259" i="26"/>
  <c r="CN355" i="26" s="1"/>
  <c r="CE259" i="26"/>
  <c r="BV259" i="26"/>
  <c r="BM259" i="26"/>
  <c r="BD259" i="26"/>
  <c r="AU259" i="26"/>
  <c r="AL259" i="26"/>
  <c r="HJ258" i="26"/>
  <c r="HA258" i="26"/>
  <c r="GR258" i="26"/>
  <c r="GI258" i="26"/>
  <c r="FZ258" i="26"/>
  <c r="FQ258" i="26"/>
  <c r="FH258" i="26"/>
  <c r="EY258" i="26"/>
  <c r="EP258" i="26"/>
  <c r="EP354" i="26" s="1"/>
  <c r="EG258" i="26"/>
  <c r="DF258" i="26"/>
  <c r="CW258" i="26"/>
  <c r="CN258" i="26"/>
  <c r="CE258" i="26"/>
  <c r="BV258" i="26"/>
  <c r="BM258" i="26"/>
  <c r="BD258" i="26"/>
  <c r="AU258" i="26"/>
  <c r="AL258" i="26"/>
  <c r="HJ257" i="26"/>
  <c r="HA257" i="26"/>
  <c r="GR257" i="26"/>
  <c r="GI257" i="26"/>
  <c r="FZ257" i="26"/>
  <c r="FQ257" i="26"/>
  <c r="FH257" i="26"/>
  <c r="EY257" i="26"/>
  <c r="EP257" i="26"/>
  <c r="EG257" i="26"/>
  <c r="DF257" i="26"/>
  <c r="CW257" i="26"/>
  <c r="CN257" i="26"/>
  <c r="CE257" i="26"/>
  <c r="BV257" i="26"/>
  <c r="BM257" i="26"/>
  <c r="BD257" i="26"/>
  <c r="AU257" i="26"/>
  <c r="AL257" i="26"/>
  <c r="HJ255" i="26"/>
  <c r="HA255" i="26"/>
  <c r="GR255" i="26"/>
  <c r="GI255" i="26"/>
  <c r="FZ255" i="26"/>
  <c r="FQ255" i="26"/>
  <c r="FH255" i="26"/>
  <c r="EY255" i="26"/>
  <c r="EP255" i="26"/>
  <c r="EG255" i="26"/>
  <c r="DX255" i="26"/>
  <c r="DO255" i="26"/>
  <c r="DF255" i="26"/>
  <c r="CW255" i="26"/>
  <c r="CN255" i="26"/>
  <c r="CE255" i="26"/>
  <c r="BV255" i="26"/>
  <c r="BM255" i="26"/>
  <c r="BD255" i="26"/>
  <c r="AU255" i="26"/>
  <c r="AL255" i="26"/>
  <c r="AC255" i="26"/>
  <c r="T255" i="26"/>
  <c r="K255" i="26"/>
  <c r="HJ254" i="26"/>
  <c r="HA254" i="26"/>
  <c r="GR254" i="26"/>
  <c r="GI254" i="26"/>
  <c r="FZ254" i="26"/>
  <c r="FQ254" i="26"/>
  <c r="FH254" i="26"/>
  <c r="EY254" i="26"/>
  <c r="EP254" i="26"/>
  <c r="EG254" i="26"/>
  <c r="DX254" i="26"/>
  <c r="DO254" i="26"/>
  <c r="DF254" i="26"/>
  <c r="CW254" i="26"/>
  <c r="CN254" i="26"/>
  <c r="CE254" i="26"/>
  <c r="BV254" i="26"/>
  <c r="BM254" i="26"/>
  <c r="BD254" i="26"/>
  <c r="AU254" i="26"/>
  <c r="AL254" i="26"/>
  <c r="AC254" i="26"/>
  <c r="T254" i="26"/>
  <c r="K254" i="26"/>
  <c r="HJ253" i="26"/>
  <c r="HA253" i="26"/>
  <c r="GR253" i="26"/>
  <c r="GI253" i="26"/>
  <c r="FZ253" i="26"/>
  <c r="FQ253" i="26"/>
  <c r="FH253" i="26"/>
  <c r="EY253" i="26"/>
  <c r="EP253" i="26"/>
  <c r="EG253" i="26"/>
  <c r="DX253" i="26"/>
  <c r="DO253" i="26"/>
  <c r="DF253" i="26"/>
  <c r="CW253" i="26"/>
  <c r="CN253" i="26"/>
  <c r="CE253" i="26"/>
  <c r="BV253" i="26"/>
  <c r="BM253" i="26"/>
  <c r="BD253" i="26"/>
  <c r="AU253" i="26"/>
  <c r="AL253" i="26"/>
  <c r="AC253" i="26"/>
  <c r="T253" i="26"/>
  <c r="K253" i="26"/>
  <c r="HJ252" i="26"/>
  <c r="HA252" i="26"/>
  <c r="GR252" i="26"/>
  <c r="GI252" i="26"/>
  <c r="FZ252" i="26"/>
  <c r="FQ252" i="26"/>
  <c r="FH252" i="26"/>
  <c r="EY252" i="26"/>
  <c r="EP252" i="26"/>
  <c r="EG252" i="26"/>
  <c r="DX252" i="26"/>
  <c r="DO252" i="26"/>
  <c r="DF252" i="26"/>
  <c r="CW252" i="26"/>
  <c r="CN252" i="26"/>
  <c r="CE252" i="26"/>
  <c r="BV252" i="26"/>
  <c r="BM252" i="26"/>
  <c r="BD252" i="26"/>
  <c r="AU252" i="26"/>
  <c r="AL252" i="26"/>
  <c r="AC252" i="26"/>
  <c r="T252" i="26"/>
  <c r="K252" i="26"/>
  <c r="HJ251" i="26"/>
  <c r="HA251" i="26"/>
  <c r="GR251" i="26"/>
  <c r="GI251" i="26"/>
  <c r="FZ251" i="26"/>
  <c r="FQ251" i="26"/>
  <c r="FH251" i="26"/>
  <c r="EY251" i="26"/>
  <c r="EP251" i="26"/>
  <c r="EG251" i="26"/>
  <c r="DX251" i="26"/>
  <c r="DO251" i="26"/>
  <c r="DF251" i="26"/>
  <c r="CW251" i="26"/>
  <c r="CN251" i="26"/>
  <c r="CE251" i="26"/>
  <c r="BV251" i="26"/>
  <c r="BM251" i="26"/>
  <c r="BD251" i="26"/>
  <c r="AU251" i="26"/>
  <c r="AL251" i="26"/>
  <c r="AC251" i="26"/>
  <c r="T251" i="26"/>
  <c r="K251" i="26"/>
  <c r="HJ250" i="26"/>
  <c r="HA250" i="26"/>
  <c r="GR250" i="26"/>
  <c r="GI250" i="26"/>
  <c r="FZ250" i="26"/>
  <c r="FQ250" i="26"/>
  <c r="FH250" i="26"/>
  <c r="EY250" i="26"/>
  <c r="EP250" i="26"/>
  <c r="EG250" i="26"/>
  <c r="DX250" i="26"/>
  <c r="DO250" i="26"/>
  <c r="DF250" i="26"/>
  <c r="CW250" i="26"/>
  <c r="CN250" i="26"/>
  <c r="CE250" i="26"/>
  <c r="BV250" i="26"/>
  <c r="BM250" i="26"/>
  <c r="BD250" i="26"/>
  <c r="AU250" i="26"/>
  <c r="AL250" i="26"/>
  <c r="AC250" i="26"/>
  <c r="T250" i="26"/>
  <c r="K250" i="26"/>
  <c r="HJ249" i="26"/>
  <c r="HA249" i="26"/>
  <c r="GR249" i="26"/>
  <c r="GI249" i="26"/>
  <c r="FZ249" i="26"/>
  <c r="FQ249" i="26"/>
  <c r="FH249" i="26"/>
  <c r="EY249" i="26"/>
  <c r="EP249" i="26"/>
  <c r="EG249" i="26"/>
  <c r="DX249" i="26"/>
  <c r="DO249" i="26"/>
  <c r="DF249" i="26"/>
  <c r="CW249" i="26"/>
  <c r="CN249" i="26"/>
  <c r="CE249" i="26"/>
  <c r="BV249" i="26"/>
  <c r="BM249" i="26"/>
  <c r="BD249" i="26"/>
  <c r="AU249" i="26"/>
  <c r="AL249" i="26"/>
  <c r="AC249" i="26"/>
  <c r="T249" i="26"/>
  <c r="K249" i="26"/>
  <c r="HJ248" i="26"/>
  <c r="HA248" i="26"/>
  <c r="GR248" i="26"/>
  <c r="GI248" i="26"/>
  <c r="FZ248" i="26"/>
  <c r="FQ248" i="26"/>
  <c r="FH248" i="26"/>
  <c r="EY248" i="26"/>
  <c r="EP248" i="26"/>
  <c r="EG248" i="26"/>
  <c r="DX248" i="26"/>
  <c r="DO248" i="26"/>
  <c r="DF248" i="26"/>
  <c r="CW248" i="26"/>
  <c r="CN248" i="26"/>
  <c r="CE248" i="26"/>
  <c r="BV248" i="26"/>
  <c r="BM248" i="26"/>
  <c r="BD248" i="26"/>
  <c r="AU248" i="26"/>
  <c r="AL248" i="26"/>
  <c r="AC248" i="26"/>
  <c r="T248" i="26"/>
  <c r="K248" i="26"/>
  <c r="HJ247" i="26"/>
  <c r="HA247" i="26"/>
  <c r="GR247" i="26"/>
  <c r="GI247" i="26"/>
  <c r="FZ247" i="26"/>
  <c r="FQ247" i="26"/>
  <c r="FH247" i="26"/>
  <c r="EY247" i="26"/>
  <c r="EP247" i="26"/>
  <c r="EG247" i="26"/>
  <c r="DX247" i="26"/>
  <c r="DO247" i="26"/>
  <c r="DF247" i="26"/>
  <c r="CW247" i="26"/>
  <c r="CN247" i="26"/>
  <c r="CE247" i="26"/>
  <c r="BV247" i="26"/>
  <c r="BM247" i="26"/>
  <c r="BD247" i="26"/>
  <c r="AU247" i="26"/>
  <c r="AL247" i="26"/>
  <c r="AC247" i="26"/>
  <c r="T247" i="26"/>
  <c r="K247" i="26"/>
  <c r="HJ246" i="26"/>
  <c r="HA246" i="26"/>
  <c r="GR246" i="26"/>
  <c r="GI246" i="26"/>
  <c r="FZ246" i="26"/>
  <c r="FQ246" i="26"/>
  <c r="FH246" i="26"/>
  <c r="EY246" i="26"/>
  <c r="EP246" i="26"/>
  <c r="EG246" i="26"/>
  <c r="DX246" i="26"/>
  <c r="DO246" i="26"/>
  <c r="DF246" i="26"/>
  <c r="CW246" i="26"/>
  <c r="CN246" i="26"/>
  <c r="CE246" i="26"/>
  <c r="BV246" i="26"/>
  <c r="BM246" i="26"/>
  <c r="BD246" i="26"/>
  <c r="AU246" i="26"/>
  <c r="AL246" i="26"/>
  <c r="AC246" i="26"/>
  <c r="T246" i="26"/>
  <c r="K246" i="26"/>
  <c r="HJ245" i="26"/>
  <c r="HA245" i="26"/>
  <c r="GR245" i="26"/>
  <c r="GI245" i="26"/>
  <c r="FZ245" i="26"/>
  <c r="FQ245" i="26"/>
  <c r="FH245" i="26"/>
  <c r="EY245" i="26"/>
  <c r="EP245" i="26"/>
  <c r="EG245" i="26"/>
  <c r="DX245" i="26"/>
  <c r="DO245" i="26"/>
  <c r="DF245" i="26"/>
  <c r="CW245" i="26"/>
  <c r="CN245" i="26"/>
  <c r="CE245" i="26"/>
  <c r="BV245" i="26"/>
  <c r="BM245" i="26"/>
  <c r="BD245" i="26"/>
  <c r="AU245" i="26"/>
  <c r="AL245" i="26"/>
  <c r="AC245" i="26"/>
  <c r="T245" i="26"/>
  <c r="K245" i="26"/>
  <c r="HJ244" i="26"/>
  <c r="HA244" i="26"/>
  <c r="GR244" i="26"/>
  <c r="GI244" i="26"/>
  <c r="FZ244" i="26"/>
  <c r="FQ244" i="26"/>
  <c r="FH244" i="26"/>
  <c r="EY244" i="26"/>
  <c r="EP244" i="26"/>
  <c r="EG244" i="26"/>
  <c r="DX244" i="26"/>
  <c r="DO244" i="26"/>
  <c r="DF244" i="26"/>
  <c r="CW244" i="26"/>
  <c r="CN244" i="26"/>
  <c r="CE244" i="26"/>
  <c r="BV244" i="26"/>
  <c r="BM244" i="26"/>
  <c r="BD244" i="26"/>
  <c r="AU244" i="26"/>
  <c r="AL244" i="26"/>
  <c r="AC244" i="26"/>
  <c r="T244" i="26"/>
  <c r="K244" i="26"/>
  <c r="HJ240" i="26"/>
  <c r="HA240" i="26"/>
  <c r="HA384" i="26" s="1"/>
  <c r="GR240" i="26"/>
  <c r="GI240" i="26"/>
  <c r="FZ240" i="26"/>
  <c r="FQ240" i="26"/>
  <c r="FH240" i="26"/>
  <c r="EP240" i="26"/>
  <c r="EG240" i="26"/>
  <c r="BV240" i="26"/>
  <c r="BM240" i="26"/>
  <c r="BD240" i="26"/>
  <c r="AU240" i="26"/>
  <c r="AU384" i="26" s="1"/>
  <c r="AL240" i="26"/>
  <c r="HJ239" i="26"/>
  <c r="HA239" i="26"/>
  <c r="GR239" i="26"/>
  <c r="GI239" i="26"/>
  <c r="GI383" i="26" s="1"/>
  <c r="FZ239" i="26"/>
  <c r="FQ239" i="26"/>
  <c r="FH239" i="26"/>
  <c r="EY239" i="26"/>
  <c r="EP239" i="26"/>
  <c r="EG239" i="26"/>
  <c r="BV239" i="26"/>
  <c r="BM239" i="26"/>
  <c r="BD239" i="26"/>
  <c r="AU239" i="26"/>
  <c r="AL239" i="26"/>
  <c r="HJ238" i="26"/>
  <c r="HA238" i="26"/>
  <c r="GR238" i="26"/>
  <c r="GI238" i="26"/>
  <c r="GI382" i="26" s="1"/>
  <c r="FZ238" i="26"/>
  <c r="FQ238" i="26"/>
  <c r="FH238" i="26"/>
  <c r="EY238" i="26"/>
  <c r="EP238" i="26"/>
  <c r="EG238" i="26"/>
  <c r="BV238" i="26"/>
  <c r="BM238" i="26"/>
  <c r="BD238" i="26"/>
  <c r="AU238" i="26"/>
  <c r="AL238" i="26"/>
  <c r="HJ237" i="26"/>
  <c r="HA237" i="26"/>
  <c r="GR237" i="26"/>
  <c r="GI237" i="26"/>
  <c r="FZ237" i="26"/>
  <c r="FQ237" i="26"/>
  <c r="FH237" i="26"/>
  <c r="EY237" i="26"/>
  <c r="EP237" i="26"/>
  <c r="EG237" i="26"/>
  <c r="BV237" i="26"/>
  <c r="BM237" i="26"/>
  <c r="BD237" i="26"/>
  <c r="AU237" i="26"/>
  <c r="AL237" i="26"/>
  <c r="HJ236" i="26"/>
  <c r="HA236" i="26"/>
  <c r="GR236" i="26"/>
  <c r="GI236" i="26"/>
  <c r="FZ236" i="26"/>
  <c r="FQ236" i="26"/>
  <c r="FH236" i="26"/>
  <c r="EY236" i="26"/>
  <c r="EP236" i="26"/>
  <c r="EG236" i="26"/>
  <c r="BV236" i="26"/>
  <c r="BM236" i="26"/>
  <c r="BM380" i="26" s="1"/>
  <c r="BD236" i="26"/>
  <c r="AU236" i="26"/>
  <c r="AL236" i="26"/>
  <c r="HJ235" i="26"/>
  <c r="HA235" i="26"/>
  <c r="GR235" i="26"/>
  <c r="GI235" i="26"/>
  <c r="FZ235" i="26"/>
  <c r="FQ235" i="26"/>
  <c r="FH235" i="26"/>
  <c r="EY235" i="26"/>
  <c r="EY379" i="26" s="1"/>
  <c r="EP235" i="26"/>
  <c r="EG235" i="26"/>
  <c r="BV235" i="26"/>
  <c r="BM235" i="26"/>
  <c r="BD235" i="26"/>
  <c r="AU235" i="26"/>
  <c r="AL235" i="26"/>
  <c r="HJ234" i="26"/>
  <c r="HA234" i="26"/>
  <c r="GR234" i="26"/>
  <c r="GI234" i="26"/>
  <c r="FZ234" i="26"/>
  <c r="FQ234" i="26"/>
  <c r="FH234" i="26"/>
  <c r="FH378" i="26" s="1"/>
  <c r="EY234" i="26"/>
  <c r="EY378" i="26" s="1"/>
  <c r="EP234" i="26"/>
  <c r="EG234" i="26"/>
  <c r="BV234" i="26"/>
  <c r="BM234" i="26"/>
  <c r="BD234" i="26"/>
  <c r="AU234" i="26"/>
  <c r="AL234" i="26"/>
  <c r="AL378" i="26" s="1"/>
  <c r="HJ233" i="26"/>
  <c r="HA233" i="26"/>
  <c r="HA377" i="26" s="1"/>
  <c r="GR233" i="26"/>
  <c r="GI233" i="26"/>
  <c r="FZ233" i="26"/>
  <c r="FQ233" i="26"/>
  <c r="FH233" i="26"/>
  <c r="EY233" i="26"/>
  <c r="EP233" i="26"/>
  <c r="EG233" i="26"/>
  <c r="BV233" i="26"/>
  <c r="BM233" i="26"/>
  <c r="BD233" i="26"/>
  <c r="BD377" i="26" s="1"/>
  <c r="AU233" i="26"/>
  <c r="AL233" i="26"/>
  <c r="HJ232" i="26"/>
  <c r="HA232" i="26"/>
  <c r="GR232" i="26"/>
  <c r="GI232" i="26"/>
  <c r="FZ232" i="26"/>
  <c r="FQ232" i="26"/>
  <c r="FH232" i="26"/>
  <c r="EY232" i="26"/>
  <c r="EP232" i="26"/>
  <c r="EG232" i="26"/>
  <c r="BV232" i="26"/>
  <c r="BM232" i="26"/>
  <c r="BD232" i="26"/>
  <c r="AU232" i="26"/>
  <c r="AU376" i="26" s="1"/>
  <c r="AL232" i="26"/>
  <c r="HJ231" i="26"/>
  <c r="HA231" i="26"/>
  <c r="HA230" i="26" s="1"/>
  <c r="GR231" i="26"/>
  <c r="GI231" i="26"/>
  <c r="GI230" i="26" s="1"/>
  <c r="FZ231" i="26"/>
  <c r="FZ230" i="26" s="1"/>
  <c r="FQ231" i="26"/>
  <c r="FH231" i="26"/>
  <c r="EY231" i="26"/>
  <c r="EY230" i="26" s="1"/>
  <c r="EP231" i="26"/>
  <c r="EG231" i="26"/>
  <c r="EG230" i="26" s="1"/>
  <c r="EG374" i="26" s="1"/>
  <c r="BV231" i="26"/>
  <c r="BM231" i="26"/>
  <c r="BM230" i="26" s="1"/>
  <c r="BD231" i="26"/>
  <c r="BD230" i="26" s="1"/>
  <c r="AU231" i="26"/>
  <c r="AL231" i="26"/>
  <c r="HJ229" i="26"/>
  <c r="HA229" i="26"/>
  <c r="GI229" i="26"/>
  <c r="FZ229" i="26"/>
  <c r="FQ229" i="26"/>
  <c r="FH229" i="26"/>
  <c r="EY229" i="26"/>
  <c r="EP229" i="26"/>
  <c r="EG229" i="26"/>
  <c r="BV229" i="26"/>
  <c r="BM229" i="26"/>
  <c r="BD229" i="26"/>
  <c r="AU229" i="26"/>
  <c r="AL229" i="26"/>
  <c r="HJ228" i="26"/>
  <c r="HA228" i="26"/>
  <c r="GI228" i="26"/>
  <c r="FZ228" i="26"/>
  <c r="FQ228" i="26"/>
  <c r="FH228" i="26"/>
  <c r="FH372" i="26" s="1"/>
  <c r="EY228" i="26"/>
  <c r="EP228" i="26"/>
  <c r="EG228" i="26"/>
  <c r="BV228" i="26"/>
  <c r="BM228" i="26"/>
  <c r="BD228" i="26"/>
  <c r="AU228" i="26"/>
  <c r="AL228" i="26"/>
  <c r="HJ227" i="26"/>
  <c r="HA227" i="26"/>
  <c r="HA371" i="26" s="1"/>
  <c r="GR227" i="26"/>
  <c r="GI227" i="26"/>
  <c r="FZ227" i="26"/>
  <c r="FQ227" i="26"/>
  <c r="FH227" i="26"/>
  <c r="EY227" i="26"/>
  <c r="EP227" i="26"/>
  <c r="EG227" i="26"/>
  <c r="BV227" i="26"/>
  <c r="BM227" i="26"/>
  <c r="BD227" i="26"/>
  <c r="AU227" i="26"/>
  <c r="AL227" i="26"/>
  <c r="HJ226" i="26"/>
  <c r="HA226" i="26"/>
  <c r="GR226" i="26"/>
  <c r="GI226" i="26"/>
  <c r="FZ226" i="26"/>
  <c r="FQ226" i="26"/>
  <c r="FH226" i="26"/>
  <c r="EY226" i="26"/>
  <c r="EP226" i="26"/>
  <c r="EG226" i="26"/>
  <c r="BV226" i="26"/>
  <c r="BM226" i="26"/>
  <c r="BD226" i="26"/>
  <c r="AU226" i="26"/>
  <c r="AL226" i="26"/>
  <c r="HJ225" i="26"/>
  <c r="HA225" i="26"/>
  <c r="GR225" i="26"/>
  <c r="GI225" i="26"/>
  <c r="GI369" i="26" s="1"/>
  <c r="FZ225" i="26"/>
  <c r="FQ225" i="26"/>
  <c r="FH225" i="26"/>
  <c r="EY225" i="26"/>
  <c r="EP225" i="26"/>
  <c r="EG225" i="26"/>
  <c r="BV225" i="26"/>
  <c r="BM225" i="26"/>
  <c r="BD225" i="26"/>
  <c r="AU225" i="26"/>
  <c r="AL225" i="26"/>
  <c r="HJ224" i="26"/>
  <c r="HA224" i="26"/>
  <c r="GR224" i="26"/>
  <c r="GI224" i="26"/>
  <c r="FZ224" i="26"/>
  <c r="FQ224" i="26"/>
  <c r="FH224" i="26"/>
  <c r="EY224" i="26"/>
  <c r="EP224" i="26"/>
  <c r="EG224" i="26"/>
  <c r="BV224" i="26"/>
  <c r="BM224" i="26"/>
  <c r="BD224" i="26"/>
  <c r="AU224" i="26"/>
  <c r="AL224" i="26"/>
  <c r="AL368" i="26" s="1"/>
  <c r="HJ223" i="26"/>
  <c r="HA223" i="26"/>
  <c r="GR223" i="26"/>
  <c r="GI223" i="26"/>
  <c r="FZ223" i="26"/>
  <c r="FQ223" i="26"/>
  <c r="FH223" i="26"/>
  <c r="EY223" i="26"/>
  <c r="EP223" i="26"/>
  <c r="EG223" i="26"/>
  <c r="BV223" i="26"/>
  <c r="BM223" i="26"/>
  <c r="BD223" i="26"/>
  <c r="AU223" i="26"/>
  <c r="AL223" i="26"/>
  <c r="HJ222" i="26"/>
  <c r="HA222" i="26"/>
  <c r="GR222" i="26"/>
  <c r="GI222" i="26"/>
  <c r="FZ222" i="26"/>
  <c r="FQ222" i="26"/>
  <c r="FH222" i="26"/>
  <c r="EY222" i="26"/>
  <c r="EP222" i="26"/>
  <c r="EG222" i="26"/>
  <c r="BV222" i="26"/>
  <c r="BM222" i="26"/>
  <c r="BD222" i="26"/>
  <c r="AU222" i="26"/>
  <c r="AL222" i="26"/>
  <c r="HJ221" i="26"/>
  <c r="HA221" i="26"/>
  <c r="GR221" i="26"/>
  <c r="GI221" i="26"/>
  <c r="FZ221" i="26"/>
  <c r="FQ221" i="26"/>
  <c r="FH221" i="26"/>
  <c r="EY221" i="26"/>
  <c r="EY365" i="26" s="1"/>
  <c r="EP221" i="26"/>
  <c r="EG221" i="26"/>
  <c r="BV221" i="26"/>
  <c r="BM221" i="26"/>
  <c r="BD221" i="26"/>
  <c r="AU221" i="26"/>
  <c r="AL221" i="26"/>
  <c r="HJ220" i="26"/>
  <c r="HJ219" i="26" s="1"/>
  <c r="HA220" i="26"/>
  <c r="GR220" i="26"/>
  <c r="GI220" i="26"/>
  <c r="GI219" i="26" s="1"/>
  <c r="FZ220" i="26"/>
  <c r="FQ220" i="26"/>
  <c r="FQ219" i="26" s="1"/>
  <c r="FH220" i="26"/>
  <c r="EY220" i="26"/>
  <c r="EP220" i="26"/>
  <c r="EP219" i="26" s="1"/>
  <c r="EP363" i="26" s="1"/>
  <c r="EG220" i="26"/>
  <c r="BV220" i="26"/>
  <c r="BM220" i="26"/>
  <c r="BM219" i="26" s="1"/>
  <c r="BD220" i="26"/>
  <c r="BD219" i="26" s="1"/>
  <c r="AU220" i="26"/>
  <c r="AU219" i="26" s="1"/>
  <c r="AL220" i="26"/>
  <c r="HJ218" i="26"/>
  <c r="HA218" i="26"/>
  <c r="GR218" i="26"/>
  <c r="GI218" i="26"/>
  <c r="FZ218" i="26"/>
  <c r="FQ218" i="26"/>
  <c r="FH218" i="26"/>
  <c r="EY218" i="26"/>
  <c r="EP218" i="26"/>
  <c r="EG218" i="26"/>
  <c r="BV218" i="26"/>
  <c r="BM218" i="26"/>
  <c r="BD218" i="26"/>
  <c r="AU218" i="26"/>
  <c r="AL218" i="26"/>
  <c r="HJ217" i="26"/>
  <c r="HA217" i="26"/>
  <c r="GR217" i="26"/>
  <c r="GI217" i="26"/>
  <c r="FZ217" i="26"/>
  <c r="FQ217" i="26"/>
  <c r="FH217" i="26"/>
  <c r="EY217" i="26"/>
  <c r="EP217" i="26"/>
  <c r="EG217" i="26"/>
  <c r="BV217" i="26"/>
  <c r="BM217" i="26"/>
  <c r="BD217" i="26"/>
  <c r="AU217" i="26"/>
  <c r="AL217" i="26"/>
  <c r="AL361" i="26" s="1"/>
  <c r="HJ216" i="26"/>
  <c r="HA216" i="26"/>
  <c r="GR216" i="26"/>
  <c r="GI216" i="26"/>
  <c r="FZ216" i="26"/>
  <c r="FQ216" i="26"/>
  <c r="FH216" i="26"/>
  <c r="EY216" i="26"/>
  <c r="EP216" i="26"/>
  <c r="EG216" i="26"/>
  <c r="BV216" i="26"/>
  <c r="BM216" i="26"/>
  <c r="BD216" i="26"/>
  <c r="BD360" i="26" s="1"/>
  <c r="AU216" i="26"/>
  <c r="AL216" i="26"/>
  <c r="HJ215" i="26"/>
  <c r="HA215" i="26"/>
  <c r="GR215" i="26"/>
  <c r="GI215" i="26"/>
  <c r="FZ215" i="26"/>
  <c r="FQ215" i="26"/>
  <c r="FH215" i="26"/>
  <c r="EY215" i="26"/>
  <c r="EP215" i="26"/>
  <c r="EG215" i="26"/>
  <c r="BV215" i="26"/>
  <c r="BM215" i="26"/>
  <c r="BD215" i="26"/>
  <c r="AU215" i="26"/>
  <c r="AL215" i="26"/>
  <c r="HJ214" i="26"/>
  <c r="HA214" i="26"/>
  <c r="GR214" i="26"/>
  <c r="GI214" i="26"/>
  <c r="FZ214" i="26"/>
  <c r="FQ214" i="26"/>
  <c r="FH214" i="26"/>
  <c r="EY214" i="26"/>
  <c r="EY358" i="26" s="1"/>
  <c r="EP214" i="26"/>
  <c r="EG214" i="26"/>
  <c r="BV214" i="26"/>
  <c r="BM214" i="26"/>
  <c r="BD214" i="26"/>
  <c r="AU214" i="26"/>
  <c r="AL214" i="26"/>
  <c r="HJ213" i="26"/>
  <c r="HA213" i="26"/>
  <c r="GR213" i="26"/>
  <c r="GI213" i="26"/>
  <c r="FZ213" i="26"/>
  <c r="FQ213" i="26"/>
  <c r="FH213" i="26"/>
  <c r="EY213" i="26"/>
  <c r="EY357" i="26" s="1"/>
  <c r="EP213" i="26"/>
  <c r="EG213" i="26"/>
  <c r="BV213" i="26"/>
  <c r="BM213" i="26"/>
  <c r="BD213" i="26"/>
  <c r="BD357" i="26" s="1"/>
  <c r="AU213" i="26"/>
  <c r="AL213" i="26"/>
  <c r="HJ212" i="26"/>
  <c r="HA212" i="26"/>
  <c r="HA356" i="26" s="1"/>
  <c r="GR212" i="26"/>
  <c r="GI212" i="26"/>
  <c r="FZ212" i="26"/>
  <c r="FQ212" i="26"/>
  <c r="FH212" i="26"/>
  <c r="EY212" i="26"/>
  <c r="EP212" i="26"/>
  <c r="EG212" i="26"/>
  <c r="BV212" i="26"/>
  <c r="BM212" i="26"/>
  <c r="BD212" i="26"/>
  <c r="AU212" i="26"/>
  <c r="AL212" i="26"/>
  <c r="HJ211" i="26"/>
  <c r="HA211" i="26"/>
  <c r="GR211" i="26"/>
  <c r="GI211" i="26"/>
  <c r="FZ211" i="26"/>
  <c r="FQ211" i="26"/>
  <c r="FH211" i="26"/>
  <c r="EY211" i="26"/>
  <c r="EP211" i="26"/>
  <c r="EG211" i="26"/>
  <c r="BV211" i="26"/>
  <c r="BM211" i="26"/>
  <c r="BM355" i="26" s="1"/>
  <c r="BD211" i="26"/>
  <c r="AU211" i="26"/>
  <c r="AL211" i="26"/>
  <c r="HJ210" i="26"/>
  <c r="HA210" i="26"/>
  <c r="GR210" i="26"/>
  <c r="GI210" i="26"/>
  <c r="FZ210" i="26"/>
  <c r="FQ210" i="26"/>
  <c r="FH210" i="26"/>
  <c r="EY210" i="26"/>
  <c r="EP210" i="26"/>
  <c r="EG210" i="26"/>
  <c r="BV210" i="26"/>
  <c r="BM210" i="26"/>
  <c r="BD210" i="26"/>
  <c r="AU210" i="26"/>
  <c r="AL210" i="26"/>
  <c r="HJ209" i="26"/>
  <c r="HA209" i="26"/>
  <c r="GR209" i="26"/>
  <c r="GI209" i="26"/>
  <c r="FZ209" i="26"/>
  <c r="FQ209" i="26"/>
  <c r="FH209" i="26"/>
  <c r="EY209" i="26"/>
  <c r="EP209" i="26"/>
  <c r="EG209" i="26"/>
  <c r="BV209" i="26"/>
  <c r="BM209" i="26"/>
  <c r="BD209" i="26"/>
  <c r="AU209" i="26"/>
  <c r="AL209" i="26"/>
  <c r="HJ207" i="26"/>
  <c r="HA207" i="26"/>
  <c r="GR207" i="26"/>
  <c r="GI207" i="26"/>
  <c r="FZ207" i="26"/>
  <c r="FQ207" i="26"/>
  <c r="FH207" i="26"/>
  <c r="EY207" i="26"/>
  <c r="EP207" i="26"/>
  <c r="EG207" i="26"/>
  <c r="BV207" i="26"/>
  <c r="BM207" i="26"/>
  <c r="BD207" i="26"/>
  <c r="AU207" i="26"/>
  <c r="AL207" i="26"/>
  <c r="HJ206" i="26"/>
  <c r="HA206" i="26"/>
  <c r="GR206" i="26"/>
  <c r="GI206" i="26"/>
  <c r="FZ206" i="26"/>
  <c r="FQ206" i="26"/>
  <c r="FH206" i="26"/>
  <c r="EY206" i="26"/>
  <c r="EY350" i="26" s="1"/>
  <c r="EP206" i="26"/>
  <c r="EG206" i="26"/>
  <c r="BV206" i="26"/>
  <c r="BV350" i="26" s="1"/>
  <c r="BM206" i="26"/>
  <c r="BD206" i="26"/>
  <c r="AU206" i="26"/>
  <c r="AL206" i="26"/>
  <c r="HJ205" i="26"/>
  <c r="HA205" i="26"/>
  <c r="GR205" i="26"/>
  <c r="GI205" i="26"/>
  <c r="FZ205" i="26"/>
  <c r="FQ205" i="26"/>
  <c r="FH205" i="26"/>
  <c r="FH349" i="26" s="1"/>
  <c r="EY205" i="26"/>
  <c r="EY349" i="26" s="1"/>
  <c r="EP205" i="26"/>
  <c r="EG205" i="26"/>
  <c r="BV205" i="26"/>
  <c r="BM205" i="26"/>
  <c r="BD205" i="26"/>
  <c r="AU205" i="26"/>
  <c r="AL205" i="26"/>
  <c r="HJ204" i="26"/>
  <c r="HA204" i="26"/>
  <c r="GR204" i="26"/>
  <c r="GI204" i="26"/>
  <c r="FZ204" i="26"/>
  <c r="FQ204" i="26"/>
  <c r="FH204" i="26"/>
  <c r="EY204" i="26"/>
  <c r="EP204" i="26"/>
  <c r="EG204" i="26"/>
  <c r="BV204" i="26"/>
  <c r="BM204" i="26"/>
  <c r="BD204" i="26"/>
  <c r="AU204" i="26"/>
  <c r="AL204" i="26"/>
  <c r="HJ203" i="26"/>
  <c r="HA203" i="26"/>
  <c r="GR203" i="26"/>
  <c r="GI203" i="26"/>
  <c r="FZ203" i="26"/>
  <c r="FQ203" i="26"/>
  <c r="FH203" i="26"/>
  <c r="EY203" i="26"/>
  <c r="EP203" i="26"/>
  <c r="EG203" i="26"/>
  <c r="BV203" i="26"/>
  <c r="BM203" i="26"/>
  <c r="BD203" i="26"/>
  <c r="AU203" i="26"/>
  <c r="AL203" i="26"/>
  <c r="HJ202" i="26"/>
  <c r="HA202" i="26"/>
  <c r="GR202" i="26"/>
  <c r="GI202" i="26"/>
  <c r="FZ202" i="26"/>
  <c r="FQ202" i="26"/>
  <c r="FH202" i="26"/>
  <c r="EY202" i="26"/>
  <c r="EP202" i="26"/>
  <c r="EG202" i="26"/>
  <c r="BV202" i="26"/>
  <c r="BM202" i="26"/>
  <c r="BD202" i="26"/>
  <c r="AU202" i="26"/>
  <c r="AL202" i="26"/>
  <c r="HJ201" i="26"/>
  <c r="HA201" i="26"/>
  <c r="GR201" i="26"/>
  <c r="GI201" i="26"/>
  <c r="FZ201" i="26"/>
  <c r="FQ201" i="26"/>
  <c r="FH201" i="26"/>
  <c r="EY201" i="26"/>
  <c r="EP201" i="26"/>
  <c r="EG201" i="26"/>
  <c r="BV201" i="26"/>
  <c r="BM201" i="26"/>
  <c r="BD201" i="26"/>
  <c r="AU201" i="26"/>
  <c r="AL201" i="26"/>
  <c r="HJ200" i="26"/>
  <c r="HA200" i="26"/>
  <c r="GR200" i="26"/>
  <c r="GI200" i="26"/>
  <c r="FZ200" i="26"/>
  <c r="FQ200" i="26"/>
  <c r="FQ344" i="26" s="1"/>
  <c r="FH200" i="26"/>
  <c r="EY200" i="26"/>
  <c r="EP200" i="26"/>
  <c r="EG200" i="26"/>
  <c r="BV200" i="26"/>
  <c r="BM200" i="26"/>
  <c r="BD200" i="26"/>
  <c r="BD344" i="26" s="1"/>
  <c r="AU200" i="26"/>
  <c r="AL200" i="26"/>
  <c r="HJ199" i="26"/>
  <c r="HA199" i="26"/>
  <c r="GR199" i="26"/>
  <c r="GI199" i="26"/>
  <c r="FZ199" i="26"/>
  <c r="FQ199" i="26"/>
  <c r="FH199" i="26"/>
  <c r="EY199" i="26"/>
  <c r="EP199" i="26"/>
  <c r="EG199" i="26"/>
  <c r="BV199" i="26"/>
  <c r="BM199" i="26"/>
  <c r="BD199" i="26"/>
  <c r="AU199" i="26"/>
  <c r="AL199" i="26"/>
  <c r="HJ198" i="26"/>
  <c r="HA198" i="26"/>
  <c r="GR198" i="26"/>
  <c r="GI198" i="26"/>
  <c r="FZ198" i="26"/>
  <c r="FQ198" i="26"/>
  <c r="FH198" i="26"/>
  <c r="EY198" i="26"/>
  <c r="EY342" i="26" s="1"/>
  <c r="EP198" i="26"/>
  <c r="EG198" i="26"/>
  <c r="BV198" i="26"/>
  <c r="BM198" i="26"/>
  <c r="BD198" i="26"/>
  <c r="AU198" i="26"/>
  <c r="AL198" i="26"/>
  <c r="HJ197" i="26"/>
  <c r="HA197" i="26"/>
  <c r="GR197" i="26"/>
  <c r="GI197" i="26"/>
  <c r="FZ197" i="26"/>
  <c r="FQ197" i="26"/>
  <c r="FH197" i="26"/>
  <c r="FH341" i="26" s="1"/>
  <c r="EY197" i="26"/>
  <c r="EY341" i="26" s="1"/>
  <c r="EP197" i="26"/>
  <c r="EG197" i="26"/>
  <c r="BV197" i="26"/>
  <c r="BM197" i="26"/>
  <c r="BD197" i="26"/>
  <c r="AU197" i="26"/>
  <c r="AL197" i="26"/>
  <c r="HJ196" i="26"/>
  <c r="HA196" i="26"/>
  <c r="GR196" i="26"/>
  <c r="GI196" i="26"/>
  <c r="FZ196" i="26"/>
  <c r="FQ196" i="26"/>
  <c r="FH196" i="26"/>
  <c r="EY196" i="26"/>
  <c r="EP196" i="26"/>
  <c r="EG196" i="26"/>
  <c r="BV196" i="26"/>
  <c r="BM196" i="26"/>
  <c r="BD196" i="26"/>
  <c r="AU196" i="26"/>
  <c r="AL196" i="26"/>
  <c r="HJ144" i="26"/>
  <c r="HA144" i="26"/>
  <c r="GR144" i="26"/>
  <c r="GI144" i="26"/>
  <c r="FZ144" i="26"/>
  <c r="FQ144" i="26"/>
  <c r="FH144" i="26"/>
  <c r="EP144" i="26"/>
  <c r="EG144" i="26"/>
  <c r="BM144" i="26"/>
  <c r="BD144" i="26"/>
  <c r="AU144" i="26"/>
  <c r="AL144" i="26"/>
  <c r="HJ143" i="26"/>
  <c r="HA143" i="26"/>
  <c r="GR143" i="26"/>
  <c r="GI143" i="26"/>
  <c r="FZ143" i="26"/>
  <c r="FQ143" i="26"/>
  <c r="FH143" i="26"/>
  <c r="EY143" i="26"/>
  <c r="EP143" i="26"/>
  <c r="EG143" i="26"/>
  <c r="BM143" i="26"/>
  <c r="BD143" i="26"/>
  <c r="AU143" i="26"/>
  <c r="AL143" i="26"/>
  <c r="HJ142" i="26"/>
  <c r="HA142" i="26"/>
  <c r="GR142" i="26"/>
  <c r="GI142" i="26"/>
  <c r="FZ142" i="26"/>
  <c r="FQ142" i="26"/>
  <c r="FH142" i="26"/>
  <c r="EY142" i="26"/>
  <c r="EP142" i="26"/>
  <c r="EG142" i="26"/>
  <c r="BM142" i="26"/>
  <c r="BD142" i="26"/>
  <c r="AU142" i="26"/>
  <c r="AL142" i="26"/>
  <c r="HJ141" i="26"/>
  <c r="HA141" i="26"/>
  <c r="GR141" i="26"/>
  <c r="GI141" i="26"/>
  <c r="FZ141" i="26"/>
  <c r="FQ141" i="26"/>
  <c r="FH141" i="26"/>
  <c r="EY141" i="26"/>
  <c r="EP141" i="26"/>
  <c r="EG141" i="26"/>
  <c r="BM141" i="26"/>
  <c r="BD141" i="26"/>
  <c r="AU141" i="26"/>
  <c r="AL141" i="26"/>
  <c r="HJ140" i="26"/>
  <c r="HA140" i="26"/>
  <c r="GR140" i="26"/>
  <c r="GI140" i="26"/>
  <c r="FZ140" i="26"/>
  <c r="FQ140" i="26"/>
  <c r="FH140" i="26"/>
  <c r="EY140" i="26"/>
  <c r="EP140" i="26"/>
  <c r="EG140" i="26"/>
  <c r="BM140" i="26"/>
  <c r="BD140" i="26"/>
  <c r="AU140" i="26"/>
  <c r="AL140" i="26"/>
  <c r="HJ139" i="26"/>
  <c r="HA139" i="26"/>
  <c r="GR139" i="26"/>
  <c r="GI139" i="26"/>
  <c r="FZ139" i="26"/>
  <c r="FQ139" i="26"/>
  <c r="FH139" i="26"/>
  <c r="EY139" i="26"/>
  <c r="EP139" i="26"/>
  <c r="EG139" i="26"/>
  <c r="BM139" i="26"/>
  <c r="BD139" i="26"/>
  <c r="AU139" i="26"/>
  <c r="AL139" i="26"/>
  <c r="HJ138" i="26"/>
  <c r="HA138" i="26"/>
  <c r="GR138" i="26"/>
  <c r="GI138" i="26"/>
  <c r="FZ138" i="26"/>
  <c r="FQ138" i="26"/>
  <c r="FH138" i="26"/>
  <c r="EY138" i="26"/>
  <c r="EP138" i="26"/>
  <c r="EG138" i="26"/>
  <c r="BM138" i="26"/>
  <c r="BD138" i="26"/>
  <c r="AU138" i="26"/>
  <c r="AL138" i="26"/>
  <c r="HJ137" i="26"/>
  <c r="HA137" i="26"/>
  <c r="GR137" i="26"/>
  <c r="GI137" i="26"/>
  <c r="FZ137" i="26"/>
  <c r="FQ137" i="26"/>
  <c r="FH137" i="26"/>
  <c r="EY137" i="26"/>
  <c r="EP137" i="26"/>
  <c r="EG137" i="26"/>
  <c r="BM137" i="26"/>
  <c r="BD137" i="26"/>
  <c r="AU137" i="26"/>
  <c r="AL137" i="26"/>
  <c r="HJ136" i="26"/>
  <c r="HA136" i="26"/>
  <c r="GR136" i="26"/>
  <c r="GI136" i="26"/>
  <c r="FZ136" i="26"/>
  <c r="FQ136" i="26"/>
  <c r="FH136" i="26"/>
  <c r="EY136" i="26"/>
  <c r="EP136" i="26"/>
  <c r="EG136" i="26"/>
  <c r="BM136" i="26"/>
  <c r="BD136" i="26"/>
  <c r="AU136" i="26"/>
  <c r="AL136" i="26"/>
  <c r="HJ135" i="26"/>
  <c r="HJ134" i="26" s="1"/>
  <c r="HA135" i="26"/>
  <c r="GR135" i="26"/>
  <c r="GI135" i="26"/>
  <c r="FZ135" i="26"/>
  <c r="FQ135" i="26"/>
  <c r="FH135" i="26"/>
  <c r="FH134" i="26" s="1"/>
  <c r="EY135" i="26"/>
  <c r="EY134" i="26" s="1"/>
  <c r="EP135" i="26"/>
  <c r="EP134" i="26" s="1"/>
  <c r="EG135" i="26"/>
  <c r="BM135" i="26"/>
  <c r="BD135" i="26"/>
  <c r="AU135" i="26"/>
  <c r="AL135" i="26"/>
  <c r="HJ133" i="26"/>
  <c r="HA133" i="26"/>
  <c r="GI133" i="26"/>
  <c r="FZ133" i="26"/>
  <c r="FQ133" i="26"/>
  <c r="FH133" i="26"/>
  <c r="EY133" i="26"/>
  <c r="EP133" i="26"/>
  <c r="EG133" i="26"/>
  <c r="BM133" i="26"/>
  <c r="BD133" i="26"/>
  <c r="AU133" i="26"/>
  <c r="AL133" i="26"/>
  <c r="HJ132" i="26"/>
  <c r="HA132" i="26"/>
  <c r="GI132" i="26"/>
  <c r="FZ132" i="26"/>
  <c r="FQ132" i="26"/>
  <c r="FH132" i="26"/>
  <c r="EY132" i="26"/>
  <c r="EP132" i="26"/>
  <c r="EG132" i="26"/>
  <c r="BM132" i="26"/>
  <c r="BD132" i="26"/>
  <c r="AU132" i="26"/>
  <c r="AL132" i="26"/>
  <c r="HJ131" i="26"/>
  <c r="HA131" i="26"/>
  <c r="GR131" i="26"/>
  <c r="GI131" i="26"/>
  <c r="FZ131" i="26"/>
  <c r="FQ131" i="26"/>
  <c r="FH131" i="26"/>
  <c r="EY131" i="26"/>
  <c r="EP131" i="26"/>
  <c r="EG131" i="26"/>
  <c r="BM131" i="26"/>
  <c r="BD131" i="26"/>
  <c r="AU131" i="26"/>
  <c r="AL131" i="26"/>
  <c r="HJ130" i="26"/>
  <c r="HA130" i="26"/>
  <c r="GR130" i="26"/>
  <c r="GI130" i="26"/>
  <c r="FZ130" i="26"/>
  <c r="FQ130" i="26"/>
  <c r="FH130" i="26"/>
  <c r="EY130" i="26"/>
  <c r="EP130" i="26"/>
  <c r="EG130" i="26"/>
  <c r="BM130" i="26"/>
  <c r="BD130" i="26"/>
  <c r="AU130" i="26"/>
  <c r="AL130" i="26"/>
  <c r="HJ129" i="26"/>
  <c r="HA129" i="26"/>
  <c r="GR129" i="26"/>
  <c r="GI129" i="26"/>
  <c r="FZ129" i="26"/>
  <c r="FQ129" i="26"/>
  <c r="FH129" i="26"/>
  <c r="EY129" i="26"/>
  <c r="EP129" i="26"/>
  <c r="EG129" i="26"/>
  <c r="BM129" i="26"/>
  <c r="BD129" i="26"/>
  <c r="AU129" i="26"/>
  <c r="AL129" i="26"/>
  <c r="HJ128" i="26"/>
  <c r="HA128" i="26"/>
  <c r="GR128" i="26"/>
  <c r="GI128" i="26"/>
  <c r="FZ128" i="26"/>
  <c r="FQ128" i="26"/>
  <c r="FH128" i="26"/>
  <c r="EY128" i="26"/>
  <c r="EP128" i="26"/>
  <c r="EG128" i="26"/>
  <c r="BM128" i="26"/>
  <c r="BD128" i="26"/>
  <c r="AU128" i="26"/>
  <c r="AL128" i="26"/>
  <c r="HJ127" i="26"/>
  <c r="HA127" i="26"/>
  <c r="GR127" i="26"/>
  <c r="GI127" i="26"/>
  <c r="FZ127" i="26"/>
  <c r="FQ127" i="26"/>
  <c r="FH127" i="26"/>
  <c r="EY127" i="26"/>
  <c r="EP127" i="26"/>
  <c r="EG127" i="26"/>
  <c r="BM127" i="26"/>
  <c r="BD127" i="26"/>
  <c r="AU127" i="26"/>
  <c r="AL127" i="26"/>
  <c r="HJ126" i="26"/>
  <c r="HA126" i="26"/>
  <c r="GR126" i="26"/>
  <c r="GI126" i="26"/>
  <c r="FZ126" i="26"/>
  <c r="FQ126" i="26"/>
  <c r="FH126" i="26"/>
  <c r="EY126" i="26"/>
  <c r="EP126" i="26"/>
  <c r="EG126" i="26"/>
  <c r="BM126" i="26"/>
  <c r="BD126" i="26"/>
  <c r="AU126" i="26"/>
  <c r="AL126" i="26"/>
  <c r="HJ125" i="26"/>
  <c r="HA125" i="26"/>
  <c r="GR125" i="26"/>
  <c r="GI125" i="26"/>
  <c r="FZ125" i="26"/>
  <c r="FQ125" i="26"/>
  <c r="FH125" i="26"/>
  <c r="EY125" i="26"/>
  <c r="EP125" i="26"/>
  <c r="EG125" i="26"/>
  <c r="BM125" i="26"/>
  <c r="BD125" i="26"/>
  <c r="AU125" i="26"/>
  <c r="AL125" i="26"/>
  <c r="HJ124" i="26"/>
  <c r="HA124" i="26"/>
  <c r="GR124" i="26"/>
  <c r="GI124" i="26"/>
  <c r="FZ124" i="26"/>
  <c r="FZ123" i="26" s="1"/>
  <c r="FQ124" i="26"/>
  <c r="FQ123" i="26" s="1"/>
  <c r="FH124" i="26"/>
  <c r="EY124" i="26"/>
  <c r="EP124" i="26"/>
  <c r="EG124" i="26"/>
  <c r="BM124" i="26"/>
  <c r="BD124" i="26"/>
  <c r="AU124" i="26"/>
  <c r="AL124" i="26"/>
  <c r="AL123" i="26" s="1"/>
  <c r="HJ122" i="26"/>
  <c r="HA122" i="26"/>
  <c r="GR122" i="26"/>
  <c r="GI122" i="26"/>
  <c r="FZ122" i="26"/>
  <c r="FQ122" i="26"/>
  <c r="FH122" i="26"/>
  <c r="EY122" i="26"/>
  <c r="EP122" i="26"/>
  <c r="EG122" i="26"/>
  <c r="BM122" i="26"/>
  <c r="BD122" i="26"/>
  <c r="AU122" i="26"/>
  <c r="AL122" i="26"/>
  <c r="HJ121" i="26"/>
  <c r="HA121" i="26"/>
  <c r="GR121" i="26"/>
  <c r="GI121" i="26"/>
  <c r="FZ121" i="26"/>
  <c r="FQ121" i="26"/>
  <c r="FH121" i="26"/>
  <c r="EY121" i="26"/>
  <c r="EP121" i="26"/>
  <c r="EG121" i="26"/>
  <c r="BM121" i="26"/>
  <c r="BD121" i="26"/>
  <c r="AU121" i="26"/>
  <c r="AL121" i="26"/>
  <c r="HJ120" i="26"/>
  <c r="HA120" i="26"/>
  <c r="GR120" i="26"/>
  <c r="GI120" i="26"/>
  <c r="FZ120" i="26"/>
  <c r="FQ120" i="26"/>
  <c r="FH120" i="26"/>
  <c r="EY120" i="26"/>
  <c r="EP120" i="26"/>
  <c r="EG120" i="26"/>
  <c r="BM120" i="26"/>
  <c r="BD120" i="26"/>
  <c r="AU120" i="26"/>
  <c r="AL120" i="26"/>
  <c r="HJ119" i="26"/>
  <c r="HA119" i="26"/>
  <c r="GR119" i="26"/>
  <c r="GI119" i="26"/>
  <c r="FZ119" i="26"/>
  <c r="FQ119" i="26"/>
  <c r="FH119" i="26"/>
  <c r="EY119" i="26"/>
  <c r="EP119" i="26"/>
  <c r="EG119" i="26"/>
  <c r="BM119" i="26"/>
  <c r="BD119" i="26"/>
  <c r="AU119" i="26"/>
  <c r="AL119" i="26"/>
  <c r="HJ118" i="26"/>
  <c r="HA118" i="26"/>
  <c r="GR118" i="26"/>
  <c r="GI118" i="26"/>
  <c r="FZ118" i="26"/>
  <c r="FQ118" i="26"/>
  <c r="FH118" i="26"/>
  <c r="EY118" i="26"/>
  <c r="EP118" i="26"/>
  <c r="EG118" i="26"/>
  <c r="BM118" i="26"/>
  <c r="BD118" i="26"/>
  <c r="AU118" i="26"/>
  <c r="AL118" i="26"/>
  <c r="HJ117" i="26"/>
  <c r="HA117" i="26"/>
  <c r="GR117" i="26"/>
  <c r="GI117" i="26"/>
  <c r="FZ117" i="26"/>
  <c r="FQ117" i="26"/>
  <c r="FH117" i="26"/>
  <c r="EY117" i="26"/>
  <c r="EP117" i="26"/>
  <c r="EG117" i="26"/>
  <c r="BM117" i="26"/>
  <c r="BD117" i="26"/>
  <c r="AU117" i="26"/>
  <c r="AL117" i="26"/>
  <c r="HJ116" i="26"/>
  <c r="HA116" i="26"/>
  <c r="GR116" i="26"/>
  <c r="GI116" i="26"/>
  <c r="FZ116" i="26"/>
  <c r="FQ116" i="26"/>
  <c r="FH116" i="26"/>
  <c r="EY116" i="26"/>
  <c r="EP116" i="26"/>
  <c r="EG116" i="26"/>
  <c r="BM116" i="26"/>
  <c r="BD116" i="26"/>
  <c r="AU116" i="26"/>
  <c r="AL116" i="26"/>
  <c r="HJ115" i="26"/>
  <c r="HA115" i="26"/>
  <c r="GR115" i="26"/>
  <c r="GI115" i="26"/>
  <c r="FZ115" i="26"/>
  <c r="FQ115" i="26"/>
  <c r="FH115" i="26"/>
  <c r="EY115" i="26"/>
  <c r="EP115" i="26"/>
  <c r="EG115" i="26"/>
  <c r="BM115" i="26"/>
  <c r="BD115" i="26"/>
  <c r="AU115" i="26"/>
  <c r="AL115" i="26"/>
  <c r="HJ114" i="26"/>
  <c r="HJ145" i="26" s="1"/>
  <c r="HA114" i="26"/>
  <c r="GR114" i="26"/>
  <c r="GI114" i="26"/>
  <c r="FZ114" i="26"/>
  <c r="FQ114" i="26"/>
  <c r="FH114" i="26"/>
  <c r="FH145" i="26" s="1"/>
  <c r="EY114" i="26"/>
  <c r="EY145" i="26" s="1"/>
  <c r="EP114" i="26"/>
  <c r="EP145" i="26" s="1"/>
  <c r="EG114" i="26"/>
  <c r="BM114" i="26"/>
  <c r="BD114" i="26"/>
  <c r="AU114" i="26"/>
  <c r="AL114" i="26"/>
  <c r="HJ113" i="26"/>
  <c r="HA113" i="26"/>
  <c r="HA112" i="26" s="1"/>
  <c r="GR113" i="26"/>
  <c r="GI113" i="26"/>
  <c r="FZ113" i="26"/>
  <c r="FQ113" i="26"/>
  <c r="FH113" i="26"/>
  <c r="EY113" i="26"/>
  <c r="EP113" i="26"/>
  <c r="EP112" i="26" s="1"/>
  <c r="EG113" i="26"/>
  <c r="EG112" i="26" s="1"/>
  <c r="BM113" i="26"/>
  <c r="BD113" i="26"/>
  <c r="AU113" i="26"/>
  <c r="AL113" i="26"/>
  <c r="HJ112" i="26"/>
  <c r="HJ111" i="26"/>
  <c r="HA111" i="26"/>
  <c r="GR111" i="26"/>
  <c r="GI111" i="26"/>
  <c r="FZ111" i="26"/>
  <c r="FQ111" i="26"/>
  <c r="FH111" i="26"/>
  <c r="EY111" i="26"/>
  <c r="EP111" i="26"/>
  <c r="EG111" i="26"/>
  <c r="BM111" i="26"/>
  <c r="BD111" i="26"/>
  <c r="AU111" i="26"/>
  <c r="AL111" i="26"/>
  <c r="HJ110" i="26"/>
  <c r="HA110" i="26"/>
  <c r="GR110" i="26"/>
  <c r="GI110" i="26"/>
  <c r="FZ110" i="26"/>
  <c r="FQ110" i="26"/>
  <c r="FH110" i="26"/>
  <c r="EY110" i="26"/>
  <c r="EP110" i="26"/>
  <c r="EG110" i="26"/>
  <c r="BM110" i="26"/>
  <c r="BD110" i="26"/>
  <c r="AU110" i="26"/>
  <c r="AL110" i="26"/>
  <c r="HJ109" i="26"/>
  <c r="HA109" i="26"/>
  <c r="GR109" i="26"/>
  <c r="GI109" i="26"/>
  <c r="FZ109" i="26"/>
  <c r="FQ109" i="26"/>
  <c r="FH109" i="26"/>
  <c r="EY109" i="26"/>
  <c r="EP109" i="26"/>
  <c r="EG109" i="26"/>
  <c r="BM109" i="26"/>
  <c r="BD109" i="26"/>
  <c r="AU109" i="26"/>
  <c r="AL109" i="26"/>
  <c r="HJ108" i="26"/>
  <c r="HA108" i="26"/>
  <c r="GR108" i="26"/>
  <c r="GI108" i="26"/>
  <c r="FZ108" i="26"/>
  <c r="FQ108" i="26"/>
  <c r="FH108" i="26"/>
  <c r="EY108" i="26"/>
  <c r="EP108" i="26"/>
  <c r="EG108" i="26"/>
  <c r="BM108" i="26"/>
  <c r="BD108" i="26"/>
  <c r="AU108" i="26"/>
  <c r="AL108" i="26"/>
  <c r="HJ107" i="26"/>
  <c r="HA107" i="26"/>
  <c r="GR107" i="26"/>
  <c r="GI107" i="26"/>
  <c r="FZ107" i="26"/>
  <c r="FQ107" i="26"/>
  <c r="FH107" i="26"/>
  <c r="EY107" i="26"/>
  <c r="EP107" i="26"/>
  <c r="EG107" i="26"/>
  <c r="BM107" i="26"/>
  <c r="BD107" i="26"/>
  <c r="AU107" i="26"/>
  <c r="AL107" i="26"/>
  <c r="HJ106" i="26"/>
  <c r="HA106" i="26"/>
  <c r="GR106" i="26"/>
  <c r="GI106" i="26"/>
  <c r="FZ106" i="26"/>
  <c r="FQ106" i="26"/>
  <c r="FH106" i="26"/>
  <c r="EY106" i="26"/>
  <c r="EP106" i="26"/>
  <c r="EG106" i="26"/>
  <c r="BM106" i="26"/>
  <c r="BD106" i="26"/>
  <c r="AU106" i="26"/>
  <c r="AL106" i="26"/>
  <c r="HJ105" i="26"/>
  <c r="HA105" i="26"/>
  <c r="GR105" i="26"/>
  <c r="GI105" i="26"/>
  <c r="FZ105" i="26"/>
  <c r="FQ105" i="26"/>
  <c r="FH105" i="26"/>
  <c r="EY105" i="26"/>
  <c r="EP105" i="26"/>
  <c r="EG105" i="26"/>
  <c r="BM105" i="26"/>
  <c r="BD105" i="26"/>
  <c r="AU105" i="26"/>
  <c r="AL105" i="26"/>
  <c r="HJ104" i="26"/>
  <c r="HA104" i="26"/>
  <c r="GR104" i="26"/>
  <c r="GI104" i="26"/>
  <c r="FZ104" i="26"/>
  <c r="FQ104" i="26"/>
  <c r="FH104" i="26"/>
  <c r="EY104" i="26"/>
  <c r="EP104" i="26"/>
  <c r="EG104" i="26"/>
  <c r="BM104" i="26"/>
  <c r="BD104" i="26"/>
  <c r="AU104" i="26"/>
  <c r="AL104" i="26"/>
  <c r="HJ103" i="26"/>
  <c r="HA103" i="26"/>
  <c r="GR103" i="26"/>
  <c r="GI103" i="26"/>
  <c r="FZ103" i="26"/>
  <c r="FQ103" i="26"/>
  <c r="FH103" i="26"/>
  <c r="EY103" i="26"/>
  <c r="EP103" i="26"/>
  <c r="EG103" i="26"/>
  <c r="BM103" i="26"/>
  <c r="BD103" i="26"/>
  <c r="AU103" i="26"/>
  <c r="AL103" i="26"/>
  <c r="HJ102" i="26"/>
  <c r="HA102" i="26"/>
  <c r="GR102" i="26"/>
  <c r="GI102" i="26"/>
  <c r="FZ102" i="26"/>
  <c r="FQ102" i="26"/>
  <c r="FH102" i="26"/>
  <c r="EY102" i="26"/>
  <c r="EP102" i="26"/>
  <c r="EG102" i="26"/>
  <c r="BM102" i="26"/>
  <c r="BD102" i="26"/>
  <c r="AU102" i="26"/>
  <c r="AL102" i="26"/>
  <c r="HJ101" i="26"/>
  <c r="HA101" i="26"/>
  <c r="GR101" i="26"/>
  <c r="GI101" i="26"/>
  <c r="FZ101" i="26"/>
  <c r="FQ101" i="26"/>
  <c r="FH101" i="26"/>
  <c r="EY101" i="26"/>
  <c r="EP101" i="26"/>
  <c r="EG101" i="26"/>
  <c r="BM101" i="26"/>
  <c r="BD101" i="26"/>
  <c r="AU101" i="26"/>
  <c r="AL101" i="26"/>
  <c r="HJ100" i="26"/>
  <c r="HA100" i="26"/>
  <c r="GR100" i="26"/>
  <c r="GI100" i="26"/>
  <c r="FZ100" i="26"/>
  <c r="FQ100" i="26"/>
  <c r="FH100" i="26"/>
  <c r="EY100" i="26"/>
  <c r="EP100" i="26"/>
  <c r="EG100" i="26"/>
  <c r="BM100" i="26"/>
  <c r="BD100" i="26"/>
  <c r="AU100" i="26"/>
  <c r="AL100" i="26"/>
  <c r="HJ96" i="26"/>
  <c r="HA96" i="26"/>
  <c r="GR96" i="26"/>
  <c r="GI96" i="26"/>
  <c r="FZ96" i="26"/>
  <c r="FQ96" i="26"/>
  <c r="FH96" i="26"/>
  <c r="EP96" i="26"/>
  <c r="EG96" i="26"/>
  <c r="BM96" i="26"/>
  <c r="BD96" i="26"/>
  <c r="AU96" i="26"/>
  <c r="AL96" i="26"/>
  <c r="HJ95" i="26"/>
  <c r="HA95" i="26"/>
  <c r="GR95" i="26"/>
  <c r="GI95" i="26"/>
  <c r="FZ95" i="26"/>
  <c r="FQ95" i="26"/>
  <c r="FH95" i="26"/>
  <c r="EY95" i="26"/>
  <c r="EP95" i="26"/>
  <c r="EG95" i="26"/>
  <c r="BM95" i="26"/>
  <c r="BD95" i="26"/>
  <c r="AU95" i="26"/>
  <c r="AL95" i="26"/>
  <c r="HJ94" i="26"/>
  <c r="HA94" i="26"/>
  <c r="GR94" i="26"/>
  <c r="GI94" i="26"/>
  <c r="FZ94" i="26"/>
  <c r="FQ94" i="26"/>
  <c r="FH94" i="26"/>
  <c r="EY94" i="26"/>
  <c r="EP94" i="26"/>
  <c r="EG94" i="26"/>
  <c r="BM94" i="26"/>
  <c r="BD94" i="26"/>
  <c r="AU94" i="26"/>
  <c r="AL94" i="26"/>
  <c r="HJ93" i="26"/>
  <c r="HA93" i="26"/>
  <c r="GR93" i="26"/>
  <c r="GI93" i="26"/>
  <c r="FZ93" i="26"/>
  <c r="FQ93" i="26"/>
  <c r="FH93" i="26"/>
  <c r="EY93" i="26"/>
  <c r="EP93" i="26"/>
  <c r="EG93" i="26"/>
  <c r="BM93" i="26"/>
  <c r="BD93" i="26"/>
  <c r="AU93" i="26"/>
  <c r="AL93" i="26"/>
  <c r="HJ92" i="26"/>
  <c r="HA92" i="26"/>
  <c r="GR92" i="26"/>
  <c r="GI92" i="26"/>
  <c r="FZ92" i="26"/>
  <c r="FQ92" i="26"/>
  <c r="FH92" i="26"/>
  <c r="EY92" i="26"/>
  <c r="EP92" i="26"/>
  <c r="EG92" i="26"/>
  <c r="BM92" i="26"/>
  <c r="BD92" i="26"/>
  <c r="AU92" i="26"/>
  <c r="AL92" i="26"/>
  <c r="HJ91" i="26"/>
  <c r="HA91" i="26"/>
  <c r="GR91" i="26"/>
  <c r="GI91" i="26"/>
  <c r="FZ91" i="26"/>
  <c r="FQ91" i="26"/>
  <c r="FH91" i="26"/>
  <c r="EY91" i="26"/>
  <c r="EP91" i="26"/>
  <c r="EG91" i="26"/>
  <c r="BM91" i="26"/>
  <c r="BD91" i="26"/>
  <c r="AU91" i="26"/>
  <c r="AL91" i="26"/>
  <c r="HJ90" i="26"/>
  <c r="HA90" i="26"/>
  <c r="GR90" i="26"/>
  <c r="GI90" i="26"/>
  <c r="FZ90" i="26"/>
  <c r="FQ90" i="26"/>
  <c r="FH90" i="26"/>
  <c r="EY90" i="26"/>
  <c r="EP90" i="26"/>
  <c r="EG90" i="26"/>
  <c r="BM90" i="26"/>
  <c r="BD90" i="26"/>
  <c r="AU90" i="26"/>
  <c r="AL90" i="26"/>
  <c r="HJ89" i="26"/>
  <c r="HA89" i="26"/>
  <c r="GR89" i="26"/>
  <c r="GI89" i="26"/>
  <c r="FZ89" i="26"/>
  <c r="FQ89" i="26"/>
  <c r="FH89" i="26"/>
  <c r="EY89" i="26"/>
  <c r="EP89" i="26"/>
  <c r="EG89" i="26"/>
  <c r="BM89" i="26"/>
  <c r="BD89" i="26"/>
  <c r="AU89" i="26"/>
  <c r="AL89" i="26"/>
  <c r="HJ88" i="26"/>
  <c r="HA88" i="26"/>
  <c r="GR88" i="26"/>
  <c r="GR86" i="26" s="1"/>
  <c r="GI88" i="26"/>
  <c r="FZ88" i="26"/>
  <c r="FQ88" i="26"/>
  <c r="FH88" i="26"/>
  <c r="EY88" i="26"/>
  <c r="EP88" i="26"/>
  <c r="EG88" i="26"/>
  <c r="BM88" i="26"/>
  <c r="BD88" i="26"/>
  <c r="AU88" i="26"/>
  <c r="AL88" i="26"/>
  <c r="HJ87" i="26"/>
  <c r="HA87" i="26"/>
  <c r="GR87" i="26"/>
  <c r="GI87" i="26"/>
  <c r="GI86" i="26" s="1"/>
  <c r="FZ87" i="26"/>
  <c r="FZ86" i="26" s="1"/>
  <c r="FQ87" i="26"/>
  <c r="FQ86" i="26" s="1"/>
  <c r="FH87" i="26"/>
  <c r="FH86" i="26" s="1"/>
  <c r="EY87" i="26"/>
  <c r="EP87" i="26"/>
  <c r="EG87" i="26"/>
  <c r="BM87" i="26"/>
  <c r="BD87" i="26"/>
  <c r="BD86" i="26" s="1"/>
  <c r="AU87" i="26"/>
  <c r="AU86" i="26" s="1"/>
  <c r="AL87" i="26"/>
  <c r="AL86" i="26" s="1"/>
  <c r="HJ85" i="26"/>
  <c r="HA85" i="26"/>
  <c r="GI85" i="26"/>
  <c r="FZ85" i="26"/>
  <c r="FQ85" i="26"/>
  <c r="FH85" i="26"/>
  <c r="EY85" i="26"/>
  <c r="EP85" i="26"/>
  <c r="EG85" i="26"/>
  <c r="BM85" i="26"/>
  <c r="BD85" i="26"/>
  <c r="AU85" i="26"/>
  <c r="AL85" i="26"/>
  <c r="HJ84" i="26"/>
  <c r="HA84" i="26"/>
  <c r="GI84" i="26"/>
  <c r="FZ84" i="26"/>
  <c r="FQ84" i="26"/>
  <c r="FH84" i="26"/>
  <c r="EY84" i="26"/>
  <c r="EP84" i="26"/>
  <c r="EG84" i="26"/>
  <c r="BM84" i="26"/>
  <c r="BD84" i="26"/>
  <c r="AU84" i="26"/>
  <c r="AL84" i="26"/>
  <c r="HJ83" i="26"/>
  <c r="HA83" i="26"/>
  <c r="GR83" i="26"/>
  <c r="GI83" i="26"/>
  <c r="FZ83" i="26"/>
  <c r="FQ83" i="26"/>
  <c r="FH83" i="26"/>
  <c r="EY83" i="26"/>
  <c r="EP83" i="26"/>
  <c r="EG83" i="26"/>
  <c r="BM83" i="26"/>
  <c r="BD83" i="26"/>
  <c r="AU83" i="26"/>
  <c r="AL83" i="26"/>
  <c r="HJ82" i="26"/>
  <c r="HA82" i="26"/>
  <c r="GR82" i="26"/>
  <c r="GI82" i="26"/>
  <c r="FZ82" i="26"/>
  <c r="FQ82" i="26"/>
  <c r="FH82" i="26"/>
  <c r="EY82" i="26"/>
  <c r="EP82" i="26"/>
  <c r="EG82" i="26"/>
  <c r="BM82" i="26"/>
  <c r="BD82" i="26"/>
  <c r="AU82" i="26"/>
  <c r="AL82" i="26"/>
  <c r="HJ81" i="26"/>
  <c r="HA81" i="26"/>
  <c r="GR81" i="26"/>
  <c r="GI81" i="26"/>
  <c r="FZ81" i="26"/>
  <c r="FQ81" i="26"/>
  <c r="FH81" i="26"/>
  <c r="EY81" i="26"/>
  <c r="EP81" i="26"/>
  <c r="EG81" i="26"/>
  <c r="BM81" i="26"/>
  <c r="BD81" i="26"/>
  <c r="AU81" i="26"/>
  <c r="AL81" i="26"/>
  <c r="HJ80" i="26"/>
  <c r="HA80" i="26"/>
  <c r="GR80" i="26"/>
  <c r="GI80" i="26"/>
  <c r="FZ80" i="26"/>
  <c r="FQ80" i="26"/>
  <c r="FH80" i="26"/>
  <c r="EY80" i="26"/>
  <c r="EP80" i="26"/>
  <c r="EG80" i="26"/>
  <c r="BM80" i="26"/>
  <c r="BD80" i="26"/>
  <c r="AU80" i="26"/>
  <c r="AL80" i="26"/>
  <c r="HJ79" i="26"/>
  <c r="HA79" i="26"/>
  <c r="GR79" i="26"/>
  <c r="GI79" i="26"/>
  <c r="FZ79" i="26"/>
  <c r="FQ79" i="26"/>
  <c r="FH79" i="26"/>
  <c r="EY79" i="26"/>
  <c r="EP79" i="26"/>
  <c r="EG79" i="26"/>
  <c r="BM79" i="26"/>
  <c r="BD79" i="26"/>
  <c r="AU79" i="26"/>
  <c r="AL79" i="26"/>
  <c r="HJ78" i="26"/>
  <c r="HA78" i="26"/>
  <c r="GR78" i="26"/>
  <c r="GI78" i="26"/>
  <c r="FZ78" i="26"/>
  <c r="FQ78" i="26"/>
  <c r="FH78" i="26"/>
  <c r="EY78" i="26"/>
  <c r="EP78" i="26"/>
  <c r="EG78" i="26"/>
  <c r="BM78" i="26"/>
  <c r="BD78" i="26"/>
  <c r="AU78" i="26"/>
  <c r="AL78" i="26"/>
  <c r="HJ77" i="26"/>
  <c r="HA77" i="26"/>
  <c r="GR77" i="26"/>
  <c r="GI77" i="26"/>
  <c r="FZ77" i="26"/>
  <c r="FQ77" i="26"/>
  <c r="FH77" i="26"/>
  <c r="EY77" i="26"/>
  <c r="EP77" i="26"/>
  <c r="EG77" i="26"/>
  <c r="BM77" i="26"/>
  <c r="BD77" i="26"/>
  <c r="AU77" i="26"/>
  <c r="AL77" i="26"/>
  <c r="HJ76" i="26"/>
  <c r="HA76" i="26"/>
  <c r="GR76" i="26"/>
  <c r="GI76" i="26"/>
  <c r="FZ76" i="26"/>
  <c r="FZ75" i="26" s="1"/>
  <c r="FQ76" i="26"/>
  <c r="FH76" i="26"/>
  <c r="EY76" i="26"/>
  <c r="EP76" i="26"/>
  <c r="EG76" i="26"/>
  <c r="BM76" i="26"/>
  <c r="BM75" i="26" s="1"/>
  <c r="BD76" i="26"/>
  <c r="AU76" i="26"/>
  <c r="AU75" i="26" s="1"/>
  <c r="AL76" i="26"/>
  <c r="HJ74" i="26"/>
  <c r="HA74" i="26"/>
  <c r="GR74" i="26"/>
  <c r="GI74" i="26"/>
  <c r="FZ74" i="26"/>
  <c r="FQ74" i="26"/>
  <c r="FH74" i="26"/>
  <c r="EY74" i="26"/>
  <c r="EP74" i="26"/>
  <c r="EG74" i="26"/>
  <c r="BM74" i="26"/>
  <c r="BD74" i="26"/>
  <c r="AU74" i="26"/>
  <c r="AL74" i="26"/>
  <c r="HJ73" i="26"/>
  <c r="HA73" i="26"/>
  <c r="GR73" i="26"/>
  <c r="GI73" i="26"/>
  <c r="FZ73" i="26"/>
  <c r="FQ73" i="26"/>
  <c r="FH73" i="26"/>
  <c r="EY73" i="26"/>
  <c r="EP73" i="26"/>
  <c r="EG73" i="26"/>
  <c r="BM73" i="26"/>
  <c r="BD73" i="26"/>
  <c r="AU73" i="26"/>
  <c r="AL73" i="26"/>
  <c r="HJ72" i="26"/>
  <c r="HA72" i="26"/>
  <c r="GR72" i="26"/>
  <c r="GI72" i="26"/>
  <c r="FZ72" i="26"/>
  <c r="FQ72" i="26"/>
  <c r="FH72" i="26"/>
  <c r="EY72" i="26"/>
  <c r="EP72" i="26"/>
  <c r="EG72" i="26"/>
  <c r="BM72" i="26"/>
  <c r="BD72" i="26"/>
  <c r="AU72" i="26"/>
  <c r="AL72" i="26"/>
  <c r="HJ71" i="26"/>
  <c r="HA71" i="26"/>
  <c r="GR71" i="26"/>
  <c r="GI71" i="26"/>
  <c r="FZ71" i="26"/>
  <c r="FQ71" i="26"/>
  <c r="FH71" i="26"/>
  <c r="EY71" i="26"/>
  <c r="EP71" i="26"/>
  <c r="EG71" i="26"/>
  <c r="BM71" i="26"/>
  <c r="BD71" i="26"/>
  <c r="AU71" i="26"/>
  <c r="AL71" i="26"/>
  <c r="HJ70" i="26"/>
  <c r="HA70" i="26"/>
  <c r="GR70" i="26"/>
  <c r="GI70" i="26"/>
  <c r="FZ70" i="26"/>
  <c r="FQ70" i="26"/>
  <c r="FH70" i="26"/>
  <c r="EY70" i="26"/>
  <c r="EP70" i="26"/>
  <c r="EG70" i="26"/>
  <c r="BM70" i="26"/>
  <c r="BD70" i="26"/>
  <c r="AU70" i="26"/>
  <c r="AL70" i="26"/>
  <c r="HJ69" i="26"/>
  <c r="HA69" i="26"/>
  <c r="GR69" i="26"/>
  <c r="GI69" i="26"/>
  <c r="FZ69" i="26"/>
  <c r="FQ69" i="26"/>
  <c r="FH69" i="26"/>
  <c r="EY69" i="26"/>
  <c r="EP69" i="26"/>
  <c r="EG69" i="26"/>
  <c r="BM69" i="26"/>
  <c r="BD69" i="26"/>
  <c r="AU69" i="26"/>
  <c r="AL69" i="26"/>
  <c r="HJ68" i="26"/>
  <c r="HA68" i="26"/>
  <c r="GR68" i="26"/>
  <c r="GI68" i="26"/>
  <c r="FZ68" i="26"/>
  <c r="FQ68" i="26"/>
  <c r="FH68" i="26"/>
  <c r="EY68" i="26"/>
  <c r="EP68" i="26"/>
  <c r="EG68" i="26"/>
  <c r="BM68" i="26"/>
  <c r="BD68" i="26"/>
  <c r="AU68" i="26"/>
  <c r="AL68" i="26"/>
  <c r="HJ67" i="26"/>
  <c r="HA67" i="26"/>
  <c r="GR67" i="26"/>
  <c r="GI67" i="26"/>
  <c r="FZ67" i="26"/>
  <c r="FQ67" i="26"/>
  <c r="FH67" i="26"/>
  <c r="EY67" i="26"/>
  <c r="EP67" i="26"/>
  <c r="EG67" i="26"/>
  <c r="BM67" i="26"/>
  <c r="BD67" i="26"/>
  <c r="AU67" i="26"/>
  <c r="AL67" i="26"/>
  <c r="HJ66" i="26"/>
  <c r="HA66" i="26"/>
  <c r="HA64" i="26" s="1"/>
  <c r="GR66" i="26"/>
  <c r="GI66" i="26"/>
  <c r="FZ66" i="26"/>
  <c r="FZ97" i="26" s="1"/>
  <c r="FQ66" i="26"/>
  <c r="FQ97" i="26" s="1"/>
  <c r="FH66" i="26"/>
  <c r="FH97" i="26" s="1"/>
  <c r="EY66" i="26"/>
  <c r="EY97" i="26" s="1"/>
  <c r="EP66" i="26"/>
  <c r="EG66" i="26"/>
  <c r="EG64" i="26" s="1"/>
  <c r="BM66" i="26"/>
  <c r="BD66" i="26"/>
  <c r="BD97" i="26" s="1"/>
  <c r="AU66" i="26"/>
  <c r="AU97" i="26" s="1"/>
  <c r="AL66" i="26"/>
  <c r="AL97" i="26" s="1"/>
  <c r="HJ65" i="26"/>
  <c r="HJ64" i="26" s="1"/>
  <c r="HA65" i="26"/>
  <c r="GR65" i="26"/>
  <c r="GI65" i="26"/>
  <c r="FZ65" i="26"/>
  <c r="FQ65" i="26"/>
  <c r="FH65" i="26"/>
  <c r="FH64" i="26" s="1"/>
  <c r="EY65" i="26"/>
  <c r="EY64" i="26" s="1"/>
  <c r="EP65" i="26"/>
  <c r="EP64" i="26" s="1"/>
  <c r="EG65" i="26"/>
  <c r="BM65" i="26"/>
  <c r="BD65" i="26"/>
  <c r="AU65" i="26"/>
  <c r="AL65" i="26"/>
  <c r="HJ63" i="26"/>
  <c r="HA63" i="26"/>
  <c r="GR63" i="26"/>
  <c r="GI63" i="26"/>
  <c r="FZ63" i="26"/>
  <c r="FQ63" i="26"/>
  <c r="FH63" i="26"/>
  <c r="EY63" i="26"/>
  <c r="EP63" i="26"/>
  <c r="EG63" i="26"/>
  <c r="BM63" i="26"/>
  <c r="BD63" i="26"/>
  <c r="AU63" i="26"/>
  <c r="AL63" i="26"/>
  <c r="HJ62" i="26"/>
  <c r="HA62" i="26"/>
  <c r="GR62" i="26"/>
  <c r="GI62" i="26"/>
  <c r="FZ62" i="26"/>
  <c r="FQ62" i="26"/>
  <c r="FH62" i="26"/>
  <c r="EY62" i="26"/>
  <c r="EP62" i="26"/>
  <c r="EG62" i="26"/>
  <c r="BM62" i="26"/>
  <c r="BD62" i="26"/>
  <c r="AU62" i="26"/>
  <c r="AL62" i="26"/>
  <c r="HJ61" i="26"/>
  <c r="HA61" i="26"/>
  <c r="GR61" i="26"/>
  <c r="GI61" i="26"/>
  <c r="FZ61" i="26"/>
  <c r="FQ61" i="26"/>
  <c r="FH61" i="26"/>
  <c r="EY61" i="26"/>
  <c r="EP61" i="26"/>
  <c r="EG61" i="26"/>
  <c r="BM61" i="26"/>
  <c r="BD61" i="26"/>
  <c r="AU61" i="26"/>
  <c r="AL61" i="26"/>
  <c r="HJ60" i="26"/>
  <c r="HA60" i="26"/>
  <c r="GR60" i="26"/>
  <c r="GI60" i="26"/>
  <c r="FZ60" i="26"/>
  <c r="FQ60" i="26"/>
  <c r="FH60" i="26"/>
  <c r="EY60" i="26"/>
  <c r="EP60" i="26"/>
  <c r="EG60" i="26"/>
  <c r="BM60" i="26"/>
  <c r="BD60" i="26"/>
  <c r="AU60" i="26"/>
  <c r="AL60" i="26"/>
  <c r="HJ59" i="26"/>
  <c r="HA59" i="26"/>
  <c r="GR59" i="26"/>
  <c r="GI59" i="26"/>
  <c r="FZ59" i="26"/>
  <c r="FQ59" i="26"/>
  <c r="FH59" i="26"/>
  <c r="EY59" i="26"/>
  <c r="EP59" i="26"/>
  <c r="EG59" i="26"/>
  <c r="BM59" i="26"/>
  <c r="BD59" i="26"/>
  <c r="AU59" i="26"/>
  <c r="AL59" i="26"/>
  <c r="HJ58" i="26"/>
  <c r="HA58" i="26"/>
  <c r="GR58" i="26"/>
  <c r="GI58" i="26"/>
  <c r="FZ58" i="26"/>
  <c r="FQ58" i="26"/>
  <c r="FH58" i="26"/>
  <c r="EY58" i="26"/>
  <c r="EP58" i="26"/>
  <c r="EG58" i="26"/>
  <c r="BM58" i="26"/>
  <c r="BD58" i="26"/>
  <c r="AU58" i="26"/>
  <c r="AL58" i="26"/>
  <c r="HJ57" i="26"/>
  <c r="HA57" i="26"/>
  <c r="GR57" i="26"/>
  <c r="GI57" i="26"/>
  <c r="FZ57" i="26"/>
  <c r="FQ57" i="26"/>
  <c r="FH57" i="26"/>
  <c r="EY57" i="26"/>
  <c r="EP57" i="26"/>
  <c r="EG57" i="26"/>
  <c r="BM57" i="26"/>
  <c r="BD57" i="26"/>
  <c r="AU57" i="26"/>
  <c r="AL57" i="26"/>
  <c r="HJ56" i="26"/>
  <c r="HA56" i="26"/>
  <c r="GR56" i="26"/>
  <c r="GI56" i="26"/>
  <c r="FZ56" i="26"/>
  <c r="FQ56" i="26"/>
  <c r="FH56" i="26"/>
  <c r="EY56" i="26"/>
  <c r="EP56" i="26"/>
  <c r="EG56" i="26"/>
  <c r="BM56" i="26"/>
  <c r="BD56" i="26"/>
  <c r="AU56" i="26"/>
  <c r="AL56" i="26"/>
  <c r="HJ55" i="26"/>
  <c r="HA55" i="26"/>
  <c r="GR55" i="26"/>
  <c r="GI55" i="26"/>
  <c r="FZ55" i="26"/>
  <c r="FQ55" i="26"/>
  <c r="FH55" i="26"/>
  <c r="EY55" i="26"/>
  <c r="EP55" i="26"/>
  <c r="EG55" i="26"/>
  <c r="BM55" i="26"/>
  <c r="BD55" i="26"/>
  <c r="AU55" i="26"/>
  <c r="AL55" i="26"/>
  <c r="HJ54" i="26"/>
  <c r="HA54" i="26"/>
  <c r="GR54" i="26"/>
  <c r="GI54" i="26"/>
  <c r="FZ54" i="26"/>
  <c r="FQ54" i="26"/>
  <c r="FH54" i="26"/>
  <c r="EY54" i="26"/>
  <c r="EP54" i="26"/>
  <c r="EG54" i="26"/>
  <c r="BM54" i="26"/>
  <c r="BD54" i="26"/>
  <c r="AU54" i="26"/>
  <c r="AL54" i="26"/>
  <c r="HJ53" i="26"/>
  <c r="HA53" i="26"/>
  <c r="GR53" i="26"/>
  <c r="GI53" i="26"/>
  <c r="FZ53" i="26"/>
  <c r="FQ53" i="26"/>
  <c r="FH53" i="26"/>
  <c r="EY53" i="26"/>
  <c r="EP53" i="26"/>
  <c r="EG53" i="26"/>
  <c r="BM53" i="26"/>
  <c r="BD53" i="26"/>
  <c r="AU53" i="26"/>
  <c r="AL53" i="26"/>
  <c r="HJ52" i="26"/>
  <c r="HA52" i="26"/>
  <c r="GR52" i="26"/>
  <c r="GI52" i="26"/>
  <c r="FZ52" i="26"/>
  <c r="FQ52" i="26"/>
  <c r="FH52" i="26"/>
  <c r="EY52" i="26"/>
  <c r="EP52" i="26"/>
  <c r="EG52" i="26"/>
  <c r="BM52" i="26"/>
  <c r="BD52" i="26"/>
  <c r="AU52" i="26"/>
  <c r="AL52" i="26"/>
  <c r="C5" i="8"/>
  <c r="D28" i="8"/>
  <c r="E28" i="8"/>
  <c r="F28" i="8"/>
  <c r="G28" i="8"/>
  <c r="H28" i="8"/>
  <c r="I28" i="8"/>
  <c r="N57" i="28"/>
  <c r="AM57" i="28"/>
  <c r="BL57" i="28"/>
  <c r="BA208" i="27"/>
  <c r="BB208" i="27"/>
  <c r="BB237" i="27" s="1"/>
  <c r="BC208" i="27"/>
  <c r="BD208" i="27"/>
  <c r="BE208" i="27"/>
  <c r="BF208" i="27"/>
  <c r="BG208" i="27"/>
  <c r="BH208" i="27"/>
  <c r="BH237" i="27" s="1"/>
  <c r="BI208" i="27"/>
  <c r="BJ208" i="27"/>
  <c r="BJ237" i="27" s="1"/>
  <c r="BK208" i="27"/>
  <c r="BA209" i="27"/>
  <c r="BB209" i="27"/>
  <c r="BC209" i="27"/>
  <c r="BD209" i="27"/>
  <c r="BE209" i="27"/>
  <c r="BE238" i="27" s="1"/>
  <c r="BF209" i="27"/>
  <c r="BG209" i="27"/>
  <c r="BG238" i="27" s="1"/>
  <c r="BH209" i="27"/>
  <c r="BI209" i="27"/>
  <c r="BJ209" i="27"/>
  <c r="BK209" i="27"/>
  <c r="BA210" i="27"/>
  <c r="BB210" i="27"/>
  <c r="BB239" i="27" s="1"/>
  <c r="BC210" i="27"/>
  <c r="BD210" i="27"/>
  <c r="BD239" i="27" s="1"/>
  <c r="BE210" i="27"/>
  <c r="BF210" i="27"/>
  <c r="BG210" i="27"/>
  <c r="BH210" i="27"/>
  <c r="BI210" i="27"/>
  <c r="BJ210" i="27"/>
  <c r="BJ239" i="27" s="1"/>
  <c r="BK210" i="27"/>
  <c r="BA211" i="27"/>
  <c r="BA240" i="27" s="1"/>
  <c r="BB211" i="27"/>
  <c r="BC211" i="27"/>
  <c r="BD211" i="27"/>
  <c r="BE211" i="27"/>
  <c r="BF211" i="27"/>
  <c r="BG211" i="27"/>
  <c r="BG240" i="27" s="1"/>
  <c r="BH211" i="27"/>
  <c r="BI211" i="27"/>
  <c r="BI240" i="27" s="1"/>
  <c r="BJ211" i="27"/>
  <c r="BK211" i="27"/>
  <c r="BA212" i="27"/>
  <c r="BB212" i="27"/>
  <c r="BC212" i="27"/>
  <c r="BD212" i="27"/>
  <c r="BD241" i="27" s="1"/>
  <c r="BE212" i="27"/>
  <c r="BF212" i="27"/>
  <c r="BF241" i="27" s="1"/>
  <c r="BG212" i="27"/>
  <c r="BH212" i="27"/>
  <c r="BI212" i="27"/>
  <c r="BJ212" i="27"/>
  <c r="BK212" i="27"/>
  <c r="BA213" i="27"/>
  <c r="BA242" i="27" s="1"/>
  <c r="BB213" i="27"/>
  <c r="BC213" i="27"/>
  <c r="BC242" i="27" s="1"/>
  <c r="BD213" i="27"/>
  <c r="BE213" i="27"/>
  <c r="BF213" i="27"/>
  <c r="BG213" i="27"/>
  <c r="BH213" i="27"/>
  <c r="BI213" i="27"/>
  <c r="BI242" i="27" s="1"/>
  <c r="BJ213" i="27"/>
  <c r="BK213" i="27"/>
  <c r="BK242" i="27" s="1"/>
  <c r="BA214" i="27"/>
  <c r="BB214" i="27"/>
  <c r="BC214" i="27"/>
  <c r="BD214" i="27"/>
  <c r="BE214" i="27"/>
  <c r="BF214" i="27"/>
  <c r="BF243" i="27" s="1"/>
  <c r="BG214" i="27"/>
  <c r="BH214" i="27"/>
  <c r="BH243" i="27" s="1"/>
  <c r="BI214" i="27"/>
  <c r="BJ214" i="27"/>
  <c r="BK214" i="27"/>
  <c r="BA215" i="27"/>
  <c r="BB215" i="27"/>
  <c r="BC215" i="27"/>
  <c r="BC244" i="27" s="1"/>
  <c r="BD215" i="27"/>
  <c r="BE215" i="27"/>
  <c r="BE244" i="27" s="1"/>
  <c r="BF215" i="27"/>
  <c r="BG215" i="27"/>
  <c r="BH215" i="27"/>
  <c r="BI215" i="27"/>
  <c r="BJ215" i="27"/>
  <c r="BK215" i="27"/>
  <c r="BK244" i="27" s="1"/>
  <c r="BA216" i="27"/>
  <c r="BB216" i="27"/>
  <c r="BB245" i="27" s="1"/>
  <c r="BC216" i="27"/>
  <c r="BD216" i="27"/>
  <c r="BE216" i="27"/>
  <c r="BF216" i="27"/>
  <c r="BG216" i="27"/>
  <c r="BH216" i="27"/>
  <c r="BH245" i="27" s="1"/>
  <c r="BI216" i="27"/>
  <c r="BJ216" i="27"/>
  <c r="BJ245" i="27" s="1"/>
  <c r="BK216" i="27"/>
  <c r="BA217" i="27"/>
  <c r="BB217" i="27"/>
  <c r="BC217" i="27"/>
  <c r="BD217" i="27"/>
  <c r="BE217" i="27"/>
  <c r="BE246" i="27" s="1"/>
  <c r="BF217" i="27"/>
  <c r="BG217" i="27"/>
  <c r="BG246" i="27" s="1"/>
  <c r="BH217" i="27"/>
  <c r="BI217" i="27"/>
  <c r="BJ217" i="27"/>
  <c r="BK217" i="27"/>
  <c r="BA218" i="27"/>
  <c r="BB218" i="27"/>
  <c r="BB247" i="27" s="1"/>
  <c r="BC218" i="27"/>
  <c r="BD218" i="27"/>
  <c r="BD247" i="27" s="1"/>
  <c r="BE218" i="27"/>
  <c r="BF218" i="27"/>
  <c r="BG218" i="27"/>
  <c r="BH218" i="27"/>
  <c r="BI218" i="27"/>
  <c r="BJ218" i="27"/>
  <c r="BJ247" i="27" s="1"/>
  <c r="BK218" i="27"/>
  <c r="BA219" i="27"/>
  <c r="BA248" i="27" s="1"/>
  <c r="BB219" i="27"/>
  <c r="BC219" i="27"/>
  <c r="BD219" i="27"/>
  <c r="BE219" i="27"/>
  <c r="BF219" i="27"/>
  <c r="BG219" i="27"/>
  <c r="BG248" i="27" s="1"/>
  <c r="BH219" i="27"/>
  <c r="BI219" i="27"/>
  <c r="BI248" i="27" s="1"/>
  <c r="BJ219" i="27"/>
  <c r="BK219" i="27"/>
  <c r="BA220" i="27"/>
  <c r="BB220" i="27"/>
  <c r="BC220" i="27"/>
  <c r="BD220" i="27"/>
  <c r="BD249" i="27" s="1"/>
  <c r="BE220" i="27"/>
  <c r="BF220" i="27"/>
  <c r="BF249" i="27" s="1"/>
  <c r="BG220" i="27"/>
  <c r="BH220" i="27"/>
  <c r="BI220" i="27"/>
  <c r="BJ220" i="27"/>
  <c r="BK220" i="27"/>
  <c r="BA221" i="27"/>
  <c r="BA250" i="27" s="1"/>
  <c r="BB221" i="27"/>
  <c r="BC221" i="27"/>
  <c r="BC250" i="27" s="1"/>
  <c r="BD221" i="27"/>
  <c r="BE221" i="27"/>
  <c r="BF221" i="27"/>
  <c r="BG221" i="27"/>
  <c r="BH221" i="27"/>
  <c r="BI221" i="27"/>
  <c r="BI250" i="27" s="1"/>
  <c r="BJ221" i="27"/>
  <c r="BK221" i="27"/>
  <c r="BK250" i="27" s="1"/>
  <c r="BA222" i="27"/>
  <c r="BB222" i="27"/>
  <c r="BC222" i="27"/>
  <c r="BD222" i="27"/>
  <c r="BE222" i="27"/>
  <c r="BF222" i="27"/>
  <c r="BF251" i="27" s="1"/>
  <c r="BG222" i="27"/>
  <c r="BH222" i="27"/>
  <c r="BH251" i="27" s="1"/>
  <c r="BI222" i="27"/>
  <c r="BJ222" i="27"/>
  <c r="BK222" i="27"/>
  <c r="BA223" i="27"/>
  <c r="BA252" i="27" s="1"/>
  <c r="BB223" i="27"/>
  <c r="BB252" i="27" s="1"/>
  <c r="BC223" i="27"/>
  <c r="BC252" i="27" s="1"/>
  <c r="BD223" i="27"/>
  <c r="BD252" i="27" s="1"/>
  <c r="BE223" i="27"/>
  <c r="BE252" i="27" s="1"/>
  <c r="BF223" i="27"/>
  <c r="BF252" i="27" s="1"/>
  <c r="BG223" i="27"/>
  <c r="BG252" i="27" s="1"/>
  <c r="BH223" i="27"/>
  <c r="BH252" i="27" s="1"/>
  <c r="BI223" i="27"/>
  <c r="BI252" i="27" s="1"/>
  <c r="BJ223" i="27"/>
  <c r="BJ252" i="27" s="1"/>
  <c r="BK223" i="27"/>
  <c r="BK252" i="27" s="1"/>
  <c r="BA224" i="27"/>
  <c r="BB224" i="27"/>
  <c r="BC224" i="27"/>
  <c r="BD224" i="27"/>
  <c r="BE224" i="27"/>
  <c r="BF224" i="27"/>
  <c r="BG224" i="27"/>
  <c r="BH224" i="27"/>
  <c r="BI224" i="27"/>
  <c r="BJ224" i="27"/>
  <c r="BK224" i="27"/>
  <c r="BA225" i="27"/>
  <c r="BB225" i="27"/>
  <c r="BC225" i="27"/>
  <c r="BD225" i="27"/>
  <c r="BE225" i="27"/>
  <c r="BF225" i="27"/>
  <c r="BG225" i="27"/>
  <c r="BH225" i="27"/>
  <c r="BI225" i="27"/>
  <c r="BJ225" i="27"/>
  <c r="BK225" i="27"/>
  <c r="BA226" i="27"/>
  <c r="BB226" i="27"/>
  <c r="BC226" i="27"/>
  <c r="BD226" i="27"/>
  <c r="BE226" i="27"/>
  <c r="BF226" i="27"/>
  <c r="BG226" i="27"/>
  <c r="BH226" i="27"/>
  <c r="BI226" i="27"/>
  <c r="BJ226" i="27"/>
  <c r="BK226" i="27"/>
  <c r="BA227" i="27"/>
  <c r="BB227" i="27"/>
  <c r="BC227" i="27"/>
  <c r="BD227" i="27"/>
  <c r="BE227" i="27"/>
  <c r="BF227" i="27"/>
  <c r="BG227" i="27"/>
  <c r="BH227" i="27"/>
  <c r="BI227" i="27"/>
  <c r="BJ227" i="27"/>
  <c r="BK227" i="27"/>
  <c r="BA228" i="27"/>
  <c r="BB228" i="27"/>
  <c r="BC228" i="27"/>
  <c r="BD228" i="27"/>
  <c r="BE228" i="27"/>
  <c r="BF228" i="27"/>
  <c r="BG228" i="27"/>
  <c r="BH228" i="27"/>
  <c r="BI228" i="27"/>
  <c r="BJ228" i="27"/>
  <c r="BK228" i="27"/>
  <c r="BA229" i="27"/>
  <c r="BB229" i="27"/>
  <c r="BC229" i="27"/>
  <c r="BD229" i="27"/>
  <c r="BE229" i="27"/>
  <c r="BF229" i="27"/>
  <c r="BG229" i="27"/>
  <c r="BH229" i="27"/>
  <c r="BI229" i="27"/>
  <c r="BJ229" i="27"/>
  <c r="BK229" i="27"/>
  <c r="BA230" i="27"/>
  <c r="BB230" i="27"/>
  <c r="BC230" i="27"/>
  <c r="BD230" i="27"/>
  <c r="BE230" i="27"/>
  <c r="BF230" i="27"/>
  <c r="BG230" i="27"/>
  <c r="BH230" i="27"/>
  <c r="BI230" i="27"/>
  <c r="BJ230" i="27"/>
  <c r="BK230" i="27"/>
  <c r="BB207" i="27"/>
  <c r="BC207" i="27"/>
  <c r="BD207" i="27"/>
  <c r="BE207" i="27"/>
  <c r="BF207" i="27"/>
  <c r="BG207" i="27"/>
  <c r="BH207" i="27"/>
  <c r="BI207" i="27"/>
  <c r="BJ207" i="27"/>
  <c r="BK207" i="27"/>
  <c r="HR322" i="26"/>
  <c r="D202" i="27"/>
  <c r="E202" i="27"/>
  <c r="F202" i="27"/>
  <c r="G202" i="27"/>
  <c r="H202" i="27"/>
  <c r="I202" i="27"/>
  <c r="J202" i="27"/>
  <c r="K202" i="27"/>
  <c r="L202" i="27"/>
  <c r="M202" i="27"/>
  <c r="O202" i="27"/>
  <c r="P202" i="27"/>
  <c r="Q202" i="27"/>
  <c r="R202" i="27"/>
  <c r="S202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AL202" i="27"/>
  <c r="AN202" i="27"/>
  <c r="AO202" i="27"/>
  <c r="AP202" i="27"/>
  <c r="AQ202" i="27"/>
  <c r="AR202" i="27"/>
  <c r="AS202" i="27"/>
  <c r="AT202" i="27"/>
  <c r="AU202" i="27"/>
  <c r="AV202" i="27"/>
  <c r="AW202" i="27"/>
  <c r="AX202" i="27"/>
  <c r="AY202" i="27"/>
  <c r="AZ202" i="27"/>
  <c r="BA202" i="27"/>
  <c r="BB202" i="27"/>
  <c r="BC202" i="27"/>
  <c r="BD202" i="27"/>
  <c r="BE202" i="27"/>
  <c r="BF202" i="27"/>
  <c r="BG202" i="27"/>
  <c r="BH202" i="27"/>
  <c r="BI202" i="27"/>
  <c r="BJ202" i="27"/>
  <c r="BK202" i="27"/>
  <c r="BM202" i="27"/>
  <c r="BN202" i="27"/>
  <c r="BO202" i="27"/>
  <c r="BP202" i="27"/>
  <c r="BQ202" i="27"/>
  <c r="BR202" i="27"/>
  <c r="BS202" i="27"/>
  <c r="BT202" i="27"/>
  <c r="BU202" i="27"/>
  <c r="BV202" i="27"/>
  <c r="BW202" i="27"/>
  <c r="BX202" i="27"/>
  <c r="BY202" i="27"/>
  <c r="C202" i="27"/>
  <c r="AG64" i="6"/>
  <c r="AH64" i="6" s="1"/>
  <c r="AG65" i="6"/>
  <c r="AH65" i="6" s="1"/>
  <c r="AG66" i="6"/>
  <c r="AH66" i="6" s="1"/>
  <c r="AG67" i="6"/>
  <c r="AH67" i="6" s="1"/>
  <c r="AG68" i="6"/>
  <c r="AH68" i="6" s="1"/>
  <c r="AG69" i="6"/>
  <c r="AG70" i="6"/>
  <c r="AH70" i="6" s="1"/>
  <c r="AG71" i="6"/>
  <c r="AG72" i="6"/>
  <c r="AH72" i="6" s="1"/>
  <c r="AG73" i="6"/>
  <c r="AH73" i="6" s="1"/>
  <c r="AG74" i="6"/>
  <c r="AG75" i="6"/>
  <c r="AG76" i="6"/>
  <c r="AG77" i="6"/>
  <c r="AG78" i="6"/>
  <c r="AH78" i="6" s="1"/>
  <c r="AG79" i="6"/>
  <c r="AG80" i="6"/>
  <c r="AH80" i="6" s="1"/>
  <c r="AG81" i="6"/>
  <c r="AH81" i="6" s="1"/>
  <c r="AG82" i="6"/>
  <c r="AG83" i="6"/>
  <c r="AG84" i="6"/>
  <c r="AG85" i="6"/>
  <c r="AG63" i="6"/>
  <c r="AH63" i="6" s="1"/>
  <c r="E34" i="5"/>
  <c r="C34" i="6" s="1"/>
  <c r="BY4" i="17"/>
  <c r="BZ4" i="17"/>
  <c r="CA4" i="17"/>
  <c r="CB4" i="17"/>
  <c r="CC4" i="17"/>
  <c r="CD4" i="17"/>
  <c r="CE4" i="17"/>
  <c r="CF4" i="17"/>
  <c r="CG4" i="17"/>
  <c r="CH4" i="17"/>
  <c r="CI4" i="17"/>
  <c r="CJ4" i="17"/>
  <c r="CK4" i="17"/>
  <c r="CL4" i="17"/>
  <c r="CM4" i="17"/>
  <c r="CN4" i="17"/>
  <c r="CO4" i="17"/>
  <c r="CP4" i="17"/>
  <c r="CQ4" i="17"/>
  <c r="CR4" i="17"/>
  <c r="CS4" i="17"/>
  <c r="CT4" i="17"/>
  <c r="CU4" i="17"/>
  <c r="BY5" i="17"/>
  <c r="BZ5" i="17"/>
  <c r="CA5" i="17"/>
  <c r="CB5" i="17"/>
  <c r="CC5" i="17"/>
  <c r="CD5" i="17"/>
  <c r="CE5" i="17"/>
  <c r="CF5" i="17"/>
  <c r="CG5" i="17"/>
  <c r="CH5" i="17"/>
  <c r="CI5" i="17"/>
  <c r="CJ5" i="17"/>
  <c r="CK5" i="17"/>
  <c r="CL5" i="17"/>
  <c r="CM5" i="17"/>
  <c r="CN5" i="17"/>
  <c r="CO5" i="17"/>
  <c r="CP5" i="17"/>
  <c r="CQ5" i="17"/>
  <c r="CR5" i="17"/>
  <c r="CS5" i="17"/>
  <c r="CT5" i="17"/>
  <c r="CU5" i="17"/>
  <c r="BY6" i="17"/>
  <c r="BZ6" i="17"/>
  <c r="CA6" i="17"/>
  <c r="CB6" i="17"/>
  <c r="CC6" i="17"/>
  <c r="CD6" i="17"/>
  <c r="CE6" i="17"/>
  <c r="CF6" i="17"/>
  <c r="CG6" i="17"/>
  <c r="CH6" i="17"/>
  <c r="CI6" i="17"/>
  <c r="CJ6" i="17"/>
  <c r="CK6" i="17"/>
  <c r="CL6" i="17"/>
  <c r="CM6" i="17"/>
  <c r="CN6" i="17"/>
  <c r="CO6" i="17"/>
  <c r="CP6" i="17"/>
  <c r="CQ6" i="17"/>
  <c r="CR6" i="17"/>
  <c r="CS6" i="17"/>
  <c r="CT6" i="17"/>
  <c r="CU6" i="17"/>
  <c r="BY7" i="17"/>
  <c r="BZ7" i="17"/>
  <c r="CA7" i="17"/>
  <c r="CB7" i="17"/>
  <c r="CC7" i="17"/>
  <c r="CD7" i="17"/>
  <c r="CE7" i="17"/>
  <c r="CF7" i="17"/>
  <c r="CG7" i="17"/>
  <c r="CH7" i="17"/>
  <c r="CI7" i="17"/>
  <c r="CJ7" i="17"/>
  <c r="CK7" i="17"/>
  <c r="CL7" i="17"/>
  <c r="CM7" i="17"/>
  <c r="CN7" i="17"/>
  <c r="CO7" i="17"/>
  <c r="CP7" i="17"/>
  <c r="CQ7" i="17"/>
  <c r="CR7" i="17"/>
  <c r="CS7" i="17"/>
  <c r="CT7" i="17"/>
  <c r="CU7" i="17"/>
  <c r="BY8" i="17"/>
  <c r="BZ8" i="17"/>
  <c r="CA8" i="17"/>
  <c r="CB8" i="17"/>
  <c r="CC8" i="17"/>
  <c r="CD8" i="17"/>
  <c r="CE8" i="17"/>
  <c r="CF8" i="17"/>
  <c r="CG8" i="17"/>
  <c r="CH8" i="17"/>
  <c r="CI8" i="17"/>
  <c r="CJ8" i="17"/>
  <c r="CK8" i="17"/>
  <c r="CL8" i="17"/>
  <c r="CM8" i="17"/>
  <c r="CN8" i="17"/>
  <c r="CO8" i="17"/>
  <c r="CP8" i="17"/>
  <c r="CQ8" i="17"/>
  <c r="CR8" i="17"/>
  <c r="CS8" i="17"/>
  <c r="CT8" i="17"/>
  <c r="CU8" i="17"/>
  <c r="BY9" i="17"/>
  <c r="BZ9" i="17"/>
  <c r="CA9" i="17"/>
  <c r="CB9" i="17"/>
  <c r="CC9" i="17"/>
  <c r="CD9" i="17"/>
  <c r="CE9" i="17"/>
  <c r="CF9" i="17"/>
  <c r="CG9" i="17"/>
  <c r="CH9" i="17"/>
  <c r="CI9" i="17"/>
  <c r="CJ9" i="17"/>
  <c r="CK9" i="17"/>
  <c r="CL9" i="17"/>
  <c r="CM9" i="17"/>
  <c r="CN9" i="17"/>
  <c r="CO9" i="17"/>
  <c r="CP9" i="17"/>
  <c r="CQ9" i="17"/>
  <c r="CR9" i="17"/>
  <c r="CS9" i="17"/>
  <c r="CT9" i="17"/>
  <c r="CU9" i="17"/>
  <c r="BY10" i="17"/>
  <c r="BZ10" i="17"/>
  <c r="CA10" i="17"/>
  <c r="CB10" i="17"/>
  <c r="CC10" i="17"/>
  <c r="CD10" i="17"/>
  <c r="CE10" i="17"/>
  <c r="CF10" i="17"/>
  <c r="CG10" i="17"/>
  <c r="CH10" i="17"/>
  <c r="CI10" i="17"/>
  <c r="CJ10" i="17"/>
  <c r="CK10" i="17"/>
  <c r="CL10" i="17"/>
  <c r="CM10" i="17"/>
  <c r="CN10" i="17"/>
  <c r="CO10" i="17"/>
  <c r="CP10" i="17"/>
  <c r="CQ10" i="17"/>
  <c r="CR10" i="17"/>
  <c r="CS10" i="17"/>
  <c r="CT10" i="17"/>
  <c r="CU10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K11" i="17"/>
  <c r="CL11" i="17"/>
  <c r="CM11" i="17"/>
  <c r="CN11" i="17"/>
  <c r="CO11" i="17"/>
  <c r="CP11" i="17"/>
  <c r="CQ11" i="17"/>
  <c r="CR11" i="17"/>
  <c r="CS11" i="17"/>
  <c r="CT11" i="17"/>
  <c r="CU11" i="17"/>
  <c r="BY12" i="17"/>
  <c r="BZ12" i="17"/>
  <c r="CA12" i="17"/>
  <c r="CB12" i="17"/>
  <c r="CC12" i="17"/>
  <c r="CD12" i="17"/>
  <c r="CE12" i="17"/>
  <c r="CF12" i="17"/>
  <c r="CG12" i="17"/>
  <c r="CH12" i="17"/>
  <c r="CI12" i="17"/>
  <c r="CJ12" i="17"/>
  <c r="CK12" i="17"/>
  <c r="CL12" i="17"/>
  <c r="CM12" i="17"/>
  <c r="CN12" i="17"/>
  <c r="CO12" i="17"/>
  <c r="CP12" i="17"/>
  <c r="CQ12" i="17"/>
  <c r="CR12" i="17"/>
  <c r="CS12" i="17"/>
  <c r="CT12" i="17"/>
  <c r="CU12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K13" i="17"/>
  <c r="CL13" i="17"/>
  <c r="CM13" i="17"/>
  <c r="CN13" i="17"/>
  <c r="CO13" i="17"/>
  <c r="CP13" i="17"/>
  <c r="CQ13" i="17"/>
  <c r="CR13" i="17"/>
  <c r="CS13" i="17"/>
  <c r="CT13" i="17"/>
  <c r="CU13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BY19" i="17"/>
  <c r="BZ19" i="17"/>
  <c r="CA19" i="17"/>
  <c r="CB19" i="17"/>
  <c r="CC19" i="17"/>
  <c r="CD19" i="17"/>
  <c r="CE19" i="17"/>
  <c r="CF19" i="17"/>
  <c r="CG19" i="17"/>
  <c r="CH19" i="17"/>
  <c r="CI19" i="17"/>
  <c r="CJ19" i="17"/>
  <c r="CK19" i="17"/>
  <c r="CL19" i="17"/>
  <c r="CM19" i="17"/>
  <c r="CN19" i="17"/>
  <c r="CO19" i="17"/>
  <c r="CP19" i="17"/>
  <c r="CQ19" i="17"/>
  <c r="CR19" i="17"/>
  <c r="CS19" i="17"/>
  <c r="CT19" i="17"/>
  <c r="CU19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BY27" i="17"/>
  <c r="BZ27" i="17"/>
  <c r="CA27" i="17"/>
  <c r="CB27" i="17"/>
  <c r="CC27" i="17"/>
  <c r="CD27" i="17"/>
  <c r="CE27" i="17"/>
  <c r="CF27" i="17"/>
  <c r="CG27" i="17"/>
  <c r="CH27" i="17"/>
  <c r="CI27" i="17"/>
  <c r="CJ27" i="17"/>
  <c r="CK27" i="17"/>
  <c r="CL27" i="17"/>
  <c r="CM27" i="17"/>
  <c r="CN27" i="17"/>
  <c r="CO27" i="17"/>
  <c r="CP27" i="17"/>
  <c r="CQ27" i="17"/>
  <c r="CR27" i="17"/>
  <c r="CS27" i="17"/>
  <c r="CT27" i="17"/>
  <c r="CU27" i="17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BY29" i="17"/>
  <c r="BZ29" i="17"/>
  <c r="CA29" i="17"/>
  <c r="CB29" i="17"/>
  <c r="CC29" i="17"/>
  <c r="CD29" i="17"/>
  <c r="CE29" i="17"/>
  <c r="CF29" i="17"/>
  <c r="CG29" i="17"/>
  <c r="CH29" i="17"/>
  <c r="CI29" i="17"/>
  <c r="CJ29" i="17"/>
  <c r="CK29" i="17"/>
  <c r="CL29" i="17"/>
  <c r="CM29" i="17"/>
  <c r="CN29" i="17"/>
  <c r="CO29" i="17"/>
  <c r="CP29" i="17"/>
  <c r="CQ29" i="17"/>
  <c r="CR29" i="17"/>
  <c r="CS29" i="17"/>
  <c r="CT29" i="17"/>
  <c r="CU29" i="17"/>
  <c r="BZ3" i="17"/>
  <c r="CA3" i="17"/>
  <c r="CB3" i="17"/>
  <c r="CC3" i="17"/>
  <c r="CD3" i="17"/>
  <c r="CE3" i="17"/>
  <c r="CF3" i="17"/>
  <c r="CG3" i="17"/>
  <c r="CH3" i="17"/>
  <c r="CI3" i="17"/>
  <c r="CJ3" i="17"/>
  <c r="CK3" i="17"/>
  <c r="CL3" i="17"/>
  <c r="CM3" i="17"/>
  <c r="CN3" i="17"/>
  <c r="CO3" i="17"/>
  <c r="CP3" i="17"/>
  <c r="CQ3" i="17"/>
  <c r="CR3" i="17"/>
  <c r="CS3" i="17"/>
  <c r="CT3" i="17"/>
  <c r="CU3" i="17"/>
  <c r="BW40" i="17"/>
  <c r="BW33" i="17"/>
  <c r="BW34" i="17"/>
  <c r="BW35" i="17"/>
  <c r="BW36" i="17"/>
  <c r="BW37" i="17"/>
  <c r="BW38" i="17"/>
  <c r="BW39" i="17"/>
  <c r="BW41" i="17"/>
  <c r="BW42" i="17"/>
  <c r="BW43" i="17"/>
  <c r="BW19" i="17"/>
  <c r="BW20" i="17"/>
  <c r="BW21" i="17"/>
  <c r="BW22" i="17"/>
  <c r="BW23" i="17"/>
  <c r="D67" i="5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K126" i="4"/>
  <c r="L126" i="4"/>
  <c r="M126" i="4"/>
  <c r="K127" i="4"/>
  <c r="L127" i="4"/>
  <c r="K128" i="4"/>
  <c r="L108" i="4" s="1"/>
  <c r="L128" i="4"/>
  <c r="K129" i="4"/>
  <c r="L109" i="4" s="1"/>
  <c r="L129" i="4"/>
  <c r="K130" i="4"/>
  <c r="L130" i="4"/>
  <c r="K131" i="4"/>
  <c r="L131" i="4"/>
  <c r="K132" i="4"/>
  <c r="L112" i="4" s="1"/>
  <c r="L132" i="4"/>
  <c r="K133" i="4"/>
  <c r="L113" i="4" s="1"/>
  <c r="M113" i="4" s="1"/>
  <c r="L133" i="4"/>
  <c r="K134" i="4"/>
  <c r="L134" i="4"/>
  <c r="K135" i="4"/>
  <c r="L135" i="4"/>
  <c r="K136" i="4"/>
  <c r="L136" i="4"/>
  <c r="K137" i="4"/>
  <c r="L117" i="4" s="1"/>
  <c r="M117" i="4" s="1"/>
  <c r="L137" i="4"/>
  <c r="K138" i="4"/>
  <c r="L118" i="4" s="1"/>
  <c r="L138" i="4"/>
  <c r="K139" i="4"/>
  <c r="L139" i="4"/>
  <c r="K140" i="4"/>
  <c r="L140" i="4"/>
  <c r="K141" i="4"/>
  <c r="L141" i="4"/>
  <c r="K142" i="4"/>
  <c r="L122" i="4" s="1"/>
  <c r="L142" i="4"/>
  <c r="J127" i="4"/>
  <c r="J128" i="4"/>
  <c r="N128" i="4" s="1"/>
  <c r="J129" i="4"/>
  <c r="J130" i="4"/>
  <c r="N130" i="4" s="1"/>
  <c r="J131" i="4"/>
  <c r="N131" i="4" s="1"/>
  <c r="J132" i="4"/>
  <c r="J133" i="4"/>
  <c r="N133" i="4" s="1"/>
  <c r="J134" i="4"/>
  <c r="N134" i="4" s="1"/>
  <c r="J135" i="4"/>
  <c r="J136" i="4"/>
  <c r="N136" i="4" s="1"/>
  <c r="J137" i="4"/>
  <c r="N137" i="4" s="1"/>
  <c r="J138" i="4"/>
  <c r="N138" i="4" s="1"/>
  <c r="J139" i="4"/>
  <c r="N139" i="4" s="1"/>
  <c r="J140" i="4"/>
  <c r="N140" i="4" s="1"/>
  <c r="J141" i="4"/>
  <c r="N141" i="4" s="1"/>
  <c r="J142" i="4"/>
  <c r="N142" i="4" s="1"/>
  <c r="C176" i="4"/>
  <c r="D176" i="4"/>
  <c r="E176" i="4"/>
  <c r="F176" i="4"/>
  <c r="G176" i="4"/>
  <c r="H176" i="4"/>
  <c r="I176" i="4"/>
  <c r="C177" i="4"/>
  <c r="D177" i="4"/>
  <c r="E177" i="4"/>
  <c r="F177" i="4"/>
  <c r="G177" i="4"/>
  <c r="H177" i="4"/>
  <c r="I177" i="4"/>
  <c r="C178" i="4"/>
  <c r="D178" i="4"/>
  <c r="E178" i="4"/>
  <c r="F178" i="4"/>
  <c r="G178" i="4"/>
  <c r="H178" i="4"/>
  <c r="I178" i="4"/>
  <c r="C179" i="4"/>
  <c r="D179" i="4"/>
  <c r="E179" i="4"/>
  <c r="F179" i="4"/>
  <c r="G179" i="4"/>
  <c r="H179" i="4"/>
  <c r="I179" i="4"/>
  <c r="C180" i="4"/>
  <c r="D180" i="4"/>
  <c r="E180" i="4"/>
  <c r="F180" i="4"/>
  <c r="G180" i="4"/>
  <c r="H180" i="4"/>
  <c r="I180" i="4"/>
  <c r="C181" i="4"/>
  <c r="D181" i="4"/>
  <c r="E181" i="4"/>
  <c r="F181" i="4"/>
  <c r="G181" i="4"/>
  <c r="H181" i="4"/>
  <c r="I181" i="4"/>
  <c r="C182" i="4"/>
  <c r="D182" i="4"/>
  <c r="E182" i="4"/>
  <c r="F182" i="4"/>
  <c r="G182" i="4"/>
  <c r="H182" i="4"/>
  <c r="I182" i="4"/>
  <c r="C183" i="4"/>
  <c r="D183" i="4"/>
  <c r="E183" i="4"/>
  <c r="F183" i="4"/>
  <c r="G183" i="4"/>
  <c r="H183" i="4"/>
  <c r="I183" i="4"/>
  <c r="C184" i="4"/>
  <c r="D184" i="4"/>
  <c r="E184" i="4"/>
  <c r="F184" i="4"/>
  <c r="G184" i="4"/>
  <c r="H184" i="4"/>
  <c r="I184" i="4"/>
  <c r="C185" i="4"/>
  <c r="D185" i="4"/>
  <c r="E185" i="4"/>
  <c r="F185" i="4"/>
  <c r="G185" i="4"/>
  <c r="H185" i="4"/>
  <c r="I185" i="4"/>
  <c r="C186" i="4"/>
  <c r="D186" i="4"/>
  <c r="E186" i="4"/>
  <c r="F186" i="4"/>
  <c r="G186" i="4"/>
  <c r="H186" i="4"/>
  <c r="I186" i="4"/>
  <c r="C187" i="4"/>
  <c r="D187" i="4"/>
  <c r="E187" i="4"/>
  <c r="F187" i="4"/>
  <c r="G187" i="4"/>
  <c r="H187" i="4"/>
  <c r="I187" i="4"/>
  <c r="C188" i="4"/>
  <c r="D188" i="4"/>
  <c r="E188" i="4"/>
  <c r="F188" i="4"/>
  <c r="G188" i="4"/>
  <c r="H188" i="4"/>
  <c r="I188" i="4"/>
  <c r="C189" i="4"/>
  <c r="D189" i="4"/>
  <c r="E189" i="4"/>
  <c r="F189" i="4"/>
  <c r="G189" i="4"/>
  <c r="H189" i="4"/>
  <c r="I189" i="4"/>
  <c r="C190" i="4"/>
  <c r="D190" i="4"/>
  <c r="E190" i="4"/>
  <c r="F190" i="4"/>
  <c r="G190" i="4"/>
  <c r="H190" i="4"/>
  <c r="I190" i="4"/>
  <c r="C191" i="4"/>
  <c r="D191" i="4"/>
  <c r="E191" i="4"/>
  <c r="F191" i="4"/>
  <c r="G191" i="4"/>
  <c r="H191" i="4"/>
  <c r="I191" i="4"/>
  <c r="C192" i="4"/>
  <c r="D192" i="4"/>
  <c r="E192" i="4"/>
  <c r="F192" i="4"/>
  <c r="G192" i="4"/>
  <c r="H192" i="4"/>
  <c r="I192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43" i="4"/>
  <c r="D61" i="2"/>
  <c r="L116" i="4"/>
  <c r="K116" i="4"/>
  <c r="G61" i="2"/>
  <c r="E61" i="2"/>
  <c r="C61" i="3" s="1"/>
  <c r="C61" i="2"/>
  <c r="F61" i="3"/>
  <c r="D61" i="3" s="1"/>
  <c r="F75" i="2"/>
  <c r="H75" i="2"/>
  <c r="AI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F76" i="2"/>
  <c r="H76" i="2"/>
  <c r="AI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F77" i="2"/>
  <c r="H77" i="2"/>
  <c r="AI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F78" i="2"/>
  <c r="H78" i="2"/>
  <c r="AI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F79" i="2"/>
  <c r="H79" i="2"/>
  <c r="AI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F80" i="2"/>
  <c r="H80" i="2"/>
  <c r="AI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F81" i="2"/>
  <c r="H81" i="2"/>
  <c r="AI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F82" i="2"/>
  <c r="H82" i="2"/>
  <c r="AI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F83" i="2"/>
  <c r="H83" i="2"/>
  <c r="AI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F84" i="2"/>
  <c r="H84" i="2"/>
  <c r="AI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F85" i="2"/>
  <c r="H85" i="2"/>
  <c r="AI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F86" i="2"/>
  <c r="H86" i="2"/>
  <c r="AI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F87" i="2"/>
  <c r="H87" i="2"/>
  <c r="AI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F88" i="2"/>
  <c r="H88" i="2"/>
  <c r="AI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F89" i="2"/>
  <c r="H89" i="2"/>
  <c r="AI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F90" i="2"/>
  <c r="H90" i="2"/>
  <c r="AI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F74" i="2"/>
  <c r="H74" i="2"/>
  <c r="AI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HQ269" i="26"/>
  <c r="AX19" i="17"/>
  <c r="AX21" i="17"/>
  <c r="AX22" i="17"/>
  <c r="AX23" i="17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K66" i="4"/>
  <c r="J91" i="2"/>
  <c r="R91" i="2"/>
  <c r="Z91" i="2"/>
  <c r="AH91" i="2"/>
  <c r="P91" i="2"/>
  <c r="AX33" i="17"/>
  <c r="AX34" i="17"/>
  <c r="AX35" i="17"/>
  <c r="AX36" i="17"/>
  <c r="AX37" i="17"/>
  <c r="AX38" i="17"/>
  <c r="AX39" i="17"/>
  <c r="AX40" i="17"/>
  <c r="AX41" i="17"/>
  <c r="AX42" i="17"/>
  <c r="AX43" i="17"/>
  <c r="M86" i="4"/>
  <c r="L86" i="4"/>
  <c r="K86" i="4"/>
  <c r="L66" i="4" s="1"/>
  <c r="M66" i="4" s="1"/>
  <c r="U34" i="5"/>
  <c r="F38" i="3"/>
  <c r="D38" i="3" s="1"/>
  <c r="AJ28" i="2"/>
  <c r="AJ36" i="2"/>
  <c r="AJ38" i="2"/>
  <c r="D38" i="2" s="1"/>
  <c r="G38" i="2"/>
  <c r="E38" i="2"/>
  <c r="C38" i="3" s="1"/>
  <c r="C38" i="2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L121" i="28"/>
  <c r="BL122" i="28"/>
  <c r="BL123" i="28"/>
  <c r="BL124" i="28"/>
  <c r="BL125" i="28"/>
  <c r="BL126" i="28"/>
  <c r="BL127" i="28"/>
  <c r="BL128" i="28"/>
  <c r="BL129" i="28"/>
  <c r="BL130" i="28"/>
  <c r="BL131" i="28"/>
  <c r="BL132" i="28"/>
  <c r="BL133" i="28"/>
  <c r="BL134" i="28"/>
  <c r="BL135" i="28"/>
  <c r="BL136" i="28"/>
  <c r="BL137" i="28"/>
  <c r="BL138" i="28"/>
  <c r="BL139" i="28"/>
  <c r="BL140" i="28"/>
  <c r="BL141" i="28"/>
  <c r="BL142" i="28"/>
  <c r="BL143" i="28"/>
  <c r="BL120" i="28"/>
  <c r="Y33" i="17"/>
  <c r="Y34" i="17"/>
  <c r="Y35" i="17"/>
  <c r="Y36" i="17"/>
  <c r="Y37" i="17"/>
  <c r="Y38" i="17"/>
  <c r="Y39" i="17"/>
  <c r="Y40" i="17"/>
  <c r="Y41" i="17"/>
  <c r="Y42" i="17"/>
  <c r="Y43" i="17"/>
  <c r="BR29" i="5"/>
  <c r="BR30" i="5"/>
  <c r="BR31" i="5"/>
  <c r="BR32" i="5"/>
  <c r="BR33" i="5"/>
  <c r="AE5" i="6"/>
  <c r="K11" i="4"/>
  <c r="K7" i="4"/>
  <c r="K8" i="4"/>
  <c r="K9" i="4"/>
  <c r="K10" i="4"/>
  <c r="K12" i="4"/>
  <c r="K13" i="4"/>
  <c r="K14" i="4"/>
  <c r="K15" i="4"/>
  <c r="K16" i="4"/>
  <c r="K17" i="4"/>
  <c r="K18" i="4"/>
  <c r="K19" i="4"/>
  <c r="K20" i="4"/>
  <c r="K21" i="4"/>
  <c r="K22" i="4"/>
  <c r="N120" i="28"/>
  <c r="AB144" i="27"/>
  <c r="BL121" i="27"/>
  <c r="BL122" i="27"/>
  <c r="BL123" i="27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43" i="27"/>
  <c r="BL120" i="27"/>
  <c r="M36" i="4"/>
  <c r="M186" i="4" s="1"/>
  <c r="L36" i="4"/>
  <c r="K36" i="4"/>
  <c r="J36" i="4"/>
  <c r="J186" i="4" s="1"/>
  <c r="F15" i="3"/>
  <c r="D15" i="3" s="1"/>
  <c r="AJ15" i="2"/>
  <c r="D15" i="2" s="1"/>
  <c r="G15" i="2"/>
  <c r="E15" i="2"/>
  <c r="C15" i="2"/>
  <c r="L16" i="4"/>
  <c r="HK219" i="26"/>
  <c r="Y23" i="17"/>
  <c r="Y22" i="17"/>
  <c r="Y21" i="17"/>
  <c r="AM121" i="28"/>
  <c r="AM122" i="28"/>
  <c r="AM123" i="28"/>
  <c r="AM124" i="28"/>
  <c r="AM125" i="28"/>
  <c r="AM126" i="28"/>
  <c r="AM127" i="28"/>
  <c r="AM128" i="28"/>
  <c r="AM129" i="28"/>
  <c r="AM130" i="28"/>
  <c r="AM131" i="28"/>
  <c r="AM132" i="28"/>
  <c r="AM133" i="28"/>
  <c r="AM134" i="28"/>
  <c r="AM135" i="28"/>
  <c r="AM136" i="28"/>
  <c r="AM137" i="28"/>
  <c r="AM138" i="28"/>
  <c r="AM139" i="28"/>
  <c r="AM140" i="28"/>
  <c r="AM141" i="28"/>
  <c r="AM142" i="28"/>
  <c r="AM143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BZ32" i="17"/>
  <c r="CA32" i="17"/>
  <c r="CB32" i="17"/>
  <c r="CC32" i="17"/>
  <c r="CD32" i="17"/>
  <c r="CE32" i="17"/>
  <c r="CF32" i="17"/>
  <c r="CG32" i="17"/>
  <c r="CH32" i="17"/>
  <c r="CI32" i="17"/>
  <c r="CJ32" i="17"/>
  <c r="CK32" i="17"/>
  <c r="CL32" i="17"/>
  <c r="CM32" i="17"/>
  <c r="CN32" i="17"/>
  <c r="CO32" i="17"/>
  <c r="CP32" i="17"/>
  <c r="CQ32" i="17"/>
  <c r="CR32" i="17"/>
  <c r="CS32" i="17"/>
  <c r="CT32" i="17"/>
  <c r="CU32" i="17"/>
  <c r="BZ33" i="17"/>
  <c r="CA33" i="17"/>
  <c r="CB33" i="17"/>
  <c r="CC33" i="17"/>
  <c r="CD33" i="17"/>
  <c r="CE33" i="17"/>
  <c r="CF33" i="17"/>
  <c r="CG33" i="17"/>
  <c r="CH33" i="17"/>
  <c r="CI33" i="17"/>
  <c r="CJ33" i="17"/>
  <c r="CK33" i="17"/>
  <c r="CL33" i="17"/>
  <c r="CM33" i="17"/>
  <c r="CN33" i="17"/>
  <c r="CO33" i="17"/>
  <c r="CP33" i="17"/>
  <c r="CQ33" i="17"/>
  <c r="CR33" i="17"/>
  <c r="CS33" i="17"/>
  <c r="CT33" i="17"/>
  <c r="CU33" i="17"/>
  <c r="BZ34" i="17"/>
  <c r="CA34" i="17"/>
  <c r="CB34" i="17"/>
  <c r="CC34" i="17"/>
  <c r="CD34" i="17"/>
  <c r="CE34" i="17"/>
  <c r="CF34" i="17"/>
  <c r="CG34" i="17"/>
  <c r="CH34" i="17"/>
  <c r="CI34" i="17"/>
  <c r="CJ34" i="17"/>
  <c r="CK34" i="17"/>
  <c r="CL34" i="17"/>
  <c r="CM34" i="17"/>
  <c r="CN34" i="17"/>
  <c r="CO34" i="17"/>
  <c r="CP34" i="17"/>
  <c r="CQ34" i="17"/>
  <c r="CR34" i="17"/>
  <c r="CS34" i="17"/>
  <c r="CT34" i="17"/>
  <c r="CU34" i="17"/>
  <c r="BZ35" i="17"/>
  <c r="CA35" i="17"/>
  <c r="CB35" i="17"/>
  <c r="CC35" i="17"/>
  <c r="CD35" i="17"/>
  <c r="CE35" i="17"/>
  <c r="CF35" i="17"/>
  <c r="CG35" i="17"/>
  <c r="CH35" i="17"/>
  <c r="CI35" i="17"/>
  <c r="CJ35" i="17"/>
  <c r="CK35" i="17"/>
  <c r="CL35" i="17"/>
  <c r="CM35" i="17"/>
  <c r="CN35" i="17"/>
  <c r="CO35" i="17"/>
  <c r="CP35" i="17"/>
  <c r="CQ35" i="17"/>
  <c r="CR35" i="17"/>
  <c r="CS35" i="17"/>
  <c r="CT35" i="17"/>
  <c r="CU35" i="17"/>
  <c r="BZ36" i="17"/>
  <c r="CA36" i="17"/>
  <c r="CB36" i="17"/>
  <c r="CC36" i="17"/>
  <c r="CD36" i="17"/>
  <c r="CE36" i="17"/>
  <c r="CF36" i="17"/>
  <c r="CG36" i="17"/>
  <c r="CH36" i="17"/>
  <c r="CI36" i="17"/>
  <c r="CJ36" i="17"/>
  <c r="CK36" i="17"/>
  <c r="CL36" i="17"/>
  <c r="CM36" i="17"/>
  <c r="CN36" i="17"/>
  <c r="CO36" i="17"/>
  <c r="CP36" i="17"/>
  <c r="CQ36" i="17"/>
  <c r="CR36" i="17"/>
  <c r="CS36" i="17"/>
  <c r="CT36" i="17"/>
  <c r="CU36" i="17"/>
  <c r="BZ37" i="17"/>
  <c r="CA37" i="17"/>
  <c r="CB37" i="17"/>
  <c r="CC37" i="17"/>
  <c r="CD37" i="17"/>
  <c r="CE37" i="17"/>
  <c r="CF37" i="17"/>
  <c r="CG37" i="17"/>
  <c r="CH37" i="17"/>
  <c r="CI37" i="17"/>
  <c r="CJ37" i="17"/>
  <c r="CK37" i="17"/>
  <c r="CL37" i="17"/>
  <c r="CM37" i="17"/>
  <c r="CN37" i="17"/>
  <c r="CO37" i="17"/>
  <c r="CP37" i="17"/>
  <c r="CQ37" i="17"/>
  <c r="CR37" i="17"/>
  <c r="CS37" i="17"/>
  <c r="CT37" i="17"/>
  <c r="CU37" i="17"/>
  <c r="BZ38" i="17"/>
  <c r="CA38" i="17"/>
  <c r="CB38" i="17"/>
  <c r="CC38" i="17"/>
  <c r="CD38" i="17"/>
  <c r="CE38" i="17"/>
  <c r="CF38" i="17"/>
  <c r="CG38" i="17"/>
  <c r="CH38" i="17"/>
  <c r="CI38" i="17"/>
  <c r="CJ38" i="17"/>
  <c r="CK38" i="17"/>
  <c r="CL38" i="17"/>
  <c r="CM38" i="17"/>
  <c r="CN38" i="17"/>
  <c r="CO38" i="17"/>
  <c r="CP38" i="17"/>
  <c r="CQ38" i="17"/>
  <c r="CR38" i="17"/>
  <c r="CS38" i="17"/>
  <c r="CT38" i="17"/>
  <c r="CU38" i="17"/>
  <c r="BZ39" i="17"/>
  <c r="CA39" i="17"/>
  <c r="CB39" i="17"/>
  <c r="CC39" i="17"/>
  <c r="CD39" i="17"/>
  <c r="CE39" i="17"/>
  <c r="CF39" i="17"/>
  <c r="CG39" i="17"/>
  <c r="CH39" i="17"/>
  <c r="CI39" i="17"/>
  <c r="CJ39" i="17"/>
  <c r="CK39" i="17"/>
  <c r="CL39" i="17"/>
  <c r="CM39" i="17"/>
  <c r="CN39" i="17"/>
  <c r="CO39" i="17"/>
  <c r="CP39" i="17"/>
  <c r="CQ39" i="17"/>
  <c r="CR39" i="17"/>
  <c r="CS39" i="17"/>
  <c r="CT39" i="17"/>
  <c r="CU39" i="17"/>
  <c r="BZ40" i="17"/>
  <c r="CA40" i="17"/>
  <c r="CB40" i="17"/>
  <c r="CC40" i="17"/>
  <c r="CD40" i="17"/>
  <c r="CE40" i="17"/>
  <c r="CF40" i="17"/>
  <c r="CG40" i="17"/>
  <c r="CH40" i="17"/>
  <c r="CI40" i="17"/>
  <c r="CJ40" i="17"/>
  <c r="CK40" i="17"/>
  <c r="CL40" i="17"/>
  <c r="CM40" i="17"/>
  <c r="CN40" i="17"/>
  <c r="CO40" i="17"/>
  <c r="CP40" i="17"/>
  <c r="CQ40" i="17"/>
  <c r="CR40" i="17"/>
  <c r="CS40" i="17"/>
  <c r="CT40" i="17"/>
  <c r="CU40" i="17"/>
  <c r="BZ41" i="17"/>
  <c r="CA41" i="17"/>
  <c r="CB41" i="17"/>
  <c r="CC41" i="17"/>
  <c r="CD41" i="17"/>
  <c r="CE41" i="17"/>
  <c r="CF41" i="17"/>
  <c r="CG41" i="17"/>
  <c r="CH41" i="17"/>
  <c r="CI41" i="17"/>
  <c r="CJ41" i="17"/>
  <c r="CK41" i="17"/>
  <c r="CL41" i="17"/>
  <c r="CM41" i="17"/>
  <c r="CN41" i="17"/>
  <c r="CO41" i="17"/>
  <c r="CP41" i="17"/>
  <c r="CQ41" i="17"/>
  <c r="CR41" i="17"/>
  <c r="CS41" i="17"/>
  <c r="CT41" i="17"/>
  <c r="CU41" i="17"/>
  <c r="BZ42" i="17"/>
  <c r="CA42" i="17"/>
  <c r="CB42" i="17"/>
  <c r="CC42" i="17"/>
  <c r="CD42" i="17"/>
  <c r="CE42" i="17"/>
  <c r="CF42" i="17"/>
  <c r="CG42" i="17"/>
  <c r="CH42" i="17"/>
  <c r="CI42" i="17"/>
  <c r="CJ42" i="17"/>
  <c r="CK42" i="17"/>
  <c r="CL42" i="17"/>
  <c r="CM42" i="17"/>
  <c r="CN42" i="17"/>
  <c r="CO42" i="17"/>
  <c r="CP42" i="17"/>
  <c r="CQ42" i="17"/>
  <c r="CR42" i="17"/>
  <c r="CS42" i="17"/>
  <c r="CT42" i="17"/>
  <c r="CU42" i="17"/>
  <c r="BZ43" i="17"/>
  <c r="CA43" i="17"/>
  <c r="CB43" i="17"/>
  <c r="CC43" i="17"/>
  <c r="CD43" i="17"/>
  <c r="CE43" i="17"/>
  <c r="CF43" i="17"/>
  <c r="CG43" i="17"/>
  <c r="CH43" i="17"/>
  <c r="CI43" i="17"/>
  <c r="CJ43" i="17"/>
  <c r="CK43" i="17"/>
  <c r="CL43" i="17"/>
  <c r="CM43" i="17"/>
  <c r="CN43" i="17"/>
  <c r="CO43" i="17"/>
  <c r="CP43" i="17"/>
  <c r="CQ43" i="17"/>
  <c r="CR43" i="17"/>
  <c r="CS43" i="17"/>
  <c r="CT43" i="17"/>
  <c r="CU43" i="17"/>
  <c r="BY33" i="17"/>
  <c r="BY34" i="17"/>
  <c r="BY35" i="17"/>
  <c r="BY36" i="17"/>
  <c r="BY37" i="17"/>
  <c r="BY38" i="17"/>
  <c r="BY39" i="17"/>
  <c r="BY40" i="17"/>
  <c r="BY41" i="17"/>
  <c r="BY42" i="17"/>
  <c r="BY43" i="17"/>
  <c r="BA97" i="30"/>
  <c r="BB97" i="30"/>
  <c r="BC97" i="30"/>
  <c r="BO98" i="30" s="1"/>
  <c r="BD97" i="30"/>
  <c r="BP98" i="30" s="1"/>
  <c r="BE97" i="30"/>
  <c r="BQ98" i="30" s="1"/>
  <c r="BF97" i="30"/>
  <c r="BR98" i="30" s="1"/>
  <c r="BG97" i="30"/>
  <c r="BS98" i="30" s="1"/>
  <c r="BH97" i="30"/>
  <c r="BT98" i="30"/>
  <c r="BI97" i="30"/>
  <c r="BU98" i="30" s="1"/>
  <c r="BJ97" i="30"/>
  <c r="BV98" i="30" s="1"/>
  <c r="BK97" i="30"/>
  <c r="BW98" i="30" s="1"/>
  <c r="D97" i="30"/>
  <c r="E97" i="30"/>
  <c r="D92" i="8"/>
  <c r="E92" i="8"/>
  <c r="F92" i="8"/>
  <c r="G92" i="8"/>
  <c r="H92" i="8"/>
  <c r="I92" i="8"/>
  <c r="D93" i="8"/>
  <c r="E93" i="8"/>
  <c r="F93" i="8"/>
  <c r="G93" i="8"/>
  <c r="H93" i="8"/>
  <c r="D94" i="8"/>
  <c r="F94" i="8"/>
  <c r="G94" i="8"/>
  <c r="H94" i="8"/>
  <c r="D95" i="8"/>
  <c r="E95" i="8"/>
  <c r="F95" i="8"/>
  <c r="G95" i="8"/>
  <c r="H95" i="8"/>
  <c r="D96" i="8"/>
  <c r="E96" i="8"/>
  <c r="F96" i="8"/>
  <c r="G96" i="8"/>
  <c r="H96" i="8"/>
  <c r="D97" i="8"/>
  <c r="E97" i="8"/>
  <c r="F97" i="8"/>
  <c r="G97" i="8"/>
  <c r="H97" i="8"/>
  <c r="D98" i="8"/>
  <c r="E98" i="8"/>
  <c r="F98" i="8"/>
  <c r="G98" i="8"/>
  <c r="H98" i="8"/>
  <c r="D99" i="8"/>
  <c r="E99" i="8"/>
  <c r="F99" i="8"/>
  <c r="G99" i="8"/>
  <c r="H99" i="8"/>
  <c r="D100" i="8"/>
  <c r="E100" i="8"/>
  <c r="F100" i="8"/>
  <c r="G100" i="8"/>
  <c r="H100" i="8"/>
  <c r="D101" i="8"/>
  <c r="E101" i="8"/>
  <c r="F101" i="8"/>
  <c r="G101" i="8"/>
  <c r="D102" i="8"/>
  <c r="E102" i="8"/>
  <c r="F102" i="8"/>
  <c r="G102" i="8"/>
  <c r="H102" i="8"/>
  <c r="D103" i="8"/>
  <c r="E103" i="8"/>
  <c r="F103" i="8"/>
  <c r="G103" i="8"/>
  <c r="H103" i="8"/>
  <c r="D104" i="8"/>
  <c r="E104" i="8"/>
  <c r="F104" i="8"/>
  <c r="G104" i="8"/>
  <c r="H104" i="8"/>
  <c r="D105" i="8"/>
  <c r="E105" i="8"/>
  <c r="F105" i="8"/>
  <c r="G105" i="8"/>
  <c r="H105" i="8"/>
  <c r="D106" i="8"/>
  <c r="E106" i="8"/>
  <c r="F106" i="8"/>
  <c r="G106" i="8"/>
  <c r="H106" i="8"/>
  <c r="D107" i="8"/>
  <c r="E107" i="8"/>
  <c r="F107" i="8"/>
  <c r="G107" i="8"/>
  <c r="H107" i="8"/>
  <c r="D108" i="8"/>
  <c r="E108" i="8"/>
  <c r="F108" i="8"/>
  <c r="G108" i="8"/>
  <c r="H108" i="8"/>
  <c r="D109" i="8"/>
  <c r="E109" i="8"/>
  <c r="F109" i="8"/>
  <c r="G109" i="8"/>
  <c r="H109" i="8"/>
  <c r="D110" i="8"/>
  <c r="E110" i="8"/>
  <c r="F110" i="8"/>
  <c r="G110" i="8"/>
  <c r="H110" i="8"/>
  <c r="D111" i="8"/>
  <c r="E111" i="8"/>
  <c r="F111" i="8"/>
  <c r="G111" i="8"/>
  <c r="H111" i="8"/>
  <c r="D112" i="8"/>
  <c r="E112" i="8"/>
  <c r="F112" i="8"/>
  <c r="G112" i="8"/>
  <c r="H112" i="8"/>
  <c r="D113" i="8"/>
  <c r="E113" i="8"/>
  <c r="F113" i="8"/>
  <c r="G113" i="8"/>
  <c r="H113" i="8"/>
  <c r="D114" i="8"/>
  <c r="E114" i="8"/>
  <c r="F114" i="8"/>
  <c r="G114" i="8"/>
  <c r="H114" i="8"/>
  <c r="C92" i="29"/>
  <c r="D92" i="29"/>
  <c r="E92" i="29"/>
  <c r="F92" i="29"/>
  <c r="G92" i="29"/>
  <c r="H92" i="29"/>
  <c r="I92" i="29"/>
  <c r="J92" i="29"/>
  <c r="K92" i="29"/>
  <c r="L92" i="29"/>
  <c r="M92" i="29"/>
  <c r="C93" i="29"/>
  <c r="D93" i="29"/>
  <c r="E93" i="29"/>
  <c r="F93" i="29"/>
  <c r="G93" i="29"/>
  <c r="H93" i="29"/>
  <c r="I93" i="29"/>
  <c r="J93" i="29"/>
  <c r="K93" i="29"/>
  <c r="L93" i="29"/>
  <c r="M93" i="29"/>
  <c r="C94" i="29"/>
  <c r="D94" i="29"/>
  <c r="E94" i="29"/>
  <c r="F94" i="29"/>
  <c r="G94" i="29"/>
  <c r="H94" i="29"/>
  <c r="I94" i="29"/>
  <c r="J94" i="29"/>
  <c r="K94" i="29"/>
  <c r="L94" i="29"/>
  <c r="M94" i="29"/>
  <c r="C95" i="29"/>
  <c r="D95" i="29"/>
  <c r="E95" i="29"/>
  <c r="F95" i="29"/>
  <c r="G95" i="29"/>
  <c r="H95" i="29"/>
  <c r="I95" i="29"/>
  <c r="J95" i="29"/>
  <c r="K95" i="29"/>
  <c r="L95" i="29"/>
  <c r="M95" i="29"/>
  <c r="C96" i="29"/>
  <c r="D96" i="29"/>
  <c r="E96" i="29"/>
  <c r="F96" i="29"/>
  <c r="G96" i="29"/>
  <c r="H96" i="29"/>
  <c r="I96" i="29"/>
  <c r="J96" i="29"/>
  <c r="K96" i="29"/>
  <c r="L96" i="29"/>
  <c r="M96" i="29"/>
  <c r="C97" i="29"/>
  <c r="D97" i="29"/>
  <c r="E97" i="29"/>
  <c r="F97" i="29"/>
  <c r="G97" i="29"/>
  <c r="H97" i="29"/>
  <c r="I97" i="29"/>
  <c r="J97" i="29"/>
  <c r="K97" i="29"/>
  <c r="L97" i="29"/>
  <c r="M97" i="29"/>
  <c r="C98" i="29"/>
  <c r="D98" i="29"/>
  <c r="N98" i="29" s="1"/>
  <c r="E98" i="29"/>
  <c r="F98" i="29"/>
  <c r="G98" i="29"/>
  <c r="H98" i="29"/>
  <c r="I98" i="29"/>
  <c r="J98" i="29"/>
  <c r="K98" i="29"/>
  <c r="L98" i="29"/>
  <c r="M98" i="29"/>
  <c r="C99" i="29"/>
  <c r="D99" i="29"/>
  <c r="E99" i="29"/>
  <c r="F99" i="29"/>
  <c r="G99" i="29"/>
  <c r="H99" i="29"/>
  <c r="I99" i="29"/>
  <c r="J99" i="29"/>
  <c r="K99" i="29"/>
  <c r="L99" i="29"/>
  <c r="M99" i="29"/>
  <c r="C100" i="29"/>
  <c r="D100" i="29"/>
  <c r="E100" i="29"/>
  <c r="F100" i="29"/>
  <c r="G100" i="29"/>
  <c r="H100" i="29"/>
  <c r="I100" i="29"/>
  <c r="J100" i="29"/>
  <c r="K100" i="29"/>
  <c r="L100" i="29"/>
  <c r="M100" i="29"/>
  <c r="C101" i="29"/>
  <c r="D101" i="29"/>
  <c r="E101" i="29"/>
  <c r="F101" i="29"/>
  <c r="G101" i="29"/>
  <c r="H101" i="29"/>
  <c r="I101" i="29"/>
  <c r="J101" i="29"/>
  <c r="K101" i="29"/>
  <c r="L101" i="29"/>
  <c r="M101" i="29"/>
  <c r="C102" i="29"/>
  <c r="D102" i="29"/>
  <c r="E102" i="29"/>
  <c r="F102" i="29"/>
  <c r="G102" i="29"/>
  <c r="H102" i="29"/>
  <c r="N102" i="29" s="1"/>
  <c r="I102" i="29"/>
  <c r="J102" i="29"/>
  <c r="K102" i="29"/>
  <c r="L102" i="29"/>
  <c r="M102" i="29"/>
  <c r="C103" i="29"/>
  <c r="D103" i="29"/>
  <c r="E103" i="29"/>
  <c r="N103" i="29" s="1"/>
  <c r="F103" i="29"/>
  <c r="G103" i="29"/>
  <c r="H103" i="29"/>
  <c r="I103" i="29"/>
  <c r="J103" i="29"/>
  <c r="K103" i="29"/>
  <c r="L103" i="29"/>
  <c r="M103" i="29"/>
  <c r="C104" i="29"/>
  <c r="D104" i="29"/>
  <c r="E104" i="29"/>
  <c r="F104" i="29"/>
  <c r="G104" i="29"/>
  <c r="H104" i="29"/>
  <c r="I104" i="29"/>
  <c r="J104" i="29"/>
  <c r="K104" i="29"/>
  <c r="L104" i="29"/>
  <c r="M104" i="29"/>
  <c r="C105" i="29"/>
  <c r="D105" i="29"/>
  <c r="E105" i="29"/>
  <c r="F105" i="29"/>
  <c r="G105" i="29"/>
  <c r="H105" i="29"/>
  <c r="I105" i="29"/>
  <c r="J105" i="29"/>
  <c r="K105" i="29"/>
  <c r="L105" i="29"/>
  <c r="M105" i="29"/>
  <c r="C106" i="29"/>
  <c r="D106" i="29"/>
  <c r="E106" i="29"/>
  <c r="F106" i="29"/>
  <c r="G106" i="29"/>
  <c r="H106" i="29"/>
  <c r="I106" i="29"/>
  <c r="J106" i="29"/>
  <c r="K106" i="29"/>
  <c r="L106" i="29"/>
  <c r="M106" i="29"/>
  <c r="C107" i="29"/>
  <c r="D107" i="29"/>
  <c r="E107" i="29"/>
  <c r="F107" i="29"/>
  <c r="G107" i="29"/>
  <c r="H107" i="29"/>
  <c r="I107" i="29"/>
  <c r="J107" i="29"/>
  <c r="K107" i="29"/>
  <c r="L107" i="29"/>
  <c r="M107" i="29"/>
  <c r="C108" i="29"/>
  <c r="D108" i="29"/>
  <c r="E108" i="29"/>
  <c r="F108" i="29"/>
  <c r="G108" i="29"/>
  <c r="H108" i="29"/>
  <c r="I108" i="29"/>
  <c r="J108" i="29"/>
  <c r="K108" i="29"/>
  <c r="L108" i="29"/>
  <c r="M108" i="29"/>
  <c r="C109" i="29"/>
  <c r="D109" i="29"/>
  <c r="E109" i="29"/>
  <c r="F109" i="29"/>
  <c r="G109" i="29"/>
  <c r="H109" i="29"/>
  <c r="I109" i="29"/>
  <c r="J109" i="29"/>
  <c r="K109" i="29"/>
  <c r="L109" i="29"/>
  <c r="M109" i="29"/>
  <c r="C110" i="29"/>
  <c r="D110" i="29"/>
  <c r="E110" i="29"/>
  <c r="F110" i="29"/>
  <c r="G110" i="29"/>
  <c r="H110" i="29"/>
  <c r="I110" i="29"/>
  <c r="J110" i="29"/>
  <c r="K110" i="29"/>
  <c r="L110" i="29"/>
  <c r="M110" i="29"/>
  <c r="C111" i="29"/>
  <c r="D111" i="29"/>
  <c r="E111" i="29"/>
  <c r="F111" i="29"/>
  <c r="G111" i="29"/>
  <c r="H111" i="29"/>
  <c r="I111" i="29"/>
  <c r="J111" i="29"/>
  <c r="K111" i="29"/>
  <c r="L111" i="29"/>
  <c r="M111" i="29"/>
  <c r="C112" i="29"/>
  <c r="D112" i="29"/>
  <c r="E112" i="29"/>
  <c r="F112" i="29"/>
  <c r="G112" i="29"/>
  <c r="H112" i="29"/>
  <c r="I112" i="29"/>
  <c r="J112" i="29"/>
  <c r="K112" i="29"/>
  <c r="L112" i="29"/>
  <c r="M112" i="29"/>
  <c r="C113" i="29"/>
  <c r="D113" i="29"/>
  <c r="E113" i="29"/>
  <c r="F113" i="29"/>
  <c r="G113" i="29"/>
  <c r="H113" i="29"/>
  <c r="I113" i="29"/>
  <c r="J113" i="29"/>
  <c r="K113" i="29"/>
  <c r="L113" i="29"/>
  <c r="M113" i="29"/>
  <c r="C114" i="29"/>
  <c r="D114" i="29"/>
  <c r="E114" i="29"/>
  <c r="F114" i="29"/>
  <c r="G114" i="29"/>
  <c r="H114" i="29"/>
  <c r="I114" i="29"/>
  <c r="J114" i="29"/>
  <c r="K114" i="29"/>
  <c r="L114" i="29"/>
  <c r="M114" i="29"/>
  <c r="D91" i="29"/>
  <c r="E91" i="29"/>
  <c r="F91" i="29"/>
  <c r="G91" i="29"/>
  <c r="H91" i="29"/>
  <c r="I91" i="29"/>
  <c r="J91" i="29"/>
  <c r="K91" i="29"/>
  <c r="L91" i="29"/>
  <c r="M91" i="29"/>
  <c r="BA92" i="27"/>
  <c r="BB92" i="27"/>
  <c r="BC92" i="27"/>
  <c r="BD92" i="27"/>
  <c r="BE92" i="27"/>
  <c r="BF92" i="27"/>
  <c r="BG92" i="27"/>
  <c r="BH92" i="27"/>
  <c r="BI92" i="27"/>
  <c r="BJ92" i="27"/>
  <c r="BK92" i="27"/>
  <c r="BA93" i="27"/>
  <c r="BB93" i="27"/>
  <c r="BC93" i="27"/>
  <c r="BD93" i="27"/>
  <c r="BE93" i="27"/>
  <c r="BF93" i="27"/>
  <c r="BG93" i="27"/>
  <c r="BH93" i="27"/>
  <c r="BI93" i="27"/>
  <c r="BJ93" i="27"/>
  <c r="BK93" i="27"/>
  <c r="BA94" i="27"/>
  <c r="BB94" i="27"/>
  <c r="BC94" i="27"/>
  <c r="BD94" i="27"/>
  <c r="BE94" i="27"/>
  <c r="BF94" i="27"/>
  <c r="BG94" i="27"/>
  <c r="BH94" i="27"/>
  <c r="BI94" i="27"/>
  <c r="BJ94" i="27"/>
  <c r="BK94" i="27"/>
  <c r="BA95" i="27"/>
  <c r="BB95" i="27"/>
  <c r="BC95" i="27"/>
  <c r="BD95" i="27"/>
  <c r="BE95" i="27"/>
  <c r="BF95" i="27"/>
  <c r="BG95" i="27"/>
  <c r="BH95" i="27"/>
  <c r="BI95" i="27"/>
  <c r="BJ95" i="27"/>
  <c r="BK95" i="27"/>
  <c r="BA96" i="27"/>
  <c r="BB96" i="27"/>
  <c r="BC96" i="27"/>
  <c r="BD96" i="27"/>
  <c r="BE96" i="27"/>
  <c r="BF96" i="27"/>
  <c r="BG96" i="27"/>
  <c r="BH96" i="27"/>
  <c r="BI96" i="27"/>
  <c r="BJ96" i="27"/>
  <c r="BK96" i="27"/>
  <c r="BA97" i="27"/>
  <c r="BB97" i="27"/>
  <c r="BC97" i="27"/>
  <c r="BD97" i="27"/>
  <c r="BE97" i="27"/>
  <c r="BF97" i="27"/>
  <c r="BG97" i="27"/>
  <c r="BH97" i="27"/>
  <c r="BI97" i="27"/>
  <c r="BJ97" i="27"/>
  <c r="BK97" i="27"/>
  <c r="BA98" i="27"/>
  <c r="BB98" i="27"/>
  <c r="BC98" i="27"/>
  <c r="BD98" i="27"/>
  <c r="BE98" i="27"/>
  <c r="BF98" i="27"/>
  <c r="BG98" i="27"/>
  <c r="BH98" i="27"/>
  <c r="BI98" i="27"/>
  <c r="BJ98" i="27"/>
  <c r="BK98" i="27"/>
  <c r="BA99" i="27"/>
  <c r="BB99" i="27"/>
  <c r="BC99" i="27"/>
  <c r="BD99" i="27"/>
  <c r="BE99" i="27"/>
  <c r="BF99" i="27"/>
  <c r="BG99" i="27"/>
  <c r="BH99" i="27"/>
  <c r="BI99" i="27"/>
  <c r="BJ99" i="27"/>
  <c r="BK99" i="27"/>
  <c r="BA100" i="27"/>
  <c r="BB100" i="27"/>
  <c r="BC100" i="27"/>
  <c r="BD100" i="27"/>
  <c r="BE100" i="27"/>
  <c r="BF100" i="27"/>
  <c r="BG100" i="27"/>
  <c r="BH100" i="27"/>
  <c r="BI100" i="27"/>
  <c r="BJ100" i="27"/>
  <c r="BK100" i="27"/>
  <c r="BA101" i="27"/>
  <c r="BB101" i="27"/>
  <c r="BC101" i="27"/>
  <c r="BD101" i="27"/>
  <c r="BE101" i="27"/>
  <c r="BF101" i="27"/>
  <c r="BG101" i="27"/>
  <c r="BH101" i="27"/>
  <c r="BI101" i="27"/>
  <c r="BJ101" i="27"/>
  <c r="BK101" i="27"/>
  <c r="BA102" i="27"/>
  <c r="BB102" i="27"/>
  <c r="BC102" i="27"/>
  <c r="BD102" i="27"/>
  <c r="BE102" i="27"/>
  <c r="BF102" i="27"/>
  <c r="BG102" i="27"/>
  <c r="BH102" i="27"/>
  <c r="BI102" i="27"/>
  <c r="BJ102" i="27"/>
  <c r="BK102" i="27"/>
  <c r="BA103" i="27"/>
  <c r="BB103" i="27"/>
  <c r="BC103" i="27"/>
  <c r="BD103" i="27"/>
  <c r="BE103" i="27"/>
  <c r="BF103" i="27"/>
  <c r="BG103" i="27"/>
  <c r="BH103" i="27"/>
  <c r="BI103" i="27"/>
  <c r="BJ103" i="27"/>
  <c r="BK103" i="27"/>
  <c r="BA104" i="27"/>
  <c r="BB104" i="27"/>
  <c r="BC104" i="27"/>
  <c r="BD104" i="27"/>
  <c r="BE104" i="27"/>
  <c r="BF104" i="27"/>
  <c r="BG104" i="27"/>
  <c r="BH104" i="27"/>
  <c r="BI104" i="27"/>
  <c r="BJ104" i="27"/>
  <c r="BK104" i="27"/>
  <c r="BA105" i="27"/>
  <c r="BB105" i="27"/>
  <c r="BC105" i="27"/>
  <c r="BD105" i="27"/>
  <c r="BE105" i="27"/>
  <c r="BF105" i="27"/>
  <c r="BG105" i="27"/>
  <c r="BH105" i="27"/>
  <c r="BI105" i="27"/>
  <c r="BJ105" i="27"/>
  <c r="BK105" i="27"/>
  <c r="BA106" i="27"/>
  <c r="BB106" i="27"/>
  <c r="BC106" i="27"/>
  <c r="BD106" i="27"/>
  <c r="BE106" i="27"/>
  <c r="BF106" i="27"/>
  <c r="BG106" i="27"/>
  <c r="BH106" i="27"/>
  <c r="BI106" i="27"/>
  <c r="BJ106" i="27"/>
  <c r="BK106" i="27"/>
  <c r="BA108" i="27"/>
  <c r="BB108" i="27"/>
  <c r="BC108" i="27"/>
  <c r="BD108" i="27"/>
  <c r="BE108" i="27"/>
  <c r="BF108" i="27"/>
  <c r="BG108" i="27"/>
  <c r="BH108" i="27"/>
  <c r="BI108" i="27"/>
  <c r="BJ108" i="27"/>
  <c r="BK108" i="27"/>
  <c r="BA109" i="27"/>
  <c r="BB109" i="27"/>
  <c r="BC109" i="27"/>
  <c r="BD109" i="27"/>
  <c r="BE109" i="27"/>
  <c r="BF109" i="27"/>
  <c r="BG109" i="27"/>
  <c r="BH109" i="27"/>
  <c r="BI109" i="27"/>
  <c r="BJ109" i="27"/>
  <c r="BK109" i="27"/>
  <c r="BA110" i="27"/>
  <c r="BB110" i="27"/>
  <c r="BC110" i="27"/>
  <c r="BD110" i="27"/>
  <c r="BE110" i="27"/>
  <c r="BF110" i="27"/>
  <c r="BG110" i="27"/>
  <c r="BH110" i="27"/>
  <c r="BI110" i="27"/>
  <c r="BJ110" i="27"/>
  <c r="BK110" i="27"/>
  <c r="BA111" i="27"/>
  <c r="BB111" i="27"/>
  <c r="BC111" i="27"/>
  <c r="BD111" i="27"/>
  <c r="BE111" i="27"/>
  <c r="BF111" i="27"/>
  <c r="BG111" i="27"/>
  <c r="BH111" i="27"/>
  <c r="BI111" i="27"/>
  <c r="BJ111" i="27"/>
  <c r="BK111" i="27"/>
  <c r="BA112" i="27"/>
  <c r="BB112" i="27"/>
  <c r="BC112" i="27"/>
  <c r="BD112" i="27"/>
  <c r="BE112" i="27"/>
  <c r="BF112" i="27"/>
  <c r="BG112" i="27"/>
  <c r="BH112" i="27"/>
  <c r="BI112" i="27"/>
  <c r="BJ112" i="27"/>
  <c r="BK112" i="27"/>
  <c r="BA113" i="27"/>
  <c r="BB113" i="27"/>
  <c r="BC113" i="27"/>
  <c r="BD113" i="27"/>
  <c r="BE113" i="27"/>
  <c r="BF113" i="27"/>
  <c r="BG113" i="27"/>
  <c r="BH113" i="27"/>
  <c r="BI113" i="27"/>
  <c r="BJ113" i="27"/>
  <c r="BK113" i="27"/>
  <c r="BA114" i="27"/>
  <c r="BB114" i="27"/>
  <c r="BC114" i="27"/>
  <c r="BD114" i="27"/>
  <c r="BE114" i="27"/>
  <c r="BF114" i="27"/>
  <c r="BG114" i="27"/>
  <c r="BH114" i="27"/>
  <c r="BI114" i="27"/>
  <c r="BJ114" i="27"/>
  <c r="BK114" i="27"/>
  <c r="BB91" i="27"/>
  <c r="BC91" i="27"/>
  <c r="BD91" i="27"/>
  <c r="BE91" i="27"/>
  <c r="BF91" i="27"/>
  <c r="BG91" i="27"/>
  <c r="BH91" i="27"/>
  <c r="BI91" i="27"/>
  <c r="BJ91" i="27"/>
  <c r="BK91" i="27"/>
  <c r="HK100" i="26"/>
  <c r="C149" i="26"/>
  <c r="D149" i="26"/>
  <c r="E149" i="26"/>
  <c r="F149" i="26"/>
  <c r="G149" i="26"/>
  <c r="H149" i="26"/>
  <c r="I149" i="26"/>
  <c r="J149" i="26"/>
  <c r="L149" i="26"/>
  <c r="M149" i="26"/>
  <c r="N149" i="26"/>
  <c r="O149" i="26"/>
  <c r="P149" i="26"/>
  <c r="Q149" i="26"/>
  <c r="R149" i="26"/>
  <c r="S149" i="26"/>
  <c r="U149" i="26"/>
  <c r="V149" i="26"/>
  <c r="W149" i="26"/>
  <c r="X149" i="26"/>
  <c r="Y149" i="26"/>
  <c r="Z149" i="26"/>
  <c r="AA149" i="26"/>
  <c r="AB149" i="26"/>
  <c r="AD149" i="26"/>
  <c r="AE149" i="26"/>
  <c r="AF149" i="26"/>
  <c r="AG149" i="26"/>
  <c r="AH149" i="26"/>
  <c r="AI149" i="26"/>
  <c r="AJ149" i="26"/>
  <c r="AK149" i="26"/>
  <c r="AM149" i="26"/>
  <c r="AN149" i="26"/>
  <c r="AO149" i="26"/>
  <c r="AP149" i="26"/>
  <c r="AQ149" i="26"/>
  <c r="AR149" i="26"/>
  <c r="AS149" i="26"/>
  <c r="AT149" i="26"/>
  <c r="AV149" i="26"/>
  <c r="AW149" i="26"/>
  <c r="AX149" i="26"/>
  <c r="AY149" i="26"/>
  <c r="AZ149" i="26"/>
  <c r="BA149" i="26"/>
  <c r="BB149" i="26"/>
  <c r="BC149" i="26"/>
  <c r="BE149" i="26"/>
  <c r="BF149" i="26"/>
  <c r="BG149" i="26"/>
  <c r="BH149" i="26"/>
  <c r="BI149" i="26"/>
  <c r="BJ149" i="26"/>
  <c r="BK149" i="26"/>
  <c r="BL149" i="26"/>
  <c r="BN149" i="26"/>
  <c r="BO149" i="26"/>
  <c r="BP149" i="26"/>
  <c r="BQ149" i="26"/>
  <c r="BR149" i="26"/>
  <c r="BS149" i="26"/>
  <c r="BT149" i="26"/>
  <c r="BU149" i="26"/>
  <c r="BW149" i="26"/>
  <c r="BX149" i="26"/>
  <c r="BY149" i="26"/>
  <c r="BZ149" i="26"/>
  <c r="CA149" i="26"/>
  <c r="CB149" i="26"/>
  <c r="CC149" i="26"/>
  <c r="CD149" i="26"/>
  <c r="CF149" i="26"/>
  <c r="CG149" i="26"/>
  <c r="CH149" i="26"/>
  <c r="CI149" i="26"/>
  <c r="CJ149" i="26"/>
  <c r="CK149" i="26"/>
  <c r="CL149" i="26"/>
  <c r="CM149" i="26"/>
  <c r="CO149" i="26"/>
  <c r="CP149" i="26"/>
  <c r="CQ149" i="26"/>
  <c r="CR149" i="26"/>
  <c r="CS149" i="26"/>
  <c r="CT149" i="26"/>
  <c r="CU149" i="26"/>
  <c r="CV149" i="26"/>
  <c r="CX149" i="26"/>
  <c r="CY149" i="26"/>
  <c r="CZ149" i="26"/>
  <c r="DA149" i="26"/>
  <c r="DB149" i="26"/>
  <c r="DC149" i="26"/>
  <c r="DD149" i="26"/>
  <c r="DE149" i="26"/>
  <c r="DG149" i="26"/>
  <c r="DH149" i="26"/>
  <c r="DI149" i="26"/>
  <c r="DJ149" i="26"/>
  <c r="DK149" i="26"/>
  <c r="DL149" i="26"/>
  <c r="DM149" i="26"/>
  <c r="DN149" i="26"/>
  <c r="DP149" i="26"/>
  <c r="DQ149" i="26"/>
  <c r="DR149" i="26"/>
  <c r="DS149" i="26"/>
  <c r="DT149" i="26"/>
  <c r="DU149" i="26"/>
  <c r="DV149" i="26"/>
  <c r="DW149" i="26"/>
  <c r="DY149" i="26"/>
  <c r="DZ149" i="26"/>
  <c r="EA149" i="26"/>
  <c r="EB149" i="26"/>
  <c r="EC149" i="26"/>
  <c r="ED149" i="26"/>
  <c r="EE149" i="26"/>
  <c r="EF149" i="26"/>
  <c r="EH149" i="26"/>
  <c r="EI149" i="26"/>
  <c r="EJ149" i="26"/>
  <c r="EK149" i="26"/>
  <c r="EL149" i="26"/>
  <c r="EM149" i="26"/>
  <c r="EN149" i="26"/>
  <c r="EO149" i="26"/>
  <c r="EQ149" i="26"/>
  <c r="ER149" i="26"/>
  <c r="ES149" i="26"/>
  <c r="ET149" i="26"/>
  <c r="EU149" i="26"/>
  <c r="EV149" i="26"/>
  <c r="EW149" i="26"/>
  <c r="EX149" i="26"/>
  <c r="EZ149" i="26"/>
  <c r="FA149" i="26"/>
  <c r="FB149" i="26"/>
  <c r="FC149" i="26"/>
  <c r="FD149" i="26"/>
  <c r="FE149" i="26"/>
  <c r="FF149" i="26"/>
  <c r="FG149" i="26"/>
  <c r="FI149" i="26"/>
  <c r="FJ149" i="26"/>
  <c r="FK149" i="26"/>
  <c r="FL149" i="26"/>
  <c r="FM149" i="26"/>
  <c r="FN149" i="26"/>
  <c r="FO149" i="26"/>
  <c r="FP149" i="26"/>
  <c r="FR149" i="26"/>
  <c r="FS149" i="26"/>
  <c r="FT149" i="26"/>
  <c r="FU149" i="26"/>
  <c r="FV149" i="26"/>
  <c r="FW149" i="26"/>
  <c r="FX149" i="26"/>
  <c r="FY149" i="26"/>
  <c r="GA149" i="26"/>
  <c r="GB149" i="26"/>
  <c r="GC149" i="26"/>
  <c r="GD149" i="26"/>
  <c r="GE149" i="26"/>
  <c r="GF149" i="26"/>
  <c r="GG149" i="26"/>
  <c r="GH149" i="26"/>
  <c r="GJ149" i="26"/>
  <c r="GK149" i="26"/>
  <c r="GL149" i="26"/>
  <c r="GM149" i="26"/>
  <c r="GN149" i="26"/>
  <c r="GO149" i="26"/>
  <c r="GP149" i="26"/>
  <c r="GQ149" i="26"/>
  <c r="GS149" i="26"/>
  <c r="GT149" i="26"/>
  <c r="GU149" i="26"/>
  <c r="GV149" i="26"/>
  <c r="GW149" i="26"/>
  <c r="GX149" i="26"/>
  <c r="GY149" i="26"/>
  <c r="GZ149" i="26"/>
  <c r="HB149" i="26"/>
  <c r="HC149" i="26"/>
  <c r="HD149" i="26"/>
  <c r="HE149" i="26"/>
  <c r="HF149" i="26"/>
  <c r="HG149" i="26"/>
  <c r="HH149" i="26"/>
  <c r="HI149" i="26"/>
  <c r="C150" i="26"/>
  <c r="D150" i="26"/>
  <c r="E150" i="26"/>
  <c r="F150" i="26"/>
  <c r="G150" i="26"/>
  <c r="H150" i="26"/>
  <c r="I150" i="26"/>
  <c r="J150" i="26"/>
  <c r="L150" i="26"/>
  <c r="M150" i="26"/>
  <c r="N150" i="26"/>
  <c r="O150" i="26"/>
  <c r="P150" i="26"/>
  <c r="Q150" i="26"/>
  <c r="R150" i="26"/>
  <c r="S150" i="26"/>
  <c r="U150" i="26"/>
  <c r="V150" i="26"/>
  <c r="W150" i="26"/>
  <c r="X150" i="26"/>
  <c r="Y150" i="26"/>
  <c r="Z150" i="26"/>
  <c r="AA150" i="26"/>
  <c r="AB150" i="26"/>
  <c r="AD150" i="26"/>
  <c r="AE150" i="26"/>
  <c r="AF150" i="26"/>
  <c r="AG150" i="26"/>
  <c r="AH150" i="26"/>
  <c r="AI150" i="26"/>
  <c r="AJ150" i="26"/>
  <c r="AK150" i="26"/>
  <c r="AM150" i="26"/>
  <c r="AN150" i="26"/>
  <c r="AO150" i="26"/>
  <c r="AP150" i="26"/>
  <c r="AQ150" i="26"/>
  <c r="AR150" i="26"/>
  <c r="AS150" i="26"/>
  <c r="AT150" i="26"/>
  <c r="AV150" i="26"/>
  <c r="AW150" i="26"/>
  <c r="AX150" i="26"/>
  <c r="AY150" i="26"/>
  <c r="AZ150" i="26"/>
  <c r="BA150" i="26"/>
  <c r="BB150" i="26"/>
  <c r="BC150" i="26"/>
  <c r="BE150" i="26"/>
  <c r="BF150" i="26"/>
  <c r="BG150" i="26"/>
  <c r="BH150" i="26"/>
  <c r="BI150" i="26"/>
  <c r="BJ150" i="26"/>
  <c r="BK150" i="26"/>
  <c r="BL150" i="26"/>
  <c r="BN150" i="26"/>
  <c r="BO150" i="26"/>
  <c r="BP150" i="26"/>
  <c r="BQ150" i="26"/>
  <c r="BR150" i="26"/>
  <c r="BS150" i="26"/>
  <c r="BT150" i="26"/>
  <c r="BU150" i="26"/>
  <c r="BW150" i="26"/>
  <c r="BX150" i="26"/>
  <c r="BY150" i="26"/>
  <c r="BZ150" i="26"/>
  <c r="CA150" i="26"/>
  <c r="CB150" i="26"/>
  <c r="CC150" i="26"/>
  <c r="CD150" i="26"/>
  <c r="CF150" i="26"/>
  <c r="CG150" i="26"/>
  <c r="CH150" i="26"/>
  <c r="CI150" i="26"/>
  <c r="CJ150" i="26"/>
  <c r="CK150" i="26"/>
  <c r="CL150" i="26"/>
  <c r="CM150" i="26"/>
  <c r="CO150" i="26"/>
  <c r="CP150" i="26"/>
  <c r="CQ150" i="26"/>
  <c r="CR150" i="26"/>
  <c r="CS150" i="26"/>
  <c r="CT150" i="26"/>
  <c r="CU150" i="26"/>
  <c r="CV150" i="26"/>
  <c r="CX150" i="26"/>
  <c r="CY150" i="26"/>
  <c r="CZ150" i="26"/>
  <c r="DA150" i="26"/>
  <c r="DB150" i="26"/>
  <c r="DC150" i="26"/>
  <c r="DD150" i="26"/>
  <c r="DE150" i="26"/>
  <c r="DG150" i="26"/>
  <c r="DH150" i="26"/>
  <c r="DI150" i="26"/>
  <c r="DJ150" i="26"/>
  <c r="DK150" i="26"/>
  <c r="DL150" i="26"/>
  <c r="DM150" i="26"/>
  <c r="DN150" i="26"/>
  <c r="DP150" i="26"/>
  <c r="DQ150" i="26"/>
  <c r="DR150" i="26"/>
  <c r="DS150" i="26"/>
  <c r="DT150" i="26"/>
  <c r="DU150" i="26"/>
  <c r="DV150" i="26"/>
  <c r="DW150" i="26"/>
  <c r="DY150" i="26"/>
  <c r="DZ150" i="26"/>
  <c r="EA150" i="26"/>
  <c r="EB150" i="26"/>
  <c r="EC150" i="26"/>
  <c r="ED150" i="26"/>
  <c r="EE150" i="26"/>
  <c r="EF150" i="26"/>
  <c r="EH150" i="26"/>
  <c r="EI150" i="26"/>
  <c r="EJ150" i="26"/>
  <c r="EK150" i="26"/>
  <c r="EL150" i="26"/>
  <c r="EM150" i="26"/>
  <c r="EN150" i="26"/>
  <c r="EO150" i="26"/>
  <c r="EQ150" i="26"/>
  <c r="ER150" i="26"/>
  <c r="ES150" i="26"/>
  <c r="ET150" i="26"/>
  <c r="EU150" i="26"/>
  <c r="EV150" i="26"/>
  <c r="EW150" i="26"/>
  <c r="EX150" i="26"/>
  <c r="EZ150" i="26"/>
  <c r="FA150" i="26"/>
  <c r="FB150" i="26"/>
  <c r="FC150" i="26"/>
  <c r="FD150" i="26"/>
  <c r="FE150" i="26"/>
  <c r="FF150" i="26"/>
  <c r="FG150" i="26"/>
  <c r="FI150" i="26"/>
  <c r="FJ150" i="26"/>
  <c r="FK150" i="26"/>
  <c r="FL150" i="26"/>
  <c r="FM150" i="26"/>
  <c r="FN150" i="26"/>
  <c r="FO150" i="26"/>
  <c r="FP150" i="26"/>
  <c r="FR150" i="26"/>
  <c r="FS150" i="26"/>
  <c r="FT150" i="26"/>
  <c r="FU150" i="26"/>
  <c r="FV150" i="26"/>
  <c r="FW150" i="26"/>
  <c r="FX150" i="26"/>
  <c r="FY150" i="26"/>
  <c r="GA150" i="26"/>
  <c r="GB150" i="26"/>
  <c r="GC150" i="26"/>
  <c r="GD150" i="26"/>
  <c r="GE150" i="26"/>
  <c r="GF150" i="26"/>
  <c r="GG150" i="26"/>
  <c r="GH150" i="26"/>
  <c r="GJ150" i="26"/>
  <c r="GK150" i="26"/>
  <c r="GL150" i="26"/>
  <c r="GM150" i="26"/>
  <c r="GN150" i="26"/>
  <c r="GO150" i="26"/>
  <c r="GP150" i="26"/>
  <c r="GQ150" i="26"/>
  <c r="GS150" i="26"/>
  <c r="GT150" i="26"/>
  <c r="GU150" i="26"/>
  <c r="GV150" i="26"/>
  <c r="GW150" i="26"/>
  <c r="GX150" i="26"/>
  <c r="GY150" i="26"/>
  <c r="GZ150" i="26"/>
  <c r="HB150" i="26"/>
  <c r="HC150" i="26"/>
  <c r="HD150" i="26"/>
  <c r="HE150" i="26"/>
  <c r="HF150" i="26"/>
  <c r="HG150" i="26"/>
  <c r="HH150" i="26"/>
  <c r="HI150" i="26"/>
  <c r="C151" i="26"/>
  <c r="D151" i="26"/>
  <c r="E151" i="26"/>
  <c r="F151" i="26"/>
  <c r="G151" i="26"/>
  <c r="H151" i="26"/>
  <c r="I151" i="26"/>
  <c r="J151" i="26"/>
  <c r="L151" i="26"/>
  <c r="M151" i="26"/>
  <c r="N151" i="26"/>
  <c r="O151" i="26"/>
  <c r="P151" i="26"/>
  <c r="Q151" i="26"/>
  <c r="R151" i="26"/>
  <c r="S151" i="26"/>
  <c r="U151" i="26"/>
  <c r="V151" i="26"/>
  <c r="W151" i="26"/>
  <c r="X151" i="26"/>
  <c r="Y151" i="26"/>
  <c r="Z151" i="26"/>
  <c r="AA151" i="26"/>
  <c r="AB151" i="26"/>
  <c r="AD151" i="26"/>
  <c r="AE151" i="26"/>
  <c r="AF151" i="26"/>
  <c r="AG151" i="26"/>
  <c r="AH151" i="26"/>
  <c r="AI151" i="26"/>
  <c r="AJ151" i="26"/>
  <c r="AK151" i="26"/>
  <c r="AM151" i="26"/>
  <c r="AN151" i="26"/>
  <c r="AO151" i="26"/>
  <c r="AP151" i="26"/>
  <c r="AQ151" i="26"/>
  <c r="AR151" i="26"/>
  <c r="AS151" i="26"/>
  <c r="AT151" i="26"/>
  <c r="AV151" i="26"/>
  <c r="AW151" i="26"/>
  <c r="AX151" i="26"/>
  <c r="AY151" i="26"/>
  <c r="AZ151" i="26"/>
  <c r="BA151" i="26"/>
  <c r="BB151" i="26"/>
  <c r="BC151" i="26"/>
  <c r="BE151" i="26"/>
  <c r="BF151" i="26"/>
  <c r="BG151" i="26"/>
  <c r="BH151" i="26"/>
  <c r="BI151" i="26"/>
  <c r="BJ151" i="26"/>
  <c r="BK151" i="26"/>
  <c r="BL151" i="26"/>
  <c r="BN151" i="26"/>
  <c r="BO151" i="26"/>
  <c r="BP151" i="26"/>
  <c r="BQ151" i="26"/>
  <c r="BR151" i="26"/>
  <c r="BS151" i="26"/>
  <c r="BT151" i="26"/>
  <c r="BU151" i="26"/>
  <c r="BW151" i="26"/>
  <c r="BX151" i="26"/>
  <c r="BY151" i="26"/>
  <c r="BZ151" i="26"/>
  <c r="CA151" i="26"/>
  <c r="CB151" i="26"/>
  <c r="CC151" i="26"/>
  <c r="CD151" i="26"/>
  <c r="CF151" i="26"/>
  <c r="CG151" i="26"/>
  <c r="CH151" i="26"/>
  <c r="CI151" i="26"/>
  <c r="CJ151" i="26"/>
  <c r="CK151" i="26"/>
  <c r="CL151" i="26"/>
  <c r="CM151" i="26"/>
  <c r="CO151" i="26"/>
  <c r="CP151" i="26"/>
  <c r="CQ151" i="26"/>
  <c r="CR151" i="26"/>
  <c r="CS151" i="26"/>
  <c r="CT151" i="26"/>
  <c r="CU151" i="26"/>
  <c r="CV151" i="26"/>
  <c r="CX151" i="26"/>
  <c r="CY151" i="26"/>
  <c r="CZ151" i="26"/>
  <c r="DA151" i="26"/>
  <c r="DB151" i="26"/>
  <c r="DC151" i="26"/>
  <c r="DD151" i="26"/>
  <c r="DE151" i="26"/>
  <c r="DG151" i="26"/>
  <c r="DH151" i="26"/>
  <c r="DI151" i="26"/>
  <c r="DJ151" i="26"/>
  <c r="DK151" i="26"/>
  <c r="DL151" i="26"/>
  <c r="DM151" i="26"/>
  <c r="DN151" i="26"/>
  <c r="DP151" i="26"/>
  <c r="DQ151" i="26"/>
  <c r="DR151" i="26"/>
  <c r="DS151" i="26"/>
  <c r="DT151" i="26"/>
  <c r="DU151" i="26"/>
  <c r="DV151" i="26"/>
  <c r="DW151" i="26"/>
  <c r="DY151" i="26"/>
  <c r="DZ151" i="26"/>
  <c r="EA151" i="26"/>
  <c r="EB151" i="26"/>
  <c r="EC151" i="26"/>
  <c r="ED151" i="26"/>
  <c r="EE151" i="26"/>
  <c r="EF151" i="26"/>
  <c r="EH151" i="26"/>
  <c r="EI151" i="26"/>
  <c r="EJ151" i="26"/>
  <c r="EK151" i="26"/>
  <c r="EL151" i="26"/>
  <c r="EM151" i="26"/>
  <c r="EN151" i="26"/>
  <c r="EO151" i="26"/>
  <c r="EQ151" i="26"/>
  <c r="ER151" i="26"/>
  <c r="ES151" i="26"/>
  <c r="ET151" i="26"/>
  <c r="EU151" i="26"/>
  <c r="EV151" i="26"/>
  <c r="EW151" i="26"/>
  <c r="EX151" i="26"/>
  <c r="EZ151" i="26"/>
  <c r="FA151" i="26"/>
  <c r="FB151" i="26"/>
  <c r="FC151" i="26"/>
  <c r="FD151" i="26"/>
  <c r="FE151" i="26"/>
  <c r="FF151" i="26"/>
  <c r="FG151" i="26"/>
  <c r="FI151" i="26"/>
  <c r="FJ151" i="26"/>
  <c r="FK151" i="26"/>
  <c r="FL151" i="26"/>
  <c r="FM151" i="26"/>
  <c r="FN151" i="26"/>
  <c r="FO151" i="26"/>
  <c r="FP151" i="26"/>
  <c r="FR151" i="26"/>
  <c r="FS151" i="26"/>
  <c r="FT151" i="26"/>
  <c r="FU151" i="26"/>
  <c r="FV151" i="26"/>
  <c r="FW151" i="26"/>
  <c r="FX151" i="26"/>
  <c r="FY151" i="26"/>
  <c r="GA151" i="26"/>
  <c r="GB151" i="26"/>
  <c r="GC151" i="26"/>
  <c r="GD151" i="26"/>
  <c r="GE151" i="26"/>
  <c r="GF151" i="26"/>
  <c r="GG151" i="26"/>
  <c r="GH151" i="26"/>
  <c r="GJ151" i="26"/>
  <c r="GK151" i="26"/>
  <c r="GL151" i="26"/>
  <c r="GM151" i="26"/>
  <c r="GN151" i="26"/>
  <c r="GO151" i="26"/>
  <c r="GP151" i="26"/>
  <c r="GQ151" i="26"/>
  <c r="GS151" i="26"/>
  <c r="GT151" i="26"/>
  <c r="GU151" i="26"/>
  <c r="GV151" i="26"/>
  <c r="GW151" i="26"/>
  <c r="GX151" i="26"/>
  <c r="GY151" i="26"/>
  <c r="GZ151" i="26"/>
  <c r="HB151" i="26"/>
  <c r="HC151" i="26"/>
  <c r="HD151" i="26"/>
  <c r="HE151" i="26"/>
  <c r="HF151" i="26"/>
  <c r="HG151" i="26"/>
  <c r="HH151" i="26"/>
  <c r="HI151" i="26"/>
  <c r="C152" i="26"/>
  <c r="D152" i="26"/>
  <c r="E152" i="26"/>
  <c r="F152" i="26"/>
  <c r="G152" i="26"/>
  <c r="H152" i="26"/>
  <c r="I152" i="26"/>
  <c r="J152" i="26"/>
  <c r="L152" i="26"/>
  <c r="M152" i="26"/>
  <c r="N152" i="26"/>
  <c r="O152" i="26"/>
  <c r="P152" i="26"/>
  <c r="Q152" i="26"/>
  <c r="R152" i="26"/>
  <c r="S152" i="26"/>
  <c r="U152" i="26"/>
  <c r="V152" i="26"/>
  <c r="W152" i="26"/>
  <c r="X152" i="26"/>
  <c r="Y152" i="26"/>
  <c r="Z152" i="26"/>
  <c r="AA152" i="26"/>
  <c r="AB152" i="26"/>
  <c r="AD152" i="26"/>
  <c r="AE152" i="26"/>
  <c r="AF152" i="26"/>
  <c r="AG152" i="26"/>
  <c r="AH152" i="26"/>
  <c r="AI152" i="26"/>
  <c r="AJ152" i="26"/>
  <c r="AK152" i="26"/>
  <c r="AM152" i="26"/>
  <c r="AN152" i="26"/>
  <c r="AO152" i="26"/>
  <c r="AP152" i="26"/>
  <c r="AQ152" i="26"/>
  <c r="AR152" i="26"/>
  <c r="AS152" i="26"/>
  <c r="AT152" i="26"/>
  <c r="AV152" i="26"/>
  <c r="AW152" i="26"/>
  <c r="AX152" i="26"/>
  <c r="AY152" i="26"/>
  <c r="AZ152" i="26"/>
  <c r="BA152" i="26"/>
  <c r="BB152" i="26"/>
  <c r="BC152" i="26"/>
  <c r="BE152" i="26"/>
  <c r="BF152" i="26"/>
  <c r="BG152" i="26"/>
  <c r="BH152" i="26"/>
  <c r="BI152" i="26"/>
  <c r="BJ152" i="26"/>
  <c r="BK152" i="26"/>
  <c r="BL152" i="26"/>
  <c r="BN152" i="26"/>
  <c r="BO152" i="26"/>
  <c r="BP152" i="26"/>
  <c r="BQ152" i="26"/>
  <c r="BR152" i="26"/>
  <c r="BS152" i="26"/>
  <c r="BT152" i="26"/>
  <c r="BU152" i="26"/>
  <c r="BW152" i="26"/>
  <c r="BX152" i="26"/>
  <c r="BY152" i="26"/>
  <c r="BZ152" i="26"/>
  <c r="CA152" i="26"/>
  <c r="CB152" i="26"/>
  <c r="CC152" i="26"/>
  <c r="CD152" i="26"/>
  <c r="CF152" i="26"/>
  <c r="CG152" i="26"/>
  <c r="CH152" i="26"/>
  <c r="CI152" i="26"/>
  <c r="CJ152" i="26"/>
  <c r="CK152" i="26"/>
  <c r="CL152" i="26"/>
  <c r="CM152" i="26"/>
  <c r="CO152" i="26"/>
  <c r="CP152" i="26"/>
  <c r="CQ152" i="26"/>
  <c r="CR152" i="26"/>
  <c r="CS152" i="26"/>
  <c r="CT152" i="26"/>
  <c r="CU152" i="26"/>
  <c r="CV152" i="26"/>
  <c r="CX152" i="26"/>
  <c r="CY152" i="26"/>
  <c r="CZ152" i="26"/>
  <c r="DA152" i="26"/>
  <c r="DB152" i="26"/>
  <c r="DC152" i="26"/>
  <c r="DD152" i="26"/>
  <c r="DE152" i="26"/>
  <c r="DG152" i="26"/>
  <c r="DH152" i="26"/>
  <c r="DI152" i="26"/>
  <c r="DJ152" i="26"/>
  <c r="DK152" i="26"/>
  <c r="DL152" i="26"/>
  <c r="DM152" i="26"/>
  <c r="DN152" i="26"/>
  <c r="DP152" i="26"/>
  <c r="DQ152" i="26"/>
  <c r="DR152" i="26"/>
  <c r="DS152" i="26"/>
  <c r="DT152" i="26"/>
  <c r="DU152" i="26"/>
  <c r="DV152" i="26"/>
  <c r="DW152" i="26"/>
  <c r="DY152" i="26"/>
  <c r="DZ152" i="26"/>
  <c r="EA152" i="26"/>
  <c r="EB152" i="26"/>
  <c r="EC152" i="26"/>
  <c r="ED152" i="26"/>
  <c r="EE152" i="26"/>
  <c r="EF152" i="26"/>
  <c r="EH152" i="26"/>
  <c r="EI152" i="26"/>
  <c r="EJ152" i="26"/>
  <c r="EK152" i="26"/>
  <c r="EL152" i="26"/>
  <c r="EM152" i="26"/>
  <c r="EN152" i="26"/>
  <c r="EO152" i="26"/>
  <c r="EQ152" i="26"/>
  <c r="ER152" i="26"/>
  <c r="ES152" i="26"/>
  <c r="ET152" i="26"/>
  <c r="EU152" i="26"/>
  <c r="EV152" i="26"/>
  <c r="EW152" i="26"/>
  <c r="EX152" i="26"/>
  <c r="EZ152" i="26"/>
  <c r="FA152" i="26"/>
  <c r="FB152" i="26"/>
  <c r="FC152" i="26"/>
  <c r="FD152" i="26"/>
  <c r="FE152" i="26"/>
  <c r="FF152" i="26"/>
  <c r="FG152" i="26"/>
  <c r="FI152" i="26"/>
  <c r="FJ152" i="26"/>
  <c r="FK152" i="26"/>
  <c r="FL152" i="26"/>
  <c r="FM152" i="26"/>
  <c r="FN152" i="26"/>
  <c r="FO152" i="26"/>
  <c r="FP152" i="26"/>
  <c r="FR152" i="26"/>
  <c r="FS152" i="26"/>
  <c r="FT152" i="26"/>
  <c r="FU152" i="26"/>
  <c r="FV152" i="26"/>
  <c r="FW152" i="26"/>
  <c r="FX152" i="26"/>
  <c r="FY152" i="26"/>
  <c r="GA152" i="26"/>
  <c r="GB152" i="26"/>
  <c r="GC152" i="26"/>
  <c r="GD152" i="26"/>
  <c r="GE152" i="26"/>
  <c r="GF152" i="26"/>
  <c r="GG152" i="26"/>
  <c r="GH152" i="26"/>
  <c r="GJ152" i="26"/>
  <c r="GK152" i="26"/>
  <c r="GL152" i="26"/>
  <c r="GM152" i="26"/>
  <c r="GN152" i="26"/>
  <c r="GO152" i="26"/>
  <c r="GP152" i="26"/>
  <c r="GQ152" i="26"/>
  <c r="GS152" i="26"/>
  <c r="GT152" i="26"/>
  <c r="GU152" i="26"/>
  <c r="GV152" i="26"/>
  <c r="GW152" i="26"/>
  <c r="GX152" i="26"/>
  <c r="GY152" i="26"/>
  <c r="GZ152" i="26"/>
  <c r="HB152" i="26"/>
  <c r="HC152" i="26"/>
  <c r="HD152" i="26"/>
  <c r="HE152" i="26"/>
  <c r="HF152" i="26"/>
  <c r="HG152" i="26"/>
  <c r="HH152" i="26"/>
  <c r="HI152" i="26"/>
  <c r="C153" i="26"/>
  <c r="D153" i="26"/>
  <c r="E153" i="26"/>
  <c r="F153" i="26"/>
  <c r="G153" i="26"/>
  <c r="H153" i="26"/>
  <c r="I153" i="26"/>
  <c r="J153" i="26"/>
  <c r="L153" i="26"/>
  <c r="M153" i="26"/>
  <c r="N153" i="26"/>
  <c r="O153" i="26"/>
  <c r="P153" i="26"/>
  <c r="Q153" i="26"/>
  <c r="R153" i="26"/>
  <c r="S153" i="26"/>
  <c r="U153" i="26"/>
  <c r="V153" i="26"/>
  <c r="W153" i="26"/>
  <c r="X153" i="26"/>
  <c r="Y153" i="26"/>
  <c r="Z153" i="26"/>
  <c r="AA153" i="26"/>
  <c r="AB153" i="26"/>
  <c r="AD153" i="26"/>
  <c r="AE153" i="26"/>
  <c r="AF153" i="26"/>
  <c r="AG153" i="26"/>
  <c r="AH153" i="26"/>
  <c r="AI153" i="26"/>
  <c r="AJ153" i="26"/>
  <c r="AK153" i="26"/>
  <c r="AM153" i="26"/>
  <c r="AN153" i="26"/>
  <c r="AO153" i="26"/>
  <c r="AP153" i="26"/>
  <c r="AQ153" i="26"/>
  <c r="AR153" i="26"/>
  <c r="AS153" i="26"/>
  <c r="AT153" i="26"/>
  <c r="AV153" i="26"/>
  <c r="AW153" i="26"/>
  <c r="AX153" i="26"/>
  <c r="AY153" i="26"/>
  <c r="AZ153" i="26"/>
  <c r="BA153" i="26"/>
  <c r="BB153" i="26"/>
  <c r="BC153" i="26"/>
  <c r="BE153" i="26"/>
  <c r="BF153" i="26"/>
  <c r="BG153" i="26"/>
  <c r="BH153" i="26"/>
  <c r="BI153" i="26"/>
  <c r="BJ153" i="26"/>
  <c r="BK153" i="26"/>
  <c r="BL153" i="26"/>
  <c r="BN153" i="26"/>
  <c r="BO153" i="26"/>
  <c r="BP153" i="26"/>
  <c r="BQ153" i="26"/>
  <c r="BR153" i="26"/>
  <c r="BS153" i="26"/>
  <c r="BT153" i="26"/>
  <c r="BU153" i="26"/>
  <c r="BW153" i="26"/>
  <c r="BX153" i="26"/>
  <c r="BY153" i="26"/>
  <c r="BZ153" i="26"/>
  <c r="CA153" i="26"/>
  <c r="CB153" i="26"/>
  <c r="CC153" i="26"/>
  <c r="CD153" i="26"/>
  <c r="CF153" i="26"/>
  <c r="CG153" i="26"/>
  <c r="CH153" i="26"/>
  <c r="CI153" i="26"/>
  <c r="CJ153" i="26"/>
  <c r="CK153" i="26"/>
  <c r="CL153" i="26"/>
  <c r="CM153" i="26"/>
  <c r="CO153" i="26"/>
  <c r="CP153" i="26"/>
  <c r="CQ153" i="26"/>
  <c r="CR153" i="26"/>
  <c r="CS153" i="26"/>
  <c r="CT153" i="26"/>
  <c r="CU153" i="26"/>
  <c r="CV153" i="26"/>
  <c r="CX153" i="26"/>
  <c r="CY153" i="26"/>
  <c r="CZ153" i="26"/>
  <c r="DA153" i="26"/>
  <c r="DB153" i="26"/>
  <c r="DC153" i="26"/>
  <c r="DD153" i="26"/>
  <c r="DE153" i="26"/>
  <c r="DG153" i="26"/>
  <c r="DH153" i="26"/>
  <c r="DI153" i="26"/>
  <c r="DJ153" i="26"/>
  <c r="DK153" i="26"/>
  <c r="DL153" i="26"/>
  <c r="DM153" i="26"/>
  <c r="DN153" i="26"/>
  <c r="DP153" i="26"/>
  <c r="DQ153" i="26"/>
  <c r="DR153" i="26"/>
  <c r="DS153" i="26"/>
  <c r="DT153" i="26"/>
  <c r="DU153" i="26"/>
  <c r="DV153" i="26"/>
  <c r="DW153" i="26"/>
  <c r="DY153" i="26"/>
  <c r="DZ153" i="26"/>
  <c r="EA153" i="26"/>
  <c r="EB153" i="26"/>
  <c r="EC153" i="26"/>
  <c r="ED153" i="26"/>
  <c r="EE153" i="26"/>
  <c r="EF153" i="26"/>
  <c r="EH153" i="26"/>
  <c r="EI153" i="26"/>
  <c r="EJ153" i="26"/>
  <c r="EK153" i="26"/>
  <c r="EL153" i="26"/>
  <c r="EM153" i="26"/>
  <c r="EN153" i="26"/>
  <c r="EO153" i="26"/>
  <c r="EQ153" i="26"/>
  <c r="ER153" i="26"/>
  <c r="ES153" i="26"/>
  <c r="ET153" i="26"/>
  <c r="EU153" i="26"/>
  <c r="EV153" i="26"/>
  <c r="EW153" i="26"/>
  <c r="EX153" i="26"/>
  <c r="EZ153" i="26"/>
  <c r="FA153" i="26"/>
  <c r="FB153" i="26"/>
  <c r="FC153" i="26"/>
  <c r="FD153" i="26"/>
  <c r="FE153" i="26"/>
  <c r="FF153" i="26"/>
  <c r="FG153" i="26"/>
  <c r="FI153" i="26"/>
  <c r="FJ153" i="26"/>
  <c r="FK153" i="26"/>
  <c r="FL153" i="26"/>
  <c r="FM153" i="26"/>
  <c r="FN153" i="26"/>
  <c r="FO153" i="26"/>
  <c r="FP153" i="26"/>
  <c r="FR153" i="26"/>
  <c r="FS153" i="26"/>
  <c r="FT153" i="26"/>
  <c r="FU153" i="26"/>
  <c r="FV153" i="26"/>
  <c r="FW153" i="26"/>
  <c r="FX153" i="26"/>
  <c r="FY153" i="26"/>
  <c r="GA153" i="26"/>
  <c r="GB153" i="26"/>
  <c r="GC153" i="26"/>
  <c r="GD153" i="26"/>
  <c r="GE153" i="26"/>
  <c r="GF153" i="26"/>
  <c r="GG153" i="26"/>
  <c r="GH153" i="26"/>
  <c r="GJ153" i="26"/>
  <c r="GK153" i="26"/>
  <c r="GL153" i="26"/>
  <c r="GM153" i="26"/>
  <c r="GN153" i="26"/>
  <c r="GO153" i="26"/>
  <c r="GP153" i="26"/>
  <c r="GQ153" i="26"/>
  <c r="GS153" i="26"/>
  <c r="GT153" i="26"/>
  <c r="GU153" i="26"/>
  <c r="GV153" i="26"/>
  <c r="GW153" i="26"/>
  <c r="GX153" i="26"/>
  <c r="GY153" i="26"/>
  <c r="GZ153" i="26"/>
  <c r="HB153" i="26"/>
  <c r="HC153" i="26"/>
  <c r="HD153" i="26"/>
  <c r="HE153" i="26"/>
  <c r="HF153" i="26"/>
  <c r="HG153" i="26"/>
  <c r="HH153" i="26"/>
  <c r="HI153" i="26"/>
  <c r="C154" i="26"/>
  <c r="D154" i="26"/>
  <c r="E154" i="26"/>
  <c r="F154" i="26"/>
  <c r="G154" i="26"/>
  <c r="H154" i="26"/>
  <c r="I154" i="26"/>
  <c r="J154" i="26"/>
  <c r="L154" i="26"/>
  <c r="M154" i="26"/>
  <c r="N154" i="26"/>
  <c r="O154" i="26"/>
  <c r="P154" i="26"/>
  <c r="Q154" i="26"/>
  <c r="R154" i="26"/>
  <c r="S154" i="26"/>
  <c r="U154" i="26"/>
  <c r="V154" i="26"/>
  <c r="W154" i="26"/>
  <c r="X154" i="26"/>
  <c r="Y154" i="26"/>
  <c r="Z154" i="26"/>
  <c r="AA154" i="26"/>
  <c r="AB154" i="26"/>
  <c r="AD154" i="26"/>
  <c r="AE154" i="26"/>
  <c r="AF154" i="26"/>
  <c r="AG154" i="26"/>
  <c r="AH154" i="26"/>
  <c r="AI154" i="26"/>
  <c r="AJ154" i="26"/>
  <c r="AK154" i="26"/>
  <c r="AM154" i="26"/>
  <c r="AN154" i="26"/>
  <c r="AO154" i="26"/>
  <c r="AP154" i="26"/>
  <c r="AQ154" i="26"/>
  <c r="AR154" i="26"/>
  <c r="AS154" i="26"/>
  <c r="AT154" i="26"/>
  <c r="AV154" i="26"/>
  <c r="AW154" i="26"/>
  <c r="AX154" i="26"/>
  <c r="AY154" i="26"/>
  <c r="AZ154" i="26"/>
  <c r="BA154" i="26"/>
  <c r="BB154" i="26"/>
  <c r="BC154" i="26"/>
  <c r="BE154" i="26"/>
  <c r="BF154" i="26"/>
  <c r="BG154" i="26"/>
  <c r="BH154" i="26"/>
  <c r="BI154" i="26"/>
  <c r="BJ154" i="26"/>
  <c r="BK154" i="26"/>
  <c r="BL154" i="26"/>
  <c r="BN154" i="26"/>
  <c r="BO154" i="26"/>
  <c r="BP154" i="26"/>
  <c r="BQ154" i="26"/>
  <c r="BR154" i="26"/>
  <c r="BS154" i="26"/>
  <c r="BT154" i="26"/>
  <c r="BU154" i="26"/>
  <c r="BW154" i="26"/>
  <c r="BX154" i="26"/>
  <c r="BY154" i="26"/>
  <c r="BZ154" i="26"/>
  <c r="CA154" i="26"/>
  <c r="CB154" i="26"/>
  <c r="CC154" i="26"/>
  <c r="CD154" i="26"/>
  <c r="CF154" i="26"/>
  <c r="CG154" i="26"/>
  <c r="CH154" i="26"/>
  <c r="CI154" i="26"/>
  <c r="CJ154" i="26"/>
  <c r="CK154" i="26"/>
  <c r="CL154" i="26"/>
  <c r="CM154" i="26"/>
  <c r="CO154" i="26"/>
  <c r="CP154" i="26"/>
  <c r="CQ154" i="26"/>
  <c r="CR154" i="26"/>
  <c r="CS154" i="26"/>
  <c r="CT154" i="26"/>
  <c r="CU154" i="26"/>
  <c r="CV154" i="26"/>
  <c r="CX154" i="26"/>
  <c r="CY154" i="26"/>
  <c r="CZ154" i="26"/>
  <c r="DA154" i="26"/>
  <c r="DB154" i="26"/>
  <c r="DC154" i="26"/>
  <c r="DD154" i="26"/>
  <c r="DE154" i="26"/>
  <c r="DG154" i="26"/>
  <c r="DH154" i="26"/>
  <c r="DI154" i="26"/>
  <c r="DJ154" i="26"/>
  <c r="DK154" i="26"/>
  <c r="DL154" i="26"/>
  <c r="DM154" i="26"/>
  <c r="DN154" i="26"/>
  <c r="DP154" i="26"/>
  <c r="DQ154" i="26"/>
  <c r="DR154" i="26"/>
  <c r="DS154" i="26"/>
  <c r="DT154" i="26"/>
  <c r="DU154" i="26"/>
  <c r="DV154" i="26"/>
  <c r="DW154" i="26"/>
  <c r="DY154" i="26"/>
  <c r="DZ154" i="26"/>
  <c r="EA154" i="26"/>
  <c r="EB154" i="26"/>
  <c r="EC154" i="26"/>
  <c r="ED154" i="26"/>
  <c r="EE154" i="26"/>
  <c r="EF154" i="26"/>
  <c r="EH154" i="26"/>
  <c r="EI154" i="26"/>
  <c r="EJ154" i="26"/>
  <c r="EK154" i="26"/>
  <c r="EL154" i="26"/>
  <c r="EM154" i="26"/>
  <c r="EN154" i="26"/>
  <c r="EO154" i="26"/>
  <c r="EQ154" i="26"/>
  <c r="ER154" i="26"/>
  <c r="ES154" i="26"/>
  <c r="ET154" i="26"/>
  <c r="EU154" i="26"/>
  <c r="EV154" i="26"/>
  <c r="EW154" i="26"/>
  <c r="EX154" i="26"/>
  <c r="EZ154" i="26"/>
  <c r="FA154" i="26"/>
  <c r="FB154" i="26"/>
  <c r="FC154" i="26"/>
  <c r="FD154" i="26"/>
  <c r="FE154" i="26"/>
  <c r="FF154" i="26"/>
  <c r="FG154" i="26"/>
  <c r="FI154" i="26"/>
  <c r="FJ154" i="26"/>
  <c r="FK154" i="26"/>
  <c r="FL154" i="26"/>
  <c r="FM154" i="26"/>
  <c r="FN154" i="26"/>
  <c r="FO154" i="26"/>
  <c r="FP154" i="26"/>
  <c r="FR154" i="26"/>
  <c r="FS154" i="26"/>
  <c r="FT154" i="26"/>
  <c r="FU154" i="26"/>
  <c r="FV154" i="26"/>
  <c r="FW154" i="26"/>
  <c r="FX154" i="26"/>
  <c r="FY154" i="26"/>
  <c r="GA154" i="26"/>
  <c r="GB154" i="26"/>
  <c r="GC154" i="26"/>
  <c r="GD154" i="26"/>
  <c r="GE154" i="26"/>
  <c r="GF154" i="26"/>
  <c r="GG154" i="26"/>
  <c r="GH154" i="26"/>
  <c r="GJ154" i="26"/>
  <c r="GK154" i="26"/>
  <c r="GL154" i="26"/>
  <c r="GM154" i="26"/>
  <c r="GN154" i="26"/>
  <c r="GO154" i="26"/>
  <c r="GP154" i="26"/>
  <c r="GQ154" i="26"/>
  <c r="GS154" i="26"/>
  <c r="GT154" i="26"/>
  <c r="GU154" i="26"/>
  <c r="GV154" i="26"/>
  <c r="GW154" i="26"/>
  <c r="GX154" i="26"/>
  <c r="GY154" i="26"/>
  <c r="GZ154" i="26"/>
  <c r="HB154" i="26"/>
  <c r="HC154" i="26"/>
  <c r="HD154" i="26"/>
  <c r="HE154" i="26"/>
  <c r="HF154" i="26"/>
  <c r="HG154" i="26"/>
  <c r="HH154" i="26"/>
  <c r="HI154" i="26"/>
  <c r="C155" i="26"/>
  <c r="D155" i="26"/>
  <c r="E155" i="26"/>
  <c r="F155" i="26"/>
  <c r="G155" i="26"/>
  <c r="H155" i="26"/>
  <c r="I155" i="26"/>
  <c r="J155" i="26"/>
  <c r="L155" i="26"/>
  <c r="M155" i="26"/>
  <c r="N155" i="26"/>
  <c r="O155" i="26"/>
  <c r="P155" i="26"/>
  <c r="Q155" i="26"/>
  <c r="R155" i="26"/>
  <c r="S155" i="26"/>
  <c r="U155" i="26"/>
  <c r="V155" i="26"/>
  <c r="W155" i="26"/>
  <c r="X155" i="26"/>
  <c r="Y155" i="26"/>
  <c r="Z155" i="26"/>
  <c r="AA155" i="26"/>
  <c r="AB155" i="26"/>
  <c r="AD155" i="26"/>
  <c r="AE155" i="26"/>
  <c r="AF155" i="26"/>
  <c r="AG155" i="26"/>
  <c r="AH155" i="26"/>
  <c r="AI155" i="26"/>
  <c r="AJ155" i="26"/>
  <c r="AK155" i="26"/>
  <c r="AM155" i="26"/>
  <c r="AN155" i="26"/>
  <c r="AO155" i="26"/>
  <c r="AP155" i="26"/>
  <c r="AQ155" i="26"/>
  <c r="AR155" i="26"/>
  <c r="AS155" i="26"/>
  <c r="AT155" i="26"/>
  <c r="AV155" i="26"/>
  <c r="AW155" i="26"/>
  <c r="AX155" i="26"/>
  <c r="AY155" i="26"/>
  <c r="AZ155" i="26"/>
  <c r="BA155" i="26"/>
  <c r="BB155" i="26"/>
  <c r="BC155" i="26"/>
  <c r="BE155" i="26"/>
  <c r="BF155" i="26"/>
  <c r="BG155" i="26"/>
  <c r="BH155" i="26"/>
  <c r="BI155" i="26"/>
  <c r="BJ155" i="26"/>
  <c r="BK155" i="26"/>
  <c r="BL155" i="26"/>
  <c r="BN155" i="26"/>
  <c r="BO155" i="26"/>
  <c r="BP155" i="26"/>
  <c r="BQ155" i="26"/>
  <c r="BR155" i="26"/>
  <c r="BS155" i="26"/>
  <c r="BT155" i="26"/>
  <c r="BU155" i="26"/>
  <c r="BW155" i="26"/>
  <c r="BX155" i="26"/>
  <c r="BY155" i="26"/>
  <c r="BZ155" i="26"/>
  <c r="CA155" i="26"/>
  <c r="CB155" i="26"/>
  <c r="CC155" i="26"/>
  <c r="CD155" i="26"/>
  <c r="CF155" i="26"/>
  <c r="CG155" i="26"/>
  <c r="CH155" i="26"/>
  <c r="CI155" i="26"/>
  <c r="CJ155" i="26"/>
  <c r="CK155" i="26"/>
  <c r="CL155" i="26"/>
  <c r="CM155" i="26"/>
  <c r="CO155" i="26"/>
  <c r="CP155" i="26"/>
  <c r="CQ155" i="26"/>
  <c r="CR155" i="26"/>
  <c r="CS155" i="26"/>
  <c r="CT155" i="26"/>
  <c r="CU155" i="26"/>
  <c r="CV155" i="26"/>
  <c r="CX155" i="26"/>
  <c r="CY155" i="26"/>
  <c r="CZ155" i="26"/>
  <c r="DA155" i="26"/>
  <c r="DB155" i="26"/>
  <c r="DC155" i="26"/>
  <c r="DD155" i="26"/>
  <c r="DE155" i="26"/>
  <c r="DG155" i="26"/>
  <c r="DH155" i="26"/>
  <c r="DI155" i="26"/>
  <c r="DJ155" i="26"/>
  <c r="DK155" i="26"/>
  <c r="DL155" i="26"/>
  <c r="DM155" i="26"/>
  <c r="DN155" i="26"/>
  <c r="DP155" i="26"/>
  <c r="DQ155" i="26"/>
  <c r="DR155" i="26"/>
  <c r="DS155" i="26"/>
  <c r="DT155" i="26"/>
  <c r="DU155" i="26"/>
  <c r="DV155" i="26"/>
  <c r="DW155" i="26"/>
  <c r="DY155" i="26"/>
  <c r="DZ155" i="26"/>
  <c r="EA155" i="26"/>
  <c r="EB155" i="26"/>
  <c r="EC155" i="26"/>
  <c r="ED155" i="26"/>
  <c r="EE155" i="26"/>
  <c r="EF155" i="26"/>
  <c r="EH155" i="26"/>
  <c r="EI155" i="26"/>
  <c r="EJ155" i="26"/>
  <c r="EK155" i="26"/>
  <c r="EL155" i="26"/>
  <c r="EM155" i="26"/>
  <c r="EN155" i="26"/>
  <c r="EO155" i="26"/>
  <c r="EQ155" i="26"/>
  <c r="ER155" i="26"/>
  <c r="ES155" i="26"/>
  <c r="ET155" i="26"/>
  <c r="EU155" i="26"/>
  <c r="EV155" i="26"/>
  <c r="EW155" i="26"/>
  <c r="EX155" i="26"/>
  <c r="EZ155" i="26"/>
  <c r="FA155" i="26"/>
  <c r="FB155" i="26"/>
  <c r="FC155" i="26"/>
  <c r="FD155" i="26"/>
  <c r="FE155" i="26"/>
  <c r="FF155" i="26"/>
  <c r="FG155" i="26"/>
  <c r="FI155" i="26"/>
  <c r="FJ155" i="26"/>
  <c r="FK155" i="26"/>
  <c r="FL155" i="26"/>
  <c r="FM155" i="26"/>
  <c r="FN155" i="26"/>
  <c r="FO155" i="26"/>
  <c r="FP155" i="26"/>
  <c r="FR155" i="26"/>
  <c r="FS155" i="26"/>
  <c r="FT155" i="26"/>
  <c r="FU155" i="26"/>
  <c r="FV155" i="26"/>
  <c r="FW155" i="26"/>
  <c r="FX155" i="26"/>
  <c r="FY155" i="26"/>
  <c r="GA155" i="26"/>
  <c r="GB155" i="26"/>
  <c r="GC155" i="26"/>
  <c r="GD155" i="26"/>
  <c r="GE155" i="26"/>
  <c r="GF155" i="26"/>
  <c r="GG155" i="26"/>
  <c r="GH155" i="26"/>
  <c r="GJ155" i="26"/>
  <c r="GK155" i="26"/>
  <c r="GL155" i="26"/>
  <c r="GM155" i="26"/>
  <c r="GN155" i="26"/>
  <c r="GO155" i="26"/>
  <c r="GP155" i="26"/>
  <c r="GQ155" i="26"/>
  <c r="GS155" i="26"/>
  <c r="GT155" i="26"/>
  <c r="GU155" i="26"/>
  <c r="GV155" i="26"/>
  <c r="GW155" i="26"/>
  <c r="GX155" i="26"/>
  <c r="GY155" i="26"/>
  <c r="GZ155" i="26"/>
  <c r="HB155" i="26"/>
  <c r="HC155" i="26"/>
  <c r="HD155" i="26"/>
  <c r="HE155" i="26"/>
  <c r="HF155" i="26"/>
  <c r="HG155" i="26"/>
  <c r="HH155" i="26"/>
  <c r="HI155" i="26"/>
  <c r="C156" i="26"/>
  <c r="D156" i="26"/>
  <c r="E156" i="26"/>
  <c r="F156" i="26"/>
  <c r="G156" i="26"/>
  <c r="H156" i="26"/>
  <c r="I156" i="26"/>
  <c r="J156" i="26"/>
  <c r="L156" i="26"/>
  <c r="M156" i="26"/>
  <c r="N156" i="26"/>
  <c r="O156" i="26"/>
  <c r="P156" i="26"/>
  <c r="Q156" i="26"/>
  <c r="R156" i="26"/>
  <c r="S156" i="26"/>
  <c r="U156" i="26"/>
  <c r="V156" i="26"/>
  <c r="W156" i="26"/>
  <c r="X156" i="26"/>
  <c r="Y156" i="26"/>
  <c r="Z156" i="26"/>
  <c r="AA156" i="26"/>
  <c r="AB156" i="26"/>
  <c r="AD156" i="26"/>
  <c r="AE156" i="26"/>
  <c r="AF156" i="26"/>
  <c r="AG156" i="26"/>
  <c r="AH156" i="26"/>
  <c r="AI156" i="26"/>
  <c r="AJ156" i="26"/>
  <c r="AK156" i="26"/>
  <c r="AM156" i="26"/>
  <c r="AN156" i="26"/>
  <c r="AO156" i="26"/>
  <c r="AP156" i="26"/>
  <c r="AQ156" i="26"/>
  <c r="AR156" i="26"/>
  <c r="AS156" i="26"/>
  <c r="AT156" i="26"/>
  <c r="AV156" i="26"/>
  <c r="AW156" i="26"/>
  <c r="AX156" i="26"/>
  <c r="AY156" i="26"/>
  <c r="AZ156" i="26"/>
  <c r="BA156" i="26"/>
  <c r="BB156" i="26"/>
  <c r="BC156" i="26"/>
  <c r="BE156" i="26"/>
  <c r="BF156" i="26"/>
  <c r="BG156" i="26"/>
  <c r="BH156" i="26"/>
  <c r="BI156" i="26"/>
  <c r="BJ156" i="26"/>
  <c r="BK156" i="26"/>
  <c r="BL156" i="26"/>
  <c r="BN156" i="26"/>
  <c r="BO156" i="26"/>
  <c r="BP156" i="26"/>
  <c r="BQ156" i="26"/>
  <c r="BR156" i="26"/>
  <c r="BS156" i="26"/>
  <c r="BT156" i="26"/>
  <c r="BU156" i="26"/>
  <c r="BW156" i="26"/>
  <c r="BX156" i="26"/>
  <c r="BY156" i="26"/>
  <c r="BZ156" i="26"/>
  <c r="CA156" i="26"/>
  <c r="CB156" i="26"/>
  <c r="CC156" i="26"/>
  <c r="CD156" i="26"/>
  <c r="CF156" i="26"/>
  <c r="CG156" i="26"/>
  <c r="CH156" i="26"/>
  <c r="CI156" i="26"/>
  <c r="CJ156" i="26"/>
  <c r="CK156" i="26"/>
  <c r="CL156" i="26"/>
  <c r="CM156" i="26"/>
  <c r="CO156" i="26"/>
  <c r="CP156" i="26"/>
  <c r="CQ156" i="26"/>
  <c r="CR156" i="26"/>
  <c r="CS156" i="26"/>
  <c r="CT156" i="26"/>
  <c r="CU156" i="26"/>
  <c r="CV156" i="26"/>
  <c r="CX156" i="26"/>
  <c r="CY156" i="26"/>
  <c r="CZ156" i="26"/>
  <c r="DA156" i="26"/>
  <c r="DB156" i="26"/>
  <c r="DC156" i="26"/>
  <c r="DD156" i="26"/>
  <c r="DE156" i="26"/>
  <c r="DG156" i="26"/>
  <c r="DH156" i="26"/>
  <c r="DI156" i="26"/>
  <c r="DJ156" i="26"/>
  <c r="DK156" i="26"/>
  <c r="DL156" i="26"/>
  <c r="DM156" i="26"/>
  <c r="DN156" i="26"/>
  <c r="DP156" i="26"/>
  <c r="DQ156" i="26"/>
  <c r="DR156" i="26"/>
  <c r="DS156" i="26"/>
  <c r="DT156" i="26"/>
  <c r="DT396" i="26" s="1"/>
  <c r="DU156" i="26"/>
  <c r="DV156" i="26"/>
  <c r="DW156" i="26"/>
  <c r="DY156" i="26"/>
  <c r="DZ156" i="26"/>
  <c r="EA156" i="26"/>
  <c r="EB156" i="26"/>
  <c r="EC156" i="26"/>
  <c r="EC396" i="26" s="1"/>
  <c r="ED156" i="26"/>
  <c r="EE156" i="26"/>
  <c r="EF156" i="26"/>
  <c r="EH156" i="26"/>
  <c r="EI156" i="26"/>
  <c r="EJ156" i="26"/>
  <c r="EK156" i="26"/>
  <c r="EL156" i="26"/>
  <c r="EM156" i="26"/>
  <c r="EN156" i="26"/>
  <c r="EO156" i="26"/>
  <c r="EQ156" i="26"/>
  <c r="ER156" i="26"/>
  <c r="ES156" i="26"/>
  <c r="ET156" i="26"/>
  <c r="EU156" i="26"/>
  <c r="EV156" i="26"/>
  <c r="EW156" i="26"/>
  <c r="EX156" i="26"/>
  <c r="EZ156" i="26"/>
  <c r="FA156" i="26"/>
  <c r="FB156" i="26"/>
  <c r="FC156" i="26"/>
  <c r="FD156" i="26"/>
  <c r="FE156" i="26"/>
  <c r="FF156" i="26"/>
  <c r="FG156" i="26"/>
  <c r="FI156" i="26"/>
  <c r="FJ156" i="26"/>
  <c r="FK156" i="26"/>
  <c r="FL156" i="26"/>
  <c r="FM156" i="26"/>
  <c r="FM396" i="26" s="1"/>
  <c r="FN156" i="26"/>
  <c r="FO156" i="26"/>
  <c r="FP156" i="26"/>
  <c r="FR156" i="26"/>
  <c r="FS156" i="26"/>
  <c r="FT156" i="26"/>
  <c r="FU156" i="26"/>
  <c r="FV156" i="26"/>
  <c r="FW156" i="26"/>
  <c r="FX156" i="26"/>
  <c r="FY156" i="26"/>
  <c r="GA156" i="26"/>
  <c r="GB156" i="26"/>
  <c r="GC156" i="26"/>
  <c r="GD156" i="26"/>
  <c r="GE156" i="26"/>
  <c r="GF156" i="26"/>
  <c r="GG156" i="26"/>
  <c r="GH156" i="26"/>
  <c r="GJ156" i="26"/>
  <c r="GK156" i="26"/>
  <c r="GL156" i="26"/>
  <c r="GM156" i="26"/>
  <c r="GN156" i="26"/>
  <c r="GO156" i="26"/>
  <c r="GP156" i="26"/>
  <c r="GQ156" i="26"/>
  <c r="GS156" i="26"/>
  <c r="GT156" i="26"/>
  <c r="GU156" i="26"/>
  <c r="GV156" i="26"/>
  <c r="GW156" i="26"/>
  <c r="GX156" i="26"/>
  <c r="GY156" i="26"/>
  <c r="GZ156" i="26"/>
  <c r="HB156" i="26"/>
  <c r="HC156" i="26"/>
  <c r="HD156" i="26"/>
  <c r="HE156" i="26"/>
  <c r="HF156" i="26"/>
  <c r="HG156" i="26"/>
  <c r="HH156" i="26"/>
  <c r="HI156" i="26"/>
  <c r="C157" i="26"/>
  <c r="D157" i="26"/>
  <c r="E157" i="26"/>
  <c r="F157" i="26"/>
  <c r="G157" i="26"/>
  <c r="H157" i="26"/>
  <c r="I157" i="26"/>
  <c r="J157" i="26"/>
  <c r="L157" i="26"/>
  <c r="M157" i="26"/>
  <c r="N157" i="26"/>
  <c r="O157" i="26"/>
  <c r="P157" i="26"/>
  <c r="Q157" i="26"/>
  <c r="R157" i="26"/>
  <c r="S157" i="26"/>
  <c r="U157" i="26"/>
  <c r="V157" i="26"/>
  <c r="W157" i="26"/>
  <c r="X157" i="26"/>
  <c r="Y157" i="26"/>
  <c r="Z157" i="26"/>
  <c r="AA157" i="26"/>
  <c r="AB157" i="26"/>
  <c r="AD157" i="26"/>
  <c r="AE157" i="26"/>
  <c r="AF157" i="26"/>
  <c r="AG157" i="26"/>
  <c r="AH157" i="26"/>
  <c r="AI157" i="26"/>
  <c r="AJ157" i="26"/>
  <c r="AK157" i="26"/>
  <c r="AM157" i="26"/>
  <c r="AN157" i="26"/>
  <c r="AO157" i="26"/>
  <c r="AP157" i="26"/>
  <c r="AQ157" i="26"/>
  <c r="AR157" i="26"/>
  <c r="AS157" i="26"/>
  <c r="AT157" i="26"/>
  <c r="AV157" i="26"/>
  <c r="AW157" i="26"/>
  <c r="AX157" i="26"/>
  <c r="AY157" i="26"/>
  <c r="AZ157" i="26"/>
  <c r="BA157" i="26"/>
  <c r="BB157" i="26"/>
  <c r="BC157" i="26"/>
  <c r="BE157" i="26"/>
  <c r="BF157" i="26"/>
  <c r="BG157" i="26"/>
  <c r="BH157" i="26"/>
  <c r="BI157" i="26"/>
  <c r="BJ157" i="26"/>
  <c r="BK157" i="26"/>
  <c r="BL157" i="26"/>
  <c r="BN157" i="26"/>
  <c r="BO157" i="26"/>
  <c r="BP157" i="26"/>
  <c r="BQ157" i="26"/>
  <c r="BR157" i="26"/>
  <c r="BS157" i="26"/>
  <c r="BT157" i="26"/>
  <c r="BU157" i="26"/>
  <c r="BW157" i="26"/>
  <c r="BX157" i="26"/>
  <c r="BY157" i="26"/>
  <c r="BZ157" i="26"/>
  <c r="CA157" i="26"/>
  <c r="CA397" i="26" s="1"/>
  <c r="CB157" i="26"/>
  <c r="CC157" i="26"/>
  <c r="CD157" i="26"/>
  <c r="CF157" i="26"/>
  <c r="CG157" i="26"/>
  <c r="CH157" i="26"/>
  <c r="CI157" i="26"/>
  <c r="CJ157" i="26"/>
  <c r="CJ397" i="26" s="1"/>
  <c r="CK157" i="26"/>
  <c r="CL157" i="26"/>
  <c r="CM157" i="26"/>
  <c r="CO157" i="26"/>
  <c r="CP157" i="26"/>
  <c r="CQ157" i="26"/>
  <c r="CR157" i="26"/>
  <c r="CS157" i="26"/>
  <c r="CS397" i="26" s="1"/>
  <c r="CT157" i="26"/>
  <c r="CU157" i="26"/>
  <c r="CV157" i="26"/>
  <c r="CX157" i="26"/>
  <c r="CY157" i="26"/>
  <c r="CZ157" i="26"/>
  <c r="DA157" i="26"/>
  <c r="DB157" i="26"/>
  <c r="DB397" i="26" s="1"/>
  <c r="DC157" i="26"/>
  <c r="DD157" i="26"/>
  <c r="DE157" i="26"/>
  <c r="DG157" i="26"/>
  <c r="DH157" i="26"/>
  <c r="DI157" i="26"/>
  <c r="DJ157" i="26"/>
  <c r="DK157" i="26"/>
  <c r="DK397" i="26" s="1"/>
  <c r="DL157" i="26"/>
  <c r="DM157" i="26"/>
  <c r="DN157" i="26"/>
  <c r="DP157" i="26"/>
  <c r="DQ157" i="26"/>
  <c r="DR157" i="26"/>
  <c r="DS157" i="26"/>
  <c r="DT157" i="26"/>
  <c r="DT397" i="26" s="1"/>
  <c r="DU157" i="26"/>
  <c r="DV157" i="26"/>
  <c r="DW157" i="26"/>
  <c r="DY157" i="26"/>
  <c r="DZ157" i="26"/>
  <c r="EA157" i="26"/>
  <c r="EB157" i="26"/>
  <c r="EC157" i="26"/>
  <c r="EC397" i="26" s="1"/>
  <c r="ED157" i="26"/>
  <c r="EE157" i="26"/>
  <c r="EF157" i="26"/>
  <c r="EH157" i="26"/>
  <c r="EI157" i="26"/>
  <c r="EJ157" i="26"/>
  <c r="EK157" i="26"/>
  <c r="EL157" i="26"/>
  <c r="EM157" i="26"/>
  <c r="EN157" i="26"/>
  <c r="EO157" i="26"/>
  <c r="EQ157" i="26"/>
  <c r="ER157" i="26"/>
  <c r="ES157" i="26"/>
  <c r="ET157" i="26"/>
  <c r="EU157" i="26"/>
  <c r="EU397" i="26" s="1"/>
  <c r="EV157" i="26"/>
  <c r="EW157" i="26"/>
  <c r="EX157" i="26"/>
  <c r="EZ157" i="26"/>
  <c r="FA157" i="26"/>
  <c r="FB157" i="26"/>
  <c r="FC157" i="26"/>
  <c r="FD157" i="26"/>
  <c r="FE157" i="26"/>
  <c r="FF157" i="26"/>
  <c r="FG157" i="26"/>
  <c r="FI157" i="26"/>
  <c r="FJ157" i="26"/>
  <c r="FK157" i="26"/>
  <c r="FL157" i="26"/>
  <c r="FM157" i="26"/>
  <c r="FM397" i="26" s="1"/>
  <c r="FN157" i="26"/>
  <c r="FO157" i="26"/>
  <c r="FP157" i="26"/>
  <c r="FR157" i="26"/>
  <c r="FS157" i="26"/>
  <c r="FT157" i="26"/>
  <c r="FU157" i="26"/>
  <c r="FV157" i="26"/>
  <c r="FW157" i="26"/>
  <c r="FX157" i="26"/>
  <c r="FY157" i="26"/>
  <c r="GA157" i="26"/>
  <c r="GB157" i="26"/>
  <c r="GC157" i="26"/>
  <c r="GD157" i="26"/>
  <c r="GE157" i="26"/>
  <c r="GF157" i="26"/>
  <c r="GG157" i="26"/>
  <c r="GH157" i="26"/>
  <c r="GJ157" i="26"/>
  <c r="GK157" i="26"/>
  <c r="GL157" i="26"/>
  <c r="GM157" i="26"/>
  <c r="GN157" i="26"/>
  <c r="GO157" i="26"/>
  <c r="GP157" i="26"/>
  <c r="GQ157" i="26"/>
  <c r="GS157" i="26"/>
  <c r="GT157" i="26"/>
  <c r="GU157" i="26"/>
  <c r="GV157" i="26"/>
  <c r="GW157" i="26"/>
  <c r="GX157" i="26"/>
  <c r="GY157" i="26"/>
  <c r="GZ157" i="26"/>
  <c r="HB157" i="26"/>
  <c r="HC157" i="26"/>
  <c r="HD157" i="26"/>
  <c r="HE157" i="26"/>
  <c r="HF157" i="26"/>
  <c r="HG157" i="26"/>
  <c r="HH157" i="26"/>
  <c r="HI157" i="26"/>
  <c r="C158" i="26"/>
  <c r="D158" i="26"/>
  <c r="E158" i="26"/>
  <c r="F158" i="26"/>
  <c r="G158" i="26"/>
  <c r="H158" i="26"/>
  <c r="I158" i="26"/>
  <c r="J158" i="26"/>
  <c r="L158" i="26"/>
  <c r="M158" i="26"/>
  <c r="N158" i="26"/>
  <c r="O158" i="26"/>
  <c r="P158" i="26"/>
  <c r="Q158" i="26"/>
  <c r="R158" i="26"/>
  <c r="S158" i="26"/>
  <c r="U158" i="26"/>
  <c r="V158" i="26"/>
  <c r="W158" i="26"/>
  <c r="X158" i="26"/>
  <c r="Y158" i="26"/>
  <c r="Z158" i="26"/>
  <c r="AA158" i="26"/>
  <c r="AB158" i="26"/>
  <c r="AD158" i="26"/>
  <c r="AE158" i="26"/>
  <c r="AF158" i="26"/>
  <c r="AG158" i="26"/>
  <c r="AH158" i="26"/>
  <c r="AI158" i="26"/>
  <c r="AJ158" i="26"/>
  <c r="AK158" i="26"/>
  <c r="AM158" i="26"/>
  <c r="AN158" i="26"/>
  <c r="AO158" i="26"/>
  <c r="AP158" i="26"/>
  <c r="AQ158" i="26"/>
  <c r="AR158" i="26"/>
  <c r="AS158" i="26"/>
  <c r="AT158" i="26"/>
  <c r="AV158" i="26"/>
  <c r="AW158" i="26"/>
  <c r="AX158" i="26"/>
  <c r="AY158" i="26"/>
  <c r="AZ158" i="26"/>
  <c r="BA158" i="26"/>
  <c r="BB158" i="26"/>
  <c r="BC158" i="26"/>
  <c r="BE158" i="26"/>
  <c r="BF158" i="26"/>
  <c r="BG158" i="26"/>
  <c r="BH158" i="26"/>
  <c r="BI158" i="26"/>
  <c r="BJ158" i="26"/>
  <c r="BK158" i="26"/>
  <c r="BL158" i="26"/>
  <c r="BN158" i="26"/>
  <c r="BO158" i="26"/>
  <c r="BP158" i="26"/>
  <c r="BQ158" i="26"/>
  <c r="BR158" i="26"/>
  <c r="BS158" i="26"/>
  <c r="BT158" i="26"/>
  <c r="BU158" i="26"/>
  <c r="BW158" i="26"/>
  <c r="BX158" i="26"/>
  <c r="BY158" i="26"/>
  <c r="BZ158" i="26"/>
  <c r="CA158" i="26"/>
  <c r="CA398" i="26" s="1"/>
  <c r="CB158" i="26"/>
  <c r="CC158" i="26"/>
  <c r="CD158" i="26"/>
  <c r="CF158" i="26"/>
  <c r="CG158" i="26"/>
  <c r="CH158" i="26"/>
  <c r="CI158" i="26"/>
  <c r="CJ158" i="26"/>
  <c r="CJ398" i="26" s="1"/>
  <c r="CK158" i="26"/>
  <c r="CL158" i="26"/>
  <c r="CM158" i="26"/>
  <c r="CO158" i="26"/>
  <c r="CP158" i="26"/>
  <c r="CQ158" i="26"/>
  <c r="CR158" i="26"/>
  <c r="CS158" i="26"/>
  <c r="CS398" i="26" s="1"/>
  <c r="CT158" i="26"/>
  <c r="CU158" i="26"/>
  <c r="CV158" i="26"/>
  <c r="CX158" i="26"/>
  <c r="CY158" i="26"/>
  <c r="CZ158" i="26"/>
  <c r="DA158" i="26"/>
  <c r="DB158" i="26"/>
  <c r="DB398" i="26" s="1"/>
  <c r="DC158" i="26"/>
  <c r="DD158" i="26"/>
  <c r="DE158" i="26"/>
  <c r="DG158" i="26"/>
  <c r="DH158" i="26"/>
  <c r="DI158" i="26"/>
  <c r="DJ158" i="26"/>
  <c r="DK158" i="26"/>
  <c r="DK398" i="26" s="1"/>
  <c r="DL158" i="26"/>
  <c r="DM158" i="26"/>
  <c r="DN158" i="26"/>
  <c r="DP158" i="26"/>
  <c r="DQ158" i="26"/>
  <c r="DR158" i="26"/>
  <c r="DS158" i="26"/>
  <c r="DT158" i="26"/>
  <c r="DT398" i="26" s="1"/>
  <c r="DU158" i="26"/>
  <c r="DV158" i="26"/>
  <c r="DW158" i="26"/>
  <c r="DY158" i="26"/>
  <c r="DZ158" i="26"/>
  <c r="EA158" i="26"/>
  <c r="EB158" i="26"/>
  <c r="EC158" i="26"/>
  <c r="EC398" i="26" s="1"/>
  <c r="ED158" i="26"/>
  <c r="EE158" i="26"/>
  <c r="EF158" i="26"/>
  <c r="EH158" i="26"/>
  <c r="EI158" i="26"/>
  <c r="EJ158" i="26"/>
  <c r="EK158" i="26"/>
  <c r="EL158" i="26"/>
  <c r="EM158" i="26"/>
  <c r="EN158" i="26"/>
  <c r="EO158" i="26"/>
  <c r="EQ158" i="26"/>
  <c r="ER158" i="26"/>
  <c r="ES158" i="26"/>
  <c r="ET158" i="26"/>
  <c r="EU158" i="26"/>
  <c r="EU398" i="26" s="1"/>
  <c r="EV158" i="26"/>
  <c r="EW158" i="26"/>
  <c r="EX158" i="26"/>
  <c r="EZ158" i="26"/>
  <c r="FA158" i="26"/>
  <c r="FB158" i="26"/>
  <c r="FC158" i="26"/>
  <c r="FD158" i="26"/>
  <c r="FE158" i="26"/>
  <c r="FF158" i="26"/>
  <c r="FG158" i="26"/>
  <c r="FI158" i="26"/>
  <c r="FJ158" i="26"/>
  <c r="FK158" i="26"/>
  <c r="FL158" i="26"/>
  <c r="FM158" i="26"/>
  <c r="FM398" i="26" s="1"/>
  <c r="FN158" i="26"/>
  <c r="FO158" i="26"/>
  <c r="FP158" i="26"/>
  <c r="FR158" i="26"/>
  <c r="FS158" i="26"/>
  <c r="FT158" i="26"/>
  <c r="FU158" i="26"/>
  <c r="FV158" i="26"/>
  <c r="FW158" i="26"/>
  <c r="FX158" i="26"/>
  <c r="FY158" i="26"/>
  <c r="GA158" i="26"/>
  <c r="GB158" i="26"/>
  <c r="GC158" i="26"/>
  <c r="GD158" i="26"/>
  <c r="GE158" i="26"/>
  <c r="GF158" i="26"/>
  <c r="GG158" i="26"/>
  <c r="GH158" i="26"/>
  <c r="GJ158" i="26"/>
  <c r="GK158" i="26"/>
  <c r="GL158" i="26"/>
  <c r="GM158" i="26"/>
  <c r="GN158" i="26"/>
  <c r="GO158" i="26"/>
  <c r="GP158" i="26"/>
  <c r="GQ158" i="26"/>
  <c r="GS158" i="26"/>
  <c r="GT158" i="26"/>
  <c r="GU158" i="26"/>
  <c r="GV158" i="26"/>
  <c r="GW158" i="26"/>
  <c r="GX158" i="26"/>
  <c r="GY158" i="26"/>
  <c r="GZ158" i="26"/>
  <c r="HB158" i="26"/>
  <c r="HC158" i="26"/>
  <c r="HD158" i="26"/>
  <c r="HE158" i="26"/>
  <c r="HF158" i="26"/>
  <c r="HG158" i="26"/>
  <c r="HH158" i="26"/>
  <c r="HI158" i="26"/>
  <c r="C159" i="26"/>
  <c r="D159" i="26"/>
  <c r="E159" i="26"/>
  <c r="F159" i="26"/>
  <c r="G159" i="26"/>
  <c r="H159" i="26"/>
  <c r="I159" i="26"/>
  <c r="J159" i="26"/>
  <c r="L159" i="26"/>
  <c r="M159" i="26"/>
  <c r="N159" i="26"/>
  <c r="O159" i="26"/>
  <c r="P159" i="26"/>
  <c r="Q159" i="26"/>
  <c r="R159" i="26"/>
  <c r="S159" i="26"/>
  <c r="U159" i="26"/>
  <c r="V159" i="26"/>
  <c r="W159" i="26"/>
  <c r="X159" i="26"/>
  <c r="Y159" i="26"/>
  <c r="Z159" i="26"/>
  <c r="AA159" i="26"/>
  <c r="AB159" i="26"/>
  <c r="AD159" i="26"/>
  <c r="AE159" i="26"/>
  <c r="AF159" i="26"/>
  <c r="AG159" i="26"/>
  <c r="AH159" i="26"/>
  <c r="AI159" i="26"/>
  <c r="AJ159" i="26"/>
  <c r="AK159" i="26"/>
  <c r="AM159" i="26"/>
  <c r="AN159" i="26"/>
  <c r="AO159" i="26"/>
  <c r="AP159" i="26"/>
  <c r="AQ159" i="26"/>
  <c r="AR159" i="26"/>
  <c r="AS159" i="26"/>
  <c r="AT159" i="26"/>
  <c r="AV159" i="26"/>
  <c r="AW159" i="26"/>
  <c r="AX159" i="26"/>
  <c r="AY159" i="26"/>
  <c r="AZ159" i="26"/>
  <c r="BA159" i="26"/>
  <c r="BB159" i="26"/>
  <c r="BC159" i="26"/>
  <c r="BE159" i="26"/>
  <c r="BF159" i="26"/>
  <c r="BG159" i="26"/>
  <c r="BH159" i="26"/>
  <c r="BI159" i="26"/>
  <c r="BJ159" i="26"/>
  <c r="BK159" i="26"/>
  <c r="BL159" i="26"/>
  <c r="BN159" i="26"/>
  <c r="BO159" i="26"/>
  <c r="BP159" i="26"/>
  <c r="BQ159" i="26"/>
  <c r="BR159" i="26"/>
  <c r="BS159" i="26"/>
  <c r="BT159" i="26"/>
  <c r="BU159" i="26"/>
  <c r="BW159" i="26"/>
  <c r="BX159" i="26"/>
  <c r="BY159" i="26"/>
  <c r="BZ159" i="26"/>
  <c r="CA159" i="26"/>
  <c r="CA399" i="26" s="1"/>
  <c r="CB159" i="26"/>
  <c r="CC159" i="26"/>
  <c r="CD159" i="26"/>
  <c r="CF159" i="26"/>
  <c r="CG159" i="26"/>
  <c r="CH159" i="26"/>
  <c r="CI159" i="26"/>
  <c r="CJ159" i="26"/>
  <c r="CJ399" i="26" s="1"/>
  <c r="CK159" i="26"/>
  <c r="CL159" i="26"/>
  <c r="CM159" i="26"/>
  <c r="CO159" i="26"/>
  <c r="CP159" i="26"/>
  <c r="CQ159" i="26"/>
  <c r="CR159" i="26"/>
  <c r="CS159" i="26"/>
  <c r="CS399" i="26" s="1"/>
  <c r="CT159" i="26"/>
  <c r="CU159" i="26"/>
  <c r="CV159" i="26"/>
  <c r="CX159" i="26"/>
  <c r="CY159" i="26"/>
  <c r="CZ159" i="26"/>
  <c r="DA159" i="26"/>
  <c r="DB159" i="26"/>
  <c r="DB399" i="26" s="1"/>
  <c r="DC159" i="26"/>
  <c r="DD159" i="26"/>
  <c r="DE159" i="26"/>
  <c r="DG159" i="26"/>
  <c r="DH159" i="26"/>
  <c r="DI159" i="26"/>
  <c r="DJ159" i="26"/>
  <c r="DK159" i="26"/>
  <c r="DK399" i="26" s="1"/>
  <c r="DL159" i="26"/>
  <c r="DM159" i="26"/>
  <c r="DN159" i="26"/>
  <c r="DP159" i="26"/>
  <c r="DQ159" i="26"/>
  <c r="DR159" i="26"/>
  <c r="DS159" i="26"/>
  <c r="DT159" i="26"/>
  <c r="DT399" i="26" s="1"/>
  <c r="DU159" i="26"/>
  <c r="DV159" i="26"/>
  <c r="DW159" i="26"/>
  <c r="DY159" i="26"/>
  <c r="DZ159" i="26"/>
  <c r="EA159" i="26"/>
  <c r="EB159" i="26"/>
  <c r="EC159" i="26"/>
  <c r="EC399" i="26" s="1"/>
  <c r="ED159" i="26"/>
  <c r="EE159" i="26"/>
  <c r="EF159" i="26"/>
  <c r="EH159" i="26"/>
  <c r="EI159" i="26"/>
  <c r="EJ159" i="26"/>
  <c r="EK159" i="26"/>
  <c r="EL159" i="26"/>
  <c r="EM159" i="26"/>
  <c r="EN159" i="26"/>
  <c r="EO159" i="26"/>
  <c r="EQ159" i="26"/>
  <c r="ER159" i="26"/>
  <c r="ES159" i="26"/>
  <c r="ET159" i="26"/>
  <c r="EU159" i="26"/>
  <c r="EU399" i="26" s="1"/>
  <c r="EV159" i="26"/>
  <c r="EW159" i="26"/>
  <c r="EX159" i="26"/>
  <c r="EZ159" i="26"/>
  <c r="FA159" i="26"/>
  <c r="FB159" i="26"/>
  <c r="FC159" i="26"/>
  <c r="FD159" i="26"/>
  <c r="FE159" i="26"/>
  <c r="FF159" i="26"/>
  <c r="FG159" i="26"/>
  <c r="FI159" i="26"/>
  <c r="FJ159" i="26"/>
  <c r="FK159" i="26"/>
  <c r="FL159" i="26"/>
  <c r="FM159" i="26"/>
  <c r="FM399" i="26" s="1"/>
  <c r="FN159" i="26"/>
  <c r="FO159" i="26"/>
  <c r="FP159" i="26"/>
  <c r="FR159" i="26"/>
  <c r="FS159" i="26"/>
  <c r="FT159" i="26"/>
  <c r="FU159" i="26"/>
  <c r="FV159" i="26"/>
  <c r="FW159" i="26"/>
  <c r="FX159" i="26"/>
  <c r="FY159" i="26"/>
  <c r="GA159" i="26"/>
  <c r="GB159" i="26"/>
  <c r="GC159" i="26"/>
  <c r="GD159" i="26"/>
  <c r="GE159" i="26"/>
  <c r="GF159" i="26"/>
  <c r="GG159" i="26"/>
  <c r="GH159" i="26"/>
  <c r="GJ159" i="26"/>
  <c r="GK159" i="26"/>
  <c r="GL159" i="26"/>
  <c r="GM159" i="26"/>
  <c r="GN159" i="26"/>
  <c r="GO159" i="26"/>
  <c r="GP159" i="26"/>
  <c r="GQ159" i="26"/>
  <c r="GS159" i="26"/>
  <c r="GT159" i="26"/>
  <c r="GU159" i="26"/>
  <c r="GV159" i="26"/>
  <c r="GW159" i="26"/>
  <c r="GX159" i="26"/>
  <c r="GY159" i="26"/>
  <c r="GZ159" i="26"/>
  <c r="HB159" i="26"/>
  <c r="HC159" i="26"/>
  <c r="HD159" i="26"/>
  <c r="HE159" i="26"/>
  <c r="HF159" i="26"/>
  <c r="HG159" i="26"/>
  <c r="HH159" i="26"/>
  <c r="HI159" i="26"/>
  <c r="C161" i="26"/>
  <c r="D161" i="26"/>
  <c r="E161" i="26"/>
  <c r="F161" i="26"/>
  <c r="G161" i="26"/>
  <c r="H161" i="26"/>
  <c r="I161" i="26"/>
  <c r="J161" i="26"/>
  <c r="L161" i="26"/>
  <c r="M161" i="26"/>
  <c r="N161" i="26"/>
  <c r="O161" i="26"/>
  <c r="P161" i="26"/>
  <c r="Q161" i="26"/>
  <c r="R161" i="26"/>
  <c r="S161" i="26"/>
  <c r="U161" i="26"/>
  <c r="V161" i="26"/>
  <c r="W161" i="26"/>
  <c r="X161" i="26"/>
  <c r="Y161" i="26"/>
  <c r="Z161" i="26"/>
  <c r="AA161" i="26"/>
  <c r="AB161" i="26"/>
  <c r="AD161" i="26"/>
  <c r="AE161" i="26"/>
  <c r="AF161" i="26"/>
  <c r="AG161" i="26"/>
  <c r="AH161" i="26"/>
  <c r="AI161" i="26"/>
  <c r="AJ161" i="26"/>
  <c r="AK161" i="26"/>
  <c r="AM161" i="26"/>
  <c r="AN161" i="26"/>
  <c r="AO161" i="26"/>
  <c r="AP161" i="26"/>
  <c r="AQ161" i="26"/>
  <c r="AR161" i="26"/>
  <c r="AS161" i="26"/>
  <c r="AT161" i="26"/>
  <c r="AV161" i="26"/>
  <c r="AW161" i="26"/>
  <c r="AX161" i="26"/>
  <c r="AY161" i="26"/>
  <c r="AZ161" i="26"/>
  <c r="BA161" i="26"/>
  <c r="BB161" i="26"/>
  <c r="BC161" i="26"/>
  <c r="BE161" i="26"/>
  <c r="BF161" i="26"/>
  <c r="BG161" i="26"/>
  <c r="BH161" i="26"/>
  <c r="BI161" i="26"/>
  <c r="BJ161" i="26"/>
  <c r="BK161" i="26"/>
  <c r="BL161" i="26"/>
  <c r="BN161" i="26"/>
  <c r="BO161" i="26"/>
  <c r="BP161" i="26"/>
  <c r="BQ161" i="26"/>
  <c r="BR161" i="26"/>
  <c r="BS161" i="26"/>
  <c r="BT161" i="26"/>
  <c r="BU161" i="26"/>
  <c r="BW161" i="26"/>
  <c r="BX161" i="26"/>
  <c r="BY161" i="26"/>
  <c r="BZ161" i="26"/>
  <c r="CA161" i="26"/>
  <c r="CB161" i="26"/>
  <c r="CC161" i="26"/>
  <c r="CD161" i="26"/>
  <c r="CF161" i="26"/>
  <c r="CG161" i="26"/>
  <c r="CH161" i="26"/>
  <c r="CI161" i="26"/>
  <c r="CJ161" i="26"/>
  <c r="CK161" i="26"/>
  <c r="CL161" i="26"/>
  <c r="CM161" i="26"/>
  <c r="CO161" i="26"/>
  <c r="CP161" i="26"/>
  <c r="CQ161" i="26"/>
  <c r="CR161" i="26"/>
  <c r="CS161" i="26"/>
  <c r="CT161" i="26"/>
  <c r="CU161" i="26"/>
  <c r="CV161" i="26"/>
  <c r="CX161" i="26"/>
  <c r="CY161" i="26"/>
  <c r="CZ161" i="26"/>
  <c r="DA161" i="26"/>
  <c r="DB161" i="26"/>
  <c r="DC161" i="26"/>
  <c r="DD161" i="26"/>
  <c r="DE161" i="26"/>
  <c r="DG161" i="26"/>
  <c r="DH161" i="26"/>
  <c r="DI161" i="26"/>
  <c r="DJ161" i="26"/>
  <c r="DK161" i="26"/>
  <c r="DL161" i="26"/>
  <c r="DM161" i="26"/>
  <c r="DN161" i="26"/>
  <c r="DP161" i="26"/>
  <c r="DQ161" i="26"/>
  <c r="DR161" i="26"/>
  <c r="DS161" i="26"/>
  <c r="DT161" i="26"/>
  <c r="DU161" i="26"/>
  <c r="DV161" i="26"/>
  <c r="DW161" i="26"/>
  <c r="DY161" i="26"/>
  <c r="DZ161" i="26"/>
  <c r="EA161" i="26"/>
  <c r="EB161" i="26"/>
  <c r="EC161" i="26"/>
  <c r="ED161" i="26"/>
  <c r="EE161" i="26"/>
  <c r="EF161" i="26"/>
  <c r="EH161" i="26"/>
  <c r="EI161" i="26"/>
  <c r="EJ161" i="26"/>
  <c r="EK161" i="26"/>
  <c r="EL161" i="26"/>
  <c r="EM161" i="26"/>
  <c r="EN161" i="26"/>
  <c r="EO161" i="26"/>
  <c r="EQ161" i="26"/>
  <c r="ER161" i="26"/>
  <c r="ES161" i="26"/>
  <c r="ET161" i="26"/>
  <c r="EU161" i="26"/>
  <c r="EV161" i="26"/>
  <c r="EW161" i="26"/>
  <c r="EX161" i="26"/>
  <c r="EZ161" i="26"/>
  <c r="FA161" i="26"/>
  <c r="FB161" i="26"/>
  <c r="FC161" i="26"/>
  <c r="FD161" i="26"/>
  <c r="FE161" i="26"/>
  <c r="FF161" i="26"/>
  <c r="FG161" i="26"/>
  <c r="FI161" i="26"/>
  <c r="FJ161" i="26"/>
  <c r="FK161" i="26"/>
  <c r="FL161" i="26"/>
  <c r="FM161" i="26"/>
  <c r="FN161" i="26"/>
  <c r="FO161" i="26"/>
  <c r="FP161" i="26"/>
  <c r="FR161" i="26"/>
  <c r="FS161" i="26"/>
  <c r="FT161" i="26"/>
  <c r="FU161" i="26"/>
  <c r="FV161" i="26"/>
  <c r="FW161" i="26"/>
  <c r="FX161" i="26"/>
  <c r="FY161" i="26"/>
  <c r="GA161" i="26"/>
  <c r="GB161" i="26"/>
  <c r="GC161" i="26"/>
  <c r="GD161" i="26"/>
  <c r="GE161" i="26"/>
  <c r="GF161" i="26"/>
  <c r="GG161" i="26"/>
  <c r="GH161" i="26"/>
  <c r="GJ161" i="26"/>
  <c r="GK161" i="26"/>
  <c r="GL161" i="26"/>
  <c r="GM161" i="26"/>
  <c r="GN161" i="26"/>
  <c r="GO161" i="26"/>
  <c r="GP161" i="26"/>
  <c r="GQ161" i="26"/>
  <c r="GS161" i="26"/>
  <c r="GT161" i="26"/>
  <c r="GU161" i="26"/>
  <c r="GV161" i="26"/>
  <c r="GW161" i="26"/>
  <c r="GX161" i="26"/>
  <c r="GY161" i="26"/>
  <c r="GZ161" i="26"/>
  <c r="HB161" i="26"/>
  <c r="HC161" i="26"/>
  <c r="HD161" i="26"/>
  <c r="HE161" i="26"/>
  <c r="HF161" i="26"/>
  <c r="HG161" i="26"/>
  <c r="HH161" i="26"/>
  <c r="HI161" i="26"/>
  <c r="C162" i="26"/>
  <c r="D162" i="26"/>
  <c r="E162" i="26"/>
  <c r="F162" i="26"/>
  <c r="G162" i="26"/>
  <c r="H162" i="26"/>
  <c r="I162" i="26"/>
  <c r="J162" i="26"/>
  <c r="L162" i="26"/>
  <c r="M162" i="26"/>
  <c r="N162" i="26"/>
  <c r="O162" i="26"/>
  <c r="P162" i="26"/>
  <c r="Q162" i="26"/>
  <c r="R162" i="26"/>
  <c r="S162" i="26"/>
  <c r="U162" i="26"/>
  <c r="V162" i="26"/>
  <c r="W162" i="26"/>
  <c r="X162" i="26"/>
  <c r="Y162" i="26"/>
  <c r="Z162" i="26"/>
  <c r="AA162" i="26"/>
  <c r="AB162" i="26"/>
  <c r="AD162" i="26"/>
  <c r="AE162" i="26"/>
  <c r="AF162" i="26"/>
  <c r="AG162" i="26"/>
  <c r="AH162" i="26"/>
  <c r="AI162" i="26"/>
  <c r="AJ162" i="26"/>
  <c r="AK162" i="26"/>
  <c r="AM162" i="26"/>
  <c r="AN162" i="26"/>
  <c r="AO162" i="26"/>
  <c r="AP162" i="26"/>
  <c r="AQ162" i="26"/>
  <c r="AR162" i="26"/>
  <c r="AS162" i="26"/>
  <c r="AT162" i="26"/>
  <c r="AV162" i="26"/>
  <c r="AW162" i="26"/>
  <c r="AX162" i="26"/>
  <c r="AY162" i="26"/>
  <c r="AZ162" i="26"/>
  <c r="BA162" i="26"/>
  <c r="BB162" i="26"/>
  <c r="BC162" i="26"/>
  <c r="BE162" i="26"/>
  <c r="BF162" i="26"/>
  <c r="BG162" i="26"/>
  <c r="BH162" i="26"/>
  <c r="BI162" i="26"/>
  <c r="BJ162" i="26"/>
  <c r="BK162" i="26"/>
  <c r="BL162" i="26"/>
  <c r="BN162" i="26"/>
  <c r="BO162" i="26"/>
  <c r="BP162" i="26"/>
  <c r="BQ162" i="26"/>
  <c r="BR162" i="26"/>
  <c r="BS162" i="26"/>
  <c r="BT162" i="26"/>
  <c r="BU162" i="26"/>
  <c r="BW162" i="26"/>
  <c r="BX162" i="26"/>
  <c r="BY162" i="26"/>
  <c r="BZ162" i="26"/>
  <c r="CA162" i="26"/>
  <c r="CB162" i="26"/>
  <c r="CC162" i="26"/>
  <c r="CD162" i="26"/>
  <c r="CF162" i="26"/>
  <c r="CG162" i="26"/>
  <c r="CH162" i="26"/>
  <c r="CI162" i="26"/>
  <c r="CJ162" i="26"/>
  <c r="CK162" i="26"/>
  <c r="CL162" i="26"/>
  <c r="CM162" i="26"/>
  <c r="CO162" i="26"/>
  <c r="CP162" i="26"/>
  <c r="CQ162" i="26"/>
  <c r="CR162" i="26"/>
  <c r="CS162" i="26"/>
  <c r="CT162" i="26"/>
  <c r="CU162" i="26"/>
  <c r="CV162" i="26"/>
  <c r="CX162" i="26"/>
  <c r="CY162" i="26"/>
  <c r="CZ162" i="26"/>
  <c r="DA162" i="26"/>
  <c r="DB162" i="26"/>
  <c r="DC162" i="26"/>
  <c r="DD162" i="26"/>
  <c r="DE162" i="26"/>
  <c r="DG162" i="26"/>
  <c r="DH162" i="26"/>
  <c r="DI162" i="26"/>
  <c r="DJ162" i="26"/>
  <c r="DK162" i="26"/>
  <c r="DL162" i="26"/>
  <c r="DM162" i="26"/>
  <c r="DN162" i="26"/>
  <c r="DP162" i="26"/>
  <c r="DQ162" i="26"/>
  <c r="DR162" i="26"/>
  <c r="DS162" i="26"/>
  <c r="DT162" i="26"/>
  <c r="DU162" i="26"/>
  <c r="DV162" i="26"/>
  <c r="DW162" i="26"/>
  <c r="DY162" i="26"/>
  <c r="DZ162" i="26"/>
  <c r="EA162" i="26"/>
  <c r="EB162" i="26"/>
  <c r="EC162" i="26"/>
  <c r="ED162" i="26"/>
  <c r="EE162" i="26"/>
  <c r="EF162" i="26"/>
  <c r="EH162" i="26"/>
  <c r="EI162" i="26"/>
  <c r="EJ162" i="26"/>
  <c r="EK162" i="26"/>
  <c r="EL162" i="26"/>
  <c r="EM162" i="26"/>
  <c r="EN162" i="26"/>
  <c r="EO162" i="26"/>
  <c r="EQ162" i="26"/>
  <c r="ER162" i="26"/>
  <c r="ES162" i="26"/>
  <c r="ET162" i="26"/>
  <c r="EU162" i="26"/>
  <c r="EV162" i="26"/>
  <c r="EW162" i="26"/>
  <c r="EX162" i="26"/>
  <c r="EZ162" i="26"/>
  <c r="FA162" i="26"/>
  <c r="FB162" i="26"/>
  <c r="FC162" i="26"/>
  <c r="FD162" i="26"/>
  <c r="FE162" i="26"/>
  <c r="FF162" i="26"/>
  <c r="FG162" i="26"/>
  <c r="FI162" i="26"/>
  <c r="FJ162" i="26"/>
  <c r="FK162" i="26"/>
  <c r="FL162" i="26"/>
  <c r="FM162" i="26"/>
  <c r="FN162" i="26"/>
  <c r="FO162" i="26"/>
  <c r="FP162" i="26"/>
  <c r="FR162" i="26"/>
  <c r="FS162" i="26"/>
  <c r="FT162" i="26"/>
  <c r="FU162" i="26"/>
  <c r="FV162" i="26"/>
  <c r="FW162" i="26"/>
  <c r="FX162" i="26"/>
  <c r="FY162" i="26"/>
  <c r="GA162" i="26"/>
  <c r="GB162" i="26"/>
  <c r="GC162" i="26"/>
  <c r="GD162" i="26"/>
  <c r="GE162" i="26"/>
  <c r="GF162" i="26"/>
  <c r="GG162" i="26"/>
  <c r="GH162" i="26"/>
  <c r="GJ162" i="26"/>
  <c r="GK162" i="26"/>
  <c r="GL162" i="26"/>
  <c r="GM162" i="26"/>
  <c r="GN162" i="26"/>
  <c r="GO162" i="26"/>
  <c r="GP162" i="26"/>
  <c r="GQ162" i="26"/>
  <c r="GS162" i="26"/>
  <c r="GT162" i="26"/>
  <c r="GU162" i="26"/>
  <c r="GV162" i="26"/>
  <c r="GW162" i="26"/>
  <c r="GX162" i="26"/>
  <c r="GY162" i="26"/>
  <c r="GZ162" i="26"/>
  <c r="HB162" i="26"/>
  <c r="HC162" i="26"/>
  <c r="HD162" i="26"/>
  <c r="HE162" i="26"/>
  <c r="HF162" i="26"/>
  <c r="HG162" i="26"/>
  <c r="HH162" i="26"/>
  <c r="HI162" i="26"/>
  <c r="C163" i="26"/>
  <c r="D163" i="26"/>
  <c r="E163" i="26"/>
  <c r="F163" i="26"/>
  <c r="G163" i="26"/>
  <c r="H163" i="26"/>
  <c r="I163" i="26"/>
  <c r="J163" i="26"/>
  <c r="L163" i="26"/>
  <c r="M163" i="26"/>
  <c r="N163" i="26"/>
  <c r="O163" i="26"/>
  <c r="P163" i="26"/>
  <c r="Q163" i="26"/>
  <c r="R163" i="26"/>
  <c r="S163" i="26"/>
  <c r="U163" i="26"/>
  <c r="V163" i="26"/>
  <c r="W163" i="26"/>
  <c r="X163" i="26"/>
  <c r="Y163" i="26"/>
  <c r="Z163" i="26"/>
  <c r="AA163" i="26"/>
  <c r="AB163" i="26"/>
  <c r="AD163" i="26"/>
  <c r="AE163" i="26"/>
  <c r="AF163" i="26"/>
  <c r="AG163" i="26"/>
  <c r="AH163" i="26"/>
  <c r="AI163" i="26"/>
  <c r="AJ163" i="26"/>
  <c r="AK163" i="26"/>
  <c r="AM163" i="26"/>
  <c r="AN163" i="26"/>
  <c r="AO163" i="26"/>
  <c r="AP163" i="26"/>
  <c r="AQ163" i="26"/>
  <c r="AR163" i="26"/>
  <c r="AS163" i="26"/>
  <c r="AT163" i="26"/>
  <c r="AV163" i="26"/>
  <c r="AW163" i="26"/>
  <c r="AX163" i="26"/>
  <c r="AY163" i="26"/>
  <c r="AZ163" i="26"/>
  <c r="BA163" i="26"/>
  <c r="BB163" i="26"/>
  <c r="BC163" i="26"/>
  <c r="BE163" i="26"/>
  <c r="BF163" i="26"/>
  <c r="BG163" i="26"/>
  <c r="BH163" i="26"/>
  <c r="BI163" i="26"/>
  <c r="BJ163" i="26"/>
  <c r="BK163" i="26"/>
  <c r="BL163" i="26"/>
  <c r="BN163" i="26"/>
  <c r="BO163" i="26"/>
  <c r="BP163" i="26"/>
  <c r="BQ163" i="26"/>
  <c r="BR163" i="26"/>
  <c r="BS163" i="26"/>
  <c r="BT163" i="26"/>
  <c r="BU163" i="26"/>
  <c r="BW163" i="26"/>
  <c r="BX163" i="26"/>
  <c r="BY163" i="26"/>
  <c r="BZ163" i="26"/>
  <c r="CA163" i="26"/>
  <c r="CB163" i="26"/>
  <c r="CC163" i="26"/>
  <c r="CD163" i="26"/>
  <c r="CF163" i="26"/>
  <c r="CG163" i="26"/>
  <c r="CH163" i="26"/>
  <c r="CI163" i="26"/>
  <c r="CJ163" i="26"/>
  <c r="CK163" i="26"/>
  <c r="CL163" i="26"/>
  <c r="CM163" i="26"/>
  <c r="CO163" i="26"/>
  <c r="CP163" i="26"/>
  <c r="CQ163" i="26"/>
  <c r="CR163" i="26"/>
  <c r="CS163" i="26"/>
  <c r="CT163" i="26"/>
  <c r="CU163" i="26"/>
  <c r="CV163" i="26"/>
  <c r="CX163" i="26"/>
  <c r="CY163" i="26"/>
  <c r="CZ163" i="26"/>
  <c r="DA163" i="26"/>
  <c r="DB163" i="26"/>
  <c r="DC163" i="26"/>
  <c r="DD163" i="26"/>
  <c r="DE163" i="26"/>
  <c r="DG163" i="26"/>
  <c r="DH163" i="26"/>
  <c r="DI163" i="26"/>
  <c r="DJ163" i="26"/>
  <c r="DK163" i="26"/>
  <c r="DL163" i="26"/>
  <c r="DM163" i="26"/>
  <c r="DN163" i="26"/>
  <c r="DP163" i="26"/>
  <c r="DQ163" i="26"/>
  <c r="DR163" i="26"/>
  <c r="DS163" i="26"/>
  <c r="DT163" i="26"/>
  <c r="DU163" i="26"/>
  <c r="DV163" i="26"/>
  <c r="DW163" i="26"/>
  <c r="DY163" i="26"/>
  <c r="DZ163" i="26"/>
  <c r="EA163" i="26"/>
  <c r="EB163" i="26"/>
  <c r="EC163" i="26"/>
  <c r="ED163" i="26"/>
  <c r="EE163" i="26"/>
  <c r="EF163" i="26"/>
  <c r="EH163" i="26"/>
  <c r="EI163" i="26"/>
  <c r="EJ163" i="26"/>
  <c r="EK163" i="26"/>
  <c r="EL163" i="26"/>
  <c r="EM163" i="26"/>
  <c r="EN163" i="26"/>
  <c r="EO163" i="26"/>
  <c r="EQ163" i="26"/>
  <c r="ER163" i="26"/>
  <c r="ES163" i="26"/>
  <c r="ET163" i="26"/>
  <c r="EU163" i="26"/>
  <c r="EV163" i="26"/>
  <c r="EW163" i="26"/>
  <c r="EX163" i="26"/>
  <c r="EZ163" i="26"/>
  <c r="FA163" i="26"/>
  <c r="FB163" i="26"/>
  <c r="FC163" i="26"/>
  <c r="FD163" i="26"/>
  <c r="FE163" i="26"/>
  <c r="FF163" i="26"/>
  <c r="FG163" i="26"/>
  <c r="FI163" i="26"/>
  <c r="FJ163" i="26"/>
  <c r="FK163" i="26"/>
  <c r="FL163" i="26"/>
  <c r="FM163" i="26"/>
  <c r="FN163" i="26"/>
  <c r="FO163" i="26"/>
  <c r="FP163" i="26"/>
  <c r="FR163" i="26"/>
  <c r="FS163" i="26"/>
  <c r="FT163" i="26"/>
  <c r="FU163" i="26"/>
  <c r="FV163" i="26"/>
  <c r="FW163" i="26"/>
  <c r="FX163" i="26"/>
  <c r="FY163" i="26"/>
  <c r="GA163" i="26"/>
  <c r="GB163" i="26"/>
  <c r="GC163" i="26"/>
  <c r="GD163" i="26"/>
  <c r="GE163" i="26"/>
  <c r="GF163" i="26"/>
  <c r="GG163" i="26"/>
  <c r="GH163" i="26"/>
  <c r="GJ163" i="26"/>
  <c r="GK163" i="26"/>
  <c r="GL163" i="26"/>
  <c r="GM163" i="26"/>
  <c r="GN163" i="26"/>
  <c r="GO163" i="26"/>
  <c r="GP163" i="26"/>
  <c r="GQ163" i="26"/>
  <c r="GS163" i="26"/>
  <c r="GT163" i="26"/>
  <c r="GU163" i="26"/>
  <c r="GV163" i="26"/>
  <c r="GW163" i="26"/>
  <c r="GX163" i="26"/>
  <c r="GY163" i="26"/>
  <c r="GZ163" i="26"/>
  <c r="HB163" i="26"/>
  <c r="HC163" i="26"/>
  <c r="HD163" i="26"/>
  <c r="HE163" i="26"/>
  <c r="HF163" i="26"/>
  <c r="HG163" i="26"/>
  <c r="HH163" i="26"/>
  <c r="HI163" i="26"/>
  <c r="C164" i="26"/>
  <c r="D164" i="26"/>
  <c r="E164" i="26"/>
  <c r="F164" i="26"/>
  <c r="G164" i="26"/>
  <c r="H164" i="26"/>
  <c r="I164" i="26"/>
  <c r="J164" i="26"/>
  <c r="L164" i="26"/>
  <c r="M164" i="26"/>
  <c r="N164" i="26"/>
  <c r="O164" i="26"/>
  <c r="P164" i="26"/>
  <c r="Q164" i="26"/>
  <c r="R164" i="26"/>
  <c r="S164" i="26"/>
  <c r="U164" i="26"/>
  <c r="V164" i="26"/>
  <c r="W164" i="26"/>
  <c r="X164" i="26"/>
  <c r="Y164" i="26"/>
  <c r="Z164" i="26"/>
  <c r="AA164" i="26"/>
  <c r="AB164" i="26"/>
  <c r="AD164" i="26"/>
  <c r="AE164" i="26"/>
  <c r="AF164" i="26"/>
  <c r="AG164" i="26"/>
  <c r="AH164" i="26"/>
  <c r="AI164" i="26"/>
  <c r="AJ164" i="26"/>
  <c r="AK164" i="26"/>
  <c r="AM164" i="26"/>
  <c r="AN164" i="26"/>
  <c r="AO164" i="26"/>
  <c r="AP164" i="26"/>
  <c r="AQ164" i="26"/>
  <c r="AR164" i="26"/>
  <c r="AS164" i="26"/>
  <c r="AT164" i="26"/>
  <c r="AV164" i="26"/>
  <c r="AW164" i="26"/>
  <c r="AX164" i="26"/>
  <c r="AY164" i="26"/>
  <c r="AZ164" i="26"/>
  <c r="BA164" i="26"/>
  <c r="BB164" i="26"/>
  <c r="BC164" i="26"/>
  <c r="BE164" i="26"/>
  <c r="BF164" i="26"/>
  <c r="BG164" i="26"/>
  <c r="BH164" i="26"/>
  <c r="BI164" i="26"/>
  <c r="BJ164" i="26"/>
  <c r="BK164" i="26"/>
  <c r="BL164" i="26"/>
  <c r="BN164" i="26"/>
  <c r="BO164" i="26"/>
  <c r="BP164" i="26"/>
  <c r="BQ164" i="26"/>
  <c r="BR164" i="26"/>
  <c r="BS164" i="26"/>
  <c r="BT164" i="26"/>
  <c r="BU164" i="26"/>
  <c r="BW164" i="26"/>
  <c r="BX164" i="26"/>
  <c r="BY164" i="26"/>
  <c r="BZ164" i="26"/>
  <c r="CA164" i="26"/>
  <c r="CB164" i="26"/>
  <c r="CC164" i="26"/>
  <c r="CD164" i="26"/>
  <c r="CF164" i="26"/>
  <c r="CG164" i="26"/>
  <c r="CH164" i="26"/>
  <c r="CI164" i="26"/>
  <c r="CJ164" i="26"/>
  <c r="CK164" i="26"/>
  <c r="CL164" i="26"/>
  <c r="CM164" i="26"/>
  <c r="CO164" i="26"/>
  <c r="CP164" i="26"/>
  <c r="CQ164" i="26"/>
  <c r="CR164" i="26"/>
  <c r="CS164" i="26"/>
  <c r="CT164" i="26"/>
  <c r="CU164" i="26"/>
  <c r="CV164" i="26"/>
  <c r="CX164" i="26"/>
  <c r="CY164" i="26"/>
  <c r="CZ164" i="26"/>
  <c r="DA164" i="26"/>
  <c r="DB164" i="26"/>
  <c r="DC164" i="26"/>
  <c r="DD164" i="26"/>
  <c r="DE164" i="26"/>
  <c r="DG164" i="26"/>
  <c r="DH164" i="26"/>
  <c r="DI164" i="26"/>
  <c r="DJ164" i="26"/>
  <c r="DK164" i="26"/>
  <c r="DL164" i="26"/>
  <c r="DM164" i="26"/>
  <c r="DN164" i="26"/>
  <c r="DP164" i="26"/>
  <c r="DQ164" i="26"/>
  <c r="DR164" i="26"/>
  <c r="DS164" i="26"/>
  <c r="DT164" i="26"/>
  <c r="DU164" i="26"/>
  <c r="DV164" i="26"/>
  <c r="DW164" i="26"/>
  <c r="DY164" i="26"/>
  <c r="DZ164" i="26"/>
  <c r="EA164" i="26"/>
  <c r="EB164" i="26"/>
  <c r="EC164" i="26"/>
  <c r="ED164" i="26"/>
  <c r="EE164" i="26"/>
  <c r="EF164" i="26"/>
  <c r="EH164" i="26"/>
  <c r="EI164" i="26"/>
  <c r="EJ164" i="26"/>
  <c r="EK164" i="26"/>
  <c r="EL164" i="26"/>
  <c r="EM164" i="26"/>
  <c r="EN164" i="26"/>
  <c r="EO164" i="26"/>
  <c r="EQ164" i="26"/>
  <c r="ER164" i="26"/>
  <c r="ES164" i="26"/>
  <c r="ET164" i="26"/>
  <c r="EU164" i="26"/>
  <c r="EV164" i="26"/>
  <c r="EW164" i="26"/>
  <c r="EX164" i="26"/>
  <c r="EZ164" i="26"/>
  <c r="FA164" i="26"/>
  <c r="FB164" i="26"/>
  <c r="FC164" i="26"/>
  <c r="FD164" i="26"/>
  <c r="FE164" i="26"/>
  <c r="FF164" i="26"/>
  <c r="FG164" i="26"/>
  <c r="FI164" i="26"/>
  <c r="FJ164" i="26"/>
  <c r="FK164" i="26"/>
  <c r="FL164" i="26"/>
  <c r="FM164" i="26"/>
  <c r="FN164" i="26"/>
  <c r="FO164" i="26"/>
  <c r="FP164" i="26"/>
  <c r="FR164" i="26"/>
  <c r="FS164" i="26"/>
  <c r="FT164" i="26"/>
  <c r="FU164" i="26"/>
  <c r="FV164" i="26"/>
  <c r="FW164" i="26"/>
  <c r="FX164" i="26"/>
  <c r="FY164" i="26"/>
  <c r="GA164" i="26"/>
  <c r="GB164" i="26"/>
  <c r="GC164" i="26"/>
  <c r="GD164" i="26"/>
  <c r="GE164" i="26"/>
  <c r="GF164" i="26"/>
  <c r="GG164" i="26"/>
  <c r="GH164" i="26"/>
  <c r="GJ164" i="26"/>
  <c r="GK164" i="26"/>
  <c r="GL164" i="26"/>
  <c r="GM164" i="26"/>
  <c r="GN164" i="26"/>
  <c r="GO164" i="26"/>
  <c r="GP164" i="26"/>
  <c r="GQ164" i="26"/>
  <c r="GS164" i="26"/>
  <c r="GT164" i="26"/>
  <c r="GU164" i="26"/>
  <c r="GV164" i="26"/>
  <c r="GW164" i="26"/>
  <c r="GX164" i="26"/>
  <c r="GY164" i="26"/>
  <c r="GZ164" i="26"/>
  <c r="HB164" i="26"/>
  <c r="HC164" i="26"/>
  <c r="HD164" i="26"/>
  <c r="HE164" i="26"/>
  <c r="HF164" i="26"/>
  <c r="HG164" i="26"/>
  <c r="HH164" i="26"/>
  <c r="HI164" i="26"/>
  <c r="C165" i="26"/>
  <c r="D165" i="26"/>
  <c r="E165" i="26"/>
  <c r="F165" i="26"/>
  <c r="G165" i="26"/>
  <c r="H165" i="26"/>
  <c r="I165" i="26"/>
  <c r="J165" i="26"/>
  <c r="L165" i="26"/>
  <c r="M165" i="26"/>
  <c r="N165" i="26"/>
  <c r="O165" i="26"/>
  <c r="P165" i="26"/>
  <c r="Q165" i="26"/>
  <c r="R165" i="26"/>
  <c r="S165" i="26"/>
  <c r="U165" i="26"/>
  <c r="V165" i="26"/>
  <c r="W165" i="26"/>
  <c r="X165" i="26"/>
  <c r="Y165" i="26"/>
  <c r="Z165" i="26"/>
  <c r="AA165" i="26"/>
  <c r="AB165" i="26"/>
  <c r="AD165" i="26"/>
  <c r="AE165" i="26"/>
  <c r="AF165" i="26"/>
  <c r="AG165" i="26"/>
  <c r="AH165" i="26"/>
  <c r="AI165" i="26"/>
  <c r="AJ165" i="26"/>
  <c r="AK165" i="26"/>
  <c r="AM165" i="26"/>
  <c r="AN165" i="26"/>
  <c r="AO165" i="26"/>
  <c r="AP165" i="26"/>
  <c r="AQ165" i="26"/>
  <c r="AR165" i="26"/>
  <c r="AS165" i="26"/>
  <c r="AT165" i="26"/>
  <c r="AV165" i="26"/>
  <c r="AW165" i="26"/>
  <c r="AX165" i="26"/>
  <c r="AY165" i="26"/>
  <c r="AZ165" i="26"/>
  <c r="BA165" i="26"/>
  <c r="BB165" i="26"/>
  <c r="BC165" i="26"/>
  <c r="BE165" i="26"/>
  <c r="BF165" i="26"/>
  <c r="BG165" i="26"/>
  <c r="BH165" i="26"/>
  <c r="BI165" i="26"/>
  <c r="BJ165" i="26"/>
  <c r="BK165" i="26"/>
  <c r="BL165" i="26"/>
  <c r="BN165" i="26"/>
  <c r="BO165" i="26"/>
  <c r="BP165" i="26"/>
  <c r="BQ165" i="26"/>
  <c r="BR165" i="26"/>
  <c r="BS165" i="26"/>
  <c r="BT165" i="26"/>
  <c r="BU165" i="26"/>
  <c r="BW165" i="26"/>
  <c r="BX165" i="26"/>
  <c r="BY165" i="26"/>
  <c r="BZ165" i="26"/>
  <c r="CA165" i="26"/>
  <c r="CB165" i="26"/>
  <c r="CC165" i="26"/>
  <c r="CD165" i="26"/>
  <c r="CF165" i="26"/>
  <c r="CG165" i="26"/>
  <c r="CH165" i="26"/>
  <c r="CI165" i="26"/>
  <c r="CJ165" i="26"/>
  <c r="CK165" i="26"/>
  <c r="CL165" i="26"/>
  <c r="CM165" i="26"/>
  <c r="CO165" i="26"/>
  <c r="CP165" i="26"/>
  <c r="CQ165" i="26"/>
  <c r="CR165" i="26"/>
  <c r="CS165" i="26"/>
  <c r="CT165" i="26"/>
  <c r="CU165" i="26"/>
  <c r="CV165" i="26"/>
  <c r="CX165" i="26"/>
  <c r="CY165" i="26"/>
  <c r="CZ165" i="26"/>
  <c r="DA165" i="26"/>
  <c r="DB165" i="26"/>
  <c r="DC165" i="26"/>
  <c r="DD165" i="26"/>
  <c r="DE165" i="26"/>
  <c r="DG165" i="26"/>
  <c r="DH165" i="26"/>
  <c r="DI165" i="26"/>
  <c r="DJ165" i="26"/>
  <c r="DK165" i="26"/>
  <c r="DL165" i="26"/>
  <c r="DM165" i="26"/>
  <c r="DN165" i="26"/>
  <c r="DP165" i="26"/>
  <c r="DQ165" i="26"/>
  <c r="DR165" i="26"/>
  <c r="DS165" i="26"/>
  <c r="DT165" i="26"/>
  <c r="DU165" i="26"/>
  <c r="DV165" i="26"/>
  <c r="DW165" i="26"/>
  <c r="DY165" i="26"/>
  <c r="DZ165" i="26"/>
  <c r="EA165" i="26"/>
  <c r="EB165" i="26"/>
  <c r="EC165" i="26"/>
  <c r="ED165" i="26"/>
  <c r="EE165" i="26"/>
  <c r="EF165" i="26"/>
  <c r="EH165" i="26"/>
  <c r="EI165" i="26"/>
  <c r="EJ165" i="26"/>
  <c r="EK165" i="26"/>
  <c r="EL165" i="26"/>
  <c r="EM165" i="26"/>
  <c r="EN165" i="26"/>
  <c r="EO165" i="26"/>
  <c r="EQ165" i="26"/>
  <c r="ER165" i="26"/>
  <c r="ES165" i="26"/>
  <c r="ET165" i="26"/>
  <c r="EU165" i="26"/>
  <c r="EV165" i="26"/>
  <c r="EW165" i="26"/>
  <c r="EX165" i="26"/>
  <c r="EZ165" i="26"/>
  <c r="FA165" i="26"/>
  <c r="FB165" i="26"/>
  <c r="FC165" i="26"/>
  <c r="FD165" i="26"/>
  <c r="FE165" i="26"/>
  <c r="FF165" i="26"/>
  <c r="FG165" i="26"/>
  <c r="FI165" i="26"/>
  <c r="FJ165" i="26"/>
  <c r="FK165" i="26"/>
  <c r="FL165" i="26"/>
  <c r="FM165" i="26"/>
  <c r="FN165" i="26"/>
  <c r="FO165" i="26"/>
  <c r="FP165" i="26"/>
  <c r="FR165" i="26"/>
  <c r="FS165" i="26"/>
  <c r="FT165" i="26"/>
  <c r="FU165" i="26"/>
  <c r="FV165" i="26"/>
  <c r="FW165" i="26"/>
  <c r="FX165" i="26"/>
  <c r="FY165" i="26"/>
  <c r="GA165" i="26"/>
  <c r="GB165" i="26"/>
  <c r="GC165" i="26"/>
  <c r="GD165" i="26"/>
  <c r="GE165" i="26"/>
  <c r="GF165" i="26"/>
  <c r="GG165" i="26"/>
  <c r="GH165" i="26"/>
  <c r="GJ165" i="26"/>
  <c r="GK165" i="26"/>
  <c r="GL165" i="26"/>
  <c r="GM165" i="26"/>
  <c r="GN165" i="26"/>
  <c r="GO165" i="26"/>
  <c r="GP165" i="26"/>
  <c r="GQ165" i="26"/>
  <c r="GS165" i="26"/>
  <c r="GT165" i="26"/>
  <c r="GU165" i="26"/>
  <c r="GV165" i="26"/>
  <c r="GW165" i="26"/>
  <c r="GX165" i="26"/>
  <c r="GY165" i="26"/>
  <c r="GZ165" i="26"/>
  <c r="HB165" i="26"/>
  <c r="HC165" i="26"/>
  <c r="HD165" i="26"/>
  <c r="HE165" i="26"/>
  <c r="HF165" i="26"/>
  <c r="HG165" i="26"/>
  <c r="HH165" i="26"/>
  <c r="HI165" i="26"/>
  <c r="C166" i="26"/>
  <c r="D166" i="26"/>
  <c r="E166" i="26"/>
  <c r="F166" i="26"/>
  <c r="G166" i="26"/>
  <c r="H166" i="26"/>
  <c r="I166" i="26"/>
  <c r="J166" i="26"/>
  <c r="L166" i="26"/>
  <c r="M166" i="26"/>
  <c r="N166" i="26"/>
  <c r="O166" i="26"/>
  <c r="P166" i="26"/>
  <c r="Q166" i="26"/>
  <c r="R166" i="26"/>
  <c r="S166" i="26"/>
  <c r="U166" i="26"/>
  <c r="V166" i="26"/>
  <c r="W166" i="26"/>
  <c r="X166" i="26"/>
  <c r="Y166" i="26"/>
  <c r="Z166" i="26"/>
  <c r="AA166" i="26"/>
  <c r="AB166" i="26"/>
  <c r="AD166" i="26"/>
  <c r="AE166" i="26"/>
  <c r="AF166" i="26"/>
  <c r="AG166" i="26"/>
  <c r="AH166" i="26"/>
  <c r="AI166" i="26"/>
  <c r="AJ166" i="26"/>
  <c r="AK166" i="26"/>
  <c r="AM166" i="26"/>
  <c r="AN166" i="26"/>
  <c r="AO166" i="26"/>
  <c r="AP166" i="26"/>
  <c r="AQ166" i="26"/>
  <c r="AR166" i="26"/>
  <c r="AS166" i="26"/>
  <c r="AT166" i="26"/>
  <c r="AV166" i="26"/>
  <c r="AW166" i="26"/>
  <c r="AX166" i="26"/>
  <c r="AY166" i="26"/>
  <c r="AZ166" i="26"/>
  <c r="BA166" i="26"/>
  <c r="BB166" i="26"/>
  <c r="BC166" i="26"/>
  <c r="BE166" i="26"/>
  <c r="BF166" i="26"/>
  <c r="BG166" i="26"/>
  <c r="BH166" i="26"/>
  <c r="BI166" i="26"/>
  <c r="BJ166" i="26"/>
  <c r="BK166" i="26"/>
  <c r="BL166" i="26"/>
  <c r="BN166" i="26"/>
  <c r="BO166" i="26"/>
  <c r="BP166" i="26"/>
  <c r="BQ166" i="26"/>
  <c r="BR166" i="26"/>
  <c r="BS166" i="26"/>
  <c r="BT166" i="26"/>
  <c r="BU166" i="26"/>
  <c r="BW166" i="26"/>
  <c r="BX166" i="26"/>
  <c r="BY166" i="26"/>
  <c r="BZ166" i="26"/>
  <c r="CA166" i="26"/>
  <c r="CB166" i="26"/>
  <c r="CC166" i="26"/>
  <c r="CD166" i="26"/>
  <c r="CF166" i="26"/>
  <c r="CG166" i="26"/>
  <c r="CH166" i="26"/>
  <c r="CI166" i="26"/>
  <c r="CJ166" i="26"/>
  <c r="CK166" i="26"/>
  <c r="CL166" i="26"/>
  <c r="CM166" i="26"/>
  <c r="CO166" i="26"/>
  <c r="CP166" i="26"/>
  <c r="CQ166" i="26"/>
  <c r="CR166" i="26"/>
  <c r="CS166" i="26"/>
  <c r="CT166" i="26"/>
  <c r="CU166" i="26"/>
  <c r="CV166" i="26"/>
  <c r="CX166" i="26"/>
  <c r="CY166" i="26"/>
  <c r="CZ166" i="26"/>
  <c r="DA166" i="26"/>
  <c r="DB166" i="26"/>
  <c r="DC166" i="26"/>
  <c r="DD166" i="26"/>
  <c r="DE166" i="26"/>
  <c r="DG166" i="26"/>
  <c r="DH166" i="26"/>
  <c r="DI166" i="26"/>
  <c r="DJ166" i="26"/>
  <c r="DK166" i="26"/>
  <c r="DL166" i="26"/>
  <c r="DM166" i="26"/>
  <c r="DN166" i="26"/>
  <c r="DP166" i="26"/>
  <c r="DQ166" i="26"/>
  <c r="DR166" i="26"/>
  <c r="DS166" i="26"/>
  <c r="DT166" i="26"/>
  <c r="DU166" i="26"/>
  <c r="DV166" i="26"/>
  <c r="DW166" i="26"/>
  <c r="DY166" i="26"/>
  <c r="DZ166" i="26"/>
  <c r="EA166" i="26"/>
  <c r="EB166" i="26"/>
  <c r="EC166" i="26"/>
  <c r="ED166" i="26"/>
  <c r="EE166" i="26"/>
  <c r="EF166" i="26"/>
  <c r="EH166" i="26"/>
  <c r="EI166" i="26"/>
  <c r="EJ166" i="26"/>
  <c r="EK166" i="26"/>
  <c r="EL166" i="26"/>
  <c r="EM166" i="26"/>
  <c r="EN166" i="26"/>
  <c r="EO166" i="26"/>
  <c r="EQ166" i="26"/>
  <c r="ER166" i="26"/>
  <c r="ES166" i="26"/>
  <c r="ET166" i="26"/>
  <c r="EU166" i="26"/>
  <c r="EV166" i="26"/>
  <c r="EW166" i="26"/>
  <c r="EX166" i="26"/>
  <c r="EZ166" i="26"/>
  <c r="FA166" i="26"/>
  <c r="FB166" i="26"/>
  <c r="FC166" i="26"/>
  <c r="FD166" i="26"/>
  <c r="FE166" i="26"/>
  <c r="FF166" i="26"/>
  <c r="FG166" i="26"/>
  <c r="FI166" i="26"/>
  <c r="FJ166" i="26"/>
  <c r="FK166" i="26"/>
  <c r="FL166" i="26"/>
  <c r="FM166" i="26"/>
  <c r="FN166" i="26"/>
  <c r="FO166" i="26"/>
  <c r="FP166" i="26"/>
  <c r="FR166" i="26"/>
  <c r="FS166" i="26"/>
  <c r="FT166" i="26"/>
  <c r="FU166" i="26"/>
  <c r="FV166" i="26"/>
  <c r="FW166" i="26"/>
  <c r="FX166" i="26"/>
  <c r="FY166" i="26"/>
  <c r="GA166" i="26"/>
  <c r="GB166" i="26"/>
  <c r="GC166" i="26"/>
  <c r="GD166" i="26"/>
  <c r="GE166" i="26"/>
  <c r="GF166" i="26"/>
  <c r="GG166" i="26"/>
  <c r="GH166" i="26"/>
  <c r="GJ166" i="26"/>
  <c r="GK166" i="26"/>
  <c r="GL166" i="26"/>
  <c r="GM166" i="26"/>
  <c r="GN166" i="26"/>
  <c r="GO166" i="26"/>
  <c r="GP166" i="26"/>
  <c r="GQ166" i="26"/>
  <c r="GS166" i="26"/>
  <c r="GT166" i="26"/>
  <c r="GU166" i="26"/>
  <c r="GV166" i="26"/>
  <c r="GW166" i="26"/>
  <c r="GX166" i="26"/>
  <c r="GY166" i="26"/>
  <c r="GZ166" i="26"/>
  <c r="HB166" i="26"/>
  <c r="HC166" i="26"/>
  <c r="HD166" i="26"/>
  <c r="HE166" i="26"/>
  <c r="HF166" i="26"/>
  <c r="HG166" i="26"/>
  <c r="HH166" i="26"/>
  <c r="HI166" i="26"/>
  <c r="C167" i="26"/>
  <c r="D167" i="26"/>
  <c r="E167" i="26"/>
  <c r="F167" i="26"/>
  <c r="G167" i="26"/>
  <c r="H167" i="26"/>
  <c r="I167" i="26"/>
  <c r="J167" i="26"/>
  <c r="L167" i="26"/>
  <c r="M167" i="26"/>
  <c r="N167" i="26"/>
  <c r="O167" i="26"/>
  <c r="P167" i="26"/>
  <c r="Q167" i="26"/>
  <c r="R167" i="26"/>
  <c r="S167" i="26"/>
  <c r="U167" i="26"/>
  <c r="V167" i="26"/>
  <c r="W167" i="26"/>
  <c r="X167" i="26"/>
  <c r="Y167" i="26"/>
  <c r="Z167" i="26"/>
  <c r="AA167" i="26"/>
  <c r="AB167" i="26"/>
  <c r="AD167" i="26"/>
  <c r="AE167" i="26"/>
  <c r="AF167" i="26"/>
  <c r="AG167" i="26"/>
  <c r="AH167" i="26"/>
  <c r="AI167" i="26"/>
  <c r="AJ167" i="26"/>
  <c r="AK167" i="26"/>
  <c r="AM167" i="26"/>
  <c r="AN167" i="26"/>
  <c r="AO167" i="26"/>
  <c r="AP167" i="26"/>
  <c r="AQ167" i="26"/>
  <c r="AR167" i="26"/>
  <c r="AS167" i="26"/>
  <c r="AT167" i="26"/>
  <c r="AV167" i="26"/>
  <c r="AW167" i="26"/>
  <c r="AX167" i="26"/>
  <c r="AY167" i="26"/>
  <c r="AZ167" i="26"/>
  <c r="BA167" i="26"/>
  <c r="BB167" i="26"/>
  <c r="BC167" i="26"/>
  <c r="BE167" i="26"/>
  <c r="BF167" i="26"/>
  <c r="BG167" i="26"/>
  <c r="BH167" i="26"/>
  <c r="BI167" i="26"/>
  <c r="BJ167" i="26"/>
  <c r="BK167" i="26"/>
  <c r="BL167" i="26"/>
  <c r="BN167" i="26"/>
  <c r="BO167" i="26"/>
  <c r="BP167" i="26"/>
  <c r="BQ167" i="26"/>
  <c r="BR167" i="26"/>
  <c r="BS167" i="26"/>
  <c r="BT167" i="26"/>
  <c r="BU167" i="26"/>
  <c r="BW167" i="26"/>
  <c r="BX167" i="26"/>
  <c r="BY167" i="26"/>
  <c r="BZ167" i="26"/>
  <c r="CA167" i="26"/>
  <c r="CB167" i="26"/>
  <c r="CC167" i="26"/>
  <c r="CD167" i="26"/>
  <c r="CF167" i="26"/>
  <c r="CG167" i="26"/>
  <c r="CH167" i="26"/>
  <c r="CI167" i="26"/>
  <c r="CJ167" i="26"/>
  <c r="CK167" i="26"/>
  <c r="CL167" i="26"/>
  <c r="CM167" i="26"/>
  <c r="CO167" i="26"/>
  <c r="CP167" i="26"/>
  <c r="CQ167" i="26"/>
  <c r="CR167" i="26"/>
  <c r="CS167" i="26"/>
  <c r="CT167" i="26"/>
  <c r="CU167" i="26"/>
  <c r="CV167" i="26"/>
  <c r="CX167" i="26"/>
  <c r="CY167" i="26"/>
  <c r="CZ167" i="26"/>
  <c r="DA167" i="26"/>
  <c r="DB167" i="26"/>
  <c r="DC167" i="26"/>
  <c r="DD167" i="26"/>
  <c r="DE167" i="26"/>
  <c r="DG167" i="26"/>
  <c r="DH167" i="26"/>
  <c r="DI167" i="26"/>
  <c r="DJ167" i="26"/>
  <c r="DK167" i="26"/>
  <c r="DL167" i="26"/>
  <c r="DM167" i="26"/>
  <c r="DN167" i="26"/>
  <c r="DP167" i="26"/>
  <c r="DQ167" i="26"/>
  <c r="DR167" i="26"/>
  <c r="DS167" i="26"/>
  <c r="DT167" i="26"/>
  <c r="DU167" i="26"/>
  <c r="DV167" i="26"/>
  <c r="DW167" i="26"/>
  <c r="DY167" i="26"/>
  <c r="DZ167" i="26"/>
  <c r="EA167" i="26"/>
  <c r="EB167" i="26"/>
  <c r="EC167" i="26"/>
  <c r="ED167" i="26"/>
  <c r="EE167" i="26"/>
  <c r="EF167" i="26"/>
  <c r="EH167" i="26"/>
  <c r="EI167" i="26"/>
  <c r="EJ167" i="26"/>
  <c r="EK167" i="26"/>
  <c r="EL167" i="26"/>
  <c r="EM167" i="26"/>
  <c r="EN167" i="26"/>
  <c r="EO167" i="26"/>
  <c r="EQ167" i="26"/>
  <c r="ER167" i="26"/>
  <c r="ES167" i="26"/>
  <c r="ET167" i="26"/>
  <c r="EU167" i="26"/>
  <c r="EV167" i="26"/>
  <c r="EW167" i="26"/>
  <c r="EX167" i="26"/>
  <c r="EZ167" i="26"/>
  <c r="FA167" i="26"/>
  <c r="FB167" i="26"/>
  <c r="FC167" i="26"/>
  <c r="FD167" i="26"/>
  <c r="FE167" i="26"/>
  <c r="FF167" i="26"/>
  <c r="FG167" i="26"/>
  <c r="FI167" i="26"/>
  <c r="FJ167" i="26"/>
  <c r="FK167" i="26"/>
  <c r="FL167" i="26"/>
  <c r="FM167" i="26"/>
  <c r="FN167" i="26"/>
  <c r="FO167" i="26"/>
  <c r="FP167" i="26"/>
  <c r="FR167" i="26"/>
  <c r="FS167" i="26"/>
  <c r="FT167" i="26"/>
  <c r="FU167" i="26"/>
  <c r="FV167" i="26"/>
  <c r="FW167" i="26"/>
  <c r="FX167" i="26"/>
  <c r="FY167" i="26"/>
  <c r="GA167" i="26"/>
  <c r="GB167" i="26"/>
  <c r="GC167" i="26"/>
  <c r="GD167" i="26"/>
  <c r="GE167" i="26"/>
  <c r="GF167" i="26"/>
  <c r="GG167" i="26"/>
  <c r="GH167" i="26"/>
  <c r="GJ167" i="26"/>
  <c r="GK167" i="26"/>
  <c r="GL167" i="26"/>
  <c r="GM167" i="26"/>
  <c r="GN167" i="26"/>
  <c r="GO167" i="26"/>
  <c r="GP167" i="26"/>
  <c r="GQ167" i="26"/>
  <c r="GS167" i="26"/>
  <c r="GT167" i="26"/>
  <c r="GU167" i="26"/>
  <c r="GV167" i="26"/>
  <c r="GW167" i="26"/>
  <c r="GX167" i="26"/>
  <c r="GY167" i="26"/>
  <c r="GZ167" i="26"/>
  <c r="HB167" i="26"/>
  <c r="HC167" i="26"/>
  <c r="HD167" i="26"/>
  <c r="HE167" i="26"/>
  <c r="HF167" i="26"/>
  <c r="HG167" i="26"/>
  <c r="HH167" i="26"/>
  <c r="HI167" i="26"/>
  <c r="C168" i="26"/>
  <c r="D168" i="26"/>
  <c r="E168" i="26"/>
  <c r="F168" i="26"/>
  <c r="G168" i="26"/>
  <c r="H168" i="26"/>
  <c r="I168" i="26"/>
  <c r="J168" i="26"/>
  <c r="L168" i="26"/>
  <c r="M168" i="26"/>
  <c r="N168" i="26"/>
  <c r="O168" i="26"/>
  <c r="P168" i="26"/>
  <c r="Q168" i="26"/>
  <c r="R168" i="26"/>
  <c r="S168" i="26"/>
  <c r="U168" i="26"/>
  <c r="V168" i="26"/>
  <c r="W168" i="26"/>
  <c r="X168" i="26"/>
  <c r="Y168" i="26"/>
  <c r="Z168" i="26"/>
  <c r="AA168" i="26"/>
  <c r="AB168" i="26"/>
  <c r="AD168" i="26"/>
  <c r="AE168" i="26"/>
  <c r="AF168" i="26"/>
  <c r="AG168" i="26"/>
  <c r="AH168" i="26"/>
  <c r="AI168" i="26"/>
  <c r="AJ168" i="26"/>
  <c r="AK168" i="26"/>
  <c r="AM168" i="26"/>
  <c r="AN168" i="26"/>
  <c r="AO168" i="26"/>
  <c r="AP168" i="26"/>
  <c r="AQ168" i="26"/>
  <c r="AR168" i="26"/>
  <c r="AS168" i="26"/>
  <c r="AT168" i="26"/>
  <c r="AV168" i="26"/>
  <c r="AW168" i="26"/>
  <c r="AX168" i="26"/>
  <c r="AY168" i="26"/>
  <c r="AZ168" i="26"/>
  <c r="BA168" i="26"/>
  <c r="BB168" i="26"/>
  <c r="BC168" i="26"/>
  <c r="BE168" i="26"/>
  <c r="BF168" i="26"/>
  <c r="BG168" i="26"/>
  <c r="BH168" i="26"/>
  <c r="BI168" i="26"/>
  <c r="BJ168" i="26"/>
  <c r="BK168" i="26"/>
  <c r="BL168" i="26"/>
  <c r="BN168" i="26"/>
  <c r="BO168" i="26"/>
  <c r="BP168" i="26"/>
  <c r="BQ168" i="26"/>
  <c r="BR168" i="26"/>
  <c r="BS168" i="26"/>
  <c r="BT168" i="26"/>
  <c r="BU168" i="26"/>
  <c r="BW168" i="26"/>
  <c r="BX168" i="26"/>
  <c r="BY168" i="26"/>
  <c r="BZ168" i="26"/>
  <c r="CA168" i="26"/>
  <c r="CB168" i="26"/>
  <c r="CC168" i="26"/>
  <c r="CD168" i="26"/>
  <c r="CF168" i="26"/>
  <c r="CG168" i="26"/>
  <c r="CH168" i="26"/>
  <c r="CI168" i="26"/>
  <c r="CJ168" i="26"/>
  <c r="CK168" i="26"/>
  <c r="CL168" i="26"/>
  <c r="CM168" i="26"/>
  <c r="CO168" i="26"/>
  <c r="CP168" i="26"/>
  <c r="CQ168" i="26"/>
  <c r="CR168" i="26"/>
  <c r="CS168" i="26"/>
  <c r="CT168" i="26"/>
  <c r="CU168" i="26"/>
  <c r="CV168" i="26"/>
  <c r="CX168" i="26"/>
  <c r="CY168" i="26"/>
  <c r="CZ168" i="26"/>
  <c r="DA168" i="26"/>
  <c r="DB168" i="26"/>
  <c r="DC168" i="26"/>
  <c r="DD168" i="26"/>
  <c r="DE168" i="26"/>
  <c r="DG168" i="26"/>
  <c r="DH168" i="26"/>
  <c r="DI168" i="26"/>
  <c r="DJ168" i="26"/>
  <c r="DK168" i="26"/>
  <c r="DL168" i="26"/>
  <c r="DM168" i="26"/>
  <c r="DN168" i="26"/>
  <c r="DP168" i="26"/>
  <c r="DQ168" i="26"/>
  <c r="DR168" i="26"/>
  <c r="DS168" i="26"/>
  <c r="DT168" i="26"/>
  <c r="DU168" i="26"/>
  <c r="DV168" i="26"/>
  <c r="DW168" i="26"/>
  <c r="DY168" i="26"/>
  <c r="DZ168" i="26"/>
  <c r="EA168" i="26"/>
  <c r="EB168" i="26"/>
  <c r="EC168" i="26"/>
  <c r="ED168" i="26"/>
  <c r="EE168" i="26"/>
  <c r="EF168" i="26"/>
  <c r="EH168" i="26"/>
  <c r="EI168" i="26"/>
  <c r="EJ168" i="26"/>
  <c r="EK168" i="26"/>
  <c r="EL168" i="26"/>
  <c r="EM168" i="26"/>
  <c r="EN168" i="26"/>
  <c r="EO168" i="26"/>
  <c r="EQ168" i="26"/>
  <c r="ER168" i="26"/>
  <c r="ES168" i="26"/>
  <c r="ET168" i="26"/>
  <c r="EU168" i="26"/>
  <c r="EV168" i="26"/>
  <c r="EW168" i="26"/>
  <c r="EX168" i="26"/>
  <c r="EZ168" i="26"/>
  <c r="FA168" i="26"/>
  <c r="FB168" i="26"/>
  <c r="FC168" i="26"/>
  <c r="FD168" i="26"/>
  <c r="FE168" i="26"/>
  <c r="FF168" i="26"/>
  <c r="FG168" i="26"/>
  <c r="FI168" i="26"/>
  <c r="FJ168" i="26"/>
  <c r="FK168" i="26"/>
  <c r="FL168" i="26"/>
  <c r="FM168" i="26"/>
  <c r="FN168" i="26"/>
  <c r="FO168" i="26"/>
  <c r="FP168" i="26"/>
  <c r="FR168" i="26"/>
  <c r="FS168" i="26"/>
  <c r="FT168" i="26"/>
  <c r="FU168" i="26"/>
  <c r="FV168" i="26"/>
  <c r="FW168" i="26"/>
  <c r="FX168" i="26"/>
  <c r="FY168" i="26"/>
  <c r="GA168" i="26"/>
  <c r="GB168" i="26"/>
  <c r="GC168" i="26"/>
  <c r="GD168" i="26"/>
  <c r="GE168" i="26"/>
  <c r="GF168" i="26"/>
  <c r="GG168" i="26"/>
  <c r="GH168" i="26"/>
  <c r="GJ168" i="26"/>
  <c r="GK168" i="26"/>
  <c r="GL168" i="26"/>
  <c r="GM168" i="26"/>
  <c r="GN168" i="26"/>
  <c r="GO168" i="26"/>
  <c r="GP168" i="26"/>
  <c r="GQ168" i="26"/>
  <c r="GS168" i="26"/>
  <c r="GT168" i="26"/>
  <c r="GU168" i="26"/>
  <c r="GV168" i="26"/>
  <c r="GW168" i="26"/>
  <c r="GX168" i="26"/>
  <c r="GY168" i="26"/>
  <c r="GZ168" i="26"/>
  <c r="HB168" i="26"/>
  <c r="HC168" i="26"/>
  <c r="HD168" i="26"/>
  <c r="HE168" i="26"/>
  <c r="HF168" i="26"/>
  <c r="HG168" i="26"/>
  <c r="HH168" i="26"/>
  <c r="HI168" i="26"/>
  <c r="C169" i="26"/>
  <c r="D169" i="26"/>
  <c r="E169" i="26"/>
  <c r="F169" i="26"/>
  <c r="G169" i="26"/>
  <c r="H169" i="26"/>
  <c r="I169" i="26"/>
  <c r="J169" i="26"/>
  <c r="L169" i="26"/>
  <c r="M169" i="26"/>
  <c r="N169" i="26"/>
  <c r="O169" i="26"/>
  <c r="P169" i="26"/>
  <c r="Q169" i="26"/>
  <c r="R169" i="26"/>
  <c r="S169" i="26"/>
  <c r="U169" i="26"/>
  <c r="V169" i="26"/>
  <c r="W169" i="26"/>
  <c r="X169" i="26"/>
  <c r="Y169" i="26"/>
  <c r="Z169" i="26"/>
  <c r="AA169" i="26"/>
  <c r="AB169" i="26"/>
  <c r="AD169" i="26"/>
  <c r="AE169" i="26"/>
  <c r="AF169" i="26"/>
  <c r="AG169" i="26"/>
  <c r="AH169" i="26"/>
  <c r="AI169" i="26"/>
  <c r="AJ169" i="26"/>
  <c r="AK169" i="26"/>
  <c r="AM169" i="26"/>
  <c r="AN169" i="26"/>
  <c r="AO169" i="26"/>
  <c r="AP169" i="26"/>
  <c r="AQ169" i="26"/>
  <c r="AR169" i="26"/>
  <c r="AS169" i="26"/>
  <c r="AT169" i="26"/>
  <c r="AV169" i="26"/>
  <c r="AW169" i="26"/>
  <c r="AX169" i="26"/>
  <c r="AY169" i="26"/>
  <c r="AZ169" i="26"/>
  <c r="BA169" i="26"/>
  <c r="BB169" i="26"/>
  <c r="BC169" i="26"/>
  <c r="BE169" i="26"/>
  <c r="BF169" i="26"/>
  <c r="BG169" i="26"/>
  <c r="BH169" i="26"/>
  <c r="BI169" i="26"/>
  <c r="BJ169" i="26"/>
  <c r="BK169" i="26"/>
  <c r="BL169" i="26"/>
  <c r="BN169" i="26"/>
  <c r="BO169" i="26"/>
  <c r="BP169" i="26"/>
  <c r="BQ169" i="26"/>
  <c r="BR169" i="26"/>
  <c r="BS169" i="26"/>
  <c r="BT169" i="26"/>
  <c r="BU169" i="26"/>
  <c r="BW169" i="26"/>
  <c r="BX169" i="26"/>
  <c r="BY169" i="26"/>
  <c r="BZ169" i="26"/>
  <c r="CA169" i="26"/>
  <c r="CB169" i="26"/>
  <c r="CC169" i="26"/>
  <c r="CD169" i="26"/>
  <c r="CF169" i="26"/>
  <c r="CG169" i="26"/>
  <c r="CH169" i="26"/>
  <c r="CI169" i="26"/>
  <c r="CJ169" i="26"/>
  <c r="CK169" i="26"/>
  <c r="CL169" i="26"/>
  <c r="CM169" i="26"/>
  <c r="CO169" i="26"/>
  <c r="CP169" i="26"/>
  <c r="CQ169" i="26"/>
  <c r="CR169" i="26"/>
  <c r="CS169" i="26"/>
  <c r="CT169" i="26"/>
  <c r="CU169" i="26"/>
  <c r="CV169" i="26"/>
  <c r="CX169" i="26"/>
  <c r="CY169" i="26"/>
  <c r="CZ169" i="26"/>
  <c r="DA169" i="26"/>
  <c r="DB169" i="26"/>
  <c r="DC169" i="26"/>
  <c r="DD169" i="26"/>
  <c r="DE169" i="26"/>
  <c r="DG169" i="26"/>
  <c r="DH169" i="26"/>
  <c r="DI169" i="26"/>
  <c r="DJ169" i="26"/>
  <c r="DK169" i="26"/>
  <c r="DL169" i="26"/>
  <c r="DM169" i="26"/>
  <c r="DN169" i="26"/>
  <c r="DP169" i="26"/>
  <c r="DQ169" i="26"/>
  <c r="DR169" i="26"/>
  <c r="DS169" i="26"/>
  <c r="DT169" i="26"/>
  <c r="DU169" i="26"/>
  <c r="DV169" i="26"/>
  <c r="DW169" i="26"/>
  <c r="DY169" i="26"/>
  <c r="DZ169" i="26"/>
  <c r="EA169" i="26"/>
  <c r="EB169" i="26"/>
  <c r="EC169" i="26"/>
  <c r="ED169" i="26"/>
  <c r="EE169" i="26"/>
  <c r="EF169" i="26"/>
  <c r="EH169" i="26"/>
  <c r="EI169" i="26"/>
  <c r="EJ169" i="26"/>
  <c r="EK169" i="26"/>
  <c r="EL169" i="26"/>
  <c r="EM169" i="26"/>
  <c r="EN169" i="26"/>
  <c r="EO169" i="26"/>
  <c r="EQ169" i="26"/>
  <c r="ER169" i="26"/>
  <c r="ES169" i="26"/>
  <c r="ET169" i="26"/>
  <c r="EU169" i="26"/>
  <c r="EV169" i="26"/>
  <c r="EW169" i="26"/>
  <c r="EX169" i="26"/>
  <c r="EZ169" i="26"/>
  <c r="FA169" i="26"/>
  <c r="FB169" i="26"/>
  <c r="FC169" i="26"/>
  <c r="FD169" i="26"/>
  <c r="FE169" i="26"/>
  <c r="FF169" i="26"/>
  <c r="FG169" i="26"/>
  <c r="FI169" i="26"/>
  <c r="FJ169" i="26"/>
  <c r="FK169" i="26"/>
  <c r="FL169" i="26"/>
  <c r="FM169" i="26"/>
  <c r="FN169" i="26"/>
  <c r="FO169" i="26"/>
  <c r="FP169" i="26"/>
  <c r="FR169" i="26"/>
  <c r="FS169" i="26"/>
  <c r="FT169" i="26"/>
  <c r="FU169" i="26"/>
  <c r="FV169" i="26"/>
  <c r="FW169" i="26"/>
  <c r="FX169" i="26"/>
  <c r="FY169" i="26"/>
  <c r="GA169" i="26"/>
  <c r="GB169" i="26"/>
  <c r="GC169" i="26"/>
  <c r="GD169" i="26"/>
  <c r="GE169" i="26"/>
  <c r="GF169" i="26"/>
  <c r="GG169" i="26"/>
  <c r="GH169" i="26"/>
  <c r="GJ169" i="26"/>
  <c r="GK169" i="26"/>
  <c r="GL169" i="26"/>
  <c r="GM169" i="26"/>
  <c r="GN169" i="26"/>
  <c r="GO169" i="26"/>
  <c r="GP169" i="26"/>
  <c r="GQ169" i="26"/>
  <c r="GS169" i="26"/>
  <c r="GT169" i="26"/>
  <c r="GU169" i="26"/>
  <c r="GV169" i="26"/>
  <c r="GW169" i="26"/>
  <c r="GX169" i="26"/>
  <c r="GY169" i="26"/>
  <c r="GZ169" i="26"/>
  <c r="HB169" i="26"/>
  <c r="HC169" i="26"/>
  <c r="HD169" i="26"/>
  <c r="HE169" i="26"/>
  <c r="HF169" i="26"/>
  <c r="HG169" i="26"/>
  <c r="HH169" i="26"/>
  <c r="HI169" i="26"/>
  <c r="C170" i="26"/>
  <c r="D170" i="26"/>
  <c r="E170" i="26"/>
  <c r="F170" i="26"/>
  <c r="G170" i="26"/>
  <c r="H170" i="26"/>
  <c r="I170" i="26"/>
  <c r="J170" i="26"/>
  <c r="L170" i="26"/>
  <c r="M170" i="26"/>
  <c r="N170" i="26"/>
  <c r="O170" i="26"/>
  <c r="P170" i="26"/>
  <c r="Q170" i="26"/>
  <c r="R170" i="26"/>
  <c r="S170" i="26"/>
  <c r="U170" i="26"/>
  <c r="V170" i="26"/>
  <c r="W170" i="26"/>
  <c r="X170" i="26"/>
  <c r="Y170" i="26"/>
  <c r="Z170" i="26"/>
  <c r="AA170" i="26"/>
  <c r="AB170" i="26"/>
  <c r="AD170" i="26"/>
  <c r="AE170" i="26"/>
  <c r="AF170" i="26"/>
  <c r="AG170" i="26"/>
  <c r="AH170" i="26"/>
  <c r="AI170" i="26"/>
  <c r="AJ170" i="26"/>
  <c r="AK170" i="26"/>
  <c r="AM170" i="26"/>
  <c r="AN170" i="26"/>
  <c r="AO170" i="26"/>
  <c r="AP170" i="26"/>
  <c r="AQ170" i="26"/>
  <c r="AR170" i="26"/>
  <c r="AS170" i="26"/>
  <c r="AT170" i="26"/>
  <c r="AV170" i="26"/>
  <c r="AW170" i="26"/>
  <c r="AX170" i="26"/>
  <c r="AY170" i="26"/>
  <c r="AZ170" i="26"/>
  <c r="BA170" i="26"/>
  <c r="BB170" i="26"/>
  <c r="BC170" i="26"/>
  <c r="BE170" i="26"/>
  <c r="BF170" i="26"/>
  <c r="BG170" i="26"/>
  <c r="BH170" i="26"/>
  <c r="BI170" i="26"/>
  <c r="BJ170" i="26"/>
  <c r="BK170" i="26"/>
  <c r="BL170" i="26"/>
  <c r="BN170" i="26"/>
  <c r="BO170" i="26"/>
  <c r="BP170" i="26"/>
  <c r="BQ170" i="26"/>
  <c r="BR170" i="26"/>
  <c r="BS170" i="26"/>
  <c r="BT170" i="26"/>
  <c r="BU170" i="26"/>
  <c r="BW170" i="26"/>
  <c r="BX170" i="26"/>
  <c r="BY170" i="26"/>
  <c r="BZ170" i="26"/>
  <c r="CA170" i="26"/>
  <c r="CB170" i="26"/>
  <c r="CC170" i="26"/>
  <c r="CD170" i="26"/>
  <c r="CF170" i="26"/>
  <c r="CG170" i="26"/>
  <c r="CH170" i="26"/>
  <c r="CI170" i="26"/>
  <c r="CJ170" i="26"/>
  <c r="CK170" i="26"/>
  <c r="CL170" i="26"/>
  <c r="CM170" i="26"/>
  <c r="CO170" i="26"/>
  <c r="CP170" i="26"/>
  <c r="CQ170" i="26"/>
  <c r="CR170" i="26"/>
  <c r="CS170" i="26"/>
  <c r="CT170" i="26"/>
  <c r="CU170" i="26"/>
  <c r="CV170" i="26"/>
  <c r="CX170" i="26"/>
  <c r="CY170" i="26"/>
  <c r="CZ170" i="26"/>
  <c r="DA170" i="26"/>
  <c r="DB170" i="26"/>
  <c r="DC170" i="26"/>
  <c r="DD170" i="26"/>
  <c r="DE170" i="26"/>
  <c r="DG170" i="26"/>
  <c r="DH170" i="26"/>
  <c r="DI170" i="26"/>
  <c r="DJ170" i="26"/>
  <c r="DK170" i="26"/>
  <c r="DL170" i="26"/>
  <c r="DM170" i="26"/>
  <c r="DN170" i="26"/>
  <c r="DP170" i="26"/>
  <c r="DQ170" i="26"/>
  <c r="DR170" i="26"/>
  <c r="DS170" i="26"/>
  <c r="DT170" i="26"/>
  <c r="DU170" i="26"/>
  <c r="DV170" i="26"/>
  <c r="DW170" i="26"/>
  <c r="DY170" i="26"/>
  <c r="DZ170" i="26"/>
  <c r="EA170" i="26"/>
  <c r="EB170" i="26"/>
  <c r="EC170" i="26"/>
  <c r="ED170" i="26"/>
  <c r="EE170" i="26"/>
  <c r="EF170" i="26"/>
  <c r="EH170" i="26"/>
  <c r="EI170" i="26"/>
  <c r="EJ170" i="26"/>
  <c r="EK170" i="26"/>
  <c r="EL170" i="26"/>
  <c r="EM170" i="26"/>
  <c r="EN170" i="26"/>
  <c r="EO170" i="26"/>
  <c r="EQ170" i="26"/>
  <c r="ER170" i="26"/>
  <c r="ES170" i="26"/>
  <c r="ET170" i="26"/>
  <c r="EU170" i="26"/>
  <c r="EV170" i="26"/>
  <c r="EW170" i="26"/>
  <c r="EX170" i="26"/>
  <c r="EZ170" i="26"/>
  <c r="FA170" i="26"/>
  <c r="FB170" i="26"/>
  <c r="FC170" i="26"/>
  <c r="FD170" i="26"/>
  <c r="FE170" i="26"/>
  <c r="FF170" i="26"/>
  <c r="FG170" i="26"/>
  <c r="FI170" i="26"/>
  <c r="FJ170" i="26"/>
  <c r="FK170" i="26"/>
  <c r="FL170" i="26"/>
  <c r="FM170" i="26"/>
  <c r="FN170" i="26"/>
  <c r="FO170" i="26"/>
  <c r="FP170" i="26"/>
  <c r="FR170" i="26"/>
  <c r="FS170" i="26"/>
  <c r="FT170" i="26"/>
  <c r="FU170" i="26"/>
  <c r="FV170" i="26"/>
  <c r="FW170" i="26"/>
  <c r="FX170" i="26"/>
  <c r="FY170" i="26"/>
  <c r="GA170" i="26"/>
  <c r="GB170" i="26"/>
  <c r="GC170" i="26"/>
  <c r="GD170" i="26"/>
  <c r="GE170" i="26"/>
  <c r="GF170" i="26"/>
  <c r="GG170" i="26"/>
  <c r="GH170" i="26"/>
  <c r="GJ170" i="26"/>
  <c r="GK170" i="26"/>
  <c r="GL170" i="26"/>
  <c r="GM170" i="26"/>
  <c r="GN170" i="26"/>
  <c r="GO170" i="26"/>
  <c r="GP170" i="26"/>
  <c r="GQ170" i="26"/>
  <c r="GS170" i="26"/>
  <c r="GT170" i="26"/>
  <c r="GU170" i="26"/>
  <c r="GV170" i="26"/>
  <c r="GW170" i="26"/>
  <c r="GX170" i="26"/>
  <c r="GY170" i="26"/>
  <c r="GZ170" i="26"/>
  <c r="HB170" i="26"/>
  <c r="HC170" i="26"/>
  <c r="HD170" i="26"/>
  <c r="HE170" i="26"/>
  <c r="HF170" i="26"/>
  <c r="HG170" i="26"/>
  <c r="HH170" i="26"/>
  <c r="HI170" i="26"/>
  <c r="C172" i="26"/>
  <c r="D172" i="26"/>
  <c r="E172" i="26"/>
  <c r="F172" i="26"/>
  <c r="G172" i="26"/>
  <c r="H172" i="26"/>
  <c r="I172" i="26"/>
  <c r="J172" i="26"/>
  <c r="L172" i="26"/>
  <c r="M172" i="26"/>
  <c r="N172" i="26"/>
  <c r="O172" i="26"/>
  <c r="P172" i="26"/>
  <c r="Q172" i="26"/>
  <c r="R172" i="26"/>
  <c r="S172" i="26"/>
  <c r="U172" i="26"/>
  <c r="V172" i="26"/>
  <c r="W172" i="26"/>
  <c r="X172" i="26"/>
  <c r="Y172" i="26"/>
  <c r="Z172" i="26"/>
  <c r="AA172" i="26"/>
  <c r="AB172" i="26"/>
  <c r="AD172" i="26"/>
  <c r="AE172" i="26"/>
  <c r="AF172" i="26"/>
  <c r="AG172" i="26"/>
  <c r="AH172" i="26"/>
  <c r="AI172" i="26"/>
  <c r="AJ172" i="26"/>
  <c r="AK172" i="26"/>
  <c r="AM172" i="26"/>
  <c r="AN172" i="26"/>
  <c r="AO172" i="26"/>
  <c r="AP172" i="26"/>
  <c r="AQ172" i="26"/>
  <c r="AR172" i="26"/>
  <c r="AS172" i="26"/>
  <c r="AT172" i="26"/>
  <c r="AV172" i="26"/>
  <c r="AW172" i="26"/>
  <c r="AX172" i="26"/>
  <c r="AY172" i="26"/>
  <c r="AZ172" i="26"/>
  <c r="BA172" i="26"/>
  <c r="BB172" i="26"/>
  <c r="BC172" i="26"/>
  <c r="BE172" i="26"/>
  <c r="BF172" i="26"/>
  <c r="BG172" i="26"/>
  <c r="BH172" i="26"/>
  <c r="BI172" i="26"/>
  <c r="BJ172" i="26"/>
  <c r="BK172" i="26"/>
  <c r="BL172" i="26"/>
  <c r="BN172" i="26"/>
  <c r="BO172" i="26"/>
  <c r="BP172" i="26"/>
  <c r="BQ172" i="26"/>
  <c r="BR172" i="26"/>
  <c r="BS172" i="26"/>
  <c r="BT172" i="26"/>
  <c r="BU172" i="26"/>
  <c r="BW172" i="26"/>
  <c r="BX172" i="26"/>
  <c r="BY172" i="26"/>
  <c r="BZ172" i="26"/>
  <c r="CA172" i="26"/>
  <c r="CB172" i="26"/>
  <c r="CC172" i="26"/>
  <c r="CD172" i="26"/>
  <c r="CF172" i="26"/>
  <c r="CG172" i="26"/>
  <c r="CH172" i="26"/>
  <c r="CI172" i="26"/>
  <c r="CJ172" i="26"/>
  <c r="CK172" i="26"/>
  <c r="CL172" i="26"/>
  <c r="CM172" i="26"/>
  <c r="CO172" i="26"/>
  <c r="CP172" i="26"/>
  <c r="CQ172" i="26"/>
  <c r="CR172" i="26"/>
  <c r="CS172" i="26"/>
  <c r="CT172" i="26"/>
  <c r="CU172" i="26"/>
  <c r="CV172" i="26"/>
  <c r="CX172" i="26"/>
  <c r="CY172" i="26"/>
  <c r="CZ172" i="26"/>
  <c r="DA172" i="26"/>
  <c r="DB172" i="26"/>
  <c r="DC172" i="26"/>
  <c r="DD172" i="26"/>
  <c r="DE172" i="26"/>
  <c r="DG172" i="26"/>
  <c r="DH172" i="26"/>
  <c r="DI172" i="26"/>
  <c r="DJ172" i="26"/>
  <c r="DK172" i="26"/>
  <c r="DL172" i="26"/>
  <c r="DM172" i="26"/>
  <c r="DN172" i="26"/>
  <c r="DP172" i="26"/>
  <c r="DQ172" i="26"/>
  <c r="DR172" i="26"/>
  <c r="DS172" i="26"/>
  <c r="DT172" i="26"/>
  <c r="DU172" i="26"/>
  <c r="DV172" i="26"/>
  <c r="DW172" i="26"/>
  <c r="DY172" i="26"/>
  <c r="DZ172" i="26"/>
  <c r="EA172" i="26"/>
  <c r="EB172" i="26"/>
  <c r="EC172" i="26"/>
  <c r="ED172" i="26"/>
  <c r="EE172" i="26"/>
  <c r="EF172" i="26"/>
  <c r="EH172" i="26"/>
  <c r="EI172" i="26"/>
  <c r="EJ172" i="26"/>
  <c r="EK172" i="26"/>
  <c r="EL172" i="26"/>
  <c r="EM172" i="26"/>
  <c r="EN172" i="26"/>
  <c r="EO172" i="26"/>
  <c r="EQ172" i="26"/>
  <c r="ER172" i="26"/>
  <c r="ES172" i="26"/>
  <c r="ET172" i="26"/>
  <c r="EU172" i="26"/>
  <c r="EV172" i="26"/>
  <c r="EW172" i="26"/>
  <c r="EX172" i="26"/>
  <c r="EZ172" i="26"/>
  <c r="FA172" i="26"/>
  <c r="FB172" i="26"/>
  <c r="FC172" i="26"/>
  <c r="FD172" i="26"/>
  <c r="FE172" i="26"/>
  <c r="FF172" i="26"/>
  <c r="FG172" i="26"/>
  <c r="FI172" i="26"/>
  <c r="FJ172" i="26"/>
  <c r="FK172" i="26"/>
  <c r="FL172" i="26"/>
  <c r="FM172" i="26"/>
  <c r="FN172" i="26"/>
  <c r="FO172" i="26"/>
  <c r="FP172" i="26"/>
  <c r="FR172" i="26"/>
  <c r="FS172" i="26"/>
  <c r="FT172" i="26"/>
  <c r="FU172" i="26"/>
  <c r="FV172" i="26"/>
  <c r="FW172" i="26"/>
  <c r="FX172" i="26"/>
  <c r="FY172" i="26"/>
  <c r="GA172" i="26"/>
  <c r="GB172" i="26"/>
  <c r="GC172" i="26"/>
  <c r="GD172" i="26"/>
  <c r="GE172" i="26"/>
  <c r="GF172" i="26"/>
  <c r="GG172" i="26"/>
  <c r="GH172" i="26"/>
  <c r="GJ172" i="26"/>
  <c r="GK172" i="26"/>
  <c r="GL172" i="26"/>
  <c r="GM172" i="26"/>
  <c r="GN172" i="26"/>
  <c r="GO172" i="26"/>
  <c r="GP172" i="26"/>
  <c r="GQ172" i="26"/>
  <c r="GS172" i="26"/>
  <c r="GT172" i="26"/>
  <c r="GU172" i="26"/>
  <c r="GV172" i="26"/>
  <c r="GW172" i="26"/>
  <c r="GX172" i="26"/>
  <c r="GY172" i="26"/>
  <c r="GZ172" i="26"/>
  <c r="HB172" i="26"/>
  <c r="HC172" i="26"/>
  <c r="HD172" i="26"/>
  <c r="HE172" i="26"/>
  <c r="HF172" i="26"/>
  <c r="HG172" i="26"/>
  <c r="HH172" i="26"/>
  <c r="HI172" i="26"/>
  <c r="C173" i="26"/>
  <c r="D173" i="26"/>
  <c r="E173" i="26"/>
  <c r="F173" i="26"/>
  <c r="G173" i="26"/>
  <c r="H173" i="26"/>
  <c r="I173" i="26"/>
  <c r="J173" i="26"/>
  <c r="L173" i="26"/>
  <c r="M173" i="26"/>
  <c r="N173" i="26"/>
  <c r="O173" i="26"/>
  <c r="P173" i="26"/>
  <c r="Q173" i="26"/>
  <c r="R173" i="26"/>
  <c r="S173" i="26"/>
  <c r="U173" i="26"/>
  <c r="V173" i="26"/>
  <c r="W173" i="26"/>
  <c r="X173" i="26"/>
  <c r="Y173" i="26"/>
  <c r="Z173" i="26"/>
  <c r="AA173" i="26"/>
  <c r="AB173" i="26"/>
  <c r="AD173" i="26"/>
  <c r="AE173" i="26"/>
  <c r="AF173" i="26"/>
  <c r="AG173" i="26"/>
  <c r="AH173" i="26"/>
  <c r="AI173" i="26"/>
  <c r="AJ173" i="26"/>
  <c r="AK173" i="26"/>
  <c r="AM173" i="26"/>
  <c r="AN173" i="26"/>
  <c r="AO173" i="26"/>
  <c r="AP173" i="26"/>
  <c r="AQ173" i="26"/>
  <c r="AR173" i="26"/>
  <c r="AS173" i="26"/>
  <c r="AT173" i="26"/>
  <c r="AV173" i="26"/>
  <c r="AW173" i="26"/>
  <c r="AX173" i="26"/>
  <c r="AY173" i="26"/>
  <c r="AZ173" i="26"/>
  <c r="BA173" i="26"/>
  <c r="BB173" i="26"/>
  <c r="BC173" i="26"/>
  <c r="BE173" i="26"/>
  <c r="BF173" i="26"/>
  <c r="BG173" i="26"/>
  <c r="BH173" i="26"/>
  <c r="BI173" i="26"/>
  <c r="BJ173" i="26"/>
  <c r="BK173" i="26"/>
  <c r="BL173" i="26"/>
  <c r="BN173" i="26"/>
  <c r="BO173" i="26"/>
  <c r="BP173" i="26"/>
  <c r="BQ173" i="26"/>
  <c r="BR173" i="26"/>
  <c r="BS173" i="26"/>
  <c r="BT173" i="26"/>
  <c r="BU173" i="26"/>
  <c r="BW173" i="26"/>
  <c r="BX173" i="26"/>
  <c r="BY173" i="26"/>
  <c r="BZ173" i="26"/>
  <c r="CA173" i="26"/>
  <c r="CB173" i="26"/>
  <c r="CC173" i="26"/>
  <c r="CD173" i="26"/>
  <c r="CF173" i="26"/>
  <c r="CG173" i="26"/>
  <c r="CH173" i="26"/>
  <c r="CI173" i="26"/>
  <c r="CJ173" i="26"/>
  <c r="CK173" i="26"/>
  <c r="CL173" i="26"/>
  <c r="CM173" i="26"/>
  <c r="CO173" i="26"/>
  <c r="CP173" i="26"/>
  <c r="CQ173" i="26"/>
  <c r="CR173" i="26"/>
  <c r="CS173" i="26"/>
  <c r="CT173" i="26"/>
  <c r="CU173" i="26"/>
  <c r="CV173" i="26"/>
  <c r="CX173" i="26"/>
  <c r="CY173" i="26"/>
  <c r="CZ173" i="26"/>
  <c r="DA173" i="26"/>
  <c r="DB173" i="26"/>
  <c r="DC173" i="26"/>
  <c r="DD173" i="26"/>
  <c r="DE173" i="26"/>
  <c r="DG173" i="26"/>
  <c r="DH173" i="26"/>
  <c r="DI173" i="26"/>
  <c r="DJ173" i="26"/>
  <c r="DK173" i="26"/>
  <c r="DL173" i="26"/>
  <c r="DM173" i="26"/>
  <c r="DN173" i="26"/>
  <c r="DP173" i="26"/>
  <c r="DQ173" i="26"/>
  <c r="DR173" i="26"/>
  <c r="DS173" i="26"/>
  <c r="DT173" i="26"/>
  <c r="DU173" i="26"/>
  <c r="DV173" i="26"/>
  <c r="DW173" i="26"/>
  <c r="DY173" i="26"/>
  <c r="DZ173" i="26"/>
  <c r="EA173" i="26"/>
  <c r="EB173" i="26"/>
  <c r="EC173" i="26"/>
  <c r="ED173" i="26"/>
  <c r="EE173" i="26"/>
  <c r="EF173" i="26"/>
  <c r="EH173" i="26"/>
  <c r="EI173" i="26"/>
  <c r="EJ173" i="26"/>
  <c r="EK173" i="26"/>
  <c r="EL173" i="26"/>
  <c r="EM173" i="26"/>
  <c r="EN173" i="26"/>
  <c r="EO173" i="26"/>
  <c r="EQ173" i="26"/>
  <c r="ER173" i="26"/>
  <c r="ES173" i="26"/>
  <c r="ET173" i="26"/>
  <c r="EU173" i="26"/>
  <c r="EV173" i="26"/>
  <c r="EW173" i="26"/>
  <c r="EX173" i="26"/>
  <c r="EZ173" i="26"/>
  <c r="FA173" i="26"/>
  <c r="FB173" i="26"/>
  <c r="FC173" i="26"/>
  <c r="FD173" i="26"/>
  <c r="FE173" i="26"/>
  <c r="FF173" i="26"/>
  <c r="FG173" i="26"/>
  <c r="FI173" i="26"/>
  <c r="FJ173" i="26"/>
  <c r="FK173" i="26"/>
  <c r="FL173" i="26"/>
  <c r="FM173" i="26"/>
  <c r="FN173" i="26"/>
  <c r="FO173" i="26"/>
  <c r="FP173" i="26"/>
  <c r="FR173" i="26"/>
  <c r="FS173" i="26"/>
  <c r="FT173" i="26"/>
  <c r="FU173" i="26"/>
  <c r="FV173" i="26"/>
  <c r="FW173" i="26"/>
  <c r="FX173" i="26"/>
  <c r="FY173" i="26"/>
  <c r="GA173" i="26"/>
  <c r="GB173" i="26"/>
  <c r="GC173" i="26"/>
  <c r="GD173" i="26"/>
  <c r="GE173" i="26"/>
  <c r="GF173" i="26"/>
  <c r="GG173" i="26"/>
  <c r="GH173" i="26"/>
  <c r="GJ173" i="26"/>
  <c r="GK173" i="26"/>
  <c r="GL173" i="26"/>
  <c r="GM173" i="26"/>
  <c r="GN173" i="26"/>
  <c r="GO173" i="26"/>
  <c r="GP173" i="26"/>
  <c r="GQ173" i="26"/>
  <c r="GS173" i="26"/>
  <c r="GT173" i="26"/>
  <c r="GU173" i="26"/>
  <c r="GV173" i="26"/>
  <c r="GW173" i="26"/>
  <c r="GX173" i="26"/>
  <c r="GY173" i="26"/>
  <c r="GZ173" i="26"/>
  <c r="HB173" i="26"/>
  <c r="HC173" i="26"/>
  <c r="HD173" i="26"/>
  <c r="HE173" i="26"/>
  <c r="HF173" i="26"/>
  <c r="HG173" i="26"/>
  <c r="HH173" i="26"/>
  <c r="HI173" i="26"/>
  <c r="C174" i="26"/>
  <c r="D174" i="26"/>
  <c r="E174" i="26"/>
  <c r="F174" i="26"/>
  <c r="G174" i="26"/>
  <c r="H174" i="26"/>
  <c r="I174" i="26"/>
  <c r="J174" i="26"/>
  <c r="L174" i="26"/>
  <c r="M174" i="26"/>
  <c r="N174" i="26"/>
  <c r="O174" i="26"/>
  <c r="P174" i="26"/>
  <c r="Q174" i="26"/>
  <c r="R174" i="26"/>
  <c r="S174" i="26"/>
  <c r="U174" i="26"/>
  <c r="V174" i="26"/>
  <c r="W174" i="26"/>
  <c r="X174" i="26"/>
  <c r="Y174" i="26"/>
  <c r="Z174" i="26"/>
  <c r="AA174" i="26"/>
  <c r="AB174" i="26"/>
  <c r="AD174" i="26"/>
  <c r="AE174" i="26"/>
  <c r="AF174" i="26"/>
  <c r="AG174" i="26"/>
  <c r="AH174" i="26"/>
  <c r="AI174" i="26"/>
  <c r="AJ174" i="26"/>
  <c r="AK174" i="26"/>
  <c r="AM174" i="26"/>
  <c r="AN174" i="26"/>
  <c r="AO174" i="26"/>
  <c r="AP174" i="26"/>
  <c r="AQ174" i="26"/>
  <c r="AR174" i="26"/>
  <c r="AS174" i="26"/>
  <c r="AT174" i="26"/>
  <c r="AV174" i="26"/>
  <c r="AW174" i="26"/>
  <c r="AX174" i="26"/>
  <c r="AY174" i="26"/>
  <c r="AZ174" i="26"/>
  <c r="BA174" i="26"/>
  <c r="BB174" i="26"/>
  <c r="BC174" i="26"/>
  <c r="BE174" i="26"/>
  <c r="BF174" i="26"/>
  <c r="BG174" i="26"/>
  <c r="BH174" i="26"/>
  <c r="BI174" i="26"/>
  <c r="BJ174" i="26"/>
  <c r="BK174" i="26"/>
  <c r="BL174" i="26"/>
  <c r="BN174" i="26"/>
  <c r="BO174" i="26"/>
  <c r="BP174" i="26"/>
  <c r="BQ174" i="26"/>
  <c r="BR174" i="26"/>
  <c r="BS174" i="26"/>
  <c r="BT174" i="26"/>
  <c r="BU174" i="26"/>
  <c r="BW174" i="26"/>
  <c r="BX174" i="26"/>
  <c r="BY174" i="26"/>
  <c r="BZ174" i="26"/>
  <c r="CA174" i="26"/>
  <c r="CB174" i="26"/>
  <c r="CC174" i="26"/>
  <c r="CD174" i="26"/>
  <c r="CF174" i="26"/>
  <c r="CG174" i="26"/>
  <c r="CH174" i="26"/>
  <c r="CI174" i="26"/>
  <c r="CJ174" i="26"/>
  <c r="CK174" i="26"/>
  <c r="CL174" i="26"/>
  <c r="CM174" i="26"/>
  <c r="CO174" i="26"/>
  <c r="CP174" i="26"/>
  <c r="CQ174" i="26"/>
  <c r="CR174" i="26"/>
  <c r="CS174" i="26"/>
  <c r="CT174" i="26"/>
  <c r="CU174" i="26"/>
  <c r="CV174" i="26"/>
  <c r="CX174" i="26"/>
  <c r="CY174" i="26"/>
  <c r="CZ174" i="26"/>
  <c r="DA174" i="26"/>
  <c r="DB174" i="26"/>
  <c r="DC174" i="26"/>
  <c r="DD174" i="26"/>
  <c r="DE174" i="26"/>
  <c r="DG174" i="26"/>
  <c r="DH174" i="26"/>
  <c r="DI174" i="26"/>
  <c r="DJ174" i="26"/>
  <c r="DK174" i="26"/>
  <c r="DL174" i="26"/>
  <c r="DM174" i="26"/>
  <c r="DN174" i="26"/>
  <c r="DP174" i="26"/>
  <c r="DQ174" i="26"/>
  <c r="DR174" i="26"/>
  <c r="DS174" i="26"/>
  <c r="DT174" i="26"/>
  <c r="DU174" i="26"/>
  <c r="DV174" i="26"/>
  <c r="DW174" i="26"/>
  <c r="DY174" i="26"/>
  <c r="DZ174" i="26"/>
  <c r="EA174" i="26"/>
  <c r="EB174" i="26"/>
  <c r="EC174" i="26"/>
  <c r="ED174" i="26"/>
  <c r="EE174" i="26"/>
  <c r="EF174" i="26"/>
  <c r="EH174" i="26"/>
  <c r="EI174" i="26"/>
  <c r="EJ174" i="26"/>
  <c r="EK174" i="26"/>
  <c r="EL174" i="26"/>
  <c r="EM174" i="26"/>
  <c r="EN174" i="26"/>
  <c r="EO174" i="26"/>
  <c r="EQ174" i="26"/>
  <c r="ER174" i="26"/>
  <c r="ES174" i="26"/>
  <c r="ET174" i="26"/>
  <c r="EU174" i="26"/>
  <c r="EV174" i="26"/>
  <c r="EW174" i="26"/>
  <c r="EX174" i="26"/>
  <c r="EZ174" i="26"/>
  <c r="FA174" i="26"/>
  <c r="FB174" i="26"/>
  <c r="FC174" i="26"/>
  <c r="FD174" i="26"/>
  <c r="FE174" i="26"/>
  <c r="FF174" i="26"/>
  <c r="FG174" i="26"/>
  <c r="FI174" i="26"/>
  <c r="FJ174" i="26"/>
  <c r="FK174" i="26"/>
  <c r="FL174" i="26"/>
  <c r="FM174" i="26"/>
  <c r="FN174" i="26"/>
  <c r="FO174" i="26"/>
  <c r="FP174" i="26"/>
  <c r="FR174" i="26"/>
  <c r="FS174" i="26"/>
  <c r="FT174" i="26"/>
  <c r="FU174" i="26"/>
  <c r="FV174" i="26"/>
  <c r="FW174" i="26"/>
  <c r="FX174" i="26"/>
  <c r="FY174" i="26"/>
  <c r="GA174" i="26"/>
  <c r="GB174" i="26"/>
  <c r="GC174" i="26"/>
  <c r="GD174" i="26"/>
  <c r="GE174" i="26"/>
  <c r="GF174" i="26"/>
  <c r="GG174" i="26"/>
  <c r="GH174" i="26"/>
  <c r="GJ174" i="26"/>
  <c r="GK174" i="26"/>
  <c r="GL174" i="26"/>
  <c r="GM174" i="26"/>
  <c r="GN174" i="26"/>
  <c r="GO174" i="26"/>
  <c r="GP174" i="26"/>
  <c r="GQ174" i="26"/>
  <c r="GS174" i="26"/>
  <c r="GT174" i="26"/>
  <c r="GU174" i="26"/>
  <c r="GV174" i="26"/>
  <c r="GW174" i="26"/>
  <c r="GX174" i="26"/>
  <c r="GY174" i="26"/>
  <c r="GZ174" i="26"/>
  <c r="HB174" i="26"/>
  <c r="HC174" i="26"/>
  <c r="HD174" i="26"/>
  <c r="HE174" i="26"/>
  <c r="HF174" i="26"/>
  <c r="HG174" i="26"/>
  <c r="HH174" i="26"/>
  <c r="HI174" i="26"/>
  <c r="C175" i="26"/>
  <c r="D175" i="26"/>
  <c r="E175" i="26"/>
  <c r="F175" i="26"/>
  <c r="G175" i="26"/>
  <c r="H175" i="26"/>
  <c r="I175" i="26"/>
  <c r="J175" i="26"/>
  <c r="L175" i="26"/>
  <c r="M175" i="26"/>
  <c r="N175" i="26"/>
  <c r="O175" i="26"/>
  <c r="P175" i="26"/>
  <c r="Q175" i="26"/>
  <c r="R175" i="26"/>
  <c r="S175" i="26"/>
  <c r="U175" i="26"/>
  <c r="V175" i="26"/>
  <c r="W175" i="26"/>
  <c r="X175" i="26"/>
  <c r="Y175" i="26"/>
  <c r="Z175" i="26"/>
  <c r="AA175" i="26"/>
  <c r="AB175" i="26"/>
  <c r="AD175" i="26"/>
  <c r="AE175" i="26"/>
  <c r="AF175" i="26"/>
  <c r="AG175" i="26"/>
  <c r="AH175" i="26"/>
  <c r="AI175" i="26"/>
  <c r="AJ175" i="26"/>
  <c r="AK175" i="26"/>
  <c r="AM175" i="26"/>
  <c r="AN175" i="26"/>
  <c r="AO175" i="26"/>
  <c r="AP175" i="26"/>
  <c r="AQ175" i="26"/>
  <c r="AR175" i="26"/>
  <c r="AS175" i="26"/>
  <c r="AT175" i="26"/>
  <c r="AV175" i="26"/>
  <c r="AW175" i="26"/>
  <c r="AX175" i="26"/>
  <c r="AY175" i="26"/>
  <c r="AZ175" i="26"/>
  <c r="BA175" i="26"/>
  <c r="BB175" i="26"/>
  <c r="BC175" i="26"/>
  <c r="BE175" i="26"/>
  <c r="BF175" i="26"/>
  <c r="BG175" i="26"/>
  <c r="BH175" i="26"/>
  <c r="BI175" i="26"/>
  <c r="BJ175" i="26"/>
  <c r="BK175" i="26"/>
  <c r="BL175" i="26"/>
  <c r="BN175" i="26"/>
  <c r="BO175" i="26"/>
  <c r="BP175" i="26"/>
  <c r="BQ175" i="26"/>
  <c r="BR175" i="26"/>
  <c r="BS175" i="26"/>
  <c r="BT175" i="26"/>
  <c r="BU175" i="26"/>
  <c r="BW175" i="26"/>
  <c r="BX175" i="26"/>
  <c r="BY175" i="26"/>
  <c r="BZ175" i="26"/>
  <c r="CA175" i="26"/>
  <c r="CB175" i="26"/>
  <c r="CC175" i="26"/>
  <c r="CD175" i="26"/>
  <c r="CF175" i="26"/>
  <c r="CG175" i="26"/>
  <c r="CH175" i="26"/>
  <c r="CI175" i="26"/>
  <c r="CJ175" i="26"/>
  <c r="CK175" i="26"/>
  <c r="CL175" i="26"/>
  <c r="CM175" i="26"/>
  <c r="CN175" i="26"/>
  <c r="CO175" i="26"/>
  <c r="CP175" i="26"/>
  <c r="CQ175" i="26"/>
  <c r="CR175" i="26"/>
  <c r="CS175" i="26"/>
  <c r="CT175" i="26"/>
  <c r="CU175" i="26"/>
  <c r="CV175" i="26"/>
  <c r="CX175" i="26"/>
  <c r="CY175" i="26"/>
  <c r="CZ175" i="26"/>
  <c r="DA175" i="26"/>
  <c r="DB175" i="26"/>
  <c r="DC175" i="26"/>
  <c r="DD175" i="26"/>
  <c r="DE175" i="26"/>
  <c r="DG175" i="26"/>
  <c r="DH175" i="26"/>
  <c r="DI175" i="26"/>
  <c r="DJ175" i="26"/>
  <c r="DK175" i="26"/>
  <c r="DL175" i="26"/>
  <c r="DM175" i="26"/>
  <c r="DN175" i="26"/>
  <c r="DP175" i="26"/>
  <c r="DQ175" i="26"/>
  <c r="DR175" i="26"/>
  <c r="DS175" i="26"/>
  <c r="DT175" i="26"/>
  <c r="DU175" i="26"/>
  <c r="DV175" i="26"/>
  <c r="DW175" i="26"/>
  <c r="DY175" i="26"/>
  <c r="DZ175" i="26"/>
  <c r="EA175" i="26"/>
  <c r="EB175" i="26"/>
  <c r="EC175" i="26"/>
  <c r="ED175" i="26"/>
  <c r="EE175" i="26"/>
  <c r="EF175" i="26"/>
  <c r="EH175" i="26"/>
  <c r="EI175" i="26"/>
  <c r="EJ175" i="26"/>
  <c r="EK175" i="26"/>
  <c r="EL175" i="26"/>
  <c r="EM175" i="26"/>
  <c r="EN175" i="26"/>
  <c r="EO175" i="26"/>
  <c r="EQ175" i="26"/>
  <c r="ER175" i="26"/>
  <c r="ES175" i="26"/>
  <c r="ET175" i="26"/>
  <c r="EU175" i="26"/>
  <c r="EV175" i="26"/>
  <c r="EW175" i="26"/>
  <c r="EX175" i="26"/>
  <c r="EZ175" i="26"/>
  <c r="FA175" i="26"/>
  <c r="FB175" i="26"/>
  <c r="FC175" i="26"/>
  <c r="FD175" i="26"/>
  <c r="FE175" i="26"/>
  <c r="FF175" i="26"/>
  <c r="FG175" i="26"/>
  <c r="FI175" i="26"/>
  <c r="FJ175" i="26"/>
  <c r="FK175" i="26"/>
  <c r="FL175" i="26"/>
  <c r="FM175" i="26"/>
  <c r="FN175" i="26"/>
  <c r="FO175" i="26"/>
  <c r="FP175" i="26"/>
  <c r="FR175" i="26"/>
  <c r="FS175" i="26"/>
  <c r="FT175" i="26"/>
  <c r="FU175" i="26"/>
  <c r="FV175" i="26"/>
  <c r="FW175" i="26"/>
  <c r="FX175" i="26"/>
  <c r="FY175" i="26"/>
  <c r="GA175" i="26"/>
  <c r="GB175" i="26"/>
  <c r="GC175" i="26"/>
  <c r="GD175" i="26"/>
  <c r="GE175" i="26"/>
  <c r="GF175" i="26"/>
  <c r="GG175" i="26"/>
  <c r="GH175" i="26"/>
  <c r="GJ175" i="26"/>
  <c r="GK175" i="26"/>
  <c r="GL175" i="26"/>
  <c r="GM175" i="26"/>
  <c r="GN175" i="26"/>
  <c r="GO175" i="26"/>
  <c r="GP175" i="26"/>
  <c r="GQ175" i="26"/>
  <c r="GS175" i="26"/>
  <c r="GT175" i="26"/>
  <c r="GU175" i="26"/>
  <c r="GV175" i="26"/>
  <c r="GW175" i="26"/>
  <c r="GX175" i="26"/>
  <c r="GY175" i="26"/>
  <c r="GZ175" i="26"/>
  <c r="HB175" i="26"/>
  <c r="HC175" i="26"/>
  <c r="HD175" i="26"/>
  <c r="HE175" i="26"/>
  <c r="HF175" i="26"/>
  <c r="HG175" i="26"/>
  <c r="HH175" i="26"/>
  <c r="HI175" i="26"/>
  <c r="C176" i="26"/>
  <c r="D176" i="26"/>
  <c r="E176" i="26"/>
  <c r="F176" i="26"/>
  <c r="G176" i="26"/>
  <c r="H176" i="26"/>
  <c r="I176" i="26"/>
  <c r="J176" i="26"/>
  <c r="L176" i="26"/>
  <c r="M176" i="26"/>
  <c r="N176" i="26"/>
  <c r="O176" i="26"/>
  <c r="P176" i="26"/>
  <c r="Q176" i="26"/>
  <c r="R176" i="26"/>
  <c r="S176" i="26"/>
  <c r="U176" i="26"/>
  <c r="V176" i="26"/>
  <c r="W176" i="26"/>
  <c r="X176" i="26"/>
  <c r="Y176" i="26"/>
  <c r="Z176" i="26"/>
  <c r="AA176" i="26"/>
  <c r="AB176" i="26"/>
  <c r="AD176" i="26"/>
  <c r="AE176" i="26"/>
  <c r="AF176" i="26"/>
  <c r="AG176" i="26"/>
  <c r="AH176" i="26"/>
  <c r="AI176" i="26"/>
  <c r="AJ176" i="26"/>
  <c r="AK176" i="26"/>
  <c r="AM176" i="26"/>
  <c r="AN176" i="26"/>
  <c r="AO176" i="26"/>
  <c r="AP176" i="26"/>
  <c r="AQ176" i="26"/>
  <c r="AR176" i="26"/>
  <c r="AS176" i="26"/>
  <c r="AT176" i="26"/>
  <c r="AV176" i="26"/>
  <c r="AW176" i="26"/>
  <c r="AX176" i="26"/>
  <c r="AY176" i="26"/>
  <c r="AZ176" i="26"/>
  <c r="BA176" i="26"/>
  <c r="BB176" i="26"/>
  <c r="BC176" i="26"/>
  <c r="BE176" i="26"/>
  <c r="BF176" i="26"/>
  <c r="BG176" i="26"/>
  <c r="BH176" i="26"/>
  <c r="BI176" i="26"/>
  <c r="BJ176" i="26"/>
  <c r="BK176" i="26"/>
  <c r="BL176" i="26"/>
  <c r="BN176" i="26"/>
  <c r="BO176" i="26"/>
  <c r="BP176" i="26"/>
  <c r="BQ176" i="26"/>
  <c r="BR176" i="26"/>
  <c r="BS176" i="26"/>
  <c r="BT176" i="26"/>
  <c r="BU176" i="26"/>
  <c r="BW176" i="26"/>
  <c r="BX176" i="26"/>
  <c r="BY176" i="26"/>
  <c r="BZ176" i="26"/>
  <c r="CA176" i="26"/>
  <c r="CB176" i="26"/>
  <c r="CC176" i="26"/>
  <c r="CD176" i="26"/>
  <c r="CF176" i="26"/>
  <c r="CG176" i="26"/>
  <c r="CH176" i="26"/>
  <c r="CI176" i="26"/>
  <c r="CJ176" i="26"/>
  <c r="CK176" i="26"/>
  <c r="CL176" i="26"/>
  <c r="CM176" i="26"/>
  <c r="CO176" i="26"/>
  <c r="CP176" i="26"/>
  <c r="CQ176" i="26"/>
  <c r="CR176" i="26"/>
  <c r="CS176" i="26"/>
  <c r="CT176" i="26"/>
  <c r="CU176" i="26"/>
  <c r="CV176" i="26"/>
  <c r="CX176" i="26"/>
  <c r="CY176" i="26"/>
  <c r="CZ176" i="26"/>
  <c r="DA176" i="26"/>
  <c r="DB176" i="26"/>
  <c r="DC176" i="26"/>
  <c r="DD176" i="26"/>
  <c r="DE176" i="26"/>
  <c r="DG176" i="26"/>
  <c r="DH176" i="26"/>
  <c r="DI176" i="26"/>
  <c r="DJ176" i="26"/>
  <c r="DK176" i="26"/>
  <c r="DL176" i="26"/>
  <c r="DM176" i="26"/>
  <c r="DN176" i="26"/>
  <c r="DP176" i="26"/>
  <c r="DQ176" i="26"/>
  <c r="DR176" i="26"/>
  <c r="DS176" i="26"/>
  <c r="DT176" i="26"/>
  <c r="DU176" i="26"/>
  <c r="DV176" i="26"/>
  <c r="DW176" i="26"/>
  <c r="DY176" i="26"/>
  <c r="DZ176" i="26"/>
  <c r="EA176" i="26"/>
  <c r="EB176" i="26"/>
  <c r="EC176" i="26"/>
  <c r="ED176" i="26"/>
  <c r="EE176" i="26"/>
  <c r="EF176" i="26"/>
  <c r="EH176" i="26"/>
  <c r="EI176" i="26"/>
  <c r="EJ176" i="26"/>
  <c r="EK176" i="26"/>
  <c r="EL176" i="26"/>
  <c r="EM176" i="26"/>
  <c r="EN176" i="26"/>
  <c r="EO176" i="26"/>
  <c r="EQ176" i="26"/>
  <c r="ER176" i="26"/>
  <c r="ES176" i="26"/>
  <c r="ET176" i="26"/>
  <c r="EU176" i="26"/>
  <c r="EV176" i="26"/>
  <c r="EW176" i="26"/>
  <c r="EX176" i="26"/>
  <c r="EZ176" i="26"/>
  <c r="FA176" i="26"/>
  <c r="FB176" i="26"/>
  <c r="FC176" i="26"/>
  <c r="FD176" i="26"/>
  <c r="FE176" i="26"/>
  <c r="FF176" i="26"/>
  <c r="FG176" i="26"/>
  <c r="FI176" i="26"/>
  <c r="FJ176" i="26"/>
  <c r="FK176" i="26"/>
  <c r="FL176" i="26"/>
  <c r="FM176" i="26"/>
  <c r="FN176" i="26"/>
  <c r="FO176" i="26"/>
  <c r="FP176" i="26"/>
  <c r="FR176" i="26"/>
  <c r="FS176" i="26"/>
  <c r="FT176" i="26"/>
  <c r="FU176" i="26"/>
  <c r="FV176" i="26"/>
  <c r="FW176" i="26"/>
  <c r="FX176" i="26"/>
  <c r="FY176" i="26"/>
  <c r="GA176" i="26"/>
  <c r="GB176" i="26"/>
  <c r="GC176" i="26"/>
  <c r="GD176" i="26"/>
  <c r="GE176" i="26"/>
  <c r="GF176" i="26"/>
  <c r="GG176" i="26"/>
  <c r="GH176" i="26"/>
  <c r="GJ176" i="26"/>
  <c r="GK176" i="26"/>
  <c r="GL176" i="26"/>
  <c r="GM176" i="26"/>
  <c r="GN176" i="26"/>
  <c r="GO176" i="26"/>
  <c r="GP176" i="26"/>
  <c r="GQ176" i="26"/>
  <c r="GS176" i="26"/>
  <c r="GT176" i="26"/>
  <c r="GU176" i="26"/>
  <c r="GV176" i="26"/>
  <c r="GW176" i="26"/>
  <c r="GX176" i="26"/>
  <c r="GY176" i="26"/>
  <c r="GZ176" i="26"/>
  <c r="HB176" i="26"/>
  <c r="HC176" i="26"/>
  <c r="HD176" i="26"/>
  <c r="HE176" i="26"/>
  <c r="HF176" i="26"/>
  <c r="HG176" i="26"/>
  <c r="HH176" i="26"/>
  <c r="HI176" i="26"/>
  <c r="C177" i="26"/>
  <c r="D177" i="26"/>
  <c r="E177" i="26"/>
  <c r="F177" i="26"/>
  <c r="G177" i="26"/>
  <c r="H177" i="26"/>
  <c r="I177" i="26"/>
  <c r="J177" i="26"/>
  <c r="L177" i="26"/>
  <c r="M177" i="26"/>
  <c r="N177" i="26"/>
  <c r="O177" i="26"/>
  <c r="P177" i="26"/>
  <c r="Q177" i="26"/>
  <c r="R177" i="26"/>
  <c r="S177" i="26"/>
  <c r="U177" i="26"/>
  <c r="V177" i="26"/>
  <c r="W177" i="26"/>
  <c r="X177" i="26"/>
  <c r="Y177" i="26"/>
  <c r="Z177" i="26"/>
  <c r="AA177" i="26"/>
  <c r="AB177" i="26"/>
  <c r="AD177" i="26"/>
  <c r="AE177" i="26"/>
  <c r="AF177" i="26"/>
  <c r="AG177" i="26"/>
  <c r="AH177" i="26"/>
  <c r="AI177" i="26"/>
  <c r="AJ177" i="26"/>
  <c r="AK177" i="26"/>
  <c r="AM177" i="26"/>
  <c r="AN177" i="26"/>
  <c r="AO177" i="26"/>
  <c r="AP177" i="26"/>
  <c r="AQ177" i="26"/>
  <c r="AR177" i="26"/>
  <c r="AS177" i="26"/>
  <c r="AT177" i="26"/>
  <c r="AV177" i="26"/>
  <c r="AW177" i="26"/>
  <c r="AX177" i="26"/>
  <c r="AY177" i="26"/>
  <c r="AZ177" i="26"/>
  <c r="BA177" i="26"/>
  <c r="BB177" i="26"/>
  <c r="BC177" i="26"/>
  <c r="BE177" i="26"/>
  <c r="BF177" i="26"/>
  <c r="BG177" i="26"/>
  <c r="BH177" i="26"/>
  <c r="BI177" i="26"/>
  <c r="BJ177" i="26"/>
  <c r="BK177" i="26"/>
  <c r="BL177" i="26"/>
  <c r="BN177" i="26"/>
  <c r="BO177" i="26"/>
  <c r="BP177" i="26"/>
  <c r="BQ177" i="26"/>
  <c r="BR177" i="26"/>
  <c r="BS177" i="26"/>
  <c r="BT177" i="26"/>
  <c r="BU177" i="26"/>
  <c r="BW177" i="26"/>
  <c r="BX177" i="26"/>
  <c r="BY177" i="26"/>
  <c r="BZ177" i="26"/>
  <c r="CA177" i="26"/>
  <c r="CB177" i="26"/>
  <c r="CC177" i="26"/>
  <c r="CD177" i="26"/>
  <c r="CF177" i="26"/>
  <c r="CG177" i="26"/>
  <c r="CH177" i="26"/>
  <c r="CI177" i="26"/>
  <c r="CJ177" i="26"/>
  <c r="CK177" i="26"/>
  <c r="CL177" i="26"/>
  <c r="CM177" i="26"/>
  <c r="CO177" i="26"/>
  <c r="CP177" i="26"/>
  <c r="CQ177" i="26"/>
  <c r="CR177" i="26"/>
  <c r="CS177" i="26"/>
  <c r="CT177" i="26"/>
  <c r="CU177" i="26"/>
  <c r="CV177" i="26"/>
  <c r="CX177" i="26"/>
  <c r="CY177" i="26"/>
  <c r="CZ177" i="26"/>
  <c r="DA177" i="26"/>
  <c r="DB177" i="26"/>
  <c r="DC177" i="26"/>
  <c r="DD177" i="26"/>
  <c r="DE177" i="26"/>
  <c r="DG177" i="26"/>
  <c r="DH177" i="26"/>
  <c r="DI177" i="26"/>
  <c r="DJ177" i="26"/>
  <c r="DK177" i="26"/>
  <c r="DL177" i="26"/>
  <c r="DM177" i="26"/>
  <c r="DN177" i="26"/>
  <c r="DP177" i="26"/>
  <c r="DQ177" i="26"/>
  <c r="DR177" i="26"/>
  <c r="DS177" i="26"/>
  <c r="DT177" i="26"/>
  <c r="DU177" i="26"/>
  <c r="DV177" i="26"/>
  <c r="DW177" i="26"/>
  <c r="DY177" i="26"/>
  <c r="DZ177" i="26"/>
  <c r="EA177" i="26"/>
  <c r="EB177" i="26"/>
  <c r="EC177" i="26"/>
  <c r="ED177" i="26"/>
  <c r="EE177" i="26"/>
  <c r="EF177" i="26"/>
  <c r="EH177" i="26"/>
  <c r="EI177" i="26"/>
  <c r="EJ177" i="26"/>
  <c r="EK177" i="26"/>
  <c r="EL177" i="26"/>
  <c r="EM177" i="26"/>
  <c r="EN177" i="26"/>
  <c r="EO177" i="26"/>
  <c r="EQ177" i="26"/>
  <c r="ER177" i="26"/>
  <c r="ES177" i="26"/>
  <c r="ET177" i="26"/>
  <c r="EU177" i="26"/>
  <c r="EV177" i="26"/>
  <c r="EW177" i="26"/>
  <c r="EX177" i="26"/>
  <c r="EZ177" i="26"/>
  <c r="FA177" i="26"/>
  <c r="FB177" i="26"/>
  <c r="FC177" i="26"/>
  <c r="FD177" i="26"/>
  <c r="FE177" i="26"/>
  <c r="FF177" i="26"/>
  <c r="FG177" i="26"/>
  <c r="FI177" i="26"/>
  <c r="FJ177" i="26"/>
  <c r="FK177" i="26"/>
  <c r="FL177" i="26"/>
  <c r="FM177" i="26"/>
  <c r="FN177" i="26"/>
  <c r="FO177" i="26"/>
  <c r="FP177" i="26"/>
  <c r="FR177" i="26"/>
  <c r="FS177" i="26"/>
  <c r="FT177" i="26"/>
  <c r="FU177" i="26"/>
  <c r="FV177" i="26"/>
  <c r="FW177" i="26"/>
  <c r="FX177" i="26"/>
  <c r="FY177" i="26"/>
  <c r="GA177" i="26"/>
  <c r="GB177" i="26"/>
  <c r="GC177" i="26"/>
  <c r="GD177" i="26"/>
  <c r="GE177" i="26"/>
  <c r="GF177" i="26"/>
  <c r="GG177" i="26"/>
  <c r="GH177" i="26"/>
  <c r="GJ177" i="26"/>
  <c r="GK177" i="26"/>
  <c r="GL177" i="26"/>
  <c r="GM177" i="26"/>
  <c r="GN177" i="26"/>
  <c r="GO177" i="26"/>
  <c r="GP177" i="26"/>
  <c r="GQ177" i="26"/>
  <c r="GS177" i="26"/>
  <c r="GT177" i="26"/>
  <c r="GU177" i="26"/>
  <c r="GV177" i="26"/>
  <c r="GW177" i="26"/>
  <c r="GX177" i="26"/>
  <c r="GY177" i="26"/>
  <c r="GZ177" i="26"/>
  <c r="HB177" i="26"/>
  <c r="HC177" i="26"/>
  <c r="HD177" i="26"/>
  <c r="HE177" i="26"/>
  <c r="HF177" i="26"/>
  <c r="HG177" i="26"/>
  <c r="HH177" i="26"/>
  <c r="HI177" i="26"/>
  <c r="C178" i="26"/>
  <c r="D178" i="26"/>
  <c r="E178" i="26"/>
  <c r="F178" i="26"/>
  <c r="G178" i="26"/>
  <c r="H178" i="26"/>
  <c r="I178" i="26"/>
  <c r="J178" i="26"/>
  <c r="L178" i="26"/>
  <c r="M178" i="26"/>
  <c r="N178" i="26"/>
  <c r="O178" i="26"/>
  <c r="P178" i="26"/>
  <c r="Q178" i="26"/>
  <c r="R178" i="26"/>
  <c r="S178" i="26"/>
  <c r="U178" i="26"/>
  <c r="V178" i="26"/>
  <c r="W178" i="26"/>
  <c r="X178" i="26"/>
  <c r="Y178" i="26"/>
  <c r="Z178" i="26"/>
  <c r="AA178" i="26"/>
  <c r="AB178" i="26"/>
  <c r="AD178" i="26"/>
  <c r="AE178" i="26"/>
  <c r="AF178" i="26"/>
  <c r="AG178" i="26"/>
  <c r="AH178" i="26"/>
  <c r="AI178" i="26"/>
  <c r="AJ178" i="26"/>
  <c r="AK178" i="26"/>
  <c r="AM178" i="26"/>
  <c r="AN178" i="26"/>
  <c r="AO178" i="26"/>
  <c r="AP178" i="26"/>
  <c r="AQ178" i="26"/>
  <c r="AR178" i="26"/>
  <c r="AS178" i="26"/>
  <c r="AT178" i="26"/>
  <c r="AV178" i="26"/>
  <c r="AW178" i="26"/>
  <c r="AX178" i="26"/>
  <c r="AY178" i="26"/>
  <c r="AZ178" i="26"/>
  <c r="BA178" i="26"/>
  <c r="BB178" i="26"/>
  <c r="BC178" i="26"/>
  <c r="BE178" i="26"/>
  <c r="BF178" i="26"/>
  <c r="BG178" i="26"/>
  <c r="BH178" i="26"/>
  <c r="BI178" i="26"/>
  <c r="BJ178" i="26"/>
  <c r="BK178" i="26"/>
  <c r="BL178" i="26"/>
  <c r="BN178" i="26"/>
  <c r="BO178" i="26"/>
  <c r="BP178" i="26"/>
  <c r="BQ178" i="26"/>
  <c r="BR178" i="26"/>
  <c r="BS178" i="26"/>
  <c r="BT178" i="26"/>
  <c r="BU178" i="26"/>
  <c r="BW178" i="26"/>
  <c r="BX178" i="26"/>
  <c r="BY178" i="26"/>
  <c r="BZ178" i="26"/>
  <c r="CA178" i="26"/>
  <c r="CB178" i="26"/>
  <c r="CC178" i="26"/>
  <c r="CD178" i="26"/>
  <c r="CF178" i="26"/>
  <c r="CG178" i="26"/>
  <c r="CH178" i="26"/>
  <c r="CI178" i="26"/>
  <c r="CJ178" i="26"/>
  <c r="CK178" i="26"/>
  <c r="CL178" i="26"/>
  <c r="CM178" i="26"/>
  <c r="CO178" i="26"/>
  <c r="CP178" i="26"/>
  <c r="CQ178" i="26"/>
  <c r="CR178" i="26"/>
  <c r="CS178" i="26"/>
  <c r="CT178" i="26"/>
  <c r="CU178" i="26"/>
  <c r="CV178" i="26"/>
  <c r="CX178" i="26"/>
  <c r="CY178" i="26"/>
  <c r="CZ178" i="26"/>
  <c r="DA178" i="26"/>
  <c r="DB178" i="26"/>
  <c r="DC178" i="26"/>
  <c r="DD178" i="26"/>
  <c r="DE178" i="26"/>
  <c r="DG178" i="26"/>
  <c r="DH178" i="26"/>
  <c r="DI178" i="26"/>
  <c r="DJ178" i="26"/>
  <c r="DK178" i="26"/>
  <c r="DL178" i="26"/>
  <c r="DM178" i="26"/>
  <c r="DN178" i="26"/>
  <c r="DP178" i="26"/>
  <c r="DQ178" i="26"/>
  <c r="DR178" i="26"/>
  <c r="DS178" i="26"/>
  <c r="DT178" i="26"/>
  <c r="DU178" i="26"/>
  <c r="DV178" i="26"/>
  <c r="DW178" i="26"/>
  <c r="DY178" i="26"/>
  <c r="DZ178" i="26"/>
  <c r="EA178" i="26"/>
  <c r="EB178" i="26"/>
  <c r="EC178" i="26"/>
  <c r="ED178" i="26"/>
  <c r="EE178" i="26"/>
  <c r="EF178" i="26"/>
  <c r="EH178" i="26"/>
  <c r="EI178" i="26"/>
  <c r="EJ178" i="26"/>
  <c r="EK178" i="26"/>
  <c r="EL178" i="26"/>
  <c r="EM178" i="26"/>
  <c r="EN178" i="26"/>
  <c r="EO178" i="26"/>
  <c r="EQ178" i="26"/>
  <c r="ER178" i="26"/>
  <c r="ES178" i="26"/>
  <c r="ET178" i="26"/>
  <c r="EU178" i="26"/>
  <c r="EV178" i="26"/>
  <c r="EW178" i="26"/>
  <c r="EX178" i="26"/>
  <c r="EZ178" i="26"/>
  <c r="FA178" i="26"/>
  <c r="FB178" i="26"/>
  <c r="FC178" i="26"/>
  <c r="FD178" i="26"/>
  <c r="FE178" i="26"/>
  <c r="FF178" i="26"/>
  <c r="FG178" i="26"/>
  <c r="FI178" i="26"/>
  <c r="FJ178" i="26"/>
  <c r="FK178" i="26"/>
  <c r="FL178" i="26"/>
  <c r="FM178" i="26"/>
  <c r="FN178" i="26"/>
  <c r="FO178" i="26"/>
  <c r="FP178" i="26"/>
  <c r="FR178" i="26"/>
  <c r="FS178" i="26"/>
  <c r="FT178" i="26"/>
  <c r="FU178" i="26"/>
  <c r="FV178" i="26"/>
  <c r="FW178" i="26"/>
  <c r="FX178" i="26"/>
  <c r="FY178" i="26"/>
  <c r="GA178" i="26"/>
  <c r="GB178" i="26"/>
  <c r="GC178" i="26"/>
  <c r="GD178" i="26"/>
  <c r="GE178" i="26"/>
  <c r="GF178" i="26"/>
  <c r="GG178" i="26"/>
  <c r="GH178" i="26"/>
  <c r="GJ178" i="26"/>
  <c r="GK178" i="26"/>
  <c r="GL178" i="26"/>
  <c r="GM178" i="26"/>
  <c r="GN178" i="26"/>
  <c r="GO178" i="26"/>
  <c r="GP178" i="26"/>
  <c r="GQ178" i="26"/>
  <c r="GS178" i="26"/>
  <c r="GT178" i="26"/>
  <c r="GU178" i="26"/>
  <c r="GV178" i="26"/>
  <c r="GW178" i="26"/>
  <c r="GX178" i="26"/>
  <c r="GY178" i="26"/>
  <c r="GZ178" i="26"/>
  <c r="HB178" i="26"/>
  <c r="HC178" i="26"/>
  <c r="HD178" i="26"/>
  <c r="HE178" i="26"/>
  <c r="HF178" i="26"/>
  <c r="HG178" i="26"/>
  <c r="HH178" i="26"/>
  <c r="HI178" i="26"/>
  <c r="C179" i="26"/>
  <c r="D179" i="26"/>
  <c r="E179" i="26"/>
  <c r="F179" i="26"/>
  <c r="G179" i="26"/>
  <c r="H179" i="26"/>
  <c r="I179" i="26"/>
  <c r="J179" i="26"/>
  <c r="L179" i="26"/>
  <c r="M179" i="26"/>
  <c r="N179" i="26"/>
  <c r="O179" i="26"/>
  <c r="P179" i="26"/>
  <c r="Q179" i="26"/>
  <c r="R179" i="26"/>
  <c r="S179" i="26"/>
  <c r="U179" i="26"/>
  <c r="V179" i="26"/>
  <c r="W179" i="26"/>
  <c r="X179" i="26"/>
  <c r="Y179" i="26"/>
  <c r="Z179" i="26"/>
  <c r="AA179" i="26"/>
  <c r="AB179" i="26"/>
  <c r="AD179" i="26"/>
  <c r="AE179" i="26"/>
  <c r="AF179" i="26"/>
  <c r="AG179" i="26"/>
  <c r="AH179" i="26"/>
  <c r="AI179" i="26"/>
  <c r="AJ179" i="26"/>
  <c r="AK179" i="26"/>
  <c r="AM179" i="26"/>
  <c r="AN179" i="26"/>
  <c r="AO179" i="26"/>
  <c r="AP179" i="26"/>
  <c r="AQ179" i="26"/>
  <c r="AR179" i="26"/>
  <c r="AS179" i="26"/>
  <c r="AT179" i="26"/>
  <c r="AV179" i="26"/>
  <c r="AW179" i="26"/>
  <c r="AX179" i="26"/>
  <c r="AY179" i="26"/>
  <c r="AZ179" i="26"/>
  <c r="BA179" i="26"/>
  <c r="BB179" i="26"/>
  <c r="BC179" i="26"/>
  <c r="BE179" i="26"/>
  <c r="BF179" i="26"/>
  <c r="BG179" i="26"/>
  <c r="BH179" i="26"/>
  <c r="BI179" i="26"/>
  <c r="BJ179" i="26"/>
  <c r="BK179" i="26"/>
  <c r="BL179" i="26"/>
  <c r="BN179" i="26"/>
  <c r="BO179" i="26"/>
  <c r="BP179" i="26"/>
  <c r="BQ179" i="26"/>
  <c r="BR179" i="26"/>
  <c r="BS179" i="26"/>
  <c r="BT179" i="26"/>
  <c r="BU179" i="26"/>
  <c r="BW179" i="26"/>
  <c r="BX179" i="26"/>
  <c r="BY179" i="26"/>
  <c r="BZ179" i="26"/>
  <c r="CA179" i="26"/>
  <c r="CB179" i="26"/>
  <c r="CC179" i="26"/>
  <c r="CD179" i="26"/>
  <c r="CF179" i="26"/>
  <c r="CG179" i="26"/>
  <c r="CH179" i="26"/>
  <c r="CI179" i="26"/>
  <c r="CJ179" i="26"/>
  <c r="CK179" i="26"/>
  <c r="CL179" i="26"/>
  <c r="CM179" i="26"/>
  <c r="CO179" i="26"/>
  <c r="CP179" i="26"/>
  <c r="CQ179" i="26"/>
  <c r="CR179" i="26"/>
  <c r="CS179" i="26"/>
  <c r="CT179" i="26"/>
  <c r="CU179" i="26"/>
  <c r="CV179" i="26"/>
  <c r="CX179" i="26"/>
  <c r="CY179" i="26"/>
  <c r="CZ179" i="26"/>
  <c r="DA179" i="26"/>
  <c r="DB179" i="26"/>
  <c r="DC179" i="26"/>
  <c r="DD179" i="26"/>
  <c r="DE179" i="26"/>
  <c r="DG179" i="26"/>
  <c r="DH179" i="26"/>
  <c r="DI179" i="26"/>
  <c r="DJ179" i="26"/>
  <c r="DK179" i="26"/>
  <c r="DL179" i="26"/>
  <c r="DM179" i="26"/>
  <c r="DN179" i="26"/>
  <c r="DP179" i="26"/>
  <c r="DQ179" i="26"/>
  <c r="DR179" i="26"/>
  <c r="DS179" i="26"/>
  <c r="DT179" i="26"/>
  <c r="DU179" i="26"/>
  <c r="DV179" i="26"/>
  <c r="DW179" i="26"/>
  <c r="DY179" i="26"/>
  <c r="DZ179" i="26"/>
  <c r="EA179" i="26"/>
  <c r="EB179" i="26"/>
  <c r="EC179" i="26"/>
  <c r="ED179" i="26"/>
  <c r="EE179" i="26"/>
  <c r="EF179" i="26"/>
  <c r="EH179" i="26"/>
  <c r="EI179" i="26"/>
  <c r="EJ179" i="26"/>
  <c r="EK179" i="26"/>
  <c r="EL179" i="26"/>
  <c r="EM179" i="26"/>
  <c r="EN179" i="26"/>
  <c r="EO179" i="26"/>
  <c r="EQ179" i="26"/>
  <c r="ER179" i="26"/>
  <c r="ES179" i="26"/>
  <c r="ET179" i="26"/>
  <c r="EU179" i="26"/>
  <c r="EV179" i="26"/>
  <c r="EW179" i="26"/>
  <c r="EX179" i="26"/>
  <c r="EZ179" i="26"/>
  <c r="FA179" i="26"/>
  <c r="FB179" i="26"/>
  <c r="FC179" i="26"/>
  <c r="FD179" i="26"/>
  <c r="FE179" i="26"/>
  <c r="FF179" i="26"/>
  <c r="FG179" i="26"/>
  <c r="FI179" i="26"/>
  <c r="FJ179" i="26"/>
  <c r="FK179" i="26"/>
  <c r="FL179" i="26"/>
  <c r="FM179" i="26"/>
  <c r="FN179" i="26"/>
  <c r="FO179" i="26"/>
  <c r="FP179" i="26"/>
  <c r="FR179" i="26"/>
  <c r="FS179" i="26"/>
  <c r="FT179" i="26"/>
  <c r="FU179" i="26"/>
  <c r="FV179" i="26"/>
  <c r="FW179" i="26"/>
  <c r="FX179" i="26"/>
  <c r="FY179" i="26"/>
  <c r="GA179" i="26"/>
  <c r="GB179" i="26"/>
  <c r="GC179" i="26"/>
  <c r="GD179" i="26"/>
  <c r="GE179" i="26"/>
  <c r="GF179" i="26"/>
  <c r="GG179" i="26"/>
  <c r="GH179" i="26"/>
  <c r="GJ179" i="26"/>
  <c r="GK179" i="26"/>
  <c r="GL179" i="26"/>
  <c r="GM179" i="26"/>
  <c r="GN179" i="26"/>
  <c r="GO179" i="26"/>
  <c r="GP179" i="26"/>
  <c r="GQ179" i="26"/>
  <c r="GS179" i="26"/>
  <c r="GT179" i="26"/>
  <c r="GU179" i="26"/>
  <c r="GV179" i="26"/>
  <c r="GW179" i="26"/>
  <c r="GX179" i="26"/>
  <c r="GY179" i="26"/>
  <c r="GZ179" i="26"/>
  <c r="HB179" i="26"/>
  <c r="HC179" i="26"/>
  <c r="HD179" i="26"/>
  <c r="HE179" i="26"/>
  <c r="HF179" i="26"/>
  <c r="HG179" i="26"/>
  <c r="HH179" i="26"/>
  <c r="HI179" i="26"/>
  <c r="C180" i="26"/>
  <c r="D180" i="26"/>
  <c r="E180" i="26"/>
  <c r="F180" i="26"/>
  <c r="G180" i="26"/>
  <c r="H180" i="26"/>
  <c r="I180" i="26"/>
  <c r="J180" i="26"/>
  <c r="L180" i="26"/>
  <c r="M180" i="26"/>
  <c r="N180" i="26"/>
  <c r="O180" i="26"/>
  <c r="P180" i="26"/>
  <c r="Q180" i="26"/>
  <c r="R180" i="26"/>
  <c r="S180" i="26"/>
  <c r="U180" i="26"/>
  <c r="V180" i="26"/>
  <c r="W180" i="26"/>
  <c r="X180" i="26"/>
  <c r="Y180" i="26"/>
  <c r="Z180" i="26"/>
  <c r="AA180" i="26"/>
  <c r="AB180" i="26"/>
  <c r="AD180" i="26"/>
  <c r="AE180" i="26"/>
  <c r="AF180" i="26"/>
  <c r="AG180" i="26"/>
  <c r="AH180" i="26"/>
  <c r="AI180" i="26"/>
  <c r="AJ180" i="26"/>
  <c r="AK180" i="26"/>
  <c r="AM180" i="26"/>
  <c r="AN180" i="26"/>
  <c r="AO180" i="26"/>
  <c r="AP180" i="26"/>
  <c r="AQ180" i="26"/>
  <c r="AR180" i="26"/>
  <c r="AS180" i="26"/>
  <c r="AT180" i="26"/>
  <c r="AV180" i="26"/>
  <c r="AW180" i="26"/>
  <c r="AX180" i="26"/>
  <c r="AY180" i="26"/>
  <c r="AZ180" i="26"/>
  <c r="BA180" i="26"/>
  <c r="BB180" i="26"/>
  <c r="BC180" i="26"/>
  <c r="BE180" i="26"/>
  <c r="BF180" i="26"/>
  <c r="BG180" i="26"/>
  <c r="BH180" i="26"/>
  <c r="BI180" i="26"/>
  <c r="BJ180" i="26"/>
  <c r="BK180" i="26"/>
  <c r="BL180" i="26"/>
  <c r="BN180" i="26"/>
  <c r="BO180" i="26"/>
  <c r="BP180" i="26"/>
  <c r="BQ180" i="26"/>
  <c r="BR180" i="26"/>
  <c r="BS180" i="26"/>
  <c r="BT180" i="26"/>
  <c r="BU180" i="26"/>
  <c r="BW180" i="26"/>
  <c r="BX180" i="26"/>
  <c r="BY180" i="26"/>
  <c r="BZ180" i="26"/>
  <c r="CA180" i="26"/>
  <c r="CB180" i="26"/>
  <c r="CC180" i="26"/>
  <c r="CD180" i="26"/>
  <c r="CF180" i="26"/>
  <c r="CG180" i="26"/>
  <c r="CH180" i="26"/>
  <c r="CI180" i="26"/>
  <c r="CJ180" i="26"/>
  <c r="CK180" i="26"/>
  <c r="CL180" i="26"/>
  <c r="CM180" i="26"/>
  <c r="CO180" i="26"/>
  <c r="CP180" i="26"/>
  <c r="CQ180" i="26"/>
  <c r="CR180" i="26"/>
  <c r="CS180" i="26"/>
  <c r="CT180" i="26"/>
  <c r="CU180" i="26"/>
  <c r="CV180" i="26"/>
  <c r="CX180" i="26"/>
  <c r="CY180" i="26"/>
  <c r="CZ180" i="26"/>
  <c r="DA180" i="26"/>
  <c r="DB180" i="26"/>
  <c r="DC180" i="26"/>
  <c r="DD180" i="26"/>
  <c r="DE180" i="26"/>
  <c r="DG180" i="26"/>
  <c r="DH180" i="26"/>
  <c r="DI180" i="26"/>
  <c r="DJ180" i="26"/>
  <c r="DK180" i="26"/>
  <c r="DL180" i="26"/>
  <c r="DM180" i="26"/>
  <c r="DN180" i="26"/>
  <c r="DP180" i="26"/>
  <c r="DQ180" i="26"/>
  <c r="DR180" i="26"/>
  <c r="DS180" i="26"/>
  <c r="DT180" i="26"/>
  <c r="DU180" i="26"/>
  <c r="DV180" i="26"/>
  <c r="DW180" i="26"/>
  <c r="DY180" i="26"/>
  <c r="DZ180" i="26"/>
  <c r="EA180" i="26"/>
  <c r="EB180" i="26"/>
  <c r="EC180" i="26"/>
  <c r="ED180" i="26"/>
  <c r="EE180" i="26"/>
  <c r="EF180" i="26"/>
  <c r="EH180" i="26"/>
  <c r="EI180" i="26"/>
  <c r="EJ180" i="26"/>
  <c r="EK180" i="26"/>
  <c r="EL180" i="26"/>
  <c r="EM180" i="26"/>
  <c r="EN180" i="26"/>
  <c r="EO180" i="26"/>
  <c r="EQ180" i="26"/>
  <c r="ER180" i="26"/>
  <c r="ES180" i="26"/>
  <c r="ET180" i="26"/>
  <c r="EU180" i="26"/>
  <c r="EV180" i="26"/>
  <c r="EW180" i="26"/>
  <c r="EX180" i="26"/>
  <c r="EZ180" i="26"/>
  <c r="FA180" i="26"/>
  <c r="FB180" i="26"/>
  <c r="FC180" i="26"/>
  <c r="FD180" i="26"/>
  <c r="FE180" i="26"/>
  <c r="FF180" i="26"/>
  <c r="FG180" i="26"/>
  <c r="FI180" i="26"/>
  <c r="FJ180" i="26"/>
  <c r="FK180" i="26"/>
  <c r="FL180" i="26"/>
  <c r="FM180" i="26"/>
  <c r="FN180" i="26"/>
  <c r="FO180" i="26"/>
  <c r="FP180" i="26"/>
  <c r="FR180" i="26"/>
  <c r="FS180" i="26"/>
  <c r="FT180" i="26"/>
  <c r="FU180" i="26"/>
  <c r="FV180" i="26"/>
  <c r="FW180" i="26"/>
  <c r="FX180" i="26"/>
  <c r="FY180" i="26"/>
  <c r="GA180" i="26"/>
  <c r="GB180" i="26"/>
  <c r="GC180" i="26"/>
  <c r="GD180" i="26"/>
  <c r="GE180" i="26"/>
  <c r="GF180" i="26"/>
  <c r="GG180" i="26"/>
  <c r="GH180" i="26"/>
  <c r="GJ180" i="26"/>
  <c r="GK180" i="26"/>
  <c r="GL180" i="26"/>
  <c r="GM180" i="26"/>
  <c r="GN180" i="26"/>
  <c r="GO180" i="26"/>
  <c r="GP180" i="26"/>
  <c r="GQ180" i="26"/>
  <c r="GR180" i="26"/>
  <c r="GS180" i="26"/>
  <c r="GT180" i="26"/>
  <c r="GU180" i="26"/>
  <c r="GV180" i="26"/>
  <c r="GW180" i="26"/>
  <c r="GX180" i="26"/>
  <c r="GY180" i="26"/>
  <c r="GZ180" i="26"/>
  <c r="HB180" i="26"/>
  <c r="HC180" i="26"/>
  <c r="HD180" i="26"/>
  <c r="HE180" i="26"/>
  <c r="HF180" i="26"/>
  <c r="HG180" i="26"/>
  <c r="HH180" i="26"/>
  <c r="HI180" i="26"/>
  <c r="C181" i="26"/>
  <c r="D181" i="26"/>
  <c r="E181" i="26"/>
  <c r="F181" i="26"/>
  <c r="G181" i="26"/>
  <c r="H181" i="26"/>
  <c r="I181" i="26"/>
  <c r="J181" i="26"/>
  <c r="L181" i="26"/>
  <c r="M181" i="26"/>
  <c r="N181" i="26"/>
  <c r="O181" i="26"/>
  <c r="P181" i="26"/>
  <c r="Q181" i="26"/>
  <c r="R181" i="26"/>
  <c r="S181" i="26"/>
  <c r="U181" i="26"/>
  <c r="V181" i="26"/>
  <c r="W181" i="26"/>
  <c r="X181" i="26"/>
  <c r="Y181" i="26"/>
  <c r="Z181" i="26"/>
  <c r="AA181" i="26"/>
  <c r="AB181" i="26"/>
  <c r="AD181" i="26"/>
  <c r="AE181" i="26"/>
  <c r="AF181" i="26"/>
  <c r="AG181" i="26"/>
  <c r="AH181" i="26"/>
  <c r="AI181" i="26"/>
  <c r="AJ181" i="26"/>
  <c r="AK181" i="26"/>
  <c r="AM181" i="26"/>
  <c r="AN181" i="26"/>
  <c r="AO181" i="26"/>
  <c r="AP181" i="26"/>
  <c r="AQ181" i="26"/>
  <c r="AR181" i="26"/>
  <c r="AS181" i="26"/>
  <c r="AT181" i="26"/>
  <c r="AV181" i="26"/>
  <c r="AW181" i="26"/>
  <c r="AX181" i="26"/>
  <c r="AY181" i="26"/>
  <c r="AZ181" i="26"/>
  <c r="BA181" i="26"/>
  <c r="BB181" i="26"/>
  <c r="BC181" i="26"/>
  <c r="BE181" i="26"/>
  <c r="BF181" i="26"/>
  <c r="BG181" i="26"/>
  <c r="BH181" i="26"/>
  <c r="BI181" i="26"/>
  <c r="BJ181" i="26"/>
  <c r="BK181" i="26"/>
  <c r="BL181" i="26"/>
  <c r="BN181" i="26"/>
  <c r="BO181" i="26"/>
  <c r="BP181" i="26"/>
  <c r="BQ181" i="26"/>
  <c r="BR181" i="26"/>
  <c r="BS181" i="26"/>
  <c r="BT181" i="26"/>
  <c r="BU181" i="26"/>
  <c r="BW181" i="26"/>
  <c r="BX181" i="26"/>
  <c r="BY181" i="26"/>
  <c r="BZ181" i="26"/>
  <c r="CA181" i="26"/>
  <c r="CB181" i="26"/>
  <c r="CC181" i="26"/>
  <c r="CD181" i="26"/>
  <c r="CF181" i="26"/>
  <c r="CG181" i="26"/>
  <c r="CH181" i="26"/>
  <c r="CI181" i="26"/>
  <c r="CJ181" i="26"/>
  <c r="CK181" i="26"/>
  <c r="CL181" i="26"/>
  <c r="CM181" i="26"/>
  <c r="CO181" i="26"/>
  <c r="CP181" i="26"/>
  <c r="CQ181" i="26"/>
  <c r="CR181" i="26"/>
  <c r="CS181" i="26"/>
  <c r="CT181" i="26"/>
  <c r="CU181" i="26"/>
  <c r="CV181" i="26"/>
  <c r="CX181" i="26"/>
  <c r="CY181" i="26"/>
  <c r="CZ181" i="26"/>
  <c r="DA181" i="26"/>
  <c r="DB181" i="26"/>
  <c r="DC181" i="26"/>
  <c r="DD181" i="26"/>
  <c r="DE181" i="26"/>
  <c r="DG181" i="26"/>
  <c r="DH181" i="26"/>
  <c r="DI181" i="26"/>
  <c r="DJ181" i="26"/>
  <c r="DK181" i="26"/>
  <c r="DL181" i="26"/>
  <c r="DM181" i="26"/>
  <c r="DN181" i="26"/>
  <c r="DP181" i="26"/>
  <c r="DQ181" i="26"/>
  <c r="DR181" i="26"/>
  <c r="DS181" i="26"/>
  <c r="DT181" i="26"/>
  <c r="DU181" i="26"/>
  <c r="DV181" i="26"/>
  <c r="DW181" i="26"/>
  <c r="DY181" i="26"/>
  <c r="DZ181" i="26"/>
  <c r="EA181" i="26"/>
  <c r="EB181" i="26"/>
  <c r="EC181" i="26"/>
  <c r="ED181" i="26"/>
  <c r="EE181" i="26"/>
  <c r="EF181" i="26"/>
  <c r="EH181" i="26"/>
  <c r="EI181" i="26"/>
  <c r="EJ181" i="26"/>
  <c r="EK181" i="26"/>
  <c r="EL181" i="26"/>
  <c r="EM181" i="26"/>
  <c r="EN181" i="26"/>
  <c r="EO181" i="26"/>
  <c r="EQ181" i="26"/>
  <c r="ER181" i="26"/>
  <c r="ES181" i="26"/>
  <c r="ET181" i="26"/>
  <c r="EU181" i="26"/>
  <c r="EV181" i="26"/>
  <c r="EW181" i="26"/>
  <c r="EX181" i="26"/>
  <c r="EZ181" i="26"/>
  <c r="FA181" i="26"/>
  <c r="FB181" i="26"/>
  <c r="FC181" i="26"/>
  <c r="FD181" i="26"/>
  <c r="FE181" i="26"/>
  <c r="FF181" i="26"/>
  <c r="FG181" i="26"/>
  <c r="FI181" i="26"/>
  <c r="FJ181" i="26"/>
  <c r="FK181" i="26"/>
  <c r="FL181" i="26"/>
  <c r="FM181" i="26"/>
  <c r="FN181" i="26"/>
  <c r="FO181" i="26"/>
  <c r="FP181" i="26"/>
  <c r="FR181" i="26"/>
  <c r="FS181" i="26"/>
  <c r="FT181" i="26"/>
  <c r="FU181" i="26"/>
  <c r="FV181" i="26"/>
  <c r="FW181" i="26"/>
  <c r="FX181" i="26"/>
  <c r="FY181" i="26"/>
  <c r="GA181" i="26"/>
  <c r="GB181" i="26"/>
  <c r="GC181" i="26"/>
  <c r="GD181" i="26"/>
  <c r="GE181" i="26"/>
  <c r="GF181" i="26"/>
  <c r="GG181" i="26"/>
  <c r="GH181" i="26"/>
  <c r="GJ181" i="26"/>
  <c r="GK181" i="26"/>
  <c r="GL181" i="26"/>
  <c r="GM181" i="26"/>
  <c r="GN181" i="26"/>
  <c r="GO181" i="26"/>
  <c r="GP181" i="26"/>
  <c r="GQ181" i="26"/>
  <c r="GR181" i="26"/>
  <c r="GS181" i="26"/>
  <c r="GT181" i="26"/>
  <c r="GU181" i="26"/>
  <c r="GV181" i="26"/>
  <c r="GW181" i="26"/>
  <c r="GX181" i="26"/>
  <c r="GY181" i="26"/>
  <c r="GZ181" i="26"/>
  <c r="HB181" i="26"/>
  <c r="HC181" i="26"/>
  <c r="HD181" i="26"/>
  <c r="HE181" i="26"/>
  <c r="HF181" i="26"/>
  <c r="HG181" i="26"/>
  <c r="HH181" i="26"/>
  <c r="HI181" i="26"/>
  <c r="C183" i="26"/>
  <c r="D183" i="26"/>
  <c r="E183" i="26"/>
  <c r="F183" i="26"/>
  <c r="G183" i="26"/>
  <c r="H183" i="26"/>
  <c r="I183" i="26"/>
  <c r="J183" i="26"/>
  <c r="L183" i="26"/>
  <c r="M183" i="26"/>
  <c r="M193" i="26" s="1"/>
  <c r="N183" i="26"/>
  <c r="O183" i="26"/>
  <c r="P183" i="26"/>
  <c r="Q183" i="26"/>
  <c r="R183" i="26"/>
  <c r="S183" i="26"/>
  <c r="U183" i="26"/>
  <c r="V183" i="26"/>
  <c r="W183" i="26"/>
  <c r="X183" i="26"/>
  <c r="Y183" i="26"/>
  <c r="Z183" i="26"/>
  <c r="AA183" i="26"/>
  <c r="AB183" i="26"/>
  <c r="AD183" i="26"/>
  <c r="AE183" i="26"/>
  <c r="AF183" i="26"/>
  <c r="AG183" i="26"/>
  <c r="AH183" i="26"/>
  <c r="AI183" i="26"/>
  <c r="AJ183" i="26"/>
  <c r="AK183" i="26"/>
  <c r="AM183" i="26"/>
  <c r="AN183" i="26"/>
  <c r="AN193" i="26" s="1"/>
  <c r="AO183" i="26"/>
  <c r="AP183" i="26"/>
  <c r="AQ183" i="26"/>
  <c r="AR183" i="26"/>
  <c r="AS183" i="26"/>
  <c r="AT183" i="26"/>
  <c r="AV183" i="26"/>
  <c r="AW183" i="26"/>
  <c r="AW193" i="26" s="1"/>
  <c r="AX183" i="26"/>
  <c r="AY183" i="26"/>
  <c r="AZ183" i="26"/>
  <c r="BA183" i="26"/>
  <c r="BB183" i="26"/>
  <c r="BC183" i="26"/>
  <c r="BE183" i="26"/>
  <c r="BF183" i="26"/>
  <c r="BG183" i="26"/>
  <c r="BH183" i="26"/>
  <c r="BI183" i="26"/>
  <c r="BJ183" i="26"/>
  <c r="BK183" i="26"/>
  <c r="BL183" i="26"/>
  <c r="BN183" i="26"/>
  <c r="BO183" i="26"/>
  <c r="BO193" i="26" s="1"/>
  <c r="BP183" i="26"/>
  <c r="BQ183" i="26"/>
  <c r="BR183" i="26"/>
  <c r="BS183" i="26"/>
  <c r="BT183" i="26"/>
  <c r="BU183" i="26"/>
  <c r="BW183" i="26"/>
  <c r="BX183" i="26"/>
  <c r="BX193" i="26" s="1"/>
  <c r="BY183" i="26"/>
  <c r="BZ183" i="26"/>
  <c r="CA183" i="26"/>
  <c r="CB183" i="26"/>
  <c r="CC183" i="26"/>
  <c r="CD183" i="26"/>
  <c r="CF183" i="26"/>
  <c r="CG183" i="26"/>
  <c r="CH183" i="26"/>
  <c r="CI183" i="26"/>
  <c r="CJ183" i="26"/>
  <c r="CK183" i="26"/>
  <c r="CL183" i="26"/>
  <c r="CM183" i="26"/>
  <c r="CO183" i="26"/>
  <c r="CP183" i="26"/>
  <c r="CP193" i="26" s="1"/>
  <c r="CQ183" i="26"/>
  <c r="CR183" i="26"/>
  <c r="CS183" i="26"/>
  <c r="CT183" i="26"/>
  <c r="CU183" i="26"/>
  <c r="CV183" i="26"/>
  <c r="CX183" i="26"/>
  <c r="CY183" i="26"/>
  <c r="CY193" i="26" s="1"/>
  <c r="CZ183" i="26"/>
  <c r="DA183" i="26"/>
  <c r="DB183" i="26"/>
  <c r="DC183" i="26"/>
  <c r="DD183" i="26"/>
  <c r="DE183" i="26"/>
  <c r="DG183" i="26"/>
  <c r="DH183" i="26"/>
  <c r="DI183" i="26"/>
  <c r="DJ183" i="26"/>
  <c r="DK183" i="26"/>
  <c r="DL183" i="26"/>
  <c r="DM183" i="26"/>
  <c r="DN183" i="26"/>
  <c r="DP183" i="26"/>
  <c r="DQ183" i="26"/>
  <c r="DQ193" i="26" s="1"/>
  <c r="DR183" i="26"/>
  <c r="DS183" i="26"/>
  <c r="DT183" i="26"/>
  <c r="DU183" i="26"/>
  <c r="DV183" i="26"/>
  <c r="DW183" i="26"/>
  <c r="DY183" i="26"/>
  <c r="DZ183" i="26"/>
  <c r="DZ193" i="26" s="1"/>
  <c r="EA183" i="26"/>
  <c r="EB183" i="26"/>
  <c r="EC183" i="26"/>
  <c r="ED183" i="26"/>
  <c r="EE183" i="26"/>
  <c r="EF183" i="26"/>
  <c r="EH183" i="26"/>
  <c r="EI183" i="26"/>
  <c r="EJ183" i="26"/>
  <c r="EK183" i="26"/>
  <c r="EL183" i="26"/>
  <c r="EM183" i="26"/>
  <c r="EN183" i="26"/>
  <c r="EO183" i="26"/>
  <c r="EQ183" i="26"/>
  <c r="ER183" i="26"/>
  <c r="ES183" i="26"/>
  <c r="ET183" i="26"/>
  <c r="EU183" i="26"/>
  <c r="EV183" i="26"/>
  <c r="EW183" i="26"/>
  <c r="EX183" i="26"/>
  <c r="EZ183" i="26"/>
  <c r="FA183" i="26"/>
  <c r="FA193" i="26" s="1"/>
  <c r="FB183" i="26"/>
  <c r="FC183" i="26"/>
  <c r="FD183" i="26"/>
  <c r="FE183" i="26"/>
  <c r="FF183" i="26"/>
  <c r="FG183" i="26"/>
  <c r="FI183" i="26"/>
  <c r="FJ183" i="26"/>
  <c r="FJ193" i="26" s="1"/>
  <c r="FK183" i="26"/>
  <c r="FL183" i="26"/>
  <c r="FM183" i="26"/>
  <c r="FN183" i="26"/>
  <c r="FO183" i="26"/>
  <c r="FP183" i="26"/>
  <c r="FR183" i="26"/>
  <c r="FS183" i="26"/>
  <c r="FT183" i="26"/>
  <c r="FU183" i="26"/>
  <c r="FV183" i="26"/>
  <c r="FW183" i="26"/>
  <c r="FX183" i="26"/>
  <c r="FY183" i="26"/>
  <c r="GA183" i="26"/>
  <c r="GB183" i="26"/>
  <c r="GC183" i="26"/>
  <c r="GD183" i="26"/>
  <c r="GE183" i="26"/>
  <c r="GF183" i="26"/>
  <c r="GG183" i="26"/>
  <c r="GH183" i="26"/>
  <c r="GJ183" i="26"/>
  <c r="GK183" i="26"/>
  <c r="GK193" i="26" s="1"/>
  <c r="GL183" i="26"/>
  <c r="GM183" i="26"/>
  <c r="GN183" i="26"/>
  <c r="GO183" i="26"/>
  <c r="GP183" i="26"/>
  <c r="GQ183" i="26"/>
  <c r="GS183" i="26"/>
  <c r="GT183" i="26"/>
  <c r="GT193" i="26" s="1"/>
  <c r="GU183" i="26"/>
  <c r="GV183" i="26"/>
  <c r="GW183" i="26"/>
  <c r="GX183" i="26"/>
  <c r="GY183" i="26"/>
  <c r="GZ183" i="26"/>
  <c r="HB183" i="26"/>
  <c r="HC183" i="26"/>
  <c r="HC193" i="26" s="1"/>
  <c r="HD183" i="26"/>
  <c r="HE183" i="26"/>
  <c r="HF183" i="26"/>
  <c r="HG183" i="26"/>
  <c r="HH183" i="26"/>
  <c r="HI183" i="26"/>
  <c r="C184" i="26"/>
  <c r="D184" i="26"/>
  <c r="E184" i="26"/>
  <c r="F184" i="26"/>
  <c r="G184" i="26"/>
  <c r="H184" i="26"/>
  <c r="I184" i="26"/>
  <c r="J184" i="26"/>
  <c r="L184" i="26"/>
  <c r="M184" i="26"/>
  <c r="N184" i="26"/>
  <c r="O184" i="26"/>
  <c r="P184" i="26"/>
  <c r="Q184" i="26"/>
  <c r="R184" i="26"/>
  <c r="S184" i="26"/>
  <c r="U184" i="26"/>
  <c r="V184" i="26"/>
  <c r="W184" i="26"/>
  <c r="X184" i="26"/>
  <c r="Y184" i="26"/>
  <c r="Z184" i="26"/>
  <c r="AA184" i="26"/>
  <c r="AB184" i="26"/>
  <c r="AD184" i="26"/>
  <c r="AE184" i="26"/>
  <c r="AF184" i="26"/>
  <c r="AG184" i="26"/>
  <c r="AH184" i="26"/>
  <c r="AI184" i="26"/>
  <c r="AJ184" i="26"/>
  <c r="AK184" i="26"/>
  <c r="AM184" i="26"/>
  <c r="AN184" i="26"/>
  <c r="AO184" i="26"/>
  <c r="AP184" i="26"/>
  <c r="AQ184" i="26"/>
  <c r="AR184" i="26"/>
  <c r="AS184" i="26"/>
  <c r="AT184" i="26"/>
  <c r="AV184" i="26"/>
  <c r="AW184" i="26"/>
  <c r="AX184" i="26"/>
  <c r="AY184" i="26"/>
  <c r="AZ184" i="26"/>
  <c r="BA184" i="26"/>
  <c r="BB184" i="26"/>
  <c r="BC184" i="26"/>
  <c r="BE184" i="26"/>
  <c r="BF184" i="26"/>
  <c r="BG184" i="26"/>
  <c r="BH184" i="26"/>
  <c r="BI184" i="26"/>
  <c r="BJ184" i="26"/>
  <c r="BK184" i="26"/>
  <c r="BL184" i="26"/>
  <c r="BN184" i="26"/>
  <c r="BO184" i="26"/>
  <c r="BP184" i="26"/>
  <c r="BQ184" i="26"/>
  <c r="BR184" i="26"/>
  <c r="BS184" i="26"/>
  <c r="BT184" i="26"/>
  <c r="BU184" i="26"/>
  <c r="BW184" i="26"/>
  <c r="BX184" i="26"/>
  <c r="BY184" i="26"/>
  <c r="BZ184" i="26"/>
  <c r="CA184" i="26"/>
  <c r="CB184" i="26"/>
  <c r="CC184" i="26"/>
  <c r="CD184" i="26"/>
  <c r="CF184" i="26"/>
  <c r="CG184" i="26"/>
  <c r="CH184" i="26"/>
  <c r="CI184" i="26"/>
  <c r="CJ184" i="26"/>
  <c r="CK184" i="26"/>
  <c r="CL184" i="26"/>
  <c r="CM184" i="26"/>
  <c r="CO184" i="26"/>
  <c r="CP184" i="26"/>
  <c r="CQ184" i="26"/>
  <c r="CR184" i="26"/>
  <c r="CS184" i="26"/>
  <c r="CT184" i="26"/>
  <c r="CU184" i="26"/>
  <c r="CV184" i="26"/>
  <c r="CX184" i="26"/>
  <c r="CY184" i="26"/>
  <c r="CZ184" i="26"/>
  <c r="DA184" i="26"/>
  <c r="DB184" i="26"/>
  <c r="DC184" i="26"/>
  <c r="DD184" i="26"/>
  <c r="DE184" i="26"/>
  <c r="DG184" i="26"/>
  <c r="DH184" i="26"/>
  <c r="DI184" i="26"/>
  <c r="DJ184" i="26"/>
  <c r="DK184" i="26"/>
  <c r="DL184" i="26"/>
  <c r="DM184" i="26"/>
  <c r="DN184" i="26"/>
  <c r="DP184" i="26"/>
  <c r="DQ184" i="26"/>
  <c r="DR184" i="26"/>
  <c r="DS184" i="26"/>
  <c r="DT184" i="26"/>
  <c r="DU184" i="26"/>
  <c r="DV184" i="26"/>
  <c r="DW184" i="26"/>
  <c r="DY184" i="26"/>
  <c r="DZ184" i="26"/>
  <c r="EA184" i="26"/>
  <c r="EB184" i="26"/>
  <c r="EC184" i="26"/>
  <c r="ED184" i="26"/>
  <c r="EE184" i="26"/>
  <c r="EF184" i="26"/>
  <c r="EH184" i="26"/>
  <c r="EI184" i="26"/>
  <c r="EJ184" i="26"/>
  <c r="EK184" i="26"/>
  <c r="EL184" i="26"/>
  <c r="EM184" i="26"/>
  <c r="EN184" i="26"/>
  <c r="EO184" i="26"/>
  <c r="EQ184" i="26"/>
  <c r="ER184" i="26"/>
  <c r="ES184" i="26"/>
  <c r="ET184" i="26"/>
  <c r="EU184" i="26"/>
  <c r="EV184" i="26"/>
  <c r="EW184" i="26"/>
  <c r="EX184" i="26"/>
  <c r="EZ184" i="26"/>
  <c r="FA184" i="26"/>
  <c r="FB184" i="26"/>
  <c r="FC184" i="26"/>
  <c r="FD184" i="26"/>
  <c r="FE184" i="26"/>
  <c r="FF184" i="26"/>
  <c r="FG184" i="26"/>
  <c r="FI184" i="26"/>
  <c r="FJ184" i="26"/>
  <c r="FK184" i="26"/>
  <c r="FL184" i="26"/>
  <c r="FM184" i="26"/>
  <c r="FN184" i="26"/>
  <c r="FO184" i="26"/>
  <c r="FP184" i="26"/>
  <c r="FR184" i="26"/>
  <c r="FS184" i="26"/>
  <c r="FT184" i="26"/>
  <c r="FU184" i="26"/>
  <c r="FV184" i="26"/>
  <c r="FW184" i="26"/>
  <c r="FX184" i="26"/>
  <c r="FY184" i="26"/>
  <c r="GA184" i="26"/>
  <c r="GB184" i="26"/>
  <c r="GC184" i="26"/>
  <c r="GD184" i="26"/>
  <c r="GE184" i="26"/>
  <c r="GF184" i="26"/>
  <c r="GG184" i="26"/>
  <c r="GH184" i="26"/>
  <c r="GJ184" i="26"/>
  <c r="GK184" i="26"/>
  <c r="GL184" i="26"/>
  <c r="GM184" i="26"/>
  <c r="GN184" i="26"/>
  <c r="GO184" i="26"/>
  <c r="GP184" i="26"/>
  <c r="GQ184" i="26"/>
  <c r="GS184" i="26"/>
  <c r="GT184" i="26"/>
  <c r="GU184" i="26"/>
  <c r="GV184" i="26"/>
  <c r="GW184" i="26"/>
  <c r="GX184" i="26"/>
  <c r="GY184" i="26"/>
  <c r="GZ184" i="26"/>
  <c r="HB184" i="26"/>
  <c r="HC184" i="26"/>
  <c r="HD184" i="26"/>
  <c r="HE184" i="26"/>
  <c r="HF184" i="26"/>
  <c r="HG184" i="26"/>
  <c r="HH184" i="26"/>
  <c r="HI184" i="26"/>
  <c r="C185" i="26"/>
  <c r="D185" i="26"/>
  <c r="E185" i="26"/>
  <c r="F185" i="26"/>
  <c r="G185" i="26"/>
  <c r="H185" i="26"/>
  <c r="I185" i="26"/>
  <c r="J185" i="26"/>
  <c r="L185" i="26"/>
  <c r="M185" i="26"/>
  <c r="N185" i="26"/>
  <c r="O185" i="26"/>
  <c r="P185" i="26"/>
  <c r="Q185" i="26"/>
  <c r="R185" i="26"/>
  <c r="S185" i="26"/>
  <c r="U185" i="26"/>
  <c r="V185" i="26"/>
  <c r="W185" i="26"/>
  <c r="X185" i="26"/>
  <c r="Y185" i="26"/>
  <c r="Z185" i="26"/>
  <c r="AA185" i="26"/>
  <c r="AB185" i="26"/>
  <c r="AD185" i="26"/>
  <c r="AE185" i="26"/>
  <c r="AF185" i="26"/>
  <c r="AG185" i="26"/>
  <c r="AH185" i="26"/>
  <c r="AI185" i="26"/>
  <c r="AJ185" i="26"/>
  <c r="AK185" i="26"/>
  <c r="AM185" i="26"/>
  <c r="AN185" i="26"/>
  <c r="AO185" i="26"/>
  <c r="AP185" i="26"/>
  <c r="AQ185" i="26"/>
  <c r="AR185" i="26"/>
  <c r="AS185" i="26"/>
  <c r="AT185" i="26"/>
  <c r="AV185" i="26"/>
  <c r="AW185" i="26"/>
  <c r="AX185" i="26"/>
  <c r="AY185" i="26"/>
  <c r="AZ185" i="26"/>
  <c r="BA185" i="26"/>
  <c r="BB185" i="26"/>
  <c r="BC185" i="26"/>
  <c r="BE185" i="26"/>
  <c r="BF185" i="26"/>
  <c r="BG185" i="26"/>
  <c r="BH185" i="26"/>
  <c r="BI185" i="26"/>
  <c r="BJ185" i="26"/>
  <c r="BK185" i="26"/>
  <c r="BL185" i="26"/>
  <c r="BN185" i="26"/>
  <c r="BO185" i="26"/>
  <c r="BP185" i="26"/>
  <c r="BQ185" i="26"/>
  <c r="BR185" i="26"/>
  <c r="BS185" i="26"/>
  <c r="BT185" i="26"/>
  <c r="BU185" i="26"/>
  <c r="BW185" i="26"/>
  <c r="BX185" i="26"/>
  <c r="BY185" i="26"/>
  <c r="BZ185" i="26"/>
  <c r="CA185" i="26"/>
  <c r="CB185" i="26"/>
  <c r="CC185" i="26"/>
  <c r="CD185" i="26"/>
  <c r="CF185" i="26"/>
  <c r="CG185" i="26"/>
  <c r="CH185" i="26"/>
  <c r="CI185" i="26"/>
  <c r="CJ185" i="26"/>
  <c r="CK185" i="26"/>
  <c r="CL185" i="26"/>
  <c r="CM185" i="26"/>
  <c r="CO185" i="26"/>
  <c r="CP185" i="26"/>
  <c r="CQ185" i="26"/>
  <c r="CR185" i="26"/>
  <c r="CS185" i="26"/>
  <c r="CT185" i="26"/>
  <c r="CU185" i="26"/>
  <c r="CV185" i="26"/>
  <c r="CX185" i="26"/>
  <c r="CY185" i="26"/>
  <c r="CZ185" i="26"/>
  <c r="DA185" i="26"/>
  <c r="DB185" i="26"/>
  <c r="DC185" i="26"/>
  <c r="DD185" i="26"/>
  <c r="DE185" i="26"/>
  <c r="DG185" i="26"/>
  <c r="DH185" i="26"/>
  <c r="DI185" i="26"/>
  <c r="DJ185" i="26"/>
  <c r="DK185" i="26"/>
  <c r="DL185" i="26"/>
  <c r="DM185" i="26"/>
  <c r="DN185" i="26"/>
  <c r="DP185" i="26"/>
  <c r="DQ185" i="26"/>
  <c r="DR185" i="26"/>
  <c r="DS185" i="26"/>
  <c r="DT185" i="26"/>
  <c r="DU185" i="26"/>
  <c r="DV185" i="26"/>
  <c r="DW185" i="26"/>
  <c r="DY185" i="26"/>
  <c r="DZ185" i="26"/>
  <c r="EA185" i="26"/>
  <c r="EB185" i="26"/>
  <c r="EC185" i="26"/>
  <c r="ED185" i="26"/>
  <c r="EE185" i="26"/>
  <c r="EF185" i="26"/>
  <c r="EH185" i="26"/>
  <c r="EI185" i="26"/>
  <c r="EJ185" i="26"/>
  <c r="EK185" i="26"/>
  <c r="EL185" i="26"/>
  <c r="EM185" i="26"/>
  <c r="EN185" i="26"/>
  <c r="EO185" i="26"/>
  <c r="EQ185" i="26"/>
  <c r="ER185" i="26"/>
  <c r="ES185" i="26"/>
  <c r="ET185" i="26"/>
  <c r="EU185" i="26"/>
  <c r="EV185" i="26"/>
  <c r="EW185" i="26"/>
  <c r="EX185" i="26"/>
  <c r="EZ185" i="26"/>
  <c r="FA185" i="26"/>
  <c r="FB185" i="26"/>
  <c r="FC185" i="26"/>
  <c r="FD185" i="26"/>
  <c r="FE185" i="26"/>
  <c r="FF185" i="26"/>
  <c r="FG185" i="26"/>
  <c r="FI185" i="26"/>
  <c r="FJ185" i="26"/>
  <c r="FK185" i="26"/>
  <c r="FL185" i="26"/>
  <c r="FM185" i="26"/>
  <c r="FN185" i="26"/>
  <c r="FO185" i="26"/>
  <c r="FP185" i="26"/>
  <c r="FR185" i="26"/>
  <c r="FS185" i="26"/>
  <c r="FT185" i="26"/>
  <c r="FU185" i="26"/>
  <c r="FV185" i="26"/>
  <c r="FW185" i="26"/>
  <c r="FX185" i="26"/>
  <c r="FY185" i="26"/>
  <c r="GA185" i="26"/>
  <c r="GB185" i="26"/>
  <c r="GC185" i="26"/>
  <c r="GD185" i="26"/>
  <c r="GE185" i="26"/>
  <c r="GF185" i="26"/>
  <c r="GG185" i="26"/>
  <c r="GH185" i="26"/>
  <c r="GJ185" i="26"/>
  <c r="GK185" i="26"/>
  <c r="GL185" i="26"/>
  <c r="GM185" i="26"/>
  <c r="GN185" i="26"/>
  <c r="GO185" i="26"/>
  <c r="GP185" i="26"/>
  <c r="GQ185" i="26"/>
  <c r="GS185" i="26"/>
  <c r="GT185" i="26"/>
  <c r="GU185" i="26"/>
  <c r="GV185" i="26"/>
  <c r="GW185" i="26"/>
  <c r="GX185" i="26"/>
  <c r="GY185" i="26"/>
  <c r="GZ185" i="26"/>
  <c r="HB185" i="26"/>
  <c r="HC185" i="26"/>
  <c r="HD185" i="26"/>
  <c r="HE185" i="26"/>
  <c r="HF185" i="26"/>
  <c r="HG185" i="26"/>
  <c r="HH185" i="26"/>
  <c r="HI185" i="26"/>
  <c r="C186" i="26"/>
  <c r="D186" i="26"/>
  <c r="E186" i="26"/>
  <c r="F186" i="26"/>
  <c r="G186" i="26"/>
  <c r="H186" i="26"/>
  <c r="I186" i="26"/>
  <c r="J186" i="26"/>
  <c r="L186" i="26"/>
  <c r="M186" i="26"/>
  <c r="N186" i="26"/>
  <c r="O186" i="26"/>
  <c r="P186" i="26"/>
  <c r="Q186" i="26"/>
  <c r="R186" i="26"/>
  <c r="S186" i="26"/>
  <c r="U186" i="26"/>
  <c r="V186" i="26"/>
  <c r="W186" i="26"/>
  <c r="X186" i="26"/>
  <c r="Y186" i="26"/>
  <c r="Z186" i="26"/>
  <c r="AA186" i="26"/>
  <c r="AB186" i="26"/>
  <c r="AD186" i="26"/>
  <c r="AE186" i="26"/>
  <c r="AF186" i="26"/>
  <c r="AG186" i="26"/>
  <c r="AH186" i="26"/>
  <c r="AI186" i="26"/>
  <c r="AJ186" i="26"/>
  <c r="AK186" i="26"/>
  <c r="AM186" i="26"/>
  <c r="AN186" i="26"/>
  <c r="AO186" i="26"/>
  <c r="AP186" i="26"/>
  <c r="AQ186" i="26"/>
  <c r="AR186" i="26"/>
  <c r="AS186" i="26"/>
  <c r="AT186" i="26"/>
  <c r="AV186" i="26"/>
  <c r="AW186" i="26"/>
  <c r="AX186" i="26"/>
  <c r="AY186" i="26"/>
  <c r="AZ186" i="26"/>
  <c r="BA186" i="26"/>
  <c r="BB186" i="26"/>
  <c r="BC186" i="26"/>
  <c r="BE186" i="26"/>
  <c r="BF186" i="26"/>
  <c r="BG186" i="26"/>
  <c r="BH186" i="26"/>
  <c r="BI186" i="26"/>
  <c r="BJ186" i="26"/>
  <c r="BK186" i="26"/>
  <c r="BL186" i="26"/>
  <c r="BN186" i="26"/>
  <c r="BO186" i="26"/>
  <c r="BP186" i="26"/>
  <c r="BQ186" i="26"/>
  <c r="BR186" i="26"/>
  <c r="BS186" i="26"/>
  <c r="BT186" i="26"/>
  <c r="BU186" i="26"/>
  <c r="BW186" i="26"/>
  <c r="BX186" i="26"/>
  <c r="BY186" i="26"/>
  <c r="BZ186" i="26"/>
  <c r="CA186" i="26"/>
  <c r="CB186" i="26"/>
  <c r="CC186" i="26"/>
  <c r="CD186" i="26"/>
  <c r="CF186" i="26"/>
  <c r="CG186" i="26"/>
  <c r="CH186" i="26"/>
  <c r="CI186" i="26"/>
  <c r="CJ186" i="26"/>
  <c r="CK186" i="26"/>
  <c r="CL186" i="26"/>
  <c r="CM186" i="26"/>
  <c r="CO186" i="26"/>
  <c r="CP186" i="26"/>
  <c r="CQ186" i="26"/>
  <c r="CR186" i="26"/>
  <c r="CS186" i="26"/>
  <c r="CT186" i="26"/>
  <c r="CU186" i="26"/>
  <c r="CV186" i="26"/>
  <c r="CX186" i="26"/>
  <c r="CY186" i="26"/>
  <c r="CZ186" i="26"/>
  <c r="DA186" i="26"/>
  <c r="DB186" i="26"/>
  <c r="DC186" i="26"/>
  <c r="DD186" i="26"/>
  <c r="DE186" i="26"/>
  <c r="DG186" i="26"/>
  <c r="DH186" i="26"/>
  <c r="DI186" i="26"/>
  <c r="DJ186" i="26"/>
  <c r="DK186" i="26"/>
  <c r="DL186" i="26"/>
  <c r="DM186" i="26"/>
  <c r="DN186" i="26"/>
  <c r="DP186" i="26"/>
  <c r="DQ186" i="26"/>
  <c r="DR186" i="26"/>
  <c r="DS186" i="26"/>
  <c r="DT186" i="26"/>
  <c r="DU186" i="26"/>
  <c r="DV186" i="26"/>
  <c r="DW186" i="26"/>
  <c r="DY186" i="26"/>
  <c r="DZ186" i="26"/>
  <c r="EA186" i="26"/>
  <c r="EB186" i="26"/>
  <c r="EC186" i="26"/>
  <c r="ED186" i="26"/>
  <c r="EE186" i="26"/>
  <c r="EF186" i="26"/>
  <c r="EH186" i="26"/>
  <c r="EI186" i="26"/>
  <c r="EJ186" i="26"/>
  <c r="EK186" i="26"/>
  <c r="EL186" i="26"/>
  <c r="EM186" i="26"/>
  <c r="EN186" i="26"/>
  <c r="EO186" i="26"/>
  <c r="EQ186" i="26"/>
  <c r="ER186" i="26"/>
  <c r="ES186" i="26"/>
  <c r="ET186" i="26"/>
  <c r="EU186" i="26"/>
  <c r="EV186" i="26"/>
  <c r="EW186" i="26"/>
  <c r="EX186" i="26"/>
  <c r="EZ186" i="26"/>
  <c r="FA186" i="26"/>
  <c r="FB186" i="26"/>
  <c r="FC186" i="26"/>
  <c r="FD186" i="26"/>
  <c r="FE186" i="26"/>
  <c r="FF186" i="26"/>
  <c r="FG186" i="26"/>
  <c r="FI186" i="26"/>
  <c r="FJ186" i="26"/>
  <c r="FK186" i="26"/>
  <c r="FL186" i="26"/>
  <c r="FM186" i="26"/>
  <c r="FN186" i="26"/>
  <c r="FO186" i="26"/>
  <c r="FP186" i="26"/>
  <c r="FR186" i="26"/>
  <c r="FS186" i="26"/>
  <c r="FT186" i="26"/>
  <c r="FU186" i="26"/>
  <c r="FV186" i="26"/>
  <c r="FW186" i="26"/>
  <c r="FX186" i="26"/>
  <c r="FY186" i="26"/>
  <c r="GA186" i="26"/>
  <c r="GB186" i="26"/>
  <c r="GC186" i="26"/>
  <c r="GD186" i="26"/>
  <c r="GE186" i="26"/>
  <c r="GF186" i="26"/>
  <c r="GG186" i="26"/>
  <c r="GH186" i="26"/>
  <c r="GJ186" i="26"/>
  <c r="GK186" i="26"/>
  <c r="GL186" i="26"/>
  <c r="GM186" i="26"/>
  <c r="GN186" i="26"/>
  <c r="GO186" i="26"/>
  <c r="GP186" i="26"/>
  <c r="GQ186" i="26"/>
  <c r="GS186" i="26"/>
  <c r="GT186" i="26"/>
  <c r="GU186" i="26"/>
  <c r="GV186" i="26"/>
  <c r="GW186" i="26"/>
  <c r="GX186" i="26"/>
  <c r="GY186" i="26"/>
  <c r="GZ186" i="26"/>
  <c r="HB186" i="26"/>
  <c r="HC186" i="26"/>
  <c r="HD186" i="26"/>
  <c r="HE186" i="26"/>
  <c r="HF186" i="26"/>
  <c r="HG186" i="26"/>
  <c r="HH186" i="26"/>
  <c r="HI186" i="26"/>
  <c r="C187" i="26"/>
  <c r="D187" i="26"/>
  <c r="E187" i="26"/>
  <c r="F187" i="26"/>
  <c r="G187" i="26"/>
  <c r="H187" i="26"/>
  <c r="I187" i="26"/>
  <c r="J187" i="26"/>
  <c r="L187" i="26"/>
  <c r="M187" i="26"/>
  <c r="N187" i="26"/>
  <c r="O187" i="26"/>
  <c r="P187" i="26"/>
  <c r="Q187" i="26"/>
  <c r="R187" i="26"/>
  <c r="S187" i="26"/>
  <c r="U187" i="26"/>
  <c r="V187" i="26"/>
  <c r="W187" i="26"/>
  <c r="X187" i="26"/>
  <c r="Y187" i="26"/>
  <c r="Z187" i="26"/>
  <c r="AA187" i="26"/>
  <c r="AB187" i="26"/>
  <c r="AD187" i="26"/>
  <c r="AE187" i="26"/>
  <c r="AF187" i="26"/>
  <c r="AG187" i="26"/>
  <c r="AH187" i="26"/>
  <c r="AI187" i="26"/>
  <c r="AJ187" i="26"/>
  <c r="AK187" i="26"/>
  <c r="AM187" i="26"/>
  <c r="AN187" i="26"/>
  <c r="AO187" i="26"/>
  <c r="AP187" i="26"/>
  <c r="AQ187" i="26"/>
  <c r="AR187" i="26"/>
  <c r="AS187" i="26"/>
  <c r="AT187" i="26"/>
  <c r="AV187" i="26"/>
  <c r="AW187" i="26"/>
  <c r="AX187" i="26"/>
  <c r="AY187" i="26"/>
  <c r="AZ187" i="26"/>
  <c r="BA187" i="26"/>
  <c r="BB187" i="26"/>
  <c r="BC187" i="26"/>
  <c r="BE187" i="26"/>
  <c r="BF187" i="26"/>
  <c r="BG187" i="26"/>
  <c r="BH187" i="26"/>
  <c r="BI187" i="26"/>
  <c r="BJ187" i="26"/>
  <c r="BK187" i="26"/>
  <c r="BL187" i="26"/>
  <c r="BN187" i="26"/>
  <c r="BO187" i="26"/>
  <c r="BP187" i="26"/>
  <c r="BQ187" i="26"/>
  <c r="BR187" i="26"/>
  <c r="BS187" i="26"/>
  <c r="BT187" i="26"/>
  <c r="BU187" i="26"/>
  <c r="BW187" i="26"/>
  <c r="BX187" i="26"/>
  <c r="BY187" i="26"/>
  <c r="BZ187" i="26"/>
  <c r="CA187" i="26"/>
  <c r="CB187" i="26"/>
  <c r="CC187" i="26"/>
  <c r="CD187" i="26"/>
  <c r="CF187" i="26"/>
  <c r="CG187" i="26"/>
  <c r="CH187" i="26"/>
  <c r="CI187" i="26"/>
  <c r="CJ187" i="26"/>
  <c r="CK187" i="26"/>
  <c r="CL187" i="26"/>
  <c r="CM187" i="26"/>
  <c r="CO187" i="26"/>
  <c r="CP187" i="26"/>
  <c r="CQ187" i="26"/>
  <c r="CR187" i="26"/>
  <c r="CS187" i="26"/>
  <c r="CT187" i="26"/>
  <c r="CU187" i="26"/>
  <c r="CV187" i="26"/>
  <c r="CX187" i="26"/>
  <c r="CY187" i="26"/>
  <c r="CZ187" i="26"/>
  <c r="DA187" i="26"/>
  <c r="DB187" i="26"/>
  <c r="DC187" i="26"/>
  <c r="DD187" i="26"/>
  <c r="DE187" i="26"/>
  <c r="DG187" i="26"/>
  <c r="DH187" i="26"/>
  <c r="DI187" i="26"/>
  <c r="DJ187" i="26"/>
  <c r="DK187" i="26"/>
  <c r="DL187" i="26"/>
  <c r="DM187" i="26"/>
  <c r="DN187" i="26"/>
  <c r="DP187" i="26"/>
  <c r="DQ187" i="26"/>
  <c r="DR187" i="26"/>
  <c r="DS187" i="26"/>
  <c r="DT187" i="26"/>
  <c r="DU187" i="26"/>
  <c r="DV187" i="26"/>
  <c r="DW187" i="26"/>
  <c r="DY187" i="26"/>
  <c r="DZ187" i="26"/>
  <c r="EA187" i="26"/>
  <c r="EB187" i="26"/>
  <c r="EC187" i="26"/>
  <c r="ED187" i="26"/>
  <c r="EE187" i="26"/>
  <c r="EF187" i="26"/>
  <c r="EH187" i="26"/>
  <c r="EI187" i="26"/>
  <c r="EJ187" i="26"/>
  <c r="EK187" i="26"/>
  <c r="EL187" i="26"/>
  <c r="EM187" i="26"/>
  <c r="EN187" i="26"/>
  <c r="EO187" i="26"/>
  <c r="EQ187" i="26"/>
  <c r="ER187" i="26"/>
  <c r="ES187" i="26"/>
  <c r="ET187" i="26"/>
  <c r="EU187" i="26"/>
  <c r="EV187" i="26"/>
  <c r="EW187" i="26"/>
  <c r="EX187" i="26"/>
  <c r="EZ187" i="26"/>
  <c r="FA187" i="26"/>
  <c r="FB187" i="26"/>
  <c r="FC187" i="26"/>
  <c r="FD187" i="26"/>
  <c r="FE187" i="26"/>
  <c r="FF187" i="26"/>
  <c r="FG187" i="26"/>
  <c r="FI187" i="26"/>
  <c r="FJ187" i="26"/>
  <c r="FK187" i="26"/>
  <c r="FL187" i="26"/>
  <c r="FM187" i="26"/>
  <c r="FN187" i="26"/>
  <c r="FO187" i="26"/>
  <c r="FP187" i="26"/>
  <c r="FR187" i="26"/>
  <c r="FS187" i="26"/>
  <c r="FT187" i="26"/>
  <c r="FU187" i="26"/>
  <c r="FV187" i="26"/>
  <c r="FW187" i="26"/>
  <c r="FX187" i="26"/>
  <c r="FY187" i="26"/>
  <c r="GA187" i="26"/>
  <c r="GB187" i="26"/>
  <c r="GB193" i="26" s="1"/>
  <c r="GC187" i="26"/>
  <c r="GD187" i="26"/>
  <c r="GE187" i="26"/>
  <c r="GF187" i="26"/>
  <c r="GG187" i="26"/>
  <c r="GH187" i="26"/>
  <c r="GJ187" i="26"/>
  <c r="GK187" i="26"/>
  <c r="GL187" i="26"/>
  <c r="GM187" i="26"/>
  <c r="GN187" i="26"/>
  <c r="GO187" i="26"/>
  <c r="GP187" i="26"/>
  <c r="GQ187" i="26"/>
  <c r="GS187" i="26"/>
  <c r="GT187" i="26"/>
  <c r="GU187" i="26"/>
  <c r="GV187" i="26"/>
  <c r="GW187" i="26"/>
  <c r="GX187" i="26"/>
  <c r="GY187" i="26"/>
  <c r="GZ187" i="26"/>
  <c r="HB187" i="26"/>
  <c r="HC187" i="26"/>
  <c r="HD187" i="26"/>
  <c r="HE187" i="26"/>
  <c r="HF187" i="26"/>
  <c r="HG187" i="26"/>
  <c r="HH187" i="26"/>
  <c r="HI187" i="26"/>
  <c r="C188" i="26"/>
  <c r="D188" i="26"/>
  <c r="E188" i="26"/>
  <c r="F188" i="26"/>
  <c r="G188" i="26"/>
  <c r="H188" i="26"/>
  <c r="I188" i="26"/>
  <c r="J188" i="26"/>
  <c r="L188" i="26"/>
  <c r="M188" i="26"/>
  <c r="N188" i="26"/>
  <c r="O188" i="26"/>
  <c r="P188" i="26"/>
  <c r="Q188" i="26"/>
  <c r="R188" i="26"/>
  <c r="S188" i="26"/>
  <c r="U188" i="26"/>
  <c r="V188" i="26"/>
  <c r="W188" i="26"/>
  <c r="X188" i="26"/>
  <c r="Y188" i="26"/>
  <c r="Z188" i="26"/>
  <c r="AA188" i="26"/>
  <c r="AB188" i="26"/>
  <c r="AD188" i="26"/>
  <c r="AE188" i="26"/>
  <c r="AF188" i="26"/>
  <c r="AG188" i="26"/>
  <c r="AH188" i="26"/>
  <c r="AI188" i="26"/>
  <c r="AJ188" i="26"/>
  <c r="AK188" i="26"/>
  <c r="AM188" i="26"/>
  <c r="AN188" i="26"/>
  <c r="AO188" i="26"/>
  <c r="AP188" i="26"/>
  <c r="AQ188" i="26"/>
  <c r="AR188" i="26"/>
  <c r="AS188" i="26"/>
  <c r="AT188" i="26"/>
  <c r="AV188" i="26"/>
  <c r="AW188" i="26"/>
  <c r="AX188" i="26"/>
  <c r="AY188" i="26"/>
  <c r="AZ188" i="26"/>
  <c r="BA188" i="26"/>
  <c r="BB188" i="26"/>
  <c r="BC188" i="26"/>
  <c r="BE188" i="26"/>
  <c r="BF188" i="26"/>
  <c r="BG188" i="26"/>
  <c r="BH188" i="26"/>
  <c r="BI188" i="26"/>
  <c r="BJ188" i="26"/>
  <c r="BK188" i="26"/>
  <c r="BL188" i="26"/>
  <c r="BN188" i="26"/>
  <c r="BO188" i="26"/>
  <c r="BP188" i="26"/>
  <c r="BQ188" i="26"/>
  <c r="BR188" i="26"/>
  <c r="BS188" i="26"/>
  <c r="BT188" i="26"/>
  <c r="BU188" i="26"/>
  <c r="BW188" i="26"/>
  <c r="BX188" i="26"/>
  <c r="BY188" i="26"/>
  <c r="BZ188" i="26"/>
  <c r="CA188" i="26"/>
  <c r="CB188" i="26"/>
  <c r="CC188" i="26"/>
  <c r="CD188" i="26"/>
  <c r="CF188" i="26"/>
  <c r="CG188" i="26"/>
  <c r="CH188" i="26"/>
  <c r="CI188" i="26"/>
  <c r="CJ188" i="26"/>
  <c r="CK188" i="26"/>
  <c r="CL188" i="26"/>
  <c r="CM188" i="26"/>
  <c r="CO188" i="26"/>
  <c r="CP188" i="26"/>
  <c r="CQ188" i="26"/>
  <c r="CR188" i="26"/>
  <c r="CS188" i="26"/>
  <c r="CT188" i="26"/>
  <c r="CU188" i="26"/>
  <c r="CV188" i="26"/>
  <c r="CX188" i="26"/>
  <c r="CY188" i="26"/>
  <c r="CZ188" i="26"/>
  <c r="DA188" i="26"/>
  <c r="DB188" i="26"/>
  <c r="DC188" i="26"/>
  <c r="DD188" i="26"/>
  <c r="DE188" i="26"/>
  <c r="DG188" i="26"/>
  <c r="DH188" i="26"/>
  <c r="DI188" i="26"/>
  <c r="DJ188" i="26"/>
  <c r="DK188" i="26"/>
  <c r="DL188" i="26"/>
  <c r="DM188" i="26"/>
  <c r="DN188" i="26"/>
  <c r="DP188" i="26"/>
  <c r="DQ188" i="26"/>
  <c r="DR188" i="26"/>
  <c r="DS188" i="26"/>
  <c r="DT188" i="26"/>
  <c r="DU188" i="26"/>
  <c r="DV188" i="26"/>
  <c r="DW188" i="26"/>
  <c r="DY188" i="26"/>
  <c r="DZ188" i="26"/>
  <c r="EA188" i="26"/>
  <c r="EB188" i="26"/>
  <c r="EC188" i="26"/>
  <c r="ED188" i="26"/>
  <c r="EE188" i="26"/>
  <c r="EF188" i="26"/>
  <c r="EH188" i="26"/>
  <c r="EI188" i="26"/>
  <c r="EJ188" i="26"/>
  <c r="EK188" i="26"/>
  <c r="EL188" i="26"/>
  <c r="EM188" i="26"/>
  <c r="EN188" i="26"/>
  <c r="EO188" i="26"/>
  <c r="EQ188" i="26"/>
  <c r="ER188" i="26"/>
  <c r="ES188" i="26"/>
  <c r="ET188" i="26"/>
  <c r="EU188" i="26"/>
  <c r="EV188" i="26"/>
  <c r="EW188" i="26"/>
  <c r="EX188" i="26"/>
  <c r="EZ188" i="26"/>
  <c r="FA188" i="26"/>
  <c r="FB188" i="26"/>
  <c r="FC188" i="26"/>
  <c r="FD188" i="26"/>
  <c r="FE188" i="26"/>
  <c r="FF188" i="26"/>
  <c r="FG188" i="26"/>
  <c r="FI188" i="26"/>
  <c r="FJ188" i="26"/>
  <c r="FK188" i="26"/>
  <c r="FL188" i="26"/>
  <c r="FM188" i="26"/>
  <c r="FN188" i="26"/>
  <c r="FO188" i="26"/>
  <c r="FP188" i="26"/>
  <c r="FR188" i="26"/>
  <c r="FS188" i="26"/>
  <c r="FT188" i="26"/>
  <c r="FU188" i="26"/>
  <c r="FV188" i="26"/>
  <c r="FW188" i="26"/>
  <c r="FX188" i="26"/>
  <c r="FY188" i="26"/>
  <c r="GA188" i="26"/>
  <c r="GB188" i="26"/>
  <c r="GC188" i="26"/>
  <c r="GD188" i="26"/>
  <c r="GE188" i="26"/>
  <c r="GF188" i="26"/>
  <c r="GG188" i="26"/>
  <c r="GH188" i="26"/>
  <c r="GJ188" i="26"/>
  <c r="GK188" i="26"/>
  <c r="GL188" i="26"/>
  <c r="GM188" i="26"/>
  <c r="GN188" i="26"/>
  <c r="GO188" i="26"/>
  <c r="GP188" i="26"/>
  <c r="GQ188" i="26"/>
  <c r="GS188" i="26"/>
  <c r="GT188" i="26"/>
  <c r="GU188" i="26"/>
  <c r="GV188" i="26"/>
  <c r="GW188" i="26"/>
  <c r="GX188" i="26"/>
  <c r="GY188" i="26"/>
  <c r="GZ188" i="26"/>
  <c r="HB188" i="26"/>
  <c r="HC188" i="26"/>
  <c r="HD188" i="26"/>
  <c r="HE188" i="26"/>
  <c r="HF188" i="26"/>
  <c r="HG188" i="26"/>
  <c r="HH188" i="26"/>
  <c r="HI188" i="26"/>
  <c r="C189" i="26"/>
  <c r="D189" i="26"/>
  <c r="E189" i="26"/>
  <c r="F189" i="26"/>
  <c r="G189" i="26"/>
  <c r="H189" i="26"/>
  <c r="I189" i="26"/>
  <c r="J189" i="26"/>
  <c r="L189" i="26"/>
  <c r="M189" i="26"/>
  <c r="N189" i="26"/>
  <c r="O189" i="26"/>
  <c r="P189" i="26"/>
  <c r="Q189" i="26"/>
  <c r="R189" i="26"/>
  <c r="S189" i="26"/>
  <c r="U189" i="26"/>
  <c r="V189" i="26"/>
  <c r="W189" i="26"/>
  <c r="X189" i="26"/>
  <c r="Y189" i="26"/>
  <c r="Z189" i="26"/>
  <c r="AA189" i="26"/>
  <c r="AB189" i="26"/>
  <c r="AD189" i="26"/>
  <c r="AE189" i="26"/>
  <c r="AF189" i="26"/>
  <c r="AG189" i="26"/>
  <c r="AH189" i="26"/>
  <c r="AI189" i="26"/>
  <c r="AJ189" i="26"/>
  <c r="AK189" i="26"/>
  <c r="AM189" i="26"/>
  <c r="AN189" i="26"/>
  <c r="AO189" i="26"/>
  <c r="AP189" i="26"/>
  <c r="AQ189" i="26"/>
  <c r="AR189" i="26"/>
  <c r="AS189" i="26"/>
  <c r="AT189" i="26"/>
  <c r="AV189" i="26"/>
  <c r="AW189" i="26"/>
  <c r="AX189" i="26"/>
  <c r="AY189" i="26"/>
  <c r="AZ189" i="26"/>
  <c r="BA189" i="26"/>
  <c r="BB189" i="26"/>
  <c r="BC189" i="26"/>
  <c r="BE189" i="26"/>
  <c r="BF189" i="26"/>
  <c r="BG189" i="26"/>
  <c r="BH189" i="26"/>
  <c r="BI189" i="26"/>
  <c r="BJ189" i="26"/>
  <c r="BK189" i="26"/>
  <c r="BL189" i="26"/>
  <c r="BN189" i="26"/>
  <c r="BO189" i="26"/>
  <c r="BP189" i="26"/>
  <c r="BQ189" i="26"/>
  <c r="BR189" i="26"/>
  <c r="BS189" i="26"/>
  <c r="BT189" i="26"/>
  <c r="BU189" i="26"/>
  <c r="BW189" i="26"/>
  <c r="BX189" i="26"/>
  <c r="BY189" i="26"/>
  <c r="BZ189" i="26"/>
  <c r="CA189" i="26"/>
  <c r="CB189" i="26"/>
  <c r="CC189" i="26"/>
  <c r="CD189" i="26"/>
  <c r="CF189" i="26"/>
  <c r="CG189" i="26"/>
  <c r="CH189" i="26"/>
  <c r="CI189" i="26"/>
  <c r="CJ189" i="26"/>
  <c r="CK189" i="26"/>
  <c r="CL189" i="26"/>
  <c r="CM189" i="26"/>
  <c r="CO189" i="26"/>
  <c r="CP189" i="26"/>
  <c r="CQ189" i="26"/>
  <c r="CR189" i="26"/>
  <c r="CS189" i="26"/>
  <c r="CT189" i="26"/>
  <c r="CU189" i="26"/>
  <c r="CV189" i="26"/>
  <c r="CX189" i="26"/>
  <c r="CY189" i="26"/>
  <c r="CZ189" i="26"/>
  <c r="DA189" i="26"/>
  <c r="DB189" i="26"/>
  <c r="DC189" i="26"/>
  <c r="DD189" i="26"/>
  <c r="DE189" i="26"/>
  <c r="DG189" i="26"/>
  <c r="DH189" i="26"/>
  <c r="DI189" i="26"/>
  <c r="DJ189" i="26"/>
  <c r="DK189" i="26"/>
  <c r="DL189" i="26"/>
  <c r="DM189" i="26"/>
  <c r="DN189" i="26"/>
  <c r="DP189" i="26"/>
  <c r="DQ189" i="26"/>
  <c r="DR189" i="26"/>
  <c r="DS189" i="26"/>
  <c r="DT189" i="26"/>
  <c r="DU189" i="26"/>
  <c r="DV189" i="26"/>
  <c r="DW189" i="26"/>
  <c r="DY189" i="26"/>
  <c r="DZ189" i="26"/>
  <c r="EA189" i="26"/>
  <c r="EB189" i="26"/>
  <c r="EC189" i="26"/>
  <c r="ED189" i="26"/>
  <c r="EE189" i="26"/>
  <c r="EF189" i="26"/>
  <c r="EH189" i="26"/>
  <c r="EI189" i="26"/>
  <c r="EJ189" i="26"/>
  <c r="EK189" i="26"/>
  <c r="EL189" i="26"/>
  <c r="EM189" i="26"/>
  <c r="EN189" i="26"/>
  <c r="EO189" i="26"/>
  <c r="EQ189" i="26"/>
  <c r="ER189" i="26"/>
  <c r="ES189" i="26"/>
  <c r="ET189" i="26"/>
  <c r="EU189" i="26"/>
  <c r="EV189" i="26"/>
  <c r="EW189" i="26"/>
  <c r="EX189" i="26"/>
  <c r="EZ189" i="26"/>
  <c r="FA189" i="26"/>
  <c r="FB189" i="26"/>
  <c r="FC189" i="26"/>
  <c r="FD189" i="26"/>
  <c r="FE189" i="26"/>
  <c r="FF189" i="26"/>
  <c r="FG189" i="26"/>
  <c r="FI189" i="26"/>
  <c r="FJ189" i="26"/>
  <c r="FK189" i="26"/>
  <c r="FL189" i="26"/>
  <c r="FM189" i="26"/>
  <c r="FN189" i="26"/>
  <c r="FO189" i="26"/>
  <c r="FP189" i="26"/>
  <c r="FR189" i="26"/>
  <c r="FS189" i="26"/>
  <c r="FT189" i="26"/>
  <c r="FU189" i="26"/>
  <c r="FV189" i="26"/>
  <c r="FW189" i="26"/>
  <c r="FX189" i="26"/>
  <c r="FY189" i="26"/>
  <c r="GA189" i="26"/>
  <c r="GB189" i="26"/>
  <c r="GC189" i="26"/>
  <c r="GD189" i="26"/>
  <c r="GE189" i="26"/>
  <c r="GF189" i="26"/>
  <c r="GG189" i="26"/>
  <c r="GH189" i="26"/>
  <c r="GJ189" i="26"/>
  <c r="GK189" i="26"/>
  <c r="GL189" i="26"/>
  <c r="GM189" i="26"/>
  <c r="GN189" i="26"/>
  <c r="GO189" i="26"/>
  <c r="GP189" i="26"/>
  <c r="GQ189" i="26"/>
  <c r="GS189" i="26"/>
  <c r="GT189" i="26"/>
  <c r="GU189" i="26"/>
  <c r="GV189" i="26"/>
  <c r="GW189" i="26"/>
  <c r="GX189" i="26"/>
  <c r="GY189" i="26"/>
  <c r="GZ189" i="26"/>
  <c r="HB189" i="26"/>
  <c r="HC189" i="26"/>
  <c r="HD189" i="26"/>
  <c r="HE189" i="26"/>
  <c r="HF189" i="26"/>
  <c r="HG189" i="26"/>
  <c r="HH189" i="26"/>
  <c r="HI189" i="26"/>
  <c r="C190" i="26"/>
  <c r="D190" i="26"/>
  <c r="E190" i="26"/>
  <c r="F190" i="26"/>
  <c r="G190" i="26"/>
  <c r="H190" i="26"/>
  <c r="I190" i="26"/>
  <c r="J190" i="26"/>
  <c r="L190" i="26"/>
  <c r="M190" i="26"/>
  <c r="N190" i="26"/>
  <c r="O190" i="26"/>
  <c r="P190" i="26"/>
  <c r="Q190" i="26"/>
  <c r="R190" i="26"/>
  <c r="S190" i="26"/>
  <c r="U190" i="26"/>
  <c r="V190" i="26"/>
  <c r="W190" i="26"/>
  <c r="X190" i="26"/>
  <c r="Y190" i="26"/>
  <c r="Z190" i="26"/>
  <c r="AA190" i="26"/>
  <c r="AB190" i="26"/>
  <c r="AD190" i="26"/>
  <c r="AE190" i="26"/>
  <c r="AF190" i="26"/>
  <c r="AG190" i="26"/>
  <c r="AH190" i="26"/>
  <c r="AI190" i="26"/>
  <c r="AJ190" i="26"/>
  <c r="AK190" i="26"/>
  <c r="AM190" i="26"/>
  <c r="AN190" i="26"/>
  <c r="AO190" i="26"/>
  <c r="AP190" i="26"/>
  <c r="AQ190" i="26"/>
  <c r="AR190" i="26"/>
  <c r="AS190" i="26"/>
  <c r="AT190" i="26"/>
  <c r="AV190" i="26"/>
  <c r="AW190" i="26"/>
  <c r="AX190" i="26"/>
  <c r="AY190" i="26"/>
  <c r="AZ190" i="26"/>
  <c r="BA190" i="26"/>
  <c r="BB190" i="26"/>
  <c r="BC190" i="26"/>
  <c r="BE190" i="26"/>
  <c r="BF190" i="26"/>
  <c r="BG190" i="26"/>
  <c r="BH190" i="26"/>
  <c r="BI190" i="26"/>
  <c r="BJ190" i="26"/>
  <c r="BK190" i="26"/>
  <c r="BL190" i="26"/>
  <c r="BN190" i="26"/>
  <c r="BO190" i="26"/>
  <c r="BP190" i="26"/>
  <c r="BQ190" i="26"/>
  <c r="BR190" i="26"/>
  <c r="BS190" i="26"/>
  <c r="BT190" i="26"/>
  <c r="BU190" i="26"/>
  <c r="BW190" i="26"/>
  <c r="BX190" i="26"/>
  <c r="BY190" i="26"/>
  <c r="BZ190" i="26"/>
  <c r="CA190" i="26"/>
  <c r="CB190" i="26"/>
  <c r="CC190" i="26"/>
  <c r="CD190" i="26"/>
  <c r="CF190" i="26"/>
  <c r="CG190" i="26"/>
  <c r="CH190" i="26"/>
  <c r="CI190" i="26"/>
  <c r="CJ190" i="26"/>
  <c r="CK190" i="26"/>
  <c r="CL190" i="26"/>
  <c r="CM190" i="26"/>
  <c r="CO190" i="26"/>
  <c r="CP190" i="26"/>
  <c r="CQ190" i="26"/>
  <c r="CR190" i="26"/>
  <c r="CS190" i="26"/>
  <c r="CT190" i="26"/>
  <c r="CU190" i="26"/>
  <c r="CV190" i="26"/>
  <c r="CX190" i="26"/>
  <c r="CY190" i="26"/>
  <c r="CZ190" i="26"/>
  <c r="DA190" i="26"/>
  <c r="DB190" i="26"/>
  <c r="DC190" i="26"/>
  <c r="DD190" i="26"/>
  <c r="DE190" i="26"/>
  <c r="DG190" i="26"/>
  <c r="DH190" i="26"/>
  <c r="DI190" i="26"/>
  <c r="DJ190" i="26"/>
  <c r="DK190" i="26"/>
  <c r="DL190" i="26"/>
  <c r="DM190" i="26"/>
  <c r="DN190" i="26"/>
  <c r="DP190" i="26"/>
  <c r="DQ190" i="26"/>
  <c r="DR190" i="26"/>
  <c r="DS190" i="26"/>
  <c r="DT190" i="26"/>
  <c r="DU190" i="26"/>
  <c r="DV190" i="26"/>
  <c r="DW190" i="26"/>
  <c r="DY190" i="26"/>
  <c r="DZ190" i="26"/>
  <c r="EA190" i="26"/>
  <c r="EB190" i="26"/>
  <c r="EC190" i="26"/>
  <c r="ED190" i="26"/>
  <c r="EE190" i="26"/>
  <c r="EF190" i="26"/>
  <c r="EH190" i="26"/>
  <c r="EI190" i="26"/>
  <c r="EJ190" i="26"/>
  <c r="EK190" i="26"/>
  <c r="EL190" i="26"/>
  <c r="EM190" i="26"/>
  <c r="EN190" i="26"/>
  <c r="EO190" i="26"/>
  <c r="EQ190" i="26"/>
  <c r="ER190" i="26"/>
  <c r="ES190" i="26"/>
  <c r="ET190" i="26"/>
  <c r="EU190" i="26"/>
  <c r="EV190" i="26"/>
  <c r="EW190" i="26"/>
  <c r="EX190" i="26"/>
  <c r="EZ190" i="26"/>
  <c r="FA190" i="26"/>
  <c r="FB190" i="26"/>
  <c r="FC190" i="26"/>
  <c r="FD190" i="26"/>
  <c r="FE190" i="26"/>
  <c r="FF190" i="26"/>
  <c r="FG190" i="26"/>
  <c r="FI190" i="26"/>
  <c r="FJ190" i="26"/>
  <c r="FK190" i="26"/>
  <c r="FL190" i="26"/>
  <c r="FM190" i="26"/>
  <c r="FN190" i="26"/>
  <c r="FO190" i="26"/>
  <c r="FP190" i="26"/>
  <c r="FR190" i="26"/>
  <c r="FS190" i="26"/>
  <c r="FT190" i="26"/>
  <c r="FU190" i="26"/>
  <c r="FV190" i="26"/>
  <c r="FW190" i="26"/>
  <c r="FX190" i="26"/>
  <c r="FY190" i="26"/>
  <c r="GA190" i="26"/>
  <c r="GB190" i="26"/>
  <c r="GC190" i="26"/>
  <c r="GD190" i="26"/>
  <c r="GE190" i="26"/>
  <c r="GF190" i="26"/>
  <c r="GG190" i="26"/>
  <c r="GH190" i="26"/>
  <c r="GJ190" i="26"/>
  <c r="GK190" i="26"/>
  <c r="GL190" i="26"/>
  <c r="GM190" i="26"/>
  <c r="GN190" i="26"/>
  <c r="GO190" i="26"/>
  <c r="GP190" i="26"/>
  <c r="GQ190" i="26"/>
  <c r="GS190" i="26"/>
  <c r="GT190" i="26"/>
  <c r="GU190" i="26"/>
  <c r="GV190" i="26"/>
  <c r="GW190" i="26"/>
  <c r="GX190" i="26"/>
  <c r="GY190" i="26"/>
  <c r="GZ190" i="26"/>
  <c r="HB190" i="26"/>
  <c r="HC190" i="26"/>
  <c r="HD190" i="26"/>
  <c r="HE190" i="26"/>
  <c r="HF190" i="26"/>
  <c r="HG190" i="26"/>
  <c r="HH190" i="26"/>
  <c r="HI190" i="26"/>
  <c r="C191" i="26"/>
  <c r="D191" i="26"/>
  <c r="E191" i="26"/>
  <c r="F191" i="26"/>
  <c r="G191" i="26"/>
  <c r="H191" i="26"/>
  <c r="I191" i="26"/>
  <c r="J191" i="26"/>
  <c r="L191" i="26"/>
  <c r="M191" i="26"/>
  <c r="N191" i="26"/>
  <c r="O191" i="26"/>
  <c r="P191" i="26"/>
  <c r="Q191" i="26"/>
  <c r="R191" i="26"/>
  <c r="S191" i="26"/>
  <c r="U191" i="26"/>
  <c r="V191" i="26"/>
  <c r="W191" i="26"/>
  <c r="X191" i="26"/>
  <c r="Y191" i="26"/>
  <c r="Z191" i="26"/>
  <c r="AA191" i="26"/>
  <c r="AB191" i="26"/>
  <c r="AD191" i="26"/>
  <c r="AE191" i="26"/>
  <c r="AF191" i="26"/>
  <c r="AG191" i="26"/>
  <c r="AH191" i="26"/>
  <c r="AI191" i="26"/>
  <c r="AJ191" i="26"/>
  <c r="AK191" i="26"/>
  <c r="AM191" i="26"/>
  <c r="AN191" i="26"/>
  <c r="AO191" i="26"/>
  <c r="AP191" i="26"/>
  <c r="AQ191" i="26"/>
  <c r="AR191" i="26"/>
  <c r="AS191" i="26"/>
  <c r="AT191" i="26"/>
  <c r="AV191" i="26"/>
  <c r="AW191" i="26"/>
  <c r="AX191" i="26"/>
  <c r="AY191" i="26"/>
  <c r="AZ191" i="26"/>
  <c r="BA191" i="26"/>
  <c r="BB191" i="26"/>
  <c r="BC191" i="26"/>
  <c r="BE191" i="26"/>
  <c r="BF191" i="26"/>
  <c r="BG191" i="26"/>
  <c r="BH191" i="26"/>
  <c r="BI191" i="26"/>
  <c r="BJ191" i="26"/>
  <c r="BK191" i="26"/>
  <c r="BL191" i="26"/>
  <c r="BN191" i="26"/>
  <c r="BO191" i="26"/>
  <c r="BP191" i="26"/>
  <c r="BQ191" i="26"/>
  <c r="BR191" i="26"/>
  <c r="BS191" i="26"/>
  <c r="BT191" i="26"/>
  <c r="BU191" i="26"/>
  <c r="BW191" i="26"/>
  <c r="BX191" i="26"/>
  <c r="BY191" i="26"/>
  <c r="BZ191" i="26"/>
  <c r="CA191" i="26"/>
  <c r="CB191" i="26"/>
  <c r="CC191" i="26"/>
  <c r="CD191" i="26"/>
  <c r="CF191" i="26"/>
  <c r="CG191" i="26"/>
  <c r="CH191" i="26"/>
  <c r="CI191" i="26"/>
  <c r="CJ191" i="26"/>
  <c r="CK191" i="26"/>
  <c r="CL191" i="26"/>
  <c r="CM191" i="26"/>
  <c r="CO191" i="26"/>
  <c r="CP191" i="26"/>
  <c r="CQ191" i="26"/>
  <c r="CR191" i="26"/>
  <c r="CS191" i="26"/>
  <c r="CT191" i="26"/>
  <c r="CU191" i="26"/>
  <c r="CV191" i="26"/>
  <c r="CX191" i="26"/>
  <c r="CY191" i="26"/>
  <c r="CZ191" i="26"/>
  <c r="DA191" i="26"/>
  <c r="DB191" i="26"/>
  <c r="DC191" i="26"/>
  <c r="DD191" i="26"/>
  <c r="DE191" i="26"/>
  <c r="DG191" i="26"/>
  <c r="DH191" i="26"/>
  <c r="DI191" i="26"/>
  <c r="DJ191" i="26"/>
  <c r="DK191" i="26"/>
  <c r="DL191" i="26"/>
  <c r="DM191" i="26"/>
  <c r="DN191" i="26"/>
  <c r="DP191" i="26"/>
  <c r="DQ191" i="26"/>
  <c r="DR191" i="26"/>
  <c r="DS191" i="26"/>
  <c r="DT191" i="26"/>
  <c r="DU191" i="26"/>
  <c r="DV191" i="26"/>
  <c r="DW191" i="26"/>
  <c r="DY191" i="26"/>
  <c r="DZ191" i="26"/>
  <c r="EA191" i="26"/>
  <c r="EB191" i="26"/>
  <c r="EC191" i="26"/>
  <c r="ED191" i="26"/>
  <c r="EE191" i="26"/>
  <c r="EF191" i="26"/>
  <c r="EH191" i="26"/>
  <c r="EI191" i="26"/>
  <c r="EJ191" i="26"/>
  <c r="EK191" i="26"/>
  <c r="EL191" i="26"/>
  <c r="EM191" i="26"/>
  <c r="EN191" i="26"/>
  <c r="EO191" i="26"/>
  <c r="EQ191" i="26"/>
  <c r="ER191" i="26"/>
  <c r="ES191" i="26"/>
  <c r="ET191" i="26"/>
  <c r="EU191" i="26"/>
  <c r="EV191" i="26"/>
  <c r="EW191" i="26"/>
  <c r="EX191" i="26"/>
  <c r="EZ191" i="26"/>
  <c r="FA191" i="26"/>
  <c r="FB191" i="26"/>
  <c r="FC191" i="26"/>
  <c r="FD191" i="26"/>
  <c r="FE191" i="26"/>
  <c r="FF191" i="26"/>
  <c r="FG191" i="26"/>
  <c r="FI191" i="26"/>
  <c r="FJ191" i="26"/>
  <c r="FK191" i="26"/>
  <c r="FL191" i="26"/>
  <c r="FM191" i="26"/>
  <c r="FN191" i="26"/>
  <c r="FO191" i="26"/>
  <c r="FP191" i="26"/>
  <c r="FR191" i="26"/>
  <c r="FS191" i="26"/>
  <c r="FT191" i="26"/>
  <c r="FU191" i="26"/>
  <c r="FV191" i="26"/>
  <c r="FW191" i="26"/>
  <c r="FX191" i="26"/>
  <c r="FY191" i="26"/>
  <c r="GA191" i="26"/>
  <c r="GB191" i="26"/>
  <c r="GC191" i="26"/>
  <c r="GD191" i="26"/>
  <c r="GE191" i="26"/>
  <c r="GF191" i="26"/>
  <c r="GG191" i="26"/>
  <c r="GH191" i="26"/>
  <c r="GJ191" i="26"/>
  <c r="GK191" i="26"/>
  <c r="GL191" i="26"/>
  <c r="GM191" i="26"/>
  <c r="GN191" i="26"/>
  <c r="GO191" i="26"/>
  <c r="GP191" i="26"/>
  <c r="GQ191" i="26"/>
  <c r="GS191" i="26"/>
  <c r="GT191" i="26"/>
  <c r="GU191" i="26"/>
  <c r="GV191" i="26"/>
  <c r="GW191" i="26"/>
  <c r="GX191" i="26"/>
  <c r="GY191" i="26"/>
  <c r="GZ191" i="26"/>
  <c r="HB191" i="26"/>
  <c r="HC191" i="26"/>
  <c r="HD191" i="26"/>
  <c r="HE191" i="26"/>
  <c r="HF191" i="26"/>
  <c r="HG191" i="26"/>
  <c r="HH191" i="26"/>
  <c r="HI191" i="26"/>
  <c r="C192" i="26"/>
  <c r="D192" i="26"/>
  <c r="E192" i="26"/>
  <c r="F192" i="26"/>
  <c r="G192" i="26"/>
  <c r="H192" i="26"/>
  <c r="I192" i="26"/>
  <c r="J192" i="26"/>
  <c r="L192" i="26"/>
  <c r="M192" i="26"/>
  <c r="N192" i="26"/>
  <c r="O192" i="26"/>
  <c r="P192" i="26"/>
  <c r="Q192" i="26"/>
  <c r="R192" i="26"/>
  <c r="S192" i="26"/>
  <c r="U192" i="26"/>
  <c r="V192" i="26"/>
  <c r="W192" i="26"/>
  <c r="X192" i="26"/>
  <c r="Y192" i="26"/>
  <c r="Z192" i="26"/>
  <c r="AA192" i="26"/>
  <c r="AB192" i="26"/>
  <c r="AD192" i="26"/>
  <c r="AE192" i="26"/>
  <c r="AF192" i="26"/>
  <c r="AG192" i="26"/>
  <c r="AH192" i="26"/>
  <c r="AI192" i="26"/>
  <c r="AJ192" i="26"/>
  <c r="AK192" i="26"/>
  <c r="AM192" i="26"/>
  <c r="AN192" i="26"/>
  <c r="AO192" i="26"/>
  <c r="AP192" i="26"/>
  <c r="AQ192" i="26"/>
  <c r="AR192" i="26"/>
  <c r="AS192" i="26"/>
  <c r="AT192" i="26"/>
  <c r="AV192" i="26"/>
  <c r="AW192" i="26"/>
  <c r="AX192" i="26"/>
  <c r="AY192" i="26"/>
  <c r="AZ192" i="26"/>
  <c r="BA192" i="26"/>
  <c r="BB192" i="26"/>
  <c r="BC192" i="26"/>
  <c r="BE192" i="26"/>
  <c r="BF192" i="26"/>
  <c r="BG192" i="26"/>
  <c r="BH192" i="26"/>
  <c r="BI192" i="26"/>
  <c r="BJ192" i="26"/>
  <c r="BK192" i="26"/>
  <c r="BL192" i="26"/>
  <c r="BN192" i="26"/>
  <c r="BO192" i="26"/>
  <c r="BP192" i="26"/>
  <c r="BQ192" i="26"/>
  <c r="BR192" i="26"/>
  <c r="BS192" i="26"/>
  <c r="BT192" i="26"/>
  <c r="BU192" i="26"/>
  <c r="BW192" i="26"/>
  <c r="BX192" i="26"/>
  <c r="BY192" i="26"/>
  <c r="BZ192" i="26"/>
  <c r="CA192" i="26"/>
  <c r="CB192" i="26"/>
  <c r="CC192" i="26"/>
  <c r="CD192" i="26"/>
  <c r="CF192" i="26"/>
  <c r="CG192" i="26"/>
  <c r="CH192" i="26"/>
  <c r="CI192" i="26"/>
  <c r="CJ192" i="26"/>
  <c r="CK192" i="26"/>
  <c r="CL192" i="26"/>
  <c r="CM192" i="26"/>
  <c r="CO192" i="26"/>
  <c r="CP192" i="26"/>
  <c r="CQ192" i="26"/>
  <c r="CR192" i="26"/>
  <c r="CS192" i="26"/>
  <c r="CT192" i="26"/>
  <c r="CU192" i="26"/>
  <c r="CV192" i="26"/>
  <c r="CX192" i="26"/>
  <c r="CY192" i="26"/>
  <c r="CZ192" i="26"/>
  <c r="DA192" i="26"/>
  <c r="DB192" i="26"/>
  <c r="DC192" i="26"/>
  <c r="DD192" i="26"/>
  <c r="DE192" i="26"/>
  <c r="DG192" i="26"/>
  <c r="DH192" i="26"/>
  <c r="DI192" i="26"/>
  <c r="DJ192" i="26"/>
  <c r="DK192" i="26"/>
  <c r="DL192" i="26"/>
  <c r="DM192" i="26"/>
  <c r="DN192" i="26"/>
  <c r="DP192" i="26"/>
  <c r="DQ192" i="26"/>
  <c r="DR192" i="26"/>
  <c r="DS192" i="26"/>
  <c r="DT192" i="26"/>
  <c r="DU192" i="26"/>
  <c r="DV192" i="26"/>
  <c r="DW192" i="26"/>
  <c r="DY192" i="26"/>
  <c r="DZ192" i="26"/>
  <c r="EA192" i="26"/>
  <c r="EB192" i="26"/>
  <c r="EC192" i="26"/>
  <c r="ED192" i="26"/>
  <c r="EE192" i="26"/>
  <c r="EF192" i="26"/>
  <c r="EH192" i="26"/>
  <c r="EI192" i="26"/>
  <c r="EJ192" i="26"/>
  <c r="EK192" i="26"/>
  <c r="EL192" i="26"/>
  <c r="EM192" i="26"/>
  <c r="EN192" i="26"/>
  <c r="EO192" i="26"/>
  <c r="EQ192" i="26"/>
  <c r="ER192" i="26"/>
  <c r="ES192" i="26"/>
  <c r="ET192" i="26"/>
  <c r="EU192" i="26"/>
  <c r="EV192" i="26"/>
  <c r="EW192" i="26"/>
  <c r="EX192" i="26"/>
  <c r="EY192" i="26"/>
  <c r="EZ192" i="26"/>
  <c r="FA192" i="26"/>
  <c r="FB192" i="26"/>
  <c r="FC192" i="26"/>
  <c r="FD192" i="26"/>
  <c r="FE192" i="26"/>
  <c r="FF192" i="26"/>
  <c r="FG192" i="26"/>
  <c r="FI192" i="26"/>
  <c r="FJ192" i="26"/>
  <c r="FK192" i="26"/>
  <c r="FL192" i="26"/>
  <c r="FM192" i="26"/>
  <c r="FN192" i="26"/>
  <c r="FO192" i="26"/>
  <c r="FP192" i="26"/>
  <c r="FR192" i="26"/>
  <c r="FS192" i="26"/>
  <c r="FT192" i="26"/>
  <c r="FU192" i="26"/>
  <c r="FV192" i="26"/>
  <c r="FW192" i="26"/>
  <c r="FX192" i="26"/>
  <c r="FY192" i="26"/>
  <c r="GA192" i="26"/>
  <c r="GB192" i="26"/>
  <c r="GC192" i="26"/>
  <c r="GD192" i="26"/>
  <c r="GE192" i="26"/>
  <c r="GF192" i="26"/>
  <c r="GG192" i="26"/>
  <c r="GH192" i="26"/>
  <c r="GJ192" i="26"/>
  <c r="GK192" i="26"/>
  <c r="GL192" i="26"/>
  <c r="GM192" i="26"/>
  <c r="GN192" i="26"/>
  <c r="GO192" i="26"/>
  <c r="GP192" i="26"/>
  <c r="GQ192" i="26"/>
  <c r="GS192" i="26"/>
  <c r="GT192" i="26"/>
  <c r="GU192" i="26"/>
  <c r="GV192" i="26"/>
  <c r="GW192" i="26"/>
  <c r="GX192" i="26"/>
  <c r="GY192" i="26"/>
  <c r="GZ192" i="26"/>
  <c r="HB192" i="26"/>
  <c r="HC192" i="26"/>
  <c r="HD192" i="26"/>
  <c r="HE192" i="26"/>
  <c r="HF192" i="26"/>
  <c r="HG192" i="26"/>
  <c r="HH192" i="26"/>
  <c r="HI192" i="26"/>
  <c r="D148" i="26"/>
  <c r="E148" i="26"/>
  <c r="F148" i="26"/>
  <c r="G148" i="26"/>
  <c r="H148" i="26"/>
  <c r="I148" i="26"/>
  <c r="J148" i="26"/>
  <c r="L148" i="26"/>
  <c r="M148" i="26"/>
  <c r="N148" i="26"/>
  <c r="O148" i="26"/>
  <c r="P148" i="26"/>
  <c r="Q148" i="26"/>
  <c r="R148" i="26"/>
  <c r="S148" i="26"/>
  <c r="U148" i="26"/>
  <c r="V148" i="26"/>
  <c r="W148" i="26"/>
  <c r="X148" i="26"/>
  <c r="Y148" i="26"/>
  <c r="Z148" i="26"/>
  <c r="AA148" i="26"/>
  <c r="AB148" i="26"/>
  <c r="AD148" i="26"/>
  <c r="AE148" i="26"/>
  <c r="AF148" i="26"/>
  <c r="AG148" i="26"/>
  <c r="AH148" i="26"/>
  <c r="AI148" i="26"/>
  <c r="AJ148" i="26"/>
  <c r="AK148" i="26"/>
  <c r="AM148" i="26"/>
  <c r="AN148" i="26"/>
  <c r="AO148" i="26"/>
  <c r="AP148" i="26"/>
  <c r="AQ148" i="26"/>
  <c r="AR148" i="26"/>
  <c r="AS148" i="26"/>
  <c r="AT148" i="26"/>
  <c r="AV148" i="26"/>
  <c r="AW148" i="26"/>
  <c r="AX148" i="26"/>
  <c r="AY148" i="26"/>
  <c r="AZ148" i="26"/>
  <c r="BA148" i="26"/>
  <c r="BB148" i="26"/>
  <c r="BC148" i="26"/>
  <c r="BE148" i="26"/>
  <c r="BF148" i="26"/>
  <c r="BG148" i="26"/>
  <c r="BH148" i="26"/>
  <c r="BI148" i="26"/>
  <c r="BJ148" i="26"/>
  <c r="BK148" i="26"/>
  <c r="BL148" i="26"/>
  <c r="BN148" i="26"/>
  <c r="BO148" i="26"/>
  <c r="BP148" i="26"/>
  <c r="BQ148" i="26"/>
  <c r="BR148" i="26"/>
  <c r="BS148" i="26"/>
  <c r="BT148" i="26"/>
  <c r="BU148" i="26"/>
  <c r="BW148" i="26"/>
  <c r="BX148" i="26"/>
  <c r="BY148" i="26"/>
  <c r="BZ148" i="26"/>
  <c r="CA148" i="26"/>
  <c r="CB148" i="26"/>
  <c r="CC148" i="26"/>
  <c r="CD148" i="26"/>
  <c r="CF148" i="26"/>
  <c r="CG148" i="26"/>
  <c r="CH148" i="26"/>
  <c r="CI148" i="26"/>
  <c r="CJ148" i="26"/>
  <c r="CK148" i="26"/>
  <c r="CL148" i="26"/>
  <c r="CM148" i="26"/>
  <c r="CO148" i="26"/>
  <c r="CP148" i="26"/>
  <c r="CQ148" i="26"/>
  <c r="CR148" i="26"/>
  <c r="CS148" i="26"/>
  <c r="CT148" i="26"/>
  <c r="CU148" i="26"/>
  <c r="CV148" i="26"/>
  <c r="CX148" i="26"/>
  <c r="CY148" i="26"/>
  <c r="CZ148" i="26"/>
  <c r="DA148" i="26"/>
  <c r="DB148" i="26"/>
  <c r="DC148" i="26"/>
  <c r="DD148" i="26"/>
  <c r="DE148" i="26"/>
  <c r="DG148" i="26"/>
  <c r="DH148" i="26"/>
  <c r="DI148" i="26"/>
  <c r="DJ148" i="26"/>
  <c r="DK148" i="26"/>
  <c r="DL148" i="26"/>
  <c r="DM148" i="26"/>
  <c r="DN148" i="26"/>
  <c r="DP148" i="26"/>
  <c r="DQ148" i="26"/>
  <c r="DR148" i="26"/>
  <c r="DS148" i="26"/>
  <c r="DT148" i="26"/>
  <c r="DU148" i="26"/>
  <c r="DV148" i="26"/>
  <c r="DW148" i="26"/>
  <c r="DY148" i="26"/>
  <c r="DZ148" i="26"/>
  <c r="EA148" i="26"/>
  <c r="EB148" i="26"/>
  <c r="EC148" i="26"/>
  <c r="ED148" i="26"/>
  <c r="EE148" i="26"/>
  <c r="EF148" i="26"/>
  <c r="EH148" i="26"/>
  <c r="EI148" i="26"/>
  <c r="EJ148" i="26"/>
  <c r="EK148" i="26"/>
  <c r="EL148" i="26"/>
  <c r="EM148" i="26"/>
  <c r="EN148" i="26"/>
  <c r="EO148" i="26"/>
  <c r="EQ148" i="26"/>
  <c r="ER148" i="26"/>
  <c r="ER388" i="26" s="1"/>
  <c r="ES148" i="26"/>
  <c r="ET148" i="26"/>
  <c r="EU148" i="26"/>
  <c r="EV148" i="26"/>
  <c r="EW148" i="26"/>
  <c r="EX148" i="26"/>
  <c r="EZ148" i="26"/>
  <c r="FA148" i="26"/>
  <c r="FB148" i="26"/>
  <c r="FC148" i="26"/>
  <c r="FD148" i="26"/>
  <c r="FE148" i="26"/>
  <c r="FF148" i="26"/>
  <c r="FG148" i="26"/>
  <c r="FI148" i="26"/>
  <c r="FJ148" i="26"/>
  <c r="FJ388" i="26" s="1"/>
  <c r="FK148" i="26"/>
  <c r="FL148" i="26"/>
  <c r="FM148" i="26"/>
  <c r="FN148" i="26"/>
  <c r="FO148" i="26"/>
  <c r="FP148" i="26"/>
  <c r="FR148" i="26"/>
  <c r="FS148" i="26"/>
  <c r="FT148" i="26"/>
  <c r="FU148" i="26"/>
  <c r="FV148" i="26"/>
  <c r="FW148" i="26"/>
  <c r="FX148" i="26"/>
  <c r="FY148" i="26"/>
  <c r="GA148" i="26"/>
  <c r="GB148" i="26"/>
  <c r="GB388" i="26" s="1"/>
  <c r="GC148" i="26"/>
  <c r="GD148" i="26"/>
  <c r="GE148" i="26"/>
  <c r="GF148" i="26"/>
  <c r="GG148" i="26"/>
  <c r="GH148" i="26"/>
  <c r="GJ148" i="26"/>
  <c r="GK148" i="26"/>
  <c r="GL148" i="26"/>
  <c r="GM148" i="26"/>
  <c r="GN148" i="26"/>
  <c r="GO148" i="26"/>
  <c r="GP148" i="26"/>
  <c r="GQ148" i="26"/>
  <c r="GS148" i="26"/>
  <c r="GT148" i="26"/>
  <c r="GU148" i="26"/>
  <c r="GV148" i="26"/>
  <c r="GW148" i="26"/>
  <c r="GX148" i="26"/>
  <c r="GY148" i="26"/>
  <c r="GZ148" i="26"/>
  <c r="HB148" i="26"/>
  <c r="HC148" i="26"/>
  <c r="HD148" i="26"/>
  <c r="HE148" i="26"/>
  <c r="HF148" i="26"/>
  <c r="HG148" i="26"/>
  <c r="HH148" i="26"/>
  <c r="HI148" i="26"/>
  <c r="BA91" i="27"/>
  <c r="HI182" i="26"/>
  <c r="HH182" i="26"/>
  <c r="HF182" i="26"/>
  <c r="HE182" i="26"/>
  <c r="HD182" i="26"/>
  <c r="HC182" i="26"/>
  <c r="HB182" i="26"/>
  <c r="GZ182" i="26"/>
  <c r="GX182" i="26"/>
  <c r="GW182" i="26"/>
  <c r="GV182" i="26"/>
  <c r="GU182" i="26"/>
  <c r="GT182" i="26"/>
  <c r="GS182" i="26"/>
  <c r="GQ182" i="26"/>
  <c r="GP182" i="26"/>
  <c r="GO182" i="26"/>
  <c r="GN182" i="26"/>
  <c r="GM182" i="26"/>
  <c r="GL182" i="26"/>
  <c r="GK182" i="26"/>
  <c r="GJ182" i="26"/>
  <c r="GH182" i="26"/>
  <c r="GG182" i="26"/>
  <c r="GF182" i="26"/>
  <c r="GE182" i="26"/>
  <c r="GD182" i="26"/>
  <c r="GC182" i="26"/>
  <c r="GB182" i="26"/>
  <c r="FY182" i="26"/>
  <c r="FX182" i="26"/>
  <c r="FW182" i="26"/>
  <c r="FV182" i="26"/>
  <c r="FU182" i="26"/>
  <c r="FT182" i="26"/>
  <c r="FR182" i="26"/>
  <c r="FP182" i="26"/>
  <c r="FO182" i="26"/>
  <c r="FN182" i="26"/>
  <c r="FM182" i="26"/>
  <c r="FL182" i="26"/>
  <c r="FJ182" i="26"/>
  <c r="FI182" i="26"/>
  <c r="FG182" i="26"/>
  <c r="FF182" i="26"/>
  <c r="FE182" i="26"/>
  <c r="FD182" i="26"/>
  <c r="FB182" i="26"/>
  <c r="FA182" i="26"/>
  <c r="EZ182" i="26"/>
  <c r="EX182" i="26"/>
  <c r="EW182" i="26"/>
  <c r="EV182" i="26"/>
  <c r="ET182" i="26"/>
  <c r="ES182" i="26"/>
  <c r="ER182" i="26"/>
  <c r="EQ182" i="26"/>
  <c r="EO182" i="26"/>
  <c r="EN182" i="26"/>
  <c r="EL182" i="26"/>
  <c r="EK182" i="26"/>
  <c r="EJ182" i="26"/>
  <c r="EI182" i="26"/>
  <c r="EH182" i="26"/>
  <c r="EF182" i="26"/>
  <c r="ED182" i="26"/>
  <c r="EC182" i="26"/>
  <c r="EB182" i="26"/>
  <c r="EA182" i="26"/>
  <c r="DZ182" i="26"/>
  <c r="DY182" i="26"/>
  <c r="DW182" i="26"/>
  <c r="DV182" i="26"/>
  <c r="DU182" i="26"/>
  <c r="DT182" i="26"/>
  <c r="DS182" i="26"/>
  <c r="DR182" i="26"/>
  <c r="DQ182" i="26"/>
  <c r="DP182" i="26"/>
  <c r="DN182" i="26"/>
  <c r="DM182" i="26"/>
  <c r="DL182" i="26"/>
  <c r="DK182" i="26"/>
  <c r="DJ182" i="26"/>
  <c r="DI182" i="26"/>
  <c r="DH182" i="26"/>
  <c r="DE182" i="26"/>
  <c r="DD182" i="26"/>
  <c r="DC182" i="26"/>
  <c r="DB182" i="26"/>
  <c r="DA182" i="26"/>
  <c r="CZ182" i="26"/>
  <c r="CX182" i="26"/>
  <c r="CV182" i="26"/>
  <c r="CU182" i="26"/>
  <c r="CT182" i="26"/>
  <c r="CS182" i="26"/>
  <c r="CR182" i="26"/>
  <c r="CP182" i="26"/>
  <c r="CO182" i="26"/>
  <c r="CM182" i="26"/>
  <c r="CL182" i="26"/>
  <c r="CK182" i="26"/>
  <c r="CJ182" i="26"/>
  <c r="CH182" i="26"/>
  <c r="CG182" i="26"/>
  <c r="CF182" i="26"/>
  <c r="CD182" i="26"/>
  <c r="CC182" i="26"/>
  <c r="CB182" i="26"/>
  <c r="BZ182" i="26"/>
  <c r="BY182" i="26"/>
  <c r="BX182" i="26"/>
  <c r="BW182" i="26"/>
  <c r="BU182" i="26"/>
  <c r="BT182" i="26"/>
  <c r="BR182" i="26"/>
  <c r="BQ182" i="26"/>
  <c r="BP182" i="26"/>
  <c r="BO182" i="26"/>
  <c r="BN182" i="26"/>
  <c r="BL182" i="26"/>
  <c r="BJ182" i="26"/>
  <c r="BI182" i="26"/>
  <c r="BH182" i="26"/>
  <c r="BG182" i="26"/>
  <c r="BF182" i="26"/>
  <c r="BE182" i="26"/>
  <c r="BC182" i="26"/>
  <c r="BB182" i="26"/>
  <c r="BA182" i="26"/>
  <c r="AZ182" i="26"/>
  <c r="AY182" i="26"/>
  <c r="AX182" i="26"/>
  <c r="AW182" i="26"/>
  <c r="AV182" i="26"/>
  <c r="AT182" i="26"/>
  <c r="AS182" i="26"/>
  <c r="AR182" i="26"/>
  <c r="AP182" i="26"/>
  <c r="AO182" i="26"/>
  <c r="AN182" i="26"/>
  <c r="AK182" i="26"/>
  <c r="AJ182" i="26"/>
  <c r="AI182" i="26"/>
  <c r="AG182" i="26"/>
  <c r="AF182" i="26"/>
  <c r="AD182" i="26"/>
  <c r="AB182" i="26"/>
  <c r="AA182" i="26"/>
  <c r="Z182" i="26"/>
  <c r="X182" i="26"/>
  <c r="V182" i="26"/>
  <c r="U182" i="26"/>
  <c r="S182" i="26"/>
  <c r="R182" i="26"/>
  <c r="Q182" i="26"/>
  <c r="N182" i="26"/>
  <c r="M182" i="26"/>
  <c r="L182" i="26"/>
  <c r="J182" i="26"/>
  <c r="I182" i="26"/>
  <c r="H182" i="26"/>
  <c r="F182" i="26"/>
  <c r="E182" i="26"/>
  <c r="D182" i="26"/>
  <c r="C182" i="26"/>
  <c r="HI171" i="26"/>
  <c r="HH171" i="26"/>
  <c r="HE171" i="26"/>
  <c r="HD171" i="26"/>
  <c r="HC171" i="26"/>
  <c r="HB171" i="26"/>
  <c r="GZ171" i="26"/>
  <c r="GX171" i="26"/>
  <c r="GW171" i="26"/>
  <c r="GV171" i="26"/>
  <c r="GU171" i="26"/>
  <c r="GT171" i="26"/>
  <c r="GS171" i="26"/>
  <c r="GQ171" i="26"/>
  <c r="GP171" i="26"/>
  <c r="GO171" i="26"/>
  <c r="GN171" i="26"/>
  <c r="GM171" i="26"/>
  <c r="GL171" i="26"/>
  <c r="GK171" i="26"/>
  <c r="GJ171" i="26"/>
  <c r="GH171" i="26"/>
  <c r="GG171" i="26"/>
  <c r="GF171" i="26"/>
  <c r="GE171" i="26"/>
  <c r="GD171" i="26"/>
  <c r="GC171" i="26"/>
  <c r="GB171" i="26"/>
  <c r="FY171" i="26"/>
  <c r="FX171" i="26"/>
  <c r="FW171" i="26"/>
  <c r="FU171" i="26"/>
  <c r="FT171" i="26"/>
  <c r="FR171" i="26"/>
  <c r="FP171" i="26"/>
  <c r="FO171" i="26"/>
  <c r="FN171" i="26"/>
  <c r="FL171" i="26"/>
  <c r="FJ171" i="26"/>
  <c r="FI171" i="26"/>
  <c r="FG171" i="26"/>
  <c r="FF171" i="26"/>
  <c r="FE171" i="26"/>
  <c r="FB171" i="26"/>
  <c r="FA171" i="26"/>
  <c r="EZ171" i="26"/>
  <c r="EX171" i="26"/>
  <c r="EW171" i="26"/>
  <c r="EV171" i="26"/>
  <c r="ET171" i="26"/>
  <c r="ES171" i="26"/>
  <c r="ER171" i="26"/>
  <c r="EQ171" i="26"/>
  <c r="EO171" i="26"/>
  <c r="EN171" i="26"/>
  <c r="EK171" i="26"/>
  <c r="EJ171" i="26"/>
  <c r="EI171" i="26"/>
  <c r="EH171" i="26"/>
  <c r="EF171" i="26"/>
  <c r="ED171" i="26"/>
  <c r="EB171" i="26"/>
  <c r="EA171" i="26"/>
  <c r="DZ171" i="26"/>
  <c r="DY171" i="26"/>
  <c r="DW171" i="26"/>
  <c r="DV171" i="26"/>
  <c r="DU171" i="26"/>
  <c r="DT171" i="26"/>
  <c r="DS171" i="26"/>
  <c r="DR171" i="26"/>
  <c r="DQ171" i="26"/>
  <c r="DP171" i="26"/>
  <c r="DN171" i="26"/>
  <c r="DM171" i="26"/>
  <c r="DL171" i="26"/>
  <c r="DK171" i="26"/>
  <c r="DJ171" i="26"/>
  <c r="DI171" i="26"/>
  <c r="DH171" i="26"/>
  <c r="DE171" i="26"/>
  <c r="DD171" i="26"/>
  <c r="DC171" i="26"/>
  <c r="DB171" i="26"/>
  <c r="DA171" i="26"/>
  <c r="CZ171" i="26"/>
  <c r="CX171" i="26"/>
  <c r="CV171" i="26"/>
  <c r="CU171" i="26"/>
  <c r="CT171" i="26"/>
  <c r="CS171" i="26"/>
  <c r="CR171" i="26"/>
  <c r="CP171" i="26"/>
  <c r="CO171" i="26"/>
  <c r="CM171" i="26"/>
  <c r="CL171" i="26"/>
  <c r="CK171" i="26"/>
  <c r="CJ171" i="26"/>
  <c r="CH171" i="26"/>
  <c r="CG171" i="26"/>
  <c r="CF171" i="26"/>
  <c r="CD171" i="26"/>
  <c r="CC171" i="26"/>
  <c r="CB171" i="26"/>
  <c r="BZ171" i="26"/>
  <c r="BY171" i="26"/>
  <c r="BX171" i="26"/>
  <c r="BW171" i="26"/>
  <c r="BU171" i="26"/>
  <c r="BT171" i="26"/>
  <c r="BR171" i="26"/>
  <c r="BQ171" i="26"/>
  <c r="BP171" i="26"/>
  <c r="BO171" i="26"/>
  <c r="BN171" i="26"/>
  <c r="BL171" i="26"/>
  <c r="BJ171" i="26"/>
  <c r="BI171" i="26"/>
  <c r="BH171" i="26"/>
  <c r="BG171" i="26"/>
  <c r="BF171" i="26"/>
  <c r="BE171" i="26"/>
  <c r="BC171" i="26"/>
  <c r="BB171" i="26"/>
  <c r="BA171" i="26"/>
  <c r="AZ171" i="26"/>
  <c r="AY171" i="26"/>
  <c r="AX171" i="26"/>
  <c r="AW171" i="26"/>
  <c r="AV171" i="26"/>
  <c r="AT171" i="26"/>
  <c r="AS171" i="26"/>
  <c r="AR171" i="26"/>
  <c r="AQ171" i="26"/>
  <c r="AP171" i="26"/>
  <c r="AO171" i="26"/>
  <c r="AN171" i="26"/>
  <c r="AK171" i="26"/>
  <c r="AJ171" i="26"/>
  <c r="AI171" i="26"/>
  <c r="AH171" i="26"/>
  <c r="AG171" i="26"/>
  <c r="AF171" i="26"/>
  <c r="AD171" i="26"/>
  <c r="AB171" i="26"/>
  <c r="AA171" i="26"/>
  <c r="Z171" i="26"/>
  <c r="Y171" i="26"/>
  <c r="X171" i="26"/>
  <c r="V171" i="26"/>
  <c r="U171" i="26"/>
  <c r="S171" i="26"/>
  <c r="R171" i="26"/>
  <c r="Q171" i="26"/>
  <c r="P171" i="26"/>
  <c r="N171" i="26"/>
  <c r="M171" i="26"/>
  <c r="L171" i="26"/>
  <c r="J171" i="26"/>
  <c r="I171" i="26"/>
  <c r="H171" i="26"/>
  <c r="F171" i="26"/>
  <c r="E171" i="26"/>
  <c r="D171" i="26"/>
  <c r="C171" i="26"/>
  <c r="D160" i="26"/>
  <c r="E160" i="26"/>
  <c r="F160" i="26"/>
  <c r="G160" i="26"/>
  <c r="I160" i="26"/>
  <c r="J160" i="26"/>
  <c r="L160" i="26"/>
  <c r="M160" i="26"/>
  <c r="N160" i="26"/>
  <c r="O160" i="26"/>
  <c r="Q160" i="26"/>
  <c r="R160" i="26"/>
  <c r="S160" i="26"/>
  <c r="U160" i="26"/>
  <c r="V160" i="26"/>
  <c r="W160" i="26"/>
  <c r="Y160" i="26"/>
  <c r="Z160" i="26"/>
  <c r="AA160" i="26"/>
  <c r="AB160" i="26"/>
  <c r="AD160" i="26"/>
  <c r="AE160" i="26"/>
  <c r="AG160" i="26"/>
  <c r="AH160" i="26"/>
  <c r="AI160" i="26"/>
  <c r="AJ160" i="26"/>
  <c r="AK160" i="26"/>
  <c r="AM160" i="26"/>
  <c r="AN160" i="26"/>
  <c r="AO160" i="26"/>
  <c r="AP160" i="26"/>
  <c r="AQ160" i="26"/>
  <c r="AR160" i="26"/>
  <c r="AS160" i="26"/>
  <c r="AT160" i="26"/>
  <c r="AW160" i="26"/>
  <c r="AX160" i="26"/>
  <c r="AY160" i="26"/>
  <c r="AZ160" i="26"/>
  <c r="BA160" i="26"/>
  <c r="BB160" i="26"/>
  <c r="BC160" i="26"/>
  <c r="BE160" i="26"/>
  <c r="BF160" i="26"/>
  <c r="BG160" i="26"/>
  <c r="BH160" i="26"/>
  <c r="BI160" i="26"/>
  <c r="BJ160" i="26"/>
  <c r="BK160" i="26"/>
  <c r="BN160" i="26"/>
  <c r="BO160" i="26"/>
  <c r="BP160" i="26"/>
  <c r="BQ160" i="26"/>
  <c r="BR160" i="26"/>
  <c r="BS160" i="26"/>
  <c r="BU160" i="26"/>
  <c r="BW160" i="26"/>
  <c r="BX160" i="26"/>
  <c r="BY160" i="26"/>
  <c r="BZ160" i="26"/>
  <c r="CA160" i="26"/>
  <c r="CC160" i="26"/>
  <c r="CD160" i="26"/>
  <c r="CF160" i="26"/>
  <c r="CG160" i="26"/>
  <c r="CH160" i="26"/>
  <c r="CI160" i="26"/>
  <c r="CK160" i="26"/>
  <c r="CL160" i="26"/>
  <c r="CM160" i="26"/>
  <c r="CO160" i="26"/>
  <c r="CP160" i="26"/>
  <c r="CQ160" i="26"/>
  <c r="CS160" i="26"/>
  <c r="CT160" i="26"/>
  <c r="CU160" i="26"/>
  <c r="CV160" i="26"/>
  <c r="CX160" i="26"/>
  <c r="CY160" i="26"/>
  <c r="DA160" i="26"/>
  <c r="DB160" i="26"/>
  <c r="DC160" i="26"/>
  <c r="DD160" i="26"/>
  <c r="DE160" i="26"/>
  <c r="DG160" i="26"/>
  <c r="DH160" i="26"/>
  <c r="DJ160" i="26"/>
  <c r="DK160" i="26"/>
  <c r="DL160" i="26"/>
  <c r="DM160" i="26"/>
  <c r="DN160" i="26"/>
  <c r="DP160" i="26"/>
  <c r="DQ160" i="26"/>
  <c r="DR160" i="26"/>
  <c r="DS160" i="26"/>
  <c r="DT160" i="26"/>
  <c r="DU160" i="26"/>
  <c r="DV160" i="26"/>
  <c r="DW160" i="26"/>
  <c r="DZ160" i="26"/>
  <c r="EA160" i="26"/>
  <c r="EB160" i="26"/>
  <c r="EC160" i="26"/>
  <c r="ED160" i="26"/>
  <c r="EE160" i="26"/>
  <c r="EF160" i="26"/>
  <c r="EH160" i="26"/>
  <c r="EI160" i="26"/>
  <c r="EJ160" i="26"/>
  <c r="EK160" i="26"/>
  <c r="EL160" i="26"/>
  <c r="EM160" i="26"/>
  <c r="EN160" i="26"/>
  <c r="EQ160" i="26"/>
  <c r="ER160" i="26"/>
  <c r="ES160" i="26"/>
  <c r="ET160" i="26"/>
  <c r="EU160" i="26"/>
  <c r="EV160" i="26"/>
  <c r="EX160" i="26"/>
  <c r="EZ160" i="26"/>
  <c r="FA160" i="26"/>
  <c r="FB160" i="26"/>
  <c r="FC160" i="26"/>
  <c r="FD160" i="26"/>
  <c r="FF160" i="26"/>
  <c r="FG160" i="26"/>
  <c r="FI160" i="26"/>
  <c r="FJ160" i="26"/>
  <c r="FK160" i="26"/>
  <c r="FL160" i="26"/>
  <c r="FN160" i="26"/>
  <c r="FO160" i="26"/>
  <c r="FP160" i="26"/>
  <c r="FR160" i="26"/>
  <c r="FS160" i="26"/>
  <c r="FT160" i="26"/>
  <c r="FV160" i="26"/>
  <c r="FW160" i="26"/>
  <c r="FX160" i="26"/>
  <c r="FY160" i="26"/>
  <c r="GA160" i="26"/>
  <c r="GB160" i="26"/>
  <c r="GD160" i="26"/>
  <c r="GE160" i="26"/>
  <c r="GF160" i="26"/>
  <c r="GG160" i="26"/>
  <c r="GH160" i="26"/>
  <c r="GJ160" i="26"/>
  <c r="GK160" i="26"/>
  <c r="GL160" i="26"/>
  <c r="GM160" i="26"/>
  <c r="GN160" i="26"/>
  <c r="GO160" i="26"/>
  <c r="GP160" i="26"/>
  <c r="GQ160" i="26"/>
  <c r="GT160" i="26"/>
  <c r="GU160" i="26"/>
  <c r="GV160" i="26"/>
  <c r="GW160" i="26"/>
  <c r="GX160" i="26"/>
  <c r="GY160" i="26"/>
  <c r="GZ160" i="26"/>
  <c r="HB160" i="26"/>
  <c r="HC160" i="26"/>
  <c r="HD160" i="26"/>
  <c r="HE160" i="26"/>
  <c r="HF160" i="26"/>
  <c r="HG160" i="26"/>
  <c r="HH160" i="26"/>
  <c r="C160" i="26"/>
  <c r="HQ122" i="26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63" i="5"/>
  <c r="HK112" i="26"/>
  <c r="C86" i="27"/>
  <c r="BM115" i="30"/>
  <c r="AM5" i="29"/>
  <c r="AM6" i="29"/>
  <c r="AM7" i="29"/>
  <c r="AM8" i="29"/>
  <c r="AM9" i="29"/>
  <c r="AM10" i="29"/>
  <c r="AM11" i="29"/>
  <c r="AM12" i="29"/>
  <c r="AM13" i="29"/>
  <c r="AM14" i="29"/>
  <c r="AM15" i="29"/>
  <c r="AM16" i="29"/>
  <c r="AM17" i="29"/>
  <c r="AM18" i="29"/>
  <c r="AM19" i="29"/>
  <c r="AM20" i="29"/>
  <c r="AM21" i="29"/>
  <c r="AM22" i="29"/>
  <c r="AM23" i="29"/>
  <c r="AM24" i="29"/>
  <c r="AM25" i="29"/>
  <c r="AM26" i="29"/>
  <c r="AM27" i="29"/>
  <c r="AM4" i="29"/>
  <c r="C98" i="30"/>
  <c r="D98" i="30"/>
  <c r="E98" i="30"/>
  <c r="F98" i="30"/>
  <c r="G98" i="30"/>
  <c r="H98" i="30"/>
  <c r="I98" i="30"/>
  <c r="J98" i="30"/>
  <c r="K98" i="30"/>
  <c r="L98" i="30"/>
  <c r="M98" i="30"/>
  <c r="C99" i="30"/>
  <c r="D99" i="30"/>
  <c r="E99" i="30"/>
  <c r="F99" i="30"/>
  <c r="G99" i="30"/>
  <c r="H99" i="30"/>
  <c r="I99" i="30"/>
  <c r="J99" i="30"/>
  <c r="K99" i="30"/>
  <c r="L99" i="30"/>
  <c r="M99" i="30"/>
  <c r="C100" i="30"/>
  <c r="D100" i="30"/>
  <c r="E100" i="30"/>
  <c r="F100" i="30"/>
  <c r="G100" i="30"/>
  <c r="H100" i="30"/>
  <c r="I100" i="30"/>
  <c r="J100" i="30"/>
  <c r="K100" i="30"/>
  <c r="L100" i="30"/>
  <c r="M100" i="30"/>
  <c r="C101" i="30"/>
  <c r="D101" i="30"/>
  <c r="E101" i="30"/>
  <c r="F101" i="30"/>
  <c r="G101" i="30"/>
  <c r="H101" i="30"/>
  <c r="I101" i="30"/>
  <c r="J101" i="30"/>
  <c r="K101" i="30"/>
  <c r="L101" i="30"/>
  <c r="M101" i="30"/>
  <c r="C102" i="30"/>
  <c r="D102" i="30"/>
  <c r="E102" i="30"/>
  <c r="F102" i="30"/>
  <c r="G102" i="30"/>
  <c r="H102" i="30"/>
  <c r="I102" i="30"/>
  <c r="J102" i="30"/>
  <c r="K102" i="30"/>
  <c r="L102" i="30"/>
  <c r="M102" i="30"/>
  <c r="C103" i="30"/>
  <c r="D103" i="30"/>
  <c r="E103" i="30"/>
  <c r="F103" i="30"/>
  <c r="G103" i="30"/>
  <c r="H103" i="30"/>
  <c r="I103" i="30"/>
  <c r="J103" i="30"/>
  <c r="K103" i="30"/>
  <c r="L103" i="30"/>
  <c r="M103" i="30"/>
  <c r="C104" i="30"/>
  <c r="D104" i="30"/>
  <c r="E104" i="30"/>
  <c r="F104" i="30"/>
  <c r="G104" i="30"/>
  <c r="H104" i="30"/>
  <c r="I104" i="30"/>
  <c r="J104" i="30"/>
  <c r="K104" i="30"/>
  <c r="L104" i="30"/>
  <c r="M104" i="30"/>
  <c r="C105" i="30"/>
  <c r="D105" i="30"/>
  <c r="E105" i="30"/>
  <c r="F105" i="30"/>
  <c r="G105" i="30"/>
  <c r="H105" i="30"/>
  <c r="I105" i="30"/>
  <c r="J105" i="30"/>
  <c r="K105" i="30"/>
  <c r="L105" i="30"/>
  <c r="M105" i="30"/>
  <c r="C106" i="30"/>
  <c r="D106" i="30"/>
  <c r="E106" i="30"/>
  <c r="F106" i="30"/>
  <c r="G106" i="30"/>
  <c r="H106" i="30"/>
  <c r="I106" i="30"/>
  <c r="J106" i="30"/>
  <c r="K106" i="30"/>
  <c r="L106" i="30"/>
  <c r="M106" i="30"/>
  <c r="C107" i="30"/>
  <c r="D107" i="30"/>
  <c r="E107" i="30"/>
  <c r="F107" i="30"/>
  <c r="G107" i="30"/>
  <c r="H107" i="30"/>
  <c r="I107" i="30"/>
  <c r="J107" i="30"/>
  <c r="K107" i="30"/>
  <c r="L107" i="30"/>
  <c r="M107" i="30"/>
  <c r="C108" i="30"/>
  <c r="D108" i="30"/>
  <c r="E108" i="30"/>
  <c r="F108" i="30"/>
  <c r="G108" i="30"/>
  <c r="H108" i="30"/>
  <c r="I108" i="30"/>
  <c r="J108" i="30"/>
  <c r="K108" i="30"/>
  <c r="L108" i="30"/>
  <c r="M108" i="30"/>
  <c r="BK114" i="30"/>
  <c r="BJ114" i="30"/>
  <c r="BI114" i="30"/>
  <c r="BH114" i="30"/>
  <c r="BG114" i="30"/>
  <c r="BF114" i="30"/>
  <c r="BE114" i="30"/>
  <c r="BD114" i="30"/>
  <c r="BC114" i="30"/>
  <c r="BB114" i="30"/>
  <c r="BA114" i="30"/>
  <c r="BK113" i="30"/>
  <c r="BJ113" i="30"/>
  <c r="BI113" i="30"/>
  <c r="BH113" i="30"/>
  <c r="BG113" i="30"/>
  <c r="BF113" i="30"/>
  <c r="BE113" i="30"/>
  <c r="BD113" i="30"/>
  <c r="BC113" i="30"/>
  <c r="BB113" i="30"/>
  <c r="BA113" i="30"/>
  <c r="BK112" i="30"/>
  <c r="BJ112" i="30"/>
  <c r="BI112" i="30"/>
  <c r="BH112" i="30"/>
  <c r="BG112" i="30"/>
  <c r="BF112" i="30"/>
  <c r="BE112" i="30"/>
  <c r="BD112" i="30"/>
  <c r="BC112" i="30"/>
  <c r="BB112" i="30"/>
  <c r="BA112" i="30"/>
  <c r="BK111" i="30"/>
  <c r="BJ111" i="30"/>
  <c r="BI111" i="30"/>
  <c r="BH111" i="30"/>
  <c r="BG111" i="30"/>
  <c r="BF111" i="30"/>
  <c r="BE111" i="30"/>
  <c r="BD111" i="30"/>
  <c r="BC111" i="30"/>
  <c r="BB111" i="30"/>
  <c r="BA111" i="30"/>
  <c r="BK110" i="30"/>
  <c r="BJ110" i="30"/>
  <c r="BI110" i="30"/>
  <c r="BH110" i="30"/>
  <c r="BG110" i="30"/>
  <c r="BF110" i="30"/>
  <c r="BE110" i="30"/>
  <c r="BD110" i="30"/>
  <c r="BC110" i="30"/>
  <c r="BB110" i="30"/>
  <c r="BA110" i="30"/>
  <c r="BK109" i="30"/>
  <c r="BJ109" i="30"/>
  <c r="BI109" i="30"/>
  <c r="BH109" i="30"/>
  <c r="BG109" i="30"/>
  <c r="BF109" i="30"/>
  <c r="BE109" i="30"/>
  <c r="BD109" i="30"/>
  <c r="BC109" i="30"/>
  <c r="BB109" i="30"/>
  <c r="BA109" i="30"/>
  <c r="BK108" i="30"/>
  <c r="BJ108" i="30"/>
  <c r="BI108" i="30"/>
  <c r="BH108" i="30"/>
  <c r="BG108" i="30"/>
  <c r="BF108" i="30"/>
  <c r="BE108" i="30"/>
  <c r="BD108" i="30"/>
  <c r="BC108" i="30"/>
  <c r="BB108" i="30"/>
  <c r="BA108" i="30"/>
  <c r="BK107" i="30"/>
  <c r="BJ107" i="30"/>
  <c r="BI107" i="30"/>
  <c r="BH107" i="30"/>
  <c r="BG107" i="30"/>
  <c r="BF107" i="30"/>
  <c r="BE107" i="30"/>
  <c r="BD107" i="30"/>
  <c r="BC107" i="30"/>
  <c r="BB107" i="30"/>
  <c r="BA107" i="30"/>
  <c r="BK106" i="30"/>
  <c r="BJ106" i="30"/>
  <c r="BI106" i="30"/>
  <c r="BH106" i="30"/>
  <c r="BG106" i="30"/>
  <c r="BF106" i="30"/>
  <c r="BE106" i="30"/>
  <c r="BD106" i="30"/>
  <c r="BC106" i="30"/>
  <c r="BB106" i="30"/>
  <c r="BA106" i="30"/>
  <c r="BK105" i="30"/>
  <c r="BJ105" i="30"/>
  <c r="BI105" i="30"/>
  <c r="BH105" i="30"/>
  <c r="BG105" i="30"/>
  <c r="BF105" i="30"/>
  <c r="BE105" i="30"/>
  <c r="BD105" i="30"/>
  <c r="BC105" i="30"/>
  <c r="BB105" i="30"/>
  <c r="BA105" i="30"/>
  <c r="BK104" i="30"/>
  <c r="BJ104" i="30"/>
  <c r="BI104" i="30"/>
  <c r="BH104" i="30"/>
  <c r="BG104" i="30"/>
  <c r="BF104" i="30"/>
  <c r="BE104" i="30"/>
  <c r="BD104" i="30"/>
  <c r="BC104" i="30"/>
  <c r="BB104" i="30"/>
  <c r="BA104" i="30"/>
  <c r="BK103" i="30"/>
  <c r="BJ103" i="30"/>
  <c r="BI103" i="30"/>
  <c r="BH103" i="30"/>
  <c r="BG103" i="30"/>
  <c r="BF103" i="30"/>
  <c r="BE103" i="30"/>
  <c r="BD103" i="30"/>
  <c r="BC103" i="30"/>
  <c r="BB103" i="30"/>
  <c r="BA103" i="30"/>
  <c r="BK102" i="30"/>
  <c r="BJ102" i="30"/>
  <c r="BI102" i="30"/>
  <c r="BH102" i="30"/>
  <c r="BG102" i="30"/>
  <c r="BF102" i="30"/>
  <c r="BE102" i="30"/>
  <c r="BD102" i="30"/>
  <c r="BC102" i="30"/>
  <c r="BB102" i="30"/>
  <c r="BA102" i="30"/>
  <c r="BK101" i="30"/>
  <c r="BJ101" i="30"/>
  <c r="BI101" i="30"/>
  <c r="BH101" i="30"/>
  <c r="BG101" i="30"/>
  <c r="BF101" i="30"/>
  <c r="BE101" i="30"/>
  <c r="BD101" i="30"/>
  <c r="BC101" i="30"/>
  <c r="BB101" i="30"/>
  <c r="BA101" i="30"/>
  <c r="BK100" i="30"/>
  <c r="BJ100" i="30"/>
  <c r="BI100" i="30"/>
  <c r="BH100" i="30"/>
  <c r="BG100" i="30"/>
  <c r="BF100" i="30"/>
  <c r="BE100" i="30"/>
  <c r="BD100" i="30"/>
  <c r="BC100" i="30"/>
  <c r="BB100" i="30"/>
  <c r="BA100" i="30"/>
  <c r="BK99" i="30"/>
  <c r="BJ99" i="30"/>
  <c r="BI99" i="30"/>
  <c r="BH99" i="30"/>
  <c r="BG99" i="30"/>
  <c r="BF99" i="30"/>
  <c r="BE99" i="30"/>
  <c r="BD99" i="30"/>
  <c r="BC99" i="30"/>
  <c r="BB99" i="30"/>
  <c r="BA99" i="30"/>
  <c r="BK98" i="30"/>
  <c r="BJ98" i="30"/>
  <c r="BI98" i="30"/>
  <c r="BH98" i="30"/>
  <c r="BG98" i="30"/>
  <c r="BF98" i="30"/>
  <c r="BE98" i="30"/>
  <c r="BD98" i="30"/>
  <c r="BC98" i="30"/>
  <c r="BB98" i="30"/>
  <c r="BA98" i="30"/>
  <c r="BK96" i="30"/>
  <c r="BJ96" i="30"/>
  <c r="BI96" i="30"/>
  <c r="BH96" i="30"/>
  <c r="BG96" i="30"/>
  <c r="BF96" i="30"/>
  <c r="BE96" i="30"/>
  <c r="BD96" i="30"/>
  <c r="BC96" i="30"/>
  <c r="BB96" i="30"/>
  <c r="BA96" i="30"/>
  <c r="BK95" i="30"/>
  <c r="BJ95" i="30"/>
  <c r="BI95" i="30"/>
  <c r="BH95" i="30"/>
  <c r="BG95" i="30"/>
  <c r="BF95" i="30"/>
  <c r="BE95" i="30"/>
  <c r="BD95" i="30"/>
  <c r="BC95" i="30"/>
  <c r="BB95" i="30"/>
  <c r="BA95" i="30"/>
  <c r="BK94" i="30"/>
  <c r="BJ94" i="30"/>
  <c r="BI94" i="30"/>
  <c r="BH94" i="30"/>
  <c r="BG94" i="30"/>
  <c r="BF94" i="30"/>
  <c r="BE94" i="30"/>
  <c r="BD94" i="30"/>
  <c r="BC94" i="30"/>
  <c r="BB94" i="30"/>
  <c r="BA94" i="30"/>
  <c r="BK93" i="30"/>
  <c r="BJ93" i="30"/>
  <c r="BI93" i="30"/>
  <c r="BH93" i="30"/>
  <c r="BG93" i="30"/>
  <c r="BF93" i="30"/>
  <c r="BE93" i="30"/>
  <c r="BD93" i="30"/>
  <c r="BC93" i="30"/>
  <c r="BB93" i="30"/>
  <c r="BA93" i="30"/>
  <c r="BK92" i="30"/>
  <c r="BJ92" i="30"/>
  <c r="BI92" i="30"/>
  <c r="BH92" i="30"/>
  <c r="BG92" i="30"/>
  <c r="BF92" i="30"/>
  <c r="BE92" i="30"/>
  <c r="BD92" i="30"/>
  <c r="BC92" i="30"/>
  <c r="BB92" i="30"/>
  <c r="BA92" i="30"/>
  <c r="BK91" i="30"/>
  <c r="BJ91" i="30"/>
  <c r="BI91" i="30"/>
  <c r="BH91" i="30"/>
  <c r="BG91" i="30"/>
  <c r="BF91" i="30"/>
  <c r="BE91" i="30"/>
  <c r="BD91" i="30"/>
  <c r="BC91" i="30"/>
  <c r="BB91" i="30"/>
  <c r="BA91" i="30"/>
  <c r="AL114" i="30"/>
  <c r="AK114" i="30"/>
  <c r="AJ114" i="30"/>
  <c r="AI114" i="30"/>
  <c r="AH114" i="30"/>
  <c r="AG114" i="30"/>
  <c r="AF114" i="30"/>
  <c r="AE114" i="30"/>
  <c r="AD114" i="30"/>
  <c r="AC114" i="30"/>
  <c r="AB114" i="30"/>
  <c r="AL113" i="30"/>
  <c r="AK113" i="30"/>
  <c r="AJ113" i="30"/>
  <c r="AI113" i="30"/>
  <c r="AH113" i="30"/>
  <c r="AG113" i="30"/>
  <c r="AF113" i="30"/>
  <c r="AE113" i="30"/>
  <c r="AD113" i="30"/>
  <c r="AC113" i="30"/>
  <c r="AB113" i="30"/>
  <c r="AL112" i="30"/>
  <c r="AK112" i="30"/>
  <c r="AJ112" i="30"/>
  <c r="AI112" i="30"/>
  <c r="AH112" i="30"/>
  <c r="AG112" i="30"/>
  <c r="AF112" i="30"/>
  <c r="AE112" i="30"/>
  <c r="AD112" i="30"/>
  <c r="AC112" i="30"/>
  <c r="AB112" i="30"/>
  <c r="AL111" i="30"/>
  <c r="AK111" i="30"/>
  <c r="AJ111" i="30"/>
  <c r="AI111" i="30"/>
  <c r="AH111" i="30"/>
  <c r="AG111" i="30"/>
  <c r="AF111" i="30"/>
  <c r="AE111" i="30"/>
  <c r="AD111" i="30"/>
  <c r="AC111" i="30"/>
  <c r="AB111" i="30"/>
  <c r="AL110" i="30"/>
  <c r="AK110" i="30"/>
  <c r="AJ110" i="30"/>
  <c r="AI110" i="30"/>
  <c r="AH110" i="30"/>
  <c r="AG110" i="30"/>
  <c r="AF110" i="30"/>
  <c r="AE110" i="30"/>
  <c r="AD110" i="30"/>
  <c r="AC110" i="30"/>
  <c r="AB110" i="30"/>
  <c r="AL109" i="30"/>
  <c r="AK109" i="30"/>
  <c r="AJ109" i="30"/>
  <c r="AI109" i="30"/>
  <c r="AH109" i="30"/>
  <c r="AG109" i="30"/>
  <c r="AF109" i="30"/>
  <c r="AE109" i="30"/>
  <c r="AD109" i="30"/>
  <c r="AC109" i="30"/>
  <c r="AB109" i="30"/>
  <c r="AL108" i="30"/>
  <c r="AK108" i="30"/>
  <c r="AJ108" i="30"/>
  <c r="AI108" i="30"/>
  <c r="AH108" i="30"/>
  <c r="AG108" i="30"/>
  <c r="AF108" i="30"/>
  <c r="AE108" i="30"/>
  <c r="AD108" i="30"/>
  <c r="AC108" i="30"/>
  <c r="AB108" i="30"/>
  <c r="AL107" i="30"/>
  <c r="AK107" i="30"/>
  <c r="AJ107" i="30"/>
  <c r="AI107" i="30"/>
  <c r="AH107" i="30"/>
  <c r="AG107" i="30"/>
  <c r="AF107" i="30"/>
  <c r="AE107" i="30"/>
  <c r="AD107" i="30"/>
  <c r="AC107" i="30"/>
  <c r="AB107" i="30"/>
  <c r="AL106" i="30"/>
  <c r="AK106" i="30"/>
  <c r="AJ106" i="30"/>
  <c r="AI106" i="30"/>
  <c r="AH106" i="30"/>
  <c r="AG106" i="30"/>
  <c r="AF106" i="30"/>
  <c r="AE106" i="30"/>
  <c r="AD106" i="30"/>
  <c r="AC106" i="30"/>
  <c r="AB106" i="30"/>
  <c r="AL105" i="30"/>
  <c r="AK105" i="30"/>
  <c r="AJ105" i="30"/>
  <c r="AI105" i="30"/>
  <c r="AH105" i="30"/>
  <c r="AG105" i="30"/>
  <c r="AF105" i="30"/>
  <c r="AE105" i="30"/>
  <c r="AD105" i="30"/>
  <c r="AC105" i="30"/>
  <c r="AB105" i="30"/>
  <c r="AL104" i="30"/>
  <c r="AK104" i="30"/>
  <c r="AJ104" i="30"/>
  <c r="AI104" i="30"/>
  <c r="AH104" i="30"/>
  <c r="AG104" i="30"/>
  <c r="AF104" i="30"/>
  <c r="AE104" i="30"/>
  <c r="AD104" i="30"/>
  <c r="AM104" i="30" s="1"/>
  <c r="AC104" i="30"/>
  <c r="AB104" i="30"/>
  <c r="AL103" i="30"/>
  <c r="AK103" i="30"/>
  <c r="AJ103" i="30"/>
  <c r="AI103" i="30"/>
  <c r="AH103" i="30"/>
  <c r="AG103" i="30"/>
  <c r="AF103" i="30"/>
  <c r="AE103" i="30"/>
  <c r="AD103" i="30"/>
  <c r="AC103" i="30"/>
  <c r="AB103" i="30"/>
  <c r="AL102" i="30"/>
  <c r="AK102" i="30"/>
  <c r="AJ102" i="30"/>
  <c r="AI102" i="30"/>
  <c r="AH102" i="30"/>
  <c r="AG102" i="30"/>
  <c r="AF102" i="30"/>
  <c r="AE102" i="30"/>
  <c r="AD102" i="30"/>
  <c r="AC102" i="30"/>
  <c r="AB102" i="30"/>
  <c r="AL101" i="30"/>
  <c r="AK101" i="30"/>
  <c r="AJ101" i="30"/>
  <c r="AI101" i="30"/>
  <c r="AH101" i="30"/>
  <c r="AG101" i="30"/>
  <c r="AF101" i="30"/>
  <c r="AE101" i="30"/>
  <c r="AD101" i="30"/>
  <c r="AC101" i="30"/>
  <c r="AB101" i="30"/>
  <c r="AL100" i="30"/>
  <c r="AK100" i="30"/>
  <c r="AJ100" i="30"/>
  <c r="AI100" i="30"/>
  <c r="AH100" i="30"/>
  <c r="AG100" i="30"/>
  <c r="AF100" i="30"/>
  <c r="AE100" i="30"/>
  <c r="AD100" i="30"/>
  <c r="AC100" i="30"/>
  <c r="AB100" i="30"/>
  <c r="AL99" i="30"/>
  <c r="AK99" i="30"/>
  <c r="AJ99" i="30"/>
  <c r="AI99" i="30"/>
  <c r="AH99" i="30"/>
  <c r="AG99" i="30"/>
  <c r="AF99" i="30"/>
  <c r="AE99" i="30"/>
  <c r="AD99" i="30"/>
  <c r="AC99" i="30"/>
  <c r="AB99" i="30"/>
  <c r="AL98" i="30"/>
  <c r="AK98" i="30"/>
  <c r="AJ98" i="30"/>
  <c r="AI98" i="30"/>
  <c r="AH98" i="30"/>
  <c r="AG98" i="30"/>
  <c r="AF98" i="30"/>
  <c r="AE98" i="30"/>
  <c r="AD98" i="30"/>
  <c r="AC98" i="30"/>
  <c r="AB98" i="30"/>
  <c r="AL97" i="30"/>
  <c r="AK97" i="30"/>
  <c r="AJ97" i="30"/>
  <c r="AI97" i="30"/>
  <c r="AH97" i="30"/>
  <c r="AG97" i="30"/>
  <c r="AF97" i="30"/>
  <c r="AE97" i="30"/>
  <c r="AD97" i="30"/>
  <c r="AC97" i="30"/>
  <c r="AB97" i="30"/>
  <c r="AL96" i="30"/>
  <c r="AK96" i="30"/>
  <c r="AJ96" i="30"/>
  <c r="AI96" i="30"/>
  <c r="AH96" i="30"/>
  <c r="AG96" i="30"/>
  <c r="AF96" i="30"/>
  <c r="AE96" i="30"/>
  <c r="AD96" i="30"/>
  <c r="AC96" i="30"/>
  <c r="AB96" i="30"/>
  <c r="AL95" i="30"/>
  <c r="AK95" i="30"/>
  <c r="AJ95" i="30"/>
  <c r="AI95" i="30"/>
  <c r="AH95" i="30"/>
  <c r="AG95" i="30"/>
  <c r="AF95" i="30"/>
  <c r="AE95" i="30"/>
  <c r="AD95" i="30"/>
  <c r="AC95" i="30"/>
  <c r="AB95" i="30"/>
  <c r="AL94" i="30"/>
  <c r="AK94" i="30"/>
  <c r="AJ94" i="30"/>
  <c r="AI94" i="30"/>
  <c r="AH94" i="30"/>
  <c r="AG94" i="30"/>
  <c r="AF94" i="30"/>
  <c r="AE94" i="30"/>
  <c r="AD94" i="30"/>
  <c r="AC94" i="30"/>
  <c r="AB94" i="30"/>
  <c r="AL93" i="30"/>
  <c r="AK93" i="30"/>
  <c r="AJ93" i="30"/>
  <c r="AI93" i="30"/>
  <c r="AH93" i="30"/>
  <c r="AG93" i="30"/>
  <c r="AF93" i="30"/>
  <c r="AF238" i="30" s="1"/>
  <c r="AE93" i="30"/>
  <c r="AD93" i="30"/>
  <c r="AC93" i="30"/>
  <c r="AB93" i="30"/>
  <c r="AB238" i="30" s="1"/>
  <c r="AL92" i="30"/>
  <c r="AK92" i="30"/>
  <c r="AJ92" i="30"/>
  <c r="AI92" i="30"/>
  <c r="AH92" i="30"/>
  <c r="AG92" i="30"/>
  <c r="AF92" i="30"/>
  <c r="AE92" i="30"/>
  <c r="AD92" i="30"/>
  <c r="AC92" i="30"/>
  <c r="AB92" i="30"/>
  <c r="AL91" i="30"/>
  <c r="AK91" i="30"/>
  <c r="AJ91" i="30"/>
  <c r="AI91" i="30"/>
  <c r="AH91" i="30"/>
  <c r="AG91" i="30"/>
  <c r="AF91" i="30"/>
  <c r="AE91" i="30"/>
  <c r="AD91" i="30"/>
  <c r="AC91" i="30"/>
  <c r="AB91" i="30"/>
  <c r="M114" i="30"/>
  <c r="L114" i="30"/>
  <c r="K114" i="30"/>
  <c r="J114" i="30"/>
  <c r="I114" i="30"/>
  <c r="H114" i="30"/>
  <c r="G114" i="30"/>
  <c r="F114" i="30"/>
  <c r="E114" i="30"/>
  <c r="D114" i="30"/>
  <c r="C114" i="30"/>
  <c r="M113" i="30"/>
  <c r="L113" i="30"/>
  <c r="K113" i="30"/>
  <c r="J113" i="30"/>
  <c r="I113" i="30"/>
  <c r="H113" i="30"/>
  <c r="G113" i="30"/>
  <c r="F113" i="30"/>
  <c r="E113" i="30"/>
  <c r="D113" i="30"/>
  <c r="C113" i="30"/>
  <c r="M112" i="30"/>
  <c r="L112" i="30"/>
  <c r="K112" i="30"/>
  <c r="J112" i="30"/>
  <c r="I112" i="30"/>
  <c r="H112" i="30"/>
  <c r="G112" i="30"/>
  <c r="F112" i="30"/>
  <c r="E112" i="30"/>
  <c r="D112" i="30"/>
  <c r="C112" i="30"/>
  <c r="M111" i="30"/>
  <c r="L111" i="30"/>
  <c r="K111" i="30"/>
  <c r="J111" i="30"/>
  <c r="I111" i="30"/>
  <c r="H111" i="30"/>
  <c r="G111" i="30"/>
  <c r="F111" i="30"/>
  <c r="E111" i="30"/>
  <c r="D111" i="30"/>
  <c r="C111" i="30"/>
  <c r="M110" i="30"/>
  <c r="L110" i="30"/>
  <c r="K110" i="30"/>
  <c r="J110" i="30"/>
  <c r="I110" i="30"/>
  <c r="H110" i="30"/>
  <c r="G110" i="30"/>
  <c r="F110" i="30"/>
  <c r="E110" i="30"/>
  <c r="D110" i="30"/>
  <c r="C110" i="30"/>
  <c r="M109" i="30"/>
  <c r="L109" i="30"/>
  <c r="K109" i="30"/>
  <c r="J109" i="30"/>
  <c r="I109" i="30"/>
  <c r="H109" i="30"/>
  <c r="G109" i="30"/>
  <c r="F109" i="30"/>
  <c r="N109" i="30" s="1"/>
  <c r="E109" i="30"/>
  <c r="D109" i="30"/>
  <c r="C109" i="30"/>
  <c r="M97" i="30"/>
  <c r="L97" i="30"/>
  <c r="K97" i="30"/>
  <c r="J97" i="30"/>
  <c r="I97" i="30"/>
  <c r="N97" i="30" s="1"/>
  <c r="H97" i="30"/>
  <c r="G97" i="30"/>
  <c r="F97" i="30"/>
  <c r="C97" i="30"/>
  <c r="M96" i="30"/>
  <c r="L96" i="30"/>
  <c r="K96" i="30"/>
  <c r="J96" i="30"/>
  <c r="I96" i="30"/>
  <c r="H96" i="30"/>
  <c r="G96" i="30"/>
  <c r="F96" i="30"/>
  <c r="E96" i="30"/>
  <c r="D96" i="30"/>
  <c r="C96" i="30"/>
  <c r="M95" i="30"/>
  <c r="L95" i="30"/>
  <c r="K95" i="30"/>
  <c r="J95" i="30"/>
  <c r="I95" i="30"/>
  <c r="H95" i="30"/>
  <c r="G95" i="30"/>
  <c r="F95" i="30"/>
  <c r="E95" i="30"/>
  <c r="D95" i="30"/>
  <c r="C95" i="30"/>
  <c r="M94" i="30"/>
  <c r="L94" i="30"/>
  <c r="K94" i="30"/>
  <c r="J94" i="30"/>
  <c r="I94" i="30"/>
  <c r="H94" i="30"/>
  <c r="G94" i="30"/>
  <c r="F94" i="30"/>
  <c r="E94" i="30"/>
  <c r="D94" i="30"/>
  <c r="C94" i="30"/>
  <c r="M93" i="30"/>
  <c r="L93" i="30"/>
  <c r="K93" i="30"/>
  <c r="J93" i="30"/>
  <c r="I93" i="30"/>
  <c r="H93" i="30"/>
  <c r="G93" i="30"/>
  <c r="F93" i="30"/>
  <c r="E93" i="30"/>
  <c r="D93" i="30"/>
  <c r="C93" i="30"/>
  <c r="M92" i="30"/>
  <c r="L92" i="30"/>
  <c r="K92" i="30"/>
  <c r="J92" i="30"/>
  <c r="I92" i="30"/>
  <c r="H92" i="30"/>
  <c r="G92" i="30"/>
  <c r="F92" i="30"/>
  <c r="E92" i="30"/>
  <c r="D92" i="30"/>
  <c r="C92" i="30"/>
  <c r="M91" i="30"/>
  <c r="L91" i="30"/>
  <c r="K91" i="30"/>
  <c r="J91" i="30"/>
  <c r="I91" i="30"/>
  <c r="H91" i="30"/>
  <c r="G91" i="30"/>
  <c r="F91" i="30"/>
  <c r="E91" i="30"/>
  <c r="D91" i="30"/>
  <c r="C91" i="30"/>
  <c r="BK114" i="29"/>
  <c r="BJ114" i="29"/>
  <c r="BI114" i="29"/>
  <c r="BH114" i="29"/>
  <c r="BG114" i="29"/>
  <c r="BF114" i="29"/>
  <c r="BE114" i="29"/>
  <c r="BD114" i="29"/>
  <c r="BC114" i="29"/>
  <c r="BB114" i="29"/>
  <c r="BA114" i="29"/>
  <c r="BK113" i="29"/>
  <c r="BJ113" i="29"/>
  <c r="BI113" i="29"/>
  <c r="BH113" i="29"/>
  <c r="BG113" i="29"/>
  <c r="BF113" i="29"/>
  <c r="BE113" i="29"/>
  <c r="BD113" i="29"/>
  <c r="BC113" i="29"/>
  <c r="BB113" i="29"/>
  <c r="BA113" i="29"/>
  <c r="BK112" i="29"/>
  <c r="BJ112" i="29"/>
  <c r="BI112" i="29"/>
  <c r="BH112" i="29"/>
  <c r="BG112" i="29"/>
  <c r="BF112" i="29"/>
  <c r="BE112" i="29"/>
  <c r="BD112" i="29"/>
  <c r="BC112" i="29"/>
  <c r="BB112" i="29"/>
  <c r="BA112" i="29"/>
  <c r="BK111" i="29"/>
  <c r="BJ111" i="29"/>
  <c r="BI111" i="29"/>
  <c r="BH111" i="29"/>
  <c r="BG111" i="29"/>
  <c r="BF111" i="29"/>
  <c r="BE111" i="29"/>
  <c r="BD111" i="29"/>
  <c r="BC111" i="29"/>
  <c r="BB111" i="29"/>
  <c r="BA111" i="29"/>
  <c r="BK110" i="29"/>
  <c r="BJ110" i="29"/>
  <c r="BI110" i="29"/>
  <c r="BH110" i="29"/>
  <c r="BG110" i="29"/>
  <c r="BF110" i="29"/>
  <c r="BE110" i="29"/>
  <c r="BD110" i="29"/>
  <c r="BC110" i="29"/>
  <c r="BB110" i="29"/>
  <c r="BA110" i="29"/>
  <c r="BK109" i="29"/>
  <c r="BJ109" i="29"/>
  <c r="BI109" i="29"/>
  <c r="BH109" i="29"/>
  <c r="BG109" i="29"/>
  <c r="BF109" i="29"/>
  <c r="BE109" i="29"/>
  <c r="BD109" i="29"/>
  <c r="BC109" i="29"/>
  <c r="BB109" i="29"/>
  <c r="BA109" i="29"/>
  <c r="BK108" i="29"/>
  <c r="BJ108" i="29"/>
  <c r="BI108" i="29"/>
  <c r="BH108" i="29"/>
  <c r="BG108" i="29"/>
  <c r="BF108" i="29"/>
  <c r="BE108" i="29"/>
  <c r="BD108" i="29"/>
  <c r="BC108" i="29"/>
  <c r="BB108" i="29"/>
  <c r="BA108" i="29"/>
  <c r="BK107" i="29"/>
  <c r="BJ107" i="29"/>
  <c r="BI107" i="29"/>
  <c r="BH107" i="29"/>
  <c r="BG107" i="29"/>
  <c r="BF107" i="29"/>
  <c r="BE107" i="29"/>
  <c r="BD107" i="29"/>
  <c r="BC107" i="29"/>
  <c r="BB107" i="29"/>
  <c r="BA107" i="29"/>
  <c r="BK106" i="29"/>
  <c r="BJ106" i="29"/>
  <c r="BI106" i="29"/>
  <c r="BH106" i="29"/>
  <c r="BG106" i="29"/>
  <c r="BF106" i="29"/>
  <c r="BE106" i="29"/>
  <c r="BD106" i="29"/>
  <c r="BC106" i="29"/>
  <c r="BB106" i="29"/>
  <c r="BA106" i="29"/>
  <c r="BK105" i="29"/>
  <c r="BJ105" i="29"/>
  <c r="BI105" i="29"/>
  <c r="BH105" i="29"/>
  <c r="BG105" i="29"/>
  <c r="BF105" i="29"/>
  <c r="BE105" i="29"/>
  <c r="BD105" i="29"/>
  <c r="BC105" i="29"/>
  <c r="BB105" i="29"/>
  <c r="BA105" i="29"/>
  <c r="BK104" i="29"/>
  <c r="BJ104" i="29"/>
  <c r="BI104" i="29"/>
  <c r="BH104" i="29"/>
  <c r="BG104" i="29"/>
  <c r="BF104" i="29"/>
  <c r="BE104" i="29"/>
  <c r="BD104" i="29"/>
  <c r="BC104" i="29"/>
  <c r="BB104" i="29"/>
  <c r="BA104" i="29"/>
  <c r="BK103" i="29"/>
  <c r="BJ103" i="29"/>
  <c r="BI103" i="29"/>
  <c r="BH103" i="29"/>
  <c r="BG103" i="29"/>
  <c r="BF103" i="29"/>
  <c r="BE103" i="29"/>
  <c r="BD103" i="29"/>
  <c r="BC103" i="29"/>
  <c r="BB103" i="29"/>
  <c r="BA103" i="29"/>
  <c r="BK102" i="29"/>
  <c r="BJ102" i="29"/>
  <c r="BI102" i="29"/>
  <c r="BH102" i="29"/>
  <c r="BG102" i="29"/>
  <c r="BF102" i="29"/>
  <c r="BE102" i="29"/>
  <c r="BD102" i="29"/>
  <c r="BC102" i="29"/>
  <c r="BB102" i="29"/>
  <c r="BA102" i="29"/>
  <c r="BK101" i="29"/>
  <c r="BJ101" i="29"/>
  <c r="BI101" i="29"/>
  <c r="BH101" i="29"/>
  <c r="BG101" i="29"/>
  <c r="BF101" i="29"/>
  <c r="BE101" i="29"/>
  <c r="BD101" i="29"/>
  <c r="BC101" i="29"/>
  <c r="BB101" i="29"/>
  <c r="BA101" i="29"/>
  <c r="BK100" i="29"/>
  <c r="BJ100" i="29"/>
  <c r="BI100" i="29"/>
  <c r="BH100" i="29"/>
  <c r="BG100" i="29"/>
  <c r="BF100" i="29"/>
  <c r="BE100" i="29"/>
  <c r="BD100" i="29"/>
  <c r="BC100" i="29"/>
  <c r="BL100" i="29" s="1"/>
  <c r="BB100" i="29"/>
  <c r="BA100" i="29"/>
  <c r="BK99" i="29"/>
  <c r="BJ99" i="29"/>
  <c r="BI99" i="29"/>
  <c r="BH99" i="29"/>
  <c r="BG99" i="29"/>
  <c r="BF99" i="29"/>
  <c r="BE99" i="29"/>
  <c r="BD99" i="29"/>
  <c r="BC99" i="29"/>
  <c r="BB99" i="29"/>
  <c r="BA99" i="29"/>
  <c r="BK98" i="29"/>
  <c r="BJ98" i="29"/>
  <c r="BI98" i="29"/>
  <c r="BH98" i="29"/>
  <c r="BG98" i="29"/>
  <c r="BF98" i="29"/>
  <c r="BE98" i="29"/>
  <c r="BD98" i="29"/>
  <c r="BC98" i="29"/>
  <c r="BB98" i="29"/>
  <c r="BA98" i="29"/>
  <c r="BK97" i="29"/>
  <c r="BJ97" i="29"/>
  <c r="BI97" i="29"/>
  <c r="BH97" i="29"/>
  <c r="BG97" i="29"/>
  <c r="BF97" i="29"/>
  <c r="BE97" i="29"/>
  <c r="BD97" i="29"/>
  <c r="BC97" i="29"/>
  <c r="BB97" i="29"/>
  <c r="BA97" i="29"/>
  <c r="BK96" i="29"/>
  <c r="BJ96" i="29"/>
  <c r="BI96" i="29"/>
  <c r="BH96" i="29"/>
  <c r="BG96" i="29"/>
  <c r="BF96" i="29"/>
  <c r="BE96" i="29"/>
  <c r="BD96" i="29"/>
  <c r="BC96" i="29"/>
  <c r="BB96" i="29"/>
  <c r="BA96" i="29"/>
  <c r="BK95" i="29"/>
  <c r="BJ95" i="29"/>
  <c r="BI95" i="29"/>
  <c r="BH95" i="29"/>
  <c r="BG95" i="29"/>
  <c r="BF95" i="29"/>
  <c r="BE95" i="29"/>
  <c r="BD95" i="29"/>
  <c r="BC95" i="29"/>
  <c r="BB95" i="29"/>
  <c r="BA95" i="29"/>
  <c r="BK94" i="29"/>
  <c r="BJ94" i="29"/>
  <c r="BI94" i="29"/>
  <c r="BH94" i="29"/>
  <c r="BG94" i="29"/>
  <c r="BF94" i="29"/>
  <c r="BE94" i="29"/>
  <c r="BD94" i="29"/>
  <c r="BC94" i="29"/>
  <c r="BB94" i="29"/>
  <c r="BA94" i="29"/>
  <c r="BL94" i="29" s="1"/>
  <c r="BK93" i="29"/>
  <c r="BJ93" i="29"/>
  <c r="BI93" i="29"/>
  <c r="BH93" i="29"/>
  <c r="BG93" i="29"/>
  <c r="BF93" i="29"/>
  <c r="BE93" i="29"/>
  <c r="BD93" i="29"/>
  <c r="BC93" i="29"/>
  <c r="BB93" i="29"/>
  <c r="BA93" i="29"/>
  <c r="BK92" i="29"/>
  <c r="BJ92" i="29"/>
  <c r="BI92" i="29"/>
  <c r="BH92" i="29"/>
  <c r="BG92" i="29"/>
  <c r="BF92" i="29"/>
  <c r="BE92" i="29"/>
  <c r="BD92" i="29"/>
  <c r="BC92" i="29"/>
  <c r="BL92" i="29" s="1"/>
  <c r="BB92" i="29"/>
  <c r="BA92" i="29"/>
  <c r="BK91" i="29"/>
  <c r="BJ91" i="29"/>
  <c r="BI91" i="29"/>
  <c r="BH91" i="29"/>
  <c r="BG91" i="29"/>
  <c r="BF91" i="29"/>
  <c r="BE91" i="29"/>
  <c r="BD91" i="29"/>
  <c r="BC91" i="29"/>
  <c r="BB91" i="29"/>
  <c r="BA91" i="29"/>
  <c r="AL114" i="29"/>
  <c r="AK114" i="29"/>
  <c r="AJ114" i="29"/>
  <c r="AI114" i="29"/>
  <c r="AH114" i="29"/>
  <c r="AG114" i="29"/>
  <c r="AF114" i="29"/>
  <c r="AE114" i="29"/>
  <c r="AD114" i="29"/>
  <c r="AC114" i="29"/>
  <c r="AB114" i="29"/>
  <c r="AL113" i="29"/>
  <c r="AK113" i="29"/>
  <c r="AJ113" i="29"/>
  <c r="AI113" i="29"/>
  <c r="AH113" i="29"/>
  <c r="AG113" i="29"/>
  <c r="AF113" i="29"/>
  <c r="AE113" i="29"/>
  <c r="AD113" i="29"/>
  <c r="AC113" i="29"/>
  <c r="AB113" i="29"/>
  <c r="AL112" i="29"/>
  <c r="AK112" i="29"/>
  <c r="AJ112" i="29"/>
  <c r="AI112" i="29"/>
  <c r="AH112" i="29"/>
  <c r="AG112" i="29"/>
  <c r="AF112" i="29"/>
  <c r="AE112" i="29"/>
  <c r="AD112" i="29"/>
  <c r="AC112" i="29"/>
  <c r="AB112" i="29"/>
  <c r="AL111" i="29"/>
  <c r="AK111" i="29"/>
  <c r="AJ111" i="29"/>
  <c r="AI111" i="29"/>
  <c r="AH111" i="29"/>
  <c r="AG111" i="29"/>
  <c r="AF111" i="29"/>
  <c r="AE111" i="29"/>
  <c r="AD111" i="29"/>
  <c r="AC111" i="29"/>
  <c r="AB111" i="29"/>
  <c r="AL110" i="29"/>
  <c r="AK110" i="29"/>
  <c r="AJ110" i="29"/>
  <c r="AI110" i="29"/>
  <c r="AH110" i="29"/>
  <c r="AG110" i="29"/>
  <c r="AF110" i="29"/>
  <c r="AE110" i="29"/>
  <c r="AD110" i="29"/>
  <c r="AC110" i="29"/>
  <c r="AB110" i="29"/>
  <c r="AL109" i="29"/>
  <c r="AK109" i="29"/>
  <c r="AJ109" i="29"/>
  <c r="AI109" i="29"/>
  <c r="AH109" i="29"/>
  <c r="AG109" i="29"/>
  <c r="AF109" i="29"/>
  <c r="AE109" i="29"/>
  <c r="AD109" i="29"/>
  <c r="AC109" i="29"/>
  <c r="AB109" i="29"/>
  <c r="AL108" i="29"/>
  <c r="AK108" i="29"/>
  <c r="AJ108" i="29"/>
  <c r="AI108" i="29"/>
  <c r="AH108" i="29"/>
  <c r="AG108" i="29"/>
  <c r="AF108" i="29"/>
  <c r="AE108" i="29"/>
  <c r="AD108" i="29"/>
  <c r="AC108" i="29"/>
  <c r="AB108" i="29"/>
  <c r="AL107" i="29"/>
  <c r="AK107" i="29"/>
  <c r="AJ107" i="29"/>
  <c r="AI107" i="29"/>
  <c r="AH107" i="29"/>
  <c r="AG107" i="29"/>
  <c r="AF107" i="29"/>
  <c r="AE107" i="29"/>
  <c r="AD107" i="29"/>
  <c r="AC107" i="29"/>
  <c r="AB107" i="29"/>
  <c r="AL106" i="29"/>
  <c r="AK106" i="29"/>
  <c r="AJ106" i="29"/>
  <c r="AI106" i="29"/>
  <c r="AH106" i="29"/>
  <c r="AG106" i="29"/>
  <c r="AF106" i="29"/>
  <c r="AM106" i="29" s="1"/>
  <c r="AE106" i="29"/>
  <c r="AD106" i="29"/>
  <c r="AC106" i="29"/>
  <c r="AB106" i="29"/>
  <c r="AL105" i="29"/>
  <c r="AK105" i="29"/>
  <c r="AJ105" i="29"/>
  <c r="AI105" i="29"/>
  <c r="AH105" i="29"/>
  <c r="AG105" i="29"/>
  <c r="AF105" i="29"/>
  <c r="AE105" i="29"/>
  <c r="AD105" i="29"/>
  <c r="AC105" i="29"/>
  <c r="AB105" i="29"/>
  <c r="AL104" i="29"/>
  <c r="AK104" i="29"/>
  <c r="AJ104" i="29"/>
  <c r="AI104" i="29"/>
  <c r="AH104" i="29"/>
  <c r="AG104" i="29"/>
  <c r="AF104" i="29"/>
  <c r="AE104" i="29"/>
  <c r="AD104" i="29"/>
  <c r="AC104" i="29"/>
  <c r="AB104" i="29"/>
  <c r="AL103" i="29"/>
  <c r="AK103" i="29"/>
  <c r="AJ103" i="29"/>
  <c r="AI103" i="29"/>
  <c r="AH103" i="29"/>
  <c r="AG103" i="29"/>
  <c r="AF103" i="29"/>
  <c r="AE103" i="29"/>
  <c r="AD103" i="29"/>
  <c r="AC103" i="29"/>
  <c r="AB103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L101" i="29"/>
  <c r="AK101" i="29"/>
  <c r="AJ101" i="29"/>
  <c r="AI101" i="29"/>
  <c r="AH101" i="29"/>
  <c r="AG101" i="29"/>
  <c r="AF101" i="29"/>
  <c r="AE101" i="29"/>
  <c r="AD101" i="29"/>
  <c r="AC101" i="29"/>
  <c r="AB101" i="29"/>
  <c r="AL100" i="29"/>
  <c r="AK100" i="29"/>
  <c r="AJ100" i="29"/>
  <c r="AI100" i="29"/>
  <c r="AH100" i="29"/>
  <c r="AG100" i="29"/>
  <c r="AF100" i="29"/>
  <c r="AE100" i="29"/>
  <c r="AD100" i="29"/>
  <c r="AC100" i="29"/>
  <c r="AB100" i="29"/>
  <c r="AL99" i="29"/>
  <c r="AK99" i="29"/>
  <c r="AJ99" i="29"/>
  <c r="AI99" i="29"/>
  <c r="AH99" i="29"/>
  <c r="AG99" i="29"/>
  <c r="AF99" i="29"/>
  <c r="AE99" i="29"/>
  <c r="AD99" i="29"/>
  <c r="AC99" i="29"/>
  <c r="AB99" i="29"/>
  <c r="AL98" i="29"/>
  <c r="AK98" i="29"/>
  <c r="AJ98" i="29"/>
  <c r="AI98" i="29"/>
  <c r="AH98" i="29"/>
  <c r="AG98" i="29"/>
  <c r="AF98" i="29"/>
  <c r="AE98" i="29"/>
  <c r="AD98" i="29"/>
  <c r="AC98" i="29"/>
  <c r="AB98" i="29"/>
  <c r="AL97" i="29"/>
  <c r="AK97" i="29"/>
  <c r="AJ97" i="29"/>
  <c r="AI97" i="29"/>
  <c r="AH97" i="29"/>
  <c r="AG97" i="29"/>
  <c r="AF97" i="29"/>
  <c r="AE97" i="29"/>
  <c r="AD97" i="29"/>
  <c r="AC97" i="29"/>
  <c r="AB97" i="29"/>
  <c r="AL96" i="29"/>
  <c r="AK96" i="29"/>
  <c r="AJ96" i="29"/>
  <c r="AI96" i="29"/>
  <c r="AH96" i="29"/>
  <c r="AG96" i="29"/>
  <c r="AF96" i="29"/>
  <c r="AE96" i="29"/>
  <c r="AD96" i="29"/>
  <c r="AC96" i="29"/>
  <c r="AB96" i="29"/>
  <c r="AL95" i="29"/>
  <c r="AK95" i="29"/>
  <c r="AJ95" i="29"/>
  <c r="AI95" i="29"/>
  <c r="AH95" i="29"/>
  <c r="AG95" i="29"/>
  <c r="AF95" i="29"/>
  <c r="AE95" i="29"/>
  <c r="AD95" i="29"/>
  <c r="AC95" i="29"/>
  <c r="AB95" i="29"/>
  <c r="AL94" i="29"/>
  <c r="AK94" i="29"/>
  <c r="AJ94" i="29"/>
  <c r="AI94" i="29"/>
  <c r="AH94" i="29"/>
  <c r="AG94" i="29"/>
  <c r="AF94" i="29"/>
  <c r="AE94" i="29"/>
  <c r="AD94" i="29"/>
  <c r="AC94" i="29"/>
  <c r="AB94" i="29"/>
  <c r="AM94" i="29" s="1"/>
  <c r="AL93" i="29"/>
  <c r="AK93" i="29"/>
  <c r="AJ93" i="29"/>
  <c r="AI93" i="29"/>
  <c r="AH93" i="29"/>
  <c r="AG93" i="29"/>
  <c r="AF93" i="29"/>
  <c r="AE93" i="29"/>
  <c r="AD93" i="29"/>
  <c r="AC93" i="29"/>
  <c r="AB93" i="29"/>
  <c r="AL92" i="29"/>
  <c r="AK92" i="29"/>
  <c r="AJ92" i="29"/>
  <c r="AI92" i="29"/>
  <c r="AH92" i="29"/>
  <c r="AG92" i="29"/>
  <c r="AF92" i="29"/>
  <c r="AE92" i="29"/>
  <c r="AD92" i="29"/>
  <c r="AM92" i="29" s="1"/>
  <c r="AC92" i="29"/>
  <c r="AB92" i="29"/>
  <c r="AL91" i="29"/>
  <c r="AK91" i="29"/>
  <c r="AJ91" i="29"/>
  <c r="AI91" i="29"/>
  <c r="AH91" i="29"/>
  <c r="AG91" i="29"/>
  <c r="AF91" i="29"/>
  <c r="AE91" i="29"/>
  <c r="AD91" i="29"/>
  <c r="AC91" i="29"/>
  <c r="AB91" i="29"/>
  <c r="C91" i="29"/>
  <c r="BK114" i="28"/>
  <c r="BJ114" i="28"/>
  <c r="BI114" i="28"/>
  <c r="BH114" i="28"/>
  <c r="BG114" i="28"/>
  <c r="BF114" i="28"/>
  <c r="BE114" i="28"/>
  <c r="BD114" i="28"/>
  <c r="BC114" i="28"/>
  <c r="BB114" i="28"/>
  <c r="BA114" i="28"/>
  <c r="BK113" i="28"/>
  <c r="BJ113" i="28"/>
  <c r="BI113" i="28"/>
  <c r="BH113" i="28"/>
  <c r="BG113" i="28"/>
  <c r="BF113" i="28"/>
  <c r="BE113" i="28"/>
  <c r="BD113" i="28"/>
  <c r="BC113" i="28"/>
  <c r="BB113" i="28"/>
  <c r="BA113" i="28"/>
  <c r="BK112" i="28"/>
  <c r="BJ112" i="28"/>
  <c r="BI112" i="28"/>
  <c r="BH112" i="28"/>
  <c r="BG112" i="28"/>
  <c r="BF112" i="28"/>
  <c r="BE112" i="28"/>
  <c r="BD112" i="28"/>
  <c r="BC112" i="28"/>
  <c r="BB112" i="28"/>
  <c r="BA112" i="28"/>
  <c r="BK111" i="28"/>
  <c r="BJ111" i="28"/>
  <c r="BI111" i="28"/>
  <c r="BH111" i="28"/>
  <c r="BG111" i="28"/>
  <c r="BF111" i="28"/>
  <c r="BE111" i="28"/>
  <c r="BD111" i="28"/>
  <c r="BC111" i="28"/>
  <c r="BB111" i="28"/>
  <c r="BA111" i="28"/>
  <c r="BK110" i="28"/>
  <c r="BJ110" i="28"/>
  <c r="BI110" i="28"/>
  <c r="BH110" i="28"/>
  <c r="BG110" i="28"/>
  <c r="BF110" i="28"/>
  <c r="BE110" i="28"/>
  <c r="BD110" i="28"/>
  <c r="BC110" i="28"/>
  <c r="BB110" i="28"/>
  <c r="BA110" i="28"/>
  <c r="BK109" i="28"/>
  <c r="BJ109" i="28"/>
  <c r="BI109" i="28"/>
  <c r="BH109" i="28"/>
  <c r="BG109" i="28"/>
  <c r="BF109" i="28"/>
  <c r="BE109" i="28"/>
  <c r="BD109" i="28"/>
  <c r="BC109" i="28"/>
  <c r="BB109" i="28"/>
  <c r="BA109" i="28"/>
  <c r="BK108" i="28"/>
  <c r="BJ108" i="28"/>
  <c r="BI108" i="28"/>
  <c r="BH108" i="28"/>
  <c r="BG108" i="28"/>
  <c r="BF108" i="28"/>
  <c r="BE108" i="28"/>
  <c r="BD108" i="28"/>
  <c r="BC108" i="28"/>
  <c r="BB108" i="28"/>
  <c r="BA108" i="28"/>
  <c r="BK107" i="28"/>
  <c r="BJ107" i="28"/>
  <c r="BI107" i="28"/>
  <c r="BH107" i="28"/>
  <c r="BG107" i="28"/>
  <c r="BF107" i="28"/>
  <c r="BE107" i="28"/>
  <c r="BD107" i="28"/>
  <c r="BC107" i="28"/>
  <c r="BB107" i="28"/>
  <c r="BA107" i="28"/>
  <c r="BK106" i="28"/>
  <c r="BJ106" i="28"/>
  <c r="BI106" i="28"/>
  <c r="BH106" i="28"/>
  <c r="BG106" i="28"/>
  <c r="BF106" i="28"/>
  <c r="BE106" i="28"/>
  <c r="BD106" i="28"/>
  <c r="BC106" i="28"/>
  <c r="BB106" i="28"/>
  <c r="BA106" i="28"/>
  <c r="BK105" i="28"/>
  <c r="BJ105" i="28"/>
  <c r="BI105" i="28"/>
  <c r="BH105" i="28"/>
  <c r="BG105" i="28"/>
  <c r="BF105" i="28"/>
  <c r="BE105" i="28"/>
  <c r="BD105" i="28"/>
  <c r="BC105" i="28"/>
  <c r="BB105" i="28"/>
  <c r="BA105" i="28"/>
  <c r="BK104" i="28"/>
  <c r="BJ104" i="28"/>
  <c r="BI104" i="28"/>
  <c r="BH104" i="28"/>
  <c r="BG104" i="28"/>
  <c r="BF104" i="28"/>
  <c r="BE104" i="28"/>
  <c r="BD104" i="28"/>
  <c r="BC104" i="28"/>
  <c r="BB104" i="28"/>
  <c r="BA104" i="28"/>
  <c r="BK103" i="28"/>
  <c r="BJ103" i="28"/>
  <c r="BI103" i="28"/>
  <c r="BH103" i="28"/>
  <c r="BG103" i="28"/>
  <c r="BF103" i="28"/>
  <c r="BE103" i="28"/>
  <c r="BD103" i="28"/>
  <c r="BC103" i="28"/>
  <c r="BL103" i="28" s="1"/>
  <c r="BB103" i="28"/>
  <c r="BA103" i="28"/>
  <c r="BK102" i="28"/>
  <c r="BJ102" i="28"/>
  <c r="BI102" i="28"/>
  <c r="BH102" i="28"/>
  <c r="BG102" i="28"/>
  <c r="BF102" i="28"/>
  <c r="BE102" i="28"/>
  <c r="BD102" i="28"/>
  <c r="BC102" i="28"/>
  <c r="BB102" i="28"/>
  <c r="BA102" i="28"/>
  <c r="BK101" i="28"/>
  <c r="BJ101" i="28"/>
  <c r="BI101" i="28"/>
  <c r="BH101" i="28"/>
  <c r="BG101" i="28"/>
  <c r="BF101" i="28"/>
  <c r="BE101" i="28"/>
  <c r="BD101" i="28"/>
  <c r="BC101" i="28"/>
  <c r="BB101" i="28"/>
  <c r="BA101" i="28"/>
  <c r="BK100" i="28"/>
  <c r="BJ100" i="28"/>
  <c r="BI100" i="28"/>
  <c r="BH100" i="28"/>
  <c r="BG100" i="28"/>
  <c r="BF100" i="28"/>
  <c r="BE100" i="28"/>
  <c r="BD100" i="28"/>
  <c r="BC100" i="28"/>
  <c r="BB100" i="28"/>
  <c r="BA100" i="28"/>
  <c r="BK99" i="28"/>
  <c r="BJ99" i="28"/>
  <c r="BI99" i="28"/>
  <c r="BH99" i="28"/>
  <c r="BG99" i="28"/>
  <c r="BF99" i="28"/>
  <c r="BE99" i="28"/>
  <c r="BD99" i="28"/>
  <c r="BC99" i="28"/>
  <c r="BB99" i="28"/>
  <c r="BA99" i="28"/>
  <c r="BL99" i="28" s="1"/>
  <c r="BK98" i="28"/>
  <c r="BJ98" i="28"/>
  <c r="BI98" i="28"/>
  <c r="BH98" i="28"/>
  <c r="BG98" i="28"/>
  <c r="BF98" i="28"/>
  <c r="BE98" i="28"/>
  <c r="BD98" i="28"/>
  <c r="BC98" i="28"/>
  <c r="BB98" i="28"/>
  <c r="BA98" i="28"/>
  <c r="BK97" i="28"/>
  <c r="BJ97" i="28"/>
  <c r="BI97" i="28"/>
  <c r="BH97" i="28"/>
  <c r="BG97" i="28"/>
  <c r="BF97" i="28"/>
  <c r="BE97" i="28"/>
  <c r="BL97" i="28" s="1"/>
  <c r="BD97" i="28"/>
  <c r="BC97" i="28"/>
  <c r="BB97" i="28"/>
  <c r="BA97" i="28"/>
  <c r="BK96" i="28"/>
  <c r="BJ96" i="28"/>
  <c r="BI96" i="28"/>
  <c r="BH96" i="28"/>
  <c r="BG96" i="28"/>
  <c r="BF96" i="28"/>
  <c r="BE96" i="28"/>
  <c r="BD96" i="28"/>
  <c r="BC96" i="28"/>
  <c r="BB96" i="28"/>
  <c r="BL96" i="28" s="1"/>
  <c r="BA96" i="28"/>
  <c r="BK95" i="28"/>
  <c r="BJ95" i="28"/>
  <c r="BI95" i="28"/>
  <c r="BH95" i="28"/>
  <c r="BG95" i="28"/>
  <c r="BF95" i="28"/>
  <c r="BE95" i="28"/>
  <c r="BD95" i="28"/>
  <c r="BC95" i="28"/>
  <c r="BB95" i="28"/>
  <c r="BA95" i="28"/>
  <c r="BK94" i="28"/>
  <c r="BJ94" i="28"/>
  <c r="BI94" i="28"/>
  <c r="BH94" i="28"/>
  <c r="BG94" i="28"/>
  <c r="BF94" i="28"/>
  <c r="BL94" i="28" s="1"/>
  <c r="BE94" i="28"/>
  <c r="BD94" i="28"/>
  <c r="BC94" i="28"/>
  <c r="BB94" i="28"/>
  <c r="BA94" i="28"/>
  <c r="BK93" i="28"/>
  <c r="BJ93" i="28"/>
  <c r="BI93" i="28"/>
  <c r="BH93" i="28"/>
  <c r="BG93" i="28"/>
  <c r="BF93" i="28"/>
  <c r="BE93" i="28"/>
  <c r="BD93" i="28"/>
  <c r="BC93" i="28"/>
  <c r="BB93" i="28"/>
  <c r="BA93" i="28"/>
  <c r="BK92" i="28"/>
  <c r="BJ92" i="28"/>
  <c r="BI92" i="28"/>
  <c r="BH92" i="28"/>
  <c r="BG92" i="28"/>
  <c r="BF92" i="28"/>
  <c r="BE92" i="28"/>
  <c r="BD92" i="28"/>
  <c r="BC92" i="28"/>
  <c r="BL92" i="28" s="1"/>
  <c r="BB92" i="28"/>
  <c r="BA92" i="28"/>
  <c r="BK91" i="28"/>
  <c r="BJ91" i="28"/>
  <c r="BI91" i="28"/>
  <c r="BH91" i="28"/>
  <c r="BG91" i="28"/>
  <c r="BF91" i="28"/>
  <c r="BE91" i="28"/>
  <c r="BD91" i="28"/>
  <c r="BC91" i="28"/>
  <c r="BB91" i="28"/>
  <c r="BA91" i="28"/>
  <c r="BL91" i="28" s="1"/>
  <c r="AL114" i="28"/>
  <c r="AK114" i="28"/>
  <c r="AJ114" i="28"/>
  <c r="AI114" i="28"/>
  <c r="AH114" i="28"/>
  <c r="AG114" i="28"/>
  <c r="AF114" i="28"/>
  <c r="AE114" i="28"/>
  <c r="AD114" i="28"/>
  <c r="AC114" i="28"/>
  <c r="AB114" i="28"/>
  <c r="AL113" i="28"/>
  <c r="AK113" i="28"/>
  <c r="AJ113" i="28"/>
  <c r="AI113" i="28"/>
  <c r="AH113" i="28"/>
  <c r="AG113" i="28"/>
  <c r="AF113" i="28"/>
  <c r="AE113" i="28"/>
  <c r="AD113" i="28"/>
  <c r="AC113" i="28"/>
  <c r="AB113" i="28"/>
  <c r="AL112" i="28"/>
  <c r="AK112" i="28"/>
  <c r="AJ112" i="28"/>
  <c r="AI112" i="28"/>
  <c r="AH112" i="28"/>
  <c r="AG112" i="28"/>
  <c r="AF112" i="28"/>
  <c r="AE112" i="28"/>
  <c r="AD112" i="28"/>
  <c r="AC112" i="28"/>
  <c r="AB112" i="28"/>
  <c r="AL111" i="28"/>
  <c r="AK111" i="28"/>
  <c r="AJ111" i="28"/>
  <c r="AI111" i="28"/>
  <c r="AH111" i="28"/>
  <c r="AG111" i="28"/>
  <c r="AF111" i="28"/>
  <c r="AE111" i="28"/>
  <c r="AD111" i="28"/>
  <c r="AC111" i="28"/>
  <c r="AB111" i="28"/>
  <c r="AL110" i="28"/>
  <c r="AK110" i="28"/>
  <c r="AJ110" i="28"/>
  <c r="AI110" i="28"/>
  <c r="AH110" i="28"/>
  <c r="AG110" i="28"/>
  <c r="AF110" i="28"/>
  <c r="AE110" i="28"/>
  <c r="AD110" i="28"/>
  <c r="AC110" i="28"/>
  <c r="AB110" i="28"/>
  <c r="AL109" i="28"/>
  <c r="AK109" i="28"/>
  <c r="AJ109" i="28"/>
  <c r="AI109" i="28"/>
  <c r="AH109" i="28"/>
  <c r="AG109" i="28"/>
  <c r="AF109" i="28"/>
  <c r="AE109" i="28"/>
  <c r="AD109" i="28"/>
  <c r="AC109" i="28"/>
  <c r="AB109" i="28"/>
  <c r="AM109" i="28" s="1"/>
  <c r="AL108" i="28"/>
  <c r="AK108" i="28"/>
  <c r="AJ108" i="28"/>
  <c r="AI108" i="28"/>
  <c r="AH108" i="28"/>
  <c r="AG108" i="28"/>
  <c r="AF108" i="28"/>
  <c r="AE108" i="28"/>
  <c r="AD108" i="28"/>
  <c r="AC108" i="28"/>
  <c r="AB108" i="28"/>
  <c r="AL107" i="28"/>
  <c r="AK107" i="28"/>
  <c r="AJ107" i="28"/>
  <c r="AI107" i="28"/>
  <c r="AH107" i="28"/>
  <c r="AG107" i="28"/>
  <c r="AF107" i="28"/>
  <c r="AE107" i="28"/>
  <c r="AD107" i="28"/>
  <c r="AC107" i="28"/>
  <c r="AB107" i="28"/>
  <c r="AM107" i="28" s="1"/>
  <c r="AL106" i="28"/>
  <c r="AK106" i="28"/>
  <c r="AJ106" i="28"/>
  <c r="AI106" i="28"/>
  <c r="AH106" i="28"/>
  <c r="AG106" i="28"/>
  <c r="AF106" i="28"/>
  <c r="AE106" i="28"/>
  <c r="AD106" i="28"/>
  <c r="AC106" i="28"/>
  <c r="AB106" i="28"/>
  <c r="AL105" i="28"/>
  <c r="AK105" i="28"/>
  <c r="AJ105" i="28"/>
  <c r="AI105" i="28"/>
  <c r="AH105" i="28"/>
  <c r="AG105" i="28"/>
  <c r="AF105" i="28"/>
  <c r="AE105" i="28"/>
  <c r="AD105" i="28"/>
  <c r="AC105" i="28"/>
  <c r="AB105" i="28"/>
  <c r="AL104" i="28"/>
  <c r="AK104" i="28"/>
  <c r="AJ104" i="28"/>
  <c r="AI104" i="28"/>
  <c r="AM104" i="28" s="1"/>
  <c r="AH104" i="28"/>
  <c r="AG104" i="28"/>
  <c r="AF104" i="28"/>
  <c r="AE104" i="28"/>
  <c r="AD104" i="28"/>
  <c r="AC104" i="28"/>
  <c r="AB104" i="28"/>
  <c r="AL103" i="28"/>
  <c r="AK103" i="28"/>
  <c r="AJ103" i="28"/>
  <c r="AI103" i="28"/>
  <c r="AH103" i="28"/>
  <c r="AG103" i="28"/>
  <c r="AF103" i="28"/>
  <c r="AE103" i="28"/>
  <c r="AD103" i="28"/>
  <c r="AC103" i="28"/>
  <c r="AB103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L101" i="28"/>
  <c r="AK101" i="28"/>
  <c r="AJ101" i="28"/>
  <c r="AI101" i="28"/>
  <c r="AH101" i="28"/>
  <c r="AG101" i="28"/>
  <c r="AF101" i="28"/>
  <c r="AE101" i="28"/>
  <c r="AD101" i="28"/>
  <c r="AC101" i="28"/>
  <c r="AB101" i="28"/>
  <c r="AM101" i="28" s="1"/>
  <c r="AL100" i="28"/>
  <c r="AK100" i="28"/>
  <c r="AJ100" i="28"/>
  <c r="AI100" i="28"/>
  <c r="AH100" i="28"/>
  <c r="AG100" i="28"/>
  <c r="AF100" i="28"/>
  <c r="AE100" i="28"/>
  <c r="AD100" i="28"/>
  <c r="AC100" i="28"/>
  <c r="AB100" i="28"/>
  <c r="AL99" i="28"/>
  <c r="AK99" i="28"/>
  <c r="AJ99" i="28"/>
  <c r="AI99" i="28"/>
  <c r="AH99" i="28"/>
  <c r="AM99" i="28" s="1"/>
  <c r="AG99" i="28"/>
  <c r="AF99" i="28"/>
  <c r="AE99" i="28"/>
  <c r="AD99" i="28"/>
  <c r="AC99" i="28"/>
  <c r="AB99" i="28"/>
  <c r="AL98" i="28"/>
  <c r="AK98" i="28"/>
  <c r="AJ98" i="28"/>
  <c r="AI98" i="28"/>
  <c r="AH98" i="28"/>
  <c r="AG98" i="28"/>
  <c r="AF98" i="28"/>
  <c r="AE98" i="28"/>
  <c r="AD98" i="28"/>
  <c r="AC98" i="28"/>
  <c r="AB98" i="28"/>
  <c r="AL97" i="28"/>
  <c r="AK97" i="28"/>
  <c r="AJ97" i="28"/>
  <c r="AI97" i="28"/>
  <c r="AH97" i="28"/>
  <c r="AG97" i="28"/>
  <c r="AF97" i="28"/>
  <c r="AE97" i="28"/>
  <c r="AD97" i="28"/>
  <c r="AC97" i="28"/>
  <c r="AB97" i="28"/>
  <c r="AL96" i="28"/>
  <c r="AK96" i="28"/>
  <c r="AJ96" i="28"/>
  <c r="AI96" i="28"/>
  <c r="AH96" i="28"/>
  <c r="AG96" i="28"/>
  <c r="AF96" i="28"/>
  <c r="AE96" i="28"/>
  <c r="AD96" i="28"/>
  <c r="AC96" i="28"/>
  <c r="AB96" i="28"/>
  <c r="AL95" i="28"/>
  <c r="AK95" i="28"/>
  <c r="AJ95" i="28"/>
  <c r="AI95" i="28"/>
  <c r="AH95" i="28"/>
  <c r="AG95" i="28"/>
  <c r="AF95" i="28"/>
  <c r="AE95" i="28"/>
  <c r="AD95" i="28"/>
  <c r="AC95" i="28"/>
  <c r="AB95" i="28"/>
  <c r="AL94" i="28"/>
  <c r="AK94" i="28"/>
  <c r="AJ94" i="28"/>
  <c r="AI94" i="28"/>
  <c r="AH94" i="28"/>
  <c r="AG94" i="28"/>
  <c r="AF94" i="28"/>
  <c r="AE94" i="28"/>
  <c r="AD94" i="28"/>
  <c r="AC94" i="28"/>
  <c r="AB94" i="28"/>
  <c r="AL93" i="28"/>
  <c r="AK93" i="28"/>
  <c r="AJ93" i="28"/>
  <c r="AI93" i="28"/>
  <c r="AH93" i="28"/>
  <c r="AG93" i="28"/>
  <c r="AF93" i="28"/>
  <c r="AE93" i="28"/>
  <c r="AD93" i="28"/>
  <c r="AC93" i="28"/>
  <c r="AB93" i="28"/>
  <c r="AL92" i="28"/>
  <c r="AK92" i="28"/>
  <c r="AJ92" i="28"/>
  <c r="AI92" i="28"/>
  <c r="AH92" i="28"/>
  <c r="AG92" i="28"/>
  <c r="AF92" i="28"/>
  <c r="AE92" i="28"/>
  <c r="AD92" i="28"/>
  <c r="AC92" i="28"/>
  <c r="AB92" i="28"/>
  <c r="AL91" i="28"/>
  <c r="AK91" i="28"/>
  <c r="AJ91" i="28"/>
  <c r="AI91" i="28"/>
  <c r="AH91" i="28"/>
  <c r="AG91" i="28"/>
  <c r="AF91" i="28"/>
  <c r="AE91" i="28"/>
  <c r="AD91" i="28"/>
  <c r="AC91" i="28"/>
  <c r="AB91" i="28"/>
  <c r="D91" i="28"/>
  <c r="E91" i="28"/>
  <c r="F91" i="28"/>
  <c r="G91" i="28"/>
  <c r="H91" i="28"/>
  <c r="I91" i="28"/>
  <c r="J91" i="28"/>
  <c r="K91" i="28"/>
  <c r="L91" i="28"/>
  <c r="M91" i="28"/>
  <c r="D92" i="28"/>
  <c r="E92" i="28"/>
  <c r="F92" i="28"/>
  <c r="G92" i="28"/>
  <c r="H92" i="28"/>
  <c r="I92" i="28"/>
  <c r="J92" i="28"/>
  <c r="K92" i="28"/>
  <c r="L92" i="28"/>
  <c r="M92" i="28"/>
  <c r="D93" i="28"/>
  <c r="E93" i="28"/>
  <c r="F93" i="28"/>
  <c r="G93" i="28"/>
  <c r="H93" i="28"/>
  <c r="I93" i="28"/>
  <c r="J93" i="28"/>
  <c r="K93" i="28"/>
  <c r="L93" i="28"/>
  <c r="M93" i="28"/>
  <c r="D94" i="28"/>
  <c r="E94" i="28"/>
  <c r="F94" i="28"/>
  <c r="G94" i="28"/>
  <c r="H94" i="28"/>
  <c r="I94" i="28"/>
  <c r="J94" i="28"/>
  <c r="K94" i="28"/>
  <c r="L94" i="28"/>
  <c r="M94" i="28"/>
  <c r="D95" i="28"/>
  <c r="E95" i="28"/>
  <c r="F95" i="28"/>
  <c r="G95" i="28"/>
  <c r="H95" i="28"/>
  <c r="I95" i="28"/>
  <c r="J95" i="28"/>
  <c r="K95" i="28"/>
  <c r="L95" i="28"/>
  <c r="M95" i="28"/>
  <c r="D96" i="28"/>
  <c r="E96" i="28"/>
  <c r="F96" i="28"/>
  <c r="G96" i="28"/>
  <c r="H96" i="28"/>
  <c r="I96" i="28"/>
  <c r="J96" i="28"/>
  <c r="K96" i="28"/>
  <c r="L96" i="28"/>
  <c r="M96" i="28"/>
  <c r="D97" i="28"/>
  <c r="E97" i="28"/>
  <c r="F97" i="28"/>
  <c r="G97" i="28"/>
  <c r="N97" i="28" s="1"/>
  <c r="H97" i="28"/>
  <c r="I97" i="28"/>
  <c r="J97" i="28"/>
  <c r="K97" i="28"/>
  <c r="L97" i="28"/>
  <c r="M97" i="28"/>
  <c r="D98" i="28"/>
  <c r="E98" i="28"/>
  <c r="N98" i="28" s="1"/>
  <c r="F98" i="28"/>
  <c r="G98" i="28"/>
  <c r="H98" i="28"/>
  <c r="I98" i="28"/>
  <c r="J98" i="28"/>
  <c r="K98" i="28"/>
  <c r="L98" i="28"/>
  <c r="M98" i="28"/>
  <c r="D99" i="28"/>
  <c r="E99" i="28"/>
  <c r="N99" i="28" s="1"/>
  <c r="F99" i="28"/>
  <c r="G99" i="28"/>
  <c r="H99" i="28"/>
  <c r="I99" i="28"/>
  <c r="J99" i="28"/>
  <c r="K99" i="28"/>
  <c r="L99" i="28"/>
  <c r="M99" i="28"/>
  <c r="D100" i="28"/>
  <c r="E100" i="28"/>
  <c r="F100" i="28"/>
  <c r="G100" i="28"/>
  <c r="H100" i="28"/>
  <c r="I100" i="28"/>
  <c r="J100" i="28"/>
  <c r="K100" i="28"/>
  <c r="L100" i="28"/>
  <c r="M100" i="28"/>
  <c r="D101" i="28"/>
  <c r="E101" i="28"/>
  <c r="F101" i="28"/>
  <c r="G101" i="28"/>
  <c r="H101" i="28"/>
  <c r="I101" i="28"/>
  <c r="J101" i="28"/>
  <c r="K101" i="28"/>
  <c r="L101" i="28"/>
  <c r="M101" i="28"/>
  <c r="D102" i="28"/>
  <c r="E102" i="28"/>
  <c r="F102" i="28"/>
  <c r="G102" i="28"/>
  <c r="H102" i="28"/>
  <c r="I102" i="28"/>
  <c r="J102" i="28"/>
  <c r="K102" i="28"/>
  <c r="L102" i="28"/>
  <c r="M102" i="28"/>
  <c r="D103" i="28"/>
  <c r="E103" i="28"/>
  <c r="N103" i="28" s="1"/>
  <c r="F103" i="28"/>
  <c r="G103" i="28"/>
  <c r="H103" i="28"/>
  <c r="I103" i="28"/>
  <c r="J103" i="28"/>
  <c r="K103" i="28"/>
  <c r="L103" i="28"/>
  <c r="M103" i="28"/>
  <c r="D104" i="28"/>
  <c r="N104" i="28" s="1"/>
  <c r="E104" i="28"/>
  <c r="F104" i="28"/>
  <c r="G104" i="28"/>
  <c r="H104" i="28"/>
  <c r="I104" i="28"/>
  <c r="J104" i="28"/>
  <c r="K104" i="28"/>
  <c r="L104" i="28"/>
  <c r="M104" i="28"/>
  <c r="D105" i="28"/>
  <c r="E105" i="28"/>
  <c r="F105" i="28"/>
  <c r="G105" i="28"/>
  <c r="N105" i="28" s="1"/>
  <c r="H105" i="28"/>
  <c r="I105" i="28"/>
  <c r="J105" i="28"/>
  <c r="K105" i="28"/>
  <c r="L105" i="28"/>
  <c r="M105" i="28"/>
  <c r="D106" i="28"/>
  <c r="E106" i="28"/>
  <c r="F106" i="28"/>
  <c r="G106" i="28"/>
  <c r="H106" i="28"/>
  <c r="I106" i="28"/>
  <c r="J106" i="28"/>
  <c r="K106" i="28"/>
  <c r="L106" i="28"/>
  <c r="M106" i="28"/>
  <c r="D107" i="28"/>
  <c r="E107" i="28"/>
  <c r="F107" i="28"/>
  <c r="G107" i="28"/>
  <c r="H107" i="28"/>
  <c r="I107" i="28"/>
  <c r="J107" i="28"/>
  <c r="K107" i="28"/>
  <c r="L107" i="28"/>
  <c r="M107" i="28"/>
  <c r="D108" i="28"/>
  <c r="E108" i="28"/>
  <c r="F108" i="28"/>
  <c r="G108" i="28"/>
  <c r="H108" i="28"/>
  <c r="I108" i="28"/>
  <c r="J108" i="28"/>
  <c r="K108" i="28"/>
  <c r="L108" i="28"/>
  <c r="M108" i="28"/>
  <c r="D109" i="28"/>
  <c r="E109" i="28"/>
  <c r="F109" i="28"/>
  <c r="G109" i="28"/>
  <c r="H109" i="28"/>
  <c r="I109" i="28"/>
  <c r="J109" i="28"/>
  <c r="K109" i="28"/>
  <c r="L109" i="28"/>
  <c r="M109" i="28"/>
  <c r="D110" i="28"/>
  <c r="E110" i="28"/>
  <c r="F110" i="28"/>
  <c r="G110" i="28"/>
  <c r="H110" i="28"/>
  <c r="I110" i="28"/>
  <c r="J110" i="28"/>
  <c r="K110" i="28"/>
  <c r="L110" i="28"/>
  <c r="M110" i="28"/>
  <c r="D111" i="28"/>
  <c r="E111" i="28"/>
  <c r="F111" i="28"/>
  <c r="G111" i="28"/>
  <c r="H111" i="28"/>
  <c r="I111" i="28"/>
  <c r="J111" i="28"/>
  <c r="K111" i="28"/>
  <c r="L111" i="28"/>
  <c r="M111" i="28"/>
  <c r="D112" i="28"/>
  <c r="E112" i="28"/>
  <c r="F112" i="28"/>
  <c r="G112" i="28"/>
  <c r="H112" i="28"/>
  <c r="I112" i="28"/>
  <c r="J112" i="28"/>
  <c r="K112" i="28"/>
  <c r="L112" i="28"/>
  <c r="M112" i="28"/>
  <c r="D113" i="28"/>
  <c r="E113" i="28"/>
  <c r="F113" i="28"/>
  <c r="G113" i="28"/>
  <c r="H113" i="28"/>
  <c r="I113" i="28"/>
  <c r="J113" i="28"/>
  <c r="K113" i="28"/>
  <c r="L113" i="28"/>
  <c r="M113" i="28"/>
  <c r="D114" i="28"/>
  <c r="E114" i="28"/>
  <c r="F114" i="28"/>
  <c r="G114" i="28"/>
  <c r="H114" i="28"/>
  <c r="I114" i="28"/>
  <c r="J114" i="28"/>
  <c r="K114" i="28"/>
  <c r="L114" i="28"/>
  <c r="M114" i="28"/>
  <c r="C92" i="28"/>
  <c r="C93" i="28"/>
  <c r="C94" i="28"/>
  <c r="C95" i="28"/>
  <c r="C96" i="28"/>
  <c r="C97" i="28"/>
  <c r="C98" i="28"/>
  <c r="C99" i="28"/>
  <c r="C100" i="28"/>
  <c r="C101" i="28"/>
  <c r="C102" i="28"/>
  <c r="N102" i="28" s="1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91" i="28"/>
  <c r="BK28" i="28"/>
  <c r="BJ28" i="28"/>
  <c r="BI28" i="28"/>
  <c r="BH28" i="28"/>
  <c r="BG28" i="28"/>
  <c r="BF28" i="28"/>
  <c r="BE28" i="28"/>
  <c r="BD28" i="28"/>
  <c r="BC28" i="28"/>
  <c r="BB28" i="28"/>
  <c r="BA28" i="28"/>
  <c r="AN28" i="28"/>
  <c r="AL28" i="28"/>
  <c r="AK28" i="28"/>
  <c r="AJ28" i="28"/>
  <c r="AI28" i="28"/>
  <c r="AH28" i="28"/>
  <c r="AG28" i="28"/>
  <c r="AF28" i="28"/>
  <c r="AE28" i="28"/>
  <c r="AD28" i="28"/>
  <c r="AC28" i="28"/>
  <c r="AB28" i="28"/>
  <c r="M28" i="28"/>
  <c r="L28" i="28"/>
  <c r="K28" i="28"/>
  <c r="N28" i="28" s="1"/>
  <c r="J28" i="28"/>
  <c r="I28" i="28"/>
  <c r="H28" i="28"/>
  <c r="G28" i="28"/>
  <c r="F28" i="28"/>
  <c r="E28" i="28"/>
  <c r="D28" i="28"/>
  <c r="BL27" i="28"/>
  <c r="AM27" i="28"/>
  <c r="N27" i="28"/>
  <c r="BL26" i="28"/>
  <c r="AM26" i="28"/>
  <c r="N26" i="28"/>
  <c r="BL25" i="28"/>
  <c r="AM25" i="28"/>
  <c r="N25" i="28"/>
  <c r="BL24" i="28"/>
  <c r="AM24" i="28"/>
  <c r="N24" i="28"/>
  <c r="BL23" i="28"/>
  <c r="AM23" i="28"/>
  <c r="N23" i="28"/>
  <c r="BL22" i="28"/>
  <c r="AM22" i="28"/>
  <c r="N22" i="28"/>
  <c r="BL21" i="28"/>
  <c r="AM21" i="28"/>
  <c r="N21" i="28"/>
  <c r="BL20" i="28"/>
  <c r="AM20" i="28"/>
  <c r="N20" i="28"/>
  <c r="BL19" i="28"/>
  <c r="AM19" i="28"/>
  <c r="N19" i="28"/>
  <c r="BL18" i="28"/>
  <c r="AM18" i="28"/>
  <c r="N18" i="28"/>
  <c r="BL17" i="28"/>
  <c r="AM17" i="28"/>
  <c r="N17" i="28"/>
  <c r="BL16" i="28"/>
  <c r="AM16" i="28"/>
  <c r="N16" i="28"/>
  <c r="BL15" i="28"/>
  <c r="AM15" i="28"/>
  <c r="N15" i="28"/>
  <c r="BL14" i="28"/>
  <c r="AM14" i="28"/>
  <c r="N14" i="28"/>
  <c r="BL13" i="28"/>
  <c r="AM13" i="28"/>
  <c r="N13" i="28"/>
  <c r="BL12" i="28"/>
  <c r="AM12" i="28"/>
  <c r="N12" i="28"/>
  <c r="BL11" i="28"/>
  <c r="AM11" i="28"/>
  <c r="N11" i="28"/>
  <c r="BL10" i="28"/>
  <c r="AM10" i="28"/>
  <c r="N10" i="28"/>
  <c r="BL9" i="28"/>
  <c r="AM9" i="28"/>
  <c r="N9" i="28"/>
  <c r="BL8" i="28"/>
  <c r="AM8" i="28"/>
  <c r="N8" i="28"/>
  <c r="BL7" i="28"/>
  <c r="AM7" i="28"/>
  <c r="N7" i="28"/>
  <c r="BL6" i="28"/>
  <c r="AM6" i="28"/>
  <c r="N6" i="28"/>
  <c r="BL5" i="28"/>
  <c r="AM5" i="28"/>
  <c r="N5" i="28"/>
  <c r="BL4" i="28"/>
  <c r="AM4" i="28"/>
  <c r="N4" i="28"/>
  <c r="BM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U28" i="29"/>
  <c r="AT28" i="29"/>
  <c r="AS28" i="29"/>
  <c r="AR28" i="29"/>
  <c r="AQ28" i="29"/>
  <c r="AP28" i="29"/>
  <c r="AO28" i="29"/>
  <c r="AN28" i="29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V28" i="29"/>
  <c r="U28" i="29"/>
  <c r="T28" i="29"/>
  <c r="S28" i="29"/>
  <c r="R28" i="29"/>
  <c r="Q28" i="29"/>
  <c r="P28" i="29"/>
  <c r="O28" i="29"/>
  <c r="M28" i="29"/>
  <c r="L28" i="29"/>
  <c r="K28" i="29"/>
  <c r="J28" i="29"/>
  <c r="I28" i="29"/>
  <c r="H28" i="29"/>
  <c r="G28" i="29"/>
  <c r="F28" i="29"/>
  <c r="E28" i="29"/>
  <c r="D28" i="29"/>
  <c r="C28" i="29"/>
  <c r="BL27" i="29"/>
  <c r="BL26" i="29"/>
  <c r="BL25" i="29"/>
  <c r="BL24" i="29"/>
  <c r="BL23" i="29"/>
  <c r="BL22" i="29"/>
  <c r="BL21" i="29"/>
  <c r="BL20" i="29"/>
  <c r="BL19" i="29"/>
  <c r="BL18" i="29"/>
  <c r="BL17" i="29"/>
  <c r="BL16" i="29"/>
  <c r="BL15" i="29"/>
  <c r="BL14" i="29"/>
  <c r="BL13" i="29"/>
  <c r="BL12" i="29"/>
  <c r="BL11" i="29"/>
  <c r="BL10" i="29"/>
  <c r="BL9" i="29"/>
  <c r="BL8" i="29"/>
  <c r="BL7" i="29"/>
  <c r="BL6" i="29"/>
  <c r="BL5" i="29"/>
  <c r="BL4" i="29"/>
  <c r="N4" i="29"/>
  <c r="BM28" i="30"/>
  <c r="BK28" i="30"/>
  <c r="BJ28" i="30"/>
  <c r="BI28" i="30"/>
  <c r="BH28" i="30"/>
  <c r="BG28" i="30"/>
  <c r="BF28" i="30"/>
  <c r="BE28" i="30"/>
  <c r="BD28" i="30"/>
  <c r="BL28" i="30" s="1"/>
  <c r="BC28" i="30"/>
  <c r="BB28" i="30"/>
  <c r="BA28" i="30"/>
  <c r="AL28" i="30"/>
  <c r="AK28" i="30"/>
  <c r="AJ28" i="30"/>
  <c r="AI28" i="30"/>
  <c r="AH28" i="30"/>
  <c r="AG28" i="30"/>
  <c r="AF28" i="30"/>
  <c r="AE28" i="30"/>
  <c r="AD28" i="30"/>
  <c r="AC28" i="30"/>
  <c r="AB28" i="30"/>
  <c r="M28" i="30"/>
  <c r="L28" i="30"/>
  <c r="K28" i="30"/>
  <c r="J28" i="30"/>
  <c r="I28" i="30"/>
  <c r="H28" i="30"/>
  <c r="G28" i="30"/>
  <c r="F28" i="30"/>
  <c r="E28" i="30"/>
  <c r="D28" i="30"/>
  <c r="N28" i="30" s="1"/>
  <c r="C28" i="30"/>
  <c r="BL27" i="30"/>
  <c r="N27" i="30"/>
  <c r="BL26" i="30"/>
  <c r="AM26" i="30"/>
  <c r="N26" i="30"/>
  <c r="BL25" i="30"/>
  <c r="AM25" i="30"/>
  <c r="N25" i="30"/>
  <c r="BL24" i="30"/>
  <c r="AM24" i="30"/>
  <c r="N24" i="30"/>
  <c r="BL23" i="30"/>
  <c r="AM23" i="30"/>
  <c r="N23" i="30"/>
  <c r="BL22" i="30"/>
  <c r="AM22" i="30"/>
  <c r="N22" i="30"/>
  <c r="BL21" i="30"/>
  <c r="AM21" i="30"/>
  <c r="N21" i="30"/>
  <c r="BL20" i="30"/>
  <c r="AM20" i="30"/>
  <c r="N20" i="30"/>
  <c r="BL19" i="30"/>
  <c r="AM19" i="30"/>
  <c r="N19" i="30"/>
  <c r="BL18" i="30"/>
  <c r="AM18" i="30"/>
  <c r="N18" i="30"/>
  <c r="BL17" i="30"/>
  <c r="AM17" i="30"/>
  <c r="N17" i="30"/>
  <c r="BL16" i="30"/>
  <c r="AM16" i="30"/>
  <c r="N16" i="30"/>
  <c r="BL15" i="30"/>
  <c r="AM15" i="30"/>
  <c r="N15" i="30"/>
  <c r="BL14" i="30"/>
  <c r="AM14" i="30"/>
  <c r="N14" i="30"/>
  <c r="BL13" i="30"/>
  <c r="AM13" i="30"/>
  <c r="N13" i="30"/>
  <c r="BL12" i="30"/>
  <c r="AM12" i="30"/>
  <c r="N12" i="30"/>
  <c r="BL11" i="30"/>
  <c r="AM11" i="30"/>
  <c r="N11" i="30"/>
  <c r="BL10" i="30"/>
  <c r="AM10" i="30"/>
  <c r="N10" i="30"/>
  <c r="BL9" i="30"/>
  <c r="AM9" i="30"/>
  <c r="N9" i="30"/>
  <c r="BL8" i="30"/>
  <c r="AM8" i="30"/>
  <c r="N8" i="30"/>
  <c r="BL7" i="30"/>
  <c r="AM7" i="30"/>
  <c r="N7" i="30"/>
  <c r="BL6" i="30"/>
  <c r="AM6" i="30"/>
  <c r="N6" i="30"/>
  <c r="BL5" i="30"/>
  <c r="AM5" i="30"/>
  <c r="N5" i="30"/>
  <c r="BL4" i="30"/>
  <c r="AM4" i="30"/>
  <c r="N4" i="30"/>
  <c r="BY28" i="27"/>
  <c r="BX28" i="27"/>
  <c r="BT28" i="27"/>
  <c r="BS28" i="27"/>
  <c r="BR28" i="27"/>
  <c r="BQ28" i="27"/>
  <c r="BP28" i="27"/>
  <c r="BO28" i="27"/>
  <c r="BN28" i="27"/>
  <c r="BM28" i="27"/>
  <c r="BK28" i="27"/>
  <c r="BJ28" i="27"/>
  <c r="BI28" i="27"/>
  <c r="BH28" i="27"/>
  <c r="BG28" i="27"/>
  <c r="BF28" i="27"/>
  <c r="BE28" i="27"/>
  <c r="BD28" i="27"/>
  <c r="BC28" i="27"/>
  <c r="BB28" i="27"/>
  <c r="BA28" i="27"/>
  <c r="AZ28" i="27"/>
  <c r="AY28" i="27"/>
  <c r="AX28" i="27"/>
  <c r="AW28" i="27"/>
  <c r="AV28" i="27"/>
  <c r="AU28" i="27"/>
  <c r="AT28" i="27"/>
  <c r="AS28" i="27"/>
  <c r="AR28" i="27"/>
  <c r="AQ28" i="27"/>
  <c r="AP28" i="27"/>
  <c r="AO28" i="27"/>
  <c r="AN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V28" i="27"/>
  <c r="U28" i="27"/>
  <c r="T28" i="27"/>
  <c r="S28" i="27"/>
  <c r="R28" i="27"/>
  <c r="Q28" i="27"/>
  <c r="P28" i="27"/>
  <c r="O28" i="27"/>
  <c r="M28" i="27"/>
  <c r="L28" i="27"/>
  <c r="K28" i="27"/>
  <c r="J28" i="27"/>
  <c r="I28" i="27"/>
  <c r="H28" i="27"/>
  <c r="G28" i="27"/>
  <c r="F28" i="27"/>
  <c r="E28" i="27"/>
  <c r="D28" i="27"/>
  <c r="BL27" i="27"/>
  <c r="AM27" i="27"/>
  <c r="N27" i="27"/>
  <c r="BL26" i="27"/>
  <c r="AM26" i="27"/>
  <c r="N26" i="27"/>
  <c r="BL25" i="27"/>
  <c r="AM25" i="27"/>
  <c r="N25" i="27"/>
  <c r="BL24" i="27"/>
  <c r="AM24" i="27"/>
  <c r="N24" i="27"/>
  <c r="BL23" i="27"/>
  <c r="AM23" i="27"/>
  <c r="N23" i="27"/>
  <c r="BL22" i="27"/>
  <c r="AM22" i="27"/>
  <c r="N22" i="27"/>
  <c r="BL21" i="27"/>
  <c r="AM21" i="27"/>
  <c r="N21" i="27"/>
  <c r="BL20" i="27"/>
  <c r="AM20" i="27"/>
  <c r="N20" i="27"/>
  <c r="BL19" i="27"/>
  <c r="AM19" i="27"/>
  <c r="N19" i="27"/>
  <c r="BL18" i="27"/>
  <c r="AM18" i="27"/>
  <c r="N18" i="27"/>
  <c r="BL17" i="27"/>
  <c r="AM17" i="27"/>
  <c r="N17" i="27"/>
  <c r="BL16" i="27"/>
  <c r="AM16" i="27"/>
  <c r="N16" i="27"/>
  <c r="BL15" i="27"/>
  <c r="AM15" i="27"/>
  <c r="N15" i="27"/>
  <c r="BL14" i="27"/>
  <c r="AM14" i="27"/>
  <c r="N14" i="27"/>
  <c r="BL13" i="27"/>
  <c r="AM13" i="27"/>
  <c r="N13" i="27"/>
  <c r="BL12" i="27"/>
  <c r="AM12" i="27"/>
  <c r="N12" i="27"/>
  <c r="BL11" i="27"/>
  <c r="AM11" i="27"/>
  <c r="N11" i="27"/>
  <c r="BL10" i="27"/>
  <c r="AM10" i="27"/>
  <c r="N10" i="27"/>
  <c r="BL9" i="27"/>
  <c r="AM9" i="27"/>
  <c r="N9" i="27"/>
  <c r="BL8" i="27"/>
  <c r="AM8" i="27"/>
  <c r="N8" i="27"/>
  <c r="BL7" i="27"/>
  <c r="AM7" i="27"/>
  <c r="N7" i="27"/>
  <c r="BL6" i="27"/>
  <c r="AM6" i="27"/>
  <c r="N6" i="27"/>
  <c r="BL5" i="27"/>
  <c r="AM5" i="27"/>
  <c r="N5" i="27"/>
  <c r="BL4" i="27"/>
  <c r="AM4" i="27"/>
  <c r="N4" i="27"/>
  <c r="HR48" i="26"/>
  <c r="HQ48" i="26"/>
  <c r="HP48" i="26"/>
  <c r="HS48" i="26" s="1"/>
  <c r="HO48" i="26"/>
  <c r="HN48" i="26"/>
  <c r="HM48" i="26"/>
  <c r="HL48" i="26"/>
  <c r="HK48" i="26"/>
  <c r="HJ48" i="26"/>
  <c r="HA48" i="26"/>
  <c r="GR48" i="26"/>
  <c r="GI48" i="26"/>
  <c r="FZ48" i="26"/>
  <c r="FQ48" i="26"/>
  <c r="FH48" i="26"/>
  <c r="EP48" i="26"/>
  <c r="EG48" i="26"/>
  <c r="DX48" i="26"/>
  <c r="DO48" i="26"/>
  <c r="DF48" i="26"/>
  <c r="CW48" i="26"/>
  <c r="CW192" i="26" s="1"/>
  <c r="CN48" i="26"/>
  <c r="CE48" i="26"/>
  <c r="BV48" i="26"/>
  <c r="BM48" i="26"/>
  <c r="BD48" i="26"/>
  <c r="AU48" i="26"/>
  <c r="AU192" i="26" s="1"/>
  <c r="AL48" i="26"/>
  <c r="AC48" i="26"/>
  <c r="T48" i="26"/>
  <c r="T192" i="26" s="1"/>
  <c r="K48" i="26"/>
  <c r="HR47" i="26"/>
  <c r="HQ47" i="26"/>
  <c r="HP47" i="26"/>
  <c r="HO47" i="26"/>
  <c r="HN47" i="26"/>
  <c r="HM47" i="26"/>
  <c r="HL47" i="26"/>
  <c r="HK47" i="26"/>
  <c r="HJ47" i="26"/>
  <c r="HA47" i="26"/>
  <c r="GR47" i="26"/>
  <c r="GI47" i="26"/>
  <c r="GI191" i="26" s="1"/>
  <c r="FZ47" i="26"/>
  <c r="FQ47" i="26"/>
  <c r="FH47" i="26"/>
  <c r="EY47" i="26"/>
  <c r="EP47" i="26"/>
  <c r="EG47" i="26"/>
  <c r="DX47" i="26"/>
  <c r="DO47" i="26"/>
  <c r="DO191" i="26" s="1"/>
  <c r="DF47" i="26"/>
  <c r="CW47" i="26"/>
  <c r="CN47" i="26"/>
  <c r="CE47" i="26"/>
  <c r="BV47" i="26"/>
  <c r="BM47" i="26"/>
  <c r="BD47" i="26"/>
  <c r="AU47" i="26"/>
  <c r="AU191" i="26" s="1"/>
  <c r="AL47" i="26"/>
  <c r="AC47" i="26"/>
  <c r="AC191" i="26" s="1"/>
  <c r="T47" i="26"/>
  <c r="K47" i="26"/>
  <c r="HR46" i="26"/>
  <c r="HQ46" i="26"/>
  <c r="HP46" i="26"/>
  <c r="HO46" i="26"/>
  <c r="HS46" i="26" s="1"/>
  <c r="HN46" i="26"/>
  <c r="HM46" i="26"/>
  <c r="HL46" i="26"/>
  <c r="HK46" i="26"/>
  <c r="HJ46" i="26"/>
  <c r="HA46" i="26"/>
  <c r="GR46" i="26"/>
  <c r="GI46" i="26"/>
  <c r="FZ46" i="26"/>
  <c r="FQ46" i="26"/>
  <c r="FH46" i="26"/>
  <c r="EY46" i="26"/>
  <c r="EP46" i="26"/>
  <c r="EG46" i="26"/>
  <c r="DX46" i="26"/>
  <c r="DO46" i="26"/>
  <c r="DF46" i="26"/>
  <c r="CW46" i="26"/>
  <c r="CW190" i="26" s="1"/>
  <c r="CN46" i="26"/>
  <c r="CE46" i="26"/>
  <c r="BV46" i="26"/>
  <c r="BM46" i="26"/>
  <c r="BD46" i="26"/>
  <c r="AU46" i="26"/>
  <c r="AU190" i="26" s="1"/>
  <c r="AL46" i="26"/>
  <c r="AC46" i="26"/>
  <c r="AC190" i="26" s="1"/>
  <c r="T46" i="26"/>
  <c r="K46" i="26"/>
  <c r="HR45" i="26"/>
  <c r="HQ45" i="26"/>
  <c r="HP45" i="26"/>
  <c r="HO45" i="26"/>
  <c r="HS45" i="26" s="1"/>
  <c r="HN45" i="26"/>
  <c r="HM45" i="26"/>
  <c r="HL45" i="26"/>
  <c r="HK45" i="26"/>
  <c r="HJ45" i="26"/>
  <c r="HA45" i="26"/>
  <c r="GR45" i="26"/>
  <c r="GI45" i="26"/>
  <c r="FZ45" i="26"/>
  <c r="FQ45" i="26"/>
  <c r="FH45" i="26"/>
  <c r="EY45" i="26"/>
  <c r="EP45" i="26"/>
  <c r="EG45" i="26"/>
  <c r="DX45" i="26"/>
  <c r="DO45" i="26"/>
  <c r="DO189" i="26" s="1"/>
  <c r="DF45" i="26"/>
  <c r="CW45" i="26"/>
  <c r="CW189" i="26" s="1"/>
  <c r="CN45" i="26"/>
  <c r="CE45" i="26"/>
  <c r="BV45" i="26"/>
  <c r="BM45" i="26"/>
  <c r="BD45" i="26"/>
  <c r="AU45" i="26"/>
  <c r="AU189" i="26" s="1"/>
  <c r="AL45" i="26"/>
  <c r="AC45" i="26"/>
  <c r="T45" i="26"/>
  <c r="T189" i="26" s="1"/>
  <c r="K45" i="26"/>
  <c r="HR44" i="26"/>
  <c r="HQ44" i="26"/>
  <c r="HP44" i="26"/>
  <c r="HO44" i="26"/>
  <c r="HN44" i="26"/>
  <c r="HM44" i="26"/>
  <c r="HL44" i="26"/>
  <c r="HK44" i="26"/>
  <c r="HJ44" i="26"/>
  <c r="HA44" i="26"/>
  <c r="GR44" i="26"/>
  <c r="GI44" i="26"/>
  <c r="GI188" i="26" s="1"/>
  <c r="FZ44" i="26"/>
  <c r="FQ44" i="26"/>
  <c r="FH44" i="26"/>
  <c r="EY44" i="26"/>
  <c r="EP44" i="26"/>
  <c r="EG44" i="26"/>
  <c r="DX44" i="26"/>
  <c r="DO44" i="26"/>
  <c r="DO188" i="26" s="1"/>
  <c r="DF44" i="26"/>
  <c r="CW44" i="26"/>
  <c r="CN44" i="26"/>
  <c r="CE44" i="26"/>
  <c r="BV44" i="26"/>
  <c r="BM44" i="26"/>
  <c r="BD44" i="26"/>
  <c r="AU44" i="26"/>
  <c r="AU188" i="26" s="1"/>
  <c r="AL44" i="26"/>
  <c r="AC44" i="26"/>
  <c r="T44" i="26"/>
  <c r="T188" i="26" s="1"/>
  <c r="K44" i="26"/>
  <c r="HR43" i="26"/>
  <c r="HQ43" i="26"/>
  <c r="HP43" i="26"/>
  <c r="HO43" i="26"/>
  <c r="HS43" i="26" s="1"/>
  <c r="HN43" i="26"/>
  <c r="HM43" i="26"/>
  <c r="HL43" i="26"/>
  <c r="HK43" i="26"/>
  <c r="HJ43" i="26"/>
  <c r="HA43" i="26"/>
  <c r="GR43" i="26"/>
  <c r="GI43" i="26"/>
  <c r="GI187" i="26" s="1"/>
  <c r="FZ43" i="26"/>
  <c r="FQ43" i="26"/>
  <c r="FQ187" i="26" s="1"/>
  <c r="FH43" i="26"/>
  <c r="EY43" i="26"/>
  <c r="EP43" i="26"/>
  <c r="EG43" i="26"/>
  <c r="DX43" i="26"/>
  <c r="DO43" i="26"/>
  <c r="DF43" i="26"/>
  <c r="CW43" i="26"/>
  <c r="CW187" i="26" s="1"/>
  <c r="CN43" i="26"/>
  <c r="CE43" i="26"/>
  <c r="BV43" i="26"/>
  <c r="BM43" i="26"/>
  <c r="BD43" i="26"/>
  <c r="AU43" i="26"/>
  <c r="AL43" i="26"/>
  <c r="AC43" i="26"/>
  <c r="AC187" i="26" s="1"/>
  <c r="T43" i="26"/>
  <c r="K43" i="26"/>
  <c r="HR42" i="26"/>
  <c r="HQ42" i="26"/>
  <c r="HP42" i="26"/>
  <c r="HO42" i="26"/>
  <c r="HN42" i="26"/>
  <c r="HM42" i="26"/>
  <c r="HL42" i="26"/>
  <c r="HK42" i="26"/>
  <c r="HJ42" i="26"/>
  <c r="HA42" i="26"/>
  <c r="GR42" i="26"/>
  <c r="GI42" i="26"/>
  <c r="FZ42" i="26"/>
  <c r="FQ42" i="26"/>
  <c r="FQ186" i="26" s="1"/>
  <c r="FH42" i="26"/>
  <c r="EY42" i="26"/>
  <c r="EP42" i="26"/>
  <c r="EG42" i="26"/>
  <c r="DX42" i="26"/>
  <c r="DO42" i="26"/>
  <c r="DF42" i="26"/>
  <c r="CW42" i="26"/>
  <c r="CN42" i="26"/>
  <c r="CE42" i="26"/>
  <c r="BV42" i="26"/>
  <c r="BM42" i="26"/>
  <c r="BD42" i="26"/>
  <c r="AU42" i="26"/>
  <c r="AU186" i="26" s="1"/>
  <c r="AL42" i="26"/>
  <c r="AC42" i="26"/>
  <c r="AC186" i="26" s="1"/>
  <c r="T42" i="26"/>
  <c r="T186" i="26" s="1"/>
  <c r="K42" i="26"/>
  <c r="HR41" i="26"/>
  <c r="HQ41" i="26"/>
  <c r="HP41" i="26"/>
  <c r="HO41" i="26"/>
  <c r="HN41" i="26"/>
  <c r="HM41" i="26"/>
  <c r="HL41" i="26"/>
  <c r="HK41" i="26"/>
  <c r="HJ41" i="26"/>
  <c r="HA41" i="26"/>
  <c r="GR41" i="26"/>
  <c r="GI41" i="26"/>
  <c r="FZ41" i="26"/>
  <c r="FQ41" i="26"/>
  <c r="FH41" i="26"/>
  <c r="EY41" i="26"/>
  <c r="EP41" i="26"/>
  <c r="EG41" i="26"/>
  <c r="DX41" i="26"/>
  <c r="DO41" i="26"/>
  <c r="DF41" i="26"/>
  <c r="CW41" i="26"/>
  <c r="CN41" i="26"/>
  <c r="CE41" i="26"/>
  <c r="BV41" i="26"/>
  <c r="BM41" i="26"/>
  <c r="BD41" i="26"/>
  <c r="AU41" i="26"/>
  <c r="AL41" i="26"/>
  <c r="AC41" i="26"/>
  <c r="AC185" i="26" s="1"/>
  <c r="T41" i="26"/>
  <c r="T185" i="26" s="1"/>
  <c r="K41" i="26"/>
  <c r="HR40" i="26"/>
  <c r="HQ40" i="26"/>
  <c r="HP40" i="26"/>
  <c r="HO40" i="26"/>
  <c r="HN40" i="26"/>
  <c r="HM40" i="26"/>
  <c r="HL40" i="26"/>
  <c r="HK40" i="26"/>
  <c r="HJ40" i="26"/>
  <c r="HA40" i="26"/>
  <c r="GR40" i="26"/>
  <c r="GI40" i="26"/>
  <c r="GI184" i="26" s="1"/>
  <c r="FZ40" i="26"/>
  <c r="FQ40" i="26"/>
  <c r="FQ184" i="26" s="1"/>
  <c r="FH40" i="26"/>
  <c r="EY40" i="26"/>
  <c r="EP40" i="26"/>
  <c r="EG40" i="26"/>
  <c r="DX40" i="26"/>
  <c r="DO40" i="26"/>
  <c r="DO184" i="26" s="1"/>
  <c r="DF40" i="26"/>
  <c r="CW40" i="26"/>
  <c r="CW38" i="26" s="1"/>
  <c r="CN40" i="26"/>
  <c r="CE40" i="26"/>
  <c r="BV40" i="26"/>
  <c r="BM40" i="26"/>
  <c r="BD40" i="26"/>
  <c r="AU40" i="26"/>
  <c r="AU184" i="26" s="1"/>
  <c r="AL40" i="26"/>
  <c r="AC40" i="26"/>
  <c r="T40" i="26"/>
  <c r="K40" i="26"/>
  <c r="HR39" i="26"/>
  <c r="HQ39" i="26"/>
  <c r="HP39" i="26"/>
  <c r="HO39" i="26"/>
  <c r="HN39" i="26"/>
  <c r="HM39" i="26"/>
  <c r="HL39" i="26"/>
  <c r="HK39" i="26"/>
  <c r="HJ39" i="26"/>
  <c r="HJ38" i="26" s="1"/>
  <c r="HA39" i="26"/>
  <c r="HA38" i="26"/>
  <c r="GR39" i="26"/>
  <c r="GI39" i="26"/>
  <c r="FZ39" i="26"/>
  <c r="FQ39" i="26"/>
  <c r="FH39" i="26"/>
  <c r="FH38" i="26" s="1"/>
  <c r="EY39" i="26"/>
  <c r="EY38" i="26" s="1"/>
  <c r="EP39" i="26"/>
  <c r="EG39" i="26"/>
  <c r="EG38" i="26"/>
  <c r="DX39" i="26"/>
  <c r="DX38" i="26" s="1"/>
  <c r="DO39" i="26"/>
  <c r="DF39" i="26"/>
  <c r="CW39" i="26"/>
  <c r="CN39" i="26"/>
  <c r="CE39" i="26"/>
  <c r="CE38" i="26" s="1"/>
  <c r="BV39" i="26"/>
  <c r="BV38" i="26" s="1"/>
  <c r="BM39" i="26"/>
  <c r="BM38" i="26"/>
  <c r="BD39" i="26"/>
  <c r="BD38" i="26"/>
  <c r="AU39" i="26"/>
  <c r="AL39" i="26"/>
  <c r="AL38" i="26" s="1"/>
  <c r="AC39" i="26"/>
  <c r="T39" i="26"/>
  <c r="T38" i="26" s="1"/>
  <c r="K39" i="26"/>
  <c r="K38" i="26" s="1"/>
  <c r="HR38" i="26"/>
  <c r="HQ38" i="26"/>
  <c r="HP38" i="26"/>
  <c r="HO38" i="26"/>
  <c r="HN38" i="26"/>
  <c r="HM38" i="26"/>
  <c r="HL38" i="26"/>
  <c r="HK38" i="26"/>
  <c r="HR37" i="26"/>
  <c r="HQ37" i="26"/>
  <c r="HP37" i="26"/>
  <c r="HO37" i="26"/>
  <c r="HN37" i="26"/>
  <c r="HM37" i="26"/>
  <c r="HL37" i="26"/>
  <c r="HK37" i="26"/>
  <c r="HJ37" i="26"/>
  <c r="HA37" i="26"/>
  <c r="GI37" i="26"/>
  <c r="GI181" i="26" s="1"/>
  <c r="FZ37" i="26"/>
  <c r="FQ37" i="26"/>
  <c r="FH37" i="26"/>
  <c r="FH181" i="26" s="1"/>
  <c r="EY37" i="26"/>
  <c r="EP37" i="26"/>
  <c r="EG37" i="26"/>
  <c r="DX37" i="26"/>
  <c r="DO37" i="26"/>
  <c r="DF37" i="26"/>
  <c r="CW37" i="26"/>
  <c r="CN37" i="26"/>
  <c r="CE37" i="26"/>
  <c r="BV37" i="26"/>
  <c r="BM37" i="26"/>
  <c r="BD37" i="26"/>
  <c r="AU37" i="26"/>
  <c r="AL37" i="26"/>
  <c r="AC37" i="26"/>
  <c r="T37" i="26"/>
  <c r="T181" i="26" s="1"/>
  <c r="K37" i="26"/>
  <c r="K181" i="26" s="1"/>
  <c r="HR36" i="26"/>
  <c r="HQ36" i="26"/>
  <c r="HP36" i="26"/>
  <c r="HO36" i="26"/>
  <c r="HO180" i="26" s="1"/>
  <c r="HN36" i="26"/>
  <c r="HM36" i="26"/>
  <c r="HL36" i="26"/>
  <c r="HK36" i="26"/>
  <c r="HJ36" i="26"/>
  <c r="HA36" i="26"/>
  <c r="GI36" i="26"/>
  <c r="FZ36" i="26"/>
  <c r="FZ180" i="26" s="1"/>
  <c r="FQ36" i="26"/>
  <c r="FH36" i="26"/>
  <c r="EY36" i="26"/>
  <c r="EP36" i="26"/>
  <c r="EG36" i="26"/>
  <c r="DX36" i="26"/>
  <c r="DO36" i="26"/>
  <c r="DF36" i="26"/>
  <c r="CW36" i="26"/>
  <c r="CN36" i="26"/>
  <c r="CE36" i="26"/>
  <c r="BV36" i="26"/>
  <c r="BV180" i="26" s="1"/>
  <c r="BM36" i="26"/>
  <c r="BD36" i="26"/>
  <c r="AU36" i="26"/>
  <c r="AL36" i="26"/>
  <c r="AL180" i="26" s="1"/>
  <c r="AC36" i="26"/>
  <c r="T36" i="26"/>
  <c r="T180" i="26" s="1"/>
  <c r="K36" i="26"/>
  <c r="HR35" i="26"/>
  <c r="HQ35" i="26"/>
  <c r="HP35" i="26"/>
  <c r="HO35" i="26"/>
  <c r="HN35" i="26"/>
  <c r="HM35" i="26"/>
  <c r="HL35" i="26"/>
  <c r="HK35" i="26"/>
  <c r="HJ35" i="26"/>
  <c r="HA35" i="26"/>
  <c r="GR35" i="26"/>
  <c r="GI35" i="26"/>
  <c r="FZ35" i="26"/>
  <c r="FZ179" i="26" s="1"/>
  <c r="FQ35" i="26"/>
  <c r="FH35" i="26"/>
  <c r="EY35" i="26"/>
  <c r="EY179" i="26" s="1"/>
  <c r="EP35" i="26"/>
  <c r="EG35" i="26"/>
  <c r="DX35" i="26"/>
  <c r="DO35" i="26"/>
  <c r="DF35" i="26"/>
  <c r="DF179" i="26" s="1"/>
  <c r="CW35" i="26"/>
  <c r="CN35" i="26"/>
  <c r="CE35" i="26"/>
  <c r="BV35" i="26"/>
  <c r="BM35" i="26"/>
  <c r="BD35" i="26"/>
  <c r="AU35" i="26"/>
  <c r="AL35" i="26"/>
  <c r="AL179" i="26" s="1"/>
  <c r="AC35" i="26"/>
  <c r="T35" i="26"/>
  <c r="T179" i="26" s="1"/>
  <c r="K35" i="26"/>
  <c r="K179" i="26" s="1"/>
  <c r="HR34" i="26"/>
  <c r="HQ34" i="26"/>
  <c r="HP34" i="26"/>
  <c r="HO34" i="26"/>
  <c r="HN34" i="26"/>
  <c r="HM34" i="26"/>
  <c r="HL34" i="26"/>
  <c r="HK34" i="26"/>
  <c r="HJ34" i="26"/>
  <c r="HA34" i="26"/>
  <c r="GR34" i="26"/>
  <c r="GI34" i="26"/>
  <c r="FZ34" i="26"/>
  <c r="FZ178" i="26" s="1"/>
  <c r="FQ34" i="26"/>
  <c r="FH34" i="26"/>
  <c r="EY34" i="26"/>
  <c r="EY178" i="26" s="1"/>
  <c r="EP34" i="26"/>
  <c r="EG34" i="26"/>
  <c r="DX34" i="26"/>
  <c r="DO34" i="26"/>
  <c r="DF34" i="26"/>
  <c r="DF178" i="26" s="1"/>
  <c r="CW34" i="26"/>
  <c r="CN34" i="26"/>
  <c r="CE34" i="26"/>
  <c r="CE178" i="26" s="1"/>
  <c r="BV34" i="26"/>
  <c r="BV178" i="26" s="1"/>
  <c r="BM34" i="26"/>
  <c r="BD34" i="26"/>
  <c r="AU34" i="26"/>
  <c r="AL34" i="26"/>
  <c r="AL178" i="26" s="1"/>
  <c r="AC34" i="26"/>
  <c r="T34" i="26"/>
  <c r="K34" i="26"/>
  <c r="K178" i="26" s="1"/>
  <c r="HR33" i="26"/>
  <c r="HQ33" i="26"/>
  <c r="HP33" i="26"/>
  <c r="HO33" i="26"/>
  <c r="HN33" i="26"/>
  <c r="HM33" i="26"/>
  <c r="HL33" i="26"/>
  <c r="HK33" i="26"/>
  <c r="HJ33" i="26"/>
  <c r="HA33" i="26"/>
  <c r="GR33" i="26"/>
  <c r="GI33" i="26"/>
  <c r="FZ33" i="26"/>
  <c r="FQ33" i="26"/>
  <c r="FH33" i="26"/>
  <c r="EY33" i="26"/>
  <c r="EY177" i="26" s="1"/>
  <c r="EP33" i="26"/>
  <c r="EG33" i="26"/>
  <c r="DX33" i="26"/>
  <c r="DO33" i="26"/>
  <c r="DF33" i="26"/>
  <c r="DF177" i="26" s="1"/>
  <c r="CW33" i="26"/>
  <c r="CN33" i="26"/>
  <c r="CE33" i="26"/>
  <c r="BV33" i="26"/>
  <c r="BM33" i="26"/>
  <c r="BD33" i="26"/>
  <c r="AU33" i="26"/>
  <c r="AL33" i="26"/>
  <c r="AC33" i="26"/>
  <c r="T33" i="26"/>
  <c r="K33" i="26"/>
  <c r="HR32" i="26"/>
  <c r="HQ32" i="26"/>
  <c r="HP32" i="26"/>
  <c r="HO32" i="26"/>
  <c r="HN32" i="26"/>
  <c r="HM32" i="26"/>
  <c r="HL32" i="26"/>
  <c r="HK32" i="26"/>
  <c r="HJ32" i="26"/>
  <c r="HA32" i="26"/>
  <c r="GR32" i="26"/>
  <c r="GI32" i="26"/>
  <c r="FZ32" i="26"/>
  <c r="FQ32" i="26"/>
  <c r="FH32" i="26"/>
  <c r="EY32" i="26"/>
  <c r="EP32" i="26"/>
  <c r="EG32" i="26"/>
  <c r="DX32" i="26"/>
  <c r="DO32" i="26"/>
  <c r="DF32" i="26"/>
  <c r="DF176" i="26" s="1"/>
  <c r="CW32" i="26"/>
  <c r="CN32" i="26"/>
  <c r="CE32" i="26"/>
  <c r="BV32" i="26"/>
  <c r="BM32" i="26"/>
  <c r="BD32" i="26"/>
  <c r="AU32" i="26"/>
  <c r="AL32" i="26"/>
  <c r="AL176" i="26" s="1"/>
  <c r="AC32" i="26"/>
  <c r="AC176" i="26" s="1"/>
  <c r="T32" i="26"/>
  <c r="T176" i="26" s="1"/>
  <c r="K32" i="26"/>
  <c r="K176" i="26" s="1"/>
  <c r="HR31" i="26"/>
  <c r="HQ31" i="26"/>
  <c r="HP31" i="26"/>
  <c r="HO31" i="26"/>
  <c r="HN31" i="26"/>
  <c r="HM31" i="26"/>
  <c r="HL31" i="26"/>
  <c r="HK31" i="26"/>
  <c r="HJ31" i="26"/>
  <c r="HA31" i="26"/>
  <c r="GR31" i="26"/>
  <c r="GI31" i="26"/>
  <c r="FZ31" i="26"/>
  <c r="FZ175" i="26" s="1"/>
  <c r="FQ31" i="26"/>
  <c r="FH31" i="26"/>
  <c r="EY31" i="26"/>
  <c r="EY175" i="26" s="1"/>
  <c r="EP31" i="26"/>
  <c r="EG31" i="26"/>
  <c r="DX31" i="26"/>
  <c r="DO31" i="26"/>
  <c r="DF31" i="26"/>
  <c r="DF175" i="26" s="1"/>
  <c r="CW31" i="26"/>
  <c r="CE31" i="26"/>
  <c r="BV31" i="26"/>
  <c r="BV175" i="26" s="1"/>
  <c r="BM31" i="26"/>
  <c r="BD31" i="26"/>
  <c r="AU31" i="26"/>
  <c r="AL31" i="26"/>
  <c r="AC31" i="26"/>
  <c r="AC175" i="26" s="1"/>
  <c r="T31" i="26"/>
  <c r="T175" i="26" s="1"/>
  <c r="K31" i="26"/>
  <c r="HR30" i="26"/>
  <c r="HQ30" i="26"/>
  <c r="HP30" i="26"/>
  <c r="HO30" i="26"/>
  <c r="HN30" i="26"/>
  <c r="HM30" i="26"/>
  <c r="HL30" i="26"/>
  <c r="HK30" i="26"/>
  <c r="HJ30" i="26"/>
  <c r="HA30" i="26"/>
  <c r="GR30" i="26"/>
  <c r="GI30" i="26"/>
  <c r="FZ30" i="26"/>
  <c r="FQ30" i="26"/>
  <c r="FQ174" i="26" s="1"/>
  <c r="FH30" i="26"/>
  <c r="EY30" i="26"/>
  <c r="EP30" i="26"/>
  <c r="EG30" i="26"/>
  <c r="DX30" i="26"/>
  <c r="DO30" i="26"/>
  <c r="DF30" i="26"/>
  <c r="CW30" i="26"/>
  <c r="CW174" i="26" s="1"/>
  <c r="CN30" i="26"/>
  <c r="CE30" i="26"/>
  <c r="BV30" i="26"/>
  <c r="BV174" i="26" s="1"/>
  <c r="BM30" i="26"/>
  <c r="BM174" i="26" s="1"/>
  <c r="BD30" i="26"/>
  <c r="AU30" i="26"/>
  <c r="AL30" i="26"/>
  <c r="AC30" i="26"/>
  <c r="AC174" i="26" s="1"/>
  <c r="T30" i="26"/>
  <c r="K30" i="26"/>
  <c r="HR29" i="26"/>
  <c r="HQ29" i="26"/>
  <c r="HP29" i="26"/>
  <c r="HO29" i="26"/>
  <c r="HN29" i="26"/>
  <c r="HM29" i="26"/>
  <c r="HL29" i="26"/>
  <c r="HK29" i="26"/>
  <c r="HJ29" i="26"/>
  <c r="HJ173" i="26" s="1"/>
  <c r="HA29" i="26"/>
  <c r="GR29" i="26"/>
  <c r="GI29" i="26"/>
  <c r="FZ29" i="26"/>
  <c r="FQ29" i="26"/>
  <c r="FH29" i="26"/>
  <c r="EY29" i="26"/>
  <c r="EP29" i="26"/>
  <c r="EP49" i="26" s="1"/>
  <c r="EG29" i="26"/>
  <c r="DX29" i="26"/>
  <c r="DO29" i="26"/>
  <c r="DF29" i="26"/>
  <c r="CW29" i="26"/>
  <c r="CW173" i="26" s="1"/>
  <c r="CN29" i="26"/>
  <c r="CE29" i="26"/>
  <c r="CE27" i="26" s="1"/>
  <c r="BV29" i="26"/>
  <c r="BV173" i="26" s="1"/>
  <c r="BM29" i="26"/>
  <c r="BD29" i="26"/>
  <c r="AU29" i="26"/>
  <c r="AL29" i="26"/>
  <c r="AC29" i="26"/>
  <c r="T29" i="26"/>
  <c r="T173" i="26" s="1"/>
  <c r="K29" i="26"/>
  <c r="K173" i="26" s="1"/>
  <c r="HR28" i="26"/>
  <c r="HQ28" i="26"/>
  <c r="HP28" i="26"/>
  <c r="HO28" i="26"/>
  <c r="HN28" i="26"/>
  <c r="HM28" i="26"/>
  <c r="HL28" i="26"/>
  <c r="HK28" i="26"/>
  <c r="HJ28" i="26"/>
  <c r="HJ27" i="26" s="1"/>
  <c r="HA28" i="26"/>
  <c r="GR28" i="26"/>
  <c r="GR27" i="26" s="1"/>
  <c r="GI28" i="26"/>
  <c r="FZ28" i="26"/>
  <c r="FZ27" i="26"/>
  <c r="FQ28" i="26"/>
  <c r="FH28" i="26"/>
  <c r="FH27" i="26" s="1"/>
  <c r="EY28" i="26"/>
  <c r="EP28" i="26"/>
  <c r="EP27" i="26" s="1"/>
  <c r="EG28" i="26"/>
  <c r="EG27" i="26" s="1"/>
  <c r="DX28" i="26"/>
  <c r="DX27" i="26"/>
  <c r="DX171" i="26" s="1"/>
  <c r="DO28" i="26"/>
  <c r="DO27" i="26" s="1"/>
  <c r="DO171" i="26" s="1"/>
  <c r="DF28" i="26"/>
  <c r="CW28" i="26"/>
  <c r="CN28" i="26"/>
  <c r="CN27" i="26" s="1"/>
  <c r="CE28" i="26"/>
  <c r="BV28" i="26"/>
  <c r="BM28" i="26"/>
  <c r="BM27" i="26" s="1"/>
  <c r="BD28" i="26"/>
  <c r="BD27" i="26" s="1"/>
  <c r="AU28" i="26"/>
  <c r="AU27" i="26" s="1"/>
  <c r="AL28" i="26"/>
  <c r="AC28" i="26"/>
  <c r="T28" i="26"/>
  <c r="K28" i="26"/>
  <c r="K27" i="26" s="1"/>
  <c r="HR27" i="26"/>
  <c r="HQ27" i="26"/>
  <c r="HP27" i="26"/>
  <c r="HO27" i="26"/>
  <c r="HN27" i="26"/>
  <c r="HM27" i="26"/>
  <c r="HL27" i="26"/>
  <c r="HK27" i="26"/>
  <c r="HR26" i="26"/>
  <c r="HQ26" i="26"/>
  <c r="HP26" i="26"/>
  <c r="HO26" i="26"/>
  <c r="HN26" i="26"/>
  <c r="HM26" i="26"/>
  <c r="HL26" i="26"/>
  <c r="HK26" i="26"/>
  <c r="HJ26" i="26"/>
  <c r="HA26" i="26"/>
  <c r="GR26" i="26"/>
  <c r="GI26" i="26"/>
  <c r="GI170" i="26" s="1"/>
  <c r="FZ26" i="26"/>
  <c r="FQ26" i="26"/>
  <c r="FH26" i="26"/>
  <c r="EY26" i="26"/>
  <c r="EY170" i="26" s="1"/>
  <c r="EP26" i="26"/>
  <c r="EG26" i="26"/>
  <c r="DX26" i="26"/>
  <c r="DO26" i="26"/>
  <c r="DO170" i="26" s="1"/>
  <c r="DF26" i="26"/>
  <c r="DF170" i="26" s="1"/>
  <c r="CW26" i="26"/>
  <c r="CN26" i="26"/>
  <c r="CE26" i="26"/>
  <c r="CE170" i="26" s="1"/>
  <c r="BV26" i="26"/>
  <c r="BM26" i="26"/>
  <c r="BD26" i="26"/>
  <c r="AU26" i="26"/>
  <c r="AL26" i="26"/>
  <c r="AC26" i="26"/>
  <c r="T26" i="26"/>
  <c r="K26" i="26"/>
  <c r="HR25" i="26"/>
  <c r="HQ25" i="26"/>
  <c r="HP25" i="26"/>
  <c r="HO25" i="26"/>
  <c r="HN25" i="26"/>
  <c r="HM25" i="26"/>
  <c r="HL25" i="26"/>
  <c r="HK25" i="26"/>
  <c r="HJ25" i="26"/>
  <c r="HA25" i="26"/>
  <c r="GR25" i="26"/>
  <c r="GI25" i="26"/>
  <c r="FZ25" i="26"/>
  <c r="FQ25" i="26"/>
  <c r="FH25" i="26"/>
  <c r="EY25" i="26"/>
  <c r="EP25" i="26"/>
  <c r="EG25" i="26"/>
  <c r="DX25" i="26"/>
  <c r="DO25" i="26"/>
  <c r="DF25" i="26"/>
  <c r="CW25" i="26"/>
  <c r="CN25" i="26"/>
  <c r="CN169" i="26" s="1"/>
  <c r="CE25" i="26"/>
  <c r="CE169" i="26" s="1"/>
  <c r="BV25" i="26"/>
  <c r="BM25" i="26"/>
  <c r="BD25" i="26"/>
  <c r="AU25" i="26"/>
  <c r="AU169" i="26" s="1"/>
  <c r="AL25" i="26"/>
  <c r="AC25" i="26"/>
  <c r="T25" i="26"/>
  <c r="K25" i="26"/>
  <c r="K169" i="26" s="1"/>
  <c r="HR24" i="26"/>
  <c r="HQ24" i="26"/>
  <c r="HP24" i="26"/>
  <c r="HO24" i="26"/>
  <c r="HN24" i="26"/>
  <c r="HM24" i="26"/>
  <c r="HL24" i="26"/>
  <c r="HK24" i="26"/>
  <c r="HJ24" i="26"/>
  <c r="HA24" i="26"/>
  <c r="GR24" i="26"/>
  <c r="GI24" i="26"/>
  <c r="GI168" i="26" s="1"/>
  <c r="FZ24" i="26"/>
  <c r="FQ24" i="26"/>
  <c r="FH24" i="26"/>
  <c r="EY24" i="26"/>
  <c r="EY168" i="26" s="1"/>
  <c r="EP24" i="26"/>
  <c r="EG24" i="26"/>
  <c r="DX24" i="26"/>
  <c r="DO24" i="26"/>
  <c r="DO168" i="26" s="1"/>
  <c r="DF24" i="26"/>
  <c r="DF168" i="26" s="1"/>
  <c r="CW24" i="26"/>
  <c r="CN24" i="26"/>
  <c r="CE24" i="26"/>
  <c r="CE168" i="26" s="1"/>
  <c r="BV24" i="26"/>
  <c r="BM24" i="26"/>
  <c r="BD24" i="26"/>
  <c r="AU24" i="26"/>
  <c r="AL24" i="26"/>
  <c r="AC24" i="26"/>
  <c r="T24" i="26"/>
  <c r="T168" i="26" s="1"/>
  <c r="K24" i="26"/>
  <c r="HR23" i="26"/>
  <c r="HQ23" i="26"/>
  <c r="HP23" i="26"/>
  <c r="HO23" i="26"/>
  <c r="HN23" i="26"/>
  <c r="HM23" i="26"/>
  <c r="HL23" i="26"/>
  <c r="HK23" i="26"/>
  <c r="HJ23" i="26"/>
  <c r="HA23" i="26"/>
  <c r="GR23" i="26"/>
  <c r="GI23" i="26"/>
  <c r="FZ23" i="26"/>
  <c r="FQ23" i="26"/>
  <c r="FH23" i="26"/>
  <c r="EY23" i="26"/>
  <c r="EP23" i="26"/>
  <c r="EP167" i="26" s="1"/>
  <c r="EG23" i="26"/>
  <c r="DX23" i="26"/>
  <c r="DO23" i="26"/>
  <c r="DO167" i="26" s="1"/>
  <c r="DF23" i="26"/>
  <c r="CW23" i="26"/>
  <c r="CN23" i="26"/>
  <c r="CE23" i="26"/>
  <c r="BV23" i="26"/>
  <c r="BM23" i="26"/>
  <c r="BD23" i="26"/>
  <c r="AU23" i="26"/>
  <c r="AL23" i="26"/>
  <c r="AC23" i="26"/>
  <c r="T23" i="26"/>
  <c r="K23" i="26"/>
  <c r="K167" i="26" s="1"/>
  <c r="HR22" i="26"/>
  <c r="HQ22" i="26"/>
  <c r="HP22" i="26"/>
  <c r="HO22" i="26"/>
  <c r="HN22" i="26"/>
  <c r="HM22" i="26"/>
  <c r="HL22" i="26"/>
  <c r="HK22" i="26"/>
  <c r="HJ22" i="26"/>
  <c r="HA22" i="26"/>
  <c r="GR22" i="26"/>
  <c r="GI22" i="26"/>
  <c r="GI166" i="26" s="1"/>
  <c r="FZ22" i="26"/>
  <c r="FQ22" i="26"/>
  <c r="FH22" i="26"/>
  <c r="EY22" i="26"/>
  <c r="EY166" i="26" s="1"/>
  <c r="EP22" i="26"/>
  <c r="EG22" i="26"/>
  <c r="DX22" i="26"/>
  <c r="DO22" i="26"/>
  <c r="DO166" i="26" s="1"/>
  <c r="DF22" i="26"/>
  <c r="CW22" i="26"/>
  <c r="CN22" i="26"/>
  <c r="CN166" i="26" s="1"/>
  <c r="CE22" i="26"/>
  <c r="CE166" i="26" s="1"/>
  <c r="BV22" i="26"/>
  <c r="BM22" i="26"/>
  <c r="BD22" i="26"/>
  <c r="AU22" i="26"/>
  <c r="AU166" i="26" s="1"/>
  <c r="AL22" i="26"/>
  <c r="AC22" i="26"/>
  <c r="T22" i="26"/>
  <c r="K22" i="26"/>
  <c r="K166" i="26" s="1"/>
  <c r="HR21" i="26"/>
  <c r="HQ21" i="26"/>
  <c r="HP21" i="26"/>
  <c r="HO21" i="26"/>
  <c r="HN21" i="26"/>
  <c r="HM21" i="26"/>
  <c r="HL21" i="26"/>
  <c r="HK21" i="26"/>
  <c r="HJ21" i="26"/>
  <c r="HA21" i="26"/>
  <c r="GR21" i="26"/>
  <c r="GI21" i="26"/>
  <c r="FZ21" i="26"/>
  <c r="FQ21" i="26"/>
  <c r="FH21" i="26"/>
  <c r="EY21" i="26"/>
  <c r="EP21" i="26"/>
  <c r="EG21" i="26"/>
  <c r="DX21" i="26"/>
  <c r="DO21" i="26"/>
  <c r="DO165" i="26" s="1"/>
  <c r="DF21" i="26"/>
  <c r="DF165" i="26" s="1"/>
  <c r="CW21" i="26"/>
  <c r="CN21" i="26"/>
  <c r="CE21" i="26"/>
  <c r="CE165" i="26" s="1"/>
  <c r="BV21" i="26"/>
  <c r="BM21" i="26"/>
  <c r="BD21" i="26"/>
  <c r="AU21" i="26"/>
  <c r="AL21" i="26"/>
  <c r="AL165" i="26" s="1"/>
  <c r="AC21" i="26"/>
  <c r="T21" i="26"/>
  <c r="K21" i="26"/>
  <c r="K165" i="26" s="1"/>
  <c r="HR20" i="26"/>
  <c r="HQ20" i="26"/>
  <c r="HP20" i="26"/>
  <c r="HO20" i="26"/>
  <c r="HN20" i="26"/>
  <c r="HM20" i="26"/>
  <c r="HL20" i="26"/>
  <c r="HK20" i="26"/>
  <c r="HS20" i="26" s="1"/>
  <c r="HJ20" i="26"/>
  <c r="HA20" i="26"/>
  <c r="GR20" i="26"/>
  <c r="GI20" i="26"/>
  <c r="GI164" i="26" s="1"/>
  <c r="FZ20" i="26"/>
  <c r="FQ20" i="26"/>
  <c r="FH20" i="26"/>
  <c r="EY20" i="26"/>
  <c r="EY164" i="26" s="1"/>
  <c r="EP20" i="26"/>
  <c r="EG20" i="26"/>
  <c r="DX20" i="26"/>
  <c r="DO20" i="26"/>
  <c r="DF20" i="26"/>
  <c r="CW20" i="26"/>
  <c r="CN20" i="26"/>
  <c r="CE20" i="26"/>
  <c r="CE164" i="26" s="1"/>
  <c r="BV20" i="26"/>
  <c r="BM20" i="26"/>
  <c r="BD20" i="26"/>
  <c r="AU20" i="26"/>
  <c r="AU164" i="26" s="1"/>
  <c r="AL20" i="26"/>
  <c r="AC20" i="26"/>
  <c r="T20" i="26"/>
  <c r="K20" i="26"/>
  <c r="K164" i="26" s="1"/>
  <c r="HR19" i="26"/>
  <c r="HQ19" i="26"/>
  <c r="HP19" i="26"/>
  <c r="HO19" i="26"/>
  <c r="HN19" i="26"/>
  <c r="HM19" i="26"/>
  <c r="HL19" i="26"/>
  <c r="HK19" i="26"/>
  <c r="HJ19" i="26"/>
  <c r="HA19" i="26"/>
  <c r="GR19" i="26"/>
  <c r="GI19" i="26"/>
  <c r="GI163" i="26" s="1"/>
  <c r="FZ19" i="26"/>
  <c r="FQ19" i="26"/>
  <c r="FH19" i="26"/>
  <c r="EY19" i="26"/>
  <c r="EP19" i="26"/>
  <c r="EP163" i="26"/>
  <c r="EG19" i="26"/>
  <c r="DX19" i="26"/>
  <c r="DX163" i="26" s="1"/>
  <c r="DO19" i="26"/>
  <c r="DO163" i="26" s="1"/>
  <c r="DF19" i="26"/>
  <c r="CW19" i="26"/>
  <c r="CN19" i="26"/>
  <c r="CN163" i="26" s="1"/>
  <c r="CE19" i="26"/>
  <c r="BV19" i="26"/>
  <c r="BM19" i="26"/>
  <c r="BD19" i="26"/>
  <c r="AU19" i="26"/>
  <c r="AL19" i="26"/>
  <c r="AC19" i="26"/>
  <c r="AC163" i="26" s="1"/>
  <c r="T19" i="26"/>
  <c r="T163" i="26" s="1"/>
  <c r="K19" i="26"/>
  <c r="K163" i="26" s="1"/>
  <c r="HR18" i="26"/>
  <c r="HR49" i="26" s="1"/>
  <c r="HQ18" i="26"/>
  <c r="HQ49" i="26" s="1"/>
  <c r="HP18" i="26"/>
  <c r="HP49" i="26" s="1"/>
  <c r="HO18" i="26"/>
  <c r="HN18" i="26"/>
  <c r="HM18" i="26"/>
  <c r="HM49" i="26" s="1"/>
  <c r="HL18" i="26"/>
  <c r="HL49" i="26"/>
  <c r="HK18" i="26"/>
  <c r="HJ18" i="26"/>
  <c r="HA18" i="26"/>
  <c r="HA49" i="26"/>
  <c r="GR18" i="26"/>
  <c r="GR49" i="26" s="1"/>
  <c r="GI18" i="26"/>
  <c r="FZ18" i="26"/>
  <c r="FZ49" i="26"/>
  <c r="FQ18" i="26"/>
  <c r="FH18" i="26"/>
  <c r="EY18" i="26"/>
  <c r="EP18" i="26"/>
  <c r="EG18" i="26"/>
  <c r="EG16" i="26" s="1"/>
  <c r="DX18" i="26"/>
  <c r="DX49" i="26" s="1"/>
  <c r="DO18" i="26"/>
  <c r="DO49" i="26" s="1"/>
  <c r="DF18" i="26"/>
  <c r="DF49" i="26" s="1"/>
  <c r="CW18" i="26"/>
  <c r="CN18" i="26"/>
  <c r="CE18" i="26"/>
  <c r="CE162" i="26" s="1"/>
  <c r="BV18" i="26"/>
  <c r="BV49" i="26" s="1"/>
  <c r="BM18" i="26"/>
  <c r="BD18" i="26"/>
  <c r="BD49" i="26" s="1"/>
  <c r="AU18" i="26"/>
  <c r="AL18" i="26"/>
  <c r="AC18" i="26"/>
  <c r="T18" i="26"/>
  <c r="K18" i="26"/>
  <c r="K49" i="26" s="1"/>
  <c r="HR17" i="26"/>
  <c r="HQ17" i="26"/>
  <c r="HP17" i="26"/>
  <c r="HO17" i="26"/>
  <c r="HN17" i="26"/>
  <c r="HM17" i="26"/>
  <c r="HL17" i="26"/>
  <c r="HK17" i="26"/>
  <c r="HJ17" i="26"/>
  <c r="HJ16" i="26" s="1"/>
  <c r="HA17" i="26"/>
  <c r="GR17" i="26"/>
  <c r="GI17" i="26"/>
  <c r="FZ17" i="26"/>
  <c r="FQ17" i="26"/>
  <c r="FH17" i="26"/>
  <c r="FH16" i="26" s="1"/>
  <c r="EY17" i="26"/>
  <c r="EP17" i="26"/>
  <c r="EP16" i="26" s="1"/>
  <c r="EG17" i="26"/>
  <c r="DX17" i="26"/>
  <c r="DO17" i="26"/>
  <c r="DO16" i="26" s="1"/>
  <c r="DF17" i="26"/>
  <c r="CW17" i="26"/>
  <c r="CN17" i="26"/>
  <c r="CN16" i="26" s="1"/>
  <c r="CE17" i="26"/>
  <c r="BV17" i="26"/>
  <c r="BM17" i="26"/>
  <c r="BD17" i="26"/>
  <c r="AU17" i="26"/>
  <c r="AU16" i="26" s="1"/>
  <c r="AL17" i="26"/>
  <c r="AC17" i="26"/>
  <c r="AC16" i="26" s="1"/>
  <c r="T17" i="26"/>
  <c r="K17" i="26"/>
  <c r="HR16" i="26"/>
  <c r="HQ16" i="26"/>
  <c r="HP16" i="26"/>
  <c r="HO16" i="26"/>
  <c r="HN16" i="26"/>
  <c r="HM16" i="26"/>
  <c r="HL16" i="26"/>
  <c r="HK16" i="26"/>
  <c r="HR15" i="26"/>
  <c r="HQ15" i="26"/>
  <c r="HP15" i="26"/>
  <c r="HO15" i="26"/>
  <c r="HN15" i="26"/>
  <c r="HM15" i="26"/>
  <c r="HL15" i="26"/>
  <c r="HK15" i="26"/>
  <c r="HJ15" i="26"/>
  <c r="HA15" i="26"/>
  <c r="GR15" i="26"/>
  <c r="GI15" i="26"/>
  <c r="FZ15" i="26"/>
  <c r="FQ15" i="26"/>
  <c r="FH15" i="26"/>
  <c r="EY15" i="26"/>
  <c r="EP15" i="26"/>
  <c r="EG15" i="26"/>
  <c r="EG159" i="26" s="1"/>
  <c r="EG399" i="26" s="1"/>
  <c r="DX15" i="26"/>
  <c r="DO15" i="26"/>
  <c r="DF15" i="26"/>
  <c r="CW15" i="26"/>
  <c r="CN15" i="26"/>
  <c r="CN159" i="26" s="1"/>
  <c r="CE15" i="26"/>
  <c r="CE159" i="26" s="1"/>
  <c r="BV15" i="26"/>
  <c r="BM15" i="26"/>
  <c r="BM159" i="26" s="1"/>
  <c r="BD15" i="26"/>
  <c r="AU15" i="26"/>
  <c r="AL15" i="26"/>
  <c r="AC15" i="26"/>
  <c r="AC159" i="26" s="1"/>
  <c r="T15" i="26"/>
  <c r="T159" i="26" s="1"/>
  <c r="K15" i="26"/>
  <c r="HR14" i="26"/>
  <c r="HQ14" i="26"/>
  <c r="HP14" i="26"/>
  <c r="HO14" i="26"/>
  <c r="HN14" i="26"/>
  <c r="HM14" i="26"/>
  <c r="HL14" i="26"/>
  <c r="HK14" i="26"/>
  <c r="HJ14" i="26"/>
  <c r="HA14" i="26"/>
  <c r="HA158" i="26" s="1"/>
  <c r="GR14" i="26"/>
  <c r="GI14" i="26"/>
  <c r="FZ14" i="26"/>
  <c r="FQ14" i="26"/>
  <c r="FH14" i="26"/>
  <c r="FH158" i="26" s="1"/>
  <c r="EY14" i="26"/>
  <c r="EP14" i="26"/>
  <c r="EG14" i="26"/>
  <c r="EG158" i="26" s="1"/>
  <c r="DX14" i="26"/>
  <c r="DO14" i="26"/>
  <c r="DF14" i="26"/>
  <c r="CW14" i="26"/>
  <c r="CN14" i="26"/>
  <c r="CN158" i="26" s="1"/>
  <c r="CE14" i="26"/>
  <c r="CE158" i="26" s="1"/>
  <c r="BV14" i="26"/>
  <c r="BM14" i="26"/>
  <c r="BM158" i="26" s="1"/>
  <c r="BD14" i="26"/>
  <c r="AU14" i="26"/>
  <c r="AL14" i="26"/>
  <c r="AC14" i="26"/>
  <c r="T14" i="26"/>
  <c r="K14" i="26"/>
  <c r="HR13" i="26"/>
  <c r="HQ13" i="26"/>
  <c r="HP13" i="26"/>
  <c r="HO13" i="26"/>
  <c r="HN13" i="26"/>
  <c r="HM13" i="26"/>
  <c r="HL13" i="26"/>
  <c r="HK13" i="26"/>
  <c r="HJ13" i="26"/>
  <c r="HA13" i="26"/>
  <c r="GR13" i="26"/>
  <c r="GI13" i="26"/>
  <c r="FZ13" i="26"/>
  <c r="FQ13" i="26"/>
  <c r="FH13" i="26"/>
  <c r="FH157" i="26" s="1"/>
  <c r="EY13" i="26"/>
  <c r="EP13" i="26"/>
  <c r="EG13" i="26"/>
  <c r="EG157" i="26" s="1"/>
  <c r="DX13" i="26"/>
  <c r="DO13" i="26"/>
  <c r="DF13" i="26"/>
  <c r="CW13" i="26"/>
  <c r="CN13" i="26"/>
  <c r="CN157" i="26" s="1"/>
  <c r="CE13" i="26"/>
  <c r="BV13" i="26"/>
  <c r="BM13" i="26"/>
  <c r="BD13" i="26"/>
  <c r="AU13" i="26"/>
  <c r="AL13" i="26"/>
  <c r="AC13" i="26"/>
  <c r="AC157" i="26" s="1"/>
  <c r="T13" i="26"/>
  <c r="T157" i="26" s="1"/>
  <c r="K13" i="26"/>
  <c r="K157" i="26" s="1"/>
  <c r="HR12" i="26"/>
  <c r="HQ12" i="26"/>
  <c r="HP12" i="26"/>
  <c r="HO12" i="26"/>
  <c r="HN12" i="26"/>
  <c r="HS12" i="26" s="1"/>
  <c r="HM12" i="26"/>
  <c r="HL12" i="26"/>
  <c r="HK12" i="26"/>
  <c r="HJ12" i="26"/>
  <c r="HA12" i="26"/>
  <c r="GR12" i="26"/>
  <c r="GI12" i="26"/>
  <c r="FZ12" i="26"/>
  <c r="FQ12" i="26"/>
  <c r="FH12" i="26"/>
  <c r="FH156" i="26" s="1"/>
  <c r="EY12" i="26"/>
  <c r="EP12" i="26"/>
  <c r="EG12" i="26"/>
  <c r="DX12" i="26"/>
  <c r="DO12" i="26"/>
  <c r="DF12" i="26"/>
  <c r="CW12" i="26"/>
  <c r="CN12" i="26"/>
  <c r="CN156" i="26" s="1"/>
  <c r="CE12" i="26"/>
  <c r="BV12" i="26"/>
  <c r="BM12" i="26"/>
  <c r="BM156" i="26" s="1"/>
  <c r="BD12" i="26"/>
  <c r="AU12" i="26"/>
  <c r="AL12" i="26"/>
  <c r="AC12" i="26"/>
  <c r="AC156" i="26" s="1"/>
  <c r="T12" i="26"/>
  <c r="K12" i="26"/>
  <c r="K156" i="26" s="1"/>
  <c r="HR11" i="26"/>
  <c r="HQ11" i="26"/>
  <c r="HP11" i="26"/>
  <c r="HO11" i="26"/>
  <c r="HN11" i="26"/>
  <c r="HM11" i="26"/>
  <c r="HL11" i="26"/>
  <c r="HK11" i="26"/>
  <c r="HJ11" i="26"/>
  <c r="HA11" i="26"/>
  <c r="HA155" i="26" s="1"/>
  <c r="GR11" i="26"/>
  <c r="GI11" i="26"/>
  <c r="FZ11" i="26"/>
  <c r="FQ11" i="26"/>
  <c r="FH11" i="26"/>
  <c r="EY11" i="26"/>
  <c r="EY155" i="26" s="1"/>
  <c r="EP11" i="26"/>
  <c r="EP155" i="26"/>
  <c r="EG11" i="26"/>
  <c r="DX11" i="26"/>
  <c r="DO11" i="26"/>
  <c r="DF11" i="26"/>
  <c r="CW11" i="26"/>
  <c r="CW155" i="26" s="1"/>
  <c r="CN11" i="26"/>
  <c r="CN155" i="26" s="1"/>
  <c r="CE11" i="26"/>
  <c r="BV11" i="26"/>
  <c r="BM11" i="26"/>
  <c r="BD11" i="26"/>
  <c r="AU11" i="26"/>
  <c r="AU155" i="26" s="1"/>
  <c r="AL11" i="26"/>
  <c r="AC11" i="26"/>
  <c r="AC155" i="26" s="1"/>
  <c r="T11" i="26"/>
  <c r="K11" i="26"/>
  <c r="HR10" i="26"/>
  <c r="HQ10" i="26"/>
  <c r="HP10" i="26"/>
  <c r="HO10" i="26"/>
  <c r="HN10" i="26"/>
  <c r="HM10" i="26"/>
  <c r="HL10" i="26"/>
  <c r="HK10" i="26"/>
  <c r="HJ10" i="26"/>
  <c r="HA10" i="26"/>
  <c r="GR10" i="26"/>
  <c r="GI10" i="26"/>
  <c r="FZ10" i="26"/>
  <c r="FQ10" i="26"/>
  <c r="FH10" i="26"/>
  <c r="EY10" i="26"/>
  <c r="EP10" i="26"/>
  <c r="EG10" i="26"/>
  <c r="DX10" i="26"/>
  <c r="DO10" i="26"/>
  <c r="DO154" i="26" s="1"/>
  <c r="DF10" i="26"/>
  <c r="CW10" i="26"/>
  <c r="CN10" i="26"/>
  <c r="CE10" i="26"/>
  <c r="BV10" i="26"/>
  <c r="BV154" i="26" s="1"/>
  <c r="BM10" i="26"/>
  <c r="BD10" i="26"/>
  <c r="AU10" i="26"/>
  <c r="AL10" i="26"/>
  <c r="AC10" i="26"/>
  <c r="AC154" i="26" s="1"/>
  <c r="T10" i="26"/>
  <c r="K10" i="26"/>
  <c r="HR9" i="26"/>
  <c r="HQ9" i="26"/>
  <c r="HP9" i="26"/>
  <c r="HO9" i="26"/>
  <c r="HN9" i="26"/>
  <c r="HM9" i="26"/>
  <c r="HL9" i="26"/>
  <c r="HK9" i="26"/>
  <c r="HJ9" i="26"/>
  <c r="HJ153" i="26" s="1"/>
  <c r="HA9" i="26"/>
  <c r="GR9" i="26"/>
  <c r="GI9" i="26"/>
  <c r="FZ9" i="26"/>
  <c r="FQ9" i="26"/>
  <c r="FQ153" i="26" s="1"/>
  <c r="FH9" i="26"/>
  <c r="EY9" i="26"/>
  <c r="EP9" i="26"/>
  <c r="EP153" i="26" s="1"/>
  <c r="EG9" i="26"/>
  <c r="DX9" i="26"/>
  <c r="DO9" i="26"/>
  <c r="DF9" i="26"/>
  <c r="CW9" i="26"/>
  <c r="CW153" i="26" s="1"/>
  <c r="CN9" i="26"/>
  <c r="CE9" i="26"/>
  <c r="BV9" i="26"/>
  <c r="BV153" i="26" s="1"/>
  <c r="BM9" i="26"/>
  <c r="BD9" i="26"/>
  <c r="AU9" i="26"/>
  <c r="AU153" i="26" s="1"/>
  <c r="AL9" i="26"/>
  <c r="AC9" i="26"/>
  <c r="T9" i="26"/>
  <c r="T153" i="26" s="1"/>
  <c r="K9" i="26"/>
  <c r="HR8" i="26"/>
  <c r="HQ8" i="26"/>
  <c r="HP8" i="26"/>
  <c r="HO8" i="26"/>
  <c r="HN8" i="26"/>
  <c r="HM8" i="26"/>
  <c r="HL8" i="26"/>
  <c r="HK8" i="26"/>
  <c r="HJ8" i="26"/>
  <c r="HJ152" i="26" s="1"/>
  <c r="HA8" i="26"/>
  <c r="GR8" i="26"/>
  <c r="GI8" i="26"/>
  <c r="FZ8" i="26"/>
  <c r="FQ8" i="26"/>
  <c r="FQ152" i="26" s="1"/>
  <c r="FH8" i="26"/>
  <c r="EY8" i="26"/>
  <c r="EP8" i="26"/>
  <c r="EP152" i="26" s="1"/>
  <c r="EG8" i="26"/>
  <c r="DX8" i="26"/>
  <c r="DO8" i="26"/>
  <c r="DO152" i="26" s="1"/>
  <c r="DF8" i="26"/>
  <c r="CW8" i="26"/>
  <c r="CW152" i="26" s="1"/>
  <c r="CN8" i="26"/>
  <c r="CN152" i="26" s="1"/>
  <c r="CE8" i="26"/>
  <c r="BV8" i="26"/>
  <c r="BV152" i="26" s="1"/>
  <c r="BM8" i="26"/>
  <c r="BD8" i="26"/>
  <c r="AU8" i="26"/>
  <c r="AL8" i="26"/>
  <c r="AC8" i="26"/>
  <c r="AC152" i="26" s="1"/>
  <c r="T8" i="26"/>
  <c r="K8" i="26"/>
  <c r="HR7" i="26"/>
  <c r="HQ7" i="26"/>
  <c r="HP7" i="26"/>
  <c r="HO7" i="26"/>
  <c r="HN7" i="26"/>
  <c r="HM7" i="26"/>
  <c r="HL7" i="26"/>
  <c r="HK7" i="26"/>
  <c r="HJ7" i="26"/>
  <c r="HJ151" i="26" s="1"/>
  <c r="HA7" i="26"/>
  <c r="GR7" i="26"/>
  <c r="GI7" i="26"/>
  <c r="FZ7" i="26"/>
  <c r="FQ7" i="26"/>
  <c r="FH7" i="26"/>
  <c r="EY7" i="26"/>
  <c r="EP7" i="26"/>
  <c r="EP151" i="26" s="1"/>
  <c r="EG7" i="26"/>
  <c r="DX7" i="26"/>
  <c r="DO7" i="26"/>
  <c r="DF7" i="26"/>
  <c r="CW7" i="26"/>
  <c r="CW151" i="26" s="1"/>
  <c r="CN7" i="26"/>
  <c r="CE7" i="26"/>
  <c r="BV7" i="26"/>
  <c r="BV151" i="26" s="1"/>
  <c r="BM7" i="26"/>
  <c r="BD7" i="26"/>
  <c r="AU7" i="26"/>
  <c r="AU151" i="26" s="1"/>
  <c r="AL7" i="26"/>
  <c r="AC7" i="26"/>
  <c r="AC151" i="26" s="1"/>
  <c r="T7" i="26"/>
  <c r="K7" i="26"/>
  <c r="HR6" i="26"/>
  <c r="HQ6" i="26"/>
  <c r="HP6" i="26"/>
  <c r="HO6" i="26"/>
  <c r="HN6" i="26"/>
  <c r="HM6" i="26"/>
  <c r="HL6" i="26"/>
  <c r="HK6" i="26"/>
  <c r="HJ6" i="26"/>
  <c r="HA6" i="26"/>
  <c r="GR6" i="26"/>
  <c r="GI6" i="26"/>
  <c r="FZ6" i="26"/>
  <c r="FQ6" i="26"/>
  <c r="FH6" i="26"/>
  <c r="FH150" i="26" s="1"/>
  <c r="EY6" i="26"/>
  <c r="EP6" i="26"/>
  <c r="EG6" i="26"/>
  <c r="DX6" i="26"/>
  <c r="DO6" i="26"/>
  <c r="DF6" i="26"/>
  <c r="CW6" i="26"/>
  <c r="CW150" i="26" s="1"/>
  <c r="CN6" i="26"/>
  <c r="CE6" i="26"/>
  <c r="BV6" i="26"/>
  <c r="BV150" i="26" s="1"/>
  <c r="BM6" i="26"/>
  <c r="BD6" i="26"/>
  <c r="AU6" i="26"/>
  <c r="AL6" i="26"/>
  <c r="AC6" i="26"/>
  <c r="AC150" i="26" s="1"/>
  <c r="T6" i="26"/>
  <c r="T150" i="26" s="1"/>
  <c r="K6" i="26"/>
  <c r="HR5" i="26"/>
  <c r="HQ5" i="26"/>
  <c r="HP5" i="26"/>
  <c r="HO5" i="26"/>
  <c r="HN5" i="26"/>
  <c r="HM5" i="26"/>
  <c r="HL5" i="26"/>
  <c r="HK5" i="26"/>
  <c r="HJ5" i="26"/>
  <c r="HJ149" i="26" s="1"/>
  <c r="HA5" i="26"/>
  <c r="GR5" i="26"/>
  <c r="GI5" i="26"/>
  <c r="FZ5" i="26"/>
  <c r="FQ5" i="26"/>
  <c r="FQ149" i="26" s="1"/>
  <c r="FH5" i="26"/>
  <c r="FH149" i="26" s="1"/>
  <c r="EY5" i="26"/>
  <c r="EP5" i="26"/>
  <c r="EP149" i="26" s="1"/>
  <c r="EG5" i="26"/>
  <c r="DX5" i="26"/>
  <c r="DO5" i="26"/>
  <c r="DO149" i="26" s="1"/>
  <c r="DF5" i="26"/>
  <c r="CW5" i="26"/>
  <c r="CW149" i="26" s="1"/>
  <c r="CN5" i="26"/>
  <c r="CN149" i="26" s="1"/>
  <c r="CE5" i="26"/>
  <c r="BV5" i="26"/>
  <c r="BV149" i="26" s="1"/>
  <c r="BM5" i="26"/>
  <c r="BD5" i="26"/>
  <c r="AU5" i="26"/>
  <c r="AL5" i="26"/>
  <c r="AC5" i="26"/>
  <c r="AC149" i="26" s="1"/>
  <c r="T5" i="26"/>
  <c r="K5" i="26"/>
  <c r="HR4" i="26"/>
  <c r="HQ4" i="26"/>
  <c r="HP4" i="26"/>
  <c r="HO4" i="26"/>
  <c r="HN4" i="26"/>
  <c r="HM4" i="26"/>
  <c r="HL4" i="26"/>
  <c r="HK4" i="26"/>
  <c r="HJ4" i="26"/>
  <c r="HJ148" i="26" s="1"/>
  <c r="HA4" i="26"/>
  <c r="GR4" i="26"/>
  <c r="GI4" i="26"/>
  <c r="FZ4" i="26"/>
  <c r="FQ4" i="26"/>
  <c r="FQ148" i="26" s="1"/>
  <c r="FH4" i="26"/>
  <c r="FH148" i="26" s="1"/>
  <c r="EY4" i="26"/>
  <c r="EP4" i="26"/>
  <c r="EP148" i="26" s="1"/>
  <c r="EG4" i="26"/>
  <c r="DX4" i="26"/>
  <c r="DO4" i="26"/>
  <c r="DO148" i="26" s="1"/>
  <c r="DF4" i="26"/>
  <c r="CW4" i="26"/>
  <c r="CN4" i="26"/>
  <c r="CE4" i="26"/>
  <c r="BV4" i="26"/>
  <c r="BV148" i="26" s="1"/>
  <c r="BM4" i="26"/>
  <c r="BD4" i="26"/>
  <c r="AU4" i="26"/>
  <c r="AL4" i="26"/>
  <c r="AC4" i="26"/>
  <c r="AC148" i="26" s="1"/>
  <c r="T4" i="26"/>
  <c r="K4" i="26"/>
  <c r="CE49" i="26"/>
  <c r="EY49" i="26"/>
  <c r="HK49" i="26"/>
  <c r="EP192" i="26"/>
  <c r="EP175" i="26"/>
  <c r="C78" i="5"/>
  <c r="BL113" i="29"/>
  <c r="BL95" i="28"/>
  <c r="BL93" i="28"/>
  <c r="N101" i="28"/>
  <c r="BL28" i="28"/>
  <c r="BL28" i="29"/>
  <c r="N28" i="29"/>
  <c r="AM28" i="29"/>
  <c r="AM28" i="28"/>
  <c r="Y6" i="17"/>
  <c r="H57" i="7"/>
  <c r="G57" i="7"/>
  <c r="J76" i="4"/>
  <c r="C34" i="5"/>
  <c r="AC192" i="26"/>
  <c r="K192" i="26"/>
  <c r="K191" i="26"/>
  <c r="T190" i="26"/>
  <c r="K190" i="26"/>
  <c r="AC189" i="26"/>
  <c r="K189" i="26"/>
  <c r="K188" i="26"/>
  <c r="T187" i="26"/>
  <c r="K187" i="26"/>
  <c r="K185" i="26"/>
  <c r="T184" i="26"/>
  <c r="K184" i="26"/>
  <c r="AC183" i="26"/>
  <c r="AC181" i="26"/>
  <c r="AC180" i="26"/>
  <c r="K180" i="26"/>
  <c r="AC178" i="26"/>
  <c r="T178" i="26"/>
  <c r="AC177" i="26"/>
  <c r="T177" i="26"/>
  <c r="K175" i="26"/>
  <c r="K174" i="26"/>
  <c r="AC172" i="26"/>
  <c r="T170" i="26"/>
  <c r="K170" i="26"/>
  <c r="AC169" i="26"/>
  <c r="T169" i="26"/>
  <c r="AC168" i="26"/>
  <c r="AC167" i="26"/>
  <c r="T167" i="26"/>
  <c r="AC166" i="26"/>
  <c r="T166" i="26"/>
  <c r="AC165" i="26"/>
  <c r="K162" i="26"/>
  <c r="AC161" i="26"/>
  <c r="T161" i="26"/>
  <c r="AC158" i="26"/>
  <c r="T158" i="26"/>
  <c r="K158" i="26"/>
  <c r="T155" i="26"/>
  <c r="K155" i="26"/>
  <c r="T154" i="26"/>
  <c r="K154" i="26"/>
  <c r="K153" i="26"/>
  <c r="T152" i="26"/>
  <c r="K152" i="26"/>
  <c r="T151" i="26"/>
  <c r="K150" i="26"/>
  <c r="T149" i="26"/>
  <c r="K149" i="26"/>
  <c r="K389" i="26" s="1"/>
  <c r="K148" i="26"/>
  <c r="AC164" i="26"/>
  <c r="T164" i="26"/>
  <c r="Y3" i="17"/>
  <c r="E5" i="5"/>
  <c r="C5" i="7" s="1"/>
  <c r="AB207" i="27"/>
  <c r="AB236" i="27" s="1"/>
  <c r="AC214" i="27"/>
  <c r="AM134" i="27"/>
  <c r="N105" i="27"/>
  <c r="HR336" i="26"/>
  <c r="HQ336" i="26"/>
  <c r="HP336" i="26"/>
  <c r="HO336" i="26"/>
  <c r="HN336" i="26"/>
  <c r="HM336" i="26"/>
  <c r="HL336" i="26"/>
  <c r="HK336" i="26"/>
  <c r="HR335" i="26"/>
  <c r="HQ335" i="26"/>
  <c r="HP335" i="26"/>
  <c r="HO335" i="26"/>
  <c r="HN335" i="26"/>
  <c r="HM335" i="26"/>
  <c r="HL335" i="26"/>
  <c r="HK335" i="26"/>
  <c r="HR334" i="26"/>
  <c r="HQ334" i="26"/>
  <c r="HP334" i="26"/>
  <c r="HO334" i="26"/>
  <c r="HN334" i="26"/>
  <c r="HM334" i="26"/>
  <c r="HL334" i="26"/>
  <c r="HK334" i="26"/>
  <c r="HR333" i="26"/>
  <c r="HQ333" i="26"/>
  <c r="HP333" i="26"/>
  <c r="HO333" i="26"/>
  <c r="HN333" i="26"/>
  <c r="HM333" i="26"/>
  <c r="HL333" i="26"/>
  <c r="HK333" i="26"/>
  <c r="HR332" i="26"/>
  <c r="HQ332" i="26"/>
  <c r="HP332" i="26"/>
  <c r="HO332" i="26"/>
  <c r="HN332" i="26"/>
  <c r="HM332" i="26"/>
  <c r="HL332" i="26"/>
  <c r="HK332" i="26"/>
  <c r="HR331" i="26"/>
  <c r="HQ331" i="26"/>
  <c r="HP331" i="26"/>
  <c r="HO331" i="26"/>
  <c r="HN331" i="26"/>
  <c r="HM331" i="26"/>
  <c r="HL331" i="26"/>
  <c r="HK331" i="26"/>
  <c r="HR330" i="26"/>
  <c r="HQ330" i="26"/>
  <c r="HP330" i="26"/>
  <c r="HO330" i="26"/>
  <c r="HN330" i="26"/>
  <c r="HM330" i="26"/>
  <c r="HL330" i="26"/>
  <c r="HK330" i="26"/>
  <c r="HR329" i="26"/>
  <c r="HQ329" i="26"/>
  <c r="HP329" i="26"/>
  <c r="HO329" i="26"/>
  <c r="HN329" i="26"/>
  <c r="HM329" i="26"/>
  <c r="HL329" i="26"/>
  <c r="HK329" i="26"/>
  <c r="HR328" i="26"/>
  <c r="HQ328" i="26"/>
  <c r="HP328" i="26"/>
  <c r="HN328" i="26"/>
  <c r="HM328" i="26"/>
  <c r="HL328" i="26"/>
  <c r="HK328" i="26"/>
  <c r="HR327" i="26"/>
  <c r="HQ327" i="26"/>
  <c r="HP327" i="26"/>
  <c r="HO327" i="26"/>
  <c r="HN327" i="26"/>
  <c r="HM327" i="26"/>
  <c r="HL327" i="26"/>
  <c r="HK327" i="26"/>
  <c r="HR326" i="26"/>
  <c r="HQ326" i="26"/>
  <c r="HP326" i="26"/>
  <c r="HO326" i="26"/>
  <c r="HN326" i="26"/>
  <c r="HM326" i="26"/>
  <c r="HL326" i="26"/>
  <c r="HK326" i="26"/>
  <c r="HR325" i="26"/>
  <c r="HQ325" i="26"/>
  <c r="HP325" i="26"/>
  <c r="HO325" i="26"/>
  <c r="HN325" i="26"/>
  <c r="HM325" i="26"/>
  <c r="HL325" i="26"/>
  <c r="HK325" i="26"/>
  <c r="HR324" i="26"/>
  <c r="HQ324" i="26"/>
  <c r="HP324" i="26"/>
  <c r="HO324" i="26"/>
  <c r="HN324" i="26"/>
  <c r="HM324" i="26"/>
  <c r="HL324" i="26"/>
  <c r="HK324" i="26"/>
  <c r="HR323" i="26"/>
  <c r="HQ323" i="26"/>
  <c r="HP323" i="26"/>
  <c r="HO323" i="26"/>
  <c r="HN323" i="26"/>
  <c r="HM323" i="26"/>
  <c r="HL323" i="26"/>
  <c r="HK323" i="26"/>
  <c r="HQ322" i="26"/>
  <c r="HP322" i="26"/>
  <c r="HO322" i="26"/>
  <c r="HN322" i="26"/>
  <c r="HM322" i="26"/>
  <c r="HL322" i="26"/>
  <c r="HK322" i="26"/>
  <c r="HR321" i="26"/>
  <c r="HQ321" i="26"/>
  <c r="HP321" i="26"/>
  <c r="HO321" i="26"/>
  <c r="HN321" i="26"/>
  <c r="HM321" i="26"/>
  <c r="HL321" i="26"/>
  <c r="HK321" i="26"/>
  <c r="HR320" i="26"/>
  <c r="HQ320" i="26"/>
  <c r="HP320" i="26"/>
  <c r="HO320" i="26"/>
  <c r="HN320" i="26"/>
  <c r="HM320" i="26"/>
  <c r="HL320" i="26"/>
  <c r="HK320" i="26"/>
  <c r="HR319" i="26"/>
  <c r="HQ319" i="26"/>
  <c r="HP319" i="26"/>
  <c r="HO319" i="26"/>
  <c r="HN319" i="26"/>
  <c r="HM319" i="26"/>
  <c r="HL319" i="26"/>
  <c r="HK319" i="26"/>
  <c r="HR318" i="26"/>
  <c r="HQ318" i="26"/>
  <c r="HP318" i="26"/>
  <c r="HO318" i="26"/>
  <c r="HN318" i="26"/>
  <c r="HM318" i="26"/>
  <c r="HL318" i="26"/>
  <c r="HK318" i="26"/>
  <c r="HR317" i="26"/>
  <c r="HQ317" i="26"/>
  <c r="HP317" i="26"/>
  <c r="HO317" i="26"/>
  <c r="HN317" i="26"/>
  <c r="HM317" i="26"/>
  <c r="HL317" i="26"/>
  <c r="HK317" i="26"/>
  <c r="HR316" i="26"/>
  <c r="HQ316" i="26"/>
  <c r="HP316" i="26"/>
  <c r="HO316" i="26"/>
  <c r="HN316" i="26"/>
  <c r="HM316" i="26"/>
  <c r="HL316" i="26"/>
  <c r="HK316" i="26"/>
  <c r="HR315" i="26"/>
  <c r="HQ315" i="26"/>
  <c r="HP315" i="26"/>
  <c r="HO315" i="26"/>
  <c r="HN315" i="26"/>
  <c r="HM315" i="26"/>
  <c r="HL315" i="26"/>
  <c r="HK315" i="26"/>
  <c r="HR314" i="26"/>
  <c r="HQ314" i="26"/>
  <c r="HP314" i="26"/>
  <c r="HO314" i="26"/>
  <c r="HN314" i="26"/>
  <c r="HM314" i="26"/>
  <c r="HL314" i="26"/>
  <c r="HK314" i="26"/>
  <c r="HR313" i="26"/>
  <c r="HQ313" i="26"/>
  <c r="HP313" i="26"/>
  <c r="HO313" i="26"/>
  <c r="HN313" i="26"/>
  <c r="HM313" i="26"/>
  <c r="HL313" i="26"/>
  <c r="HK313" i="26"/>
  <c r="HR312" i="26"/>
  <c r="HQ312" i="26"/>
  <c r="HP312" i="26"/>
  <c r="HO312" i="26"/>
  <c r="HN312" i="26"/>
  <c r="HM312" i="26"/>
  <c r="HL312" i="26"/>
  <c r="HK312" i="26"/>
  <c r="HR311" i="26"/>
  <c r="HQ311" i="26"/>
  <c r="HP311" i="26"/>
  <c r="HO311" i="26"/>
  <c r="HN311" i="26"/>
  <c r="HM311" i="26"/>
  <c r="HL311" i="26"/>
  <c r="HK311" i="26"/>
  <c r="HR310" i="26"/>
  <c r="HQ310" i="26"/>
  <c r="HP310" i="26"/>
  <c r="HO310" i="26"/>
  <c r="HN310" i="26"/>
  <c r="HM310" i="26"/>
  <c r="HL310" i="26"/>
  <c r="HK310" i="26"/>
  <c r="HR309" i="26"/>
  <c r="HQ309" i="26"/>
  <c r="HP309" i="26"/>
  <c r="HO309" i="26"/>
  <c r="HN309" i="26"/>
  <c r="HM309" i="26"/>
  <c r="HL309" i="26"/>
  <c r="HK309" i="26"/>
  <c r="HR308" i="26"/>
  <c r="HQ308" i="26"/>
  <c r="HP308" i="26"/>
  <c r="HO308" i="26"/>
  <c r="HN308" i="26"/>
  <c r="HM308" i="26"/>
  <c r="HL308" i="26"/>
  <c r="HK308" i="26"/>
  <c r="HR307" i="26"/>
  <c r="HQ307" i="26"/>
  <c r="HP307" i="26"/>
  <c r="HO307" i="26"/>
  <c r="HN307" i="26"/>
  <c r="HM307" i="26"/>
  <c r="HL307" i="26"/>
  <c r="HK307" i="26"/>
  <c r="HR306" i="26"/>
  <c r="HQ306" i="26"/>
  <c r="HP306" i="26"/>
  <c r="HO306" i="26"/>
  <c r="HN306" i="26"/>
  <c r="HM306" i="26"/>
  <c r="HL306" i="26"/>
  <c r="HK306" i="26"/>
  <c r="HR305" i="26"/>
  <c r="HQ305" i="26"/>
  <c r="HP305" i="26"/>
  <c r="HO305" i="26"/>
  <c r="HN305" i="26"/>
  <c r="HM305" i="26"/>
  <c r="HL305" i="26"/>
  <c r="HK305" i="26"/>
  <c r="HR304" i="26"/>
  <c r="HQ304" i="26"/>
  <c r="HP304" i="26"/>
  <c r="HO304" i="26"/>
  <c r="HN304" i="26"/>
  <c r="HM304" i="26"/>
  <c r="HL304" i="26"/>
  <c r="HK304" i="26"/>
  <c r="HR303" i="26"/>
  <c r="HQ303" i="26"/>
  <c r="HP303" i="26"/>
  <c r="HO303" i="26"/>
  <c r="HN303" i="26"/>
  <c r="HM303" i="26"/>
  <c r="HL303" i="26"/>
  <c r="HK303" i="26"/>
  <c r="HS303" i="26" s="1"/>
  <c r="HR302" i="26"/>
  <c r="HQ302" i="26"/>
  <c r="HP302" i="26"/>
  <c r="HO302" i="26"/>
  <c r="HN302" i="26"/>
  <c r="HM302" i="26"/>
  <c r="HL302" i="26"/>
  <c r="HK302" i="26"/>
  <c r="HS302" i="26" s="1"/>
  <c r="HR301" i="26"/>
  <c r="HQ301" i="26"/>
  <c r="HP301" i="26"/>
  <c r="HO301" i="26"/>
  <c r="HN301" i="26"/>
  <c r="HM301" i="26"/>
  <c r="HL301" i="26"/>
  <c r="HK301" i="26"/>
  <c r="HS301" i="26" s="1"/>
  <c r="HR300" i="26"/>
  <c r="HQ300" i="26"/>
  <c r="HP300" i="26"/>
  <c r="HO300" i="26"/>
  <c r="HN300" i="26"/>
  <c r="HM300" i="26"/>
  <c r="HL300" i="26"/>
  <c r="HK300" i="26"/>
  <c r="HR299" i="26"/>
  <c r="HQ299" i="26"/>
  <c r="HP299" i="26"/>
  <c r="HO299" i="26"/>
  <c r="HN299" i="26"/>
  <c r="HM299" i="26"/>
  <c r="HL299" i="26"/>
  <c r="HK299" i="26"/>
  <c r="HS299" i="26" s="1"/>
  <c r="HR298" i="26"/>
  <c r="HQ298" i="26"/>
  <c r="HP298" i="26"/>
  <c r="HO298" i="26"/>
  <c r="HN298" i="26"/>
  <c r="HM298" i="26"/>
  <c r="HL298" i="26"/>
  <c r="HK298" i="26"/>
  <c r="HS298" i="26" s="1"/>
  <c r="HR297" i="26"/>
  <c r="HQ297" i="26"/>
  <c r="HP297" i="26"/>
  <c r="HO297" i="26"/>
  <c r="HN297" i="26"/>
  <c r="HM297" i="26"/>
  <c r="HL297" i="26"/>
  <c r="HK297" i="26"/>
  <c r="HS297" i="26" s="1"/>
  <c r="HR296" i="26"/>
  <c r="HQ296" i="26"/>
  <c r="HP296" i="26"/>
  <c r="HO296" i="26"/>
  <c r="HN296" i="26"/>
  <c r="HM296" i="26"/>
  <c r="HL296" i="26"/>
  <c r="HK296" i="26"/>
  <c r="HS296" i="26" s="1"/>
  <c r="HR295" i="26"/>
  <c r="HQ295" i="26"/>
  <c r="HP295" i="26"/>
  <c r="HO295" i="26"/>
  <c r="HN295" i="26"/>
  <c r="HM295" i="26"/>
  <c r="HL295" i="26"/>
  <c r="HK295" i="26"/>
  <c r="HS295" i="26" s="1"/>
  <c r="HR294" i="26"/>
  <c r="HQ294" i="26"/>
  <c r="HP294" i="26"/>
  <c r="HO294" i="26"/>
  <c r="HN294" i="26"/>
  <c r="HM294" i="26"/>
  <c r="HL294" i="26"/>
  <c r="HK294" i="26"/>
  <c r="HS294" i="26" s="1"/>
  <c r="HR293" i="26"/>
  <c r="HQ293" i="26"/>
  <c r="HP293" i="26"/>
  <c r="HO293" i="26"/>
  <c r="HN293" i="26"/>
  <c r="HM293" i="26"/>
  <c r="HL293" i="26"/>
  <c r="HK293" i="26"/>
  <c r="HS293" i="26" s="1"/>
  <c r="HR292" i="26"/>
  <c r="HQ292" i="26"/>
  <c r="HP292" i="26"/>
  <c r="HO292" i="26"/>
  <c r="HN292" i="26"/>
  <c r="HM292" i="26"/>
  <c r="HL292" i="26"/>
  <c r="HK292" i="26"/>
  <c r="HS292" i="26" s="1"/>
  <c r="HR288" i="26"/>
  <c r="HQ288" i="26"/>
  <c r="HP288" i="26"/>
  <c r="HO288" i="26"/>
  <c r="HN288" i="26"/>
  <c r="HM288" i="26"/>
  <c r="HL288" i="26"/>
  <c r="HK288" i="26"/>
  <c r="HR287" i="26"/>
  <c r="HQ287" i="26"/>
  <c r="HP287" i="26"/>
  <c r="HO287" i="26"/>
  <c r="HN287" i="26"/>
  <c r="HM287" i="26"/>
  <c r="HL287" i="26"/>
  <c r="HK287" i="26"/>
  <c r="HR286" i="26"/>
  <c r="HQ286" i="26"/>
  <c r="HP286" i="26"/>
  <c r="HO286" i="26"/>
  <c r="HN286" i="26"/>
  <c r="HM286" i="26"/>
  <c r="HL286" i="26"/>
  <c r="HK286" i="26"/>
  <c r="HR285" i="26"/>
  <c r="HQ285" i="26"/>
  <c r="HP285" i="26"/>
  <c r="HO285" i="26"/>
  <c r="HN285" i="26"/>
  <c r="HM285" i="26"/>
  <c r="HL285" i="26"/>
  <c r="HK285" i="26"/>
  <c r="HR284" i="26"/>
  <c r="HQ284" i="26"/>
  <c r="HP284" i="26"/>
  <c r="HO284" i="26"/>
  <c r="HN284" i="26"/>
  <c r="HM284" i="26"/>
  <c r="HL284" i="26"/>
  <c r="HK284" i="26"/>
  <c r="HR283" i="26"/>
  <c r="HQ283" i="26"/>
  <c r="HP283" i="26"/>
  <c r="HO283" i="26"/>
  <c r="HN283" i="26"/>
  <c r="HM283" i="26"/>
  <c r="HL283" i="26"/>
  <c r="HK283" i="26"/>
  <c r="HR282" i="26"/>
  <c r="HQ282" i="26"/>
  <c r="HP282" i="26"/>
  <c r="HO282" i="26"/>
  <c r="HN282" i="26"/>
  <c r="HM282" i="26"/>
  <c r="HL282" i="26"/>
  <c r="HK282" i="26"/>
  <c r="HR281" i="26"/>
  <c r="HQ281" i="26"/>
  <c r="HP281" i="26"/>
  <c r="HO281" i="26"/>
  <c r="HN281" i="26"/>
  <c r="HM281" i="26"/>
  <c r="HL281" i="26"/>
  <c r="HK281" i="26"/>
  <c r="HR280" i="26"/>
  <c r="HQ280" i="26"/>
  <c r="HP280" i="26"/>
  <c r="HO280" i="26"/>
  <c r="HN280" i="26"/>
  <c r="HM280" i="26"/>
  <c r="HL280" i="26"/>
  <c r="HK280" i="26"/>
  <c r="HR279" i="26"/>
  <c r="HQ279" i="26"/>
  <c r="HP279" i="26"/>
  <c r="HO279" i="26"/>
  <c r="HN279" i="26"/>
  <c r="HM279" i="26"/>
  <c r="HL279" i="26"/>
  <c r="HK279" i="26"/>
  <c r="HR278" i="26"/>
  <c r="HQ278" i="26"/>
  <c r="HP278" i="26"/>
  <c r="HO278" i="26"/>
  <c r="HN278" i="26"/>
  <c r="HM278" i="26"/>
  <c r="HL278" i="26"/>
  <c r="HK278" i="26"/>
  <c r="HR277" i="26"/>
  <c r="HQ277" i="26"/>
  <c r="HP277" i="26"/>
  <c r="HO277" i="26"/>
  <c r="HN277" i="26"/>
  <c r="HM277" i="26"/>
  <c r="HL277" i="26"/>
  <c r="HK277" i="26"/>
  <c r="HR276" i="26"/>
  <c r="HQ276" i="26"/>
  <c r="HP276" i="26"/>
  <c r="HO276" i="26"/>
  <c r="HN276" i="26"/>
  <c r="HM276" i="26"/>
  <c r="HL276" i="26"/>
  <c r="HK276" i="26"/>
  <c r="HR275" i="26"/>
  <c r="HQ275" i="26"/>
  <c r="HP275" i="26"/>
  <c r="HO275" i="26"/>
  <c r="HN275" i="26"/>
  <c r="HM275" i="26"/>
  <c r="HL275" i="26"/>
  <c r="HK275" i="26"/>
  <c r="HR274" i="26"/>
  <c r="HQ274" i="26"/>
  <c r="HP274" i="26"/>
  <c r="HO274" i="26"/>
  <c r="HN274" i="26"/>
  <c r="HM274" i="26"/>
  <c r="HL274" i="26"/>
  <c r="HK274" i="26"/>
  <c r="HR273" i="26"/>
  <c r="HQ273" i="26"/>
  <c r="HP273" i="26"/>
  <c r="HO273" i="26"/>
  <c r="HN273" i="26"/>
  <c r="HM273" i="26"/>
  <c r="HL273" i="26"/>
  <c r="HK273" i="26"/>
  <c r="HR272" i="26"/>
  <c r="HQ272" i="26"/>
  <c r="HP272" i="26"/>
  <c r="HO272" i="26"/>
  <c r="HN272" i="26"/>
  <c r="HM272" i="26"/>
  <c r="HL272" i="26"/>
  <c r="HK272" i="26"/>
  <c r="HR271" i="26"/>
  <c r="HQ271" i="26"/>
  <c r="HP271" i="26"/>
  <c r="HO271" i="26"/>
  <c r="HN271" i="26"/>
  <c r="HM271" i="26"/>
  <c r="HL271" i="26"/>
  <c r="HK271" i="26"/>
  <c r="HR270" i="26"/>
  <c r="HQ270" i="26"/>
  <c r="HP270" i="26"/>
  <c r="HO270" i="26"/>
  <c r="HN270" i="26"/>
  <c r="HM270" i="26"/>
  <c r="HL270" i="26"/>
  <c r="HK270" i="26"/>
  <c r="HR269" i="26"/>
  <c r="HP269" i="26"/>
  <c r="HO269" i="26"/>
  <c r="HN269" i="26"/>
  <c r="HM269" i="26"/>
  <c r="HL269" i="26"/>
  <c r="HK269" i="26"/>
  <c r="HR268" i="26"/>
  <c r="HQ268" i="26"/>
  <c r="HP268" i="26"/>
  <c r="HO268" i="26"/>
  <c r="HN268" i="26"/>
  <c r="HM268" i="26"/>
  <c r="HL268" i="26"/>
  <c r="HK268" i="26"/>
  <c r="HR267" i="26"/>
  <c r="HQ267" i="26"/>
  <c r="HP267" i="26"/>
  <c r="HO267" i="26"/>
  <c r="HN267" i="26"/>
  <c r="HM267" i="26"/>
  <c r="HL267" i="26"/>
  <c r="HK267" i="26"/>
  <c r="HR266" i="26"/>
  <c r="HQ266" i="26"/>
  <c r="HP266" i="26"/>
  <c r="HO266" i="26"/>
  <c r="HN266" i="26"/>
  <c r="HM266" i="26"/>
  <c r="HL266" i="26"/>
  <c r="HK266" i="26"/>
  <c r="HR265" i="26"/>
  <c r="HQ265" i="26"/>
  <c r="HP265" i="26"/>
  <c r="HO265" i="26"/>
  <c r="HN265" i="26"/>
  <c r="HM265" i="26"/>
  <c r="HL265" i="26"/>
  <c r="HK265" i="26"/>
  <c r="HR264" i="26"/>
  <c r="HQ264" i="26"/>
  <c r="HP264" i="26"/>
  <c r="HO264" i="26"/>
  <c r="HN264" i="26"/>
  <c r="HM264" i="26"/>
  <c r="HL264" i="26"/>
  <c r="HK264" i="26"/>
  <c r="HR263" i="26"/>
  <c r="HQ263" i="26"/>
  <c r="HP263" i="26"/>
  <c r="HO263" i="26"/>
  <c r="HN263" i="26"/>
  <c r="HM263" i="26"/>
  <c r="HL263" i="26"/>
  <c r="HK263" i="26"/>
  <c r="HR262" i="26"/>
  <c r="HQ262" i="26"/>
  <c r="HP262" i="26"/>
  <c r="HO262" i="26"/>
  <c r="HN262" i="26"/>
  <c r="HM262" i="26"/>
  <c r="HL262" i="26"/>
  <c r="HK262" i="26"/>
  <c r="HR261" i="26"/>
  <c r="HQ261" i="26"/>
  <c r="HP261" i="26"/>
  <c r="HO261" i="26"/>
  <c r="HN261" i="26"/>
  <c r="HM261" i="26"/>
  <c r="HL261" i="26"/>
  <c r="HK261" i="26"/>
  <c r="HR260" i="26"/>
  <c r="HQ260" i="26"/>
  <c r="HP260" i="26"/>
  <c r="HO260" i="26"/>
  <c r="HN260" i="26"/>
  <c r="HM260" i="26"/>
  <c r="HL260" i="26"/>
  <c r="HK260" i="26"/>
  <c r="HR259" i="26"/>
  <c r="HQ259" i="26"/>
  <c r="HP259" i="26"/>
  <c r="HO259" i="26"/>
  <c r="HN259" i="26"/>
  <c r="HM259" i="26"/>
  <c r="HL259" i="26"/>
  <c r="HK259" i="26"/>
  <c r="HR258" i="26"/>
  <c r="HQ258" i="26"/>
  <c r="HP258" i="26"/>
  <c r="HO258" i="26"/>
  <c r="HN258" i="26"/>
  <c r="HM258" i="26"/>
  <c r="HL258" i="26"/>
  <c r="HK258" i="26"/>
  <c r="HR257" i="26"/>
  <c r="HR289" i="26" s="1"/>
  <c r="HQ257" i="26"/>
  <c r="HQ289" i="26" s="1"/>
  <c r="HP257" i="26"/>
  <c r="HP289" i="26" s="1"/>
  <c r="HO257" i="26"/>
  <c r="HO289" i="26" s="1"/>
  <c r="HN257" i="26"/>
  <c r="HN289" i="26" s="1"/>
  <c r="HM257" i="26"/>
  <c r="HM289" i="26" s="1"/>
  <c r="HL257" i="26"/>
  <c r="HL289" i="26" s="1"/>
  <c r="HK257" i="26"/>
  <c r="HR256" i="26"/>
  <c r="HQ256" i="26"/>
  <c r="HP256" i="26"/>
  <c r="HO256" i="26"/>
  <c r="HN256" i="26"/>
  <c r="HM256" i="26"/>
  <c r="HL256" i="26"/>
  <c r="HK256" i="26"/>
  <c r="HR255" i="26"/>
  <c r="HS255" i="26" s="1"/>
  <c r="HQ255" i="26"/>
  <c r="HP255" i="26"/>
  <c r="HO255" i="26"/>
  <c r="HN255" i="26"/>
  <c r="HM255" i="26"/>
  <c r="HL255" i="26"/>
  <c r="HK255" i="26"/>
  <c r="HR254" i="26"/>
  <c r="HS254" i="26" s="1"/>
  <c r="HQ254" i="26"/>
  <c r="HP254" i="26"/>
  <c r="HO254" i="26"/>
  <c r="HN254" i="26"/>
  <c r="HM254" i="26"/>
  <c r="HL254" i="26"/>
  <c r="HK254" i="26"/>
  <c r="HR253" i="26"/>
  <c r="HS253" i="26" s="1"/>
  <c r="HQ253" i="26"/>
  <c r="HP253" i="26"/>
  <c r="HO253" i="26"/>
  <c r="HN253" i="26"/>
  <c r="HM253" i="26"/>
  <c r="HL253" i="26"/>
  <c r="HK253" i="26"/>
  <c r="HR252" i="26"/>
  <c r="HS252" i="26" s="1"/>
  <c r="HQ252" i="26"/>
  <c r="HP252" i="26"/>
  <c r="HO252" i="26"/>
  <c r="HN252" i="26"/>
  <c r="HM252" i="26"/>
  <c r="HL252" i="26"/>
  <c r="HK252" i="26"/>
  <c r="HR251" i="26"/>
  <c r="HS251" i="26" s="1"/>
  <c r="HQ251" i="26"/>
  <c r="HP251" i="26"/>
  <c r="HO251" i="26"/>
  <c r="HN251" i="26"/>
  <c r="HM251" i="26"/>
  <c r="HL251" i="26"/>
  <c r="HK251" i="26"/>
  <c r="HR250" i="26"/>
  <c r="HS250" i="26" s="1"/>
  <c r="HQ250" i="26"/>
  <c r="HP250" i="26"/>
  <c r="HO250" i="26"/>
  <c r="HN250" i="26"/>
  <c r="HM250" i="26"/>
  <c r="HL250" i="26"/>
  <c r="HK250" i="26"/>
  <c r="HR249" i="26"/>
  <c r="HS249" i="26" s="1"/>
  <c r="HQ249" i="26"/>
  <c r="HP249" i="26"/>
  <c r="HO249" i="26"/>
  <c r="HN249" i="26"/>
  <c r="HM249" i="26"/>
  <c r="HL249" i="26"/>
  <c r="HK249" i="26"/>
  <c r="HR248" i="26"/>
  <c r="HS248" i="26" s="1"/>
  <c r="HQ248" i="26"/>
  <c r="HP248" i="26"/>
  <c r="HO248" i="26"/>
  <c r="HN248" i="26"/>
  <c r="HM248" i="26"/>
  <c r="HL248" i="26"/>
  <c r="HK248" i="26"/>
  <c r="HR247" i="26"/>
  <c r="HS247" i="26" s="1"/>
  <c r="HQ247" i="26"/>
  <c r="HP247" i="26"/>
  <c r="HO247" i="26"/>
  <c r="HN247" i="26"/>
  <c r="HM247" i="26"/>
  <c r="HL247" i="26"/>
  <c r="HK247" i="26"/>
  <c r="HR246" i="26"/>
  <c r="HQ246" i="26"/>
  <c r="HP246" i="26"/>
  <c r="HO246" i="26"/>
  <c r="HN246" i="26"/>
  <c r="HM246" i="26"/>
  <c r="HL246" i="26"/>
  <c r="HK246" i="26"/>
  <c r="HR245" i="26"/>
  <c r="HS245" i="26" s="1"/>
  <c r="HQ245" i="26"/>
  <c r="HP245" i="26"/>
  <c r="HO245" i="26"/>
  <c r="HN245" i="26"/>
  <c r="HM245" i="26"/>
  <c r="HL245" i="26"/>
  <c r="HK245" i="26"/>
  <c r="HR244" i="26"/>
  <c r="HS244" i="26" s="1"/>
  <c r="HQ244" i="26"/>
  <c r="HP244" i="26"/>
  <c r="HO244" i="26"/>
  <c r="HN244" i="26"/>
  <c r="HM244" i="26"/>
  <c r="HL244" i="26"/>
  <c r="HK244" i="26"/>
  <c r="HR240" i="26"/>
  <c r="HQ240" i="26"/>
  <c r="HP240" i="26"/>
  <c r="HO240" i="26"/>
  <c r="HN240" i="26"/>
  <c r="HM240" i="26"/>
  <c r="HL240" i="26"/>
  <c r="HK240" i="26"/>
  <c r="HR239" i="26"/>
  <c r="HQ239" i="26"/>
  <c r="HP239" i="26"/>
  <c r="HO239" i="26"/>
  <c r="HN239" i="26"/>
  <c r="HM239" i="26"/>
  <c r="HL239" i="26"/>
  <c r="HK239" i="26"/>
  <c r="HR238" i="26"/>
  <c r="HQ238" i="26"/>
  <c r="HP238" i="26"/>
  <c r="HO238" i="26"/>
  <c r="HN238" i="26"/>
  <c r="HM238" i="26"/>
  <c r="HL238" i="26"/>
  <c r="HK238" i="26"/>
  <c r="HR237" i="26"/>
  <c r="HQ237" i="26"/>
  <c r="HP237" i="26"/>
  <c r="HO237" i="26"/>
  <c r="HN237" i="26"/>
  <c r="HM237" i="26"/>
  <c r="HL237" i="26"/>
  <c r="HK237" i="26"/>
  <c r="HR236" i="26"/>
  <c r="HQ236" i="26"/>
  <c r="HP236" i="26"/>
  <c r="HO236" i="26"/>
  <c r="HN236" i="26"/>
  <c r="HM236" i="26"/>
  <c r="HL236" i="26"/>
  <c r="HK236" i="26"/>
  <c r="HR235" i="26"/>
  <c r="HQ235" i="26"/>
  <c r="HP235" i="26"/>
  <c r="HO235" i="26"/>
  <c r="HN235" i="26"/>
  <c r="HM235" i="26"/>
  <c r="HL235" i="26"/>
  <c r="HK235" i="26"/>
  <c r="HR234" i="26"/>
  <c r="HQ234" i="26"/>
  <c r="HP234" i="26"/>
  <c r="HO234" i="26"/>
  <c r="HN234" i="26"/>
  <c r="HM234" i="26"/>
  <c r="HL234" i="26"/>
  <c r="HK234" i="26"/>
  <c r="HR233" i="26"/>
  <c r="HQ233" i="26"/>
  <c r="HP233" i="26"/>
  <c r="HO233" i="26"/>
  <c r="HN233" i="26"/>
  <c r="HM233" i="26"/>
  <c r="HL233" i="26"/>
  <c r="HK233" i="26"/>
  <c r="HR232" i="26"/>
  <c r="HQ232" i="26"/>
  <c r="HP232" i="26"/>
  <c r="HO232" i="26"/>
  <c r="HN232" i="26"/>
  <c r="HM232" i="26"/>
  <c r="HL232" i="26"/>
  <c r="HK232" i="26"/>
  <c r="HR231" i="26"/>
  <c r="HQ231" i="26"/>
  <c r="HP231" i="26"/>
  <c r="HO231" i="26"/>
  <c r="HN231" i="26"/>
  <c r="HM231" i="26"/>
  <c r="HL231" i="26"/>
  <c r="HK231" i="26"/>
  <c r="HR230" i="26"/>
  <c r="HQ230" i="26"/>
  <c r="HP230" i="26"/>
  <c r="HO230" i="26"/>
  <c r="HN230" i="26"/>
  <c r="HM230" i="26"/>
  <c r="HL230" i="26"/>
  <c r="HK230" i="26"/>
  <c r="HR229" i="26"/>
  <c r="HQ229" i="26"/>
  <c r="HP229" i="26"/>
  <c r="HO229" i="26"/>
  <c r="HN229" i="26"/>
  <c r="HM229" i="26"/>
  <c r="HL229" i="26"/>
  <c r="HK229" i="26"/>
  <c r="HR228" i="26"/>
  <c r="HQ228" i="26"/>
  <c r="HP228" i="26"/>
  <c r="HO228" i="26"/>
  <c r="HN228" i="26"/>
  <c r="HM228" i="26"/>
  <c r="HL228" i="26"/>
  <c r="HK228" i="26"/>
  <c r="HR227" i="26"/>
  <c r="HQ227" i="26"/>
  <c r="HP227" i="26"/>
  <c r="HO227" i="26"/>
  <c r="HN227" i="26"/>
  <c r="HM227" i="26"/>
  <c r="HL227" i="26"/>
  <c r="HK227" i="26"/>
  <c r="HR226" i="26"/>
  <c r="HQ226" i="26"/>
  <c r="HP226" i="26"/>
  <c r="HO226" i="26"/>
  <c r="HN226" i="26"/>
  <c r="HM226" i="26"/>
  <c r="HL226" i="26"/>
  <c r="HK226" i="26"/>
  <c r="HR225" i="26"/>
  <c r="HQ225" i="26"/>
  <c r="HP225" i="26"/>
  <c r="HP369" i="26" s="1"/>
  <c r="HO225" i="26"/>
  <c r="HN225" i="26"/>
  <c r="HM225" i="26"/>
  <c r="HL225" i="26"/>
  <c r="HK225" i="26"/>
  <c r="HR224" i="26"/>
  <c r="HQ224" i="26"/>
  <c r="HP224" i="26"/>
  <c r="HO224" i="26"/>
  <c r="HN224" i="26"/>
  <c r="HM224" i="26"/>
  <c r="HL224" i="26"/>
  <c r="HK224" i="26"/>
  <c r="HR223" i="26"/>
  <c r="HQ223" i="26"/>
  <c r="HP223" i="26"/>
  <c r="HO223" i="26"/>
  <c r="HN223" i="26"/>
  <c r="HM223" i="26"/>
  <c r="HL223" i="26"/>
  <c r="HK223" i="26"/>
  <c r="HR222" i="26"/>
  <c r="HQ222" i="26"/>
  <c r="HP222" i="26"/>
  <c r="HO222" i="26"/>
  <c r="HN222" i="26"/>
  <c r="HM222" i="26"/>
  <c r="HL222" i="26"/>
  <c r="HK222" i="26"/>
  <c r="HR221" i="26"/>
  <c r="HQ221" i="26"/>
  <c r="HP221" i="26"/>
  <c r="HO221" i="26"/>
  <c r="HN221" i="26"/>
  <c r="HM221" i="26"/>
  <c r="HL221" i="26"/>
  <c r="HK221" i="26"/>
  <c r="HR220" i="26"/>
  <c r="HQ220" i="26"/>
  <c r="HP220" i="26"/>
  <c r="HO220" i="26"/>
  <c r="HN220" i="26"/>
  <c r="HM220" i="26"/>
  <c r="HL220" i="26"/>
  <c r="HK220" i="26"/>
  <c r="HR219" i="26"/>
  <c r="HQ219" i="26"/>
  <c r="HP219" i="26"/>
  <c r="HO219" i="26"/>
  <c r="HN219" i="26"/>
  <c r="HM219" i="26"/>
  <c r="HL219" i="26"/>
  <c r="HR218" i="26"/>
  <c r="HQ218" i="26"/>
  <c r="HP218" i="26"/>
  <c r="HO218" i="26"/>
  <c r="HN218" i="26"/>
  <c r="HM218" i="26"/>
  <c r="HL218" i="26"/>
  <c r="HK218" i="26"/>
  <c r="HR217" i="26"/>
  <c r="HQ217" i="26"/>
  <c r="HP217" i="26"/>
  <c r="HO217" i="26"/>
  <c r="HN217" i="26"/>
  <c r="HM217" i="26"/>
  <c r="HL217" i="26"/>
  <c r="HK217" i="26"/>
  <c r="HR216" i="26"/>
  <c r="HQ216" i="26"/>
  <c r="HP216" i="26"/>
  <c r="HO216" i="26"/>
  <c r="HN216" i="26"/>
  <c r="HM216" i="26"/>
  <c r="HL216" i="26"/>
  <c r="HK216" i="26"/>
  <c r="HR215" i="26"/>
  <c r="HQ215" i="26"/>
  <c r="HP215" i="26"/>
  <c r="HO215" i="26"/>
  <c r="HN215" i="26"/>
  <c r="HM215" i="26"/>
  <c r="HL215" i="26"/>
  <c r="HK215" i="26"/>
  <c r="HR214" i="26"/>
  <c r="HQ214" i="26"/>
  <c r="HP214" i="26"/>
  <c r="HO214" i="26"/>
  <c r="HN214" i="26"/>
  <c r="HM214" i="26"/>
  <c r="HL214" i="26"/>
  <c r="HK214" i="26"/>
  <c r="HR213" i="26"/>
  <c r="HQ213" i="26"/>
  <c r="HP213" i="26"/>
  <c r="HO213" i="26"/>
  <c r="HN213" i="26"/>
  <c r="HM213" i="26"/>
  <c r="HL213" i="26"/>
  <c r="HK213" i="26"/>
  <c r="HR212" i="26"/>
  <c r="HQ212" i="26"/>
  <c r="HP212" i="26"/>
  <c r="HO212" i="26"/>
  <c r="HN212" i="26"/>
  <c r="HM212" i="26"/>
  <c r="HL212" i="26"/>
  <c r="HK212" i="26"/>
  <c r="HR211" i="26"/>
  <c r="HQ211" i="26"/>
  <c r="HP211" i="26"/>
  <c r="HO211" i="26"/>
  <c r="HN211" i="26"/>
  <c r="HM211" i="26"/>
  <c r="HL211" i="26"/>
  <c r="HK211" i="26"/>
  <c r="HR210" i="26"/>
  <c r="HQ210" i="26"/>
  <c r="HP210" i="26"/>
  <c r="HO210" i="26"/>
  <c r="HN210" i="26"/>
  <c r="HM210" i="26"/>
  <c r="HL210" i="26"/>
  <c r="HK210" i="26"/>
  <c r="HR209" i="26"/>
  <c r="HQ209" i="26"/>
  <c r="HP209" i="26"/>
  <c r="HO209" i="26"/>
  <c r="HN209" i="26"/>
  <c r="HM209" i="26"/>
  <c r="HL209" i="26"/>
  <c r="HK209" i="26"/>
  <c r="HR208" i="26"/>
  <c r="HQ208" i="26"/>
  <c r="HP208" i="26"/>
  <c r="HO208" i="26"/>
  <c r="HN208" i="26"/>
  <c r="HM208" i="26"/>
  <c r="HL208" i="26"/>
  <c r="HK208" i="26"/>
  <c r="HR207" i="26"/>
  <c r="HQ207" i="26"/>
  <c r="HQ351" i="26" s="1"/>
  <c r="HP207" i="26"/>
  <c r="HP351" i="26" s="1"/>
  <c r="HO207" i="26"/>
  <c r="HO351" i="26" s="1"/>
  <c r="HN207" i="26"/>
  <c r="HN351" i="26" s="1"/>
  <c r="HM207" i="26"/>
  <c r="HL207" i="26"/>
  <c r="HL351" i="26" s="1"/>
  <c r="HK207" i="26"/>
  <c r="HR206" i="26"/>
  <c r="HQ206" i="26"/>
  <c r="HQ350" i="26" s="1"/>
  <c r="HP206" i="26"/>
  <c r="HP350" i="26" s="1"/>
  <c r="HO206" i="26"/>
  <c r="HO350" i="26" s="1"/>
  <c r="HN206" i="26"/>
  <c r="HM206" i="26"/>
  <c r="HM350" i="26" s="1"/>
  <c r="HL206" i="26"/>
  <c r="HL350" i="26" s="1"/>
  <c r="HK206" i="26"/>
  <c r="HR205" i="26"/>
  <c r="HQ205" i="26"/>
  <c r="HQ349" i="26" s="1"/>
  <c r="HP205" i="26"/>
  <c r="HP349" i="26" s="1"/>
  <c r="HO205" i="26"/>
  <c r="HO349" i="26" s="1"/>
  <c r="HN205" i="26"/>
  <c r="HN349" i="26" s="1"/>
  <c r="HM205" i="26"/>
  <c r="HL205" i="26"/>
  <c r="HL349" i="26" s="1"/>
  <c r="HK205" i="26"/>
  <c r="HR204" i="26"/>
  <c r="HQ204" i="26"/>
  <c r="HQ348" i="26" s="1"/>
  <c r="HP204" i="26"/>
  <c r="HP348" i="26" s="1"/>
  <c r="HO204" i="26"/>
  <c r="HO348" i="26" s="1"/>
  <c r="HN204" i="26"/>
  <c r="HN348" i="26" s="1"/>
  <c r="HM204" i="26"/>
  <c r="HL204" i="26"/>
  <c r="HL348" i="26" s="1"/>
  <c r="HK204" i="26"/>
  <c r="HR203" i="26"/>
  <c r="HQ203" i="26"/>
  <c r="HQ347" i="26" s="1"/>
  <c r="HP203" i="26"/>
  <c r="HP347" i="26" s="1"/>
  <c r="HO203" i="26"/>
  <c r="HO347" i="26" s="1"/>
  <c r="HN203" i="26"/>
  <c r="HN347" i="26" s="1"/>
  <c r="HM203" i="26"/>
  <c r="HL203" i="26"/>
  <c r="HL347" i="26" s="1"/>
  <c r="HK203" i="26"/>
  <c r="HR202" i="26"/>
  <c r="HQ202" i="26"/>
  <c r="HQ346" i="26" s="1"/>
  <c r="HP202" i="26"/>
  <c r="HP346" i="26" s="1"/>
  <c r="HO202" i="26"/>
  <c r="HN202" i="26"/>
  <c r="HM202" i="26"/>
  <c r="HL202" i="26"/>
  <c r="HL346" i="26" s="1"/>
  <c r="HK202" i="26"/>
  <c r="HR201" i="26"/>
  <c r="HQ201" i="26"/>
  <c r="HQ345" i="26" s="1"/>
  <c r="HP201" i="26"/>
  <c r="HP345" i="26" s="1"/>
  <c r="HO201" i="26"/>
  <c r="HN201" i="26"/>
  <c r="HN345" i="26" s="1"/>
  <c r="HM201" i="26"/>
  <c r="HL201" i="26"/>
  <c r="HL345" i="26" s="1"/>
  <c r="HK201" i="26"/>
  <c r="HR200" i="26"/>
  <c r="HQ200" i="26"/>
  <c r="HP200" i="26"/>
  <c r="HP344" i="26" s="1"/>
  <c r="HO200" i="26"/>
  <c r="HO344" i="26" s="1"/>
  <c r="HN200" i="26"/>
  <c r="HN344" i="26" s="1"/>
  <c r="HM200" i="26"/>
  <c r="HL200" i="26"/>
  <c r="HL344" i="26" s="1"/>
  <c r="HK200" i="26"/>
  <c r="HR199" i="26"/>
  <c r="HQ199" i="26"/>
  <c r="HQ343" i="26" s="1"/>
  <c r="HP199" i="26"/>
  <c r="HP343" i="26" s="1"/>
  <c r="HO199" i="26"/>
  <c r="HO343" i="26" s="1"/>
  <c r="HN199" i="26"/>
  <c r="HN343" i="26" s="1"/>
  <c r="HM199" i="26"/>
  <c r="HL199" i="26"/>
  <c r="HL343" i="26" s="1"/>
  <c r="HK199" i="26"/>
  <c r="HR198" i="26"/>
  <c r="HQ198" i="26"/>
  <c r="HQ342" i="26" s="1"/>
  <c r="HP198" i="26"/>
  <c r="HP342" i="26" s="1"/>
  <c r="HO198" i="26"/>
  <c r="HO342" i="26" s="1"/>
  <c r="HN198" i="26"/>
  <c r="HM198" i="26"/>
  <c r="HL198" i="26"/>
  <c r="HL342" i="26" s="1"/>
  <c r="HK198" i="26"/>
  <c r="HR197" i="26"/>
  <c r="HQ197" i="26"/>
  <c r="HQ341" i="26" s="1"/>
  <c r="HP197" i="26"/>
  <c r="HP341" i="26" s="1"/>
  <c r="HO197" i="26"/>
  <c r="HN197" i="26"/>
  <c r="HN341" i="26" s="1"/>
  <c r="HM197" i="26"/>
  <c r="HM341" i="26" s="1"/>
  <c r="HL197" i="26"/>
  <c r="HL341" i="26" s="1"/>
  <c r="HK197" i="26"/>
  <c r="HR196" i="26"/>
  <c r="HQ196" i="26"/>
  <c r="HQ340" i="26" s="1"/>
  <c r="HP196" i="26"/>
  <c r="HP340" i="26" s="1"/>
  <c r="HO196" i="26"/>
  <c r="HO340" i="26" s="1"/>
  <c r="HN196" i="26"/>
  <c r="HN340" i="26" s="1"/>
  <c r="HM196" i="26"/>
  <c r="HL196" i="26"/>
  <c r="HL340" i="26" s="1"/>
  <c r="HK196" i="26"/>
  <c r="HR144" i="26"/>
  <c r="HQ144" i="26"/>
  <c r="HQ192" i="26" s="1"/>
  <c r="HP144" i="26"/>
  <c r="HO144" i="26"/>
  <c r="HN144" i="26"/>
  <c r="HM144" i="26"/>
  <c r="HL144" i="26"/>
  <c r="HK144" i="26"/>
  <c r="DX192" i="26"/>
  <c r="DO192" i="26"/>
  <c r="DF192" i="26"/>
  <c r="CN192" i="26"/>
  <c r="CE192" i="26"/>
  <c r="BV192" i="26"/>
  <c r="HR143" i="26"/>
  <c r="HQ143" i="26"/>
  <c r="HP143" i="26"/>
  <c r="HP191" i="26" s="1"/>
  <c r="HO143" i="26"/>
  <c r="HN143" i="26"/>
  <c r="HM143" i="26"/>
  <c r="HL143" i="26"/>
  <c r="HK143" i="26"/>
  <c r="DF191" i="26"/>
  <c r="CW191" i="26"/>
  <c r="CN191" i="26"/>
  <c r="CE191" i="26"/>
  <c r="BV191" i="26"/>
  <c r="BM191" i="26"/>
  <c r="BD191" i="26"/>
  <c r="HR142" i="26"/>
  <c r="HQ142" i="26"/>
  <c r="HQ190" i="26" s="1"/>
  <c r="HP142" i="26"/>
  <c r="HO142" i="26"/>
  <c r="HN142" i="26"/>
  <c r="HM142" i="26"/>
  <c r="HL142" i="26"/>
  <c r="HK142" i="26"/>
  <c r="DX190" i="26"/>
  <c r="DO190" i="26"/>
  <c r="DF190" i="26"/>
  <c r="CN190" i="26"/>
  <c r="CE190" i="26"/>
  <c r="BV190" i="26"/>
  <c r="HR141" i="26"/>
  <c r="HQ141" i="26"/>
  <c r="HP141" i="26"/>
  <c r="HO141" i="26"/>
  <c r="HN141" i="26"/>
  <c r="HM141" i="26"/>
  <c r="HL141" i="26"/>
  <c r="HK141" i="26"/>
  <c r="DX189" i="26"/>
  <c r="CN189" i="26"/>
  <c r="CE189" i="26"/>
  <c r="BV189" i="26"/>
  <c r="BM189" i="26"/>
  <c r="BD189" i="26"/>
  <c r="HR140" i="26"/>
  <c r="HQ140" i="26"/>
  <c r="HP140" i="26"/>
  <c r="HP188" i="26" s="1"/>
  <c r="HO140" i="26"/>
  <c r="HN140" i="26"/>
  <c r="HM140" i="26"/>
  <c r="HL140" i="26"/>
  <c r="HK140" i="26"/>
  <c r="DX188" i="26"/>
  <c r="DF188" i="26"/>
  <c r="CN188" i="26"/>
  <c r="CE188" i="26"/>
  <c r="BV188" i="26"/>
  <c r="BM188" i="26"/>
  <c r="BD188" i="26"/>
  <c r="HR139" i="26"/>
  <c r="HQ139" i="26"/>
  <c r="HP139" i="26"/>
  <c r="HO139" i="26"/>
  <c r="HN139" i="26"/>
  <c r="HM139" i="26"/>
  <c r="HL139" i="26"/>
  <c r="HK139" i="26"/>
  <c r="DX187" i="26"/>
  <c r="DO187" i="26"/>
  <c r="DF187" i="26"/>
  <c r="CN187" i="26"/>
  <c r="CE187" i="26"/>
  <c r="BV187" i="26"/>
  <c r="BM187" i="26"/>
  <c r="BD187" i="26"/>
  <c r="HR138" i="26"/>
  <c r="HQ138" i="26"/>
  <c r="HQ186" i="26" s="1"/>
  <c r="HP138" i="26"/>
  <c r="HO138" i="26"/>
  <c r="HN138" i="26"/>
  <c r="HM138" i="26"/>
  <c r="HL138" i="26"/>
  <c r="HK138" i="26"/>
  <c r="DX186" i="26"/>
  <c r="DO186" i="26"/>
  <c r="DF186" i="26"/>
  <c r="CW186" i="26"/>
  <c r="CN186" i="26"/>
  <c r="BV186" i="26"/>
  <c r="BM186" i="26"/>
  <c r="HR137" i="26"/>
  <c r="HQ137" i="26"/>
  <c r="HQ185" i="26" s="1"/>
  <c r="HP137" i="26"/>
  <c r="HO137" i="26"/>
  <c r="HN137" i="26"/>
  <c r="HM137" i="26"/>
  <c r="HL137" i="26"/>
  <c r="HK137" i="26"/>
  <c r="DX185" i="26"/>
  <c r="DO185" i="26"/>
  <c r="DF185" i="26"/>
  <c r="CW185" i="26"/>
  <c r="CN185" i="26"/>
  <c r="CE185" i="26"/>
  <c r="BM185" i="26"/>
  <c r="HR136" i="26"/>
  <c r="HQ136" i="26"/>
  <c r="HP136" i="26"/>
  <c r="HO136" i="26"/>
  <c r="HN136" i="26"/>
  <c r="HM136" i="26"/>
  <c r="HL136" i="26"/>
  <c r="HK136" i="26"/>
  <c r="DX184" i="26"/>
  <c r="DF184" i="26"/>
  <c r="CN184" i="26"/>
  <c r="CE184" i="26"/>
  <c r="BV184" i="26"/>
  <c r="BM184" i="26"/>
  <c r="HR135" i="26"/>
  <c r="HQ135" i="26"/>
  <c r="HP135" i="26"/>
  <c r="HO135" i="26"/>
  <c r="HN135" i="26"/>
  <c r="HM135" i="26"/>
  <c r="HL135" i="26"/>
  <c r="HK135" i="26"/>
  <c r="HR134" i="26"/>
  <c r="HQ134" i="26"/>
  <c r="HP134" i="26"/>
  <c r="HO134" i="26"/>
  <c r="HN134" i="26"/>
  <c r="HM134" i="26"/>
  <c r="HL134" i="26"/>
  <c r="HK134" i="26"/>
  <c r="HR133" i="26"/>
  <c r="HQ133" i="26"/>
  <c r="HP133" i="26"/>
  <c r="HO133" i="26"/>
  <c r="HN133" i="26"/>
  <c r="HM133" i="26"/>
  <c r="HL133" i="26"/>
  <c r="HK133" i="26"/>
  <c r="DX181" i="26"/>
  <c r="DF181" i="26"/>
  <c r="CW181" i="26"/>
  <c r="CN181" i="26"/>
  <c r="CE181" i="26"/>
  <c r="BV181" i="26"/>
  <c r="BM181" i="26"/>
  <c r="BD181" i="26"/>
  <c r="HR132" i="26"/>
  <c r="HQ132" i="26"/>
  <c r="HP132" i="26"/>
  <c r="HO132" i="26"/>
  <c r="HN132" i="26"/>
  <c r="HM132" i="26"/>
  <c r="HL132" i="26"/>
  <c r="HK132" i="26"/>
  <c r="DX180" i="26"/>
  <c r="DO180" i="26"/>
  <c r="CW180" i="26"/>
  <c r="CN180" i="26"/>
  <c r="CE180" i="26"/>
  <c r="BD180" i="26"/>
  <c r="HR131" i="26"/>
  <c r="HQ131" i="26"/>
  <c r="HP131" i="26"/>
  <c r="HO131" i="26"/>
  <c r="HN131" i="26"/>
  <c r="HM131" i="26"/>
  <c r="HL131" i="26"/>
  <c r="HK131" i="26"/>
  <c r="DX179" i="26"/>
  <c r="DO179" i="26"/>
  <c r="CN179" i="26"/>
  <c r="CE179" i="26"/>
  <c r="BV179" i="26"/>
  <c r="BM179" i="26"/>
  <c r="BD179" i="26"/>
  <c r="AU179" i="26"/>
  <c r="HR130" i="26"/>
  <c r="HQ130" i="26"/>
  <c r="HP130" i="26"/>
  <c r="HO130" i="26"/>
  <c r="HN130" i="26"/>
  <c r="HM130" i="26"/>
  <c r="HL130" i="26"/>
  <c r="HK130" i="26"/>
  <c r="DX178" i="26"/>
  <c r="DO178" i="26"/>
  <c r="CW178" i="26"/>
  <c r="BM178" i="26"/>
  <c r="HR129" i="26"/>
  <c r="HQ129" i="26"/>
  <c r="HP129" i="26"/>
  <c r="HO129" i="26"/>
  <c r="HN129" i="26"/>
  <c r="HM129" i="26"/>
  <c r="HL129" i="26"/>
  <c r="HL177" i="26" s="1"/>
  <c r="HK129" i="26"/>
  <c r="DX177" i="26"/>
  <c r="DO177" i="26"/>
  <c r="CW177" i="26"/>
  <c r="CN177" i="26"/>
  <c r="BV177" i="26"/>
  <c r="BD177" i="26"/>
  <c r="HR128" i="26"/>
  <c r="HQ128" i="26"/>
  <c r="HP128" i="26"/>
  <c r="HO128" i="26"/>
  <c r="HN128" i="26"/>
  <c r="HM128" i="26"/>
  <c r="HL128" i="26"/>
  <c r="HK128" i="26"/>
  <c r="DX176" i="26"/>
  <c r="DO176" i="26"/>
  <c r="CW176" i="26"/>
  <c r="CN176" i="26"/>
  <c r="CE176" i="26"/>
  <c r="BM176" i="26"/>
  <c r="BD176" i="26"/>
  <c r="AU176" i="26"/>
  <c r="HR127" i="26"/>
  <c r="HQ127" i="26"/>
  <c r="HP127" i="26"/>
  <c r="HO127" i="26"/>
  <c r="HN127" i="26"/>
  <c r="HM127" i="26"/>
  <c r="HL127" i="26"/>
  <c r="HK127" i="26"/>
  <c r="DX175" i="26"/>
  <c r="DO175" i="26"/>
  <c r="CW175" i="26"/>
  <c r="CE175" i="26"/>
  <c r="BD175" i="26"/>
  <c r="AU175" i="26"/>
  <c r="HR126" i="26"/>
  <c r="HQ126" i="26"/>
  <c r="HP126" i="26"/>
  <c r="HO126" i="26"/>
  <c r="HN126" i="26"/>
  <c r="HM126" i="26"/>
  <c r="HL126" i="26"/>
  <c r="HK126" i="26"/>
  <c r="DX174" i="26"/>
  <c r="DF174" i="26"/>
  <c r="CN174" i="26"/>
  <c r="CE174" i="26"/>
  <c r="AU174" i="26"/>
  <c r="HR125" i="26"/>
  <c r="HQ125" i="26"/>
  <c r="HP125" i="26"/>
  <c r="HO125" i="26"/>
  <c r="HN125" i="26"/>
  <c r="HM125" i="26"/>
  <c r="HL125" i="26"/>
  <c r="HK125" i="26"/>
  <c r="DX173" i="26"/>
  <c r="DO173" i="26"/>
  <c r="CN173" i="26"/>
  <c r="CE173" i="26"/>
  <c r="BD173" i="26"/>
  <c r="HR124" i="26"/>
  <c r="HQ124" i="26"/>
  <c r="HP124" i="26"/>
  <c r="HO124" i="26"/>
  <c r="HN124" i="26"/>
  <c r="HM124" i="26"/>
  <c r="HL124" i="26"/>
  <c r="HK124" i="26"/>
  <c r="HR123" i="26"/>
  <c r="HQ123" i="26"/>
  <c r="HP123" i="26"/>
  <c r="HO123" i="26"/>
  <c r="HN123" i="26"/>
  <c r="HM123" i="26"/>
  <c r="HL123" i="26"/>
  <c r="HK123" i="26"/>
  <c r="HR122" i="26"/>
  <c r="HP122" i="26"/>
  <c r="HO122" i="26"/>
  <c r="HN122" i="26"/>
  <c r="HN170" i="26" s="1"/>
  <c r="HM122" i="26"/>
  <c r="HL122" i="26"/>
  <c r="HK122" i="26"/>
  <c r="DX170" i="26"/>
  <c r="CW170" i="26"/>
  <c r="CN170" i="26"/>
  <c r="BV170" i="26"/>
  <c r="BD170" i="26"/>
  <c r="HR121" i="26"/>
  <c r="HQ121" i="26"/>
  <c r="HP121" i="26"/>
  <c r="HO121" i="26"/>
  <c r="HN121" i="26"/>
  <c r="HM121" i="26"/>
  <c r="HL121" i="26"/>
  <c r="HK121" i="26"/>
  <c r="DX169" i="26"/>
  <c r="DF169" i="26"/>
  <c r="CW169" i="26"/>
  <c r="BV169" i="26"/>
  <c r="BM169" i="26"/>
  <c r="HR120" i="26"/>
  <c r="HR168" i="26" s="1"/>
  <c r="HQ120" i="26"/>
  <c r="HP120" i="26"/>
  <c r="HO120" i="26"/>
  <c r="HN120" i="26"/>
  <c r="HM120" i="26"/>
  <c r="HL120" i="26"/>
  <c r="HK120" i="26"/>
  <c r="DX168" i="26"/>
  <c r="CW168" i="26"/>
  <c r="CN168" i="26"/>
  <c r="BV168" i="26"/>
  <c r="BD168" i="26"/>
  <c r="HR119" i="26"/>
  <c r="HQ119" i="26"/>
  <c r="HP119" i="26"/>
  <c r="HO119" i="26"/>
  <c r="HN119" i="26"/>
  <c r="HM119" i="26"/>
  <c r="HL119" i="26"/>
  <c r="HK119" i="26"/>
  <c r="DX167" i="26"/>
  <c r="CW167" i="26"/>
  <c r="CE167" i="26"/>
  <c r="BV167" i="26"/>
  <c r="BM167" i="26"/>
  <c r="HR118" i="26"/>
  <c r="HQ118" i="26"/>
  <c r="HP118" i="26"/>
  <c r="HO118" i="26"/>
  <c r="HN118" i="26"/>
  <c r="HM118" i="26"/>
  <c r="HM166" i="26" s="1"/>
  <c r="HL118" i="26"/>
  <c r="HK118" i="26"/>
  <c r="DX166" i="26"/>
  <c r="DF166" i="26"/>
  <c r="CW166" i="26"/>
  <c r="BV166" i="26"/>
  <c r="BM166" i="26"/>
  <c r="BD166" i="26"/>
  <c r="HR117" i="26"/>
  <c r="HQ117" i="26"/>
  <c r="HP117" i="26"/>
  <c r="HO117" i="26"/>
  <c r="HN117" i="26"/>
  <c r="HM117" i="26"/>
  <c r="HL117" i="26"/>
  <c r="HK117" i="26"/>
  <c r="CW165" i="26"/>
  <c r="CN165" i="26"/>
  <c r="BV165" i="26"/>
  <c r="HR116" i="26"/>
  <c r="HQ116" i="26"/>
  <c r="HP116" i="26"/>
  <c r="HO116" i="26"/>
  <c r="HN116" i="26"/>
  <c r="HM116" i="26"/>
  <c r="HL116" i="26"/>
  <c r="HK116" i="26"/>
  <c r="HR115" i="26"/>
  <c r="HQ115" i="26"/>
  <c r="HP115" i="26"/>
  <c r="HO115" i="26"/>
  <c r="HN115" i="26"/>
  <c r="HM115" i="26"/>
  <c r="HL115" i="26"/>
  <c r="HK115" i="26"/>
  <c r="CW163" i="26"/>
  <c r="CE163" i="26"/>
  <c r="BV163" i="26"/>
  <c r="BM163" i="26"/>
  <c r="BD163" i="26"/>
  <c r="HR114" i="26"/>
  <c r="HQ114" i="26"/>
  <c r="HP114" i="26"/>
  <c r="HO114" i="26"/>
  <c r="HN114" i="26"/>
  <c r="HM114" i="26"/>
  <c r="HL114" i="26"/>
  <c r="HK114" i="26"/>
  <c r="DO162" i="26"/>
  <c r="DF162" i="26"/>
  <c r="BV162" i="26"/>
  <c r="BD162" i="26"/>
  <c r="HR113" i="26"/>
  <c r="HQ113" i="26"/>
  <c r="HP113" i="26"/>
  <c r="HO113" i="26"/>
  <c r="HN113" i="26"/>
  <c r="HM113" i="26"/>
  <c r="HL113" i="26"/>
  <c r="HK113" i="26"/>
  <c r="HR112" i="26"/>
  <c r="HQ112" i="26"/>
  <c r="HP112" i="26"/>
  <c r="HO112" i="26"/>
  <c r="HN112" i="26"/>
  <c r="HM112" i="26"/>
  <c r="HL112" i="26"/>
  <c r="HR111" i="26"/>
  <c r="HQ111" i="26"/>
  <c r="HP111" i="26"/>
  <c r="HO111" i="26"/>
  <c r="HN111" i="26"/>
  <c r="HM111" i="26"/>
  <c r="HL111" i="26"/>
  <c r="HK111" i="26"/>
  <c r="DX159" i="26"/>
  <c r="DO159" i="26"/>
  <c r="DF159" i="26"/>
  <c r="CW159" i="26"/>
  <c r="BV159" i="26"/>
  <c r="AU159" i="26"/>
  <c r="HR110" i="26"/>
  <c r="HQ110" i="26"/>
  <c r="HQ158" i="26" s="1"/>
  <c r="HP110" i="26"/>
  <c r="HO110" i="26"/>
  <c r="HN110" i="26"/>
  <c r="HM110" i="26"/>
  <c r="HL110" i="26"/>
  <c r="HK110" i="26"/>
  <c r="DX158" i="26"/>
  <c r="DO158" i="26"/>
  <c r="DF158" i="26"/>
  <c r="CW158" i="26"/>
  <c r="BD158" i="26"/>
  <c r="AU158" i="26"/>
  <c r="HR109" i="26"/>
  <c r="HQ109" i="26"/>
  <c r="HP109" i="26"/>
  <c r="HP157" i="26" s="1"/>
  <c r="HO109" i="26"/>
  <c r="HN109" i="26"/>
  <c r="HM109" i="26"/>
  <c r="HL109" i="26"/>
  <c r="HK109" i="26"/>
  <c r="DX157" i="26"/>
  <c r="DO157" i="26"/>
  <c r="DF157" i="26"/>
  <c r="CW157" i="26"/>
  <c r="CE157" i="26"/>
  <c r="BV157" i="26"/>
  <c r="BD157" i="26"/>
  <c r="AU157" i="26"/>
  <c r="HR108" i="26"/>
  <c r="HQ108" i="26"/>
  <c r="HP108" i="26"/>
  <c r="HO108" i="26"/>
  <c r="HN108" i="26"/>
  <c r="HM108" i="26"/>
  <c r="HL108" i="26"/>
  <c r="HK108" i="26"/>
  <c r="DX156" i="26"/>
  <c r="DF156" i="26"/>
  <c r="CW156" i="26"/>
  <c r="CE156" i="26"/>
  <c r="BV156" i="26"/>
  <c r="BD156" i="26"/>
  <c r="HR107" i="26"/>
  <c r="HQ107" i="26"/>
  <c r="HP107" i="26"/>
  <c r="HO107" i="26"/>
  <c r="HN107" i="26"/>
  <c r="HM107" i="26"/>
  <c r="HL107" i="26"/>
  <c r="HK107" i="26"/>
  <c r="DX155" i="26"/>
  <c r="DO155" i="26"/>
  <c r="CE155" i="26"/>
  <c r="BV155" i="26"/>
  <c r="BM155" i="26"/>
  <c r="BD155" i="26"/>
  <c r="HR106" i="26"/>
  <c r="HQ106" i="26"/>
  <c r="HP106" i="26"/>
  <c r="HO106" i="26"/>
  <c r="HN106" i="26"/>
  <c r="HM106" i="26"/>
  <c r="HL106" i="26"/>
  <c r="HK106" i="26"/>
  <c r="DX154" i="26"/>
  <c r="DF154" i="26"/>
  <c r="CN154" i="26"/>
  <c r="CE154" i="26"/>
  <c r="BD154" i="26"/>
  <c r="HR105" i="26"/>
  <c r="HQ105" i="26"/>
  <c r="HP105" i="26"/>
  <c r="HO105" i="26"/>
  <c r="HN105" i="26"/>
  <c r="HM105" i="26"/>
  <c r="HL105" i="26"/>
  <c r="HK105" i="26"/>
  <c r="DX153" i="26"/>
  <c r="DO153" i="26"/>
  <c r="DF153" i="26"/>
  <c r="CN153" i="26"/>
  <c r="CE153" i="26"/>
  <c r="BD153" i="26"/>
  <c r="HR104" i="26"/>
  <c r="HQ104" i="26"/>
  <c r="HP104" i="26"/>
  <c r="HO104" i="26"/>
  <c r="HN104" i="26"/>
  <c r="HM104" i="26"/>
  <c r="HL104" i="26"/>
  <c r="HK104" i="26"/>
  <c r="DX152" i="26"/>
  <c r="DF152" i="26"/>
  <c r="CE152" i="26"/>
  <c r="BM152" i="26"/>
  <c r="HR103" i="26"/>
  <c r="HQ103" i="26"/>
  <c r="HP103" i="26"/>
  <c r="HO103" i="26"/>
  <c r="HN103" i="26"/>
  <c r="HM103" i="26"/>
  <c r="HL103" i="26"/>
  <c r="HK103" i="26"/>
  <c r="DO151" i="26"/>
  <c r="DF151" i="26"/>
  <c r="CN151" i="26"/>
  <c r="CE151" i="26"/>
  <c r="BM151" i="26"/>
  <c r="HR102" i="26"/>
  <c r="HQ102" i="26"/>
  <c r="HP102" i="26"/>
  <c r="HO102" i="26"/>
  <c r="HN102" i="26"/>
  <c r="HM102" i="26"/>
  <c r="HL102" i="26"/>
  <c r="HK102" i="26"/>
  <c r="DX150" i="26"/>
  <c r="DF150" i="26"/>
  <c r="CN150" i="26"/>
  <c r="CE150" i="26"/>
  <c r="BM150" i="26"/>
  <c r="BD150" i="26"/>
  <c r="AU150" i="26"/>
  <c r="HR101" i="26"/>
  <c r="HQ101" i="26"/>
  <c r="HP101" i="26"/>
  <c r="HO101" i="26"/>
  <c r="HN101" i="26"/>
  <c r="HM101" i="26"/>
  <c r="HL101" i="26"/>
  <c r="HK101" i="26"/>
  <c r="DX149" i="26"/>
  <c r="CE149" i="26"/>
  <c r="BD149" i="26"/>
  <c r="AU149" i="26"/>
  <c r="HR100" i="26"/>
  <c r="HQ100" i="26"/>
  <c r="HP100" i="26"/>
  <c r="HO100" i="26"/>
  <c r="HN100" i="26"/>
  <c r="HM100" i="26"/>
  <c r="HL100" i="26"/>
  <c r="DX148" i="26"/>
  <c r="DF148" i="26"/>
  <c r="CN148" i="26"/>
  <c r="CE148" i="26"/>
  <c r="BM148" i="26"/>
  <c r="HR96" i="26"/>
  <c r="HQ96" i="26"/>
  <c r="HP96" i="26"/>
  <c r="HO96" i="26"/>
  <c r="HN96" i="26"/>
  <c r="HM96" i="26"/>
  <c r="HL96" i="26"/>
  <c r="HK96" i="26"/>
  <c r="HJ192" i="26"/>
  <c r="HA192" i="26"/>
  <c r="GR192" i="26"/>
  <c r="GI192" i="26"/>
  <c r="EG192" i="26"/>
  <c r="HR95" i="26"/>
  <c r="HQ95" i="26"/>
  <c r="HP95" i="26"/>
  <c r="HO95" i="26"/>
  <c r="HN95" i="26"/>
  <c r="HM95" i="26"/>
  <c r="HS95" i="26" s="1"/>
  <c r="HL95" i="26"/>
  <c r="HK95" i="26"/>
  <c r="GR191" i="26"/>
  <c r="FZ191" i="26"/>
  <c r="FQ191" i="26"/>
  <c r="FH191" i="26"/>
  <c r="EP191" i="26"/>
  <c r="AL191" i="26"/>
  <c r="HR94" i="26"/>
  <c r="HQ94" i="26"/>
  <c r="HP94" i="26"/>
  <c r="HO94" i="26"/>
  <c r="HN94" i="26"/>
  <c r="HM94" i="26"/>
  <c r="HL94" i="26"/>
  <c r="HS94" i="26" s="1"/>
  <c r="HK94" i="26"/>
  <c r="GR190" i="26"/>
  <c r="FZ190" i="26"/>
  <c r="FQ190" i="26"/>
  <c r="FH190" i="26"/>
  <c r="EY190" i="26"/>
  <c r="EP190" i="26"/>
  <c r="HR93" i="26"/>
  <c r="HQ93" i="26"/>
  <c r="HP93" i="26"/>
  <c r="HO93" i="26"/>
  <c r="HN93" i="26"/>
  <c r="HM93" i="26"/>
  <c r="HL93" i="26"/>
  <c r="HK93" i="26"/>
  <c r="HJ189" i="26"/>
  <c r="HA189" i="26"/>
  <c r="GR189" i="26"/>
  <c r="FZ189" i="26"/>
  <c r="FH189" i="26"/>
  <c r="EY189" i="26"/>
  <c r="EP189" i="26"/>
  <c r="HR92" i="26"/>
  <c r="HQ92" i="26"/>
  <c r="HS92" i="26" s="1"/>
  <c r="HP92" i="26"/>
  <c r="HO92" i="26"/>
  <c r="HN92" i="26"/>
  <c r="HM92" i="26"/>
  <c r="HL92" i="26"/>
  <c r="HK92" i="26"/>
  <c r="HA188" i="26"/>
  <c r="GR188" i="26"/>
  <c r="EP188" i="26"/>
  <c r="EG188" i="26"/>
  <c r="HR91" i="26"/>
  <c r="HQ91" i="26"/>
  <c r="HP91" i="26"/>
  <c r="HO91" i="26"/>
  <c r="HN91" i="26"/>
  <c r="HM91" i="26"/>
  <c r="HL91" i="26"/>
  <c r="HK91" i="26"/>
  <c r="HJ187" i="26"/>
  <c r="GR187" i="26"/>
  <c r="FZ187" i="26"/>
  <c r="FH187" i="26"/>
  <c r="EP187" i="26"/>
  <c r="AL187" i="26"/>
  <c r="HR90" i="26"/>
  <c r="HQ90" i="26"/>
  <c r="HP90" i="26"/>
  <c r="HO90" i="26"/>
  <c r="HN90" i="26"/>
  <c r="HM90" i="26"/>
  <c r="HL90" i="26"/>
  <c r="HK90" i="26"/>
  <c r="HJ186" i="26"/>
  <c r="GR186" i="26"/>
  <c r="FZ186" i="26"/>
  <c r="FH186" i="26"/>
  <c r="EY186" i="26"/>
  <c r="EP186" i="26"/>
  <c r="HR89" i="26"/>
  <c r="HQ89" i="26"/>
  <c r="HP89" i="26"/>
  <c r="HO89" i="26"/>
  <c r="HN89" i="26"/>
  <c r="HM89" i="26"/>
  <c r="HL89" i="26"/>
  <c r="HK89" i="26"/>
  <c r="HS89" i="26" s="1"/>
  <c r="HJ185" i="26"/>
  <c r="HA185" i="26"/>
  <c r="GR185" i="26"/>
  <c r="FZ185" i="26"/>
  <c r="FH185" i="26"/>
  <c r="EY185" i="26"/>
  <c r="EP185" i="26"/>
  <c r="HR88" i="26"/>
  <c r="HQ88" i="26"/>
  <c r="HP88" i="26"/>
  <c r="HO88" i="26"/>
  <c r="HN88" i="26"/>
  <c r="HM88" i="26"/>
  <c r="HL88" i="26"/>
  <c r="HK88" i="26"/>
  <c r="HA184" i="26"/>
  <c r="GR184" i="26"/>
  <c r="EP184" i="26"/>
  <c r="EG184" i="26"/>
  <c r="HR87" i="26"/>
  <c r="HQ87" i="26"/>
  <c r="HP87" i="26"/>
  <c r="HO87" i="26"/>
  <c r="HS87" i="26" s="1"/>
  <c r="HN87" i="26"/>
  <c r="HM87" i="26"/>
  <c r="HL87" i="26"/>
  <c r="HK87" i="26"/>
  <c r="GI183" i="26"/>
  <c r="FZ183" i="26"/>
  <c r="FQ183" i="26"/>
  <c r="FH183" i="26"/>
  <c r="AL183" i="26"/>
  <c r="HQ86" i="26"/>
  <c r="HR85" i="26"/>
  <c r="HQ85" i="26"/>
  <c r="HP85" i="26"/>
  <c r="HO85" i="26"/>
  <c r="HN85" i="26"/>
  <c r="HM85" i="26"/>
  <c r="HL85" i="26"/>
  <c r="HK85" i="26"/>
  <c r="HA181" i="26"/>
  <c r="EP181" i="26"/>
  <c r="AL181" i="26"/>
  <c r="HR84" i="26"/>
  <c r="HQ84" i="26"/>
  <c r="HP84" i="26"/>
  <c r="HO84" i="26"/>
  <c r="HN84" i="26"/>
  <c r="HM84" i="26"/>
  <c r="HL84" i="26"/>
  <c r="HK84" i="26"/>
  <c r="HA180" i="26"/>
  <c r="GI180" i="26"/>
  <c r="EP180" i="26"/>
  <c r="HR83" i="26"/>
  <c r="HQ83" i="26"/>
  <c r="HP83" i="26"/>
  <c r="HO83" i="26"/>
  <c r="HN83" i="26"/>
  <c r="HM83" i="26"/>
  <c r="HL83" i="26"/>
  <c r="HK83" i="26"/>
  <c r="HJ179" i="26"/>
  <c r="FH179" i="26"/>
  <c r="EP179" i="26"/>
  <c r="HR82" i="26"/>
  <c r="HQ82" i="26"/>
  <c r="HP82" i="26"/>
  <c r="HO82" i="26"/>
  <c r="HN82" i="26"/>
  <c r="HM82" i="26"/>
  <c r="HM178" i="26" s="1"/>
  <c r="HL82" i="26"/>
  <c r="HK82" i="26"/>
  <c r="HA178" i="26"/>
  <c r="FQ178" i="26"/>
  <c r="FH178" i="26"/>
  <c r="HR81" i="26"/>
  <c r="HQ81" i="26"/>
  <c r="HP81" i="26"/>
  <c r="HO81" i="26"/>
  <c r="HN81" i="26"/>
  <c r="HM81" i="26"/>
  <c r="HM177" i="26" s="1"/>
  <c r="HL81" i="26"/>
  <c r="HK81" i="26"/>
  <c r="HA177" i="26"/>
  <c r="GI177" i="26"/>
  <c r="EP177" i="26"/>
  <c r="EG177" i="26"/>
  <c r="HR80" i="26"/>
  <c r="HQ80" i="26"/>
  <c r="HP80" i="26"/>
  <c r="HO80" i="26"/>
  <c r="HN80" i="26"/>
  <c r="HM80" i="26"/>
  <c r="HL80" i="26"/>
  <c r="HK80" i="26"/>
  <c r="HA176" i="26"/>
  <c r="GI176" i="26"/>
  <c r="FQ176" i="26"/>
  <c r="EP176" i="26"/>
  <c r="EG176" i="26"/>
  <c r="HR79" i="26"/>
  <c r="HQ79" i="26"/>
  <c r="HP79" i="26"/>
  <c r="HO79" i="26"/>
  <c r="HN79" i="26"/>
  <c r="HM79" i="26"/>
  <c r="HL79" i="26"/>
  <c r="HK79" i="26"/>
  <c r="GR175" i="26"/>
  <c r="FQ175" i="26"/>
  <c r="AL175" i="26"/>
  <c r="HR78" i="26"/>
  <c r="HQ78" i="26"/>
  <c r="HP78" i="26"/>
  <c r="HO78" i="26"/>
  <c r="HN78" i="26"/>
  <c r="HM78" i="26"/>
  <c r="HL78" i="26"/>
  <c r="HK78" i="26"/>
  <c r="HA174" i="26"/>
  <c r="GR174" i="26"/>
  <c r="FH174" i="26"/>
  <c r="EG174" i="26"/>
  <c r="HR77" i="26"/>
  <c r="HQ77" i="26"/>
  <c r="HP77" i="26"/>
  <c r="HO77" i="26"/>
  <c r="HN77" i="26"/>
  <c r="HM77" i="26"/>
  <c r="HL77" i="26"/>
  <c r="HK77" i="26"/>
  <c r="HA173" i="26"/>
  <c r="GI173" i="26"/>
  <c r="EY173" i="26"/>
  <c r="EG173" i="26"/>
  <c r="HR76" i="26"/>
  <c r="HQ76" i="26"/>
  <c r="HP76" i="26"/>
  <c r="HP172" i="26" s="1"/>
  <c r="HO76" i="26"/>
  <c r="HN76" i="26"/>
  <c r="HS76" i="26" s="1"/>
  <c r="HM76" i="26"/>
  <c r="HL76" i="26"/>
  <c r="HK76" i="26"/>
  <c r="HA172" i="26"/>
  <c r="GR172" i="26"/>
  <c r="FQ172" i="26"/>
  <c r="EP172" i="26"/>
  <c r="EG172" i="26"/>
  <c r="HM75" i="26"/>
  <c r="HR74" i="26"/>
  <c r="HQ74" i="26"/>
  <c r="HP74" i="26"/>
  <c r="HP170" i="26"/>
  <c r="HO74" i="26"/>
  <c r="HN74" i="26"/>
  <c r="HM74" i="26"/>
  <c r="HL74" i="26"/>
  <c r="HK74" i="26"/>
  <c r="HS74" i="26" s="1"/>
  <c r="GR170" i="26"/>
  <c r="EP170" i="26"/>
  <c r="AL170" i="26"/>
  <c r="HR73" i="26"/>
  <c r="HQ73" i="26"/>
  <c r="HP73" i="26"/>
  <c r="HO73" i="26"/>
  <c r="HN73" i="26"/>
  <c r="HM73" i="26"/>
  <c r="HL73" i="26"/>
  <c r="HK73" i="26"/>
  <c r="HA169" i="26"/>
  <c r="FQ169" i="26"/>
  <c r="EP169" i="26"/>
  <c r="EG169" i="26"/>
  <c r="AL169" i="26"/>
  <c r="HR72" i="26"/>
  <c r="HQ72" i="26"/>
  <c r="HP72" i="26"/>
  <c r="HO72" i="26"/>
  <c r="HN72" i="26"/>
  <c r="HM72" i="26"/>
  <c r="HS72" i="26" s="1"/>
  <c r="HL72" i="26"/>
  <c r="HK72" i="26"/>
  <c r="FZ168" i="26"/>
  <c r="EP168" i="26"/>
  <c r="HR71" i="26"/>
  <c r="HQ71" i="26"/>
  <c r="HP71" i="26"/>
  <c r="HO71" i="26"/>
  <c r="HN71" i="26"/>
  <c r="HM71" i="26"/>
  <c r="HL71" i="26"/>
  <c r="HK71" i="26"/>
  <c r="HJ167" i="26"/>
  <c r="HA167" i="26"/>
  <c r="GR167" i="26"/>
  <c r="FQ167" i="26"/>
  <c r="HR70" i="26"/>
  <c r="HQ70" i="26"/>
  <c r="HP70" i="26"/>
  <c r="HO70" i="26"/>
  <c r="HN70" i="26"/>
  <c r="HM70" i="26"/>
  <c r="HL70" i="26"/>
  <c r="HK70" i="26"/>
  <c r="GR166" i="26"/>
  <c r="FZ166" i="26"/>
  <c r="FH166" i="26"/>
  <c r="EP166" i="26"/>
  <c r="HR69" i="26"/>
  <c r="HQ69" i="26"/>
  <c r="HP69" i="26"/>
  <c r="HO69" i="26"/>
  <c r="HN69" i="26"/>
  <c r="HM69" i="26"/>
  <c r="HL69" i="26"/>
  <c r="HK69" i="26"/>
  <c r="HA165" i="26"/>
  <c r="FZ165" i="26"/>
  <c r="HR68" i="26"/>
  <c r="HS68" i="26" s="1"/>
  <c r="HQ68" i="26"/>
  <c r="HP68" i="26"/>
  <c r="HO68" i="26"/>
  <c r="HN68" i="26"/>
  <c r="HM68" i="26"/>
  <c r="HL68" i="26"/>
  <c r="HK68" i="26"/>
  <c r="HR67" i="26"/>
  <c r="HQ67" i="26"/>
  <c r="HP67" i="26"/>
  <c r="HO67" i="26"/>
  <c r="HN67" i="26"/>
  <c r="HM67" i="26"/>
  <c r="HL67" i="26"/>
  <c r="HK67" i="26"/>
  <c r="HJ163" i="26"/>
  <c r="HA163" i="26"/>
  <c r="FQ163" i="26"/>
  <c r="FH163" i="26"/>
  <c r="AL163" i="26"/>
  <c r="HR66" i="26"/>
  <c r="HQ66" i="26"/>
  <c r="HP66" i="26"/>
  <c r="HO66" i="26"/>
  <c r="HO97" i="26" s="1"/>
  <c r="HN66" i="26"/>
  <c r="HN97" i="26" s="1"/>
  <c r="HM66" i="26"/>
  <c r="HM97" i="26" s="1"/>
  <c r="HL66" i="26"/>
  <c r="HL97" i="26" s="1"/>
  <c r="HK66" i="26"/>
  <c r="HK97" i="26" s="1"/>
  <c r="HK162" i="26"/>
  <c r="HA162" i="26"/>
  <c r="EP162" i="26"/>
  <c r="AL162" i="26"/>
  <c r="HR65" i="26"/>
  <c r="HQ65" i="26"/>
  <c r="HP65" i="26"/>
  <c r="HP161" i="26" s="1"/>
  <c r="HO65" i="26"/>
  <c r="HN65" i="26"/>
  <c r="HM65" i="26"/>
  <c r="HL65" i="26"/>
  <c r="HK65" i="26"/>
  <c r="HA161" i="26"/>
  <c r="FQ161" i="26"/>
  <c r="EG161" i="26"/>
  <c r="AL161" i="26"/>
  <c r="HP64" i="26"/>
  <c r="HR63" i="26"/>
  <c r="HQ63" i="26"/>
  <c r="HS63" i="26" s="1"/>
  <c r="HP63" i="26"/>
  <c r="HO63" i="26"/>
  <c r="HN63" i="26"/>
  <c r="HM63" i="26"/>
  <c r="HL63" i="26"/>
  <c r="HK63" i="26"/>
  <c r="HJ159" i="26"/>
  <c r="HA159" i="26"/>
  <c r="GR159" i="26"/>
  <c r="GI159" i="26"/>
  <c r="FZ159" i="26"/>
  <c r="EY159" i="26"/>
  <c r="EP159" i="26"/>
  <c r="AL159" i="26"/>
  <c r="HR62" i="26"/>
  <c r="HQ62" i="26"/>
  <c r="HP62" i="26"/>
  <c r="HO62" i="26"/>
  <c r="HN62" i="26"/>
  <c r="HM62" i="26"/>
  <c r="HL62" i="26"/>
  <c r="HK62" i="26"/>
  <c r="GR158" i="26"/>
  <c r="GI158" i="26"/>
  <c r="AL158" i="26"/>
  <c r="HR61" i="26"/>
  <c r="HQ61" i="26"/>
  <c r="HP61" i="26"/>
  <c r="HO61" i="26"/>
  <c r="HN61" i="26"/>
  <c r="HM61" i="26"/>
  <c r="HL61" i="26"/>
  <c r="HK61" i="26"/>
  <c r="GI157" i="26"/>
  <c r="FZ157" i="26"/>
  <c r="FQ157" i="26"/>
  <c r="EP157" i="26"/>
  <c r="AL157" i="26"/>
  <c r="HR60" i="26"/>
  <c r="HQ60" i="26"/>
  <c r="HP60" i="26"/>
  <c r="HO60" i="26"/>
  <c r="HN60" i="26"/>
  <c r="HM60" i="26"/>
  <c r="HL60" i="26"/>
  <c r="HK60" i="26"/>
  <c r="GR156" i="26"/>
  <c r="FQ156" i="26"/>
  <c r="EY156" i="26"/>
  <c r="EP156" i="26"/>
  <c r="HR59" i="26"/>
  <c r="HQ59" i="26"/>
  <c r="HP59" i="26"/>
  <c r="HO59" i="26"/>
  <c r="HN59" i="26"/>
  <c r="HM59" i="26"/>
  <c r="HL59" i="26"/>
  <c r="HK59" i="26"/>
  <c r="HJ155" i="26"/>
  <c r="GR155" i="26"/>
  <c r="FZ155" i="26"/>
  <c r="EG155" i="26"/>
  <c r="HR58" i="26"/>
  <c r="HQ58" i="26"/>
  <c r="HQ154" i="26" s="1"/>
  <c r="HP58" i="26"/>
  <c r="HO58" i="26"/>
  <c r="HN58" i="26"/>
  <c r="HM58" i="26"/>
  <c r="HL58" i="26"/>
  <c r="HS58" i="26" s="1"/>
  <c r="HK58" i="26"/>
  <c r="HA154" i="26"/>
  <c r="GR154" i="26"/>
  <c r="FH154" i="26"/>
  <c r="EG154" i="26"/>
  <c r="HR57" i="26"/>
  <c r="HQ57" i="26"/>
  <c r="HP57" i="26"/>
  <c r="HO57" i="26"/>
  <c r="HN57" i="26"/>
  <c r="HM57" i="26"/>
  <c r="HL57" i="26"/>
  <c r="HK57" i="26"/>
  <c r="GI153" i="26"/>
  <c r="FZ153" i="26"/>
  <c r="AL153" i="26"/>
  <c r="AL393" i="26" s="1"/>
  <c r="HR56" i="26"/>
  <c r="HQ56" i="26"/>
  <c r="HP56" i="26"/>
  <c r="HO56" i="26"/>
  <c r="HN56" i="26"/>
  <c r="HM56" i="26"/>
  <c r="HL56" i="26"/>
  <c r="HK56" i="26"/>
  <c r="HS56" i="26" s="1"/>
  <c r="HA152" i="26"/>
  <c r="FH152" i="26"/>
  <c r="HR55" i="26"/>
  <c r="HQ55" i="26"/>
  <c r="HP55" i="26"/>
  <c r="HO55" i="26"/>
  <c r="HN55" i="26"/>
  <c r="HS55" i="26" s="1"/>
  <c r="HM55" i="26"/>
  <c r="HL55" i="26"/>
  <c r="HK55" i="26"/>
  <c r="HA151" i="26"/>
  <c r="EG151" i="26"/>
  <c r="HR54" i="26"/>
  <c r="HQ54" i="26"/>
  <c r="HP54" i="26"/>
  <c r="HO54" i="26"/>
  <c r="HN54" i="26"/>
  <c r="HM54" i="26"/>
  <c r="HL54" i="26"/>
  <c r="HK54" i="26"/>
  <c r="HA150" i="26"/>
  <c r="GR150" i="26"/>
  <c r="GI150" i="26"/>
  <c r="EG150" i="26"/>
  <c r="AL150" i="26"/>
  <c r="HR53" i="26"/>
  <c r="HQ53" i="26"/>
  <c r="HP53" i="26"/>
  <c r="HP149" i="26"/>
  <c r="HO53" i="26"/>
  <c r="HN53" i="26"/>
  <c r="HN149" i="26" s="1"/>
  <c r="HM53" i="26"/>
  <c r="HL53" i="26"/>
  <c r="HK53" i="26"/>
  <c r="GI149" i="26"/>
  <c r="AL149" i="26"/>
  <c r="HR52" i="26"/>
  <c r="HQ52" i="26"/>
  <c r="HP52" i="26"/>
  <c r="HO52" i="26"/>
  <c r="HN52" i="26"/>
  <c r="HM52" i="26"/>
  <c r="HL52" i="26"/>
  <c r="HK52" i="26"/>
  <c r="GR148" i="26"/>
  <c r="EY148" i="26"/>
  <c r="EG148" i="26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BQ85" i="5"/>
  <c r="U85" i="5"/>
  <c r="G85" i="5"/>
  <c r="E85" i="5"/>
  <c r="C85" i="7" s="1"/>
  <c r="D85" i="5"/>
  <c r="C85" i="5"/>
  <c r="BQ84" i="5"/>
  <c r="U84" i="5"/>
  <c r="BP84" i="5" s="1"/>
  <c r="G84" i="5"/>
  <c r="BO84" i="5" s="1"/>
  <c r="E84" i="5"/>
  <c r="D84" i="5"/>
  <c r="C84" i="5"/>
  <c r="BQ83" i="5"/>
  <c r="U83" i="5"/>
  <c r="BP83" i="5" s="1"/>
  <c r="G83" i="5"/>
  <c r="BO83" i="5" s="1"/>
  <c r="E83" i="5"/>
  <c r="C83" i="7"/>
  <c r="D83" i="5"/>
  <c r="C83" i="5"/>
  <c r="BQ82" i="5"/>
  <c r="U82" i="5"/>
  <c r="BP82" i="5" s="1"/>
  <c r="G82" i="5"/>
  <c r="BO82" i="5"/>
  <c r="E82" i="5"/>
  <c r="C82" i="7"/>
  <c r="D82" i="5"/>
  <c r="C82" i="5"/>
  <c r="BQ81" i="5"/>
  <c r="U81" i="5"/>
  <c r="BP81" i="5" s="1"/>
  <c r="G81" i="5"/>
  <c r="BO81" i="5" s="1"/>
  <c r="E81" i="5"/>
  <c r="C81" i="7"/>
  <c r="D81" i="5"/>
  <c r="C81" i="5"/>
  <c r="BQ80" i="5"/>
  <c r="U80" i="5"/>
  <c r="G80" i="5"/>
  <c r="BO80" i="5" s="1"/>
  <c r="E80" i="5"/>
  <c r="C80" i="7"/>
  <c r="D80" i="5"/>
  <c r="C80" i="5"/>
  <c r="BQ79" i="5"/>
  <c r="U79" i="5"/>
  <c r="BP79" i="5" s="1"/>
  <c r="G79" i="5"/>
  <c r="BO79" i="5" s="1"/>
  <c r="E79" i="5"/>
  <c r="C79" i="7"/>
  <c r="D79" i="5"/>
  <c r="C79" i="5"/>
  <c r="BQ78" i="5"/>
  <c r="U78" i="5"/>
  <c r="G78" i="5"/>
  <c r="E78" i="5"/>
  <c r="C78" i="7" s="1"/>
  <c r="D78" i="5"/>
  <c r="BQ77" i="5"/>
  <c r="U77" i="5"/>
  <c r="G77" i="5"/>
  <c r="E77" i="5"/>
  <c r="C77" i="7" s="1"/>
  <c r="D77" i="5"/>
  <c r="C77" i="5"/>
  <c r="BQ76" i="5"/>
  <c r="U76" i="5"/>
  <c r="G76" i="5"/>
  <c r="E76" i="5"/>
  <c r="C76" i="7" s="1"/>
  <c r="D76" i="5"/>
  <c r="C76" i="5"/>
  <c r="BQ75" i="5"/>
  <c r="U75" i="5"/>
  <c r="G75" i="5"/>
  <c r="E75" i="5"/>
  <c r="C75" i="6" s="1"/>
  <c r="D75" i="5"/>
  <c r="C75" i="5"/>
  <c r="BQ74" i="5"/>
  <c r="U74" i="5"/>
  <c r="G74" i="5"/>
  <c r="E74" i="5"/>
  <c r="C74" i="7" s="1"/>
  <c r="D74" i="5"/>
  <c r="C74" i="5"/>
  <c r="BQ73" i="5"/>
  <c r="U73" i="5"/>
  <c r="G73" i="5"/>
  <c r="E73" i="5"/>
  <c r="C73" i="7"/>
  <c r="D73" i="5"/>
  <c r="C73" i="5"/>
  <c r="BQ72" i="5"/>
  <c r="U72" i="5"/>
  <c r="G72" i="5"/>
  <c r="E72" i="5"/>
  <c r="C72" i="6" s="1"/>
  <c r="D72" i="5"/>
  <c r="C72" i="5"/>
  <c r="BQ71" i="5"/>
  <c r="U71" i="5"/>
  <c r="G71" i="5"/>
  <c r="E71" i="5"/>
  <c r="C71" i="7" s="1"/>
  <c r="D71" i="5"/>
  <c r="C71" i="5"/>
  <c r="BQ70" i="5"/>
  <c r="U70" i="5"/>
  <c r="G70" i="5"/>
  <c r="E70" i="5"/>
  <c r="C70" i="7" s="1"/>
  <c r="D70" i="5"/>
  <c r="C70" i="5"/>
  <c r="BQ69" i="5"/>
  <c r="U69" i="5"/>
  <c r="G69" i="5"/>
  <c r="E69" i="5"/>
  <c r="C69" i="6" s="1"/>
  <c r="D69" i="5"/>
  <c r="C69" i="5"/>
  <c r="BQ68" i="5"/>
  <c r="U68" i="5"/>
  <c r="G68" i="5"/>
  <c r="E68" i="5"/>
  <c r="C68" i="7" s="1"/>
  <c r="D68" i="5"/>
  <c r="C68" i="5"/>
  <c r="BQ67" i="5"/>
  <c r="U67" i="5"/>
  <c r="BP67" i="5" s="1"/>
  <c r="G67" i="5"/>
  <c r="BO67" i="5" s="1"/>
  <c r="E67" i="5"/>
  <c r="C67" i="7" s="1"/>
  <c r="C67" i="5"/>
  <c r="BQ66" i="5"/>
  <c r="U66" i="5"/>
  <c r="G66" i="5"/>
  <c r="E66" i="5"/>
  <c r="C66" i="7" s="1"/>
  <c r="D66" i="5"/>
  <c r="C66" i="5"/>
  <c r="BQ65" i="5"/>
  <c r="U65" i="5"/>
  <c r="G65" i="5"/>
  <c r="E65" i="5"/>
  <c r="C65" i="7"/>
  <c r="D65" i="5"/>
  <c r="C65" i="5"/>
  <c r="BQ64" i="5"/>
  <c r="U64" i="5"/>
  <c r="BP64" i="5" s="1"/>
  <c r="G64" i="5"/>
  <c r="BO64" i="5" s="1"/>
  <c r="E64" i="5"/>
  <c r="C64" i="7" s="1"/>
  <c r="D64" i="5"/>
  <c r="C64" i="5"/>
  <c r="BQ63" i="5"/>
  <c r="U63" i="5"/>
  <c r="BP63" i="5" s="1"/>
  <c r="G63" i="5"/>
  <c r="BO63" i="5" s="1"/>
  <c r="E63" i="5"/>
  <c r="C63" i="7" s="1"/>
  <c r="D63" i="5"/>
  <c r="C63" i="5"/>
  <c r="BQ56" i="5"/>
  <c r="U56" i="5"/>
  <c r="G56" i="5"/>
  <c r="E56" i="5"/>
  <c r="C56" i="7" s="1"/>
  <c r="D56" i="5"/>
  <c r="C56" i="5"/>
  <c r="BQ55" i="5"/>
  <c r="U55" i="5"/>
  <c r="BP55" i="5" s="1"/>
  <c r="G55" i="5"/>
  <c r="BO55" i="5" s="1"/>
  <c r="E55" i="5"/>
  <c r="C55" i="7" s="1"/>
  <c r="D55" i="5"/>
  <c r="C55" i="5"/>
  <c r="BQ54" i="5"/>
  <c r="U54" i="5"/>
  <c r="BP54" i="5" s="1"/>
  <c r="G54" i="5"/>
  <c r="BO54" i="5" s="1"/>
  <c r="E54" i="5"/>
  <c r="C54" i="7" s="1"/>
  <c r="D54" i="5"/>
  <c r="C54" i="5"/>
  <c r="BQ53" i="5"/>
  <c r="U53" i="5"/>
  <c r="BP53" i="5" s="1"/>
  <c r="G53" i="5"/>
  <c r="BO53" i="5" s="1"/>
  <c r="E53" i="5"/>
  <c r="C53" i="7" s="1"/>
  <c r="D53" i="5"/>
  <c r="C53" i="5"/>
  <c r="BQ52" i="5"/>
  <c r="U52" i="5"/>
  <c r="BP52" i="5" s="1"/>
  <c r="G52" i="5"/>
  <c r="BO52" i="5" s="1"/>
  <c r="E52" i="5"/>
  <c r="C52" i="7" s="1"/>
  <c r="D52" i="5"/>
  <c r="C52" i="5"/>
  <c r="BQ51" i="5"/>
  <c r="U51" i="5"/>
  <c r="G51" i="5"/>
  <c r="BO51" i="5" s="1"/>
  <c r="E51" i="5"/>
  <c r="C51" i="7" s="1"/>
  <c r="D51" i="5"/>
  <c r="C51" i="5"/>
  <c r="BQ50" i="5"/>
  <c r="U50" i="5"/>
  <c r="BP50" i="5" s="1"/>
  <c r="G50" i="5"/>
  <c r="BO50" i="5" s="1"/>
  <c r="E50" i="5"/>
  <c r="C50" i="7" s="1"/>
  <c r="D50" i="5"/>
  <c r="C50" i="5"/>
  <c r="BQ49" i="5"/>
  <c r="U49" i="5"/>
  <c r="G49" i="5"/>
  <c r="E49" i="5"/>
  <c r="C49" i="7" s="1"/>
  <c r="D49" i="5"/>
  <c r="C49" i="5"/>
  <c r="BQ48" i="5"/>
  <c r="U48" i="5"/>
  <c r="G48" i="5"/>
  <c r="E48" i="5"/>
  <c r="C48" i="7" s="1"/>
  <c r="D48" i="5"/>
  <c r="C48" i="5"/>
  <c r="BQ47" i="5"/>
  <c r="U47" i="5"/>
  <c r="G47" i="5"/>
  <c r="E47" i="5"/>
  <c r="C47" i="7"/>
  <c r="D47" i="5"/>
  <c r="C47" i="5"/>
  <c r="BQ46" i="5"/>
  <c r="U46" i="5"/>
  <c r="G46" i="5"/>
  <c r="E46" i="5"/>
  <c r="C46" i="7" s="1"/>
  <c r="D46" i="5"/>
  <c r="C46" i="5"/>
  <c r="BQ45" i="5"/>
  <c r="U45" i="5"/>
  <c r="G45" i="5"/>
  <c r="E45" i="5"/>
  <c r="C45" i="7" s="1"/>
  <c r="D45" i="5"/>
  <c r="C45" i="5"/>
  <c r="BQ44" i="5"/>
  <c r="U44" i="5"/>
  <c r="G44" i="5"/>
  <c r="E44" i="5"/>
  <c r="C44" i="7"/>
  <c r="D44" i="5"/>
  <c r="C44" i="5"/>
  <c r="BQ43" i="5"/>
  <c r="U43" i="5"/>
  <c r="G43" i="5"/>
  <c r="E43" i="5"/>
  <c r="C43" i="7" s="1"/>
  <c r="D43" i="5"/>
  <c r="C43" i="5"/>
  <c r="BQ42" i="5"/>
  <c r="U42" i="5"/>
  <c r="G42" i="5"/>
  <c r="E42" i="5"/>
  <c r="C42" i="7" s="1"/>
  <c r="D42" i="5"/>
  <c r="C42" i="5"/>
  <c r="BQ41" i="5"/>
  <c r="U41" i="5"/>
  <c r="G41" i="5"/>
  <c r="E41" i="5"/>
  <c r="C41" i="7" s="1"/>
  <c r="D41" i="5"/>
  <c r="C41" i="5"/>
  <c r="BQ40" i="5"/>
  <c r="U40" i="5"/>
  <c r="G40" i="5"/>
  <c r="E40" i="5"/>
  <c r="C40" i="6" s="1"/>
  <c r="D40" i="5"/>
  <c r="C40" i="5"/>
  <c r="BQ39" i="5"/>
  <c r="U39" i="5"/>
  <c r="G39" i="5"/>
  <c r="E39" i="5"/>
  <c r="C39" i="7"/>
  <c r="D39" i="5"/>
  <c r="C39" i="5"/>
  <c r="BQ38" i="5"/>
  <c r="U38" i="5"/>
  <c r="BP38" i="5" s="1"/>
  <c r="G38" i="5"/>
  <c r="BO38" i="5" s="1"/>
  <c r="E38" i="5"/>
  <c r="C38" i="7" s="1"/>
  <c r="D38" i="5"/>
  <c r="C38" i="5"/>
  <c r="BQ37" i="5"/>
  <c r="U37" i="5"/>
  <c r="G37" i="5"/>
  <c r="E37" i="5"/>
  <c r="C37" i="7" s="1"/>
  <c r="D37" i="5"/>
  <c r="C37" i="5"/>
  <c r="BQ36" i="5"/>
  <c r="U36" i="5"/>
  <c r="G36" i="5"/>
  <c r="E36" i="5"/>
  <c r="C36" i="7" s="1"/>
  <c r="D36" i="5"/>
  <c r="C36" i="5"/>
  <c r="BQ35" i="5"/>
  <c r="U35" i="5"/>
  <c r="BP35" i="5" s="1"/>
  <c r="G35" i="5"/>
  <c r="BO35" i="5" s="1"/>
  <c r="E35" i="5"/>
  <c r="C35" i="7"/>
  <c r="D35" i="5"/>
  <c r="C35" i="5"/>
  <c r="BQ34" i="5"/>
  <c r="G34" i="5"/>
  <c r="BO34" i="5" s="1"/>
  <c r="D34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U19" i="5"/>
  <c r="G19" i="5"/>
  <c r="G67" i="2"/>
  <c r="E67" i="2"/>
  <c r="C67" i="2"/>
  <c r="D66" i="2"/>
  <c r="G66" i="2"/>
  <c r="E66" i="2"/>
  <c r="C66" i="3" s="1"/>
  <c r="C66" i="2"/>
  <c r="G65" i="2"/>
  <c r="E65" i="2"/>
  <c r="C65" i="2"/>
  <c r="D64" i="2"/>
  <c r="G64" i="2"/>
  <c r="E64" i="2"/>
  <c r="C64" i="2"/>
  <c r="G63" i="2"/>
  <c r="E63" i="2"/>
  <c r="C63" i="2"/>
  <c r="G62" i="2"/>
  <c r="E62" i="2"/>
  <c r="C62" i="2"/>
  <c r="G60" i="2"/>
  <c r="E60" i="2"/>
  <c r="C60" i="3" s="1"/>
  <c r="C60" i="2"/>
  <c r="G59" i="2"/>
  <c r="E59" i="2"/>
  <c r="C59" i="2"/>
  <c r="G58" i="2"/>
  <c r="E58" i="2"/>
  <c r="C58" i="2"/>
  <c r="G57" i="2"/>
  <c r="E57" i="2"/>
  <c r="C57" i="2"/>
  <c r="G56" i="2"/>
  <c r="E56" i="2"/>
  <c r="C56" i="2"/>
  <c r="D55" i="2"/>
  <c r="G55" i="2"/>
  <c r="E55" i="2"/>
  <c r="C55" i="3" s="1"/>
  <c r="C55" i="2"/>
  <c r="D54" i="2"/>
  <c r="G54" i="2"/>
  <c r="E54" i="2"/>
  <c r="C54" i="2"/>
  <c r="G53" i="2"/>
  <c r="E53" i="2"/>
  <c r="C53" i="3" s="1"/>
  <c r="C53" i="2"/>
  <c r="G52" i="2"/>
  <c r="E52" i="2"/>
  <c r="C52" i="2"/>
  <c r="G51" i="2"/>
  <c r="E51" i="2"/>
  <c r="AJ44" i="2"/>
  <c r="D44" i="2" s="1"/>
  <c r="G44" i="2"/>
  <c r="E44" i="2"/>
  <c r="C44" i="3" s="1"/>
  <c r="C44" i="2"/>
  <c r="AJ43" i="2"/>
  <c r="D43" i="2" s="1"/>
  <c r="G43" i="2"/>
  <c r="E43" i="2"/>
  <c r="C43" i="2"/>
  <c r="AJ42" i="2"/>
  <c r="D42" i="2" s="1"/>
  <c r="G42" i="2"/>
  <c r="E42" i="2"/>
  <c r="C42" i="2"/>
  <c r="AJ41" i="2"/>
  <c r="D41" i="2" s="1"/>
  <c r="G41" i="2"/>
  <c r="E41" i="2"/>
  <c r="C41" i="3" s="1"/>
  <c r="C41" i="2"/>
  <c r="AJ40" i="2"/>
  <c r="D40" i="2" s="1"/>
  <c r="G40" i="2"/>
  <c r="E40" i="2"/>
  <c r="C40" i="2"/>
  <c r="AJ39" i="2"/>
  <c r="D39" i="2" s="1"/>
  <c r="G39" i="2"/>
  <c r="E39" i="2"/>
  <c r="C39" i="3" s="1"/>
  <c r="C39" i="2"/>
  <c r="AJ37" i="2"/>
  <c r="D37" i="2" s="1"/>
  <c r="G37" i="2"/>
  <c r="E37" i="2"/>
  <c r="C37" i="2"/>
  <c r="D36" i="2"/>
  <c r="G36" i="2"/>
  <c r="E36" i="2"/>
  <c r="C36" i="3" s="1"/>
  <c r="C36" i="2"/>
  <c r="AJ35" i="2"/>
  <c r="D35" i="2" s="1"/>
  <c r="G35" i="2"/>
  <c r="E35" i="2"/>
  <c r="C35" i="3" s="1"/>
  <c r="C35" i="2"/>
  <c r="AJ34" i="2"/>
  <c r="D34" i="2" s="1"/>
  <c r="G34" i="2"/>
  <c r="E34" i="2"/>
  <c r="C34" i="3" s="1"/>
  <c r="C34" i="2"/>
  <c r="AJ33" i="2"/>
  <c r="D33" i="2"/>
  <c r="G33" i="2"/>
  <c r="E33" i="2"/>
  <c r="C33" i="2"/>
  <c r="AJ32" i="2"/>
  <c r="D32" i="2" s="1"/>
  <c r="G32" i="2"/>
  <c r="E32" i="2"/>
  <c r="C32" i="2"/>
  <c r="AJ31" i="2"/>
  <c r="D31" i="2" s="1"/>
  <c r="G31" i="2"/>
  <c r="E31" i="2"/>
  <c r="C31" i="2"/>
  <c r="AJ30" i="2"/>
  <c r="D30" i="2" s="1"/>
  <c r="G30" i="2"/>
  <c r="E30" i="2"/>
  <c r="C30" i="2"/>
  <c r="AJ29" i="2"/>
  <c r="D29" i="2" s="1"/>
  <c r="G29" i="2"/>
  <c r="E29" i="2"/>
  <c r="C29" i="2"/>
  <c r="D28" i="2"/>
  <c r="G28" i="2"/>
  <c r="E28" i="2"/>
  <c r="C28" i="2"/>
  <c r="HJ191" i="26"/>
  <c r="HR191" i="26"/>
  <c r="FZ150" i="26"/>
  <c r="EY151" i="26"/>
  <c r="AL152" i="26"/>
  <c r="GR152" i="26"/>
  <c r="HJ157" i="26"/>
  <c r="GR169" i="26"/>
  <c r="FQ170" i="26"/>
  <c r="HJ183" i="26"/>
  <c r="EG163" i="26"/>
  <c r="FH165" i="26"/>
  <c r="EG166" i="26"/>
  <c r="FH168" i="26"/>
  <c r="FQ165" i="26"/>
  <c r="FH153" i="26"/>
  <c r="HL190" i="26"/>
  <c r="HJ166" i="26"/>
  <c r="EG178" i="26"/>
  <c r="AL167" i="26"/>
  <c r="GR176" i="26"/>
  <c r="GI179" i="26"/>
  <c r="FH180" i="26"/>
  <c r="HK185" i="26"/>
  <c r="HJ188" i="26"/>
  <c r="HJ169" i="26"/>
  <c r="FH172" i="26"/>
  <c r="FZ174" i="26"/>
  <c r="GR179" i="26"/>
  <c r="FQ180" i="26"/>
  <c r="EY181" i="26"/>
  <c r="AL186" i="26"/>
  <c r="GR161" i="26"/>
  <c r="HJ176" i="26"/>
  <c r="HQ179" i="26"/>
  <c r="EG185" i="26"/>
  <c r="D53" i="2"/>
  <c r="D52" i="2"/>
  <c r="D62" i="2"/>
  <c r="D63" i="2"/>
  <c r="D67" i="2"/>
  <c r="D65" i="2"/>
  <c r="D56" i="2"/>
  <c r="D60" i="2"/>
  <c r="D58" i="2"/>
  <c r="FZ151" i="26"/>
  <c r="EY152" i="26"/>
  <c r="HJ158" i="26"/>
  <c r="HJ184" i="26"/>
  <c r="AL190" i="26"/>
  <c r="EG167" i="26"/>
  <c r="FH169" i="26"/>
  <c r="GR165" i="26"/>
  <c r="HJ170" i="26"/>
  <c r="FH161" i="26"/>
  <c r="HJ162" i="26"/>
  <c r="GI172" i="26"/>
  <c r="GI175" i="26"/>
  <c r="FH176" i="26"/>
  <c r="AL172" i="26"/>
  <c r="HJ177" i="26"/>
  <c r="HJ180" i="26"/>
  <c r="EG189" i="26"/>
  <c r="HJ175" i="26"/>
  <c r="CE161" i="26"/>
  <c r="BV164" i="26"/>
  <c r="DF172" i="26"/>
  <c r="CE183" i="26"/>
  <c r="CW183" i="26"/>
  <c r="DO172" i="26"/>
  <c r="CN164" i="26"/>
  <c r="CW161" i="26"/>
  <c r="FZ149" i="26"/>
  <c r="GR151" i="26"/>
  <c r="GI154" i="26"/>
  <c r="HJ156" i="26"/>
  <c r="HJ190" i="26"/>
  <c r="DF161" i="26"/>
  <c r="CW164" i="26"/>
  <c r="DF183" i="26"/>
  <c r="AL154" i="26"/>
  <c r="FH164" i="26"/>
  <c r="EG165" i="26"/>
  <c r="FH167" i="26"/>
  <c r="FZ169" i="26"/>
  <c r="DF164" i="26"/>
  <c r="BV172" i="26"/>
  <c r="AU183" i="26"/>
  <c r="DO183" i="26"/>
  <c r="EP164" i="26"/>
  <c r="BD172" i="26"/>
  <c r="GR163" i="26"/>
  <c r="HJ168" i="26"/>
  <c r="DX161" i="26"/>
  <c r="CE172" i="26"/>
  <c r="BD183" i="26"/>
  <c r="HS246" i="26"/>
  <c r="HJ164" i="26"/>
  <c r="DX172" i="26"/>
  <c r="FZ161" i="26"/>
  <c r="EY162" i="26"/>
  <c r="FZ164" i="26"/>
  <c r="AL166" i="26"/>
  <c r="EG180" i="26"/>
  <c r="BM161" i="26"/>
  <c r="BD164" i="26"/>
  <c r="DX164" i="26"/>
  <c r="CN172" i="26"/>
  <c r="BM183" i="26"/>
  <c r="EY174" i="26"/>
  <c r="GR178" i="26"/>
  <c r="FQ179" i="26"/>
  <c r="BV161" i="26"/>
  <c r="BV183" i="26"/>
  <c r="HS300" i="26"/>
  <c r="HS93" i="26"/>
  <c r="BM260" i="30"/>
  <c r="C352" i="26"/>
  <c r="D207" i="28"/>
  <c r="E207" i="28"/>
  <c r="F207" i="28"/>
  <c r="G207" i="28"/>
  <c r="H207" i="28"/>
  <c r="I207" i="28"/>
  <c r="J207" i="28"/>
  <c r="K207" i="28"/>
  <c r="L207" i="28"/>
  <c r="M207" i="28"/>
  <c r="D208" i="28"/>
  <c r="D237" i="28" s="1"/>
  <c r="E208" i="28"/>
  <c r="E237" i="28" s="1"/>
  <c r="F208" i="28"/>
  <c r="G208" i="28"/>
  <c r="G237" i="28" s="1"/>
  <c r="H208" i="28"/>
  <c r="H237" i="28" s="1"/>
  <c r="I208" i="28"/>
  <c r="J208" i="28"/>
  <c r="K208" i="28"/>
  <c r="L208" i="28"/>
  <c r="L237" i="28" s="1"/>
  <c r="M208" i="28"/>
  <c r="M237" i="28" s="1"/>
  <c r="D209" i="28"/>
  <c r="D238" i="28" s="1"/>
  <c r="E209" i="28"/>
  <c r="E238" i="28" s="1"/>
  <c r="F209" i="28"/>
  <c r="F238" i="28" s="1"/>
  <c r="G209" i="28"/>
  <c r="H209" i="28"/>
  <c r="I209" i="28"/>
  <c r="I238" i="28" s="1"/>
  <c r="J209" i="28"/>
  <c r="J238" i="28" s="1"/>
  <c r="K209" i="28"/>
  <c r="K238" i="28" s="1"/>
  <c r="L209" i="28"/>
  <c r="L238" i="28" s="1"/>
  <c r="M209" i="28"/>
  <c r="M238" i="28" s="1"/>
  <c r="D210" i="28"/>
  <c r="E210" i="28"/>
  <c r="E239" i="28" s="1"/>
  <c r="F210" i="28"/>
  <c r="G210" i="28"/>
  <c r="G239" i="28" s="1"/>
  <c r="H210" i="28"/>
  <c r="I210" i="28"/>
  <c r="I239" i="28" s="1"/>
  <c r="J210" i="28"/>
  <c r="J239" i="28" s="1"/>
  <c r="K210" i="28"/>
  <c r="K239" i="28" s="1"/>
  <c r="L210" i="28"/>
  <c r="L239" i="28" s="1"/>
  <c r="M210" i="28"/>
  <c r="D211" i="28"/>
  <c r="E211" i="28"/>
  <c r="E240" i="28" s="1"/>
  <c r="F211" i="28"/>
  <c r="F240" i="28" s="1"/>
  <c r="G211" i="28"/>
  <c r="G240" i="28" s="1"/>
  <c r="H211" i="28"/>
  <c r="H240" i="28" s="1"/>
  <c r="I211" i="28"/>
  <c r="J211" i="28"/>
  <c r="J240" i="28" s="1"/>
  <c r="K211" i="28"/>
  <c r="L211" i="28"/>
  <c r="L240" i="28" s="1"/>
  <c r="M211" i="28"/>
  <c r="M240" i="28" s="1"/>
  <c r="D212" i="28"/>
  <c r="E212" i="28"/>
  <c r="E241" i="28" s="1"/>
  <c r="F212" i="28"/>
  <c r="F241" i="28" s="1"/>
  <c r="G212" i="28"/>
  <c r="H212" i="28"/>
  <c r="H241" i="28" s="1"/>
  <c r="I212" i="28"/>
  <c r="I241" i="28" s="1"/>
  <c r="J212" i="28"/>
  <c r="J241" i="28" s="1"/>
  <c r="K212" i="28"/>
  <c r="L212" i="28"/>
  <c r="L241" i="28" s="1"/>
  <c r="M212" i="28"/>
  <c r="M241" i="28" s="1"/>
  <c r="D213" i="28"/>
  <c r="D242" i="28" s="1"/>
  <c r="E213" i="28"/>
  <c r="E242" i="28" s="1"/>
  <c r="F213" i="28"/>
  <c r="G213" i="28"/>
  <c r="G242" i="28" s="1"/>
  <c r="H213" i="28"/>
  <c r="H242" i="28" s="1"/>
  <c r="I213" i="28"/>
  <c r="J213" i="28"/>
  <c r="K213" i="28"/>
  <c r="K242" i="28" s="1"/>
  <c r="L213" i="28"/>
  <c r="L242" i="28" s="1"/>
  <c r="M213" i="28"/>
  <c r="D214" i="28"/>
  <c r="D243" i="28" s="1"/>
  <c r="E214" i="28"/>
  <c r="E243" i="28" s="1"/>
  <c r="F214" i="28"/>
  <c r="F243" i="28" s="1"/>
  <c r="G214" i="28"/>
  <c r="H214" i="28"/>
  <c r="H243" i="28" s="1"/>
  <c r="I214" i="28"/>
  <c r="I243" i="28" s="1"/>
  <c r="J214" i="28"/>
  <c r="J243" i="28" s="1"/>
  <c r="K214" i="28"/>
  <c r="K243" i="28" s="1"/>
  <c r="L214" i="28"/>
  <c r="L243" i="28" s="1"/>
  <c r="M214" i="28"/>
  <c r="M243" i="28" s="1"/>
  <c r="D215" i="28"/>
  <c r="E215" i="28"/>
  <c r="E244" i="28" s="1"/>
  <c r="F215" i="28"/>
  <c r="F244" i="28" s="1"/>
  <c r="G215" i="28"/>
  <c r="G244" i="28" s="1"/>
  <c r="H215" i="28"/>
  <c r="I215" i="28"/>
  <c r="I244" i="28" s="1"/>
  <c r="J215" i="28"/>
  <c r="J244" i="28" s="1"/>
  <c r="K215" i="28"/>
  <c r="L215" i="28"/>
  <c r="L244" i="28" s="1"/>
  <c r="M215" i="28"/>
  <c r="D216" i="28"/>
  <c r="D245" i="28" s="1"/>
  <c r="E216" i="28"/>
  <c r="E245" i="28" s="1"/>
  <c r="F216" i="28"/>
  <c r="G216" i="28"/>
  <c r="G245" i="28" s="1"/>
  <c r="H216" i="28"/>
  <c r="H245" i="28" s="1"/>
  <c r="I216" i="28"/>
  <c r="I245" i="28" s="1"/>
  <c r="J216" i="28"/>
  <c r="K216" i="28"/>
  <c r="L216" i="28"/>
  <c r="L245" i="28" s="1"/>
  <c r="M216" i="28"/>
  <c r="M245" i="28" s="1"/>
  <c r="D217" i="28"/>
  <c r="E217" i="28"/>
  <c r="E246" i="28" s="1"/>
  <c r="F217" i="28"/>
  <c r="G217" i="28"/>
  <c r="G246" i="28" s="1"/>
  <c r="H217" i="28"/>
  <c r="H246" i="28" s="1"/>
  <c r="I217" i="28"/>
  <c r="I246" i="28" s="1"/>
  <c r="J217" i="28"/>
  <c r="J246" i="28" s="1"/>
  <c r="K217" i="28"/>
  <c r="K246" i="28" s="1"/>
  <c r="L217" i="28"/>
  <c r="M217" i="28"/>
  <c r="M246" i="28" s="1"/>
  <c r="D218" i="28"/>
  <c r="D247" i="28" s="1"/>
  <c r="E218" i="28"/>
  <c r="E247" i="28" s="1"/>
  <c r="F218" i="28"/>
  <c r="G218" i="28"/>
  <c r="G247" i="28" s="1"/>
  <c r="H218" i="28"/>
  <c r="H247" i="28" s="1"/>
  <c r="I218" i="28"/>
  <c r="I247" i="28" s="1"/>
  <c r="J218" i="28"/>
  <c r="K218" i="28"/>
  <c r="K247" i="28" s="1"/>
  <c r="L218" i="28"/>
  <c r="L247" i="28" s="1"/>
  <c r="M218" i="28"/>
  <c r="M247" i="28" s="1"/>
  <c r="D219" i="28"/>
  <c r="D248" i="28" s="1"/>
  <c r="E219" i="28"/>
  <c r="E248" i="28" s="1"/>
  <c r="F219" i="28"/>
  <c r="F248" i="28" s="1"/>
  <c r="G219" i="28"/>
  <c r="G248" i="28" s="1"/>
  <c r="H219" i="28"/>
  <c r="H248" i="28" s="1"/>
  <c r="I219" i="28"/>
  <c r="J219" i="28"/>
  <c r="J248" i="28" s="1"/>
  <c r="K219" i="28"/>
  <c r="L219" i="28"/>
  <c r="L248" i="28" s="1"/>
  <c r="M219" i="28"/>
  <c r="D220" i="28"/>
  <c r="D249" i="28" s="1"/>
  <c r="E220" i="28"/>
  <c r="E249" i="28" s="1"/>
  <c r="F220" i="28"/>
  <c r="G220" i="28"/>
  <c r="G249" i="28" s="1"/>
  <c r="H220" i="28"/>
  <c r="H249" i="28" s="1"/>
  <c r="I220" i="28"/>
  <c r="I249" i="28" s="1"/>
  <c r="J220" i="28"/>
  <c r="J249" i="28" s="1"/>
  <c r="K220" i="28"/>
  <c r="L220" i="28"/>
  <c r="L249" i="28" s="1"/>
  <c r="M220" i="28"/>
  <c r="M249" i="28" s="1"/>
  <c r="D221" i="28"/>
  <c r="D250" i="28" s="1"/>
  <c r="E221" i="28"/>
  <c r="E250" i="28" s="1"/>
  <c r="F221" i="28"/>
  <c r="F250" i="28" s="1"/>
  <c r="G221" i="28"/>
  <c r="G250" i="28" s="1"/>
  <c r="H221" i="28"/>
  <c r="H250" i="28" s="1"/>
  <c r="I221" i="28"/>
  <c r="J221" i="28"/>
  <c r="J250" i="28" s="1"/>
  <c r="K221" i="28"/>
  <c r="K250" i="28" s="1"/>
  <c r="L221" i="28"/>
  <c r="L250" i="28" s="1"/>
  <c r="M221" i="28"/>
  <c r="M250" i="28" s="1"/>
  <c r="D222" i="28"/>
  <c r="D251" i="28" s="1"/>
  <c r="E222" i="28"/>
  <c r="E251" i="28" s="1"/>
  <c r="F222" i="28"/>
  <c r="G222" i="28"/>
  <c r="G251" i="28" s="1"/>
  <c r="H222" i="28"/>
  <c r="H251" i="28" s="1"/>
  <c r="I222" i="28"/>
  <c r="J222" i="28"/>
  <c r="K222" i="28"/>
  <c r="K251" i="28" s="1"/>
  <c r="L222" i="28"/>
  <c r="L251" i="28" s="1"/>
  <c r="M222" i="28"/>
  <c r="D223" i="28"/>
  <c r="D252" i="28" s="1"/>
  <c r="E223" i="28"/>
  <c r="E252" i="28" s="1"/>
  <c r="F223" i="28"/>
  <c r="F252" i="28" s="1"/>
  <c r="G223" i="28"/>
  <c r="H223" i="28"/>
  <c r="H252" i="28" s="1"/>
  <c r="I223" i="28"/>
  <c r="I252" i="28" s="1"/>
  <c r="J223" i="28"/>
  <c r="J252" i="28" s="1"/>
  <c r="K223" i="28"/>
  <c r="K252" i="28" s="1"/>
  <c r="L223" i="28"/>
  <c r="L252" i="28" s="1"/>
  <c r="M223" i="28"/>
  <c r="D224" i="28"/>
  <c r="D253" i="28" s="1"/>
  <c r="E224" i="28"/>
  <c r="F224" i="28"/>
  <c r="G224" i="28"/>
  <c r="G253" i="28" s="1"/>
  <c r="H224" i="28"/>
  <c r="H253" i="28" s="1"/>
  <c r="I224" i="28"/>
  <c r="I253" i="28" s="1"/>
  <c r="J224" i="28"/>
  <c r="J253" i="28" s="1"/>
  <c r="K224" i="28"/>
  <c r="L224" i="28"/>
  <c r="L253" i="28" s="1"/>
  <c r="M224" i="28"/>
  <c r="D225" i="28"/>
  <c r="E225" i="28"/>
  <c r="E254" i="28" s="1"/>
  <c r="F225" i="28"/>
  <c r="F254" i="28" s="1"/>
  <c r="G225" i="28"/>
  <c r="G254" i="28" s="1"/>
  <c r="H225" i="28"/>
  <c r="H254" i="28" s="1"/>
  <c r="I225" i="28"/>
  <c r="I254" i="28" s="1"/>
  <c r="J225" i="28"/>
  <c r="J254" i="28" s="1"/>
  <c r="K225" i="28"/>
  <c r="L225" i="28"/>
  <c r="L254" i="28" s="1"/>
  <c r="M225" i="28"/>
  <c r="M254" i="28" s="1"/>
  <c r="D226" i="28"/>
  <c r="D255" i="28" s="1"/>
  <c r="E226" i="28"/>
  <c r="E255" i="28" s="1"/>
  <c r="F226" i="28"/>
  <c r="F255" i="28" s="1"/>
  <c r="G226" i="28"/>
  <c r="G255" i="28" s="1"/>
  <c r="H226" i="28"/>
  <c r="H255" i="28" s="1"/>
  <c r="I226" i="28"/>
  <c r="J226" i="28"/>
  <c r="J255" i="28" s="1"/>
  <c r="K226" i="28"/>
  <c r="K255" i="28" s="1"/>
  <c r="L226" i="28"/>
  <c r="L255" i="28" s="1"/>
  <c r="M226" i="28"/>
  <c r="M255" i="28" s="1"/>
  <c r="D227" i="28"/>
  <c r="D256" i="28" s="1"/>
  <c r="E227" i="28"/>
  <c r="E256" i="28" s="1"/>
  <c r="F227" i="28"/>
  <c r="G227" i="28"/>
  <c r="H227" i="28"/>
  <c r="I227" i="28"/>
  <c r="I256" i="28" s="1"/>
  <c r="J227" i="28"/>
  <c r="J256" i="28" s="1"/>
  <c r="K227" i="28"/>
  <c r="L227" i="28"/>
  <c r="L256" i="28" s="1"/>
  <c r="M227" i="28"/>
  <c r="D228" i="28"/>
  <c r="D257" i="28" s="1"/>
  <c r="E228" i="28"/>
  <c r="F228" i="28"/>
  <c r="G228" i="28"/>
  <c r="G257" i="28" s="1"/>
  <c r="H228" i="28"/>
  <c r="H257" i="28" s="1"/>
  <c r="I228" i="28"/>
  <c r="I257" i="28" s="1"/>
  <c r="J228" i="28"/>
  <c r="J257" i="28" s="1"/>
  <c r="K228" i="28"/>
  <c r="L228" i="28"/>
  <c r="L257" i="28" s="1"/>
  <c r="M228" i="28"/>
  <c r="D229" i="28"/>
  <c r="E229" i="28"/>
  <c r="E258" i="28" s="1"/>
  <c r="F229" i="28"/>
  <c r="F258" i="28" s="1"/>
  <c r="G229" i="28"/>
  <c r="G258" i="28" s="1"/>
  <c r="H229" i="28"/>
  <c r="H258" i="28" s="1"/>
  <c r="I229" i="28"/>
  <c r="I258" i="28" s="1"/>
  <c r="J229" i="28"/>
  <c r="J258" i="28" s="1"/>
  <c r="K229" i="28"/>
  <c r="K258" i="28" s="1"/>
  <c r="L229" i="28"/>
  <c r="M229" i="28"/>
  <c r="M258" i="28" s="1"/>
  <c r="D230" i="28"/>
  <c r="D259" i="28" s="1"/>
  <c r="E230" i="28"/>
  <c r="E259" i="28" s="1"/>
  <c r="F230" i="28"/>
  <c r="F259" i="28" s="1"/>
  <c r="G230" i="28"/>
  <c r="G259" i="28" s="1"/>
  <c r="H230" i="28"/>
  <c r="H259" i="28" s="1"/>
  <c r="I230" i="28"/>
  <c r="J230" i="28"/>
  <c r="J259" i="28" s="1"/>
  <c r="K230" i="28"/>
  <c r="K259" i="28" s="1"/>
  <c r="L230" i="28"/>
  <c r="L259" i="28" s="1"/>
  <c r="M230" i="28"/>
  <c r="M259" i="28" s="1"/>
  <c r="C208" i="28"/>
  <c r="C209" i="28"/>
  <c r="C238" i="28" s="1"/>
  <c r="C210" i="28"/>
  <c r="C239" i="28" s="1"/>
  <c r="C211" i="28"/>
  <c r="C212" i="28"/>
  <c r="C241" i="28" s="1"/>
  <c r="C213" i="28"/>
  <c r="C214" i="28"/>
  <c r="C215" i="28"/>
  <c r="C216" i="28"/>
  <c r="C245" i="28" s="1"/>
  <c r="C217" i="28"/>
  <c r="C246" i="28" s="1"/>
  <c r="C218" i="28"/>
  <c r="C247" i="28" s="1"/>
  <c r="C219" i="28"/>
  <c r="C248" i="28" s="1"/>
  <c r="C220" i="28"/>
  <c r="C221" i="28"/>
  <c r="C250" i="28" s="1"/>
  <c r="C222" i="28"/>
  <c r="C251" i="28" s="1"/>
  <c r="C223" i="28"/>
  <c r="C224" i="28"/>
  <c r="C253" i="28" s="1"/>
  <c r="C225" i="28"/>
  <c r="C254" i="28" s="1"/>
  <c r="C226" i="28"/>
  <c r="C255" i="28" s="1"/>
  <c r="C227" i="28"/>
  <c r="C228" i="28"/>
  <c r="C257" i="28" s="1"/>
  <c r="C229" i="28"/>
  <c r="C258" i="28" s="1"/>
  <c r="C230" i="28"/>
  <c r="C207" i="28"/>
  <c r="BK230" i="29"/>
  <c r="BK259" i="29" s="1"/>
  <c r="BJ230" i="29"/>
  <c r="BJ259" i="29" s="1"/>
  <c r="BI230" i="29"/>
  <c r="BI259" i="29" s="1"/>
  <c r="BH230" i="29"/>
  <c r="BG230" i="29"/>
  <c r="BG259" i="29" s="1"/>
  <c r="BF230" i="29"/>
  <c r="BE230" i="29"/>
  <c r="BD230" i="29"/>
  <c r="BD259" i="29" s="1"/>
  <c r="BC230" i="29"/>
  <c r="BC259" i="29" s="1"/>
  <c r="BB230" i="29"/>
  <c r="BB259" i="29" s="1"/>
  <c r="BA230" i="29"/>
  <c r="BA259" i="29" s="1"/>
  <c r="BK229" i="29"/>
  <c r="BJ229" i="29"/>
  <c r="BJ258" i="29" s="1"/>
  <c r="BI229" i="29"/>
  <c r="BH229" i="29"/>
  <c r="BG229" i="29"/>
  <c r="BG258" i="29" s="1"/>
  <c r="BF229" i="29"/>
  <c r="BF258" i="29" s="1"/>
  <c r="BE229" i="29"/>
  <c r="BE258" i="29" s="1"/>
  <c r="BD229" i="29"/>
  <c r="BD258" i="29" s="1"/>
  <c r="BC229" i="29"/>
  <c r="BB229" i="29"/>
  <c r="BB258" i="29" s="1"/>
  <c r="BA229" i="29"/>
  <c r="BK228" i="29"/>
  <c r="BJ228" i="29"/>
  <c r="BJ257" i="29" s="1"/>
  <c r="BI228" i="29"/>
  <c r="BI257" i="29" s="1"/>
  <c r="BH228" i="29"/>
  <c r="BH257" i="29" s="1"/>
  <c r="BG228" i="29"/>
  <c r="BG257" i="29" s="1"/>
  <c r="BF228" i="29"/>
  <c r="BE228" i="29"/>
  <c r="BE257" i="29" s="1"/>
  <c r="BD228" i="29"/>
  <c r="BC228" i="29"/>
  <c r="BB228" i="29"/>
  <c r="BB257" i="29" s="1"/>
  <c r="BA228" i="29"/>
  <c r="BK227" i="29"/>
  <c r="BK256" i="29" s="1"/>
  <c r="BJ227" i="29"/>
  <c r="BJ256" i="29" s="1"/>
  <c r="BI227" i="29"/>
  <c r="BH227" i="29"/>
  <c r="BH256" i="29" s="1"/>
  <c r="BG227" i="29"/>
  <c r="BF227" i="29"/>
  <c r="BE227" i="29"/>
  <c r="BE256" i="29" s="1"/>
  <c r="BD227" i="29"/>
  <c r="BC227" i="29"/>
  <c r="BC256" i="29" s="1"/>
  <c r="BB227" i="29"/>
  <c r="BB256" i="29" s="1"/>
  <c r="BA227" i="29"/>
  <c r="BK226" i="29"/>
  <c r="BJ226" i="29"/>
  <c r="BI226" i="29"/>
  <c r="BH226" i="29"/>
  <c r="BH255" i="29" s="1"/>
  <c r="BG226" i="29"/>
  <c r="BG255" i="29" s="1"/>
  <c r="BF226" i="29"/>
  <c r="BF255" i="29" s="1"/>
  <c r="BE226" i="29"/>
  <c r="BE255" i="29" s="1"/>
  <c r="BD226" i="29"/>
  <c r="BC226" i="29"/>
  <c r="BB226" i="29"/>
  <c r="BA226" i="29"/>
  <c r="BK225" i="29"/>
  <c r="BK254" i="29" s="1"/>
  <c r="BJ225" i="29"/>
  <c r="BJ254" i="29" s="1"/>
  <c r="BI225" i="29"/>
  <c r="BI254" i="29" s="1"/>
  <c r="BH225" i="29"/>
  <c r="BH254" i="29" s="1"/>
  <c r="BG225" i="29"/>
  <c r="BF225" i="29"/>
  <c r="BF254" i="29" s="1"/>
  <c r="BE225" i="29"/>
  <c r="BD225" i="29"/>
  <c r="BC225" i="29"/>
  <c r="BC254" i="29" s="1"/>
  <c r="BB225" i="29"/>
  <c r="BB254" i="29" s="1"/>
  <c r="BA225" i="29"/>
  <c r="BA254" i="29" s="1"/>
  <c r="BK224" i="29"/>
  <c r="BK253" i="29" s="1"/>
  <c r="BJ224" i="29"/>
  <c r="BI224" i="29"/>
  <c r="BI253" i="29" s="1"/>
  <c r="BH224" i="29"/>
  <c r="BG224" i="29"/>
  <c r="BG253" i="29" s="1"/>
  <c r="BF224" i="29"/>
  <c r="BF253" i="29" s="1"/>
  <c r="BE224" i="29"/>
  <c r="BE253" i="29" s="1"/>
  <c r="BD224" i="29"/>
  <c r="BD253" i="29" s="1"/>
  <c r="BC224" i="29"/>
  <c r="BB224" i="29"/>
  <c r="BA224" i="29"/>
  <c r="BK223" i="29"/>
  <c r="BJ223" i="29"/>
  <c r="BI223" i="29"/>
  <c r="BI252" i="29" s="1"/>
  <c r="BH223" i="29"/>
  <c r="BH252" i="29" s="1"/>
  <c r="BG223" i="29"/>
  <c r="BG252" i="29" s="1"/>
  <c r="BF223" i="29"/>
  <c r="BF252" i="29" s="1"/>
  <c r="BE223" i="29"/>
  <c r="BD223" i="29"/>
  <c r="BC223" i="29"/>
  <c r="BB223" i="29"/>
  <c r="BA223" i="29"/>
  <c r="BA252" i="29" s="1"/>
  <c r="BK222" i="29"/>
  <c r="BK251" i="29" s="1"/>
  <c r="BJ222" i="29"/>
  <c r="BJ251" i="29" s="1"/>
  <c r="BI222" i="29"/>
  <c r="BI251" i="29" s="1"/>
  <c r="BH222" i="29"/>
  <c r="BG222" i="29"/>
  <c r="BG251" i="29" s="1"/>
  <c r="BF222" i="29"/>
  <c r="BE222" i="29"/>
  <c r="BD222" i="29"/>
  <c r="BD251" i="29" s="1"/>
  <c r="BC222" i="29"/>
  <c r="BC251" i="29" s="1"/>
  <c r="BB222" i="29"/>
  <c r="BB251" i="29" s="1"/>
  <c r="BA222" i="29"/>
  <c r="BK221" i="29"/>
  <c r="BJ221" i="29"/>
  <c r="BJ250" i="29" s="1"/>
  <c r="BI221" i="29"/>
  <c r="BH221" i="29"/>
  <c r="BG221" i="29"/>
  <c r="BG250" i="29" s="1"/>
  <c r="BF221" i="29"/>
  <c r="BF250" i="29" s="1"/>
  <c r="BE221" i="29"/>
  <c r="BD221" i="29"/>
  <c r="BC221" i="29"/>
  <c r="BB221" i="29"/>
  <c r="BB250" i="29" s="1"/>
  <c r="BA221" i="29"/>
  <c r="BK220" i="29"/>
  <c r="BJ220" i="29"/>
  <c r="BJ249" i="29" s="1"/>
  <c r="BI220" i="29"/>
  <c r="BH220" i="29"/>
  <c r="BG220" i="29"/>
  <c r="BF220" i="29"/>
  <c r="BE220" i="29"/>
  <c r="BD220" i="29"/>
  <c r="BD249" i="29" s="1"/>
  <c r="BC220" i="29"/>
  <c r="BB220" i="29"/>
  <c r="BB249" i="29" s="1"/>
  <c r="BA220" i="29"/>
  <c r="BK219" i="29"/>
  <c r="BK248" i="29" s="1"/>
  <c r="BJ219" i="29"/>
  <c r="BI219" i="29"/>
  <c r="BH219" i="29"/>
  <c r="BG219" i="29"/>
  <c r="BF219" i="29"/>
  <c r="BE219" i="29"/>
  <c r="BE248" i="29" s="1"/>
  <c r="BD219" i="29"/>
  <c r="BC219" i="29"/>
  <c r="BC248" i="29" s="1"/>
  <c r="BB219" i="29"/>
  <c r="BA219" i="29"/>
  <c r="BK218" i="29"/>
  <c r="BJ218" i="29"/>
  <c r="BI218" i="29"/>
  <c r="BH218" i="29"/>
  <c r="BH247" i="29" s="1"/>
  <c r="BG218" i="29"/>
  <c r="BF218" i="29"/>
  <c r="BF247" i="29" s="1"/>
  <c r="BE218" i="29"/>
  <c r="BD218" i="29"/>
  <c r="BC218" i="29"/>
  <c r="BB218" i="29"/>
  <c r="BA218" i="29"/>
  <c r="BK217" i="29"/>
  <c r="BK246" i="29" s="1"/>
  <c r="BJ217" i="29"/>
  <c r="BI217" i="29"/>
  <c r="BI246" i="29" s="1"/>
  <c r="BH217" i="29"/>
  <c r="BG217" i="29"/>
  <c r="BF217" i="29"/>
  <c r="BE217" i="29"/>
  <c r="BE246" i="29" s="1"/>
  <c r="BD217" i="29"/>
  <c r="BC217" i="29"/>
  <c r="BC246" i="29" s="1"/>
  <c r="BB217" i="29"/>
  <c r="BA217" i="29"/>
  <c r="BA246" i="29" s="1"/>
  <c r="BK216" i="29"/>
  <c r="BJ216" i="29"/>
  <c r="BI216" i="29"/>
  <c r="BH216" i="29"/>
  <c r="BH245" i="29" s="1"/>
  <c r="BG216" i="29"/>
  <c r="BF216" i="29"/>
  <c r="BF245" i="29" s="1"/>
  <c r="BE216" i="29"/>
  <c r="BD216" i="29"/>
  <c r="BD245" i="29" s="1"/>
  <c r="BC216" i="29"/>
  <c r="BB216" i="29"/>
  <c r="BA216" i="29"/>
  <c r="BK215" i="29"/>
  <c r="BJ215" i="29"/>
  <c r="BI215" i="29"/>
  <c r="BI244" i="29" s="1"/>
  <c r="BH215" i="29"/>
  <c r="BG215" i="29"/>
  <c r="BG244" i="29" s="1"/>
  <c r="BF215" i="29"/>
  <c r="BE215" i="29"/>
  <c r="BD215" i="29"/>
  <c r="BC215" i="29"/>
  <c r="BC244" i="29" s="1"/>
  <c r="BB215" i="29"/>
  <c r="BA215" i="29"/>
  <c r="BA244" i="29" s="1"/>
  <c r="BK214" i="29"/>
  <c r="BJ214" i="29"/>
  <c r="BJ243" i="29" s="1"/>
  <c r="BI214" i="29"/>
  <c r="BH214" i="29"/>
  <c r="BG214" i="29"/>
  <c r="BF214" i="29"/>
  <c r="BE214" i="29"/>
  <c r="BD214" i="29"/>
  <c r="BD243" i="29" s="1"/>
  <c r="BC214" i="29"/>
  <c r="BB214" i="29"/>
  <c r="BB243" i="29" s="1"/>
  <c r="BA214" i="29"/>
  <c r="BK213" i="29"/>
  <c r="BJ213" i="29"/>
  <c r="BJ242" i="29" s="1"/>
  <c r="BI213" i="29"/>
  <c r="BH213" i="29"/>
  <c r="BG213" i="29"/>
  <c r="BG242" i="29" s="1"/>
  <c r="BF213" i="29"/>
  <c r="BE213" i="29"/>
  <c r="BE242" i="29" s="1"/>
  <c r="BD213" i="29"/>
  <c r="BC213" i="29"/>
  <c r="BB213" i="29"/>
  <c r="BB242" i="29" s="1"/>
  <c r="BA213" i="29"/>
  <c r="BK212" i="29"/>
  <c r="BJ212" i="29"/>
  <c r="BJ241" i="29" s="1"/>
  <c r="BI212" i="29"/>
  <c r="BH212" i="29"/>
  <c r="BH241" i="29" s="1"/>
  <c r="BG212" i="29"/>
  <c r="BF212" i="29"/>
  <c r="BF241" i="29" s="1"/>
  <c r="BE212" i="29"/>
  <c r="BD212" i="29"/>
  <c r="BD241" i="29" s="1"/>
  <c r="BC212" i="29"/>
  <c r="BB212" i="29"/>
  <c r="BB241" i="29" s="1"/>
  <c r="BA212" i="29"/>
  <c r="BK211" i="29"/>
  <c r="BK240" i="29" s="1"/>
  <c r="BJ211" i="29"/>
  <c r="BI211" i="29"/>
  <c r="BH211" i="29"/>
  <c r="BG211" i="29"/>
  <c r="BG240" i="29" s="1"/>
  <c r="BF211" i="29"/>
  <c r="BF240" i="29" s="1"/>
  <c r="BE211" i="29"/>
  <c r="BE240" i="29" s="1"/>
  <c r="BD211" i="29"/>
  <c r="BC211" i="29"/>
  <c r="BC240" i="29" s="1"/>
  <c r="BB211" i="29"/>
  <c r="BA211" i="29"/>
  <c r="BK210" i="29"/>
  <c r="BJ210" i="29"/>
  <c r="BI210" i="29"/>
  <c r="BH210" i="29"/>
  <c r="BH239" i="29" s="1"/>
  <c r="BG210" i="29"/>
  <c r="BF210" i="29"/>
  <c r="BE210" i="29"/>
  <c r="BE239" i="29" s="1"/>
  <c r="BD210" i="29"/>
  <c r="BD239" i="29" s="1"/>
  <c r="BC210" i="29"/>
  <c r="BB210" i="29"/>
  <c r="BA210" i="29"/>
  <c r="BK209" i="29"/>
  <c r="BK238" i="29" s="1"/>
  <c r="BJ209" i="29"/>
  <c r="BI209" i="29"/>
  <c r="BI238" i="29" s="1"/>
  <c r="BH209" i="29"/>
  <c r="BH238" i="29" s="1"/>
  <c r="BG209" i="29"/>
  <c r="BG238" i="29" s="1"/>
  <c r="BF209" i="29"/>
  <c r="BE209" i="29"/>
  <c r="BD209" i="29"/>
  <c r="BC209" i="29"/>
  <c r="BC238" i="29" s="1"/>
  <c r="BB209" i="29"/>
  <c r="BA209" i="29"/>
  <c r="BA238" i="29" s="1"/>
  <c r="BK208" i="29"/>
  <c r="BK237" i="29" s="1"/>
  <c r="BJ208" i="29"/>
  <c r="BJ237" i="29" s="1"/>
  <c r="BI208" i="29"/>
  <c r="BH208" i="29"/>
  <c r="BG208" i="29"/>
  <c r="BF208" i="29"/>
  <c r="BF237" i="29" s="1"/>
  <c r="BE208" i="29"/>
  <c r="BD208" i="29"/>
  <c r="BD237" i="29" s="1"/>
  <c r="BC208" i="29"/>
  <c r="BC237" i="29" s="1"/>
  <c r="BB208" i="29"/>
  <c r="BB237" i="29" s="1"/>
  <c r="BA208" i="29"/>
  <c r="BK207" i="29"/>
  <c r="BJ207" i="29"/>
  <c r="BI207" i="29"/>
  <c r="BI236" i="29" s="1"/>
  <c r="BH207" i="29"/>
  <c r="BG207" i="29"/>
  <c r="BG236" i="29" s="1"/>
  <c r="BF207" i="29"/>
  <c r="BF236" i="29" s="1"/>
  <c r="BE207" i="29"/>
  <c r="BE236" i="29" s="1"/>
  <c r="BD207" i="29"/>
  <c r="BC207" i="29"/>
  <c r="BC236" i="29" s="1"/>
  <c r="BB207" i="29"/>
  <c r="BA207" i="29"/>
  <c r="BA236" i="29" s="1"/>
  <c r="AL230" i="29"/>
  <c r="AL259" i="29" s="1"/>
  <c r="AK230" i="29"/>
  <c r="AJ230" i="29"/>
  <c r="AI230" i="29"/>
  <c r="AH230" i="29"/>
  <c r="AG230" i="29"/>
  <c r="AF230" i="29"/>
  <c r="AE230" i="29"/>
  <c r="AE259" i="29" s="1"/>
  <c r="AD230" i="29"/>
  <c r="AD259" i="29" s="1"/>
  <c r="AC230" i="29"/>
  <c r="AC259" i="29" s="1"/>
  <c r="AB230" i="29"/>
  <c r="AL229" i="29"/>
  <c r="AK229" i="29"/>
  <c r="AJ229" i="29"/>
  <c r="AI229" i="29"/>
  <c r="AH229" i="29"/>
  <c r="AH258" i="29" s="1"/>
  <c r="AG229" i="29"/>
  <c r="AG258" i="29" s="1"/>
  <c r="AF229" i="29"/>
  <c r="AF258" i="29" s="1"/>
  <c r="AE229" i="29"/>
  <c r="AD229" i="29"/>
  <c r="AC229" i="29"/>
  <c r="AB229" i="29"/>
  <c r="AB258" i="29" s="1"/>
  <c r="AL228" i="29"/>
  <c r="AK228" i="29"/>
  <c r="AK257" i="29" s="1"/>
  <c r="AJ228" i="29"/>
  <c r="AJ257" i="29" s="1"/>
  <c r="AI228" i="29"/>
  <c r="AI257" i="29" s="1"/>
  <c r="AH228" i="29"/>
  <c r="AG228" i="29"/>
  <c r="AF228" i="29"/>
  <c r="AE228" i="29"/>
  <c r="AD228" i="29"/>
  <c r="AC228" i="29"/>
  <c r="AC257" i="29" s="1"/>
  <c r="AB228" i="29"/>
  <c r="AB257" i="29" s="1"/>
  <c r="AL227" i="29"/>
  <c r="AL256" i="29" s="1"/>
  <c r="AK227" i="29"/>
  <c r="AJ227" i="29"/>
  <c r="AI227" i="29"/>
  <c r="AI256" i="29" s="1"/>
  <c r="AH227" i="29"/>
  <c r="AG227" i="29"/>
  <c r="AF227" i="29"/>
  <c r="AF256" i="29" s="1"/>
  <c r="AE227" i="29"/>
  <c r="AE256" i="29" s="1"/>
  <c r="AD227" i="29"/>
  <c r="AC227" i="29"/>
  <c r="AB227" i="29"/>
  <c r="AL226" i="29"/>
  <c r="AK226" i="29"/>
  <c r="AJ226" i="29"/>
  <c r="AI226" i="29"/>
  <c r="AI255" i="29" s="1"/>
  <c r="AH226" i="29"/>
  <c r="AH255" i="29" s="1"/>
  <c r="AG226" i="29"/>
  <c r="AF226" i="29"/>
  <c r="AF255" i="29" s="1"/>
  <c r="AE226" i="29"/>
  <c r="AD226" i="29"/>
  <c r="AC226" i="29"/>
  <c r="AB226" i="29"/>
  <c r="AL225" i="29"/>
  <c r="AL254" i="29" s="1"/>
  <c r="AK225" i="29"/>
  <c r="AK254" i="29" s="1"/>
  <c r="AJ225" i="29"/>
  <c r="AI225" i="29"/>
  <c r="AH225" i="29"/>
  <c r="AG225" i="29"/>
  <c r="AF225" i="29"/>
  <c r="AF254" i="29" s="1"/>
  <c r="AE225" i="29"/>
  <c r="AD225" i="29"/>
  <c r="AD254" i="29" s="1"/>
  <c r="AC225" i="29"/>
  <c r="AC254" i="29" s="1"/>
  <c r="AB225" i="29"/>
  <c r="AB254" i="29" s="1"/>
  <c r="AL224" i="29"/>
  <c r="AK224" i="29"/>
  <c r="AJ224" i="29"/>
  <c r="AI224" i="29"/>
  <c r="AI253" i="29" s="1"/>
  <c r="AH224" i="29"/>
  <c r="AH253" i="29" s="1"/>
  <c r="AG224" i="29"/>
  <c r="AF224" i="29"/>
  <c r="AF253" i="29" s="1"/>
  <c r="AE224" i="29"/>
  <c r="AD224" i="29"/>
  <c r="AC224" i="29"/>
  <c r="AB224" i="29"/>
  <c r="AL223" i="29"/>
  <c r="AK223" i="29"/>
  <c r="AJ223" i="29"/>
  <c r="AJ252" i="29" s="1"/>
  <c r="AI223" i="29"/>
  <c r="AI252" i="29" s="1"/>
  <c r="AH223" i="29"/>
  <c r="AG223" i="29"/>
  <c r="AF223" i="29"/>
  <c r="AE223" i="29"/>
  <c r="AD223" i="29"/>
  <c r="AC223" i="29"/>
  <c r="AB223" i="29"/>
  <c r="AB252" i="29" s="1"/>
  <c r="AL222" i="29"/>
  <c r="AL251" i="29" s="1"/>
  <c r="AK222" i="29"/>
  <c r="AK251" i="29" s="1"/>
  <c r="AJ222" i="29"/>
  <c r="AI222" i="29"/>
  <c r="AH222" i="29"/>
  <c r="AG222" i="29"/>
  <c r="AF222" i="29"/>
  <c r="AE222" i="29"/>
  <c r="AE251" i="29" s="1"/>
  <c r="AD222" i="29"/>
  <c r="AD251" i="29" s="1"/>
  <c r="AC222" i="29"/>
  <c r="AC251" i="29" s="1"/>
  <c r="AB222" i="29"/>
  <c r="AL221" i="29"/>
  <c r="AL250" i="29" s="1"/>
  <c r="AK221" i="29"/>
  <c r="AK250" i="29" s="1"/>
  <c r="AJ221" i="29"/>
  <c r="AJ250" i="29" s="1"/>
  <c r="AI221" i="29"/>
  <c r="AH221" i="29"/>
  <c r="AH250" i="29" s="1"/>
  <c r="AG221" i="29"/>
  <c r="AF221" i="29"/>
  <c r="AF250" i="29" s="1"/>
  <c r="AE221" i="29"/>
  <c r="AD221" i="29"/>
  <c r="AD250" i="29" s="1"/>
  <c r="AC221" i="29"/>
  <c r="AC250" i="29" s="1"/>
  <c r="AB221" i="29"/>
  <c r="AB250" i="29" s="1"/>
  <c r="AL220" i="29"/>
  <c r="AK220" i="29"/>
  <c r="AK249" i="29" s="1"/>
  <c r="AJ220" i="29"/>
  <c r="AI220" i="29"/>
  <c r="AI249" i="29" s="1"/>
  <c r="AH220" i="29"/>
  <c r="AG220" i="29"/>
  <c r="AG249" i="29" s="1"/>
  <c r="AF220" i="29"/>
  <c r="AF249" i="29" s="1"/>
  <c r="AE220" i="29"/>
  <c r="AD220" i="29"/>
  <c r="AC220" i="29"/>
  <c r="AC249" i="29" s="1"/>
  <c r="AB220" i="29"/>
  <c r="AL219" i="29"/>
  <c r="AL248" i="29" s="1"/>
  <c r="AK219" i="29"/>
  <c r="AJ219" i="29"/>
  <c r="AJ248" i="29" s="1"/>
  <c r="AI219" i="29"/>
  <c r="AH219" i="29"/>
  <c r="AG219" i="29"/>
  <c r="AF219" i="29"/>
  <c r="AF248" i="29" s="1"/>
  <c r="AE219" i="29"/>
  <c r="AE248" i="29" s="1"/>
  <c r="AD219" i="29"/>
  <c r="AD248" i="29" s="1"/>
  <c r="AC219" i="29"/>
  <c r="AB219" i="29"/>
  <c r="AL218" i="29"/>
  <c r="AK218" i="29"/>
  <c r="AJ218" i="29"/>
  <c r="AI218" i="29"/>
  <c r="AI247" i="29" s="1"/>
  <c r="AH218" i="29"/>
  <c r="AG218" i="29"/>
  <c r="AG247" i="29" s="1"/>
  <c r="AF218" i="29"/>
  <c r="AE218" i="29"/>
  <c r="AE247" i="29" s="1"/>
  <c r="AD218" i="29"/>
  <c r="AC218" i="29"/>
  <c r="AC247" i="29" s="1"/>
  <c r="AB218" i="29"/>
  <c r="AL217" i="29"/>
  <c r="AL246" i="29" s="1"/>
  <c r="AK217" i="29"/>
  <c r="AJ217" i="29"/>
  <c r="AJ246" i="29" s="1"/>
  <c r="AI217" i="29"/>
  <c r="AH217" i="29"/>
  <c r="AH246" i="29" s="1"/>
  <c r="AG217" i="29"/>
  <c r="AF217" i="29"/>
  <c r="AE217" i="29"/>
  <c r="AD217" i="29"/>
  <c r="AD246" i="29" s="1"/>
  <c r="AC217" i="29"/>
  <c r="AB217" i="29"/>
  <c r="AB246" i="29" s="1"/>
  <c r="AL216" i="29"/>
  <c r="AK216" i="29"/>
  <c r="AK245" i="29" s="1"/>
  <c r="AJ216" i="29"/>
  <c r="AI216" i="29"/>
  <c r="AH216" i="29"/>
  <c r="AG216" i="29"/>
  <c r="AF216" i="29"/>
  <c r="AE216" i="29"/>
  <c r="AE245" i="29" s="1"/>
  <c r="AD216" i="29"/>
  <c r="AC216" i="29"/>
  <c r="AC245" i="29" s="1"/>
  <c r="AB216" i="29"/>
  <c r="AL215" i="29"/>
  <c r="AK215" i="29"/>
  <c r="AJ215" i="29"/>
  <c r="AJ244" i="29" s="1"/>
  <c r="AI215" i="29"/>
  <c r="AH215" i="29"/>
  <c r="AH244" i="29" s="1"/>
  <c r="AG215" i="29"/>
  <c r="AF215" i="29"/>
  <c r="AF244" i="29" s="1"/>
  <c r="AE215" i="29"/>
  <c r="AD215" i="29"/>
  <c r="AC215" i="29"/>
  <c r="AB215" i="29"/>
  <c r="AB244" i="29" s="1"/>
  <c r="AL214" i="29"/>
  <c r="AK214" i="29"/>
  <c r="AK243" i="29" s="1"/>
  <c r="AJ214" i="29"/>
  <c r="AI214" i="29"/>
  <c r="AI243" i="29" s="1"/>
  <c r="AH214" i="29"/>
  <c r="AG214" i="29"/>
  <c r="AF214" i="29"/>
  <c r="AE214" i="29"/>
  <c r="AD214" i="29"/>
  <c r="AC214" i="29"/>
  <c r="AC243" i="29" s="1"/>
  <c r="AB214" i="29"/>
  <c r="AL213" i="29"/>
  <c r="AK213" i="29"/>
  <c r="AK242" i="29" s="1"/>
  <c r="AJ213" i="29"/>
  <c r="AJ242" i="29" s="1"/>
  <c r="AI213" i="29"/>
  <c r="AH213" i="29"/>
  <c r="AH242" i="29" s="1"/>
  <c r="AG213" i="29"/>
  <c r="AF213" i="29"/>
  <c r="AE213" i="29"/>
  <c r="AD213" i="29"/>
  <c r="AD242" i="29" s="1"/>
  <c r="AC213" i="29"/>
  <c r="AC242" i="29" s="1"/>
  <c r="AB213" i="29"/>
  <c r="AB242" i="29" s="1"/>
  <c r="AL212" i="29"/>
  <c r="AK212" i="29"/>
  <c r="AK241" i="29" s="1"/>
  <c r="AJ212" i="29"/>
  <c r="AI212" i="29"/>
  <c r="AH212" i="29"/>
  <c r="AG212" i="29"/>
  <c r="AF212" i="29"/>
  <c r="AE212" i="29"/>
  <c r="AE241" i="29" s="1"/>
  <c r="AD212" i="29"/>
  <c r="AC212" i="29"/>
  <c r="AC241" i="29" s="1"/>
  <c r="AB212" i="29"/>
  <c r="AL211" i="29"/>
  <c r="AK211" i="29"/>
  <c r="AJ211" i="29"/>
  <c r="AI211" i="29"/>
  <c r="AI240" i="29" s="1"/>
  <c r="AH211" i="29"/>
  <c r="AG211" i="29"/>
  <c r="AF211" i="29"/>
  <c r="AF240" i="29" s="1"/>
  <c r="AE211" i="29"/>
  <c r="AE240" i="29" s="1"/>
  <c r="AD211" i="29"/>
  <c r="AC211" i="29"/>
  <c r="AC240" i="29" s="1"/>
  <c r="AB211" i="29"/>
  <c r="AL210" i="29"/>
  <c r="AK210" i="29"/>
  <c r="AJ210" i="29"/>
  <c r="AI210" i="29"/>
  <c r="AI239" i="29" s="1"/>
  <c r="AH210" i="29"/>
  <c r="AG210" i="29"/>
  <c r="AG239" i="29" s="1"/>
  <c r="AF210" i="29"/>
  <c r="AF239" i="29" s="1"/>
  <c r="AE210" i="29"/>
  <c r="AE239" i="29" s="1"/>
  <c r="AD210" i="29"/>
  <c r="AC210" i="29"/>
  <c r="AB210" i="29"/>
  <c r="AL209" i="29"/>
  <c r="AL238" i="29" s="1"/>
  <c r="AK209" i="29"/>
  <c r="AK238" i="29" s="1"/>
  <c r="AJ209" i="29"/>
  <c r="AJ238" i="29" s="1"/>
  <c r="AI209" i="29"/>
  <c r="AI238" i="29" s="1"/>
  <c r="AH209" i="29"/>
  <c r="AH238" i="29" s="1"/>
  <c r="AG209" i="29"/>
  <c r="AF209" i="29"/>
  <c r="AE209" i="29"/>
  <c r="AD209" i="29"/>
  <c r="AD238" i="29" s="1"/>
  <c r="AC209" i="29"/>
  <c r="AC238" i="29" s="1"/>
  <c r="AB209" i="29"/>
  <c r="AL208" i="29"/>
  <c r="AL237" i="29" s="1"/>
  <c r="AK208" i="29"/>
  <c r="AK237" i="29" s="1"/>
  <c r="AJ208" i="29"/>
  <c r="AI208" i="29"/>
  <c r="AH208" i="29"/>
  <c r="AG208" i="29"/>
  <c r="AG237" i="29" s="1"/>
  <c r="AF208" i="29"/>
  <c r="AF237" i="29" s="1"/>
  <c r="AE208" i="29"/>
  <c r="AE237" i="29" s="1"/>
  <c r="AD208" i="29"/>
  <c r="AC208" i="29"/>
  <c r="AC237" i="29" s="1"/>
  <c r="AB208" i="29"/>
  <c r="AL207" i="29"/>
  <c r="AK207" i="29"/>
  <c r="AJ207" i="29"/>
  <c r="AJ236" i="29" s="1"/>
  <c r="AI207" i="29"/>
  <c r="AI236" i="29" s="1"/>
  <c r="AH207" i="29"/>
  <c r="AH236" i="29" s="1"/>
  <c r="AG207" i="29"/>
  <c r="AG236" i="29" s="1"/>
  <c r="AF207" i="29"/>
  <c r="AF236" i="29" s="1"/>
  <c r="AE207" i="29"/>
  <c r="AD207" i="29"/>
  <c r="AC207" i="29"/>
  <c r="AB207" i="29"/>
  <c r="AB236" i="29" s="1"/>
  <c r="D207" i="29"/>
  <c r="D236" i="29" s="1"/>
  <c r="E207" i="29"/>
  <c r="E236" i="29" s="1"/>
  <c r="F207" i="29"/>
  <c r="G207" i="29"/>
  <c r="G236" i="29" s="1"/>
  <c r="H207" i="29"/>
  <c r="H236" i="29" s="1"/>
  <c r="I207" i="29"/>
  <c r="J207" i="29"/>
  <c r="K207" i="29"/>
  <c r="K236" i="29" s="1"/>
  <c r="L207" i="29"/>
  <c r="M207" i="29"/>
  <c r="M236" i="29" s="1"/>
  <c r="D208" i="29"/>
  <c r="E208" i="29"/>
  <c r="F208" i="29"/>
  <c r="G208" i="29"/>
  <c r="H208" i="29"/>
  <c r="I208" i="29"/>
  <c r="I237" i="29" s="1"/>
  <c r="J208" i="29"/>
  <c r="K208" i="29"/>
  <c r="L208" i="29"/>
  <c r="M208" i="29"/>
  <c r="D209" i="29"/>
  <c r="E209" i="29"/>
  <c r="F209" i="29"/>
  <c r="F238" i="29" s="1"/>
  <c r="G209" i="29"/>
  <c r="H209" i="29"/>
  <c r="I209" i="29"/>
  <c r="I238" i="29" s="1"/>
  <c r="J209" i="29"/>
  <c r="K209" i="29"/>
  <c r="K238" i="29" s="1"/>
  <c r="L209" i="29"/>
  <c r="M209" i="29"/>
  <c r="M238" i="29" s="1"/>
  <c r="D210" i="29"/>
  <c r="E210" i="29"/>
  <c r="E239" i="29" s="1"/>
  <c r="F210" i="29"/>
  <c r="F239" i="29" s="1"/>
  <c r="G210" i="29"/>
  <c r="H210" i="29"/>
  <c r="I210" i="29"/>
  <c r="I239" i="29" s="1"/>
  <c r="J210" i="29"/>
  <c r="K210" i="29"/>
  <c r="L210" i="29"/>
  <c r="M210" i="29"/>
  <c r="M239" i="29" s="1"/>
  <c r="D211" i="29"/>
  <c r="D240" i="29" s="1"/>
  <c r="E211" i="29"/>
  <c r="F211" i="29"/>
  <c r="G211" i="29"/>
  <c r="G240" i="29" s="1"/>
  <c r="H211" i="29"/>
  <c r="I211" i="29"/>
  <c r="I240" i="29" s="1"/>
  <c r="J211" i="29"/>
  <c r="K211" i="29"/>
  <c r="L211" i="29"/>
  <c r="L240" i="29" s="1"/>
  <c r="M211" i="29"/>
  <c r="D212" i="29"/>
  <c r="E212" i="29"/>
  <c r="E241" i="29" s="1"/>
  <c r="F212" i="29"/>
  <c r="G212" i="29"/>
  <c r="H212" i="29"/>
  <c r="I212" i="29"/>
  <c r="I241" i="29" s="1"/>
  <c r="J212" i="29"/>
  <c r="K212" i="29"/>
  <c r="L212" i="29"/>
  <c r="M212" i="29"/>
  <c r="M241" i="29" s="1"/>
  <c r="D213" i="29"/>
  <c r="E213" i="29"/>
  <c r="E242" i="29" s="1"/>
  <c r="F213" i="29"/>
  <c r="G213" i="29"/>
  <c r="H213" i="29"/>
  <c r="H242" i="29" s="1"/>
  <c r="I213" i="29"/>
  <c r="J213" i="29"/>
  <c r="K213" i="29"/>
  <c r="K242" i="29" s="1"/>
  <c r="L213" i="29"/>
  <c r="M213" i="29"/>
  <c r="D214" i="29"/>
  <c r="E214" i="29"/>
  <c r="F214" i="29"/>
  <c r="F243" i="29" s="1"/>
  <c r="G214" i="29"/>
  <c r="H214" i="29"/>
  <c r="H243" i="29" s="1"/>
  <c r="I214" i="29"/>
  <c r="I243" i="29" s="1"/>
  <c r="J214" i="29"/>
  <c r="J243" i="29" s="1"/>
  <c r="K214" i="29"/>
  <c r="L214" i="29"/>
  <c r="M214" i="29"/>
  <c r="D215" i="29"/>
  <c r="D244" i="29" s="1"/>
  <c r="E215" i="29"/>
  <c r="E244" i="29" s="1"/>
  <c r="F215" i="29"/>
  <c r="F244" i="29" s="1"/>
  <c r="G215" i="29"/>
  <c r="G244" i="29" s="1"/>
  <c r="H215" i="29"/>
  <c r="I215" i="29"/>
  <c r="I244" i="29" s="1"/>
  <c r="J215" i="29"/>
  <c r="K215" i="29"/>
  <c r="L215" i="29"/>
  <c r="L244" i="29" s="1"/>
  <c r="M215" i="29"/>
  <c r="M244" i="29" s="1"/>
  <c r="D216" i="29"/>
  <c r="E216" i="29"/>
  <c r="F216" i="29"/>
  <c r="G216" i="29"/>
  <c r="H216" i="29"/>
  <c r="H245" i="29" s="1"/>
  <c r="I216" i="29"/>
  <c r="I245" i="29" s="1"/>
  <c r="J216" i="29"/>
  <c r="J245" i="29" s="1"/>
  <c r="K216" i="29"/>
  <c r="K245" i="29" s="1"/>
  <c r="L216" i="29"/>
  <c r="M216" i="29"/>
  <c r="M245" i="29" s="1"/>
  <c r="D217" i="29"/>
  <c r="E217" i="29"/>
  <c r="E246" i="29" s="1"/>
  <c r="F217" i="29"/>
  <c r="F246" i="29" s="1"/>
  <c r="G217" i="29"/>
  <c r="G246" i="29" s="1"/>
  <c r="H217" i="29"/>
  <c r="I217" i="29"/>
  <c r="I246" i="29" s="1"/>
  <c r="J217" i="29"/>
  <c r="K217" i="29"/>
  <c r="L217" i="29"/>
  <c r="M217" i="29"/>
  <c r="M246" i="29" s="1"/>
  <c r="D218" i="29"/>
  <c r="D247" i="29" s="1"/>
  <c r="E218" i="29"/>
  <c r="E247" i="29" s="1"/>
  <c r="F218" i="29"/>
  <c r="F247" i="29" s="1"/>
  <c r="G218" i="29"/>
  <c r="H218" i="29"/>
  <c r="I218" i="29"/>
  <c r="J218" i="29"/>
  <c r="K218" i="29"/>
  <c r="K247" i="29" s="1"/>
  <c r="L218" i="29"/>
  <c r="L247" i="29" s="1"/>
  <c r="M218" i="29"/>
  <c r="M247" i="29" s="1"/>
  <c r="D219" i="29"/>
  <c r="E219" i="29"/>
  <c r="F219" i="29"/>
  <c r="G219" i="29"/>
  <c r="G248" i="29" s="1"/>
  <c r="H219" i="29"/>
  <c r="I219" i="29"/>
  <c r="J219" i="29"/>
  <c r="K219" i="29"/>
  <c r="K248" i="29" s="1"/>
  <c r="L219" i="29"/>
  <c r="M219" i="29"/>
  <c r="D220" i="29"/>
  <c r="E220" i="29"/>
  <c r="E249" i="29" s="1"/>
  <c r="F220" i="29"/>
  <c r="F249" i="29" s="1"/>
  <c r="G220" i="29"/>
  <c r="G249" i="29" s="1"/>
  <c r="H220" i="29"/>
  <c r="H249" i="29" s="1"/>
  <c r="I220" i="29"/>
  <c r="J220" i="29"/>
  <c r="K220" i="29"/>
  <c r="K249" i="29" s="1"/>
  <c r="L220" i="29"/>
  <c r="M220" i="29"/>
  <c r="M249" i="29" s="1"/>
  <c r="D221" i="29"/>
  <c r="D250" i="29" s="1"/>
  <c r="E221" i="29"/>
  <c r="E250" i="29" s="1"/>
  <c r="F221" i="29"/>
  <c r="G221" i="29"/>
  <c r="H221" i="29"/>
  <c r="H250" i="29" s="1"/>
  <c r="I221" i="29"/>
  <c r="I250" i="29" s="1"/>
  <c r="J221" i="29"/>
  <c r="J250" i="29" s="1"/>
  <c r="K221" i="29"/>
  <c r="K250" i="29" s="1"/>
  <c r="L221" i="29"/>
  <c r="L250" i="29" s="1"/>
  <c r="M221" i="29"/>
  <c r="M250" i="29" s="1"/>
  <c r="D222" i="29"/>
  <c r="E222" i="29"/>
  <c r="E251" i="29" s="1"/>
  <c r="F222" i="29"/>
  <c r="G222" i="29"/>
  <c r="H222" i="29"/>
  <c r="H251" i="29" s="1"/>
  <c r="I222" i="29"/>
  <c r="I251" i="29" s="1"/>
  <c r="J222" i="29"/>
  <c r="J251" i="29" s="1"/>
  <c r="K222" i="29"/>
  <c r="L222" i="29"/>
  <c r="M222" i="29"/>
  <c r="M251" i="29" s="1"/>
  <c r="D223" i="29"/>
  <c r="D252" i="29" s="1"/>
  <c r="E223" i="29"/>
  <c r="E252" i="29" s="1"/>
  <c r="F223" i="29"/>
  <c r="F252" i="29" s="1"/>
  <c r="G223" i="29"/>
  <c r="G252" i="29" s="1"/>
  <c r="H223" i="29"/>
  <c r="I223" i="29"/>
  <c r="J223" i="29"/>
  <c r="J252" i="29" s="1"/>
  <c r="K223" i="29"/>
  <c r="K252" i="29" s="1"/>
  <c r="L223" i="29"/>
  <c r="L252" i="29" s="1"/>
  <c r="M223" i="29"/>
  <c r="M252" i="29" s="1"/>
  <c r="D224" i="29"/>
  <c r="D253" i="29" s="1"/>
  <c r="E224" i="29"/>
  <c r="F224" i="29"/>
  <c r="G224" i="29"/>
  <c r="G253" i="29" s="1"/>
  <c r="H224" i="29"/>
  <c r="H253" i="29" s="1"/>
  <c r="I224" i="29"/>
  <c r="I253" i="29" s="1"/>
  <c r="J224" i="29"/>
  <c r="J253" i="29" s="1"/>
  <c r="K224" i="29"/>
  <c r="K253" i="29" s="1"/>
  <c r="L224" i="29"/>
  <c r="L253" i="29" s="1"/>
  <c r="M224" i="29"/>
  <c r="D225" i="29"/>
  <c r="E225" i="29"/>
  <c r="E254" i="29" s="1"/>
  <c r="F225" i="29"/>
  <c r="F254" i="29" s="1"/>
  <c r="G225" i="29"/>
  <c r="G254" i="29" s="1"/>
  <c r="H225" i="29"/>
  <c r="H254" i="29" s="1"/>
  <c r="I225" i="29"/>
  <c r="I254" i="29" s="1"/>
  <c r="J225" i="29"/>
  <c r="K225" i="29"/>
  <c r="L225" i="29"/>
  <c r="L254" i="29" s="1"/>
  <c r="M225" i="29"/>
  <c r="D226" i="29"/>
  <c r="E226" i="29"/>
  <c r="E255" i="29" s="1"/>
  <c r="F226" i="29"/>
  <c r="F255" i="29" s="1"/>
  <c r="G226" i="29"/>
  <c r="H226" i="29"/>
  <c r="I226" i="29"/>
  <c r="J226" i="29"/>
  <c r="K226" i="29"/>
  <c r="K255" i="29" s="1"/>
  <c r="L226" i="29"/>
  <c r="L255" i="29" s="1"/>
  <c r="M226" i="29"/>
  <c r="M255" i="29" s="1"/>
  <c r="D227" i="29"/>
  <c r="E227" i="29"/>
  <c r="E256" i="29" s="1"/>
  <c r="F227" i="29"/>
  <c r="F256" i="29" s="1"/>
  <c r="G227" i="29"/>
  <c r="G256" i="29" s="1"/>
  <c r="H227" i="29"/>
  <c r="H256" i="29" s="1"/>
  <c r="I227" i="29"/>
  <c r="I256" i="29" s="1"/>
  <c r="J227" i="29"/>
  <c r="K227" i="29"/>
  <c r="K256" i="29" s="1"/>
  <c r="L227" i="29"/>
  <c r="M227" i="29"/>
  <c r="M256" i="29" s="1"/>
  <c r="D228" i="29"/>
  <c r="D257" i="29" s="1"/>
  <c r="E228" i="29"/>
  <c r="E257" i="29" s="1"/>
  <c r="F228" i="29"/>
  <c r="G228" i="29"/>
  <c r="H228" i="29"/>
  <c r="H257" i="29" s="1"/>
  <c r="I228" i="29"/>
  <c r="J228" i="29"/>
  <c r="K228" i="29"/>
  <c r="K257" i="29" s="1"/>
  <c r="L228" i="29"/>
  <c r="L257" i="29" s="1"/>
  <c r="M228" i="29"/>
  <c r="M257" i="29" s="1"/>
  <c r="D229" i="29"/>
  <c r="D258" i="29" s="1"/>
  <c r="E229" i="29"/>
  <c r="F229" i="29"/>
  <c r="G229" i="29"/>
  <c r="H229" i="29"/>
  <c r="H258" i="29" s="1"/>
  <c r="I229" i="29"/>
  <c r="I258" i="29" s="1"/>
  <c r="J229" i="29"/>
  <c r="J258" i="29" s="1"/>
  <c r="K229" i="29"/>
  <c r="L229" i="29"/>
  <c r="M229" i="29"/>
  <c r="M258" i="29" s="1"/>
  <c r="D230" i="29"/>
  <c r="E230" i="29"/>
  <c r="E259" i="29" s="1"/>
  <c r="F230" i="29"/>
  <c r="F259" i="29" s="1"/>
  <c r="G230" i="29"/>
  <c r="G259" i="29" s="1"/>
  <c r="H230" i="29"/>
  <c r="H259" i="29" s="1"/>
  <c r="I230" i="29"/>
  <c r="I259" i="29" s="1"/>
  <c r="J230" i="29"/>
  <c r="K230" i="29"/>
  <c r="L230" i="29"/>
  <c r="M230" i="29"/>
  <c r="M259" i="29" s="1"/>
  <c r="C208" i="29"/>
  <c r="C237" i="29" s="1"/>
  <c r="C209" i="29"/>
  <c r="C210" i="29"/>
  <c r="C239" i="29" s="1"/>
  <c r="C211" i="29"/>
  <c r="C240" i="29" s="1"/>
  <c r="C212" i="29"/>
  <c r="C241" i="29" s="1"/>
  <c r="C213" i="29"/>
  <c r="C242" i="29" s="1"/>
  <c r="C214" i="29"/>
  <c r="C215" i="29"/>
  <c r="C244" i="29" s="1"/>
  <c r="C216" i="29"/>
  <c r="C245" i="29" s="1"/>
  <c r="C217" i="29"/>
  <c r="C218" i="29"/>
  <c r="C219" i="29"/>
  <c r="C248" i="29" s="1"/>
  <c r="C220" i="29"/>
  <c r="C249" i="29" s="1"/>
  <c r="C221" i="29"/>
  <c r="C250" i="29"/>
  <c r="C222" i="29"/>
  <c r="C223" i="29"/>
  <c r="C252" i="29" s="1"/>
  <c r="C224" i="29"/>
  <c r="C253" i="29" s="1"/>
  <c r="C225" i="29"/>
  <c r="C226" i="29"/>
  <c r="C255" i="29" s="1"/>
  <c r="C227" i="29"/>
  <c r="C256" i="29" s="1"/>
  <c r="C228" i="29"/>
  <c r="C229" i="29"/>
  <c r="C258" i="29" s="1"/>
  <c r="C230" i="29"/>
  <c r="BC250" i="29"/>
  <c r="L246" i="28"/>
  <c r="L258" i="28"/>
  <c r="BY260" i="28"/>
  <c r="BX260" i="28"/>
  <c r="BT260" i="28"/>
  <c r="BS260" i="28"/>
  <c r="BR260" i="28"/>
  <c r="BQ260" i="28"/>
  <c r="BP260" i="28"/>
  <c r="BO260" i="28"/>
  <c r="BN260" i="28"/>
  <c r="AZ260" i="28"/>
  <c r="AY260" i="28"/>
  <c r="AU260" i="28"/>
  <c r="AT260" i="28"/>
  <c r="AS260" i="28"/>
  <c r="AR260" i="28"/>
  <c r="AQ260" i="28"/>
  <c r="AP260" i="28"/>
  <c r="AO260" i="28"/>
  <c r="AN260" i="28"/>
  <c r="AA260" i="28"/>
  <c r="Z260" i="28"/>
  <c r="V260" i="28"/>
  <c r="U260" i="28"/>
  <c r="T260" i="28"/>
  <c r="S260" i="28"/>
  <c r="R260" i="28"/>
  <c r="Q260" i="28"/>
  <c r="P260" i="28"/>
  <c r="O260" i="28"/>
  <c r="BY260" i="29"/>
  <c r="BX260" i="29"/>
  <c r="BT260" i="29"/>
  <c r="BS260" i="29"/>
  <c r="BR260" i="29"/>
  <c r="BQ260" i="29"/>
  <c r="BP260" i="29"/>
  <c r="BO260" i="29"/>
  <c r="BN260" i="29"/>
  <c r="BM260" i="29"/>
  <c r="AZ260" i="29"/>
  <c r="AY260" i="29"/>
  <c r="AX260" i="29"/>
  <c r="AW260" i="29"/>
  <c r="AV260" i="29"/>
  <c r="AU260" i="29"/>
  <c r="AT260" i="29"/>
  <c r="AS260" i="29"/>
  <c r="AR260" i="29"/>
  <c r="AQ260" i="29"/>
  <c r="AP260" i="29"/>
  <c r="AO260" i="29"/>
  <c r="AN260" i="29"/>
  <c r="AA260" i="29"/>
  <c r="Z260" i="29"/>
  <c r="Y260" i="29"/>
  <c r="X260" i="29"/>
  <c r="W260" i="29"/>
  <c r="V260" i="29"/>
  <c r="U260" i="29"/>
  <c r="T260" i="29"/>
  <c r="S260" i="29"/>
  <c r="R260" i="29"/>
  <c r="Q260" i="29"/>
  <c r="P260" i="29"/>
  <c r="O260" i="29"/>
  <c r="AZ260" i="30"/>
  <c r="AY260" i="30"/>
  <c r="AU260" i="30"/>
  <c r="AT260" i="30"/>
  <c r="AS260" i="30"/>
  <c r="AR260" i="30"/>
  <c r="AQ260" i="30"/>
  <c r="AP260" i="30"/>
  <c r="AO260" i="30"/>
  <c r="AN260" i="30"/>
  <c r="AA260" i="30"/>
  <c r="Z260" i="30"/>
  <c r="V260" i="30"/>
  <c r="U260" i="30"/>
  <c r="T260" i="30"/>
  <c r="S260" i="30"/>
  <c r="R260" i="30"/>
  <c r="Q260" i="30"/>
  <c r="P260" i="30"/>
  <c r="O260" i="30"/>
  <c r="BN260" i="27"/>
  <c r="BM260" i="27"/>
  <c r="AY260" i="27"/>
  <c r="AX260" i="27"/>
  <c r="AW260" i="27"/>
  <c r="AV260" i="27"/>
  <c r="AU260" i="27"/>
  <c r="AT260" i="27"/>
  <c r="AS260" i="27"/>
  <c r="AR260" i="27"/>
  <c r="AQ260" i="27"/>
  <c r="AP260" i="27"/>
  <c r="AO260" i="27"/>
  <c r="AN260" i="27"/>
  <c r="M260" i="27"/>
  <c r="L260" i="27"/>
  <c r="K260" i="27"/>
  <c r="J260" i="27"/>
  <c r="I260" i="27"/>
  <c r="H260" i="27"/>
  <c r="G260" i="27"/>
  <c r="F260" i="27"/>
  <c r="E260" i="27"/>
  <c r="D260" i="27"/>
  <c r="C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F86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92" i="7"/>
  <c r="E28" i="7"/>
  <c r="E57" i="7"/>
  <c r="E86" i="7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AP98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AP96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AP91" i="19"/>
  <c r="AP115" i="19"/>
  <c r="AO91" i="19"/>
  <c r="AO115" i="19"/>
  <c r="AN91" i="19"/>
  <c r="AN115" i="19"/>
  <c r="AM91" i="19"/>
  <c r="AM115" i="19"/>
  <c r="AL91" i="19"/>
  <c r="AL115" i="19"/>
  <c r="AK91" i="19"/>
  <c r="AK115" i="19"/>
  <c r="AJ91" i="19"/>
  <c r="AJ115" i="19"/>
  <c r="AI91" i="19"/>
  <c r="AI115" i="19"/>
  <c r="AH91" i="19"/>
  <c r="AH115" i="19"/>
  <c r="AG91" i="19"/>
  <c r="AG115" i="19"/>
  <c r="AF91" i="19"/>
  <c r="AE91" i="19"/>
  <c r="AE115" i="19"/>
  <c r="AD91" i="19"/>
  <c r="AD115" i="19"/>
  <c r="AC91" i="19"/>
  <c r="AC115" i="19"/>
  <c r="AB91" i="19"/>
  <c r="AB115" i="19"/>
  <c r="AA91" i="19"/>
  <c r="AA115" i="19"/>
  <c r="Z91" i="19"/>
  <c r="Z115" i="19"/>
  <c r="Y91" i="19"/>
  <c r="Y115" i="19"/>
  <c r="X91" i="19"/>
  <c r="X115" i="19"/>
  <c r="W91" i="19"/>
  <c r="W115" i="19"/>
  <c r="V91" i="19"/>
  <c r="V115" i="19"/>
  <c r="U91" i="19"/>
  <c r="U115" i="19"/>
  <c r="T91" i="19"/>
  <c r="T115" i="19"/>
  <c r="S91" i="19"/>
  <c r="S115" i="19"/>
  <c r="R91" i="19"/>
  <c r="R115" i="19"/>
  <c r="Q91" i="19"/>
  <c r="Q115" i="19"/>
  <c r="P91" i="19"/>
  <c r="P115" i="19"/>
  <c r="O91" i="19"/>
  <c r="O115" i="19"/>
  <c r="N91" i="19"/>
  <c r="N115" i="19"/>
  <c r="M91" i="19"/>
  <c r="M115" i="19"/>
  <c r="L91" i="19"/>
  <c r="K91" i="19"/>
  <c r="K115" i="19"/>
  <c r="J91" i="19"/>
  <c r="J115" i="19"/>
  <c r="I91" i="19"/>
  <c r="I115" i="19"/>
  <c r="H91" i="19"/>
  <c r="H115" i="19"/>
  <c r="G91" i="19"/>
  <c r="G115" i="19"/>
  <c r="F91" i="19"/>
  <c r="F115" i="19"/>
  <c r="E91" i="19"/>
  <c r="E115" i="19"/>
  <c r="D91" i="19"/>
  <c r="D115" i="19"/>
  <c r="C91" i="19"/>
  <c r="C115" i="19"/>
  <c r="AO86" i="19"/>
  <c r="AN86" i="19"/>
  <c r="AM86" i="19"/>
  <c r="AL86" i="19"/>
  <c r="AK86" i="19"/>
  <c r="AJ86" i="19"/>
  <c r="AI86" i="19"/>
  <c r="AH86" i="19"/>
  <c r="AG86" i="19"/>
  <c r="AE86" i="19"/>
  <c r="AD86" i="19"/>
  <c r="AC86" i="19"/>
  <c r="AB86" i="19"/>
  <c r="AA86" i="19"/>
  <c r="Z86" i="19"/>
  <c r="Y86" i="19"/>
  <c r="X86" i="19"/>
  <c r="W86" i="19"/>
  <c r="U86" i="19"/>
  <c r="T86" i="19"/>
  <c r="S86" i="19"/>
  <c r="R86" i="19"/>
  <c r="Q86" i="19"/>
  <c r="P86" i="19"/>
  <c r="O86" i="19"/>
  <c r="N86" i="19"/>
  <c r="M86" i="19"/>
  <c r="K86" i="19"/>
  <c r="J86" i="19"/>
  <c r="I86" i="19"/>
  <c r="H86" i="19"/>
  <c r="G86" i="19"/>
  <c r="F86" i="19"/>
  <c r="E86" i="19"/>
  <c r="D86" i="19"/>
  <c r="C86" i="19"/>
  <c r="AO57" i="19"/>
  <c r="AP57" i="19"/>
  <c r="AN57" i="19"/>
  <c r="AM57" i="19"/>
  <c r="AL57" i="19"/>
  <c r="AK57" i="19"/>
  <c r="AJ57" i="19"/>
  <c r="AI57" i="19"/>
  <c r="AH57" i="19"/>
  <c r="AG57" i="19"/>
  <c r="AE57" i="19"/>
  <c r="AD57" i="19"/>
  <c r="AC57" i="19"/>
  <c r="AB57" i="19"/>
  <c r="AA57" i="19"/>
  <c r="Z57" i="19"/>
  <c r="Y57" i="19"/>
  <c r="X57" i="19"/>
  <c r="W57" i="19"/>
  <c r="U57" i="19"/>
  <c r="T57" i="19"/>
  <c r="S57" i="19"/>
  <c r="R57" i="19"/>
  <c r="Q57" i="19"/>
  <c r="P57" i="19"/>
  <c r="O57" i="19"/>
  <c r="N57" i="19"/>
  <c r="M57" i="19"/>
  <c r="K57" i="19"/>
  <c r="J57" i="19"/>
  <c r="I57" i="19"/>
  <c r="H57" i="19"/>
  <c r="G57" i="19"/>
  <c r="F57" i="19"/>
  <c r="E57" i="19"/>
  <c r="D57" i="19"/>
  <c r="C57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AV113" i="13"/>
  <c r="AU113" i="13"/>
  <c r="AT113" i="13"/>
  <c r="AS113" i="13"/>
  <c r="AR113" i="13"/>
  <c r="AQ113" i="13"/>
  <c r="AP113" i="13"/>
  <c r="AO113" i="13"/>
  <c r="AW110" i="13"/>
  <c r="AD110" i="13"/>
  <c r="AC110" i="13"/>
  <c r="AB110" i="13"/>
  <c r="AA110" i="13"/>
  <c r="Z110" i="13"/>
  <c r="Y110" i="13"/>
  <c r="X110" i="13"/>
  <c r="W110" i="13"/>
  <c r="V110" i="13"/>
  <c r="J110" i="13"/>
  <c r="I110" i="13"/>
  <c r="H110" i="13"/>
  <c r="G110" i="13"/>
  <c r="F110" i="13"/>
  <c r="E110" i="13"/>
  <c r="D110" i="13"/>
  <c r="C110" i="13"/>
  <c r="AW109" i="13"/>
  <c r="AD109" i="13"/>
  <c r="AC109" i="13"/>
  <c r="AB109" i="13"/>
  <c r="AA109" i="13"/>
  <c r="Z109" i="13"/>
  <c r="Y109" i="13"/>
  <c r="X109" i="13"/>
  <c r="W109" i="13"/>
  <c r="V109" i="13"/>
  <c r="J109" i="13"/>
  <c r="I109" i="13"/>
  <c r="H109" i="13"/>
  <c r="G109" i="13"/>
  <c r="F109" i="13"/>
  <c r="E109" i="13"/>
  <c r="D109" i="13"/>
  <c r="C109" i="13"/>
  <c r="AW108" i="13"/>
  <c r="AD108" i="13"/>
  <c r="AC108" i="13"/>
  <c r="AB108" i="13"/>
  <c r="AA108" i="13"/>
  <c r="Z108" i="13"/>
  <c r="Y108" i="13"/>
  <c r="X108" i="13"/>
  <c r="W108" i="13"/>
  <c r="V108" i="13"/>
  <c r="J108" i="13"/>
  <c r="I108" i="13"/>
  <c r="H108" i="13"/>
  <c r="G108" i="13"/>
  <c r="F108" i="13"/>
  <c r="E108" i="13"/>
  <c r="D108" i="13"/>
  <c r="C108" i="13"/>
  <c r="AW107" i="13"/>
  <c r="AD107" i="13"/>
  <c r="AC107" i="13"/>
  <c r="AB107" i="13"/>
  <c r="AA107" i="13"/>
  <c r="Z107" i="13"/>
  <c r="Y107" i="13"/>
  <c r="X107" i="13"/>
  <c r="W107" i="13"/>
  <c r="V107" i="13"/>
  <c r="J107" i="13"/>
  <c r="I107" i="13"/>
  <c r="H107" i="13"/>
  <c r="G107" i="13"/>
  <c r="F107" i="13"/>
  <c r="E107" i="13"/>
  <c r="D107" i="13"/>
  <c r="C107" i="13"/>
  <c r="AW106" i="13"/>
  <c r="AD106" i="13"/>
  <c r="AC106" i="13"/>
  <c r="AB106" i="13"/>
  <c r="AA106" i="13"/>
  <c r="Z106" i="13"/>
  <c r="Y106" i="13"/>
  <c r="X106" i="13"/>
  <c r="W106" i="13"/>
  <c r="V106" i="13"/>
  <c r="J106" i="13"/>
  <c r="I106" i="13"/>
  <c r="H106" i="13"/>
  <c r="G106" i="13"/>
  <c r="F106" i="13"/>
  <c r="E106" i="13"/>
  <c r="D106" i="13"/>
  <c r="C106" i="13"/>
  <c r="AW105" i="13"/>
  <c r="AW113" i="13"/>
  <c r="AD105" i="13"/>
  <c r="AD113" i="13"/>
  <c r="AC105" i="13"/>
  <c r="AB105" i="13"/>
  <c r="AB113" i="13"/>
  <c r="AA105" i="13"/>
  <c r="Z105" i="13"/>
  <c r="Z113" i="13"/>
  <c r="Y105" i="13"/>
  <c r="X105" i="13"/>
  <c r="W105" i="13"/>
  <c r="W113" i="13"/>
  <c r="V105" i="13"/>
  <c r="V113" i="13"/>
  <c r="J105" i="13"/>
  <c r="I105" i="13"/>
  <c r="I113" i="13"/>
  <c r="H105" i="13"/>
  <c r="G105" i="13"/>
  <c r="G113" i="13"/>
  <c r="F105" i="13"/>
  <c r="E105" i="13"/>
  <c r="E113" i="13"/>
  <c r="D105" i="13"/>
  <c r="D113" i="13"/>
  <c r="C105" i="13"/>
  <c r="C113" i="13"/>
  <c r="AW100" i="13"/>
  <c r="AV100" i="13"/>
  <c r="AU100" i="13"/>
  <c r="AT100" i="13"/>
  <c r="AS100" i="13"/>
  <c r="AR100" i="13"/>
  <c r="AQ100" i="13"/>
  <c r="AP100" i="13"/>
  <c r="AO100" i="13"/>
  <c r="AD100" i="13"/>
  <c r="AC100" i="13"/>
  <c r="AB100" i="13"/>
  <c r="AA100" i="13"/>
  <c r="Z100" i="13"/>
  <c r="Y100" i="13"/>
  <c r="X100" i="13"/>
  <c r="W100" i="13"/>
  <c r="V100" i="13"/>
  <c r="J100" i="13"/>
  <c r="I100" i="13"/>
  <c r="H100" i="13"/>
  <c r="G100" i="13"/>
  <c r="F100" i="13"/>
  <c r="E100" i="13"/>
  <c r="D100" i="13"/>
  <c r="C100" i="13"/>
  <c r="K99" i="13"/>
  <c r="K98" i="13"/>
  <c r="K97" i="13"/>
  <c r="K96" i="13"/>
  <c r="K95" i="13"/>
  <c r="K94" i="13"/>
  <c r="AW89" i="13"/>
  <c r="AV89" i="13"/>
  <c r="AU89" i="13"/>
  <c r="AT89" i="13"/>
  <c r="AS89" i="13"/>
  <c r="AR89" i="13"/>
  <c r="AQ89" i="13"/>
  <c r="AP89" i="13"/>
  <c r="AO89" i="13"/>
  <c r="AD89" i="13"/>
  <c r="AC89" i="13"/>
  <c r="AB89" i="13"/>
  <c r="AA89" i="13"/>
  <c r="Z89" i="13"/>
  <c r="Y89" i="13"/>
  <c r="X89" i="13"/>
  <c r="W89" i="13"/>
  <c r="V89" i="13"/>
  <c r="J89" i="13"/>
  <c r="I89" i="13"/>
  <c r="H89" i="13"/>
  <c r="G89" i="13"/>
  <c r="F89" i="13"/>
  <c r="E89" i="13"/>
  <c r="D89" i="13"/>
  <c r="C89" i="13"/>
  <c r="K88" i="13"/>
  <c r="K87" i="13"/>
  <c r="K86" i="13"/>
  <c r="K85" i="13"/>
  <c r="K84" i="13"/>
  <c r="K83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T78" i="13"/>
  <c r="S78" i="13"/>
  <c r="R78" i="13"/>
  <c r="Q78" i="13"/>
  <c r="P78" i="13"/>
  <c r="O78" i="13"/>
  <c r="N78" i="13"/>
  <c r="M78" i="13"/>
  <c r="L78" i="13"/>
  <c r="J78" i="13"/>
  <c r="I78" i="13"/>
  <c r="H78" i="13"/>
  <c r="G78" i="13"/>
  <c r="F78" i="13"/>
  <c r="E78" i="13"/>
  <c r="D78" i="13"/>
  <c r="C78" i="13"/>
  <c r="K77" i="13"/>
  <c r="K110" i="13"/>
  <c r="K76" i="13"/>
  <c r="K109" i="13"/>
  <c r="K75" i="13"/>
  <c r="K108" i="13"/>
  <c r="K74" i="13"/>
  <c r="K107" i="13"/>
  <c r="K73" i="13"/>
  <c r="K72" i="13"/>
  <c r="K105" i="13"/>
  <c r="AV65" i="13"/>
  <c r="AV127" i="13"/>
  <c r="AU65" i="13"/>
  <c r="AU127" i="13"/>
  <c r="AT65" i="13"/>
  <c r="AT127" i="13"/>
  <c r="AS65" i="13"/>
  <c r="AS127" i="13"/>
  <c r="AR65" i="13"/>
  <c r="AR127" i="13"/>
  <c r="AQ65" i="13"/>
  <c r="AQ127" i="13"/>
  <c r="AP65" i="13"/>
  <c r="AP127" i="13"/>
  <c r="AO65" i="13"/>
  <c r="AO127" i="13"/>
  <c r="AC65" i="13"/>
  <c r="AC127" i="13"/>
  <c r="AB65" i="13"/>
  <c r="AB127" i="13"/>
  <c r="AA65" i="13"/>
  <c r="AA127" i="13"/>
  <c r="Z65" i="13"/>
  <c r="Z127" i="13"/>
  <c r="Y65" i="13"/>
  <c r="Y127" i="13"/>
  <c r="X65" i="13"/>
  <c r="X127" i="13"/>
  <c r="W65" i="13"/>
  <c r="W127" i="13"/>
  <c r="V65" i="13"/>
  <c r="V127" i="13"/>
  <c r="J65" i="13"/>
  <c r="J127" i="13"/>
  <c r="I65" i="13"/>
  <c r="I127" i="13"/>
  <c r="H65" i="13"/>
  <c r="H127" i="13"/>
  <c r="G65" i="13"/>
  <c r="G127" i="13"/>
  <c r="F65" i="13"/>
  <c r="F127" i="13"/>
  <c r="E65" i="13"/>
  <c r="E127" i="13"/>
  <c r="D65" i="13"/>
  <c r="D127" i="13"/>
  <c r="C65" i="13"/>
  <c r="C127" i="13"/>
  <c r="AV64" i="13"/>
  <c r="AV125" i="13"/>
  <c r="AU64" i="13"/>
  <c r="AU125" i="13"/>
  <c r="AT64" i="13"/>
  <c r="AT125" i="13"/>
  <c r="AS64" i="13"/>
  <c r="AS125" i="13"/>
  <c r="AR64" i="13"/>
  <c r="AR125" i="13"/>
  <c r="AQ64" i="13"/>
  <c r="AQ125" i="13"/>
  <c r="AP64" i="13"/>
  <c r="AP125" i="13"/>
  <c r="AO64" i="13"/>
  <c r="AO125" i="13"/>
  <c r="AC64" i="13"/>
  <c r="AB64" i="13"/>
  <c r="AB125" i="13"/>
  <c r="AA64" i="13"/>
  <c r="AA125" i="13"/>
  <c r="Z64" i="13"/>
  <c r="Z125" i="13"/>
  <c r="Y64" i="13"/>
  <c r="Y125" i="13"/>
  <c r="X64" i="13"/>
  <c r="X125" i="13"/>
  <c r="W64" i="13"/>
  <c r="W125" i="13"/>
  <c r="V64" i="13"/>
  <c r="V125" i="13"/>
  <c r="J64" i="13"/>
  <c r="I64" i="13"/>
  <c r="I125" i="13"/>
  <c r="H64" i="13"/>
  <c r="H125" i="13"/>
  <c r="G64" i="13"/>
  <c r="G125" i="13"/>
  <c r="F64" i="13"/>
  <c r="F125" i="13"/>
  <c r="E64" i="13"/>
  <c r="E125" i="13"/>
  <c r="D64" i="13"/>
  <c r="D125" i="13"/>
  <c r="C64" i="13"/>
  <c r="C125" i="13"/>
  <c r="AV63" i="13"/>
  <c r="AV124" i="13"/>
  <c r="AU63" i="13"/>
  <c r="AU124" i="13"/>
  <c r="AT63" i="13"/>
  <c r="AT124" i="13"/>
  <c r="AS63" i="13"/>
  <c r="AS124" i="13"/>
  <c r="AR63" i="13"/>
  <c r="AR124" i="13"/>
  <c r="AQ63" i="13"/>
  <c r="AQ124" i="13"/>
  <c r="AP63" i="13"/>
  <c r="AP124" i="13"/>
  <c r="AO63" i="13"/>
  <c r="AO124" i="13"/>
  <c r="AC63" i="13"/>
  <c r="AC124" i="13"/>
  <c r="AB63" i="13"/>
  <c r="AB124" i="13"/>
  <c r="AA63" i="13"/>
  <c r="AA124" i="13"/>
  <c r="Z63" i="13"/>
  <c r="Z124" i="13"/>
  <c r="Y63" i="13"/>
  <c r="Y124" i="13"/>
  <c r="X63" i="13"/>
  <c r="X124" i="13"/>
  <c r="W63" i="13"/>
  <c r="V63" i="13"/>
  <c r="V124" i="13"/>
  <c r="J63" i="13"/>
  <c r="J124" i="13"/>
  <c r="I63" i="13"/>
  <c r="I124" i="13"/>
  <c r="H63" i="13"/>
  <c r="H124" i="13"/>
  <c r="G63" i="13"/>
  <c r="G124" i="13"/>
  <c r="F63" i="13"/>
  <c r="F124" i="13"/>
  <c r="E63" i="13"/>
  <c r="E124" i="13"/>
  <c r="D63" i="13"/>
  <c r="C63" i="13"/>
  <c r="C124" i="13"/>
  <c r="AV62" i="13"/>
  <c r="AV123" i="13"/>
  <c r="AU62" i="13"/>
  <c r="AU123" i="13"/>
  <c r="AT62" i="13"/>
  <c r="AT123" i="13"/>
  <c r="AS62" i="13"/>
  <c r="AS123" i="13"/>
  <c r="AR62" i="13"/>
  <c r="AR123" i="13"/>
  <c r="AQ62" i="13"/>
  <c r="AQ123" i="13"/>
  <c r="AP62" i="13"/>
  <c r="AP123" i="13"/>
  <c r="AO62" i="13"/>
  <c r="AO123" i="13"/>
  <c r="AC62" i="13"/>
  <c r="AC123" i="13"/>
  <c r="AB62" i="13"/>
  <c r="AB123" i="13"/>
  <c r="AA62" i="13"/>
  <c r="AA123" i="13"/>
  <c r="Z62" i="13"/>
  <c r="Z123" i="13"/>
  <c r="Y62" i="13"/>
  <c r="X62" i="13"/>
  <c r="X123" i="13"/>
  <c r="W62" i="13"/>
  <c r="W123" i="13"/>
  <c r="V62" i="13"/>
  <c r="V123" i="13"/>
  <c r="J62" i="13"/>
  <c r="J123" i="13"/>
  <c r="I62" i="13"/>
  <c r="I123" i="13"/>
  <c r="H62" i="13"/>
  <c r="H123" i="13"/>
  <c r="G62" i="13"/>
  <c r="G123" i="13"/>
  <c r="F62" i="13"/>
  <c r="E62" i="13"/>
  <c r="E123" i="13"/>
  <c r="D62" i="13"/>
  <c r="D123" i="13"/>
  <c r="C62" i="13"/>
  <c r="C123" i="13"/>
  <c r="AV61" i="13"/>
  <c r="AV122" i="13"/>
  <c r="AU61" i="13"/>
  <c r="AU122" i="13"/>
  <c r="AT61" i="13"/>
  <c r="AT122" i="13"/>
  <c r="AS61" i="13"/>
  <c r="AS122" i="13"/>
  <c r="AR61" i="13"/>
  <c r="AR122" i="13"/>
  <c r="AQ61" i="13"/>
  <c r="AQ122" i="13"/>
  <c r="AP61" i="13"/>
  <c r="AP122" i="13"/>
  <c r="AO61" i="13"/>
  <c r="AO122" i="13"/>
  <c r="AC61" i="13"/>
  <c r="AC122" i="13"/>
  <c r="AB61" i="13"/>
  <c r="AB122" i="13"/>
  <c r="AA61" i="13"/>
  <c r="Z61" i="13"/>
  <c r="Z122" i="13"/>
  <c r="Y61" i="13"/>
  <c r="Y122" i="13"/>
  <c r="X61" i="13"/>
  <c r="X122" i="13"/>
  <c r="W61" i="13"/>
  <c r="W122" i="13"/>
  <c r="V61" i="13"/>
  <c r="V122" i="13"/>
  <c r="J61" i="13"/>
  <c r="J122" i="13"/>
  <c r="I61" i="13"/>
  <c r="I122" i="13"/>
  <c r="H61" i="13"/>
  <c r="G61" i="13"/>
  <c r="G122" i="13"/>
  <c r="F61" i="13"/>
  <c r="F122" i="13"/>
  <c r="E61" i="13"/>
  <c r="E122" i="13"/>
  <c r="D61" i="13"/>
  <c r="D122" i="13"/>
  <c r="C61" i="13"/>
  <c r="C122" i="13"/>
  <c r="AV60" i="13"/>
  <c r="AU60" i="13"/>
  <c r="AT60" i="13"/>
  <c r="AS60" i="13"/>
  <c r="AR60" i="13"/>
  <c r="AQ60" i="13"/>
  <c r="AP60" i="13"/>
  <c r="AO60" i="13"/>
  <c r="AC60" i="13"/>
  <c r="AB60" i="13"/>
  <c r="AA60" i="13"/>
  <c r="Z60" i="13"/>
  <c r="Y60" i="13"/>
  <c r="X60" i="13"/>
  <c r="W60" i="13"/>
  <c r="V60" i="13"/>
  <c r="J60" i="13"/>
  <c r="I60" i="13"/>
  <c r="H60" i="13"/>
  <c r="G60" i="13"/>
  <c r="F60" i="13"/>
  <c r="E60" i="13"/>
  <c r="D60" i="13"/>
  <c r="C60" i="13"/>
  <c r="AV59" i="13"/>
  <c r="AV126" i="13"/>
  <c r="AU59" i="13"/>
  <c r="AU126" i="13"/>
  <c r="AT59" i="13"/>
  <c r="AT126" i="13"/>
  <c r="AS59" i="13"/>
  <c r="AS126" i="13"/>
  <c r="AR59" i="13"/>
  <c r="AR126" i="13"/>
  <c r="AQ59" i="13"/>
  <c r="AQ126" i="13"/>
  <c r="AP59" i="13"/>
  <c r="AP126" i="13"/>
  <c r="AO59" i="13"/>
  <c r="AO126" i="13"/>
  <c r="AC59" i="13"/>
  <c r="AC126" i="13"/>
  <c r="AB59" i="13"/>
  <c r="AB126" i="13"/>
  <c r="AA59" i="13"/>
  <c r="AA126" i="13"/>
  <c r="Z59" i="13"/>
  <c r="Z126" i="13"/>
  <c r="Y59" i="13"/>
  <c r="Y126" i="13"/>
  <c r="X59" i="13"/>
  <c r="X126" i="13"/>
  <c r="W59" i="13"/>
  <c r="W126" i="13"/>
  <c r="V59" i="13"/>
  <c r="V126" i="13"/>
  <c r="J59" i="13"/>
  <c r="J126" i="13"/>
  <c r="I59" i="13"/>
  <c r="I126" i="13"/>
  <c r="H59" i="13"/>
  <c r="H126" i="13"/>
  <c r="G59" i="13"/>
  <c r="G126" i="13"/>
  <c r="F59" i="13"/>
  <c r="F126" i="13"/>
  <c r="E59" i="13"/>
  <c r="E126" i="13"/>
  <c r="D59" i="13"/>
  <c r="D126" i="13"/>
  <c r="C59" i="13"/>
  <c r="C126" i="13"/>
  <c r="AV58" i="13"/>
  <c r="AV121" i="13"/>
  <c r="AU58" i="13"/>
  <c r="AU121" i="13"/>
  <c r="AT58" i="13"/>
  <c r="AT121" i="13"/>
  <c r="AS58" i="13"/>
  <c r="AS121" i="13"/>
  <c r="AR58" i="13"/>
  <c r="AR121" i="13"/>
  <c r="AQ58" i="13"/>
  <c r="AQ121" i="13"/>
  <c r="AP58" i="13"/>
  <c r="AP121" i="13"/>
  <c r="AO58" i="13"/>
  <c r="AO121" i="13"/>
  <c r="AC58" i="13"/>
  <c r="AB58" i="13"/>
  <c r="AB121" i="13"/>
  <c r="AA58" i="13"/>
  <c r="AA121" i="13"/>
  <c r="Z58" i="13"/>
  <c r="Z121" i="13"/>
  <c r="Y58" i="13"/>
  <c r="Y121" i="13"/>
  <c r="X58" i="13"/>
  <c r="X121" i="13"/>
  <c r="W58" i="13"/>
  <c r="W121" i="13"/>
  <c r="V58" i="13"/>
  <c r="V121" i="13"/>
  <c r="J58" i="13"/>
  <c r="I58" i="13"/>
  <c r="I121" i="13"/>
  <c r="H58" i="13"/>
  <c r="H121" i="13"/>
  <c r="G58" i="13"/>
  <c r="G121" i="13"/>
  <c r="F58" i="13"/>
  <c r="F121" i="13"/>
  <c r="E58" i="13"/>
  <c r="E121" i="13"/>
  <c r="D58" i="13"/>
  <c r="D121" i="13"/>
  <c r="C58" i="13"/>
  <c r="C121" i="13"/>
  <c r="AV56" i="13"/>
  <c r="AU56" i="13"/>
  <c r="AT56" i="13"/>
  <c r="AS56" i="13"/>
  <c r="AR56" i="13"/>
  <c r="AQ56" i="13"/>
  <c r="AP56" i="13"/>
  <c r="AO56" i="13"/>
  <c r="AC56" i="13"/>
  <c r="AB56" i="13"/>
  <c r="AA56" i="13"/>
  <c r="Z56" i="13"/>
  <c r="Y56" i="13"/>
  <c r="X56" i="13"/>
  <c r="W56" i="13"/>
  <c r="V56" i="13"/>
  <c r="J56" i="13"/>
  <c r="I56" i="13"/>
  <c r="H56" i="13"/>
  <c r="G56" i="13"/>
  <c r="F56" i="13"/>
  <c r="E56" i="13"/>
  <c r="D56" i="13"/>
  <c r="C56" i="13"/>
  <c r="AV55" i="13"/>
  <c r="AV66" i="13"/>
  <c r="AU55" i="13"/>
  <c r="AU66" i="13"/>
  <c r="AT55" i="13"/>
  <c r="AT66" i="13"/>
  <c r="AS55" i="13"/>
  <c r="AR55" i="13"/>
  <c r="AR120" i="13"/>
  <c r="AQ55" i="13"/>
  <c r="AQ120" i="13"/>
  <c r="AQ128" i="13"/>
  <c r="AP55" i="13"/>
  <c r="AP66" i="13"/>
  <c r="AO55" i="13"/>
  <c r="AO66" i="13"/>
  <c r="AC55" i="13"/>
  <c r="AC66" i="13"/>
  <c r="AB55" i="13"/>
  <c r="AB66" i="13"/>
  <c r="AA55" i="13"/>
  <c r="AA66" i="13"/>
  <c r="Z55" i="13"/>
  <c r="Z120" i="13"/>
  <c r="Y55" i="13"/>
  <c r="Y120" i="13"/>
  <c r="X55" i="13"/>
  <c r="X66" i="13"/>
  <c r="W55" i="13"/>
  <c r="W66" i="13"/>
  <c r="V55" i="13"/>
  <c r="V66" i="13"/>
  <c r="J55" i="13"/>
  <c r="J66" i="13"/>
  <c r="I55" i="13"/>
  <c r="I66" i="13"/>
  <c r="H55" i="13"/>
  <c r="H120" i="13"/>
  <c r="G55" i="13"/>
  <c r="G120" i="13"/>
  <c r="F55" i="13"/>
  <c r="F66" i="13"/>
  <c r="E55" i="13"/>
  <c r="E66" i="13"/>
  <c r="D55" i="13"/>
  <c r="D66" i="13"/>
  <c r="C55" i="13"/>
  <c r="C66" i="13"/>
  <c r="AV50" i="13"/>
  <c r="AU50" i="13"/>
  <c r="AT50" i="13"/>
  <c r="AS50" i="13"/>
  <c r="AR50" i="13"/>
  <c r="AQ50" i="13"/>
  <c r="AP50" i="13"/>
  <c r="AO50" i="13"/>
  <c r="AC50" i="13"/>
  <c r="AB50" i="13"/>
  <c r="AA50" i="13"/>
  <c r="Z50" i="13"/>
  <c r="Y50" i="13"/>
  <c r="X50" i="13"/>
  <c r="W50" i="13"/>
  <c r="V50" i="13"/>
  <c r="J50" i="13"/>
  <c r="I50" i="13"/>
  <c r="H50" i="13"/>
  <c r="G50" i="13"/>
  <c r="F50" i="13"/>
  <c r="E50" i="13"/>
  <c r="D50" i="13"/>
  <c r="C50" i="13"/>
  <c r="AW49" i="13"/>
  <c r="AD49" i="13"/>
  <c r="K49" i="13"/>
  <c r="AW48" i="13"/>
  <c r="AD48" i="13"/>
  <c r="K48" i="13"/>
  <c r="AW47" i="13"/>
  <c r="AD47" i="13"/>
  <c r="K47" i="13"/>
  <c r="AW46" i="13"/>
  <c r="AD46" i="13"/>
  <c r="K46" i="13"/>
  <c r="AW45" i="13"/>
  <c r="AD45" i="13"/>
  <c r="K45" i="13"/>
  <c r="AW44" i="13"/>
  <c r="AD44" i="13"/>
  <c r="AW43" i="13"/>
  <c r="AD43" i="13"/>
  <c r="AW42" i="13"/>
  <c r="AD42" i="13"/>
  <c r="K42" i="13"/>
  <c r="AW41" i="13"/>
  <c r="AD41" i="13"/>
  <c r="K41" i="13"/>
  <c r="AW40" i="13"/>
  <c r="AD40" i="13"/>
  <c r="K40" i="13"/>
  <c r="AW39" i="13"/>
  <c r="AD39" i="13"/>
  <c r="K39" i="13"/>
  <c r="AW38" i="13"/>
  <c r="AD38" i="13"/>
  <c r="K38" i="13"/>
  <c r="AV33" i="13"/>
  <c r="AU33" i="13"/>
  <c r="AT33" i="13"/>
  <c r="AS33" i="13"/>
  <c r="AR33" i="13"/>
  <c r="AQ33" i="13"/>
  <c r="AP33" i="13"/>
  <c r="AO33" i="13"/>
  <c r="AC33" i="13"/>
  <c r="AB33" i="13"/>
  <c r="AA33" i="13"/>
  <c r="Z33" i="13"/>
  <c r="Y33" i="13"/>
  <c r="X33" i="13"/>
  <c r="W33" i="13"/>
  <c r="V33" i="13"/>
  <c r="J33" i="13"/>
  <c r="I33" i="13"/>
  <c r="H33" i="13"/>
  <c r="G33" i="13"/>
  <c r="F33" i="13"/>
  <c r="E33" i="13"/>
  <c r="D33" i="13"/>
  <c r="C33" i="13"/>
  <c r="AW32" i="13"/>
  <c r="AD32" i="13"/>
  <c r="K32" i="13"/>
  <c r="AW31" i="13"/>
  <c r="AD31" i="13"/>
  <c r="K31" i="13"/>
  <c r="AW30" i="13"/>
  <c r="AD30" i="13"/>
  <c r="K30" i="13"/>
  <c r="AW29" i="13"/>
  <c r="AD29" i="13"/>
  <c r="K29" i="13"/>
  <c r="AW28" i="13"/>
  <c r="AW62" i="13"/>
  <c r="AW123" i="13"/>
  <c r="AD28" i="13"/>
  <c r="K28" i="13"/>
  <c r="AW27" i="13"/>
  <c r="AD27" i="13"/>
  <c r="K27" i="13"/>
  <c r="AW26" i="13"/>
  <c r="AD26" i="13"/>
  <c r="K26" i="13"/>
  <c r="AW25" i="13"/>
  <c r="AD25" i="13"/>
  <c r="K25" i="13"/>
  <c r="AW24" i="13"/>
  <c r="AD24" i="13"/>
  <c r="K24" i="13"/>
  <c r="AW23" i="13"/>
  <c r="AD23" i="13"/>
  <c r="K23" i="13"/>
  <c r="AW22" i="13"/>
  <c r="AD22" i="13"/>
  <c r="K22" i="13"/>
  <c r="AW21" i="13"/>
  <c r="AD21" i="13"/>
  <c r="K21" i="13"/>
  <c r="BF16" i="13"/>
  <c r="BE16" i="13"/>
  <c r="BD16" i="13"/>
  <c r="BC16" i="13"/>
  <c r="BB16" i="13"/>
  <c r="BA16" i="13"/>
  <c r="AZ16" i="13"/>
  <c r="AY16" i="13"/>
  <c r="AX16" i="13"/>
  <c r="AV16" i="13"/>
  <c r="AU16" i="13"/>
  <c r="AT16" i="13"/>
  <c r="AS16" i="13"/>
  <c r="AR16" i="13"/>
  <c r="AQ16" i="13"/>
  <c r="AP16" i="13"/>
  <c r="AO16" i="13"/>
  <c r="AM16" i="13"/>
  <c r="AL16" i="13"/>
  <c r="AK16" i="13"/>
  <c r="AJ16" i="13"/>
  <c r="AI16" i="13"/>
  <c r="AH16" i="13"/>
  <c r="AG16" i="13"/>
  <c r="AF16" i="13"/>
  <c r="AE16" i="13"/>
  <c r="AC16" i="13"/>
  <c r="AB16" i="13"/>
  <c r="AA16" i="13"/>
  <c r="Z16" i="13"/>
  <c r="Y16" i="13"/>
  <c r="X16" i="13"/>
  <c r="W16" i="13"/>
  <c r="V16" i="13"/>
  <c r="J16" i="13"/>
  <c r="I16" i="13"/>
  <c r="H16" i="13"/>
  <c r="G16" i="13"/>
  <c r="F16" i="13"/>
  <c r="E16" i="13"/>
  <c r="D16" i="13"/>
  <c r="C16" i="13"/>
  <c r="AW15" i="13"/>
  <c r="AD15" i="13"/>
  <c r="K15" i="13"/>
  <c r="K65" i="13"/>
  <c r="K127" i="13"/>
  <c r="AW14" i="13"/>
  <c r="AW59" i="13"/>
  <c r="AW126" i="13"/>
  <c r="AD14" i="13"/>
  <c r="AD59" i="13"/>
  <c r="AD126" i="13"/>
  <c r="K14" i="13"/>
  <c r="K64" i="13"/>
  <c r="K125" i="13"/>
  <c r="AW13" i="13"/>
  <c r="AW64" i="13"/>
  <c r="AW125" i="13"/>
  <c r="AD13" i="13"/>
  <c r="AD64" i="13"/>
  <c r="AD125" i="13"/>
  <c r="K13" i="13"/>
  <c r="AW12" i="13"/>
  <c r="AD12" i="13"/>
  <c r="AD63" i="13"/>
  <c r="AD124" i="13"/>
  <c r="K12" i="13"/>
  <c r="K62" i="13"/>
  <c r="K123" i="13"/>
  <c r="AD11" i="13"/>
  <c r="AD62" i="13"/>
  <c r="AD123" i="13"/>
  <c r="K11" i="13"/>
  <c r="K61" i="13"/>
  <c r="K122" i="13"/>
  <c r="AW10" i="13"/>
  <c r="AD10" i="13"/>
  <c r="K10" i="13"/>
  <c r="AW9" i="13"/>
  <c r="AW65" i="13"/>
  <c r="AW127" i="13"/>
  <c r="AD9" i="13"/>
  <c r="AD65" i="13"/>
  <c r="AD127" i="13"/>
  <c r="K9" i="13"/>
  <c r="K59" i="13"/>
  <c r="K126" i="13"/>
  <c r="AD8" i="13"/>
  <c r="AD61" i="13"/>
  <c r="AD122" i="13"/>
  <c r="K8" i="13"/>
  <c r="AW6" i="13"/>
  <c r="AW58" i="13"/>
  <c r="AW121" i="13"/>
  <c r="AD6" i="13"/>
  <c r="K6" i="13"/>
  <c r="AW5" i="13"/>
  <c r="AW56" i="13"/>
  <c r="AD5" i="13"/>
  <c r="AD56" i="13"/>
  <c r="K5" i="13"/>
  <c r="AW4" i="13"/>
  <c r="AD4" i="13"/>
  <c r="AD55" i="13"/>
  <c r="K4" i="13"/>
  <c r="K55" i="13"/>
  <c r="L142" i="12"/>
  <c r="AV141" i="12"/>
  <c r="AU141" i="12"/>
  <c r="AT141" i="12"/>
  <c r="AS141" i="12"/>
  <c r="AR141" i="12"/>
  <c r="AQ141" i="12"/>
  <c r="AP141" i="12"/>
  <c r="AO141" i="12"/>
  <c r="AC141" i="12"/>
  <c r="AB141" i="12"/>
  <c r="AA141" i="12"/>
  <c r="Z141" i="12"/>
  <c r="Y141" i="12"/>
  <c r="X141" i="12"/>
  <c r="W141" i="12"/>
  <c r="V141" i="12"/>
  <c r="J141" i="12"/>
  <c r="I141" i="12"/>
  <c r="H141" i="12"/>
  <c r="G141" i="12"/>
  <c r="F141" i="12"/>
  <c r="E141" i="12"/>
  <c r="D141" i="12"/>
  <c r="C141" i="12"/>
  <c r="AV139" i="12"/>
  <c r="AU139" i="12"/>
  <c r="AT139" i="12"/>
  <c r="AS139" i="12"/>
  <c r="AR139" i="12"/>
  <c r="AQ139" i="12"/>
  <c r="AP139" i="12"/>
  <c r="AO139" i="12"/>
  <c r="AC139" i="12"/>
  <c r="AB139" i="12"/>
  <c r="AA139" i="12"/>
  <c r="Z139" i="12"/>
  <c r="Y139" i="12"/>
  <c r="X139" i="12"/>
  <c r="W139" i="12"/>
  <c r="V139" i="12"/>
  <c r="J139" i="12"/>
  <c r="I139" i="12"/>
  <c r="H139" i="12"/>
  <c r="G139" i="12"/>
  <c r="F139" i="12"/>
  <c r="E139" i="12"/>
  <c r="D139" i="12"/>
  <c r="C139" i="12"/>
  <c r="AV138" i="12"/>
  <c r="AU138" i="12"/>
  <c r="AT138" i="12"/>
  <c r="AS138" i="12"/>
  <c r="AR138" i="12"/>
  <c r="AQ138" i="12"/>
  <c r="AP138" i="12"/>
  <c r="AO138" i="12"/>
  <c r="AC138" i="12"/>
  <c r="AB138" i="12"/>
  <c r="AA138" i="12"/>
  <c r="Z138" i="12"/>
  <c r="Y138" i="12"/>
  <c r="X138" i="12"/>
  <c r="W138" i="12"/>
  <c r="V138" i="12"/>
  <c r="J138" i="12"/>
  <c r="I138" i="12"/>
  <c r="H138" i="12"/>
  <c r="G138" i="12"/>
  <c r="F138" i="12"/>
  <c r="E138" i="12"/>
  <c r="D138" i="12"/>
  <c r="C138" i="12"/>
  <c r="AV137" i="12"/>
  <c r="AU137" i="12"/>
  <c r="AT137" i="12"/>
  <c r="AS137" i="12"/>
  <c r="AR137" i="12"/>
  <c r="AQ137" i="12"/>
  <c r="AP137" i="12"/>
  <c r="AO137" i="12"/>
  <c r="AC137" i="12"/>
  <c r="AB137" i="12"/>
  <c r="AA137" i="12"/>
  <c r="Z137" i="12"/>
  <c r="Y137" i="12"/>
  <c r="X137" i="12"/>
  <c r="W137" i="12"/>
  <c r="V137" i="12"/>
  <c r="J137" i="12"/>
  <c r="I137" i="12"/>
  <c r="H137" i="12"/>
  <c r="G137" i="12"/>
  <c r="F137" i="12"/>
  <c r="E137" i="12"/>
  <c r="D137" i="12"/>
  <c r="C137" i="12"/>
  <c r="AV136" i="12"/>
  <c r="AU136" i="12"/>
  <c r="AT136" i="12"/>
  <c r="AS136" i="12"/>
  <c r="AR136" i="12"/>
  <c r="AQ136" i="12"/>
  <c r="AP136" i="12"/>
  <c r="AO136" i="12"/>
  <c r="AC136" i="12"/>
  <c r="AB136" i="12"/>
  <c r="AA136" i="12"/>
  <c r="Z136" i="12"/>
  <c r="Y136" i="12"/>
  <c r="X136" i="12"/>
  <c r="W136" i="12"/>
  <c r="V136" i="12"/>
  <c r="J136" i="12"/>
  <c r="I136" i="12"/>
  <c r="H136" i="12"/>
  <c r="G136" i="12"/>
  <c r="F136" i="12"/>
  <c r="E136" i="12"/>
  <c r="D136" i="12"/>
  <c r="C136" i="12"/>
  <c r="J135" i="12"/>
  <c r="I135" i="12"/>
  <c r="H135" i="12"/>
  <c r="G135" i="12"/>
  <c r="F135" i="12"/>
  <c r="E135" i="12"/>
  <c r="D135" i="12"/>
  <c r="C135" i="12"/>
  <c r="AV134" i="12"/>
  <c r="AU134" i="12"/>
  <c r="AT134" i="12"/>
  <c r="AS134" i="12"/>
  <c r="AR134" i="12"/>
  <c r="AQ134" i="12"/>
  <c r="AP134" i="12"/>
  <c r="AO134" i="12"/>
  <c r="AC134" i="12"/>
  <c r="AB134" i="12"/>
  <c r="AA134" i="12"/>
  <c r="Z134" i="12"/>
  <c r="Y134" i="12"/>
  <c r="X134" i="12"/>
  <c r="W134" i="12"/>
  <c r="V134" i="12"/>
  <c r="J134" i="12"/>
  <c r="I134" i="12"/>
  <c r="H134" i="12"/>
  <c r="G134" i="12"/>
  <c r="F134" i="12"/>
  <c r="E134" i="12"/>
  <c r="D134" i="12"/>
  <c r="C134" i="12"/>
  <c r="AV133" i="12"/>
  <c r="AU133" i="12"/>
  <c r="AT133" i="12"/>
  <c r="AS133" i="12"/>
  <c r="AR133" i="12"/>
  <c r="AQ133" i="12"/>
  <c r="AP133" i="12"/>
  <c r="AO133" i="12"/>
  <c r="AC133" i="12"/>
  <c r="AB133" i="12"/>
  <c r="AA133" i="12"/>
  <c r="Z133" i="12"/>
  <c r="Y133" i="12"/>
  <c r="X133" i="12"/>
  <c r="W133" i="12"/>
  <c r="V133" i="12"/>
  <c r="J133" i="12"/>
  <c r="I133" i="12"/>
  <c r="H133" i="12"/>
  <c r="G133" i="12"/>
  <c r="F133" i="12"/>
  <c r="E133" i="12"/>
  <c r="D133" i="12"/>
  <c r="C133" i="12"/>
  <c r="AV131" i="12"/>
  <c r="AU131" i="12"/>
  <c r="AT131" i="12"/>
  <c r="AS131" i="12"/>
  <c r="AR131" i="12"/>
  <c r="AQ131" i="12"/>
  <c r="AP131" i="12"/>
  <c r="AO131" i="12"/>
  <c r="AC131" i="12"/>
  <c r="AB131" i="12"/>
  <c r="AA131" i="12"/>
  <c r="Z131" i="12"/>
  <c r="Y131" i="12"/>
  <c r="X131" i="12"/>
  <c r="W131" i="12"/>
  <c r="V131" i="12"/>
  <c r="J131" i="12"/>
  <c r="I131" i="12"/>
  <c r="H131" i="12"/>
  <c r="G131" i="12"/>
  <c r="F131" i="12"/>
  <c r="E131" i="12"/>
  <c r="D131" i="12"/>
  <c r="C131" i="12"/>
  <c r="AV130" i="12"/>
  <c r="AU130" i="12"/>
  <c r="AT130" i="12"/>
  <c r="AS130" i="12"/>
  <c r="AR130" i="12"/>
  <c r="AQ130" i="12"/>
  <c r="AP130" i="12"/>
  <c r="AO130" i="12"/>
  <c r="AC130" i="12"/>
  <c r="AB130" i="12"/>
  <c r="AA130" i="12"/>
  <c r="Z130" i="12"/>
  <c r="Y130" i="12"/>
  <c r="X130" i="12"/>
  <c r="W130" i="12"/>
  <c r="V130" i="12"/>
  <c r="J130" i="12"/>
  <c r="I130" i="12"/>
  <c r="H130" i="12"/>
  <c r="G130" i="12"/>
  <c r="F130" i="12"/>
  <c r="E130" i="12"/>
  <c r="D130" i="12"/>
  <c r="C130" i="12"/>
  <c r="AV129" i="12"/>
  <c r="AV142" i="12"/>
  <c r="AU129" i="12"/>
  <c r="AU142" i="12"/>
  <c r="AT129" i="12"/>
  <c r="AT142" i="12"/>
  <c r="AS129" i="12"/>
  <c r="AS142" i="12"/>
  <c r="AR129" i="12"/>
  <c r="AR142" i="12"/>
  <c r="AQ129" i="12"/>
  <c r="AQ142" i="12"/>
  <c r="AP129" i="12"/>
  <c r="AP142" i="12"/>
  <c r="AO129" i="12"/>
  <c r="AO142" i="12"/>
  <c r="AC129" i="12"/>
  <c r="AC142" i="12"/>
  <c r="AB129" i="12"/>
  <c r="AB142" i="12"/>
  <c r="AA129" i="12"/>
  <c r="AA142" i="12"/>
  <c r="Z129" i="12"/>
  <c r="Z142" i="12"/>
  <c r="Y129" i="12"/>
  <c r="Y142" i="12"/>
  <c r="X129" i="12"/>
  <c r="X142" i="12"/>
  <c r="W129" i="12"/>
  <c r="W142" i="12"/>
  <c r="V129" i="12"/>
  <c r="V142" i="12"/>
  <c r="J129" i="12"/>
  <c r="J142" i="12"/>
  <c r="I129" i="12"/>
  <c r="I142" i="12"/>
  <c r="H129" i="12"/>
  <c r="H142" i="12"/>
  <c r="G129" i="12"/>
  <c r="G142" i="12"/>
  <c r="F129" i="12"/>
  <c r="F142" i="12"/>
  <c r="E129" i="12"/>
  <c r="E142" i="12"/>
  <c r="D129" i="12"/>
  <c r="D142" i="12"/>
  <c r="C129" i="12"/>
  <c r="C142" i="12"/>
  <c r="AV123" i="12"/>
  <c r="AU123" i="12"/>
  <c r="AT123" i="12"/>
  <c r="AS123" i="12"/>
  <c r="AR123" i="12"/>
  <c r="AQ123" i="12"/>
  <c r="AP123" i="12"/>
  <c r="AO123" i="12"/>
  <c r="AC123" i="12"/>
  <c r="AB123" i="12"/>
  <c r="AA123" i="12"/>
  <c r="Z123" i="12"/>
  <c r="Y123" i="12"/>
  <c r="X123" i="12"/>
  <c r="W123" i="12"/>
  <c r="V123" i="12"/>
  <c r="L123" i="12"/>
  <c r="J123" i="12"/>
  <c r="I123" i="12"/>
  <c r="H123" i="12"/>
  <c r="G123" i="12"/>
  <c r="F123" i="12"/>
  <c r="E123" i="12"/>
  <c r="D123" i="12"/>
  <c r="C123" i="12"/>
  <c r="AW122" i="12"/>
  <c r="AD122" i="12"/>
  <c r="K122" i="12"/>
  <c r="AW121" i="12"/>
  <c r="AD121" i="12"/>
  <c r="K121" i="12"/>
  <c r="AW120" i="12"/>
  <c r="AD120" i="12"/>
  <c r="K120" i="12"/>
  <c r="AW119" i="12"/>
  <c r="AD119" i="12"/>
  <c r="K119" i="12"/>
  <c r="AW118" i="12"/>
  <c r="AD118" i="12"/>
  <c r="K118" i="12"/>
  <c r="K117" i="12"/>
  <c r="AW116" i="12"/>
  <c r="AD116" i="12"/>
  <c r="K116" i="12"/>
  <c r="AW115" i="12"/>
  <c r="AD115" i="12"/>
  <c r="K115" i="12"/>
  <c r="AW113" i="12"/>
  <c r="AD113" i="12"/>
  <c r="K113" i="12"/>
  <c r="AW112" i="12"/>
  <c r="AD112" i="12"/>
  <c r="K112" i="12"/>
  <c r="AW111" i="12"/>
  <c r="AD111" i="12"/>
  <c r="K111" i="12"/>
  <c r="AV106" i="12"/>
  <c r="AU106" i="12"/>
  <c r="AT106" i="12"/>
  <c r="AS106" i="12"/>
  <c r="AR106" i="12"/>
  <c r="AQ106" i="12"/>
  <c r="AP106" i="12"/>
  <c r="AO106" i="12"/>
  <c r="AC106" i="12"/>
  <c r="AB106" i="12"/>
  <c r="AA106" i="12"/>
  <c r="Z106" i="12"/>
  <c r="Y106" i="12"/>
  <c r="X106" i="12"/>
  <c r="W106" i="12"/>
  <c r="V106" i="12"/>
  <c r="L106" i="12"/>
  <c r="J106" i="12"/>
  <c r="I106" i="12"/>
  <c r="H106" i="12"/>
  <c r="G106" i="12"/>
  <c r="F106" i="12"/>
  <c r="E106" i="12"/>
  <c r="D106" i="12"/>
  <c r="C106" i="12"/>
  <c r="AW105" i="12"/>
  <c r="AD105" i="12"/>
  <c r="K105" i="12"/>
  <c r="AW104" i="12"/>
  <c r="AD104" i="12"/>
  <c r="K104" i="12"/>
  <c r="AW103" i="12"/>
  <c r="AD103" i="12"/>
  <c r="K103" i="12"/>
  <c r="AW102" i="12"/>
  <c r="AD102" i="12"/>
  <c r="K102" i="12"/>
  <c r="AW101" i="12"/>
  <c r="AD101" i="12"/>
  <c r="K101" i="12"/>
  <c r="AW100" i="12"/>
  <c r="AD100" i="12"/>
  <c r="K100" i="12"/>
  <c r="AW99" i="12"/>
  <c r="AD99" i="12"/>
  <c r="K99" i="12"/>
  <c r="AW98" i="12"/>
  <c r="AD98" i="12"/>
  <c r="K98" i="12"/>
  <c r="AW97" i="12"/>
  <c r="AD97" i="12"/>
  <c r="K97" i="12"/>
  <c r="AW96" i="12"/>
  <c r="AD96" i="12"/>
  <c r="K96" i="12"/>
  <c r="AW95" i="12"/>
  <c r="AD95" i="12"/>
  <c r="K95" i="12"/>
  <c r="AW94" i="12"/>
  <c r="AD94" i="12"/>
  <c r="K94" i="12"/>
  <c r="AW89" i="12"/>
  <c r="AV89" i="12"/>
  <c r="AU89" i="12"/>
  <c r="AT89" i="12"/>
  <c r="AS89" i="12"/>
  <c r="AR89" i="12"/>
  <c r="AQ89" i="12"/>
  <c r="AP89" i="12"/>
  <c r="AO89" i="12"/>
  <c r="AD89" i="12"/>
  <c r="AC89" i="12"/>
  <c r="AB89" i="12"/>
  <c r="AA89" i="12"/>
  <c r="Z89" i="12"/>
  <c r="Y89" i="12"/>
  <c r="X89" i="12"/>
  <c r="W89" i="12"/>
  <c r="V89" i="12"/>
  <c r="J89" i="12"/>
  <c r="I89" i="12"/>
  <c r="H89" i="12"/>
  <c r="G89" i="12"/>
  <c r="F89" i="12"/>
  <c r="E89" i="12"/>
  <c r="D89" i="12"/>
  <c r="C89" i="12"/>
  <c r="K88" i="12"/>
  <c r="K87" i="12"/>
  <c r="K86" i="12"/>
  <c r="K85" i="12"/>
  <c r="K84" i="12"/>
  <c r="K83" i="12"/>
  <c r="AV78" i="12"/>
  <c r="AU78" i="12"/>
  <c r="AT78" i="12"/>
  <c r="AS78" i="12"/>
  <c r="AR78" i="12"/>
  <c r="AQ78" i="12"/>
  <c r="AP78" i="12"/>
  <c r="AO78" i="12"/>
  <c r="AC78" i="12"/>
  <c r="AB78" i="12"/>
  <c r="AA78" i="12"/>
  <c r="Z78" i="12"/>
  <c r="Y78" i="12"/>
  <c r="X78" i="12"/>
  <c r="W78" i="12"/>
  <c r="V78" i="12"/>
  <c r="J78" i="12"/>
  <c r="I78" i="12"/>
  <c r="H78" i="12"/>
  <c r="G78" i="12"/>
  <c r="F78" i="12"/>
  <c r="E78" i="12"/>
  <c r="D78" i="12"/>
  <c r="C78" i="12"/>
  <c r="AW77" i="12"/>
  <c r="AD77" i="12"/>
  <c r="K77" i="12"/>
  <c r="AW76" i="12"/>
  <c r="AD76" i="12"/>
  <c r="K76" i="12"/>
  <c r="AW75" i="12"/>
  <c r="AD75" i="12"/>
  <c r="K75" i="12"/>
  <c r="AW74" i="12"/>
  <c r="AD74" i="12"/>
  <c r="K74" i="12"/>
  <c r="AW73" i="12"/>
  <c r="AD73" i="12"/>
  <c r="K73" i="12"/>
  <c r="AW72" i="12"/>
  <c r="AD72" i="12"/>
  <c r="K72" i="12"/>
  <c r="BF67" i="12"/>
  <c r="BE67" i="12"/>
  <c r="BD67" i="12"/>
  <c r="BC67" i="12"/>
  <c r="BB67" i="12"/>
  <c r="BA67" i="12"/>
  <c r="AZ67" i="12"/>
  <c r="AY67" i="12"/>
  <c r="AX67" i="12"/>
  <c r="AV67" i="12"/>
  <c r="AU67" i="12"/>
  <c r="AT67" i="12"/>
  <c r="AS67" i="12"/>
  <c r="AR67" i="12"/>
  <c r="AQ67" i="12"/>
  <c r="AP67" i="12"/>
  <c r="AO67" i="12"/>
  <c r="AC67" i="12"/>
  <c r="AB67" i="12"/>
  <c r="AA67" i="12"/>
  <c r="Z67" i="12"/>
  <c r="Y67" i="12"/>
  <c r="X67" i="12"/>
  <c r="W67" i="12"/>
  <c r="V67" i="12"/>
  <c r="T67" i="12"/>
  <c r="S67" i="12"/>
  <c r="R67" i="12"/>
  <c r="Q67" i="12"/>
  <c r="P67" i="12"/>
  <c r="O67" i="12"/>
  <c r="N67" i="12"/>
  <c r="M67" i="12"/>
  <c r="L67" i="12"/>
  <c r="J67" i="12"/>
  <c r="I67" i="12"/>
  <c r="H67" i="12"/>
  <c r="G67" i="12"/>
  <c r="F67" i="12"/>
  <c r="E67" i="12"/>
  <c r="D67" i="12"/>
  <c r="C67" i="12"/>
  <c r="AW66" i="12"/>
  <c r="AD66" i="12"/>
  <c r="K66" i="12"/>
  <c r="AW65" i="12"/>
  <c r="AD65" i="12"/>
  <c r="K65" i="12"/>
  <c r="AW64" i="12"/>
  <c r="AD64" i="12"/>
  <c r="K64" i="12"/>
  <c r="AW63" i="12"/>
  <c r="AD63" i="12"/>
  <c r="K63" i="12"/>
  <c r="AW62" i="12"/>
  <c r="AD62" i="12"/>
  <c r="K62" i="12"/>
  <c r="AW61" i="12"/>
  <c r="AD61" i="12"/>
  <c r="K61" i="12"/>
  <c r="AV55" i="12"/>
  <c r="AU55" i="12"/>
  <c r="AT55" i="12"/>
  <c r="AS55" i="12"/>
  <c r="AR55" i="12"/>
  <c r="AQ55" i="12"/>
  <c r="AP55" i="12"/>
  <c r="AO55" i="12"/>
  <c r="AC55" i="12"/>
  <c r="AB55" i="12"/>
  <c r="AA55" i="12"/>
  <c r="Z55" i="12"/>
  <c r="Y55" i="12"/>
  <c r="X55" i="12"/>
  <c r="W55" i="12"/>
  <c r="V55" i="12"/>
  <c r="L55" i="12"/>
  <c r="J55" i="12"/>
  <c r="I55" i="12"/>
  <c r="H55" i="12"/>
  <c r="G55" i="12"/>
  <c r="F55" i="12"/>
  <c r="E55" i="12"/>
  <c r="D55" i="12"/>
  <c r="C55" i="12"/>
  <c r="AW54" i="12"/>
  <c r="AW141" i="12"/>
  <c r="AD54" i="12"/>
  <c r="K54" i="12"/>
  <c r="AW53" i="12"/>
  <c r="AW139" i="12"/>
  <c r="AD53" i="12"/>
  <c r="AD139" i="12"/>
  <c r="K53" i="12"/>
  <c r="K139" i="12"/>
  <c r="AW52" i="12"/>
  <c r="AW138" i="12"/>
  <c r="AD52" i="12"/>
  <c r="AD138" i="12"/>
  <c r="K52" i="12"/>
  <c r="K138" i="12"/>
  <c r="AW51" i="12"/>
  <c r="AD51" i="12"/>
  <c r="K51" i="12"/>
  <c r="K137" i="12"/>
  <c r="AW50" i="12"/>
  <c r="AW136" i="12"/>
  <c r="AD50" i="12"/>
  <c r="AD136" i="12"/>
  <c r="K50" i="12"/>
  <c r="K136" i="12"/>
  <c r="AW49" i="12"/>
  <c r="AD49" i="12"/>
  <c r="K49" i="12"/>
  <c r="AW48" i="12"/>
  <c r="AD48" i="12"/>
  <c r="K48" i="12"/>
  <c r="AW47" i="12"/>
  <c r="AW133" i="12"/>
  <c r="AD47" i="12"/>
  <c r="AD133" i="12"/>
  <c r="K47" i="12"/>
  <c r="K133" i="12"/>
  <c r="AW45" i="12"/>
  <c r="AW131" i="12"/>
  <c r="AD45" i="12"/>
  <c r="AD131" i="12"/>
  <c r="K45" i="12"/>
  <c r="K131" i="12"/>
  <c r="AW44" i="12"/>
  <c r="AD44" i="12"/>
  <c r="K44" i="12"/>
  <c r="K130" i="12"/>
  <c r="AW43" i="12"/>
  <c r="AW129" i="12"/>
  <c r="AD43" i="12"/>
  <c r="AD129" i="12"/>
  <c r="K43" i="12"/>
  <c r="AV38" i="12"/>
  <c r="AU38" i="12"/>
  <c r="AT38" i="12"/>
  <c r="AS38" i="12"/>
  <c r="AR38" i="12"/>
  <c r="AQ38" i="12"/>
  <c r="AP38" i="12"/>
  <c r="AO38" i="12"/>
  <c r="AC38" i="12"/>
  <c r="AB38" i="12"/>
  <c r="AA38" i="12"/>
  <c r="Z38" i="12"/>
  <c r="Y38" i="12"/>
  <c r="X38" i="12"/>
  <c r="W38" i="12"/>
  <c r="V38" i="12"/>
  <c r="J38" i="12"/>
  <c r="I38" i="12"/>
  <c r="H38" i="12"/>
  <c r="G38" i="12"/>
  <c r="F38" i="12"/>
  <c r="E38" i="12"/>
  <c r="D38" i="12"/>
  <c r="C38" i="12"/>
  <c r="AW37" i="12"/>
  <c r="AD37" i="12"/>
  <c r="K37" i="12"/>
  <c r="AW36" i="12"/>
  <c r="AD36" i="12"/>
  <c r="K36" i="12"/>
  <c r="AW35" i="12"/>
  <c r="AD35" i="12"/>
  <c r="K35" i="12"/>
  <c r="AW34" i="12"/>
  <c r="AD34" i="12"/>
  <c r="K34" i="12"/>
  <c r="AW33" i="12"/>
  <c r="AD33" i="12"/>
  <c r="K33" i="12"/>
  <c r="AW32" i="12"/>
  <c r="AD32" i="12"/>
  <c r="K32" i="12"/>
  <c r="AW31" i="12"/>
  <c r="AD31" i="12"/>
  <c r="K31" i="12"/>
  <c r="AW30" i="12"/>
  <c r="AD30" i="12"/>
  <c r="K30" i="12"/>
  <c r="AV25" i="12"/>
  <c r="AU25" i="12"/>
  <c r="AT25" i="12"/>
  <c r="AS25" i="12"/>
  <c r="AR25" i="12"/>
  <c r="AQ25" i="12"/>
  <c r="AP25" i="12"/>
  <c r="AO25" i="12"/>
  <c r="AC25" i="12"/>
  <c r="AB25" i="12"/>
  <c r="AA25" i="12"/>
  <c r="Z25" i="12"/>
  <c r="Y25" i="12"/>
  <c r="X25" i="12"/>
  <c r="W25" i="12"/>
  <c r="V25" i="12"/>
  <c r="J25" i="12"/>
  <c r="I25" i="12"/>
  <c r="H25" i="12"/>
  <c r="G25" i="12"/>
  <c r="F25" i="12"/>
  <c r="E25" i="12"/>
  <c r="D25" i="12"/>
  <c r="C25" i="12"/>
  <c r="AW24" i="12"/>
  <c r="AD24" i="12"/>
  <c r="K24" i="12"/>
  <c r="AW23" i="12"/>
  <c r="AD23" i="12"/>
  <c r="K23" i="12"/>
  <c r="AW22" i="12"/>
  <c r="AD22" i="12"/>
  <c r="K22" i="12"/>
  <c r="AW21" i="12"/>
  <c r="AD21" i="12"/>
  <c r="K21" i="12"/>
  <c r="AW20" i="12"/>
  <c r="AD20" i="12"/>
  <c r="K20" i="12"/>
  <c r="AW19" i="12"/>
  <c r="AD19" i="12"/>
  <c r="K19" i="12"/>
  <c r="AW18" i="12"/>
  <c r="AD18" i="12"/>
  <c r="K18" i="12"/>
  <c r="AW17" i="12"/>
  <c r="AD17" i="12"/>
  <c r="K17" i="12"/>
  <c r="AV12" i="12"/>
  <c r="AU12" i="12"/>
  <c r="AT12" i="12"/>
  <c r="AS12" i="12"/>
  <c r="AR12" i="12"/>
  <c r="AQ12" i="12"/>
  <c r="AP12" i="12"/>
  <c r="AO12" i="12"/>
  <c r="AC12" i="12"/>
  <c r="AB12" i="12"/>
  <c r="AA12" i="12"/>
  <c r="Z12" i="12"/>
  <c r="Y12" i="12"/>
  <c r="X12" i="12"/>
  <c r="W12" i="12"/>
  <c r="V12" i="12"/>
  <c r="J12" i="12"/>
  <c r="I12" i="12"/>
  <c r="H12" i="12"/>
  <c r="G12" i="12"/>
  <c r="F12" i="12"/>
  <c r="E12" i="12"/>
  <c r="D12" i="12"/>
  <c r="C12" i="12"/>
  <c r="AW11" i="12"/>
  <c r="AD11" i="12"/>
  <c r="K11" i="12"/>
  <c r="AW10" i="12"/>
  <c r="AD10" i="12"/>
  <c r="K10" i="12"/>
  <c r="AW9" i="12"/>
  <c r="AD9" i="12"/>
  <c r="K9" i="12"/>
  <c r="AW8" i="12"/>
  <c r="AD8" i="12"/>
  <c r="K8" i="12"/>
  <c r="AW7" i="12"/>
  <c r="AD7" i="12"/>
  <c r="K7" i="12"/>
  <c r="AW6" i="12"/>
  <c r="AD6" i="12"/>
  <c r="K6" i="12"/>
  <c r="AW5" i="12"/>
  <c r="AD5" i="12"/>
  <c r="K5" i="12"/>
  <c r="AW4" i="12"/>
  <c r="AD4" i="12"/>
  <c r="K4" i="12"/>
  <c r="AW111" i="11"/>
  <c r="AV111" i="11"/>
  <c r="AU111" i="11"/>
  <c r="AT111" i="11"/>
  <c r="AS111" i="11"/>
  <c r="AR111" i="11"/>
  <c r="AQ111" i="11"/>
  <c r="AP111" i="11"/>
  <c r="AO111" i="11"/>
  <c r="AC111" i="11"/>
  <c r="AB111" i="11"/>
  <c r="AA111" i="11"/>
  <c r="Z111" i="11"/>
  <c r="Y111" i="11"/>
  <c r="X111" i="11"/>
  <c r="W111" i="11"/>
  <c r="V111" i="11"/>
  <c r="J111" i="11"/>
  <c r="I111" i="11"/>
  <c r="H111" i="11"/>
  <c r="G111" i="11"/>
  <c r="F111" i="11"/>
  <c r="E111" i="11"/>
  <c r="D111" i="11"/>
  <c r="C111" i="11"/>
  <c r="AW110" i="11"/>
  <c r="AV110" i="11"/>
  <c r="AU110" i="11"/>
  <c r="AT110" i="11"/>
  <c r="AS110" i="11"/>
  <c r="AR110" i="11"/>
  <c r="AQ110" i="11"/>
  <c r="AP110" i="11"/>
  <c r="AO110" i="11"/>
  <c r="AC110" i="11"/>
  <c r="AB110" i="11"/>
  <c r="AA110" i="11"/>
  <c r="Z110" i="11"/>
  <c r="Y110" i="11"/>
  <c r="X110" i="11"/>
  <c r="W110" i="11"/>
  <c r="V110" i="11"/>
  <c r="J110" i="11"/>
  <c r="I110" i="11"/>
  <c r="H110" i="11"/>
  <c r="G110" i="11"/>
  <c r="F110" i="11"/>
  <c r="E110" i="11"/>
  <c r="D110" i="11"/>
  <c r="C110" i="11"/>
  <c r="AW109" i="11"/>
  <c r="AV109" i="11"/>
  <c r="AU109" i="11"/>
  <c r="AT109" i="11"/>
  <c r="AS109" i="11"/>
  <c r="AR109" i="11"/>
  <c r="AQ109" i="11"/>
  <c r="AP109" i="11"/>
  <c r="AO109" i="11"/>
  <c r="AC109" i="11"/>
  <c r="AB109" i="11"/>
  <c r="AA109" i="11"/>
  <c r="Z109" i="11"/>
  <c r="Y109" i="11"/>
  <c r="X109" i="11"/>
  <c r="W109" i="11"/>
  <c r="V109" i="11"/>
  <c r="J109" i="11"/>
  <c r="I109" i="11"/>
  <c r="H109" i="11"/>
  <c r="G109" i="11"/>
  <c r="F109" i="11"/>
  <c r="E109" i="11"/>
  <c r="D109" i="11"/>
  <c r="C109" i="11"/>
  <c r="AW108" i="11"/>
  <c r="AV108" i="11"/>
  <c r="AU108" i="11"/>
  <c r="AT108" i="11"/>
  <c r="AS108" i="11"/>
  <c r="AR108" i="11"/>
  <c r="AQ108" i="11"/>
  <c r="AP108" i="11"/>
  <c r="AO108" i="11"/>
  <c r="AC108" i="11"/>
  <c r="AB108" i="11"/>
  <c r="AA108" i="11"/>
  <c r="Z108" i="11"/>
  <c r="Y108" i="11"/>
  <c r="X108" i="11"/>
  <c r="W108" i="11"/>
  <c r="V108" i="11"/>
  <c r="J108" i="11"/>
  <c r="I108" i="11"/>
  <c r="H108" i="11"/>
  <c r="H114" i="11"/>
  <c r="G108" i="11"/>
  <c r="F108" i="11"/>
  <c r="E108" i="11"/>
  <c r="D108" i="11"/>
  <c r="C108" i="11"/>
  <c r="AW107" i="11"/>
  <c r="AV107" i="11"/>
  <c r="AU107" i="11"/>
  <c r="AT107" i="11"/>
  <c r="AS107" i="11"/>
  <c r="AR107" i="11"/>
  <c r="AQ107" i="11"/>
  <c r="AP107" i="11"/>
  <c r="AO107" i="11"/>
  <c r="AC107" i="11"/>
  <c r="AB107" i="11"/>
  <c r="AA107" i="11"/>
  <c r="Z107" i="11"/>
  <c r="Y107" i="11"/>
  <c r="X107" i="11"/>
  <c r="W107" i="11"/>
  <c r="V107" i="11"/>
  <c r="J107" i="11"/>
  <c r="I107" i="11"/>
  <c r="H107" i="11"/>
  <c r="G107" i="11"/>
  <c r="F107" i="11"/>
  <c r="E107" i="11"/>
  <c r="D107" i="11"/>
  <c r="C107" i="11"/>
  <c r="AW106" i="11"/>
  <c r="AW114" i="11"/>
  <c r="AV106" i="11"/>
  <c r="AV114" i="11"/>
  <c r="AU106" i="11"/>
  <c r="AT106" i="11"/>
  <c r="AS106" i="11"/>
  <c r="AR106" i="11"/>
  <c r="AQ106" i="11"/>
  <c r="AP106" i="11"/>
  <c r="AO106" i="11"/>
  <c r="AO114" i="11"/>
  <c r="AC106" i="11"/>
  <c r="AC114" i="11"/>
  <c r="AB106" i="11"/>
  <c r="AA106" i="11"/>
  <c r="Z106" i="11"/>
  <c r="Y106" i="11"/>
  <c r="X106" i="11"/>
  <c r="W106" i="11"/>
  <c r="V106" i="11"/>
  <c r="V114" i="11"/>
  <c r="J106" i="11"/>
  <c r="J114" i="11"/>
  <c r="I106" i="11"/>
  <c r="H106" i="11"/>
  <c r="G106" i="11"/>
  <c r="F106" i="11"/>
  <c r="E106" i="11"/>
  <c r="D106" i="11"/>
  <c r="D114" i="11"/>
  <c r="C106" i="11"/>
  <c r="C114" i="11"/>
  <c r="AW101" i="11"/>
  <c r="AV101" i="11"/>
  <c r="AU101" i="11"/>
  <c r="AT101" i="11"/>
  <c r="AS101" i="11"/>
  <c r="AR101" i="11"/>
  <c r="AQ101" i="11"/>
  <c r="AP101" i="11"/>
  <c r="AO101" i="11"/>
  <c r="AC101" i="11"/>
  <c r="AB101" i="11"/>
  <c r="AA101" i="11"/>
  <c r="Z101" i="11"/>
  <c r="Y101" i="11"/>
  <c r="X101" i="11"/>
  <c r="W101" i="11"/>
  <c r="V101" i="11"/>
  <c r="J101" i="11"/>
  <c r="I101" i="11"/>
  <c r="H101" i="11"/>
  <c r="G101" i="11"/>
  <c r="F101" i="11"/>
  <c r="E101" i="11"/>
  <c r="D101" i="11"/>
  <c r="C101" i="11"/>
  <c r="AD100" i="11"/>
  <c r="K100" i="11"/>
  <c r="AD99" i="11"/>
  <c r="K99" i="11"/>
  <c r="AD98" i="11"/>
  <c r="K98" i="11"/>
  <c r="AD97" i="11"/>
  <c r="K97" i="11"/>
  <c r="AD96" i="11"/>
  <c r="K96" i="11"/>
  <c r="AD95" i="11"/>
  <c r="K95" i="11"/>
  <c r="AW90" i="11"/>
  <c r="AV90" i="11"/>
  <c r="AU90" i="11"/>
  <c r="AT90" i="11"/>
  <c r="AS90" i="11"/>
  <c r="AR90" i="11"/>
  <c r="AQ90" i="11"/>
  <c r="AP90" i="11"/>
  <c r="AO90" i="11"/>
  <c r="AC90" i="11"/>
  <c r="AB90" i="11"/>
  <c r="AA90" i="11"/>
  <c r="Z90" i="11"/>
  <c r="Y90" i="11"/>
  <c r="X90" i="11"/>
  <c r="W90" i="11"/>
  <c r="V90" i="11"/>
  <c r="J90" i="11"/>
  <c r="I90" i="11"/>
  <c r="H90" i="11"/>
  <c r="G90" i="11"/>
  <c r="F90" i="11"/>
  <c r="E90" i="11"/>
  <c r="D90" i="11"/>
  <c r="C90" i="11"/>
  <c r="AD89" i="11"/>
  <c r="K89" i="11"/>
  <c r="AD88" i="11"/>
  <c r="K88" i="11"/>
  <c r="AD87" i="11"/>
  <c r="K87" i="11"/>
  <c r="AD86" i="11"/>
  <c r="K86" i="11"/>
  <c r="AD85" i="11"/>
  <c r="K85" i="11"/>
  <c r="AD84" i="11"/>
  <c r="K84" i="11"/>
  <c r="AW79" i="11"/>
  <c r="AV79" i="11"/>
  <c r="AU79" i="11"/>
  <c r="AT79" i="11"/>
  <c r="AS79" i="11"/>
  <c r="AR79" i="11"/>
  <c r="AQ79" i="11"/>
  <c r="AP79" i="11"/>
  <c r="AO79" i="11"/>
  <c r="AM79" i="11"/>
  <c r="AL79" i="11"/>
  <c r="AK79" i="11"/>
  <c r="AJ79" i="11"/>
  <c r="AI79" i="11"/>
  <c r="AH79" i="11"/>
  <c r="AG79" i="11"/>
  <c r="AF79" i="11"/>
  <c r="AE79" i="11"/>
  <c r="AC79" i="11"/>
  <c r="AB79" i="11"/>
  <c r="AA79" i="11"/>
  <c r="Z79" i="11"/>
  <c r="Y79" i="11"/>
  <c r="X79" i="11"/>
  <c r="W79" i="11"/>
  <c r="V79" i="11"/>
  <c r="T79" i="11"/>
  <c r="S79" i="11"/>
  <c r="R79" i="11"/>
  <c r="Q79" i="11"/>
  <c r="P79" i="11"/>
  <c r="O79" i="11"/>
  <c r="N79" i="11"/>
  <c r="M79" i="11"/>
  <c r="L79" i="11"/>
  <c r="J79" i="11"/>
  <c r="I79" i="11"/>
  <c r="H79" i="11"/>
  <c r="G79" i="11"/>
  <c r="F79" i="11"/>
  <c r="E79" i="11"/>
  <c r="D79" i="11"/>
  <c r="C79" i="11"/>
  <c r="AD78" i="11"/>
  <c r="AD111" i="11"/>
  <c r="K78" i="11"/>
  <c r="K111" i="11"/>
  <c r="AD77" i="11"/>
  <c r="K77" i="11"/>
  <c r="K110" i="11"/>
  <c r="AD76" i="11"/>
  <c r="AD109" i="11"/>
  <c r="K76" i="11"/>
  <c r="K109" i="11"/>
  <c r="AD75" i="11"/>
  <c r="K75" i="11"/>
  <c r="AD74" i="11"/>
  <c r="AD107" i="11"/>
  <c r="K74" i="11"/>
  <c r="K107" i="11"/>
  <c r="AD73" i="11"/>
  <c r="K73" i="11"/>
  <c r="K106" i="11"/>
  <c r="AV66" i="11"/>
  <c r="AV127" i="11"/>
  <c r="AU66" i="11"/>
  <c r="AU127" i="11"/>
  <c r="AT66" i="11"/>
  <c r="AT127" i="11"/>
  <c r="AS66" i="11"/>
  <c r="AS127" i="11"/>
  <c r="AR66" i="11"/>
  <c r="AR127" i="11"/>
  <c r="AQ66" i="11"/>
  <c r="AQ127" i="11"/>
  <c r="AP66" i="11"/>
  <c r="AP127" i="11"/>
  <c r="AO66" i="11"/>
  <c r="AO127" i="11"/>
  <c r="AC66" i="11"/>
  <c r="AC127" i="11"/>
  <c r="AB66" i="11"/>
  <c r="AB127" i="11"/>
  <c r="AA66" i="11"/>
  <c r="AA127" i="11"/>
  <c r="Z66" i="11"/>
  <c r="Z127" i="11"/>
  <c r="Y66" i="11"/>
  <c r="Y127" i="11"/>
  <c r="X66" i="11"/>
  <c r="X127" i="11"/>
  <c r="W66" i="11"/>
  <c r="W127" i="11"/>
  <c r="V66" i="11"/>
  <c r="V127" i="11"/>
  <c r="J66" i="11"/>
  <c r="J127" i="11"/>
  <c r="I66" i="11"/>
  <c r="I127" i="11"/>
  <c r="H66" i="11"/>
  <c r="H127" i="11"/>
  <c r="G66" i="11"/>
  <c r="G127" i="11"/>
  <c r="F66" i="11"/>
  <c r="F127" i="11"/>
  <c r="E66" i="11"/>
  <c r="E127" i="11"/>
  <c r="D66" i="11"/>
  <c r="D127" i="11"/>
  <c r="C66" i="11"/>
  <c r="C127" i="11"/>
  <c r="AV65" i="11"/>
  <c r="AV125" i="11"/>
  <c r="AU65" i="11"/>
  <c r="AT65" i="11"/>
  <c r="AT125" i="11"/>
  <c r="AS65" i="11"/>
  <c r="AS125" i="11"/>
  <c r="AR65" i="11"/>
  <c r="AR125" i="11"/>
  <c r="AQ65" i="11"/>
  <c r="AP65" i="11"/>
  <c r="AP125" i="11"/>
  <c r="AO65" i="11"/>
  <c r="AO125" i="11"/>
  <c r="AC65" i="11"/>
  <c r="AB65" i="11"/>
  <c r="AB125" i="11"/>
  <c r="AA65" i="11"/>
  <c r="AA125" i="11"/>
  <c r="Z65" i="11"/>
  <c r="Z125" i="11"/>
  <c r="Y65" i="11"/>
  <c r="Y125" i="11"/>
  <c r="X65" i="11"/>
  <c r="W65" i="11"/>
  <c r="W125" i="11"/>
  <c r="V65" i="11"/>
  <c r="V125" i="11"/>
  <c r="J65" i="11"/>
  <c r="J125" i="11"/>
  <c r="I65" i="11"/>
  <c r="I125" i="11"/>
  <c r="H65" i="11"/>
  <c r="H125" i="11"/>
  <c r="G65" i="11"/>
  <c r="G125" i="11"/>
  <c r="F65" i="11"/>
  <c r="F125" i="11"/>
  <c r="E65" i="11"/>
  <c r="D65" i="11"/>
  <c r="D125" i="11"/>
  <c r="C65" i="11"/>
  <c r="AV64" i="11"/>
  <c r="AV124" i="11"/>
  <c r="AU64" i="11"/>
  <c r="AU124" i="11"/>
  <c r="AT64" i="11"/>
  <c r="AT124" i="11"/>
  <c r="AS64" i="11"/>
  <c r="AS124" i="11"/>
  <c r="AR64" i="11"/>
  <c r="AQ64" i="11"/>
  <c r="AQ124" i="11"/>
  <c r="AP64" i="11"/>
  <c r="AO64" i="11"/>
  <c r="AO124" i="11"/>
  <c r="AC64" i="11"/>
  <c r="AC124" i="11"/>
  <c r="AB64" i="11"/>
  <c r="AB124" i="11"/>
  <c r="AA64" i="11"/>
  <c r="AA124" i="11"/>
  <c r="Z64" i="11"/>
  <c r="Z124" i="11"/>
  <c r="Y64" i="11"/>
  <c r="X64" i="11"/>
  <c r="W64" i="11"/>
  <c r="W124" i="11"/>
  <c r="V64" i="11"/>
  <c r="V124" i="11"/>
  <c r="J64" i="11"/>
  <c r="J124" i="11"/>
  <c r="I64" i="11"/>
  <c r="I124" i="11"/>
  <c r="H64" i="11"/>
  <c r="H124" i="11"/>
  <c r="G64" i="11"/>
  <c r="G124" i="11"/>
  <c r="F64" i="11"/>
  <c r="E64" i="11"/>
  <c r="E124" i="11"/>
  <c r="D64" i="11"/>
  <c r="D124" i="11"/>
  <c r="C64" i="11"/>
  <c r="C124" i="11"/>
  <c r="AV63" i="11"/>
  <c r="AV123" i="11"/>
  <c r="AU63" i="11"/>
  <c r="AU123" i="11"/>
  <c r="AT63" i="11"/>
  <c r="AT123" i="11"/>
  <c r="AS63" i="11"/>
  <c r="AR63" i="11"/>
  <c r="AR123" i="11"/>
  <c r="AQ63" i="11"/>
  <c r="AQ123" i="11"/>
  <c r="AP63" i="11"/>
  <c r="AP123" i="11"/>
  <c r="AO63" i="11"/>
  <c r="AO123" i="11"/>
  <c r="AC63" i="11"/>
  <c r="AC123" i="11"/>
  <c r="AB63" i="11"/>
  <c r="AB123" i="11"/>
  <c r="AA63" i="11"/>
  <c r="Z63" i="11"/>
  <c r="Y63" i="11"/>
  <c r="Y123" i="11"/>
  <c r="X63" i="11"/>
  <c r="X123" i="11"/>
  <c r="W63" i="11"/>
  <c r="W123" i="11"/>
  <c r="V63" i="11"/>
  <c r="V123" i="11"/>
  <c r="J63" i="11"/>
  <c r="J123" i="11"/>
  <c r="I63" i="11"/>
  <c r="H63" i="11"/>
  <c r="H123" i="11"/>
  <c r="G63" i="11"/>
  <c r="F63" i="11"/>
  <c r="F123" i="11"/>
  <c r="E63" i="11"/>
  <c r="E123" i="11"/>
  <c r="D63" i="11"/>
  <c r="D123" i="11"/>
  <c r="C63" i="11"/>
  <c r="C123" i="11"/>
  <c r="AV62" i="11"/>
  <c r="AU62" i="11"/>
  <c r="AU122" i="11"/>
  <c r="AT62" i="11"/>
  <c r="AS62" i="11"/>
  <c r="AS122" i="11"/>
  <c r="AR62" i="11"/>
  <c r="AR122" i="11"/>
  <c r="AQ62" i="11"/>
  <c r="AQ122" i="11"/>
  <c r="AP62" i="11"/>
  <c r="AP122" i="11"/>
  <c r="AO62" i="11"/>
  <c r="AO122" i="11"/>
  <c r="AC62" i="11"/>
  <c r="AC122" i="11"/>
  <c r="AB62" i="11"/>
  <c r="AB122" i="11"/>
  <c r="AA62" i="11"/>
  <c r="Z62" i="11"/>
  <c r="Z122" i="11"/>
  <c r="Y62" i="11"/>
  <c r="Y122" i="11"/>
  <c r="X62" i="11"/>
  <c r="X122" i="11"/>
  <c r="W62" i="11"/>
  <c r="W122" i="11"/>
  <c r="V62" i="11"/>
  <c r="J62" i="11"/>
  <c r="J122" i="11"/>
  <c r="I62" i="11"/>
  <c r="I122" i="11"/>
  <c r="H62" i="11"/>
  <c r="G62" i="11"/>
  <c r="G122" i="11"/>
  <c r="F62" i="11"/>
  <c r="F122" i="11"/>
  <c r="E62" i="11"/>
  <c r="E122" i="11"/>
  <c r="D62" i="11"/>
  <c r="C62" i="11"/>
  <c r="C122" i="11"/>
  <c r="AV61" i="11"/>
  <c r="AU61" i="11"/>
  <c r="AT61" i="11"/>
  <c r="AS61" i="11"/>
  <c r="AR61" i="11"/>
  <c r="AQ61" i="11"/>
  <c r="AP61" i="11"/>
  <c r="AO61" i="11"/>
  <c r="AC61" i="11"/>
  <c r="AB61" i="11"/>
  <c r="AA61" i="11"/>
  <c r="Z61" i="11"/>
  <c r="Y61" i="11"/>
  <c r="X61" i="11"/>
  <c r="W61" i="11"/>
  <c r="V61" i="11"/>
  <c r="J61" i="11"/>
  <c r="I61" i="11"/>
  <c r="H61" i="11"/>
  <c r="G61" i="11"/>
  <c r="F61" i="11"/>
  <c r="E61" i="11"/>
  <c r="D61" i="11"/>
  <c r="C61" i="11"/>
  <c r="AV60" i="11"/>
  <c r="AV126" i="11"/>
  <c r="AU60" i="11"/>
  <c r="AU126" i="11"/>
  <c r="AT60" i="11"/>
  <c r="AT126" i="11"/>
  <c r="AS60" i="11"/>
  <c r="AS126" i="11"/>
  <c r="AR60" i="11"/>
  <c r="AR126" i="11"/>
  <c r="AQ60" i="11"/>
  <c r="AQ126" i="11"/>
  <c r="AP60" i="11"/>
  <c r="AP126" i="11"/>
  <c r="AO60" i="11"/>
  <c r="AO126" i="11"/>
  <c r="AC60" i="11"/>
  <c r="AC126" i="11"/>
  <c r="AB60" i="11"/>
  <c r="AB126" i="11"/>
  <c r="AA60" i="11"/>
  <c r="AA126" i="11"/>
  <c r="Z60" i="11"/>
  <c r="Z126" i="11"/>
  <c r="Y60" i="11"/>
  <c r="Y126" i="11"/>
  <c r="X60" i="11"/>
  <c r="X126" i="11"/>
  <c r="W60" i="11"/>
  <c r="W126" i="11"/>
  <c r="V60" i="11"/>
  <c r="V126" i="11"/>
  <c r="J60" i="11"/>
  <c r="J126" i="11"/>
  <c r="I60" i="11"/>
  <c r="I126" i="11"/>
  <c r="H60" i="11"/>
  <c r="H126" i="11"/>
  <c r="G60" i="11"/>
  <c r="G126" i="11"/>
  <c r="F60" i="11"/>
  <c r="F126" i="11"/>
  <c r="E60" i="11"/>
  <c r="E126" i="11"/>
  <c r="D60" i="11"/>
  <c r="D126" i="11"/>
  <c r="C60" i="11"/>
  <c r="C126" i="11"/>
  <c r="AV59" i="11"/>
  <c r="AV121" i="11"/>
  <c r="AU59" i="11"/>
  <c r="AT59" i="11"/>
  <c r="AT121" i="11"/>
  <c r="AS59" i="11"/>
  <c r="AS121" i="11"/>
  <c r="AR59" i="11"/>
  <c r="AR121" i="11"/>
  <c r="AQ59" i="11"/>
  <c r="AP59" i="11"/>
  <c r="AP121" i="11"/>
  <c r="AO59" i="11"/>
  <c r="AO121" i="11"/>
  <c r="AC59" i="11"/>
  <c r="AC121" i="11"/>
  <c r="AB59" i="11"/>
  <c r="AA59" i="11"/>
  <c r="AA121" i="11"/>
  <c r="Z59" i="11"/>
  <c r="Z121" i="11"/>
  <c r="Y59" i="11"/>
  <c r="X59" i="11"/>
  <c r="X121" i="11"/>
  <c r="W59" i="11"/>
  <c r="W121" i="11"/>
  <c r="V59" i="11"/>
  <c r="V121" i="11"/>
  <c r="J59" i="11"/>
  <c r="J121" i="11"/>
  <c r="I59" i="11"/>
  <c r="H59" i="11"/>
  <c r="H121" i="11"/>
  <c r="G59" i="11"/>
  <c r="F59" i="11"/>
  <c r="F121" i="11"/>
  <c r="E59" i="11"/>
  <c r="E121" i="11"/>
  <c r="D59" i="11"/>
  <c r="D121" i="11"/>
  <c r="C59" i="11"/>
  <c r="C121" i="11"/>
  <c r="J58" i="11"/>
  <c r="I58" i="11"/>
  <c r="H58" i="11"/>
  <c r="G58" i="11"/>
  <c r="F58" i="11"/>
  <c r="E58" i="11"/>
  <c r="D58" i="11"/>
  <c r="C58" i="11"/>
  <c r="AV57" i="11"/>
  <c r="AU57" i="11"/>
  <c r="AT57" i="11"/>
  <c r="AS57" i="11"/>
  <c r="AR57" i="11"/>
  <c r="AQ57" i="11"/>
  <c r="AP57" i="11"/>
  <c r="AO57" i="11"/>
  <c r="AC57" i="11"/>
  <c r="AB57" i="11"/>
  <c r="AA57" i="11"/>
  <c r="Z57" i="11"/>
  <c r="Y57" i="11"/>
  <c r="X57" i="11"/>
  <c r="W57" i="11"/>
  <c r="V57" i="11"/>
  <c r="J57" i="11"/>
  <c r="I57" i="11"/>
  <c r="H57" i="11"/>
  <c r="G57" i="11"/>
  <c r="F57" i="11"/>
  <c r="E57" i="11"/>
  <c r="D57" i="11"/>
  <c r="C57" i="11"/>
  <c r="AV56" i="11"/>
  <c r="AU56" i="11"/>
  <c r="AT56" i="11"/>
  <c r="AS56" i="11"/>
  <c r="AR56" i="11"/>
  <c r="AQ56" i="11"/>
  <c r="AP56" i="11"/>
  <c r="AO56" i="11"/>
  <c r="AC56" i="11"/>
  <c r="AB56" i="11"/>
  <c r="AA56" i="11"/>
  <c r="Z56" i="11"/>
  <c r="Y56" i="11"/>
  <c r="X56" i="11"/>
  <c r="W56" i="11"/>
  <c r="V56" i="11"/>
  <c r="J56" i="11"/>
  <c r="I56" i="11"/>
  <c r="H56" i="11"/>
  <c r="G56" i="11"/>
  <c r="F56" i="11"/>
  <c r="E56" i="11"/>
  <c r="D56" i="11"/>
  <c r="C56" i="11"/>
  <c r="AV55" i="11"/>
  <c r="AU55" i="11"/>
  <c r="AU67" i="11"/>
  <c r="AT55" i="11"/>
  <c r="AT67" i="11"/>
  <c r="AS55" i="11"/>
  <c r="AS67" i="11"/>
  <c r="AR55" i="11"/>
  <c r="AR67" i="11"/>
  <c r="AQ55" i="11"/>
  <c r="AQ67" i="11"/>
  <c r="AP55" i="11"/>
  <c r="AO55" i="11"/>
  <c r="AO67" i="11"/>
  <c r="AC55" i="11"/>
  <c r="AC67" i="11"/>
  <c r="AB55" i="11"/>
  <c r="AB67" i="11"/>
  <c r="AA55" i="11"/>
  <c r="AA67" i="11"/>
  <c r="Z55" i="11"/>
  <c r="Z67" i="11"/>
  <c r="Y55" i="11"/>
  <c r="Y67" i="11"/>
  <c r="X55" i="11"/>
  <c r="X67" i="11"/>
  <c r="W55" i="11"/>
  <c r="W120" i="11"/>
  <c r="V55" i="11"/>
  <c r="V120" i="11"/>
  <c r="J55" i="11"/>
  <c r="J67" i="11"/>
  <c r="I55" i="11"/>
  <c r="I67" i="11"/>
  <c r="H55" i="11"/>
  <c r="H67" i="11"/>
  <c r="G55" i="11"/>
  <c r="G67" i="11"/>
  <c r="F55" i="11"/>
  <c r="F67" i="11"/>
  <c r="E55" i="11"/>
  <c r="E67" i="11"/>
  <c r="D55" i="11"/>
  <c r="D120" i="11"/>
  <c r="C55" i="11"/>
  <c r="C67" i="11"/>
  <c r="AV50" i="11"/>
  <c r="AU50" i="11"/>
  <c r="AT50" i="11"/>
  <c r="AS50" i="11"/>
  <c r="AR50" i="11"/>
  <c r="AQ50" i="11"/>
  <c r="AP50" i="11"/>
  <c r="AO50" i="11"/>
  <c r="AC50" i="11"/>
  <c r="AB50" i="11"/>
  <c r="AA50" i="11"/>
  <c r="Z50" i="11"/>
  <c r="Y50" i="11"/>
  <c r="X50" i="11"/>
  <c r="W50" i="11"/>
  <c r="V50" i="11"/>
  <c r="J50" i="11"/>
  <c r="I50" i="11"/>
  <c r="H50" i="11"/>
  <c r="G50" i="11"/>
  <c r="F50" i="11"/>
  <c r="E50" i="11"/>
  <c r="D50" i="11"/>
  <c r="C50" i="11"/>
  <c r="AW49" i="11"/>
  <c r="AD49" i="11"/>
  <c r="K49" i="11"/>
  <c r="AW48" i="11"/>
  <c r="AD48" i="11"/>
  <c r="K48" i="11"/>
  <c r="AW47" i="11"/>
  <c r="AD47" i="11"/>
  <c r="K47" i="11"/>
  <c r="AW46" i="11"/>
  <c r="AD46" i="11"/>
  <c r="K46" i="11"/>
  <c r="AW45" i="11"/>
  <c r="AD45" i="11"/>
  <c r="K45" i="11"/>
  <c r="AD44" i="11"/>
  <c r="K44" i="11"/>
  <c r="AW43" i="11"/>
  <c r="AD43" i="11"/>
  <c r="K43" i="11"/>
  <c r="AW42" i="11"/>
  <c r="AD42" i="11"/>
  <c r="K42" i="11"/>
  <c r="AW40" i="11"/>
  <c r="AD40" i="11"/>
  <c r="K40" i="11"/>
  <c r="AW39" i="11"/>
  <c r="AD39" i="11"/>
  <c r="K39" i="11"/>
  <c r="AW38" i="11"/>
  <c r="AD38" i="11"/>
  <c r="K38" i="11"/>
  <c r="AV33" i="11"/>
  <c r="AU33" i="11"/>
  <c r="AT33" i="11"/>
  <c r="AS33" i="11"/>
  <c r="AR33" i="11"/>
  <c r="AQ33" i="11"/>
  <c r="AP33" i="11"/>
  <c r="AO33" i="11"/>
  <c r="AC33" i="11"/>
  <c r="AB33" i="11"/>
  <c r="AA33" i="11"/>
  <c r="Z33" i="11"/>
  <c r="Y33" i="11"/>
  <c r="X33" i="11"/>
  <c r="W33" i="11"/>
  <c r="V33" i="11"/>
  <c r="J33" i="11"/>
  <c r="I33" i="11"/>
  <c r="H33" i="11"/>
  <c r="G33" i="11"/>
  <c r="F33" i="11"/>
  <c r="E33" i="11"/>
  <c r="D33" i="11"/>
  <c r="C33" i="11"/>
  <c r="AW32" i="11"/>
  <c r="AD32" i="11"/>
  <c r="K32" i="11"/>
  <c r="AW31" i="11"/>
  <c r="AD31" i="11"/>
  <c r="K31" i="11"/>
  <c r="AW30" i="11"/>
  <c r="AD30" i="11"/>
  <c r="K30" i="11"/>
  <c r="AW29" i="11"/>
  <c r="AD29" i="11"/>
  <c r="K29" i="11"/>
  <c r="AW28" i="11"/>
  <c r="AD28" i="11"/>
  <c r="K28" i="11"/>
  <c r="AW27" i="11"/>
  <c r="AD27" i="11"/>
  <c r="K27" i="11"/>
  <c r="AW26" i="11"/>
  <c r="AD26" i="11"/>
  <c r="K26" i="11"/>
  <c r="AW25" i="11"/>
  <c r="AD25" i="11"/>
  <c r="K25" i="11"/>
  <c r="AW24" i="11"/>
  <c r="AD24" i="11"/>
  <c r="K24" i="11"/>
  <c r="K58" i="11"/>
  <c r="AW23" i="11"/>
  <c r="AD23" i="11"/>
  <c r="K23" i="11"/>
  <c r="AW22" i="11"/>
  <c r="AD22" i="11"/>
  <c r="K22" i="11"/>
  <c r="AW21" i="11"/>
  <c r="AD21" i="11"/>
  <c r="K21" i="11"/>
  <c r="AV16" i="11"/>
  <c r="AU16" i="11"/>
  <c r="AT16" i="11"/>
  <c r="AS16" i="11"/>
  <c r="AR16" i="11"/>
  <c r="AQ16" i="11"/>
  <c r="AP16" i="11"/>
  <c r="AO16" i="11"/>
  <c r="AC16" i="11"/>
  <c r="AB16" i="11"/>
  <c r="AA16" i="11"/>
  <c r="Z16" i="11"/>
  <c r="Y16" i="11"/>
  <c r="X16" i="11"/>
  <c r="W16" i="11"/>
  <c r="V16" i="11"/>
  <c r="J16" i="11"/>
  <c r="I16" i="11"/>
  <c r="H16" i="11"/>
  <c r="G16" i="11"/>
  <c r="F16" i="11"/>
  <c r="E16" i="11"/>
  <c r="D16" i="11"/>
  <c r="C16" i="11"/>
  <c r="AW15" i="11"/>
  <c r="AW66" i="11"/>
  <c r="AW127" i="11"/>
  <c r="AD15" i="11"/>
  <c r="AD66" i="11"/>
  <c r="AD127" i="11"/>
  <c r="K15" i="11"/>
  <c r="K66" i="11"/>
  <c r="K127" i="11"/>
  <c r="AW14" i="11"/>
  <c r="AW65" i="11"/>
  <c r="AW125" i="11"/>
  <c r="AD14" i="11"/>
  <c r="AD65" i="11"/>
  <c r="K14" i="11"/>
  <c r="AW13" i="11"/>
  <c r="AD13" i="11"/>
  <c r="K13" i="11"/>
  <c r="K64" i="11"/>
  <c r="AW12" i="11"/>
  <c r="AW63" i="11"/>
  <c r="AW123" i="11"/>
  <c r="AD12" i="11"/>
  <c r="AD63" i="11"/>
  <c r="K12" i="11"/>
  <c r="K63" i="11"/>
  <c r="K123" i="11"/>
  <c r="AW11" i="11"/>
  <c r="AW62" i="11"/>
  <c r="AW122" i="11"/>
  <c r="AD11" i="11"/>
  <c r="K11" i="11"/>
  <c r="AW10" i="11"/>
  <c r="AD10" i="11"/>
  <c r="K10" i="11"/>
  <c r="K61" i="11"/>
  <c r="AW9" i="11"/>
  <c r="AW60" i="11"/>
  <c r="AW126" i="11"/>
  <c r="AD9" i="11"/>
  <c r="AD60" i="11"/>
  <c r="AD126" i="11"/>
  <c r="K9" i="11"/>
  <c r="K60" i="11"/>
  <c r="K126" i="11"/>
  <c r="AW8" i="11"/>
  <c r="AD8" i="11"/>
  <c r="K8" i="11"/>
  <c r="AW6" i="11"/>
  <c r="AD6" i="11"/>
  <c r="AD57" i="11"/>
  <c r="K6" i="11"/>
  <c r="AW5" i="11"/>
  <c r="AW56" i="11"/>
  <c r="AD5" i="11"/>
  <c r="K5" i="11"/>
  <c r="K56" i="11"/>
  <c r="AW4" i="11"/>
  <c r="AD4" i="11"/>
  <c r="AD55" i="11"/>
  <c r="K4" i="11"/>
  <c r="J128" i="10"/>
  <c r="I128" i="10"/>
  <c r="H128" i="10"/>
  <c r="G128" i="10"/>
  <c r="F128" i="10"/>
  <c r="E128" i="10"/>
  <c r="D128" i="10"/>
  <c r="C128" i="10"/>
  <c r="K127" i="10"/>
  <c r="K126" i="10"/>
  <c r="K125" i="10"/>
  <c r="K124" i="10"/>
  <c r="K123" i="10"/>
  <c r="K122" i="10"/>
  <c r="K121" i="10"/>
  <c r="K120" i="10"/>
  <c r="AW114" i="10"/>
  <c r="AV114" i="10"/>
  <c r="AU114" i="10"/>
  <c r="AT114" i="10"/>
  <c r="AS114" i="10"/>
  <c r="AR114" i="10"/>
  <c r="AQ114" i="10"/>
  <c r="AP114" i="10"/>
  <c r="AO114" i="10"/>
  <c r="J114" i="10"/>
  <c r="I114" i="10"/>
  <c r="H114" i="10"/>
  <c r="G114" i="10"/>
  <c r="F114" i="10"/>
  <c r="E114" i="10"/>
  <c r="D114" i="10"/>
  <c r="C114" i="10"/>
  <c r="AC111" i="10"/>
  <c r="AB111" i="10"/>
  <c r="AA111" i="10"/>
  <c r="Z111" i="10"/>
  <c r="Y111" i="10"/>
  <c r="X111" i="10"/>
  <c r="W111" i="10"/>
  <c r="V111" i="10"/>
  <c r="K111" i="10"/>
  <c r="AC110" i="10"/>
  <c r="AB110" i="10"/>
  <c r="AA110" i="10"/>
  <c r="Z110" i="10"/>
  <c r="Y110" i="10"/>
  <c r="X110" i="10"/>
  <c r="W110" i="10"/>
  <c r="V110" i="10"/>
  <c r="K110" i="10"/>
  <c r="AC109" i="10"/>
  <c r="AB109" i="10"/>
  <c r="AA109" i="10"/>
  <c r="Z109" i="10"/>
  <c r="Y109" i="10"/>
  <c r="X109" i="10"/>
  <c r="W109" i="10"/>
  <c r="V109" i="10"/>
  <c r="K109" i="10"/>
  <c r="AC108" i="10"/>
  <c r="AB108" i="10"/>
  <c r="AA108" i="10"/>
  <c r="Z108" i="10"/>
  <c r="Y108" i="10"/>
  <c r="X108" i="10"/>
  <c r="W108" i="10"/>
  <c r="V108" i="10"/>
  <c r="K108" i="10"/>
  <c r="AC107" i="10"/>
  <c r="AB107" i="10"/>
  <c r="AA107" i="10"/>
  <c r="Z107" i="10"/>
  <c r="Y107" i="10"/>
  <c r="X107" i="10"/>
  <c r="W107" i="10"/>
  <c r="V107" i="10"/>
  <c r="K107" i="10"/>
  <c r="AC106" i="10"/>
  <c r="AB106" i="10"/>
  <c r="AA106" i="10"/>
  <c r="AA114" i="10"/>
  <c r="Z106" i="10"/>
  <c r="Y106" i="10"/>
  <c r="X106" i="10"/>
  <c r="W106" i="10"/>
  <c r="V106" i="10"/>
  <c r="K106" i="10"/>
  <c r="AW101" i="10"/>
  <c r="AV101" i="10"/>
  <c r="AU101" i="10"/>
  <c r="AT101" i="10"/>
  <c r="AS101" i="10"/>
  <c r="AR101" i="10"/>
  <c r="AQ101" i="10"/>
  <c r="AP101" i="10"/>
  <c r="AO101" i="10"/>
  <c r="AC101" i="10"/>
  <c r="AB101" i="10"/>
  <c r="AA101" i="10"/>
  <c r="Z101" i="10"/>
  <c r="Y101" i="10"/>
  <c r="X101" i="10"/>
  <c r="W101" i="10"/>
  <c r="V101" i="10"/>
  <c r="J101" i="10"/>
  <c r="I101" i="10"/>
  <c r="H101" i="10"/>
  <c r="G101" i="10"/>
  <c r="F101" i="10"/>
  <c r="E101" i="10"/>
  <c r="D101" i="10"/>
  <c r="C101" i="10"/>
  <c r="AD100" i="10"/>
  <c r="AD99" i="10"/>
  <c r="AD98" i="10"/>
  <c r="AD97" i="10"/>
  <c r="AD96" i="10"/>
  <c r="AD95" i="10"/>
  <c r="AW90" i="10"/>
  <c r="AV90" i="10"/>
  <c r="AU90" i="10"/>
  <c r="AT90" i="10"/>
  <c r="AS90" i="10"/>
  <c r="AR90" i="10"/>
  <c r="AQ90" i="10"/>
  <c r="AP90" i="10"/>
  <c r="AO90" i="10"/>
  <c r="AC90" i="10"/>
  <c r="AB90" i="10"/>
  <c r="AA90" i="10"/>
  <c r="Z90" i="10"/>
  <c r="Y90" i="10"/>
  <c r="X90" i="10"/>
  <c r="W90" i="10"/>
  <c r="V90" i="10"/>
  <c r="K90" i="10"/>
  <c r="J90" i="10"/>
  <c r="I90" i="10"/>
  <c r="H90" i="10"/>
  <c r="G90" i="10"/>
  <c r="F90" i="10"/>
  <c r="E90" i="10"/>
  <c r="D90" i="10"/>
  <c r="C90" i="10"/>
  <c r="AD89" i="10"/>
  <c r="AD88" i="10"/>
  <c r="AD87" i="10"/>
  <c r="AD86" i="10"/>
  <c r="AD85" i="10"/>
  <c r="AD84" i="10"/>
  <c r="AW79" i="10"/>
  <c r="AV79" i="10"/>
  <c r="AU79" i="10"/>
  <c r="AT79" i="10"/>
  <c r="AS79" i="10"/>
  <c r="AR79" i="10"/>
  <c r="AQ79" i="10"/>
  <c r="AP79" i="10"/>
  <c r="AO79" i="10"/>
  <c r="AC79" i="10"/>
  <c r="AB79" i="10"/>
  <c r="AA79" i="10"/>
  <c r="Z79" i="10"/>
  <c r="Y79" i="10"/>
  <c r="X79" i="10"/>
  <c r="W79" i="10"/>
  <c r="V79" i="10"/>
  <c r="K79" i="10"/>
  <c r="J79" i="10"/>
  <c r="I79" i="10"/>
  <c r="H79" i="10"/>
  <c r="G79" i="10"/>
  <c r="F79" i="10"/>
  <c r="E79" i="10"/>
  <c r="D79" i="10"/>
  <c r="C79" i="10"/>
  <c r="AD78" i="10"/>
  <c r="AD77" i="10"/>
  <c r="AD76" i="10"/>
  <c r="AD75" i="10"/>
  <c r="AD74" i="10"/>
  <c r="AD73" i="10"/>
  <c r="J67" i="10"/>
  <c r="I67" i="10"/>
  <c r="H67" i="10"/>
  <c r="G67" i="10"/>
  <c r="F67" i="10"/>
  <c r="E67" i="10"/>
  <c r="D67" i="10"/>
  <c r="C67" i="10"/>
  <c r="AV66" i="10"/>
  <c r="AV127" i="10"/>
  <c r="AU66" i="10"/>
  <c r="AU127" i="10"/>
  <c r="AT66" i="10"/>
  <c r="AT127" i="10"/>
  <c r="AS66" i="10"/>
  <c r="AS127" i="10"/>
  <c r="AR66" i="10"/>
  <c r="AR127" i="10"/>
  <c r="AQ66" i="10"/>
  <c r="AQ127" i="10"/>
  <c r="AP66" i="10"/>
  <c r="AP127" i="10"/>
  <c r="AO66" i="10"/>
  <c r="AC66" i="10"/>
  <c r="AC127" i="10"/>
  <c r="AB66" i="10"/>
  <c r="AB127" i="10"/>
  <c r="AA66" i="10"/>
  <c r="AA127" i="10"/>
  <c r="Z66" i="10"/>
  <c r="Z127" i="10"/>
  <c r="Y66" i="10"/>
  <c r="Y127" i="10"/>
  <c r="X66" i="10"/>
  <c r="X127" i="10"/>
  <c r="W66" i="10"/>
  <c r="W127" i="10"/>
  <c r="V66" i="10"/>
  <c r="K66" i="10"/>
  <c r="AV65" i="10"/>
  <c r="AV125" i="10"/>
  <c r="AU65" i="10"/>
  <c r="AU125" i="10"/>
  <c r="AT65" i="10"/>
  <c r="AT125" i="10"/>
  <c r="AS65" i="10"/>
  <c r="AS125" i="10"/>
  <c r="AR65" i="10"/>
  <c r="AR125" i="10"/>
  <c r="AQ65" i="10"/>
  <c r="AQ125" i="10"/>
  <c r="AP65" i="10"/>
  <c r="AP125" i="10"/>
  <c r="AO65" i="10"/>
  <c r="AO125" i="10"/>
  <c r="AC65" i="10"/>
  <c r="AC125" i="10"/>
  <c r="AB65" i="10"/>
  <c r="AB125" i="10"/>
  <c r="AA65" i="10"/>
  <c r="AA125" i="10"/>
  <c r="Z65" i="10"/>
  <c r="Z125" i="10"/>
  <c r="Y65" i="10"/>
  <c r="Y125" i="10"/>
  <c r="X65" i="10"/>
  <c r="X125" i="10"/>
  <c r="W65" i="10"/>
  <c r="W125" i="10"/>
  <c r="V65" i="10"/>
  <c r="K65" i="10"/>
  <c r="AV64" i="10"/>
  <c r="AV124" i="10"/>
  <c r="AU64" i="10"/>
  <c r="AU124" i="10"/>
  <c r="AT64" i="10"/>
  <c r="AT124" i="10"/>
  <c r="AS64" i="10"/>
  <c r="AS124" i="10"/>
  <c r="AR64" i="10"/>
  <c r="AR124" i="10"/>
  <c r="AQ64" i="10"/>
  <c r="AQ124" i="10"/>
  <c r="AP64" i="10"/>
  <c r="AP124" i="10"/>
  <c r="AO64" i="10"/>
  <c r="AO124" i="10"/>
  <c r="AC64" i="10"/>
  <c r="AC124" i="10"/>
  <c r="AB64" i="10"/>
  <c r="AB124" i="10"/>
  <c r="AA64" i="10"/>
  <c r="AA124" i="10"/>
  <c r="Z64" i="10"/>
  <c r="Z124" i="10"/>
  <c r="Y64" i="10"/>
  <c r="Y124" i="10"/>
  <c r="X64" i="10"/>
  <c r="X124" i="10"/>
  <c r="W64" i="10"/>
  <c r="V64" i="10"/>
  <c r="K64" i="10"/>
  <c r="AV63" i="10"/>
  <c r="AV123" i="10"/>
  <c r="AU63" i="10"/>
  <c r="AU123" i="10"/>
  <c r="AT63" i="10"/>
  <c r="AT123" i="10"/>
  <c r="AS63" i="10"/>
  <c r="AS123" i="10"/>
  <c r="AR63" i="10"/>
  <c r="AR123" i="10"/>
  <c r="AQ63" i="10"/>
  <c r="AQ123" i="10"/>
  <c r="AP63" i="10"/>
  <c r="AP123" i="10"/>
  <c r="AO63" i="10"/>
  <c r="AO123" i="10"/>
  <c r="AC63" i="10"/>
  <c r="AC123" i="10"/>
  <c r="AB63" i="10"/>
  <c r="AB123" i="10"/>
  <c r="AA63" i="10"/>
  <c r="AA123" i="10"/>
  <c r="Z63" i="10"/>
  <c r="Z123" i="10"/>
  <c r="Y63" i="10"/>
  <c r="Y123" i="10"/>
  <c r="X63" i="10"/>
  <c r="W63" i="10"/>
  <c r="W123" i="10"/>
  <c r="V63" i="10"/>
  <c r="V123" i="10"/>
  <c r="K63" i="10"/>
  <c r="AV62" i="10"/>
  <c r="AV122" i="10"/>
  <c r="AU62" i="10"/>
  <c r="AU122" i="10"/>
  <c r="AT62" i="10"/>
  <c r="AT122" i="10"/>
  <c r="AS62" i="10"/>
  <c r="AS122" i="10"/>
  <c r="AR62" i="10"/>
  <c r="AR122" i="10"/>
  <c r="AQ62" i="10"/>
  <c r="AQ122" i="10"/>
  <c r="AP62" i="10"/>
  <c r="AP122" i="10"/>
  <c r="AO62" i="10"/>
  <c r="AO122" i="10"/>
  <c r="AC62" i="10"/>
  <c r="AC122" i="10"/>
  <c r="AB62" i="10"/>
  <c r="AB122" i="10"/>
  <c r="AA62" i="10"/>
  <c r="AA122" i="10"/>
  <c r="Z62" i="10"/>
  <c r="Z122" i="10"/>
  <c r="Y62" i="10"/>
  <c r="X62" i="10"/>
  <c r="X122" i="10"/>
  <c r="W62" i="10"/>
  <c r="W122" i="10"/>
  <c r="V62" i="10"/>
  <c r="V122" i="10"/>
  <c r="K62" i="10"/>
  <c r="K61" i="10"/>
  <c r="AV60" i="10"/>
  <c r="AV126" i="10"/>
  <c r="AU60" i="10"/>
  <c r="AU126" i="10"/>
  <c r="AT60" i="10"/>
  <c r="AT126" i="10"/>
  <c r="AS60" i="10"/>
  <c r="AS126" i="10"/>
  <c r="AR60" i="10"/>
  <c r="AR126" i="10"/>
  <c r="AQ60" i="10"/>
  <c r="AQ126" i="10"/>
  <c r="AP60" i="10"/>
  <c r="AP126" i="10"/>
  <c r="AO60" i="10"/>
  <c r="AC60" i="10"/>
  <c r="AC126" i="10"/>
  <c r="AB60" i="10"/>
  <c r="AB126" i="10"/>
  <c r="AA60" i="10"/>
  <c r="AA126" i="10"/>
  <c r="Z60" i="10"/>
  <c r="Z126" i="10"/>
  <c r="Y60" i="10"/>
  <c r="Y126" i="10"/>
  <c r="X60" i="10"/>
  <c r="X126" i="10"/>
  <c r="W60" i="10"/>
  <c r="W126" i="10"/>
  <c r="V60" i="10"/>
  <c r="V126" i="10"/>
  <c r="K60" i="10"/>
  <c r="AV59" i="10"/>
  <c r="AV121" i="10"/>
  <c r="AU59" i="10"/>
  <c r="AU121" i="10"/>
  <c r="AT59" i="10"/>
  <c r="AT121" i="10"/>
  <c r="AS59" i="10"/>
  <c r="AS121" i="10"/>
  <c r="AR59" i="10"/>
  <c r="AR121" i="10"/>
  <c r="AQ59" i="10"/>
  <c r="AQ121" i="10"/>
  <c r="AP59" i="10"/>
  <c r="AP121" i="10"/>
  <c r="AO59" i="10"/>
  <c r="AC59" i="10"/>
  <c r="AC121" i="10"/>
  <c r="AB59" i="10"/>
  <c r="AB121" i="10"/>
  <c r="AA59" i="10"/>
  <c r="AA121" i="10"/>
  <c r="Z59" i="10"/>
  <c r="Z121" i="10"/>
  <c r="Y59" i="10"/>
  <c r="X59" i="10"/>
  <c r="X121" i="10"/>
  <c r="W59" i="10"/>
  <c r="W121" i="10"/>
  <c r="V59" i="10"/>
  <c r="K59" i="10"/>
  <c r="AV57" i="10"/>
  <c r="AU57" i="10"/>
  <c r="AT57" i="10"/>
  <c r="AS57" i="10"/>
  <c r="AR57" i="10"/>
  <c r="AQ57" i="10"/>
  <c r="AP57" i="10"/>
  <c r="AO57" i="10"/>
  <c r="AC57" i="10"/>
  <c r="AB57" i="10"/>
  <c r="AA57" i="10"/>
  <c r="Z57" i="10"/>
  <c r="Y57" i="10"/>
  <c r="X57" i="10"/>
  <c r="W57" i="10"/>
  <c r="V57" i="10"/>
  <c r="K57" i="10"/>
  <c r="AV56" i="10"/>
  <c r="AU56" i="10"/>
  <c r="AT56" i="10"/>
  <c r="AS56" i="10"/>
  <c r="AR56" i="10"/>
  <c r="AQ56" i="10"/>
  <c r="AP56" i="10"/>
  <c r="AO56" i="10"/>
  <c r="AC56" i="10"/>
  <c r="AB56" i="10"/>
  <c r="AA56" i="10"/>
  <c r="Z56" i="10"/>
  <c r="Y56" i="10"/>
  <c r="X56" i="10"/>
  <c r="W56" i="10"/>
  <c r="V56" i="10"/>
  <c r="K56" i="10"/>
  <c r="AV55" i="10"/>
  <c r="AV120" i="10"/>
  <c r="AU55" i="10"/>
  <c r="AT55" i="10"/>
  <c r="AS55" i="10"/>
  <c r="AR55" i="10"/>
  <c r="AQ55" i="10"/>
  <c r="AP55" i="10"/>
  <c r="AP120" i="10"/>
  <c r="AO55" i="10"/>
  <c r="AO120" i="10"/>
  <c r="AC55" i="10"/>
  <c r="AB55" i="10"/>
  <c r="AA55" i="10"/>
  <c r="Z55" i="10"/>
  <c r="Y55" i="10"/>
  <c r="X55" i="10"/>
  <c r="X120" i="10"/>
  <c r="W55" i="10"/>
  <c r="W120" i="10"/>
  <c r="V55" i="10"/>
  <c r="V120" i="10"/>
  <c r="K55" i="10"/>
  <c r="AW50" i="10"/>
  <c r="AV50" i="10"/>
  <c r="AU50" i="10"/>
  <c r="AT50" i="10"/>
  <c r="AS50" i="10"/>
  <c r="AR50" i="10"/>
  <c r="AQ50" i="10"/>
  <c r="AP50" i="10"/>
  <c r="AO50" i="10"/>
  <c r="AC50" i="10"/>
  <c r="AB50" i="10"/>
  <c r="AA50" i="10"/>
  <c r="Z50" i="10"/>
  <c r="Y50" i="10"/>
  <c r="X50" i="10"/>
  <c r="W50" i="10"/>
  <c r="V50" i="10"/>
  <c r="J50" i="10"/>
  <c r="I50" i="10"/>
  <c r="H50" i="10"/>
  <c r="G50" i="10"/>
  <c r="F50" i="10"/>
  <c r="E50" i="10"/>
  <c r="D50" i="10"/>
  <c r="C50" i="10"/>
  <c r="AW49" i="10"/>
  <c r="AD49" i="10"/>
  <c r="K49" i="10"/>
  <c r="AW48" i="10"/>
  <c r="AD48" i="10"/>
  <c r="K48" i="10"/>
  <c r="AW47" i="10"/>
  <c r="AD47" i="10"/>
  <c r="K47" i="10"/>
  <c r="AW46" i="10"/>
  <c r="AD46" i="10"/>
  <c r="K46" i="10"/>
  <c r="AW45" i="10"/>
  <c r="AD45" i="10"/>
  <c r="K45" i="10"/>
  <c r="K44" i="10"/>
  <c r="AW43" i="10"/>
  <c r="AD43" i="10"/>
  <c r="K43" i="10"/>
  <c r="AW42" i="10"/>
  <c r="AD42" i="10"/>
  <c r="K42" i="10"/>
  <c r="AW40" i="10"/>
  <c r="AD40" i="10"/>
  <c r="K40" i="10"/>
  <c r="AW39" i="10"/>
  <c r="AD39" i="10"/>
  <c r="K39" i="10"/>
  <c r="AW38" i="10"/>
  <c r="AD38" i="10"/>
  <c r="K38" i="10"/>
  <c r="AV33" i="10"/>
  <c r="AU33" i="10"/>
  <c r="AT33" i="10"/>
  <c r="AS33" i="10"/>
  <c r="AR33" i="10"/>
  <c r="AQ33" i="10"/>
  <c r="AP33" i="10"/>
  <c r="AO33" i="10"/>
  <c r="AC33" i="10"/>
  <c r="AB33" i="10"/>
  <c r="AA33" i="10"/>
  <c r="Z33" i="10"/>
  <c r="Y33" i="10"/>
  <c r="X33" i="10"/>
  <c r="W33" i="10"/>
  <c r="V33" i="10"/>
  <c r="J33" i="10"/>
  <c r="I33" i="10"/>
  <c r="H33" i="10"/>
  <c r="G33" i="10"/>
  <c r="F33" i="10"/>
  <c r="E33" i="10"/>
  <c r="D33" i="10"/>
  <c r="C33" i="10"/>
  <c r="AW32" i="10"/>
  <c r="AD32" i="10"/>
  <c r="K32" i="10"/>
  <c r="AW31" i="10"/>
  <c r="AD31" i="10"/>
  <c r="K31" i="10"/>
  <c r="AW30" i="10"/>
  <c r="AD30" i="10"/>
  <c r="K30" i="10"/>
  <c r="AW29" i="10"/>
  <c r="AD29" i="10"/>
  <c r="K29" i="10"/>
  <c r="AW28" i="10"/>
  <c r="AD28" i="10"/>
  <c r="K28" i="10"/>
  <c r="AW27" i="10"/>
  <c r="AD27" i="10"/>
  <c r="K27" i="10"/>
  <c r="AW26" i="10"/>
  <c r="AD26" i="10"/>
  <c r="K26" i="10"/>
  <c r="AW25" i="10"/>
  <c r="AD25" i="10"/>
  <c r="K25" i="10"/>
  <c r="AW24" i="10"/>
  <c r="AD24" i="10"/>
  <c r="K24" i="10"/>
  <c r="AW23" i="10"/>
  <c r="AD23" i="10"/>
  <c r="K23" i="10"/>
  <c r="AW22" i="10"/>
  <c r="AD22" i="10"/>
  <c r="K22" i="10"/>
  <c r="AW21" i="10"/>
  <c r="AD21" i="10"/>
  <c r="K21" i="10"/>
  <c r="AV16" i="10"/>
  <c r="AU16" i="10"/>
  <c r="AT16" i="10"/>
  <c r="AS16" i="10"/>
  <c r="AR16" i="10"/>
  <c r="AQ16" i="10"/>
  <c r="AP16" i="10"/>
  <c r="AO16" i="10"/>
  <c r="AC16" i="10"/>
  <c r="AB16" i="10"/>
  <c r="AA16" i="10"/>
  <c r="Z16" i="10"/>
  <c r="Y16" i="10"/>
  <c r="X16" i="10"/>
  <c r="W16" i="10"/>
  <c r="V16" i="10"/>
  <c r="J16" i="10"/>
  <c r="I16" i="10"/>
  <c r="H16" i="10"/>
  <c r="G16" i="10"/>
  <c r="F16" i="10"/>
  <c r="E16" i="10"/>
  <c r="D16" i="10"/>
  <c r="C16" i="10"/>
  <c r="AW15" i="10"/>
  <c r="AD15" i="10"/>
  <c r="K15" i="10"/>
  <c r="AW14" i="10"/>
  <c r="AD14" i="10"/>
  <c r="K14" i="10"/>
  <c r="AW13" i="10"/>
  <c r="AD13" i="10"/>
  <c r="K13" i="10"/>
  <c r="AW12" i="10"/>
  <c r="AD12" i="10"/>
  <c r="K12" i="10"/>
  <c r="AW11" i="10"/>
  <c r="AD11" i="10"/>
  <c r="K11" i="10"/>
  <c r="AW10" i="10"/>
  <c r="AD10" i="10"/>
  <c r="K10" i="10"/>
  <c r="AW9" i="10"/>
  <c r="AD9" i="10"/>
  <c r="K9" i="10"/>
  <c r="AW8" i="10"/>
  <c r="AD8" i="10"/>
  <c r="K8" i="10"/>
  <c r="AW6" i="10"/>
  <c r="AD6" i="10"/>
  <c r="K6" i="10"/>
  <c r="AW5" i="10"/>
  <c r="AD5" i="10"/>
  <c r="K5" i="10"/>
  <c r="AW4" i="10"/>
  <c r="AD4" i="10"/>
  <c r="K4" i="10"/>
  <c r="E71" i="9"/>
  <c r="C71" i="9"/>
  <c r="E70" i="9"/>
  <c r="C70" i="9"/>
  <c r="E69" i="9"/>
  <c r="C69" i="9"/>
  <c r="E68" i="9"/>
  <c r="C68" i="9"/>
  <c r="E67" i="9"/>
  <c r="C67" i="9"/>
  <c r="E66" i="9"/>
  <c r="C66" i="9"/>
  <c r="E65" i="9"/>
  <c r="C65" i="9"/>
  <c r="E64" i="9"/>
  <c r="C64" i="9"/>
  <c r="E63" i="9"/>
  <c r="C63" i="9"/>
  <c r="E62" i="9"/>
  <c r="C62" i="9"/>
  <c r="E61" i="9"/>
  <c r="C61" i="9"/>
  <c r="E60" i="9"/>
  <c r="C60" i="9"/>
  <c r="E59" i="9"/>
  <c r="C59" i="9"/>
  <c r="E58" i="9"/>
  <c r="C58" i="9"/>
  <c r="E57" i="9"/>
  <c r="C57" i="9"/>
  <c r="E53" i="9"/>
  <c r="C53" i="9"/>
  <c r="E35" i="9"/>
  <c r="C35" i="9"/>
  <c r="E17" i="9"/>
  <c r="C17" i="9"/>
  <c r="AZ231" i="30"/>
  <c r="AY231" i="30"/>
  <c r="AU231" i="30"/>
  <c r="AT231" i="30"/>
  <c r="AS231" i="30"/>
  <c r="AR231" i="30"/>
  <c r="AQ231" i="30"/>
  <c r="AP231" i="30"/>
  <c r="AO231" i="30"/>
  <c r="AN231" i="30"/>
  <c r="AA231" i="30"/>
  <c r="Z231" i="30"/>
  <c r="V231" i="30"/>
  <c r="U231" i="30"/>
  <c r="T231" i="30"/>
  <c r="S231" i="30"/>
  <c r="R231" i="30"/>
  <c r="Q231" i="30"/>
  <c r="P231" i="30"/>
  <c r="O231" i="30"/>
  <c r="BK230" i="30"/>
  <c r="BJ230" i="30"/>
  <c r="BI230" i="30"/>
  <c r="BH230" i="30"/>
  <c r="BG230" i="30"/>
  <c r="BG259" i="30" s="1"/>
  <c r="BF230" i="30"/>
  <c r="BE230" i="30"/>
  <c r="BE259" i="30" s="1"/>
  <c r="BD230" i="30"/>
  <c r="BC230" i="30"/>
  <c r="BB230" i="30"/>
  <c r="BA230" i="30"/>
  <c r="AL230" i="30"/>
  <c r="AK230" i="30"/>
  <c r="AJ230" i="30"/>
  <c r="AJ259" i="30" s="1"/>
  <c r="AI230" i="30"/>
  <c r="AH230" i="30"/>
  <c r="AG230" i="30"/>
  <c r="AF230" i="30"/>
  <c r="AF259" i="30" s="1"/>
  <c r="AE230" i="30"/>
  <c r="AE259" i="30" s="1"/>
  <c r="AD230" i="30"/>
  <c r="AC230" i="30"/>
  <c r="AB230" i="30"/>
  <c r="AB259" i="30" s="1"/>
  <c r="M230" i="30"/>
  <c r="M259" i="30" s="1"/>
  <c r="L230" i="30"/>
  <c r="K230" i="30"/>
  <c r="J230" i="30"/>
  <c r="I230" i="30"/>
  <c r="I259" i="30" s="1"/>
  <c r="H230" i="30"/>
  <c r="G230" i="30"/>
  <c r="F230" i="30"/>
  <c r="F259" i="30" s="1"/>
  <c r="E230" i="30"/>
  <c r="E259" i="30" s="1"/>
  <c r="D230" i="30"/>
  <c r="C230" i="30"/>
  <c r="BK229" i="30"/>
  <c r="BK258" i="30" s="1"/>
  <c r="BJ229" i="30"/>
  <c r="BJ258" i="30" s="1"/>
  <c r="BI229" i="30"/>
  <c r="BH229" i="30"/>
  <c r="BG229" i="30"/>
  <c r="BG258" i="30" s="1"/>
  <c r="BF229" i="30"/>
  <c r="BE229" i="30"/>
  <c r="BD229" i="30"/>
  <c r="BC229" i="30"/>
  <c r="BB229" i="30"/>
  <c r="BB258" i="30" s="1"/>
  <c r="BA229" i="30"/>
  <c r="AL229" i="30"/>
  <c r="AK229" i="30"/>
  <c r="AK258" i="30" s="1"/>
  <c r="AJ229" i="30"/>
  <c r="AI229" i="30"/>
  <c r="AH229" i="30"/>
  <c r="AG229" i="30"/>
  <c r="AF229" i="30"/>
  <c r="AF258" i="30" s="1"/>
  <c r="AE229" i="30"/>
  <c r="AD229" i="30"/>
  <c r="AD258" i="30" s="1"/>
  <c r="AC229" i="30"/>
  <c r="AC258" i="30" s="1"/>
  <c r="AB229" i="30"/>
  <c r="M229" i="30"/>
  <c r="M258" i="30" s="1"/>
  <c r="L229" i="30"/>
  <c r="L258" i="30" s="1"/>
  <c r="K229" i="30"/>
  <c r="J229" i="30"/>
  <c r="J258" i="30" s="1"/>
  <c r="I229" i="30"/>
  <c r="I258" i="30" s="1"/>
  <c r="H229" i="30"/>
  <c r="H258" i="30" s="1"/>
  <c r="G229" i="30"/>
  <c r="G258" i="30" s="1"/>
  <c r="F229" i="30"/>
  <c r="E229" i="30"/>
  <c r="E258" i="30" s="1"/>
  <c r="D229" i="30"/>
  <c r="D258" i="30" s="1"/>
  <c r="C229" i="30"/>
  <c r="BK228" i="30"/>
  <c r="BK257" i="30" s="1"/>
  <c r="BJ228" i="30"/>
  <c r="BI228" i="30"/>
  <c r="BH228" i="30"/>
  <c r="BG228" i="30"/>
  <c r="BF228" i="30"/>
  <c r="BE228" i="30"/>
  <c r="BE257" i="30" s="1"/>
  <c r="BD228" i="30"/>
  <c r="BC228" i="30"/>
  <c r="BC257" i="30" s="1"/>
  <c r="BB228" i="30"/>
  <c r="BA228" i="30"/>
  <c r="AL228" i="30"/>
  <c r="AK228" i="30"/>
  <c r="AJ228" i="30"/>
  <c r="AI228" i="30"/>
  <c r="AH228" i="30"/>
  <c r="AH257" i="30" s="1"/>
  <c r="AG228" i="30"/>
  <c r="AF228" i="30"/>
  <c r="AE228" i="30"/>
  <c r="AD228" i="30"/>
  <c r="AC228" i="30"/>
  <c r="AB228" i="30"/>
  <c r="M228" i="30"/>
  <c r="L228" i="30"/>
  <c r="L257" i="30" s="1"/>
  <c r="K228" i="30"/>
  <c r="K257" i="30" s="1"/>
  <c r="J228" i="30"/>
  <c r="I228" i="30"/>
  <c r="H228" i="30"/>
  <c r="G228" i="30"/>
  <c r="G257" i="30" s="1"/>
  <c r="F228" i="30"/>
  <c r="E228" i="30"/>
  <c r="D228" i="30"/>
  <c r="D257" i="30" s="1"/>
  <c r="C228" i="30"/>
  <c r="C257" i="30" s="1"/>
  <c r="BK227" i="30"/>
  <c r="BJ227" i="30"/>
  <c r="BI227" i="30"/>
  <c r="BH227" i="30"/>
  <c r="BH256" i="30" s="1"/>
  <c r="BG227" i="30"/>
  <c r="BF227" i="30"/>
  <c r="BE227" i="30"/>
  <c r="BE256" i="30" s="1"/>
  <c r="BD227" i="30"/>
  <c r="BC227" i="30"/>
  <c r="BB227" i="30"/>
  <c r="BA227" i="30"/>
  <c r="AL227" i="30"/>
  <c r="AL256" i="30" s="1"/>
  <c r="AK227" i="30"/>
  <c r="AJ227" i="30"/>
  <c r="AI227" i="30"/>
  <c r="AI256" i="30" s="1"/>
  <c r="AH227" i="30"/>
  <c r="AG227" i="30"/>
  <c r="AF227" i="30"/>
  <c r="AF256" i="30" s="1"/>
  <c r="AE227" i="30"/>
  <c r="AD227" i="30"/>
  <c r="AD256" i="30" s="1"/>
  <c r="AC227" i="30"/>
  <c r="AB227" i="30"/>
  <c r="M227" i="30"/>
  <c r="M256" i="30" s="1"/>
  <c r="L227" i="30"/>
  <c r="K227" i="30"/>
  <c r="J227" i="30"/>
  <c r="J256" i="30" s="1"/>
  <c r="I227" i="30"/>
  <c r="H227" i="30"/>
  <c r="G227" i="30"/>
  <c r="G256" i="30" s="1"/>
  <c r="F227" i="30"/>
  <c r="F256" i="30" s="1"/>
  <c r="E227" i="30"/>
  <c r="E256" i="30" s="1"/>
  <c r="D227" i="30"/>
  <c r="C227" i="30"/>
  <c r="BK226" i="30"/>
  <c r="BK255" i="30" s="1"/>
  <c r="BJ226" i="30"/>
  <c r="BI226" i="30"/>
  <c r="BI255" i="30" s="1"/>
  <c r="BH226" i="30"/>
  <c r="BG226" i="30"/>
  <c r="BF226" i="30"/>
  <c r="BE226" i="30"/>
  <c r="BD226" i="30"/>
  <c r="BC226" i="30"/>
  <c r="BC255" i="30" s="1"/>
  <c r="BB226" i="30"/>
  <c r="BB255" i="30" s="1"/>
  <c r="BA226" i="30"/>
  <c r="BA255" i="30" s="1"/>
  <c r="AL226" i="30"/>
  <c r="AL255" i="30" s="1"/>
  <c r="AK226" i="30"/>
  <c r="AJ226" i="30"/>
  <c r="AJ255" i="30" s="1"/>
  <c r="AI226" i="30"/>
  <c r="AH226" i="30"/>
  <c r="AG226" i="30"/>
  <c r="AF226" i="30"/>
  <c r="AF255" i="30" s="1"/>
  <c r="AE226" i="30"/>
  <c r="AD226" i="30"/>
  <c r="AD255" i="30" s="1"/>
  <c r="AC226" i="30"/>
  <c r="AB226" i="30"/>
  <c r="M226" i="30"/>
  <c r="M255" i="30" s="1"/>
  <c r="L226" i="30"/>
  <c r="K226" i="30"/>
  <c r="J226" i="30"/>
  <c r="J255" i="30" s="1"/>
  <c r="I226" i="30"/>
  <c r="I255" i="30" s="1"/>
  <c r="H226" i="30"/>
  <c r="G226" i="30"/>
  <c r="F226" i="30"/>
  <c r="E226" i="30"/>
  <c r="E255" i="30" s="1"/>
  <c r="D226" i="30"/>
  <c r="C226" i="30"/>
  <c r="BK225" i="30"/>
  <c r="BK254" i="30" s="1"/>
  <c r="BJ225" i="30"/>
  <c r="BI225" i="30"/>
  <c r="BH225" i="30"/>
  <c r="BG225" i="30"/>
  <c r="BF225" i="30"/>
  <c r="BF254" i="30" s="1"/>
  <c r="BE225" i="30"/>
  <c r="BD225" i="30"/>
  <c r="BC225" i="30"/>
  <c r="BC254" i="30" s="1"/>
  <c r="BB225" i="30"/>
  <c r="BA225" i="30"/>
  <c r="AL225" i="30"/>
  <c r="AK225" i="30"/>
  <c r="AJ225" i="30"/>
  <c r="AJ254" i="30" s="1"/>
  <c r="AI225" i="30"/>
  <c r="AH225" i="30"/>
  <c r="AG225" i="30"/>
  <c r="AG254" i="30" s="1"/>
  <c r="AF225" i="30"/>
  <c r="AE225" i="30"/>
  <c r="AD225" i="30"/>
  <c r="AC225" i="30"/>
  <c r="AC254" i="30" s="1"/>
  <c r="AB225" i="30"/>
  <c r="AB254" i="30" s="1"/>
  <c r="M225" i="30"/>
  <c r="L225" i="30"/>
  <c r="K225" i="30"/>
  <c r="J225" i="30"/>
  <c r="I225" i="30"/>
  <c r="H225" i="30"/>
  <c r="H254" i="30" s="1"/>
  <c r="G225" i="30"/>
  <c r="F225" i="30"/>
  <c r="F254" i="30" s="1"/>
  <c r="E225" i="30"/>
  <c r="E254" i="30" s="1"/>
  <c r="D225" i="30"/>
  <c r="D254" i="30" s="1"/>
  <c r="C225" i="30"/>
  <c r="C254" i="30" s="1"/>
  <c r="BK224" i="30"/>
  <c r="BJ224" i="30"/>
  <c r="BI224" i="30"/>
  <c r="BI253" i="30" s="1"/>
  <c r="BH224" i="30"/>
  <c r="BG224" i="30"/>
  <c r="BG253" i="30" s="1"/>
  <c r="BF224" i="30"/>
  <c r="BE224" i="30"/>
  <c r="BD224" i="30"/>
  <c r="BD253" i="30" s="1"/>
  <c r="BC224" i="30"/>
  <c r="BB224" i="30"/>
  <c r="BA224" i="30"/>
  <c r="AL224" i="30"/>
  <c r="AL253" i="30" s="1"/>
  <c r="AK224" i="30"/>
  <c r="AJ224" i="30"/>
  <c r="AJ253" i="30" s="1"/>
  <c r="AI224" i="30"/>
  <c r="AH224" i="30"/>
  <c r="AH253" i="30" s="1"/>
  <c r="AG224" i="30"/>
  <c r="AF224" i="30"/>
  <c r="AE224" i="30"/>
  <c r="AD224" i="30"/>
  <c r="AD253" i="30" s="1"/>
  <c r="AC224" i="30"/>
  <c r="AB224" i="30"/>
  <c r="AB253" i="30" s="1"/>
  <c r="M224" i="30"/>
  <c r="L224" i="30"/>
  <c r="L253" i="30" s="1"/>
  <c r="K224" i="30"/>
  <c r="K253" i="30" s="1"/>
  <c r="J224" i="30"/>
  <c r="J253" i="30" s="1"/>
  <c r="I224" i="30"/>
  <c r="H224" i="30"/>
  <c r="G224" i="30"/>
  <c r="G253" i="30" s="1"/>
  <c r="F224" i="30"/>
  <c r="E224" i="30"/>
  <c r="D224" i="30"/>
  <c r="D253" i="30" s="1"/>
  <c r="C224" i="30"/>
  <c r="BK223" i="30"/>
  <c r="BJ223" i="30"/>
  <c r="BI223" i="30"/>
  <c r="BI252" i="30" s="1"/>
  <c r="BH223" i="30"/>
  <c r="BG223" i="30"/>
  <c r="BG252" i="30" s="1"/>
  <c r="BF223" i="30"/>
  <c r="BE223" i="30"/>
  <c r="BD223" i="30"/>
  <c r="BD252" i="30" s="1"/>
  <c r="BC223" i="30"/>
  <c r="BB223" i="30"/>
  <c r="BA223" i="30"/>
  <c r="BA252" i="30" s="1"/>
  <c r="AL223" i="30"/>
  <c r="AK223" i="30"/>
  <c r="AJ223" i="30"/>
  <c r="AI223" i="30"/>
  <c r="AI252" i="30" s="1"/>
  <c r="AH223" i="30"/>
  <c r="AG223" i="30"/>
  <c r="AF223" i="30"/>
  <c r="AE223" i="30"/>
  <c r="AE252" i="30" s="1"/>
  <c r="AD223" i="30"/>
  <c r="AD252" i="30" s="1"/>
  <c r="AC223" i="30"/>
  <c r="AB223" i="30"/>
  <c r="M223" i="30"/>
  <c r="M252" i="30" s="1"/>
  <c r="L223" i="30"/>
  <c r="L252" i="30" s="1"/>
  <c r="K223" i="30"/>
  <c r="J223" i="30"/>
  <c r="J252" i="30" s="1"/>
  <c r="I223" i="30"/>
  <c r="H223" i="30"/>
  <c r="G223" i="30"/>
  <c r="F223" i="30"/>
  <c r="F252" i="30" s="1"/>
  <c r="E223" i="30"/>
  <c r="E252" i="30" s="1"/>
  <c r="D223" i="30"/>
  <c r="C223" i="30"/>
  <c r="BK222" i="30"/>
  <c r="BJ222" i="30"/>
  <c r="BI222" i="30"/>
  <c r="BI251" i="30" s="1"/>
  <c r="BH222" i="30"/>
  <c r="BG222" i="30"/>
  <c r="BG251" i="30" s="1"/>
  <c r="BF222" i="30"/>
  <c r="BE222" i="30"/>
  <c r="BE251" i="30" s="1"/>
  <c r="BD222" i="30"/>
  <c r="BC222" i="30"/>
  <c r="BB222" i="30"/>
  <c r="BA222" i="30"/>
  <c r="AL222" i="30"/>
  <c r="AK222" i="30"/>
  <c r="AJ222" i="30"/>
  <c r="AJ251" i="30" s="1"/>
  <c r="AI222" i="30"/>
  <c r="AH222" i="30"/>
  <c r="AH251" i="30" s="1"/>
  <c r="AG222" i="30"/>
  <c r="AF222" i="30"/>
  <c r="AE222" i="30"/>
  <c r="AD222" i="30"/>
  <c r="AD251" i="30" s="1"/>
  <c r="AC222" i="30"/>
  <c r="AB222" i="30"/>
  <c r="AB251" i="30" s="1"/>
  <c r="M222" i="30"/>
  <c r="M251" i="30" s="1"/>
  <c r="L222" i="30"/>
  <c r="K222" i="30"/>
  <c r="J222" i="30"/>
  <c r="J251" i="30" s="1"/>
  <c r="I222" i="30"/>
  <c r="I251" i="30" s="1"/>
  <c r="H222" i="30"/>
  <c r="H251" i="30" s="1"/>
  <c r="G222" i="30"/>
  <c r="F222" i="30"/>
  <c r="F251" i="30" s="1"/>
  <c r="E222" i="30"/>
  <c r="E251" i="30" s="1"/>
  <c r="D222" i="30"/>
  <c r="C222" i="30"/>
  <c r="BK221" i="30"/>
  <c r="BK250" i="30" s="1"/>
  <c r="BJ221" i="30"/>
  <c r="BJ250" i="30" s="1"/>
  <c r="BI221" i="30"/>
  <c r="BI250" i="30" s="1"/>
  <c r="BH221" i="30"/>
  <c r="BG221" i="30"/>
  <c r="BG250" i="30" s="1"/>
  <c r="BF221" i="30"/>
  <c r="BE221" i="30"/>
  <c r="BD221" i="30"/>
  <c r="BC221" i="30"/>
  <c r="BC250" i="30" s="1"/>
  <c r="BB221" i="30"/>
  <c r="BB250" i="30" s="1"/>
  <c r="BA221" i="30"/>
  <c r="BA250" i="30" s="1"/>
  <c r="AL221" i="30"/>
  <c r="AK221" i="30"/>
  <c r="AJ221" i="30"/>
  <c r="AI221" i="30"/>
  <c r="AH221" i="30"/>
  <c r="AG221" i="30"/>
  <c r="AF221" i="30"/>
  <c r="AF250" i="30" s="1"/>
  <c r="AE221" i="30"/>
  <c r="AD221" i="30"/>
  <c r="AC221" i="30"/>
  <c r="AC250" i="30" s="1"/>
  <c r="AB221" i="30"/>
  <c r="M221" i="30"/>
  <c r="L221" i="30"/>
  <c r="L250" i="30" s="1"/>
  <c r="K221" i="30"/>
  <c r="K250" i="30" s="1"/>
  <c r="J221" i="30"/>
  <c r="I221" i="30"/>
  <c r="H221" i="30"/>
  <c r="H250" i="30" s="1"/>
  <c r="G221" i="30"/>
  <c r="F221" i="30"/>
  <c r="E221" i="30"/>
  <c r="D221" i="30"/>
  <c r="D250" i="30" s="1"/>
  <c r="C221" i="30"/>
  <c r="C250" i="30" s="1"/>
  <c r="BK220" i="30"/>
  <c r="BK249" i="30" s="1"/>
  <c r="BJ220" i="30"/>
  <c r="BI220" i="30"/>
  <c r="BH220" i="30"/>
  <c r="BG220" i="30"/>
  <c r="BF220" i="30"/>
  <c r="BE220" i="30"/>
  <c r="BE249" i="30" s="1"/>
  <c r="BD220" i="30"/>
  <c r="BD249" i="30" s="1"/>
  <c r="BC220" i="30"/>
  <c r="BC249" i="30" s="1"/>
  <c r="BB220" i="30"/>
  <c r="BA220" i="30"/>
  <c r="AL220" i="30"/>
  <c r="AK220" i="30"/>
  <c r="AJ220" i="30"/>
  <c r="AI220" i="30"/>
  <c r="AH220" i="30"/>
  <c r="AH249" i="30" s="1"/>
  <c r="AG220" i="30"/>
  <c r="AF220" i="30"/>
  <c r="AF249" i="30" s="1"/>
  <c r="AE220" i="30"/>
  <c r="AD220" i="30"/>
  <c r="AC220" i="30"/>
  <c r="AB220" i="30"/>
  <c r="M220" i="30"/>
  <c r="L220" i="30"/>
  <c r="K220" i="30"/>
  <c r="K249" i="30" s="1"/>
  <c r="J220" i="30"/>
  <c r="J249" i="30" s="1"/>
  <c r="I220" i="30"/>
  <c r="H220" i="30"/>
  <c r="H249" i="30" s="1"/>
  <c r="G220" i="30"/>
  <c r="G249" i="30" s="1"/>
  <c r="F220" i="30"/>
  <c r="F249" i="30" s="1"/>
  <c r="E220" i="30"/>
  <c r="D220" i="30"/>
  <c r="C220" i="30"/>
  <c r="C249" i="30" s="1"/>
  <c r="BK219" i="30"/>
  <c r="BJ219" i="30"/>
  <c r="BI219" i="30"/>
  <c r="BH219" i="30"/>
  <c r="BG219" i="30"/>
  <c r="BG248" i="30" s="1"/>
  <c r="BF219" i="30"/>
  <c r="BE219" i="30"/>
  <c r="BE248" i="30" s="1"/>
  <c r="BD219" i="30"/>
  <c r="BD248" i="30" s="1"/>
  <c r="BC219" i="30"/>
  <c r="BB219" i="30"/>
  <c r="BA219" i="30"/>
  <c r="AL219" i="30"/>
  <c r="AL248" i="30" s="1"/>
  <c r="AK219" i="30"/>
  <c r="AJ219" i="30"/>
  <c r="AI219" i="30"/>
  <c r="AI248" i="30" s="1"/>
  <c r="AH219" i="30"/>
  <c r="AG219" i="30"/>
  <c r="AF219" i="30"/>
  <c r="AE219" i="30"/>
  <c r="AD219" i="30"/>
  <c r="AC219" i="30"/>
  <c r="AB219" i="30"/>
  <c r="M219" i="30"/>
  <c r="L219" i="30"/>
  <c r="K219" i="30"/>
  <c r="J219" i="30"/>
  <c r="J248" i="30" s="1"/>
  <c r="I219" i="30"/>
  <c r="H219" i="30"/>
  <c r="H248" i="30" s="1"/>
  <c r="G219" i="30"/>
  <c r="F219" i="30"/>
  <c r="F248" i="30" s="1"/>
  <c r="E219" i="30"/>
  <c r="D219" i="30"/>
  <c r="C219" i="30"/>
  <c r="BK218" i="30"/>
  <c r="BK247" i="30" s="1"/>
  <c r="BJ218" i="30"/>
  <c r="BJ247" i="30" s="1"/>
  <c r="BI218" i="30"/>
  <c r="BI247" i="30" s="1"/>
  <c r="BH218" i="30"/>
  <c r="BG218" i="30"/>
  <c r="BF218" i="30"/>
  <c r="BE218" i="30"/>
  <c r="BD218" i="30"/>
  <c r="BC218" i="30"/>
  <c r="BC247" i="30" s="1"/>
  <c r="BB218" i="30"/>
  <c r="BB247" i="30" s="1"/>
  <c r="BA218" i="30"/>
  <c r="BA247" i="30" s="1"/>
  <c r="AL218" i="30"/>
  <c r="AL247" i="30" s="1"/>
  <c r="AK218" i="30"/>
  <c r="AJ218" i="30"/>
  <c r="AJ247" i="30" s="1"/>
  <c r="AI218" i="30"/>
  <c r="AH218" i="30"/>
  <c r="AG218" i="30"/>
  <c r="AF218" i="30"/>
  <c r="AF247" i="30" s="1"/>
  <c r="AE218" i="30"/>
  <c r="AE247" i="30" s="1"/>
  <c r="AD218" i="30"/>
  <c r="AD247" i="30" s="1"/>
  <c r="AC218" i="30"/>
  <c r="AB218" i="30"/>
  <c r="M218" i="30"/>
  <c r="M247" i="30" s="1"/>
  <c r="L218" i="30"/>
  <c r="L247" i="30" s="1"/>
  <c r="K218" i="30"/>
  <c r="J218" i="30"/>
  <c r="I218" i="30"/>
  <c r="I247" i="30" s="1"/>
  <c r="H218" i="30"/>
  <c r="G218" i="30"/>
  <c r="F218" i="30"/>
  <c r="F247" i="30" s="1"/>
  <c r="E218" i="30"/>
  <c r="E247" i="30" s="1"/>
  <c r="D218" i="30"/>
  <c r="D247" i="30" s="1"/>
  <c r="C218" i="30"/>
  <c r="BK217" i="30"/>
  <c r="BK246" i="30" s="1"/>
  <c r="BJ217" i="30"/>
  <c r="BI217" i="30"/>
  <c r="BH217" i="30"/>
  <c r="BG217" i="30"/>
  <c r="BF217" i="30"/>
  <c r="BF246" i="30" s="1"/>
  <c r="BE217" i="30"/>
  <c r="BE246" i="30" s="1"/>
  <c r="BD217" i="30"/>
  <c r="BC217" i="30"/>
  <c r="BC246" i="30" s="1"/>
  <c r="BB217" i="30"/>
  <c r="BA217" i="30"/>
  <c r="AL217" i="30"/>
  <c r="AK217" i="30"/>
  <c r="AJ217" i="30"/>
  <c r="AJ246" i="30" s="1"/>
  <c r="AI217" i="30"/>
  <c r="AH217" i="30"/>
  <c r="AG217" i="30"/>
  <c r="AG246" i="30" s="1"/>
  <c r="AF217" i="30"/>
  <c r="AE217" i="30"/>
  <c r="AD217" i="30"/>
  <c r="AC217" i="30"/>
  <c r="AB217" i="30"/>
  <c r="AB246" i="30" s="1"/>
  <c r="M217" i="30"/>
  <c r="L217" i="30"/>
  <c r="L246" i="30" s="1"/>
  <c r="K217" i="30"/>
  <c r="K246" i="30" s="1"/>
  <c r="J217" i="30"/>
  <c r="I217" i="30"/>
  <c r="H217" i="30"/>
  <c r="H246" i="30" s="1"/>
  <c r="G217" i="30"/>
  <c r="G246" i="30" s="1"/>
  <c r="F217" i="30"/>
  <c r="F246" i="30" s="1"/>
  <c r="E217" i="30"/>
  <c r="D217" i="30"/>
  <c r="D246" i="30" s="1"/>
  <c r="C217" i="30"/>
  <c r="BK216" i="30"/>
  <c r="BJ216" i="30"/>
  <c r="BI216" i="30"/>
  <c r="BI245" i="30" s="1"/>
  <c r="BH216" i="30"/>
  <c r="BH245" i="30" s="1"/>
  <c r="BG216" i="30"/>
  <c r="BG245" i="30" s="1"/>
  <c r="BF216" i="30"/>
  <c r="BE216" i="30"/>
  <c r="BD216" i="30"/>
  <c r="BC216" i="30"/>
  <c r="BB216" i="30"/>
  <c r="BA216" i="30"/>
  <c r="BA245" i="30" s="1"/>
  <c r="AL216" i="30"/>
  <c r="AL245" i="30" s="1"/>
  <c r="AK216" i="30"/>
  <c r="AJ216" i="30"/>
  <c r="AJ245" i="30" s="1"/>
  <c r="AI216" i="30"/>
  <c r="AH216" i="30"/>
  <c r="AG216" i="30"/>
  <c r="AF216" i="30"/>
  <c r="AE216" i="30"/>
  <c r="AD216" i="30"/>
  <c r="AD245" i="30" s="1"/>
  <c r="AC216" i="30"/>
  <c r="AB216" i="30"/>
  <c r="AB245" i="30" s="1"/>
  <c r="M216" i="30"/>
  <c r="L216" i="30"/>
  <c r="L245" i="30" s="1"/>
  <c r="K216" i="30"/>
  <c r="K245" i="30" s="1"/>
  <c r="J216" i="30"/>
  <c r="J245" i="30" s="1"/>
  <c r="I216" i="30"/>
  <c r="H216" i="30"/>
  <c r="G216" i="30"/>
  <c r="G245" i="30" s="1"/>
  <c r="F216" i="30"/>
  <c r="E216" i="30"/>
  <c r="D216" i="30"/>
  <c r="D245" i="30" s="1"/>
  <c r="C216" i="30"/>
  <c r="C245" i="30" s="1"/>
  <c r="BK215" i="30"/>
  <c r="BK244" i="30" s="1"/>
  <c r="BJ215" i="30"/>
  <c r="BI215" i="30"/>
  <c r="BI244" i="30" s="1"/>
  <c r="BH215" i="30"/>
  <c r="BG215" i="30"/>
  <c r="BF215" i="30"/>
  <c r="BE215" i="30"/>
  <c r="BD215" i="30"/>
  <c r="BD244" i="30" s="1"/>
  <c r="BC215" i="30"/>
  <c r="BC244" i="30" s="1"/>
  <c r="BB215" i="30"/>
  <c r="BA215" i="30"/>
  <c r="BA244" i="30" s="1"/>
  <c r="AL215" i="30"/>
  <c r="AK215" i="30"/>
  <c r="AJ215" i="30"/>
  <c r="AJ244" i="30" s="1"/>
  <c r="AI215" i="30"/>
  <c r="AH215" i="30"/>
  <c r="AH244" i="30" s="1"/>
  <c r="AG215" i="30"/>
  <c r="AF215" i="30"/>
  <c r="AE215" i="30"/>
  <c r="AD215" i="30"/>
  <c r="AC215" i="30"/>
  <c r="AB215" i="30"/>
  <c r="M215" i="30"/>
  <c r="M244" i="30" s="1"/>
  <c r="L215" i="30"/>
  <c r="K215" i="30"/>
  <c r="J215" i="30"/>
  <c r="J244" i="30" s="1"/>
  <c r="I215" i="30"/>
  <c r="H215" i="30"/>
  <c r="G215" i="30"/>
  <c r="F215" i="30"/>
  <c r="F244" i="30" s="1"/>
  <c r="E215" i="30"/>
  <c r="E244" i="30" s="1"/>
  <c r="D215" i="30"/>
  <c r="D244" i="30" s="1"/>
  <c r="C215" i="30"/>
  <c r="C244" i="30" s="1"/>
  <c r="BK214" i="30"/>
  <c r="BJ214" i="30"/>
  <c r="BI214" i="30"/>
  <c r="BH214" i="30"/>
  <c r="BG214" i="30"/>
  <c r="BG243" i="30" s="1"/>
  <c r="BF214" i="30"/>
  <c r="BF243" i="30" s="1"/>
  <c r="BE214" i="30"/>
  <c r="BE243" i="30" s="1"/>
  <c r="BD214" i="30"/>
  <c r="BC214" i="30"/>
  <c r="BB214" i="30"/>
  <c r="BA214" i="30"/>
  <c r="AL214" i="30"/>
  <c r="AK214" i="30"/>
  <c r="AJ214" i="30"/>
  <c r="AI214" i="30"/>
  <c r="AH214" i="30"/>
  <c r="AH243" i="30" s="1"/>
  <c r="AG214" i="30"/>
  <c r="AF214" i="30"/>
  <c r="AE214" i="30"/>
  <c r="AD214" i="30"/>
  <c r="AC214" i="30"/>
  <c r="AB214" i="30"/>
  <c r="AB243" i="30" s="1"/>
  <c r="M214" i="30"/>
  <c r="M243" i="30" s="1"/>
  <c r="L214" i="30"/>
  <c r="K214" i="30"/>
  <c r="J214" i="30"/>
  <c r="J243" i="30" s="1"/>
  <c r="I214" i="30"/>
  <c r="I243" i="30" s="1"/>
  <c r="H214" i="30"/>
  <c r="H243" i="30" s="1"/>
  <c r="G214" i="30"/>
  <c r="F214" i="30"/>
  <c r="E214" i="30"/>
  <c r="E243" i="30" s="1"/>
  <c r="D214" i="30"/>
  <c r="C214" i="30"/>
  <c r="BK213" i="30"/>
  <c r="BJ213" i="30"/>
  <c r="BJ242" i="30" s="1"/>
  <c r="BI213" i="30"/>
  <c r="BI242" i="30" s="1"/>
  <c r="BH213" i="30"/>
  <c r="BH242" i="30" s="1"/>
  <c r="BG213" i="30"/>
  <c r="BG242" i="30" s="1"/>
  <c r="BF213" i="30"/>
  <c r="BF242" i="30" s="1"/>
  <c r="BE213" i="30"/>
  <c r="BD213" i="30"/>
  <c r="BD242" i="30" s="1"/>
  <c r="BC213" i="30"/>
  <c r="BC242" i="30" s="1"/>
  <c r="BB213" i="30"/>
  <c r="BB242" i="30" s="1"/>
  <c r="BA213" i="30"/>
  <c r="BA242" i="30" s="1"/>
  <c r="AL213" i="30"/>
  <c r="AL242" i="30" s="1"/>
  <c r="AK213" i="30"/>
  <c r="AK242" i="30" s="1"/>
  <c r="AJ213" i="30"/>
  <c r="AI213" i="30"/>
  <c r="AH213" i="30"/>
  <c r="AH242" i="30" s="1"/>
  <c r="AG213" i="30"/>
  <c r="AF213" i="30"/>
  <c r="AF242" i="30" s="1"/>
  <c r="AE213" i="30"/>
  <c r="AD213" i="30"/>
  <c r="AC213" i="30"/>
  <c r="AC242" i="30" s="1"/>
  <c r="AB213" i="30"/>
  <c r="M213" i="30"/>
  <c r="L213" i="30"/>
  <c r="K213" i="30"/>
  <c r="K242" i="30" s="1"/>
  <c r="J213" i="30"/>
  <c r="I213" i="30"/>
  <c r="H213" i="30"/>
  <c r="H242" i="30" s="1"/>
  <c r="G213" i="30"/>
  <c r="G242" i="30" s="1"/>
  <c r="F213" i="30"/>
  <c r="F242" i="30" s="1"/>
  <c r="E213" i="30"/>
  <c r="E242" i="30" s="1"/>
  <c r="D213" i="30"/>
  <c r="D242" i="30" s="1"/>
  <c r="C213" i="30"/>
  <c r="BK212" i="30"/>
  <c r="BJ212" i="30"/>
  <c r="BJ241" i="30" s="1"/>
  <c r="BI212" i="30"/>
  <c r="BI241" i="30" s="1"/>
  <c r="BH212" i="30"/>
  <c r="BH241" i="30" s="1"/>
  <c r="BG212" i="30"/>
  <c r="BG241" i="30" s="1"/>
  <c r="BF212" i="30"/>
  <c r="BE212" i="30"/>
  <c r="BD212" i="30"/>
  <c r="BC212" i="30"/>
  <c r="BB212" i="30"/>
  <c r="BB241" i="30" s="1"/>
  <c r="BA212" i="30"/>
  <c r="BA241" i="30" s="1"/>
  <c r="AL212" i="30"/>
  <c r="AK212" i="30"/>
  <c r="AK241" i="30" s="1"/>
  <c r="AJ212" i="30"/>
  <c r="AI212" i="30"/>
  <c r="AH212" i="30"/>
  <c r="AH241" i="30" s="1"/>
  <c r="AG212" i="30"/>
  <c r="AF212" i="30"/>
  <c r="AF241" i="30" s="1"/>
  <c r="AE212" i="30"/>
  <c r="AD212" i="30"/>
  <c r="AC212" i="30"/>
  <c r="AB212" i="30"/>
  <c r="M212" i="30"/>
  <c r="L212" i="30"/>
  <c r="L241" i="30" s="1"/>
  <c r="K212" i="30"/>
  <c r="J212" i="30"/>
  <c r="I212" i="30"/>
  <c r="I241" i="30" s="1"/>
  <c r="H212" i="30"/>
  <c r="G212" i="30"/>
  <c r="G241" i="30" s="1"/>
  <c r="F212" i="30"/>
  <c r="E212" i="30"/>
  <c r="D212" i="30"/>
  <c r="D241" i="30" s="1"/>
  <c r="C212" i="30"/>
  <c r="BK211" i="30"/>
  <c r="BJ211" i="30"/>
  <c r="BI211" i="30"/>
  <c r="BH211" i="30"/>
  <c r="BG211" i="30"/>
  <c r="BF211" i="30"/>
  <c r="BF240" i="30" s="1"/>
  <c r="BE211" i="30"/>
  <c r="BD211" i="30"/>
  <c r="BD240" i="30" s="1"/>
  <c r="BC211" i="30"/>
  <c r="BB211" i="30"/>
  <c r="BA211" i="30"/>
  <c r="AL211" i="30"/>
  <c r="AL240" i="30" s="1"/>
  <c r="AK211" i="30"/>
  <c r="AJ211" i="30"/>
  <c r="AJ240" i="30" s="1"/>
  <c r="AI211" i="30"/>
  <c r="AI240" i="30" s="1"/>
  <c r="AH211" i="30"/>
  <c r="AG211" i="30"/>
  <c r="AF211" i="30"/>
  <c r="AF240" i="30" s="1"/>
  <c r="AE211" i="30"/>
  <c r="AD211" i="30"/>
  <c r="AD240" i="30" s="1"/>
  <c r="AC211" i="30"/>
  <c r="AB211" i="30"/>
  <c r="M211" i="30"/>
  <c r="L211" i="30"/>
  <c r="L240" i="30" s="1"/>
  <c r="K211" i="30"/>
  <c r="K240" i="30" s="1"/>
  <c r="J211" i="30"/>
  <c r="I211" i="30"/>
  <c r="H211" i="30"/>
  <c r="H240" i="30" s="1"/>
  <c r="G211" i="30"/>
  <c r="G240" i="30" s="1"/>
  <c r="F211" i="30"/>
  <c r="E211" i="30"/>
  <c r="D211" i="30"/>
  <c r="D240" i="30" s="1"/>
  <c r="C211" i="30"/>
  <c r="C240" i="30" s="1"/>
  <c r="BK210" i="30"/>
  <c r="BJ210" i="30"/>
  <c r="BI210" i="30"/>
  <c r="BH210" i="30"/>
  <c r="BH239" i="30" s="1"/>
  <c r="BG210" i="30"/>
  <c r="BG239" i="30" s="1"/>
  <c r="BF210" i="30"/>
  <c r="BF239" i="30" s="1"/>
  <c r="BE210" i="30"/>
  <c r="BD210" i="30"/>
  <c r="BC210" i="30"/>
  <c r="BB210" i="30"/>
  <c r="BA210" i="30"/>
  <c r="BA239" i="30" s="1"/>
  <c r="AL210" i="30"/>
  <c r="AL239" i="30" s="1"/>
  <c r="AK210" i="30"/>
  <c r="AJ210" i="30"/>
  <c r="AI210" i="30"/>
  <c r="AH210" i="30"/>
  <c r="AG210" i="30"/>
  <c r="AF210" i="30"/>
  <c r="AF239" i="30" s="1"/>
  <c r="AE210" i="30"/>
  <c r="AD210" i="30"/>
  <c r="AC210" i="30"/>
  <c r="AB210" i="30"/>
  <c r="M210" i="30"/>
  <c r="M239" i="30" s="1"/>
  <c r="L210" i="30"/>
  <c r="K210" i="30"/>
  <c r="K239" i="30" s="1"/>
  <c r="J210" i="30"/>
  <c r="J239" i="30" s="1"/>
  <c r="I210" i="30"/>
  <c r="H210" i="30"/>
  <c r="G210" i="30"/>
  <c r="G239" i="30" s="1"/>
  <c r="F210" i="30"/>
  <c r="F239" i="30"/>
  <c r="E210" i="30"/>
  <c r="D210" i="30"/>
  <c r="C210" i="30"/>
  <c r="BK209" i="30"/>
  <c r="BK238" i="30" s="1"/>
  <c r="BJ209" i="30"/>
  <c r="BJ238" i="30" s="1"/>
  <c r="BI209" i="30"/>
  <c r="BH209" i="30"/>
  <c r="BH238" i="30" s="1"/>
  <c r="BG209" i="30"/>
  <c r="BF209" i="30"/>
  <c r="BE209" i="30"/>
  <c r="BD209" i="30"/>
  <c r="BD238" i="30" s="1"/>
  <c r="BC209" i="30"/>
  <c r="BC238" i="30" s="1"/>
  <c r="BB209" i="30"/>
  <c r="BA209" i="30"/>
  <c r="AL209" i="30"/>
  <c r="AK209" i="30"/>
  <c r="AJ209" i="30"/>
  <c r="AI209" i="30"/>
  <c r="AH209" i="30"/>
  <c r="AG209" i="30"/>
  <c r="AF209" i="30"/>
  <c r="AE209" i="30"/>
  <c r="AD209" i="30"/>
  <c r="AD238" i="30" s="1"/>
  <c r="AC209" i="30"/>
  <c r="AB209" i="30"/>
  <c r="M209" i="30"/>
  <c r="M238" i="30" s="1"/>
  <c r="L209" i="30"/>
  <c r="K209" i="30"/>
  <c r="J209" i="30"/>
  <c r="J238" i="30" s="1"/>
  <c r="I209" i="30"/>
  <c r="I238" i="30" s="1"/>
  <c r="H209" i="30"/>
  <c r="H238" i="30" s="1"/>
  <c r="G209" i="30"/>
  <c r="F209" i="30"/>
  <c r="E209" i="30"/>
  <c r="E238" i="30" s="1"/>
  <c r="D209" i="30"/>
  <c r="C209" i="30"/>
  <c r="BK208" i="30"/>
  <c r="BJ208" i="30"/>
  <c r="BI208" i="30"/>
  <c r="BH208" i="30"/>
  <c r="BG208" i="30"/>
  <c r="BF208" i="30"/>
  <c r="BF237" i="30" s="1"/>
  <c r="BE208" i="30"/>
  <c r="BE237" i="30" s="1"/>
  <c r="BD208" i="30"/>
  <c r="BC208" i="30"/>
  <c r="BB208" i="30"/>
  <c r="BA208" i="30"/>
  <c r="AL208" i="30"/>
  <c r="AK208" i="30"/>
  <c r="AJ208" i="30"/>
  <c r="AJ237" i="30" s="1"/>
  <c r="AI208" i="30"/>
  <c r="AH208" i="30"/>
  <c r="AG208" i="30"/>
  <c r="AF208" i="30"/>
  <c r="AE208" i="30"/>
  <c r="AE237" i="30" s="1"/>
  <c r="AD208" i="30"/>
  <c r="AC208" i="30"/>
  <c r="AB208" i="30"/>
  <c r="AB237" i="30" s="1"/>
  <c r="M208" i="30"/>
  <c r="M237" i="30" s="1"/>
  <c r="L208" i="30"/>
  <c r="L237" i="30" s="1"/>
  <c r="K208" i="30"/>
  <c r="J208" i="30"/>
  <c r="I208" i="30"/>
  <c r="H208" i="30"/>
  <c r="H237" i="30" s="1"/>
  <c r="G208" i="30"/>
  <c r="F208" i="30"/>
  <c r="E208" i="30"/>
  <c r="E237" i="30" s="1"/>
  <c r="D208" i="30"/>
  <c r="D237" i="30" s="1"/>
  <c r="C208" i="30"/>
  <c r="BK207" i="30"/>
  <c r="BJ207" i="30"/>
  <c r="BI207" i="30"/>
  <c r="BI236" i="30" s="1"/>
  <c r="BH207" i="30"/>
  <c r="BH236" i="30" s="1"/>
  <c r="BG207" i="30"/>
  <c r="BG236" i="30" s="1"/>
  <c r="BF207" i="30"/>
  <c r="BE207" i="30"/>
  <c r="BD207" i="30"/>
  <c r="BD236" i="30" s="1"/>
  <c r="BC207" i="30"/>
  <c r="BB207" i="30"/>
  <c r="BA207" i="30"/>
  <c r="AL207" i="30"/>
  <c r="AK207" i="30"/>
  <c r="AJ207" i="30"/>
  <c r="AI207" i="30"/>
  <c r="AH207" i="30"/>
  <c r="AG207" i="30"/>
  <c r="AG236" i="30" s="1"/>
  <c r="AF207" i="30"/>
  <c r="AE207" i="30"/>
  <c r="AE236" i="30" s="1"/>
  <c r="AD207" i="30"/>
  <c r="AC207" i="30"/>
  <c r="AB207" i="30"/>
  <c r="M207" i="30"/>
  <c r="L207" i="30"/>
  <c r="L236" i="30" s="1"/>
  <c r="K207" i="30"/>
  <c r="J207" i="30"/>
  <c r="I207" i="30"/>
  <c r="H207" i="30"/>
  <c r="H236" i="30" s="1"/>
  <c r="G207" i="30"/>
  <c r="F207" i="30"/>
  <c r="F236" i="30" s="1"/>
  <c r="E207" i="30"/>
  <c r="D207" i="30"/>
  <c r="C207" i="30"/>
  <c r="C236" i="30" s="1"/>
  <c r="BW202" i="30"/>
  <c r="BV202" i="30"/>
  <c r="BU202" i="30"/>
  <c r="BT202" i="30"/>
  <c r="BS202" i="30"/>
  <c r="BR202" i="30"/>
  <c r="BQ202" i="30"/>
  <c r="BP202" i="30"/>
  <c r="BO202" i="30"/>
  <c r="BN202" i="30"/>
  <c r="BM202" i="30"/>
  <c r="BK202" i="30"/>
  <c r="BJ202" i="30"/>
  <c r="BI202" i="30"/>
  <c r="BH202" i="30"/>
  <c r="BG202" i="30"/>
  <c r="BF202" i="30"/>
  <c r="BE202" i="30"/>
  <c r="BD202" i="30"/>
  <c r="BC202" i="30"/>
  <c r="BB202" i="30"/>
  <c r="BA202" i="30"/>
  <c r="AL202" i="30"/>
  <c r="AK202" i="30"/>
  <c r="AJ202" i="30"/>
  <c r="AI202" i="30"/>
  <c r="AH202" i="30"/>
  <c r="AG202" i="30"/>
  <c r="AF202" i="30"/>
  <c r="AE202" i="30"/>
  <c r="AD202" i="30"/>
  <c r="AC202" i="30"/>
  <c r="AB202" i="30"/>
  <c r="M202" i="30"/>
  <c r="L202" i="30"/>
  <c r="K202" i="30"/>
  <c r="J202" i="30"/>
  <c r="I202" i="30"/>
  <c r="H202" i="30"/>
  <c r="G202" i="30"/>
  <c r="F202" i="30"/>
  <c r="E202" i="30"/>
  <c r="D202" i="30"/>
  <c r="C202" i="30"/>
  <c r="BM173" i="30"/>
  <c r="BK173" i="30"/>
  <c r="BJ173" i="30"/>
  <c r="BI173" i="30"/>
  <c r="BH173" i="30"/>
  <c r="BG173" i="30"/>
  <c r="BF173" i="30"/>
  <c r="BE173" i="30"/>
  <c r="BD173" i="30"/>
  <c r="BC173" i="30"/>
  <c r="BB173" i="30"/>
  <c r="BA173" i="30"/>
  <c r="AL173" i="30"/>
  <c r="AK173" i="30"/>
  <c r="AJ173" i="30"/>
  <c r="AI173" i="30"/>
  <c r="AH173" i="30"/>
  <c r="AG173" i="30"/>
  <c r="AF173" i="30"/>
  <c r="AE173" i="30"/>
  <c r="AD173" i="30"/>
  <c r="AC173" i="30"/>
  <c r="AB173" i="30"/>
  <c r="M173" i="30"/>
  <c r="L173" i="30"/>
  <c r="K173" i="30"/>
  <c r="J173" i="30"/>
  <c r="I173" i="30"/>
  <c r="H173" i="30"/>
  <c r="G173" i="30"/>
  <c r="F173" i="30"/>
  <c r="E173" i="30"/>
  <c r="D173" i="30"/>
  <c r="C173" i="30"/>
  <c r="BM144" i="30"/>
  <c r="BK144" i="30"/>
  <c r="BJ144" i="30"/>
  <c r="BI144" i="30"/>
  <c r="BH144" i="30"/>
  <c r="BG144" i="30"/>
  <c r="BF144" i="30"/>
  <c r="BE144" i="30"/>
  <c r="BD144" i="30"/>
  <c r="BC144" i="30"/>
  <c r="BB144" i="30"/>
  <c r="BA144" i="30"/>
  <c r="AL144" i="30"/>
  <c r="AK144" i="30"/>
  <c r="AJ144" i="30"/>
  <c r="AI144" i="30"/>
  <c r="AH144" i="30"/>
  <c r="AG144" i="30"/>
  <c r="AF144" i="30"/>
  <c r="AE144" i="30"/>
  <c r="AD144" i="30"/>
  <c r="AC144" i="30"/>
  <c r="AB144" i="30"/>
  <c r="M144" i="30"/>
  <c r="L144" i="30"/>
  <c r="K144" i="30"/>
  <c r="J144" i="30"/>
  <c r="I144" i="30"/>
  <c r="H144" i="30"/>
  <c r="G144" i="30"/>
  <c r="F144" i="30"/>
  <c r="E144" i="30"/>
  <c r="D144" i="30"/>
  <c r="C144" i="30"/>
  <c r="AZ115" i="30"/>
  <c r="AY115" i="30"/>
  <c r="AU115" i="30"/>
  <c r="AT115" i="30"/>
  <c r="AS115" i="30"/>
  <c r="AR115" i="30"/>
  <c r="AQ115" i="30"/>
  <c r="AP115" i="30"/>
  <c r="AO115" i="30"/>
  <c r="AN115" i="30"/>
  <c r="AA115" i="30"/>
  <c r="Z115" i="30"/>
  <c r="V115" i="30"/>
  <c r="U115" i="30"/>
  <c r="T115" i="30"/>
  <c r="S115" i="30"/>
  <c r="R115" i="30"/>
  <c r="Q115" i="30"/>
  <c r="P115" i="30"/>
  <c r="O115" i="30"/>
  <c r="AH259" i="30"/>
  <c r="AF257" i="30"/>
  <c r="J257" i="30"/>
  <c r="M254" i="30"/>
  <c r="L254" i="30"/>
  <c r="K254" i="30"/>
  <c r="AH252" i="30"/>
  <c r="AD248" i="30"/>
  <c r="I248" i="30"/>
  <c r="H247" i="30"/>
  <c r="AE246" i="30"/>
  <c r="I246" i="30"/>
  <c r="H241" i="30"/>
  <c r="AG238" i="30"/>
  <c r="AH236" i="30"/>
  <c r="K236" i="30"/>
  <c r="BW86" i="30"/>
  <c r="BV86" i="30"/>
  <c r="BU86" i="30"/>
  <c r="BT86" i="30"/>
  <c r="BS86" i="30"/>
  <c r="BR86" i="30"/>
  <c r="BQ86" i="30"/>
  <c r="BP86" i="30"/>
  <c r="BO86" i="30"/>
  <c r="BN86" i="30"/>
  <c r="BM86" i="30"/>
  <c r="BK86" i="30"/>
  <c r="BJ86" i="30"/>
  <c r="BI86" i="30"/>
  <c r="BH86" i="30"/>
  <c r="BG86" i="30"/>
  <c r="BF86" i="30"/>
  <c r="BE86" i="30"/>
  <c r="BD86" i="30"/>
  <c r="BC86" i="30"/>
  <c r="BB86" i="30"/>
  <c r="BA86" i="30"/>
  <c r="AL86" i="30"/>
  <c r="AK86" i="30"/>
  <c r="AJ86" i="30"/>
  <c r="AI86" i="30"/>
  <c r="AH86" i="30"/>
  <c r="AG86" i="30"/>
  <c r="AF86" i="30"/>
  <c r="AE86" i="30"/>
  <c r="AD86" i="30"/>
  <c r="AC86" i="30"/>
  <c r="AB86" i="30"/>
  <c r="M86" i="30"/>
  <c r="L86" i="30"/>
  <c r="K86" i="30"/>
  <c r="J86" i="30"/>
  <c r="I86" i="30"/>
  <c r="H86" i="30"/>
  <c r="G86" i="30"/>
  <c r="F86" i="30"/>
  <c r="E86" i="30"/>
  <c r="D86" i="30"/>
  <c r="C86" i="30"/>
  <c r="BM57" i="30"/>
  <c r="BK57" i="30"/>
  <c r="BJ57" i="30"/>
  <c r="BI57" i="30"/>
  <c r="BH57" i="30"/>
  <c r="BG57" i="30"/>
  <c r="BF57" i="30"/>
  <c r="BE57" i="30"/>
  <c r="BD57" i="30"/>
  <c r="BC57" i="30"/>
  <c r="BB57" i="30"/>
  <c r="BA57" i="30"/>
  <c r="AL57" i="30"/>
  <c r="AK57" i="30"/>
  <c r="AJ57" i="30"/>
  <c r="AI57" i="30"/>
  <c r="AH57" i="30"/>
  <c r="AG57" i="30"/>
  <c r="AF57" i="30"/>
  <c r="AE57" i="30"/>
  <c r="AD57" i="30"/>
  <c r="AC57" i="30"/>
  <c r="AB57" i="30"/>
  <c r="M57" i="30"/>
  <c r="L57" i="30"/>
  <c r="K57" i="30"/>
  <c r="J57" i="30"/>
  <c r="I57" i="30"/>
  <c r="H57" i="30"/>
  <c r="G57" i="30"/>
  <c r="F57" i="30"/>
  <c r="E57" i="30"/>
  <c r="D57" i="30"/>
  <c r="C57" i="30"/>
  <c r="BY231" i="29"/>
  <c r="BX231" i="29"/>
  <c r="BT231" i="29"/>
  <c r="BS231" i="29"/>
  <c r="BR231" i="29"/>
  <c r="BQ231" i="29"/>
  <c r="BP231" i="29"/>
  <c r="BO231" i="29"/>
  <c r="BN231" i="29"/>
  <c r="BM231" i="29"/>
  <c r="AZ231" i="29"/>
  <c r="AY231" i="29"/>
  <c r="AX231" i="29"/>
  <c r="AW231" i="29"/>
  <c r="AV231" i="29"/>
  <c r="AU231" i="29"/>
  <c r="AT231" i="29"/>
  <c r="AS231" i="29"/>
  <c r="AR231" i="29"/>
  <c r="AQ231" i="29"/>
  <c r="AP231" i="29"/>
  <c r="AO231" i="29"/>
  <c r="AN231" i="29"/>
  <c r="AA231" i="29"/>
  <c r="Z231" i="29"/>
  <c r="Y231" i="29"/>
  <c r="X231" i="29"/>
  <c r="W231" i="29"/>
  <c r="V231" i="29"/>
  <c r="U231" i="29"/>
  <c r="T231" i="29"/>
  <c r="S231" i="29"/>
  <c r="R231" i="29"/>
  <c r="Q231" i="29"/>
  <c r="P231" i="29"/>
  <c r="O231" i="29"/>
  <c r="BY202" i="29"/>
  <c r="BX202" i="29"/>
  <c r="BW202" i="29"/>
  <c r="BV202" i="29"/>
  <c r="BU202" i="29"/>
  <c r="BT202" i="29"/>
  <c r="BS202" i="29"/>
  <c r="BR202" i="29"/>
  <c r="BQ202" i="29"/>
  <c r="BP202" i="29"/>
  <c r="BO202" i="29"/>
  <c r="BN202" i="29"/>
  <c r="BM202" i="29"/>
  <c r="BK202" i="29"/>
  <c r="BJ202" i="29"/>
  <c r="BI202" i="29"/>
  <c r="BH202" i="29"/>
  <c r="BG202" i="29"/>
  <c r="BF202" i="29"/>
  <c r="BE202" i="29"/>
  <c r="BD202" i="29"/>
  <c r="BC202" i="29"/>
  <c r="BB202" i="29"/>
  <c r="BA202" i="29"/>
  <c r="AZ202" i="29"/>
  <c r="AY202" i="29"/>
  <c r="AX202" i="29"/>
  <c r="AW202" i="29"/>
  <c r="AV202" i="29"/>
  <c r="AU202" i="29"/>
  <c r="AT202" i="29"/>
  <c r="AS202" i="29"/>
  <c r="AR202" i="29"/>
  <c r="AQ202" i="29"/>
  <c r="AP202" i="29"/>
  <c r="AO202" i="29"/>
  <c r="AN202" i="29"/>
  <c r="AL202" i="29"/>
  <c r="AK202" i="29"/>
  <c r="AJ202" i="29"/>
  <c r="AI202" i="29"/>
  <c r="AH202" i="29"/>
  <c r="AG202" i="29"/>
  <c r="AF202" i="29"/>
  <c r="AE202" i="29"/>
  <c r="AD202" i="29"/>
  <c r="AC202" i="29"/>
  <c r="AB202" i="29"/>
  <c r="AA202" i="29"/>
  <c r="Z202" i="29"/>
  <c r="V202" i="29"/>
  <c r="U202" i="29"/>
  <c r="T202" i="29"/>
  <c r="S202" i="29"/>
  <c r="R202" i="29"/>
  <c r="Q202" i="29"/>
  <c r="P202" i="29"/>
  <c r="O202" i="29"/>
  <c r="M202" i="29"/>
  <c r="L202" i="29"/>
  <c r="K202" i="29"/>
  <c r="J202" i="29"/>
  <c r="I202" i="29"/>
  <c r="H202" i="29"/>
  <c r="G202" i="29"/>
  <c r="F202" i="29"/>
  <c r="E202" i="29"/>
  <c r="D202" i="29"/>
  <c r="C202" i="29"/>
  <c r="BY173" i="29"/>
  <c r="BX173" i="29"/>
  <c r="BT173" i="29"/>
  <c r="BS173" i="29"/>
  <c r="BR173" i="29"/>
  <c r="BQ173" i="29"/>
  <c r="BP173" i="29"/>
  <c r="BO173" i="29"/>
  <c r="BN173" i="29"/>
  <c r="BM173" i="29"/>
  <c r="BK173" i="29"/>
  <c r="BJ173" i="29"/>
  <c r="BI173" i="29"/>
  <c r="BH173" i="29"/>
  <c r="BG173" i="29"/>
  <c r="BF173" i="29"/>
  <c r="BE173" i="29"/>
  <c r="BD173" i="29"/>
  <c r="BC173" i="29"/>
  <c r="BB173" i="29"/>
  <c r="BA173" i="29"/>
  <c r="AZ173" i="29"/>
  <c r="AY173" i="29"/>
  <c r="AU173" i="29"/>
  <c r="AT173" i="29"/>
  <c r="AS173" i="29"/>
  <c r="AR173" i="29"/>
  <c r="AQ173" i="29"/>
  <c r="AP173" i="29"/>
  <c r="AO173" i="29"/>
  <c r="AN173" i="29"/>
  <c r="AL173" i="29"/>
  <c r="AK173" i="29"/>
  <c r="AJ173" i="29"/>
  <c r="AI173" i="29"/>
  <c r="AH173" i="29"/>
  <c r="AG173" i="29"/>
  <c r="AF173" i="29"/>
  <c r="AE173" i="29"/>
  <c r="AD173" i="29"/>
  <c r="AC173" i="29"/>
  <c r="AB173" i="29"/>
  <c r="AA173" i="29"/>
  <c r="Z173" i="29"/>
  <c r="V173" i="29"/>
  <c r="U173" i="29"/>
  <c r="T173" i="29"/>
  <c r="S173" i="29"/>
  <c r="R173" i="29"/>
  <c r="Q173" i="29"/>
  <c r="P173" i="29"/>
  <c r="O173" i="29"/>
  <c r="M173" i="29"/>
  <c r="L173" i="29"/>
  <c r="K173" i="29"/>
  <c r="J173" i="29"/>
  <c r="I173" i="29"/>
  <c r="H173" i="29"/>
  <c r="G173" i="29"/>
  <c r="F173" i="29"/>
  <c r="E173" i="29"/>
  <c r="D173" i="29"/>
  <c r="C173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U144" i="29"/>
  <c r="AT144" i="29"/>
  <c r="AS144" i="29"/>
  <c r="AR144" i="29"/>
  <c r="AQ144" i="29"/>
  <c r="AP144" i="29"/>
  <c r="AO144" i="29"/>
  <c r="AN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V144" i="29"/>
  <c r="U144" i="29"/>
  <c r="T144" i="29"/>
  <c r="S144" i="29"/>
  <c r="R144" i="29"/>
  <c r="Q144" i="29"/>
  <c r="P144" i="29"/>
  <c r="O144" i="29"/>
  <c r="M144" i="29"/>
  <c r="L144" i="29"/>
  <c r="K144" i="29"/>
  <c r="J144" i="29"/>
  <c r="I144" i="29"/>
  <c r="H144" i="29"/>
  <c r="G144" i="29"/>
  <c r="F144" i="29"/>
  <c r="E144" i="29"/>
  <c r="D144" i="29"/>
  <c r="C144" i="29"/>
  <c r="BY115" i="29"/>
  <c r="BX115" i="29"/>
  <c r="BT115" i="29"/>
  <c r="BS115" i="29"/>
  <c r="BR115" i="29"/>
  <c r="BQ115" i="29"/>
  <c r="BP115" i="29"/>
  <c r="BO115" i="29"/>
  <c r="BN115" i="29"/>
  <c r="BM115" i="29"/>
  <c r="AZ115" i="29"/>
  <c r="AY115" i="29"/>
  <c r="AX115" i="29"/>
  <c r="AW115" i="29"/>
  <c r="AV115" i="29"/>
  <c r="AU115" i="29"/>
  <c r="AT115" i="29"/>
  <c r="AS115" i="29"/>
  <c r="AR115" i="29"/>
  <c r="AQ115" i="29"/>
  <c r="AP115" i="29"/>
  <c r="AO115" i="29"/>
  <c r="AN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AK259" i="29"/>
  <c r="AH259" i="29"/>
  <c r="J259" i="29"/>
  <c r="BI258" i="29"/>
  <c r="BA258" i="29"/>
  <c r="AK258" i="29"/>
  <c r="AC258" i="29"/>
  <c r="L258" i="29"/>
  <c r="K258" i="29"/>
  <c r="E258" i="29"/>
  <c r="AF257" i="29"/>
  <c r="G257" i="29"/>
  <c r="F257" i="29"/>
  <c r="C257" i="29"/>
  <c r="AD256" i="29"/>
  <c r="BK255" i="29"/>
  <c r="BC255" i="29"/>
  <c r="AL255" i="29"/>
  <c r="AG255" i="29"/>
  <c r="AD255" i="29"/>
  <c r="J255" i="29"/>
  <c r="I255" i="29"/>
  <c r="AJ254" i="29"/>
  <c r="AG254" i="29"/>
  <c r="AE254" i="29"/>
  <c r="M254" i="29"/>
  <c r="D254" i="29"/>
  <c r="BH253" i="29"/>
  <c r="BA253" i="29"/>
  <c r="AJ253" i="29"/>
  <c r="AE253" i="29"/>
  <c r="BD252" i="29"/>
  <c r="AH252" i="29"/>
  <c r="AE252" i="29"/>
  <c r="BA251" i="29"/>
  <c r="AH251" i="29"/>
  <c r="BI249" i="29"/>
  <c r="BG249" i="29"/>
  <c r="BE249" i="29"/>
  <c r="BA249" i="29"/>
  <c r="AH249" i="29"/>
  <c r="L249" i="29"/>
  <c r="I249" i="29"/>
  <c r="D249" i="29"/>
  <c r="BJ248" i="29"/>
  <c r="BI248" i="29"/>
  <c r="BH248" i="29"/>
  <c r="BD248" i="29"/>
  <c r="BB248" i="29"/>
  <c r="AK248" i="29"/>
  <c r="AI248" i="29"/>
  <c r="AC248" i="29"/>
  <c r="AB248" i="29"/>
  <c r="I248" i="29"/>
  <c r="H248" i="29"/>
  <c r="BK247" i="29"/>
  <c r="BG247" i="29"/>
  <c r="BE247" i="29"/>
  <c r="BD247" i="29"/>
  <c r="BC247" i="29"/>
  <c r="AL247" i="29"/>
  <c r="AF247" i="29"/>
  <c r="AD247" i="29"/>
  <c r="J247" i="29"/>
  <c r="C247" i="29"/>
  <c r="BH246" i="29"/>
  <c r="BG246" i="29"/>
  <c r="BF246" i="29"/>
  <c r="AI246" i="29"/>
  <c r="AG246" i="29"/>
  <c r="H246" i="29"/>
  <c r="BK245" i="29"/>
  <c r="BJ245" i="29"/>
  <c r="BI245" i="29"/>
  <c r="BC245" i="29"/>
  <c r="BB245" i="29"/>
  <c r="BA245" i="29"/>
  <c r="AL245" i="29"/>
  <c r="AJ245" i="29"/>
  <c r="AG245" i="29"/>
  <c r="AD245" i="29"/>
  <c r="AB245" i="29"/>
  <c r="L245" i="29"/>
  <c r="D245" i="29"/>
  <c r="BF244" i="29"/>
  <c r="BE244" i="29"/>
  <c r="BD244" i="29"/>
  <c r="AI244" i="29"/>
  <c r="AG244" i="29"/>
  <c r="AE244" i="29"/>
  <c r="BI243" i="29"/>
  <c r="BH243" i="29"/>
  <c r="BG243" i="29"/>
  <c r="BA243" i="29"/>
  <c r="AJ243" i="29"/>
  <c r="AB243" i="29"/>
  <c r="BK242" i="29"/>
  <c r="BD242" i="29"/>
  <c r="BC242" i="29"/>
  <c r="AL242" i="29"/>
  <c r="AG242" i="29"/>
  <c r="AE242" i="29"/>
  <c r="L242" i="29"/>
  <c r="J242" i="29"/>
  <c r="I242" i="29"/>
  <c r="D242" i="29"/>
  <c r="BG241" i="29"/>
  <c r="BC241" i="29"/>
  <c r="AJ241" i="29"/>
  <c r="AH241" i="29"/>
  <c r="AG241" i="29"/>
  <c r="AF241" i="29"/>
  <c r="L241" i="29"/>
  <c r="K241" i="29"/>
  <c r="D241" i="29"/>
  <c r="BJ240" i="29"/>
  <c r="BI240" i="29"/>
  <c r="BH240" i="29"/>
  <c r="BD240" i="29"/>
  <c r="BB240" i="29"/>
  <c r="AK240" i="29"/>
  <c r="AJ240" i="29"/>
  <c r="AB240" i="29"/>
  <c r="H240" i="29"/>
  <c r="F240" i="29"/>
  <c r="BK239" i="29"/>
  <c r="BG239" i="29"/>
  <c r="BF239" i="29"/>
  <c r="BC239" i="29"/>
  <c r="AL239" i="29"/>
  <c r="AH239" i="29"/>
  <c r="AD239" i="29"/>
  <c r="K239" i="29"/>
  <c r="J239" i="29"/>
  <c r="BJ238" i="29"/>
  <c r="BF238" i="29"/>
  <c r="BB238" i="29"/>
  <c r="AG238" i="29"/>
  <c r="AB238" i="29"/>
  <c r="L238" i="29"/>
  <c r="H238" i="29"/>
  <c r="E238" i="29"/>
  <c r="D238" i="29"/>
  <c r="BI237" i="29"/>
  <c r="BE237" i="29"/>
  <c r="BA237" i="29"/>
  <c r="AJ237" i="29"/>
  <c r="AD237" i="29"/>
  <c r="AB237" i="29"/>
  <c r="L237" i="29"/>
  <c r="K237" i="29"/>
  <c r="G237" i="29"/>
  <c r="D237" i="29"/>
  <c r="BH236" i="29"/>
  <c r="BD236" i="29"/>
  <c r="AE236" i="29"/>
  <c r="L236" i="29"/>
  <c r="C236" i="29"/>
  <c r="BY86" i="29"/>
  <c r="BX86" i="29"/>
  <c r="BW86" i="29"/>
  <c r="BV86" i="29"/>
  <c r="BU86" i="29"/>
  <c r="BT86" i="29"/>
  <c r="BS86" i="29"/>
  <c r="BR86" i="29"/>
  <c r="BQ86" i="29"/>
  <c r="BP86" i="29"/>
  <c r="BO86" i="29"/>
  <c r="BN86" i="29"/>
  <c r="BM86" i="29"/>
  <c r="BK86" i="29"/>
  <c r="BJ86" i="29"/>
  <c r="BI86" i="29"/>
  <c r="BH86" i="29"/>
  <c r="BG86" i="29"/>
  <c r="BF86" i="29"/>
  <c r="BE86" i="29"/>
  <c r="BD86" i="29"/>
  <c r="BC86" i="29"/>
  <c r="BB86" i="29"/>
  <c r="BA86" i="29"/>
  <c r="AZ86" i="29"/>
  <c r="AY86" i="29"/>
  <c r="AX86" i="29"/>
  <c r="AW86" i="29"/>
  <c r="AV86" i="29"/>
  <c r="AU86" i="29"/>
  <c r="AT86" i="29"/>
  <c r="AS86" i="29"/>
  <c r="AR86" i="29"/>
  <c r="AQ86" i="29"/>
  <c r="AP86" i="29"/>
  <c r="AO86" i="29"/>
  <c r="AN86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V86" i="29"/>
  <c r="U86" i="29"/>
  <c r="T86" i="29"/>
  <c r="S86" i="29"/>
  <c r="R86" i="29"/>
  <c r="Q86" i="29"/>
  <c r="P86" i="29"/>
  <c r="O86" i="29"/>
  <c r="M86" i="29"/>
  <c r="L86" i="29"/>
  <c r="K86" i="29"/>
  <c r="J86" i="29"/>
  <c r="I86" i="29"/>
  <c r="H86" i="29"/>
  <c r="G86" i="29"/>
  <c r="F86" i="29"/>
  <c r="E86" i="29"/>
  <c r="D86" i="29"/>
  <c r="C86" i="29"/>
  <c r="BN57" i="29"/>
  <c r="BM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U57" i="29"/>
  <c r="AT57" i="29"/>
  <c r="AS57" i="29"/>
  <c r="AR57" i="29"/>
  <c r="AQ57" i="29"/>
  <c r="AP57" i="29"/>
  <c r="AO57" i="29"/>
  <c r="AN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V57" i="29"/>
  <c r="U57" i="29"/>
  <c r="T57" i="29"/>
  <c r="S57" i="29"/>
  <c r="R57" i="29"/>
  <c r="Q57" i="29"/>
  <c r="P57" i="29"/>
  <c r="O57" i="29"/>
  <c r="M57" i="29"/>
  <c r="L57" i="29"/>
  <c r="K57" i="29"/>
  <c r="J57" i="29"/>
  <c r="I57" i="29"/>
  <c r="H57" i="29"/>
  <c r="G57" i="29"/>
  <c r="F57" i="29"/>
  <c r="E57" i="29"/>
  <c r="D57" i="29"/>
  <c r="C57" i="29"/>
  <c r="BY231" i="28"/>
  <c r="BX231" i="28"/>
  <c r="BT231" i="28"/>
  <c r="BS231" i="28"/>
  <c r="BR231" i="28"/>
  <c r="BQ231" i="28"/>
  <c r="BP231" i="28"/>
  <c r="BO231" i="28"/>
  <c r="BN231" i="28"/>
  <c r="AZ231" i="28"/>
  <c r="AY231" i="28"/>
  <c r="AU231" i="28"/>
  <c r="AT231" i="28"/>
  <c r="AS231" i="28"/>
  <c r="AR231" i="28"/>
  <c r="AQ231" i="28"/>
  <c r="AP231" i="28"/>
  <c r="AO231" i="28"/>
  <c r="AN231" i="28"/>
  <c r="AA231" i="28"/>
  <c r="Z231" i="28"/>
  <c r="V231" i="28"/>
  <c r="U231" i="28"/>
  <c r="T231" i="28"/>
  <c r="S231" i="28"/>
  <c r="R231" i="28"/>
  <c r="Q231" i="28"/>
  <c r="P231" i="28"/>
  <c r="O231" i="28"/>
  <c r="BK230" i="28"/>
  <c r="BK259" i="28" s="1"/>
  <c r="BJ230" i="28"/>
  <c r="BJ259" i="28" s="1"/>
  <c r="BI230" i="28"/>
  <c r="BI259" i="28" s="1"/>
  <c r="BH230" i="28"/>
  <c r="BG230" i="28"/>
  <c r="BG259" i="28" s="1"/>
  <c r="BF230" i="28"/>
  <c r="BF259" i="28" s="1"/>
  <c r="BE230" i="28"/>
  <c r="BD230" i="28"/>
  <c r="BD259" i="28" s="1"/>
  <c r="BC230" i="28"/>
  <c r="BC259" i="28" s="1"/>
  <c r="BB230" i="28"/>
  <c r="BB259" i="28" s="1"/>
  <c r="BA230" i="28"/>
  <c r="AL230" i="28"/>
  <c r="AL259" i="28" s="1"/>
  <c r="AK230" i="28"/>
  <c r="AK259" i="28" s="1"/>
  <c r="AJ230" i="28"/>
  <c r="AJ259" i="28" s="1"/>
  <c r="AI230" i="28"/>
  <c r="AH230" i="28"/>
  <c r="AH259" i="28" s="1"/>
  <c r="AG230" i="28"/>
  <c r="AG259" i="28" s="1"/>
  <c r="AF230" i="28"/>
  <c r="AF259" i="28" s="1"/>
  <c r="AE230" i="28"/>
  <c r="AE259" i="28" s="1"/>
  <c r="AD230" i="28"/>
  <c r="AD259" i="28" s="1"/>
  <c r="AC230" i="28"/>
  <c r="AC259" i="28" s="1"/>
  <c r="AB230" i="28"/>
  <c r="BK229" i="28"/>
  <c r="BJ229" i="28"/>
  <c r="BJ258" i="28" s="1"/>
  <c r="BI229" i="28"/>
  <c r="BI258" i="28" s="1"/>
  <c r="BH229" i="28"/>
  <c r="BH258" i="28" s="1"/>
  <c r="BG229" i="28"/>
  <c r="BG258" i="28" s="1"/>
  <c r="BF229" i="28"/>
  <c r="BF258" i="28" s="1"/>
  <c r="BE229" i="28"/>
  <c r="BE258" i="28" s="1"/>
  <c r="BD229" i="28"/>
  <c r="BD258" i="28" s="1"/>
  <c r="BC229" i="28"/>
  <c r="BB229" i="28"/>
  <c r="BB258" i="28" s="1"/>
  <c r="BA229" i="28"/>
  <c r="BA258" i="28" s="1"/>
  <c r="AL229" i="28"/>
  <c r="AK229" i="28"/>
  <c r="AK258" i="28" s="1"/>
  <c r="AJ229" i="28"/>
  <c r="AJ258" i="28" s="1"/>
  <c r="AI229" i="28"/>
  <c r="AI258" i="28" s="1"/>
  <c r="AH229" i="28"/>
  <c r="AH258" i="28" s="1"/>
  <c r="AG229" i="28"/>
  <c r="AG258" i="28" s="1"/>
  <c r="AF229" i="28"/>
  <c r="AF258" i="28" s="1"/>
  <c r="AE229" i="28"/>
  <c r="AD229" i="28"/>
  <c r="AC229" i="28"/>
  <c r="AC258" i="28" s="1"/>
  <c r="AB229" i="28"/>
  <c r="AB258" i="28" s="1"/>
  <c r="BK228" i="28"/>
  <c r="BK257" i="28" s="1"/>
  <c r="BJ228" i="28"/>
  <c r="BJ257" i="28" s="1"/>
  <c r="BI228" i="28"/>
  <c r="BI257" i="28" s="1"/>
  <c r="BH228" i="28"/>
  <c r="BH257" i="28" s="1"/>
  <c r="BG228" i="28"/>
  <c r="BG257" i="28" s="1"/>
  <c r="BF228" i="28"/>
  <c r="BE228" i="28"/>
  <c r="BE257" i="28" s="1"/>
  <c r="BD228" i="28"/>
  <c r="BD257" i="28" s="1"/>
  <c r="BC228" i="28"/>
  <c r="BC257" i="28" s="1"/>
  <c r="BB228" i="28"/>
  <c r="BB257" i="28" s="1"/>
  <c r="BA228" i="28"/>
  <c r="BA257" i="28" s="1"/>
  <c r="AL228" i="28"/>
  <c r="AL257" i="28" s="1"/>
  <c r="AK228" i="28"/>
  <c r="AK257" i="28" s="1"/>
  <c r="AJ228" i="28"/>
  <c r="AJ257" i="28" s="1"/>
  <c r="AI228" i="28"/>
  <c r="AI257" i="28" s="1"/>
  <c r="AH228" i="28"/>
  <c r="AH257" i="28" s="1"/>
  <c r="AG228" i="28"/>
  <c r="AF228" i="28"/>
  <c r="AF257" i="28" s="1"/>
  <c r="AE228" i="28"/>
  <c r="AE257" i="28" s="1"/>
  <c r="AD228" i="28"/>
  <c r="AD257" i="28" s="1"/>
  <c r="AC228" i="28"/>
  <c r="AC257" i="28" s="1"/>
  <c r="AB228" i="28"/>
  <c r="AB257" i="28" s="1"/>
  <c r="BK227" i="28"/>
  <c r="BK256" i="28" s="1"/>
  <c r="BJ227" i="28"/>
  <c r="BJ256" i="28" s="1"/>
  <c r="BI227" i="28"/>
  <c r="BH227" i="28"/>
  <c r="BH256" i="28" s="1"/>
  <c r="BG227" i="28"/>
  <c r="BG256" i="28" s="1"/>
  <c r="BF227" i="28"/>
  <c r="BF256" i="28" s="1"/>
  <c r="BE227" i="28"/>
  <c r="BE256" i="28" s="1"/>
  <c r="BD227" i="28"/>
  <c r="BD256" i="28" s="1"/>
  <c r="BC227" i="28"/>
  <c r="BC256" i="28" s="1"/>
  <c r="BB227" i="28"/>
  <c r="BB256" i="28" s="1"/>
  <c r="BA227" i="28"/>
  <c r="AL227" i="28"/>
  <c r="AL256" i="28" s="1"/>
  <c r="AK227" i="28"/>
  <c r="AJ227" i="28"/>
  <c r="AI227" i="28"/>
  <c r="AI256" i="28" s="1"/>
  <c r="AH227" i="28"/>
  <c r="AH256" i="28" s="1"/>
  <c r="AG227" i="28"/>
  <c r="AG256" i="28" s="1"/>
  <c r="AF227" i="28"/>
  <c r="AF256" i="28" s="1"/>
  <c r="AE227" i="28"/>
  <c r="AE256" i="28" s="1"/>
  <c r="AD227" i="28"/>
  <c r="AD256" i="28" s="1"/>
  <c r="AC227" i="28"/>
  <c r="AB227" i="28"/>
  <c r="BK226" i="28"/>
  <c r="BK255" i="28" s="1"/>
  <c r="BJ226" i="28"/>
  <c r="BJ255" i="28" s="1"/>
  <c r="BI226" i="28"/>
  <c r="BI255" i="28" s="1"/>
  <c r="BH226" i="28"/>
  <c r="BH255" i="28" s="1"/>
  <c r="BG226" i="28"/>
  <c r="BG255" i="28" s="1"/>
  <c r="BF226" i="28"/>
  <c r="BF255" i="28" s="1"/>
  <c r="BE226" i="28"/>
  <c r="BE255" i="28" s="1"/>
  <c r="BD226" i="28"/>
  <c r="BC226" i="28"/>
  <c r="BC255" i="28" s="1"/>
  <c r="BB226" i="28"/>
  <c r="BB255" i="28" s="1"/>
  <c r="BA226" i="28"/>
  <c r="BA255" i="28" s="1"/>
  <c r="AL226" i="28"/>
  <c r="AL255" i="28" s="1"/>
  <c r="AK226" i="28"/>
  <c r="AK255" i="28" s="1"/>
  <c r="AJ226" i="28"/>
  <c r="AJ255" i="28" s="1"/>
  <c r="AI226" i="28"/>
  <c r="AI255" i="28" s="1"/>
  <c r="AH226" i="28"/>
  <c r="AH255" i="28" s="1"/>
  <c r="AG226" i="28"/>
  <c r="AG255" i="28" s="1"/>
  <c r="AF226" i="28"/>
  <c r="AF255" i="28" s="1"/>
  <c r="AE226" i="28"/>
  <c r="AD226" i="28"/>
  <c r="AD255" i="28" s="1"/>
  <c r="AC226" i="28"/>
  <c r="AC255" i="28" s="1"/>
  <c r="AB226" i="28"/>
  <c r="AB255" i="28"/>
  <c r="BK225" i="28"/>
  <c r="BK254" i="28" s="1"/>
  <c r="BJ225" i="28"/>
  <c r="BJ254" i="28" s="1"/>
  <c r="BI225" i="28"/>
  <c r="BI254" i="28" s="1"/>
  <c r="BH225" i="28"/>
  <c r="BH254" i="28" s="1"/>
  <c r="BG225" i="28"/>
  <c r="BF225" i="28"/>
  <c r="BF254" i="28" s="1"/>
  <c r="BE225" i="28"/>
  <c r="BE254" i="28" s="1"/>
  <c r="BD225" i="28"/>
  <c r="BD254" i="28" s="1"/>
  <c r="BC225" i="28"/>
  <c r="BC254" i="28" s="1"/>
  <c r="BB225" i="28"/>
  <c r="BB254" i="28" s="1"/>
  <c r="BA225" i="28"/>
  <c r="BA254" i="28" s="1"/>
  <c r="AL225" i="28"/>
  <c r="AL254" i="28" s="1"/>
  <c r="AK225" i="28"/>
  <c r="AK254" i="28" s="1"/>
  <c r="AJ225" i="28"/>
  <c r="AJ254" i="28" s="1"/>
  <c r="AI225" i="28"/>
  <c r="AI254" i="28" s="1"/>
  <c r="AH225" i="28"/>
  <c r="AG225" i="28"/>
  <c r="AG254" i="28" s="1"/>
  <c r="AF225" i="28"/>
  <c r="AF254" i="28" s="1"/>
  <c r="AE225" i="28"/>
  <c r="AE254" i="28" s="1"/>
  <c r="AD225" i="28"/>
  <c r="AD254" i="28" s="1"/>
  <c r="AC225" i="28"/>
  <c r="AC254" i="28" s="1"/>
  <c r="AB225" i="28"/>
  <c r="AB254" i="28" s="1"/>
  <c r="BK224" i="28"/>
  <c r="BK253" i="28" s="1"/>
  <c r="BJ224" i="28"/>
  <c r="BI224" i="28"/>
  <c r="BI253" i="28" s="1"/>
  <c r="BH224" i="28"/>
  <c r="BH253" i="28" s="1"/>
  <c r="BG224" i="28"/>
  <c r="BG253" i="28" s="1"/>
  <c r="BF224" i="28"/>
  <c r="BF253" i="28" s="1"/>
  <c r="BE224" i="28"/>
  <c r="BE253" i="28" s="1"/>
  <c r="BD224" i="28"/>
  <c r="BD253" i="28" s="1"/>
  <c r="BC224" i="28"/>
  <c r="BC253" i="28" s="1"/>
  <c r="BB224" i="28"/>
  <c r="BA224" i="28"/>
  <c r="BA253" i="28" s="1"/>
  <c r="AL224" i="28"/>
  <c r="AK224" i="28"/>
  <c r="AJ224" i="28"/>
  <c r="AJ253" i="28" s="1"/>
  <c r="AI224" i="28"/>
  <c r="AI253" i="28" s="1"/>
  <c r="AH224" i="28"/>
  <c r="AH253" i="28" s="1"/>
  <c r="AG224" i="28"/>
  <c r="AG253" i="28" s="1"/>
  <c r="AF224" i="28"/>
  <c r="AF253" i="28" s="1"/>
  <c r="AE224" i="28"/>
  <c r="AE253" i="28" s="1"/>
  <c r="AD224" i="28"/>
  <c r="AC224" i="28"/>
  <c r="AB224" i="28"/>
  <c r="AB253" i="28" s="1"/>
  <c r="BK223" i="28"/>
  <c r="BK252" i="28" s="1"/>
  <c r="BJ223" i="28"/>
  <c r="BJ252" i="28" s="1"/>
  <c r="BI223" i="28"/>
  <c r="BI252" i="28" s="1"/>
  <c r="BH223" i="28"/>
  <c r="BH252" i="28" s="1"/>
  <c r="BG223" i="28"/>
  <c r="BG252" i="28" s="1"/>
  <c r="BF223" i="28"/>
  <c r="BF252" i="28" s="1"/>
  <c r="BE223" i="28"/>
  <c r="BD223" i="28"/>
  <c r="BD252" i="28" s="1"/>
  <c r="BC223" i="28"/>
  <c r="BC252" i="28" s="1"/>
  <c r="BB223" i="28"/>
  <c r="BB252" i="28" s="1"/>
  <c r="BA223" i="28"/>
  <c r="BA252" i="28" s="1"/>
  <c r="AL223" i="28"/>
  <c r="AL252" i="28" s="1"/>
  <c r="AK223" i="28"/>
  <c r="AK252" i="28" s="1"/>
  <c r="AJ223" i="28"/>
  <c r="AJ252" i="28" s="1"/>
  <c r="AI223" i="28"/>
  <c r="AH223" i="28"/>
  <c r="AH252" i="28" s="1"/>
  <c r="AG223" i="28"/>
  <c r="AF223" i="28"/>
  <c r="AE223" i="28"/>
  <c r="AE252" i="28" s="1"/>
  <c r="AD223" i="28"/>
  <c r="AD252" i="28" s="1"/>
  <c r="AC223" i="28"/>
  <c r="AC252" i="28" s="1"/>
  <c r="AB223" i="28"/>
  <c r="AB252" i="28" s="1"/>
  <c r="BK222" i="28"/>
  <c r="BK251" i="28" s="1"/>
  <c r="BJ222" i="28"/>
  <c r="BJ251" i="28" s="1"/>
  <c r="BI222" i="28"/>
  <c r="BI251" i="28" s="1"/>
  <c r="BH222" i="28"/>
  <c r="BH251" i="28" s="1"/>
  <c r="BG222" i="28"/>
  <c r="BG251" i="28" s="1"/>
  <c r="BF222" i="28"/>
  <c r="BF251" i="28" s="1"/>
  <c r="BE222" i="28"/>
  <c r="BE251" i="28" s="1"/>
  <c r="BD222" i="28"/>
  <c r="BD251" i="28" s="1"/>
  <c r="BC222" i="28"/>
  <c r="BC251" i="28" s="1"/>
  <c r="BB222" i="28"/>
  <c r="BB251" i="28" s="1"/>
  <c r="BA222" i="28"/>
  <c r="BA251" i="28" s="1"/>
  <c r="AL222" i="28"/>
  <c r="AL251" i="28" s="1"/>
  <c r="AK222" i="28"/>
  <c r="AK251" i="28" s="1"/>
  <c r="AJ222" i="28"/>
  <c r="AI222" i="28"/>
  <c r="AH222" i="28"/>
  <c r="AH251" i="28" s="1"/>
  <c r="AG222" i="28"/>
  <c r="AG251" i="28" s="1"/>
  <c r="AF222" i="28"/>
  <c r="AF251" i="28" s="1"/>
  <c r="AE222" i="28"/>
  <c r="AE251" i="28" s="1"/>
  <c r="AD222" i="28"/>
  <c r="AD251" i="28" s="1"/>
  <c r="AC222" i="28"/>
  <c r="AC251" i="28" s="1"/>
  <c r="AB222" i="28"/>
  <c r="BK221" i="28"/>
  <c r="BK250" i="28" s="1"/>
  <c r="BJ221" i="28"/>
  <c r="BJ250" i="28" s="1"/>
  <c r="BI221" i="28"/>
  <c r="BI250" i="28" s="1"/>
  <c r="BH221" i="28"/>
  <c r="BH250" i="28" s="1"/>
  <c r="BG221" i="28"/>
  <c r="BF221" i="28"/>
  <c r="BF250" i="28" s="1"/>
  <c r="BE221" i="28"/>
  <c r="BE250" i="28" s="1"/>
  <c r="BD221" i="28"/>
  <c r="BD250" i="28" s="1"/>
  <c r="BC221" i="28"/>
  <c r="BC250" i="28" s="1"/>
  <c r="BB221" i="28"/>
  <c r="BB250" i="28" s="1"/>
  <c r="BA221" i="28"/>
  <c r="BA250" i="28" s="1"/>
  <c r="AL221" i="28"/>
  <c r="AL250" i="28" s="1"/>
  <c r="AK221" i="28"/>
  <c r="AK250" i="28" s="1"/>
  <c r="AJ221" i="28"/>
  <c r="AJ250" i="28" s="1"/>
  <c r="AI221" i="28"/>
  <c r="AI250" i="28" s="1"/>
  <c r="AH221" i="28"/>
  <c r="AH250" i="28" s="1"/>
  <c r="AG221" i="28"/>
  <c r="AG250" i="28" s="1"/>
  <c r="AF221" i="28"/>
  <c r="AE221" i="28"/>
  <c r="AE250" i="28" s="1"/>
  <c r="AD221" i="28"/>
  <c r="AD250" i="28" s="1"/>
  <c r="AC221" i="28"/>
  <c r="AC250" i="28" s="1"/>
  <c r="AB221" i="28"/>
  <c r="AB250" i="28" s="1"/>
  <c r="BK220" i="28"/>
  <c r="BK249" i="28" s="1"/>
  <c r="BJ220" i="28"/>
  <c r="BI220" i="28"/>
  <c r="BI249" i="28" s="1"/>
  <c r="BH220" i="28"/>
  <c r="BH249" i="28" s="1"/>
  <c r="BG220" i="28"/>
  <c r="BG249" i="28" s="1"/>
  <c r="BF220" i="28"/>
  <c r="BF249" i="28" s="1"/>
  <c r="BE220" i="28"/>
  <c r="BD220" i="28"/>
  <c r="BD249" i="28" s="1"/>
  <c r="BC220" i="28"/>
  <c r="BC249" i="28" s="1"/>
  <c r="BB220" i="28"/>
  <c r="BA220" i="28"/>
  <c r="BA249" i="28" s="1"/>
  <c r="AL220" i="28"/>
  <c r="AL249" i="28" s="1"/>
  <c r="AK220" i="28"/>
  <c r="AK249" i="28" s="1"/>
  <c r="AJ220" i="28"/>
  <c r="AJ249" i="28" s="1"/>
  <c r="AI220" i="28"/>
  <c r="AH220" i="28"/>
  <c r="AH249" i="28" s="1"/>
  <c r="AG220" i="28"/>
  <c r="AG249" i="28" s="1"/>
  <c r="AF220" i="28"/>
  <c r="AF249" i="28" s="1"/>
  <c r="AE220" i="28"/>
  <c r="AE249" i="28" s="1"/>
  <c r="AD220" i="28"/>
  <c r="AD249" i="28" s="1"/>
  <c r="AC220" i="28"/>
  <c r="AC249" i="28" s="1"/>
  <c r="AB220" i="28"/>
  <c r="AB249" i="28" s="1"/>
  <c r="BK219" i="28"/>
  <c r="BK248" i="28" s="1"/>
  <c r="BJ219" i="28"/>
  <c r="BJ248" i="28" s="1"/>
  <c r="BI219" i="28"/>
  <c r="BI248" i="28" s="1"/>
  <c r="BH219" i="28"/>
  <c r="BH248" i="28" s="1"/>
  <c r="BG219" i="28"/>
  <c r="BG248" i="28" s="1"/>
  <c r="BF219" i="28"/>
  <c r="BF248" i="28" s="1"/>
  <c r="BE219" i="28"/>
  <c r="BD219" i="28"/>
  <c r="BD248" i="28" s="1"/>
  <c r="BC219" i="28"/>
  <c r="BC248" i="28" s="1"/>
  <c r="BB219" i="28"/>
  <c r="BB248" i="28" s="1"/>
  <c r="BA219" i="28"/>
  <c r="BA248" i="28" s="1"/>
  <c r="AL219" i="28"/>
  <c r="AK219" i="28"/>
  <c r="AK248" i="28" s="1"/>
  <c r="AJ219" i="28"/>
  <c r="AJ248" i="28" s="1"/>
  <c r="AI219" i="28"/>
  <c r="AI248" i="28" s="1"/>
  <c r="AH219" i="28"/>
  <c r="AH248" i="28" s="1"/>
  <c r="AG219" i="28"/>
  <c r="AF219" i="28"/>
  <c r="AF248" i="28" s="1"/>
  <c r="AE219" i="28"/>
  <c r="AE248" i="28" s="1"/>
  <c r="AD219" i="28"/>
  <c r="AC219" i="28"/>
  <c r="AC248" i="28" s="1"/>
  <c r="AB219" i="28"/>
  <c r="AB248" i="28" s="1"/>
  <c r="BK218" i="28"/>
  <c r="BK247" i="28" s="1"/>
  <c r="BJ218" i="28"/>
  <c r="BJ247" i="28" s="1"/>
  <c r="BI218" i="28"/>
  <c r="BI247" i="28" s="1"/>
  <c r="BH218" i="28"/>
  <c r="BG218" i="28"/>
  <c r="BG247" i="28" s="1"/>
  <c r="BF218" i="28"/>
  <c r="BF247" i="28" s="1"/>
  <c r="BE218" i="28"/>
  <c r="BE247" i="28" s="1"/>
  <c r="BD218" i="28"/>
  <c r="BD247" i="28" s="1"/>
  <c r="BC218" i="28"/>
  <c r="BC247" i="28" s="1"/>
  <c r="BB218" i="28"/>
  <c r="BA218" i="28"/>
  <c r="BA247" i="28" s="1"/>
  <c r="AL218" i="28"/>
  <c r="AL247" i="28" s="1"/>
  <c r="AK218" i="28"/>
  <c r="AK247" i="28" s="1"/>
  <c r="AJ218" i="28"/>
  <c r="AJ247" i="28" s="1"/>
  <c r="AI218" i="28"/>
  <c r="AI247" i="28" s="1"/>
  <c r="AH218" i="28"/>
  <c r="AH247" i="28" s="1"/>
  <c r="AG218" i="28"/>
  <c r="AF218" i="28"/>
  <c r="AF247" i="28" s="1"/>
  <c r="AE218" i="28"/>
  <c r="AE247" i="28" s="1"/>
  <c r="AD218" i="28"/>
  <c r="AD247" i="28" s="1"/>
  <c r="AC218" i="28"/>
  <c r="AC247" i="28" s="1"/>
  <c r="AB218" i="28"/>
  <c r="AB247" i="28" s="1"/>
  <c r="BK217" i="28"/>
  <c r="BJ217" i="28"/>
  <c r="BJ246" i="28" s="1"/>
  <c r="BI217" i="28"/>
  <c r="BI246" i="28" s="1"/>
  <c r="BH217" i="28"/>
  <c r="BG217" i="28"/>
  <c r="BG246" i="28" s="1"/>
  <c r="BF217" i="28"/>
  <c r="BE217" i="28"/>
  <c r="BE246" i="28" s="1"/>
  <c r="BD217" i="28"/>
  <c r="BD246" i="28" s="1"/>
  <c r="BC217" i="28"/>
  <c r="BB217" i="28"/>
  <c r="BB246" i="28" s="1"/>
  <c r="BA217" i="28"/>
  <c r="BA246" i="28" s="1"/>
  <c r="AL217" i="28"/>
  <c r="AL246" i="28" s="1"/>
  <c r="AK217" i="28"/>
  <c r="AK246" i="28" s="1"/>
  <c r="AJ217" i="28"/>
  <c r="AI217" i="28"/>
  <c r="AI246" i="28" s="1"/>
  <c r="AH217" i="28"/>
  <c r="AH246" i="28" s="1"/>
  <c r="AG217" i="28"/>
  <c r="AG246" i="28" s="1"/>
  <c r="AF217" i="28"/>
  <c r="AF246" i="28" s="1"/>
  <c r="AE217" i="28"/>
  <c r="AE246" i="28" s="1"/>
  <c r="AD217" i="28"/>
  <c r="AD246" i="28" s="1"/>
  <c r="AC217" i="28"/>
  <c r="AC246" i="28" s="1"/>
  <c r="AB217" i="28"/>
  <c r="AB246" i="28" s="1"/>
  <c r="BK216" i="28"/>
  <c r="BK245" i="28" s="1"/>
  <c r="BJ216" i="28"/>
  <c r="BI216" i="28"/>
  <c r="BH216" i="28"/>
  <c r="BH245" i="28" s="1"/>
  <c r="BG216" i="28"/>
  <c r="BG245" i="28" s="1"/>
  <c r="BF216" i="28"/>
  <c r="BE216" i="28"/>
  <c r="BE245" i="28" s="1"/>
  <c r="BD216" i="28"/>
  <c r="BD245" i="28" s="1"/>
  <c r="BC216" i="28"/>
  <c r="BC245" i="28" s="1"/>
  <c r="BB216" i="28"/>
  <c r="BB245" i="28" s="1"/>
  <c r="BA216" i="28"/>
  <c r="BA245" i="28" s="1"/>
  <c r="AL216" i="28"/>
  <c r="AL245" i="28" s="1"/>
  <c r="AK216" i="28"/>
  <c r="AK245" i="28" s="1"/>
  <c r="AJ216" i="28"/>
  <c r="AJ245" i="28" s="1"/>
  <c r="AI216" i="28"/>
  <c r="AI245" i="28" s="1"/>
  <c r="AH216" i="28"/>
  <c r="AH245" i="28" s="1"/>
  <c r="AG216" i="28"/>
  <c r="AG245" i="28" s="1"/>
  <c r="AF216" i="28"/>
  <c r="AF245" i="28" s="1"/>
  <c r="AE216" i="28"/>
  <c r="AD216" i="28"/>
  <c r="AD245" i="28" s="1"/>
  <c r="AC216" i="28"/>
  <c r="AC245" i="28" s="1"/>
  <c r="AB216" i="28"/>
  <c r="BK215" i="28"/>
  <c r="BK244" i="28" s="1"/>
  <c r="BJ215" i="28"/>
  <c r="BJ244" i="28" s="1"/>
  <c r="BI215" i="28"/>
  <c r="BH215" i="28"/>
  <c r="BH244" i="28" s="1"/>
  <c r="BG215" i="28"/>
  <c r="BG244" i="28" s="1"/>
  <c r="BF215" i="28"/>
  <c r="BF244" i="28" s="1"/>
  <c r="BE215" i="28"/>
  <c r="BE244" i="28" s="1"/>
  <c r="BD215" i="28"/>
  <c r="BC215" i="28"/>
  <c r="BC244" i="28" s="1"/>
  <c r="BB215" i="28"/>
  <c r="BB244" i="28" s="1"/>
  <c r="BA215" i="28"/>
  <c r="AL215" i="28"/>
  <c r="AL244" i="28" s="1"/>
  <c r="AK215" i="28"/>
  <c r="AK244" i="28" s="1"/>
  <c r="AJ215" i="28"/>
  <c r="AJ244" i="28" s="1"/>
  <c r="AI215" i="28"/>
  <c r="AI244" i="28" s="1"/>
  <c r="AH215" i="28"/>
  <c r="AG215" i="28"/>
  <c r="AG244" i="28" s="1"/>
  <c r="AF215" i="28"/>
  <c r="AF244" i="28" s="1"/>
  <c r="AE215" i="28"/>
  <c r="AE244" i="28" s="1"/>
  <c r="AD215" i="28"/>
  <c r="AD244" i="28" s="1"/>
  <c r="AC215" i="28"/>
  <c r="AC244" i="28" s="1"/>
  <c r="AB215" i="28"/>
  <c r="AB244" i="28" s="1"/>
  <c r="BK214" i="28"/>
  <c r="BK243" i="28" s="1"/>
  <c r="BJ214" i="28"/>
  <c r="BJ243" i="28" s="1"/>
  <c r="BI214" i="28"/>
  <c r="BI243" i="28" s="1"/>
  <c r="BH214" i="28"/>
  <c r="BG214" i="28"/>
  <c r="BF214" i="28"/>
  <c r="BF243" i="28" s="1"/>
  <c r="BE214" i="28"/>
  <c r="BE243" i="28" s="1"/>
  <c r="BD214" i="28"/>
  <c r="BC214" i="28"/>
  <c r="BB214" i="28"/>
  <c r="BB243" i="28" s="1"/>
  <c r="BA214" i="28"/>
  <c r="BA243" i="28" s="1"/>
  <c r="AL214" i="28"/>
  <c r="AL243" i="28" s="1"/>
  <c r="AK214" i="28"/>
  <c r="AJ214" i="28"/>
  <c r="AJ243" i="28" s="1"/>
  <c r="AI214" i="28"/>
  <c r="AI243" i="28" s="1"/>
  <c r="AH214" i="28"/>
  <c r="AH243" i="28" s="1"/>
  <c r="AG214" i="28"/>
  <c r="AG243" i="28" s="1"/>
  <c r="AF214" i="28"/>
  <c r="AF243" i="28" s="1"/>
  <c r="AE214" i="28"/>
  <c r="AE243" i="28" s="1"/>
  <c r="AD214" i="28"/>
  <c r="AD243" i="28" s="1"/>
  <c r="AC214" i="28"/>
  <c r="AB214" i="28"/>
  <c r="AB243" i="28" s="1"/>
  <c r="BK213" i="28"/>
  <c r="BK242" i="28" s="1"/>
  <c r="BJ213" i="28"/>
  <c r="BJ242" i="28" s="1"/>
  <c r="BI213" i="28"/>
  <c r="BI242" i="28" s="1"/>
  <c r="BH213" i="28"/>
  <c r="BH242" i="28" s="1"/>
  <c r="BG213" i="28"/>
  <c r="BG242" i="28" s="1"/>
  <c r="BF213" i="28"/>
  <c r="BF242" i="28" s="1"/>
  <c r="BE213" i="28"/>
  <c r="BE242" i="28" s="1"/>
  <c r="BD213" i="28"/>
  <c r="BD242" i="28" s="1"/>
  <c r="BC213" i="28"/>
  <c r="BC242" i="28" s="1"/>
  <c r="BB213" i="28"/>
  <c r="BB242" i="28" s="1"/>
  <c r="BA213" i="28"/>
  <c r="BA242" i="28" s="1"/>
  <c r="AL213" i="28"/>
  <c r="AL242" i="28" s="1"/>
  <c r="AK213" i="28"/>
  <c r="AK242" i="28" s="1"/>
  <c r="AJ213" i="28"/>
  <c r="AJ242" i="28" s="1"/>
  <c r="AI213" i="28"/>
  <c r="AI242" i="28" s="1"/>
  <c r="AH213" i="28"/>
  <c r="AH242" i="28" s="1"/>
  <c r="AG213" i="28"/>
  <c r="AG242" i="28" s="1"/>
  <c r="AF213" i="28"/>
  <c r="AF242" i="28" s="1"/>
  <c r="AE213" i="28"/>
  <c r="AE242" i="28" s="1"/>
  <c r="AD213" i="28"/>
  <c r="AD242" i="28" s="1"/>
  <c r="AC213" i="28"/>
  <c r="AC242" i="28" s="1"/>
  <c r="AB213" i="28"/>
  <c r="BK212" i="28"/>
  <c r="BK241" i="28" s="1"/>
  <c r="BJ212" i="28"/>
  <c r="BJ241" i="28" s="1"/>
  <c r="BI212" i="28"/>
  <c r="BI241" i="28" s="1"/>
  <c r="BH212" i="28"/>
  <c r="BH241" i="28" s="1"/>
  <c r="BG212" i="28"/>
  <c r="BG241" i="28" s="1"/>
  <c r="BF212" i="28"/>
  <c r="BF241" i="28" s="1"/>
  <c r="BE212" i="28"/>
  <c r="BE241" i="28" s="1"/>
  <c r="BD212" i="28"/>
  <c r="BD241" i="28" s="1"/>
  <c r="BC212" i="28"/>
  <c r="BC241" i="28" s="1"/>
  <c r="BB212" i="28"/>
  <c r="BB241" i="28" s="1"/>
  <c r="BA212" i="28"/>
  <c r="BA241" i="28" s="1"/>
  <c r="AL212" i="28"/>
  <c r="AL241" i="28"/>
  <c r="AK212" i="28"/>
  <c r="AK241" i="28" s="1"/>
  <c r="AJ212" i="28"/>
  <c r="AJ241" i="28" s="1"/>
  <c r="AI212" i="28"/>
  <c r="AI241" i="28" s="1"/>
  <c r="AH212" i="28"/>
  <c r="AH241" i="28" s="1"/>
  <c r="AG212" i="28"/>
  <c r="AG241" i="28" s="1"/>
  <c r="AF212" i="28"/>
  <c r="AF241" i="28" s="1"/>
  <c r="AE212" i="28"/>
  <c r="AD212" i="28"/>
  <c r="AD241" i="28" s="1"/>
  <c r="AC212" i="28"/>
  <c r="AC241" i="28"/>
  <c r="AB212" i="28"/>
  <c r="AB241" i="28" s="1"/>
  <c r="BK211" i="28"/>
  <c r="BK240" i="28" s="1"/>
  <c r="BJ211" i="28"/>
  <c r="BJ240" i="28" s="1"/>
  <c r="BI211" i="28"/>
  <c r="BI240" i="28" s="1"/>
  <c r="BH211" i="28"/>
  <c r="BH240" i="28" s="1"/>
  <c r="BG211" i="28"/>
  <c r="BG240" i="28" s="1"/>
  <c r="BF211" i="28"/>
  <c r="BF240" i="28" s="1"/>
  <c r="BE211" i="28"/>
  <c r="BE240" i="28" s="1"/>
  <c r="BD211" i="28"/>
  <c r="BD240" i="28" s="1"/>
  <c r="BC211" i="28"/>
  <c r="BC240" i="28" s="1"/>
  <c r="BB211" i="28"/>
  <c r="BB240" i="28" s="1"/>
  <c r="BA211" i="28"/>
  <c r="BA240" i="28" s="1"/>
  <c r="AL211" i="28"/>
  <c r="AL240" i="28" s="1"/>
  <c r="AK211" i="28"/>
  <c r="AK240" i="28" s="1"/>
  <c r="AJ211" i="28"/>
  <c r="AJ240" i="28" s="1"/>
  <c r="AI211" i="28"/>
  <c r="AI240" i="28" s="1"/>
  <c r="AH211" i="28"/>
  <c r="AG211" i="28"/>
  <c r="AG240" i="28" s="1"/>
  <c r="AF211" i="28"/>
  <c r="AF240" i="28" s="1"/>
  <c r="AE211" i="28"/>
  <c r="AE240" i="28" s="1"/>
  <c r="AD211" i="28"/>
  <c r="AD240" i="28" s="1"/>
  <c r="AC211" i="28"/>
  <c r="AC240" i="28" s="1"/>
  <c r="AB211" i="28"/>
  <c r="BK210" i="28"/>
  <c r="BK239" i="28" s="1"/>
  <c r="BJ210" i="28"/>
  <c r="BJ239" i="28" s="1"/>
  <c r="BI210" i="28"/>
  <c r="BI239" i="28" s="1"/>
  <c r="BH210" i="28"/>
  <c r="BH239" i="28" s="1"/>
  <c r="BG210" i="28"/>
  <c r="BG239" i="28" s="1"/>
  <c r="BF210" i="28"/>
  <c r="BF239" i="28" s="1"/>
  <c r="BE210" i="28"/>
  <c r="BE239" i="28" s="1"/>
  <c r="BD210" i="28"/>
  <c r="BD239" i="28" s="1"/>
  <c r="BC210" i="28"/>
  <c r="BC239" i="28" s="1"/>
  <c r="BB210" i="28"/>
  <c r="BA210" i="28"/>
  <c r="BA239" i="28" s="1"/>
  <c r="AL210" i="28"/>
  <c r="AL239" i="28" s="1"/>
  <c r="AK210" i="28"/>
  <c r="AK239" i="28" s="1"/>
  <c r="AJ210" i="28"/>
  <c r="AJ239" i="28" s="1"/>
  <c r="AI210" i="28"/>
  <c r="AI239" i="28" s="1"/>
  <c r="AH210" i="28"/>
  <c r="AG210" i="28"/>
  <c r="AG239" i="28" s="1"/>
  <c r="AF210" i="28"/>
  <c r="AF239" i="28" s="1"/>
  <c r="AE210" i="28"/>
  <c r="AE239" i="28" s="1"/>
  <c r="AD210" i="28"/>
  <c r="AD239" i="28" s="1"/>
  <c r="AC210" i="28"/>
  <c r="AC239" i="28" s="1"/>
  <c r="AB210" i="28"/>
  <c r="AB239" i="28" s="1"/>
  <c r="BK209" i="28"/>
  <c r="BK238" i="28" s="1"/>
  <c r="BJ209" i="28"/>
  <c r="BJ238" i="28" s="1"/>
  <c r="BI209" i="28"/>
  <c r="BH209" i="28"/>
  <c r="BG209" i="28"/>
  <c r="BG238" i="28" s="1"/>
  <c r="BF209" i="28"/>
  <c r="BF238" i="28" s="1"/>
  <c r="BE209" i="28"/>
  <c r="BE238" i="28" s="1"/>
  <c r="BD209" i="28"/>
  <c r="BD238" i="28" s="1"/>
  <c r="BC209" i="28"/>
  <c r="BC238" i="28" s="1"/>
  <c r="BB209" i="28"/>
  <c r="BB238" i="28" s="1"/>
  <c r="BA209" i="28"/>
  <c r="BA238" i="28" s="1"/>
  <c r="AL209" i="28"/>
  <c r="AL238" i="28" s="1"/>
  <c r="AK209" i="28"/>
  <c r="AJ209" i="28"/>
  <c r="AJ238" i="28" s="1"/>
  <c r="AI209" i="28"/>
  <c r="AI238" i="28" s="1"/>
  <c r="AH209" i="28"/>
  <c r="AH238" i="28" s="1"/>
  <c r="AG209" i="28"/>
  <c r="AG238" i="28" s="1"/>
  <c r="AF209" i="28"/>
  <c r="AF238" i="28" s="1"/>
  <c r="AE209" i="28"/>
  <c r="AE238" i="28" s="1"/>
  <c r="AD209" i="28"/>
  <c r="AD238" i="28" s="1"/>
  <c r="AC209" i="28"/>
  <c r="AB209" i="28"/>
  <c r="AB238" i="28" s="1"/>
  <c r="BK208" i="28"/>
  <c r="BK237" i="28" s="1"/>
  <c r="BJ208" i="28"/>
  <c r="BJ237" i="28" s="1"/>
  <c r="BI208" i="28"/>
  <c r="BI237" i="28" s="1"/>
  <c r="BH208" i="28"/>
  <c r="BH237" i="28" s="1"/>
  <c r="BG208" i="28"/>
  <c r="BG237" i="28" s="1"/>
  <c r="BF208" i="28"/>
  <c r="BF237" i="28" s="1"/>
  <c r="BE208" i="28"/>
  <c r="BD208" i="28"/>
  <c r="BD237" i="28" s="1"/>
  <c r="BC208" i="28"/>
  <c r="BC237" i="28" s="1"/>
  <c r="BB208" i="28"/>
  <c r="BB237" i="28" s="1"/>
  <c r="BA208" i="28"/>
  <c r="BA237" i="28" s="1"/>
  <c r="AL208" i="28"/>
  <c r="AL237" i="28" s="1"/>
  <c r="AK208" i="28"/>
  <c r="AK237" i="28" s="1"/>
  <c r="AJ208" i="28"/>
  <c r="AJ237" i="28" s="1"/>
  <c r="AI208" i="28"/>
  <c r="AI237" i="28" s="1"/>
  <c r="AH208" i="28"/>
  <c r="AH237" i="28" s="1"/>
  <c r="AG208" i="28"/>
  <c r="AF208" i="28"/>
  <c r="AF237" i="28" s="1"/>
  <c r="AE208" i="28"/>
  <c r="AE237" i="28" s="1"/>
  <c r="AD208" i="28"/>
  <c r="AD237" i="28" s="1"/>
  <c r="AC208" i="28"/>
  <c r="AC237" i="28" s="1"/>
  <c r="AB208" i="28"/>
  <c r="AB237" i="28" s="1"/>
  <c r="BK207" i="28"/>
  <c r="BK236" i="28" s="1"/>
  <c r="BJ207" i="28"/>
  <c r="BJ236" i="28" s="1"/>
  <c r="BI207" i="28"/>
  <c r="BI236" i="28" s="1"/>
  <c r="BH207" i="28"/>
  <c r="BG207" i="28"/>
  <c r="BG236" i="28" s="1"/>
  <c r="BF207" i="28"/>
  <c r="BE207" i="28"/>
  <c r="BE236" i="28" s="1"/>
  <c r="BD207" i="28"/>
  <c r="BD236" i="28" s="1"/>
  <c r="BC207" i="28"/>
  <c r="BC236" i="28" s="1"/>
  <c r="BB207" i="28"/>
  <c r="BB236" i="28" s="1"/>
  <c r="BA207" i="28"/>
  <c r="BA236" i="28" s="1"/>
  <c r="AL207" i="28"/>
  <c r="AL236" i="28" s="1"/>
  <c r="AK207" i="28"/>
  <c r="AK236" i="28" s="1"/>
  <c r="AJ207" i="28"/>
  <c r="AJ236" i="28" s="1"/>
  <c r="AI207" i="28"/>
  <c r="AH207" i="28"/>
  <c r="AH236" i="28" s="1"/>
  <c r="AG207" i="28"/>
  <c r="AG236" i="28" s="1"/>
  <c r="AF207" i="28"/>
  <c r="AF236" i="28" s="1"/>
  <c r="AE207" i="28"/>
  <c r="AD207" i="28"/>
  <c r="AC207" i="28"/>
  <c r="AB207" i="28"/>
  <c r="AB236" i="28" s="1"/>
  <c r="BK202" i="28"/>
  <c r="BJ202" i="28"/>
  <c r="BI202" i="28"/>
  <c r="BH202" i="28"/>
  <c r="BG202" i="28"/>
  <c r="BF202" i="28"/>
  <c r="BE202" i="28"/>
  <c r="BD202" i="28"/>
  <c r="BC202" i="28"/>
  <c r="BB202" i="28"/>
  <c r="BA202" i="28"/>
  <c r="AN202" i="28"/>
  <c r="AL202" i="28"/>
  <c r="AK202" i="28"/>
  <c r="AJ202" i="28"/>
  <c r="AI202" i="28"/>
  <c r="AH202" i="28"/>
  <c r="AG202" i="28"/>
  <c r="AF202" i="28"/>
  <c r="AE202" i="28"/>
  <c r="AD202" i="28"/>
  <c r="AC202" i="28"/>
  <c r="AB202" i="28"/>
  <c r="O202" i="28"/>
  <c r="M202" i="28"/>
  <c r="L202" i="28"/>
  <c r="K202" i="28"/>
  <c r="J202" i="28"/>
  <c r="I202" i="28"/>
  <c r="H202" i="28"/>
  <c r="G202" i="28"/>
  <c r="F202" i="28"/>
  <c r="E202" i="28"/>
  <c r="D202" i="28"/>
  <c r="C202" i="28"/>
  <c r="BK173" i="28"/>
  <c r="BJ173" i="28"/>
  <c r="BI173" i="28"/>
  <c r="BH173" i="28"/>
  <c r="BG173" i="28"/>
  <c r="BF173" i="28"/>
  <c r="BE173" i="28"/>
  <c r="BD173" i="28"/>
  <c r="BC173" i="28"/>
  <c r="BB173" i="28"/>
  <c r="BA173" i="28"/>
  <c r="AN173" i="28"/>
  <c r="AL173" i="28"/>
  <c r="AK173" i="28"/>
  <c r="AJ173" i="28"/>
  <c r="AI173" i="28"/>
  <c r="AH173" i="28"/>
  <c r="AG173" i="28"/>
  <c r="AF173" i="28"/>
  <c r="AE173" i="28"/>
  <c r="AD173" i="28"/>
  <c r="AC173" i="28"/>
  <c r="M173" i="28"/>
  <c r="L173" i="28"/>
  <c r="K173" i="28"/>
  <c r="J173" i="28"/>
  <c r="I173" i="28"/>
  <c r="H173" i="28"/>
  <c r="G173" i="28"/>
  <c r="F173" i="28"/>
  <c r="E173" i="28"/>
  <c r="D173" i="28"/>
  <c r="C173" i="28"/>
  <c r="BK144" i="28"/>
  <c r="BJ144" i="28"/>
  <c r="BI144" i="28"/>
  <c r="BH144" i="28"/>
  <c r="BG144" i="28"/>
  <c r="BF144" i="28"/>
  <c r="BE144" i="28"/>
  <c r="BD144" i="28"/>
  <c r="BC144" i="28"/>
  <c r="BB144" i="28"/>
  <c r="BA144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M144" i="28"/>
  <c r="L144" i="28"/>
  <c r="K144" i="28"/>
  <c r="J144" i="28"/>
  <c r="I144" i="28"/>
  <c r="H144" i="28"/>
  <c r="G144" i="28"/>
  <c r="F144" i="28"/>
  <c r="E144" i="28"/>
  <c r="D144" i="28"/>
  <c r="C144" i="28"/>
  <c r="AM120" i="28"/>
  <c r="BY115" i="28"/>
  <c r="BX115" i="28"/>
  <c r="BT115" i="28"/>
  <c r="BS115" i="28"/>
  <c r="BR115" i="28"/>
  <c r="BQ115" i="28"/>
  <c r="BP115" i="28"/>
  <c r="BO115" i="28"/>
  <c r="BN115" i="28"/>
  <c r="AZ115" i="28"/>
  <c r="AY115" i="28"/>
  <c r="AU115" i="28"/>
  <c r="AT115" i="28"/>
  <c r="AS115" i="28"/>
  <c r="AR115" i="28"/>
  <c r="AQ115" i="28"/>
  <c r="AP115" i="28"/>
  <c r="AO115" i="28"/>
  <c r="AN115" i="28"/>
  <c r="AA115" i="28"/>
  <c r="Z115" i="28"/>
  <c r="V115" i="28"/>
  <c r="U115" i="28"/>
  <c r="T115" i="28"/>
  <c r="S115" i="28"/>
  <c r="R115" i="28"/>
  <c r="Q115" i="28"/>
  <c r="P115" i="28"/>
  <c r="O115" i="28"/>
  <c r="BE259" i="28"/>
  <c r="D258" i="28"/>
  <c r="F257" i="28"/>
  <c r="H256" i="28"/>
  <c r="F256" i="28"/>
  <c r="I255" i="28"/>
  <c r="D254" i="28"/>
  <c r="F253" i="28"/>
  <c r="AI252" i="28"/>
  <c r="J251" i="28"/>
  <c r="F251" i="28"/>
  <c r="F249" i="28"/>
  <c r="AG248" i="28"/>
  <c r="I248" i="28"/>
  <c r="BB247" i="28"/>
  <c r="J247" i="28"/>
  <c r="F247" i="28"/>
  <c r="BH246" i="28"/>
  <c r="D246" i="28"/>
  <c r="AB245" i="28"/>
  <c r="BD244" i="28"/>
  <c r="H244" i="28"/>
  <c r="D244" i="28"/>
  <c r="G243" i="28"/>
  <c r="J242" i="28"/>
  <c r="I242" i="28"/>
  <c r="F242" i="28"/>
  <c r="D241" i="28"/>
  <c r="D240" i="28"/>
  <c r="BB239" i="28"/>
  <c r="H239" i="28"/>
  <c r="BH238" i="28"/>
  <c r="AG237" i="28"/>
  <c r="F237" i="28"/>
  <c r="BK86" i="28"/>
  <c r="BJ86" i="28"/>
  <c r="BI86" i="28"/>
  <c r="BH86" i="28"/>
  <c r="BG86" i="28"/>
  <c r="BF86" i="28"/>
  <c r="BE86" i="28"/>
  <c r="BD86" i="28"/>
  <c r="BC86" i="28"/>
  <c r="BB86" i="28"/>
  <c r="BA86" i="28"/>
  <c r="AN86" i="28"/>
  <c r="AL86" i="28"/>
  <c r="AK86" i="28"/>
  <c r="AJ86" i="28"/>
  <c r="AI86" i="28"/>
  <c r="AH86" i="28"/>
  <c r="AG86" i="28"/>
  <c r="AF86" i="28"/>
  <c r="AE86" i="28"/>
  <c r="AD86" i="28"/>
  <c r="AC86" i="28"/>
  <c r="AB86" i="28"/>
  <c r="O86" i="28"/>
  <c r="M86" i="28"/>
  <c r="L86" i="28"/>
  <c r="K86" i="28"/>
  <c r="J86" i="28"/>
  <c r="I86" i="28"/>
  <c r="H86" i="28"/>
  <c r="G86" i="28"/>
  <c r="F86" i="28"/>
  <c r="E86" i="28"/>
  <c r="D86" i="28"/>
  <c r="C86" i="28"/>
  <c r="BN231" i="27"/>
  <c r="BM231" i="27"/>
  <c r="AY231" i="27"/>
  <c r="AX231" i="27"/>
  <c r="AW231" i="27"/>
  <c r="AV231" i="27"/>
  <c r="AU231" i="27"/>
  <c r="AT231" i="27"/>
  <c r="AS231" i="27"/>
  <c r="AR231" i="27"/>
  <c r="AQ231" i="27"/>
  <c r="AP231" i="27"/>
  <c r="AO231" i="27"/>
  <c r="AN231" i="27"/>
  <c r="M231" i="27"/>
  <c r="L231" i="27"/>
  <c r="K231" i="27"/>
  <c r="J231" i="27"/>
  <c r="I231" i="27"/>
  <c r="H231" i="27"/>
  <c r="G231" i="27"/>
  <c r="F231" i="27"/>
  <c r="E231" i="27"/>
  <c r="D231" i="27"/>
  <c r="C231" i="27"/>
  <c r="AL230" i="27"/>
  <c r="AL259" i="27" s="1"/>
  <c r="AK230" i="27"/>
  <c r="AK259" i="27" s="1"/>
  <c r="AJ230" i="27"/>
  <c r="AJ259" i="27" s="1"/>
  <c r="AI230" i="27"/>
  <c r="AI259" i="27" s="1"/>
  <c r="AH230" i="27"/>
  <c r="AG230" i="27"/>
  <c r="AG259" i="27" s="1"/>
  <c r="AF230" i="27"/>
  <c r="AE230" i="27"/>
  <c r="AE259" i="27" s="1"/>
  <c r="AD230" i="27"/>
  <c r="AD259" i="27" s="1"/>
  <c r="AC230" i="27"/>
  <c r="AC259" i="27" s="1"/>
  <c r="AB230" i="27"/>
  <c r="AB259" i="27" s="1"/>
  <c r="AL229" i="27"/>
  <c r="AL258" i="27" s="1"/>
  <c r="AK229" i="27"/>
  <c r="AJ229" i="27"/>
  <c r="AJ258" i="27" s="1"/>
  <c r="AI229" i="27"/>
  <c r="AH229" i="27"/>
  <c r="AH258" i="27" s="1"/>
  <c r="AG229" i="27"/>
  <c r="AG258" i="27" s="1"/>
  <c r="AF229" i="27"/>
  <c r="AF258" i="27" s="1"/>
  <c r="AE229" i="27"/>
  <c r="AE258" i="27" s="1"/>
  <c r="AD229" i="27"/>
  <c r="AD258" i="27" s="1"/>
  <c r="AC229" i="27"/>
  <c r="AB229" i="27"/>
  <c r="AB258" i="27" s="1"/>
  <c r="AL228" i="27"/>
  <c r="AK228" i="27"/>
  <c r="AK257" i="27" s="1"/>
  <c r="AJ228" i="27"/>
  <c r="AJ257" i="27" s="1"/>
  <c r="AI228" i="27"/>
  <c r="AI257" i="27" s="1"/>
  <c r="AH228" i="27"/>
  <c r="AH257" i="27" s="1"/>
  <c r="AG228" i="27"/>
  <c r="AG257" i="27" s="1"/>
  <c r="AF228" i="27"/>
  <c r="AE228" i="27"/>
  <c r="AE257" i="27" s="1"/>
  <c r="AD228" i="27"/>
  <c r="AC228" i="27"/>
  <c r="AC257" i="27" s="1"/>
  <c r="AB228" i="27"/>
  <c r="AB257" i="27" s="1"/>
  <c r="AL227" i="27"/>
  <c r="AL256" i="27" s="1"/>
  <c r="AK227" i="27"/>
  <c r="AK256" i="27" s="1"/>
  <c r="AJ227" i="27"/>
  <c r="AJ256" i="27" s="1"/>
  <c r="AI227" i="27"/>
  <c r="AH227" i="27"/>
  <c r="AH256" i="27" s="1"/>
  <c r="AG227" i="27"/>
  <c r="AF227" i="27"/>
  <c r="AF256" i="27" s="1"/>
  <c r="AE227" i="27"/>
  <c r="AE256" i="27" s="1"/>
  <c r="AD227" i="27"/>
  <c r="AD256" i="27" s="1"/>
  <c r="AC227" i="27"/>
  <c r="AC256" i="27" s="1"/>
  <c r="AB227" i="27"/>
  <c r="AB256" i="27" s="1"/>
  <c r="AL226" i="27"/>
  <c r="AK226" i="27"/>
  <c r="AK255" i="27" s="1"/>
  <c r="AJ226" i="27"/>
  <c r="AI226" i="27"/>
  <c r="AI255" i="27" s="1"/>
  <c r="AH226" i="27"/>
  <c r="AH255" i="27" s="1"/>
  <c r="AG226" i="27"/>
  <c r="AG255" i="27" s="1"/>
  <c r="AF226" i="27"/>
  <c r="AF255" i="27" s="1"/>
  <c r="AE226" i="27"/>
  <c r="AE255" i="27" s="1"/>
  <c r="AD226" i="27"/>
  <c r="AC226" i="27"/>
  <c r="AC255" i="27" s="1"/>
  <c r="AB226" i="27"/>
  <c r="AL225" i="27"/>
  <c r="AL254" i="27" s="1"/>
  <c r="AK225" i="27"/>
  <c r="AK254" i="27" s="1"/>
  <c r="AJ225" i="27"/>
  <c r="AJ254" i="27" s="1"/>
  <c r="AI225" i="27"/>
  <c r="AI254" i="27" s="1"/>
  <c r="AH225" i="27"/>
  <c r="AH254" i="27" s="1"/>
  <c r="AG225" i="27"/>
  <c r="AF225" i="27"/>
  <c r="AF254" i="27" s="1"/>
  <c r="AE225" i="27"/>
  <c r="AD225" i="27"/>
  <c r="AD254" i="27" s="1"/>
  <c r="AC225" i="27"/>
  <c r="AC254" i="27" s="1"/>
  <c r="AB225" i="27"/>
  <c r="AB254" i="27" s="1"/>
  <c r="AL224" i="27"/>
  <c r="AL253" i="27" s="1"/>
  <c r="AK224" i="27"/>
  <c r="AK253" i="27" s="1"/>
  <c r="AJ224" i="27"/>
  <c r="AI224" i="27"/>
  <c r="AI253" i="27" s="1"/>
  <c r="AH224" i="27"/>
  <c r="AG224" i="27"/>
  <c r="AG253" i="27" s="1"/>
  <c r="AF224" i="27"/>
  <c r="AF253" i="27" s="1"/>
  <c r="AE224" i="27"/>
  <c r="AE253" i="27" s="1"/>
  <c r="AD224" i="27"/>
  <c r="AD253" i="27" s="1"/>
  <c r="AC224" i="27"/>
  <c r="AC253" i="27" s="1"/>
  <c r="AB224" i="27"/>
  <c r="AL223" i="27"/>
  <c r="AL252" i="27" s="1"/>
  <c r="AK223" i="27"/>
  <c r="AK252" i="27" s="1"/>
  <c r="AJ223" i="27"/>
  <c r="AJ252" i="27" s="1"/>
  <c r="AI223" i="27"/>
  <c r="AI252" i="27" s="1"/>
  <c r="AH223" i="27"/>
  <c r="AH252" i="27" s="1"/>
  <c r="AG223" i="27"/>
  <c r="AG252" i="27" s="1"/>
  <c r="AF223" i="27"/>
  <c r="AF252" i="27" s="1"/>
  <c r="AE223" i="27"/>
  <c r="AE252" i="27" s="1"/>
  <c r="AD223" i="27"/>
  <c r="AD252" i="27" s="1"/>
  <c r="AC223" i="27"/>
  <c r="AC252" i="27" s="1"/>
  <c r="AB223" i="27"/>
  <c r="AB252" i="27" s="1"/>
  <c r="AL222" i="27"/>
  <c r="AL251" i="27" s="1"/>
  <c r="AK222" i="27"/>
  <c r="AK251" i="27" s="1"/>
  <c r="AJ222" i="27"/>
  <c r="AJ251" i="27" s="1"/>
  <c r="AI222" i="27"/>
  <c r="AI251" i="27" s="1"/>
  <c r="AH222" i="27"/>
  <c r="AH251" i="27" s="1"/>
  <c r="AG222" i="27"/>
  <c r="AG251" i="27" s="1"/>
  <c r="AF222" i="27"/>
  <c r="AF251" i="27" s="1"/>
  <c r="AE222" i="27"/>
  <c r="AD222" i="27"/>
  <c r="AD251" i="27" s="1"/>
  <c r="AC222" i="27"/>
  <c r="AC251" i="27" s="1"/>
  <c r="AB222" i="27"/>
  <c r="AB251" i="27" s="1"/>
  <c r="AL221" i="27"/>
  <c r="AL250" i="27" s="1"/>
  <c r="AK221" i="27"/>
  <c r="AK250" i="27" s="1"/>
  <c r="AJ221" i="27"/>
  <c r="AJ250" i="27" s="1"/>
  <c r="AI221" i="27"/>
  <c r="AI250" i="27" s="1"/>
  <c r="AH221" i="27"/>
  <c r="AG221" i="27"/>
  <c r="AG250" i="27" s="1"/>
  <c r="AF221" i="27"/>
  <c r="AF250" i="27" s="1"/>
  <c r="AE221" i="27"/>
  <c r="AE250" i="27" s="1"/>
  <c r="AD221" i="27"/>
  <c r="AD250" i="27" s="1"/>
  <c r="AC221" i="27"/>
  <c r="AC250" i="27" s="1"/>
  <c r="AB221" i="27"/>
  <c r="AB250" i="27" s="1"/>
  <c r="AL220" i="27"/>
  <c r="AL249" i="27" s="1"/>
  <c r="AK220" i="27"/>
  <c r="AJ220" i="27"/>
  <c r="AJ249" i="27" s="1"/>
  <c r="AI220" i="27"/>
  <c r="AI249" i="27" s="1"/>
  <c r="AH220" i="27"/>
  <c r="AH249" i="27" s="1"/>
  <c r="AG220" i="27"/>
  <c r="AG249" i="27" s="1"/>
  <c r="AF220" i="27"/>
  <c r="AF249" i="27" s="1"/>
  <c r="AE220" i="27"/>
  <c r="AE249" i="27" s="1"/>
  <c r="AD220" i="27"/>
  <c r="AD249" i="27" s="1"/>
  <c r="AC220" i="27"/>
  <c r="AB220" i="27"/>
  <c r="AB249" i="27" s="1"/>
  <c r="AL219" i="27"/>
  <c r="AL248" i="27" s="1"/>
  <c r="AK219" i="27"/>
  <c r="AK248" i="27" s="1"/>
  <c r="AJ219" i="27"/>
  <c r="AJ248" i="27" s="1"/>
  <c r="AI219" i="27"/>
  <c r="AI248" i="27" s="1"/>
  <c r="AH219" i="27"/>
  <c r="AH248" i="27" s="1"/>
  <c r="AG219" i="27"/>
  <c r="AG248" i="27" s="1"/>
  <c r="AF219" i="27"/>
  <c r="AE219" i="27"/>
  <c r="AE248" i="27" s="1"/>
  <c r="AD219" i="27"/>
  <c r="AD248" i="27" s="1"/>
  <c r="AC219" i="27"/>
  <c r="AC248" i="27" s="1"/>
  <c r="AB219" i="27"/>
  <c r="AB248" i="27" s="1"/>
  <c r="AL218" i="27"/>
  <c r="AL247" i="27" s="1"/>
  <c r="AK218" i="27"/>
  <c r="AK247" i="27" s="1"/>
  <c r="AJ218" i="27"/>
  <c r="AJ247" i="27" s="1"/>
  <c r="AI218" i="27"/>
  <c r="AH218" i="27"/>
  <c r="AH247" i="27" s="1"/>
  <c r="AG218" i="27"/>
  <c r="AG247" i="27" s="1"/>
  <c r="AF218" i="27"/>
  <c r="AF247" i="27" s="1"/>
  <c r="AE218" i="27"/>
  <c r="AE247" i="27" s="1"/>
  <c r="AD218" i="27"/>
  <c r="AD247" i="27" s="1"/>
  <c r="AC218" i="27"/>
  <c r="AC247" i="27" s="1"/>
  <c r="AB218" i="27"/>
  <c r="AB247" i="27" s="1"/>
  <c r="AL217" i="27"/>
  <c r="AK217" i="27"/>
  <c r="AK246" i="27" s="1"/>
  <c r="AJ217" i="27"/>
  <c r="AJ246" i="27" s="1"/>
  <c r="AI217" i="27"/>
  <c r="AI246" i="27" s="1"/>
  <c r="AH217" i="27"/>
  <c r="AH246" i="27" s="1"/>
  <c r="AG217" i="27"/>
  <c r="AG246" i="27" s="1"/>
  <c r="AF217" i="27"/>
  <c r="AF246" i="27" s="1"/>
  <c r="AE217" i="27"/>
  <c r="AE246" i="27" s="1"/>
  <c r="AD217" i="27"/>
  <c r="AC217" i="27"/>
  <c r="AC246" i="27" s="1"/>
  <c r="AB217" i="27"/>
  <c r="AB246" i="27" s="1"/>
  <c r="AL216" i="27"/>
  <c r="AL245" i="27" s="1"/>
  <c r="AK216" i="27"/>
  <c r="AK245" i="27" s="1"/>
  <c r="AJ216" i="27"/>
  <c r="AJ245" i="27" s="1"/>
  <c r="AI216" i="27"/>
  <c r="AI245" i="27" s="1"/>
  <c r="AH216" i="27"/>
  <c r="AH245" i="27" s="1"/>
  <c r="AG216" i="27"/>
  <c r="AF216" i="27"/>
  <c r="AF245" i="27" s="1"/>
  <c r="AE216" i="27"/>
  <c r="AE245" i="27" s="1"/>
  <c r="AD216" i="27"/>
  <c r="AD245" i="27" s="1"/>
  <c r="AC216" i="27"/>
  <c r="AC245" i="27" s="1"/>
  <c r="AB216" i="27"/>
  <c r="AB245" i="27" s="1"/>
  <c r="AL215" i="27"/>
  <c r="AL244" i="27" s="1"/>
  <c r="AK215" i="27"/>
  <c r="AK244" i="27" s="1"/>
  <c r="AJ215" i="27"/>
  <c r="AI215" i="27"/>
  <c r="AI244" i="27" s="1"/>
  <c r="AH215" i="27"/>
  <c r="AH244" i="27" s="1"/>
  <c r="AG215" i="27"/>
  <c r="AG244" i="27" s="1"/>
  <c r="AF215" i="27"/>
  <c r="AF244" i="27" s="1"/>
  <c r="AE215" i="27"/>
  <c r="AE244" i="27" s="1"/>
  <c r="AD215" i="27"/>
  <c r="AD244" i="27" s="1"/>
  <c r="AC215" i="27"/>
  <c r="AC244" i="27" s="1"/>
  <c r="AB215" i="27"/>
  <c r="AL214" i="27"/>
  <c r="AL243" i="27" s="1"/>
  <c r="AK214" i="27"/>
  <c r="AK243" i="27" s="1"/>
  <c r="AJ214" i="27"/>
  <c r="AJ243" i="27" s="1"/>
  <c r="AI214" i="27"/>
  <c r="AI243" i="27" s="1"/>
  <c r="AH214" i="27"/>
  <c r="AH243" i="27" s="1"/>
  <c r="AG214" i="27"/>
  <c r="AG243" i="27" s="1"/>
  <c r="AF214" i="27"/>
  <c r="AF243" i="27" s="1"/>
  <c r="AE214" i="27"/>
  <c r="AD214" i="27"/>
  <c r="AD243" i="27" s="1"/>
  <c r="AB214" i="27"/>
  <c r="AB243" i="27" s="1"/>
  <c r="AL213" i="27"/>
  <c r="AL242" i="27" s="1"/>
  <c r="AK213" i="27"/>
  <c r="AK242" i="27" s="1"/>
  <c r="AJ213" i="27"/>
  <c r="AJ242" i="27" s="1"/>
  <c r="AI213" i="27"/>
  <c r="AI242" i="27" s="1"/>
  <c r="AH213" i="27"/>
  <c r="AG213" i="27"/>
  <c r="AG242" i="27" s="1"/>
  <c r="AF213" i="27"/>
  <c r="AE213" i="27"/>
  <c r="AE242" i="27" s="1"/>
  <c r="AD213" i="27"/>
  <c r="AD242" i="27" s="1"/>
  <c r="AC213" i="27"/>
  <c r="AC242" i="27" s="1"/>
  <c r="AB213" i="27"/>
  <c r="AB242" i="27" s="1"/>
  <c r="AL212" i="27"/>
  <c r="AL241" i="27" s="1"/>
  <c r="AK212" i="27"/>
  <c r="AJ212" i="27"/>
  <c r="AJ241" i="27" s="1"/>
  <c r="AI212" i="27"/>
  <c r="AH212" i="27"/>
  <c r="AH241" i="27" s="1"/>
  <c r="AG212" i="27"/>
  <c r="AG241" i="27" s="1"/>
  <c r="AF212" i="27"/>
  <c r="AF241" i="27" s="1"/>
  <c r="AE212" i="27"/>
  <c r="AE241" i="27" s="1"/>
  <c r="AD212" i="27"/>
  <c r="AD241" i="27" s="1"/>
  <c r="AC212" i="27"/>
  <c r="AB212" i="27"/>
  <c r="AB241" i="27" s="1"/>
  <c r="AL211" i="27"/>
  <c r="AK211" i="27"/>
  <c r="AK240" i="27" s="1"/>
  <c r="AJ211" i="27"/>
  <c r="AJ240" i="27" s="1"/>
  <c r="AI211" i="27"/>
  <c r="AI240" i="27" s="1"/>
  <c r="AH211" i="27"/>
  <c r="AH240" i="27" s="1"/>
  <c r="AG211" i="27"/>
  <c r="AG240" i="27" s="1"/>
  <c r="AF211" i="27"/>
  <c r="AE211" i="27"/>
  <c r="AE240" i="27" s="1"/>
  <c r="AD211" i="27"/>
  <c r="AC211" i="27"/>
  <c r="AC240" i="27" s="1"/>
  <c r="AB211" i="27"/>
  <c r="AB240" i="27" s="1"/>
  <c r="AL210" i="27"/>
  <c r="AL239" i="27" s="1"/>
  <c r="AK210" i="27"/>
  <c r="AK239" i="27" s="1"/>
  <c r="AJ210" i="27"/>
  <c r="AJ239" i="27" s="1"/>
  <c r="AI210" i="27"/>
  <c r="AH210" i="27"/>
  <c r="AH239" i="27" s="1"/>
  <c r="AG210" i="27"/>
  <c r="AF210" i="27"/>
  <c r="AF239" i="27" s="1"/>
  <c r="AE210" i="27"/>
  <c r="AE239" i="27" s="1"/>
  <c r="AD210" i="27"/>
  <c r="AD239" i="27" s="1"/>
  <c r="AC210" i="27"/>
  <c r="AC239" i="27" s="1"/>
  <c r="AB210" i="27"/>
  <c r="AB239" i="27" s="1"/>
  <c r="AL209" i="27"/>
  <c r="AK209" i="27"/>
  <c r="AK238" i="27" s="1"/>
  <c r="AJ209" i="27"/>
  <c r="AI209" i="27"/>
  <c r="AI238" i="27" s="1"/>
  <c r="AH209" i="27"/>
  <c r="AH238" i="27" s="1"/>
  <c r="AG209" i="27"/>
  <c r="AG238" i="27" s="1"/>
  <c r="AF209" i="27"/>
  <c r="AF238" i="27" s="1"/>
  <c r="AE209" i="27"/>
  <c r="AE238" i="27" s="1"/>
  <c r="AD209" i="27"/>
  <c r="AC209" i="27"/>
  <c r="AC238" i="27" s="1"/>
  <c r="AB209" i="27"/>
  <c r="AL208" i="27"/>
  <c r="AL237" i="27" s="1"/>
  <c r="AK208" i="27"/>
  <c r="AK237" i="27" s="1"/>
  <c r="AJ208" i="27"/>
  <c r="AJ237" i="27" s="1"/>
  <c r="AI208" i="27"/>
  <c r="AI237" i="27" s="1"/>
  <c r="AH208" i="27"/>
  <c r="AH237" i="27" s="1"/>
  <c r="AG208" i="27"/>
  <c r="AF208" i="27"/>
  <c r="AF237" i="27" s="1"/>
  <c r="AE208" i="27"/>
  <c r="AD208" i="27"/>
  <c r="AD237" i="27" s="1"/>
  <c r="AC208" i="27"/>
  <c r="AC237" i="27" s="1"/>
  <c r="AB208" i="27"/>
  <c r="AB237" i="27" s="1"/>
  <c r="BA207" i="27"/>
  <c r="BA236" i="27" s="1"/>
  <c r="AL207" i="27"/>
  <c r="AK207" i="27"/>
  <c r="AK236" i="27" s="1"/>
  <c r="AJ207" i="27"/>
  <c r="AJ236" i="27" s="1"/>
  <c r="AI207" i="27"/>
  <c r="AI236" i="27" s="1"/>
  <c r="AH207" i="27"/>
  <c r="AH236" i="27" s="1"/>
  <c r="AG207" i="27"/>
  <c r="AG236" i="27" s="1"/>
  <c r="AF207" i="27"/>
  <c r="AF236" i="27" s="1"/>
  <c r="AE207" i="27"/>
  <c r="AE236" i="27" s="1"/>
  <c r="AD207" i="27"/>
  <c r="AC207" i="27"/>
  <c r="AC236" i="27" s="1"/>
  <c r="BY173" i="27"/>
  <c r="BX173" i="27"/>
  <c r="BT173" i="27"/>
  <c r="BS173" i="27"/>
  <c r="BR173" i="27"/>
  <c r="BQ173" i="27"/>
  <c r="BP173" i="27"/>
  <c r="BO173" i="27"/>
  <c r="BN173" i="27"/>
  <c r="BM173" i="27"/>
  <c r="BK173" i="27"/>
  <c r="BJ173" i="27"/>
  <c r="BI173" i="27"/>
  <c r="BH173" i="27"/>
  <c r="BG173" i="27"/>
  <c r="BF173" i="27"/>
  <c r="BE173" i="27"/>
  <c r="BD173" i="27"/>
  <c r="BC173" i="27"/>
  <c r="BB173" i="27"/>
  <c r="BA173" i="27"/>
  <c r="AZ173" i="27"/>
  <c r="AY173" i="27"/>
  <c r="AU173" i="27"/>
  <c r="AT173" i="27"/>
  <c r="AS173" i="27"/>
  <c r="AR173" i="27"/>
  <c r="AQ173" i="27"/>
  <c r="AP173" i="27"/>
  <c r="AO173" i="27"/>
  <c r="AN173" i="27"/>
  <c r="AL173" i="27"/>
  <c r="AK173" i="27"/>
  <c r="AJ173" i="27"/>
  <c r="AI173" i="27"/>
  <c r="AH173" i="27"/>
  <c r="AG173" i="27"/>
  <c r="AF173" i="27"/>
  <c r="AE173" i="27"/>
  <c r="AD173" i="27"/>
  <c r="AC173" i="27"/>
  <c r="AA173" i="27"/>
  <c r="Z173" i="27"/>
  <c r="V173" i="27"/>
  <c r="U173" i="27"/>
  <c r="T173" i="27"/>
  <c r="S173" i="27"/>
  <c r="R173" i="27"/>
  <c r="Q173" i="27"/>
  <c r="P173" i="27"/>
  <c r="O173" i="27"/>
  <c r="M173" i="27"/>
  <c r="L173" i="27"/>
  <c r="K173" i="27"/>
  <c r="J173" i="27"/>
  <c r="I173" i="27"/>
  <c r="H173" i="27"/>
  <c r="G173" i="27"/>
  <c r="F173" i="27"/>
  <c r="E173" i="27"/>
  <c r="D173" i="27"/>
  <c r="C173" i="27"/>
  <c r="BY144" i="27"/>
  <c r="BX144" i="27"/>
  <c r="BT144" i="27"/>
  <c r="BS144" i="27"/>
  <c r="BR144" i="27"/>
  <c r="BQ144" i="27"/>
  <c r="BP144" i="27"/>
  <c r="BO144" i="27"/>
  <c r="BN144" i="27"/>
  <c r="BM144" i="27"/>
  <c r="BK144" i="27"/>
  <c r="BJ144" i="27"/>
  <c r="BI144" i="27"/>
  <c r="BH144" i="27"/>
  <c r="BG144" i="27"/>
  <c r="BF144" i="27"/>
  <c r="BE144" i="27"/>
  <c r="BD144" i="27"/>
  <c r="BC144" i="27"/>
  <c r="BB144" i="27"/>
  <c r="BA144" i="27"/>
  <c r="AZ144" i="27"/>
  <c r="AY144" i="27"/>
  <c r="AX144" i="27"/>
  <c r="AW144" i="27"/>
  <c r="AV144" i="27"/>
  <c r="AU144" i="27"/>
  <c r="AT144" i="27"/>
  <c r="AS144" i="27"/>
  <c r="AR144" i="27"/>
  <c r="AQ144" i="27"/>
  <c r="AP144" i="27"/>
  <c r="AO144" i="27"/>
  <c r="AN144" i="27"/>
  <c r="AL144" i="27"/>
  <c r="AK144" i="27"/>
  <c r="AJ144" i="27"/>
  <c r="AI144" i="27"/>
  <c r="AH144" i="27"/>
  <c r="AG144" i="27"/>
  <c r="AF144" i="27"/>
  <c r="AE144" i="27"/>
  <c r="AD144" i="27"/>
  <c r="AC144" i="27"/>
  <c r="Z144" i="27"/>
  <c r="V144" i="27"/>
  <c r="U144" i="27"/>
  <c r="T144" i="27"/>
  <c r="S144" i="27"/>
  <c r="R144" i="27"/>
  <c r="Q144" i="27"/>
  <c r="P144" i="27"/>
  <c r="O144" i="27"/>
  <c r="M144" i="27"/>
  <c r="L144" i="27"/>
  <c r="K144" i="27"/>
  <c r="J144" i="27"/>
  <c r="I144" i="27"/>
  <c r="H144" i="27"/>
  <c r="G144" i="27"/>
  <c r="F144" i="27"/>
  <c r="E144" i="27"/>
  <c r="D144" i="27"/>
  <c r="C144" i="27"/>
  <c r="AM143" i="27"/>
  <c r="AM142" i="27"/>
  <c r="AM141" i="27"/>
  <c r="AM140" i="27"/>
  <c r="AM139" i="27"/>
  <c r="AM138" i="27"/>
  <c r="AM137" i="27"/>
  <c r="AM136" i="27"/>
  <c r="AM135" i="27"/>
  <c r="AM133" i="27"/>
  <c r="AM132" i="27"/>
  <c r="AM131" i="27"/>
  <c r="AM130" i="27"/>
  <c r="AM129" i="27"/>
  <c r="AM128" i="27"/>
  <c r="AM127" i="27"/>
  <c r="AM126" i="27"/>
  <c r="AM125" i="27"/>
  <c r="AM124" i="27"/>
  <c r="AM123" i="27"/>
  <c r="AM122" i="27"/>
  <c r="AM121" i="27"/>
  <c r="AM120" i="27"/>
  <c r="BN115" i="27"/>
  <c r="BM115" i="27"/>
  <c r="AY115" i="27"/>
  <c r="AX115" i="27"/>
  <c r="AW115" i="27"/>
  <c r="AV115" i="27"/>
  <c r="AU115" i="27"/>
  <c r="AT115" i="27"/>
  <c r="AS115" i="27"/>
  <c r="AR115" i="27"/>
  <c r="AQ115" i="27"/>
  <c r="AP115" i="27"/>
  <c r="AO115" i="27"/>
  <c r="AN115" i="27"/>
  <c r="M115" i="27"/>
  <c r="L115" i="27"/>
  <c r="K115" i="27"/>
  <c r="J115" i="27"/>
  <c r="I115" i="27"/>
  <c r="H115" i="27"/>
  <c r="G115" i="27"/>
  <c r="F115" i="27"/>
  <c r="E115" i="27"/>
  <c r="D115" i="27"/>
  <c r="C115" i="27"/>
  <c r="N114" i="27"/>
  <c r="N113" i="27"/>
  <c r="N112" i="27"/>
  <c r="N111" i="27"/>
  <c r="N110" i="27"/>
  <c r="N109" i="27"/>
  <c r="N108" i="27"/>
  <c r="N106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BY86" i="27"/>
  <c r="BX86" i="27"/>
  <c r="BT86" i="27"/>
  <c r="BS86" i="27"/>
  <c r="BR86" i="27"/>
  <c r="BQ86" i="27"/>
  <c r="BP86" i="27"/>
  <c r="BO86" i="27"/>
  <c r="BN86" i="27"/>
  <c r="BM86" i="27"/>
  <c r="BK86" i="27"/>
  <c r="BJ86" i="27"/>
  <c r="BI86" i="27"/>
  <c r="BH86" i="27"/>
  <c r="BG86" i="27"/>
  <c r="BF86" i="27"/>
  <c r="BE86" i="27"/>
  <c r="BD86" i="27"/>
  <c r="BC86" i="27"/>
  <c r="BB86" i="27"/>
  <c r="BA86" i="27"/>
  <c r="AZ86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V86" i="27"/>
  <c r="U86" i="27"/>
  <c r="T86" i="27"/>
  <c r="S86" i="27"/>
  <c r="R86" i="27"/>
  <c r="Q86" i="27"/>
  <c r="P86" i="27"/>
  <c r="O86" i="27"/>
  <c r="M86" i="27"/>
  <c r="L86" i="27"/>
  <c r="K86" i="27"/>
  <c r="J86" i="27"/>
  <c r="I86" i="27"/>
  <c r="H86" i="27"/>
  <c r="G86" i="27"/>
  <c r="F86" i="27"/>
  <c r="E86" i="27"/>
  <c r="D86" i="27"/>
  <c r="BY57" i="27"/>
  <c r="BX57" i="27"/>
  <c r="BT57" i="27"/>
  <c r="BS57" i="27"/>
  <c r="BR57" i="27"/>
  <c r="BQ57" i="27"/>
  <c r="BP57" i="27"/>
  <c r="BO57" i="27"/>
  <c r="BN57" i="27"/>
  <c r="BM57" i="27"/>
  <c r="BK57" i="27"/>
  <c r="BJ57" i="27"/>
  <c r="BI57" i="27"/>
  <c r="BH57" i="27"/>
  <c r="BG57" i="27"/>
  <c r="BF57" i="27"/>
  <c r="BE57" i="27"/>
  <c r="BD57" i="27"/>
  <c r="BC57" i="27"/>
  <c r="BB57" i="27"/>
  <c r="AZ57" i="27"/>
  <c r="AY57" i="27"/>
  <c r="AU57" i="27"/>
  <c r="AT57" i="27"/>
  <c r="AS57" i="27"/>
  <c r="AR57" i="27"/>
  <c r="AQ57" i="27"/>
  <c r="AP57" i="27"/>
  <c r="AO57" i="27"/>
  <c r="AN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V57" i="27"/>
  <c r="U57" i="27"/>
  <c r="T57" i="27"/>
  <c r="S57" i="27"/>
  <c r="R57" i="27"/>
  <c r="Q57" i="27"/>
  <c r="P57" i="27"/>
  <c r="O57" i="27"/>
  <c r="M57" i="27"/>
  <c r="L57" i="27"/>
  <c r="K57" i="27"/>
  <c r="J57" i="27"/>
  <c r="I57" i="27"/>
  <c r="H57" i="27"/>
  <c r="G57" i="27"/>
  <c r="F57" i="27"/>
  <c r="E57" i="27"/>
  <c r="D57" i="27"/>
  <c r="HI384" i="26"/>
  <c r="HH384" i="26"/>
  <c r="HG384" i="26"/>
  <c r="HF384" i="26"/>
  <c r="HE384" i="26"/>
  <c r="HD384" i="26"/>
  <c r="HC384" i="26"/>
  <c r="HB384" i="26"/>
  <c r="GZ384" i="26"/>
  <c r="GY384" i="26"/>
  <c r="GX384" i="26"/>
  <c r="GW384" i="26"/>
  <c r="GV384" i="26"/>
  <c r="GU384" i="26"/>
  <c r="GT384" i="26"/>
  <c r="GS384" i="26"/>
  <c r="GQ384" i="26"/>
  <c r="GP384" i="26"/>
  <c r="GO384" i="26"/>
  <c r="GN384" i="26"/>
  <c r="GM384" i="26"/>
  <c r="GL384" i="26"/>
  <c r="GK384" i="26"/>
  <c r="GJ384" i="26"/>
  <c r="GH384" i="26"/>
  <c r="GG384" i="26"/>
  <c r="GF384" i="26"/>
  <c r="GE384" i="26"/>
  <c r="GD384" i="26"/>
  <c r="GC384" i="26"/>
  <c r="GB384" i="26"/>
  <c r="GA384" i="26"/>
  <c r="FY384" i="26"/>
  <c r="FX384" i="26"/>
  <c r="FW384" i="26"/>
  <c r="FV384" i="26"/>
  <c r="FU384" i="26"/>
  <c r="FT384" i="26"/>
  <c r="FS384" i="26"/>
  <c r="FR384" i="26"/>
  <c r="FP384" i="26"/>
  <c r="FO384" i="26"/>
  <c r="FN384" i="26"/>
  <c r="FM384" i="26"/>
  <c r="FL384" i="26"/>
  <c r="FK384" i="26"/>
  <c r="FJ384" i="26"/>
  <c r="FI384" i="26"/>
  <c r="FG384" i="26"/>
  <c r="FF384" i="26"/>
  <c r="FE384" i="26"/>
  <c r="FD384" i="26"/>
  <c r="FC384" i="26"/>
  <c r="FB384" i="26"/>
  <c r="FA384" i="26"/>
  <c r="EZ384" i="26"/>
  <c r="EY384" i="26"/>
  <c r="EX384" i="26"/>
  <c r="EW384" i="26"/>
  <c r="EV384" i="26"/>
  <c r="EU384" i="26"/>
  <c r="ET384" i="26"/>
  <c r="ES384" i="26"/>
  <c r="ER384" i="26"/>
  <c r="EQ384" i="26"/>
  <c r="EO384" i="26"/>
  <c r="EN384" i="26"/>
  <c r="EM384" i="26"/>
  <c r="EL384" i="26"/>
  <c r="EK384" i="26"/>
  <c r="EJ384" i="26"/>
  <c r="EI384" i="26"/>
  <c r="EH384" i="26"/>
  <c r="EF384" i="26"/>
  <c r="EE384" i="26"/>
  <c r="ED384" i="26"/>
  <c r="EC384" i="26"/>
  <c r="EB384" i="26"/>
  <c r="EA384" i="26"/>
  <c r="DZ384" i="26"/>
  <c r="DY384" i="26"/>
  <c r="DW384" i="26"/>
  <c r="DV384" i="26"/>
  <c r="DU384" i="26"/>
  <c r="DT384" i="26"/>
  <c r="DS384" i="26"/>
  <c r="DR384" i="26"/>
  <c r="DQ384" i="26"/>
  <c r="DP384" i="26"/>
  <c r="DN384" i="26"/>
  <c r="DM384" i="26"/>
  <c r="DL384" i="26"/>
  <c r="DK384" i="26"/>
  <c r="DJ384" i="26"/>
  <c r="DI384" i="26"/>
  <c r="DH384" i="26"/>
  <c r="DG384" i="26"/>
  <c r="DE384" i="26"/>
  <c r="DD384" i="26"/>
  <c r="DC384" i="26"/>
  <c r="DB384" i="26"/>
  <c r="DA384" i="26"/>
  <c r="CZ384" i="26"/>
  <c r="CY384" i="26"/>
  <c r="CX384" i="26"/>
  <c r="CV384" i="26"/>
  <c r="CU384" i="26"/>
  <c r="CT384" i="26"/>
  <c r="CS384" i="26"/>
  <c r="CR384" i="26"/>
  <c r="CQ384" i="26"/>
  <c r="CP384" i="26"/>
  <c r="CO384" i="26"/>
  <c r="CM384" i="26"/>
  <c r="CL384" i="26"/>
  <c r="CK384" i="26"/>
  <c r="CJ384" i="26"/>
  <c r="CI384" i="26"/>
  <c r="CH384" i="26"/>
  <c r="CG384" i="26"/>
  <c r="CF384" i="26"/>
  <c r="CD384" i="26"/>
  <c r="CC384" i="26"/>
  <c r="CB384" i="26"/>
  <c r="CA384" i="26"/>
  <c r="BZ384" i="26"/>
  <c r="BY384" i="26"/>
  <c r="BX384" i="26"/>
  <c r="BW384" i="26"/>
  <c r="BU384" i="26"/>
  <c r="BT384" i="26"/>
  <c r="BS384" i="26"/>
  <c r="BR384" i="26"/>
  <c r="BQ384" i="26"/>
  <c r="BP384" i="26"/>
  <c r="BO384" i="26"/>
  <c r="BN384" i="26"/>
  <c r="BL384" i="26"/>
  <c r="BK384" i="26"/>
  <c r="BJ384" i="26"/>
  <c r="BI384" i="26"/>
  <c r="BH384" i="26"/>
  <c r="BG384" i="26"/>
  <c r="BF384" i="26"/>
  <c r="BE384" i="26"/>
  <c r="BC384" i="26"/>
  <c r="BB384" i="26"/>
  <c r="BA384" i="26"/>
  <c r="AZ384" i="26"/>
  <c r="AY384" i="26"/>
  <c r="AX384" i="26"/>
  <c r="AW384" i="26"/>
  <c r="AV384" i="26"/>
  <c r="AT384" i="26"/>
  <c r="AS384" i="26"/>
  <c r="AR384" i="26"/>
  <c r="AQ384" i="26"/>
  <c r="AP384" i="26"/>
  <c r="AO384" i="26"/>
  <c r="AN384" i="26"/>
  <c r="AM384" i="26"/>
  <c r="AK384" i="26"/>
  <c r="AJ384" i="26"/>
  <c r="AI384" i="26"/>
  <c r="AH384" i="26"/>
  <c r="AG384" i="26"/>
  <c r="AF384" i="26"/>
  <c r="AE384" i="26"/>
  <c r="AD384" i="26"/>
  <c r="AB384" i="26"/>
  <c r="AA384" i="26"/>
  <c r="Z384" i="26"/>
  <c r="Y384" i="26"/>
  <c r="X384" i="26"/>
  <c r="W384" i="26"/>
  <c r="V384" i="26"/>
  <c r="U384" i="26"/>
  <c r="S384" i="26"/>
  <c r="R384" i="26"/>
  <c r="Q384" i="26"/>
  <c r="P384" i="26"/>
  <c r="O384" i="26"/>
  <c r="N384" i="26"/>
  <c r="M384" i="26"/>
  <c r="L384" i="26"/>
  <c r="J384" i="26"/>
  <c r="I384" i="26"/>
  <c r="H384" i="26"/>
  <c r="G384" i="26"/>
  <c r="F384" i="26"/>
  <c r="E384" i="26"/>
  <c r="D384" i="26"/>
  <c r="C384" i="26"/>
  <c r="HI383" i="26"/>
  <c r="HH383" i="26"/>
  <c r="HG383" i="26"/>
  <c r="HF383" i="26"/>
  <c r="HE383" i="26"/>
  <c r="HD383" i="26"/>
  <c r="HC383" i="26"/>
  <c r="HB383" i="26"/>
  <c r="GZ383" i="26"/>
  <c r="GY383" i="26"/>
  <c r="GX383" i="26"/>
  <c r="GW383" i="26"/>
  <c r="GV383" i="26"/>
  <c r="GU383" i="26"/>
  <c r="GT383" i="26"/>
  <c r="GS383" i="26"/>
  <c r="GQ383" i="26"/>
  <c r="GP383" i="26"/>
  <c r="GO383" i="26"/>
  <c r="GN383" i="26"/>
  <c r="GM383" i="26"/>
  <c r="GL383" i="26"/>
  <c r="GK383" i="26"/>
  <c r="GJ383" i="26"/>
  <c r="GH383" i="26"/>
  <c r="GG383" i="26"/>
  <c r="GF383" i="26"/>
  <c r="GE383" i="26"/>
  <c r="GD383" i="26"/>
  <c r="GC383" i="26"/>
  <c r="GB383" i="26"/>
  <c r="GA383" i="26"/>
  <c r="FY383" i="26"/>
  <c r="FX383" i="26"/>
  <c r="FW383" i="26"/>
  <c r="FV383" i="26"/>
  <c r="FU383" i="26"/>
  <c r="FT383" i="26"/>
  <c r="FS383" i="26"/>
  <c r="FR383" i="26"/>
  <c r="FP383" i="26"/>
  <c r="FO383" i="26"/>
  <c r="FN383" i="26"/>
  <c r="FM383" i="26"/>
  <c r="FL383" i="26"/>
  <c r="FK383" i="26"/>
  <c r="FJ383" i="26"/>
  <c r="FI383" i="26"/>
  <c r="FG383" i="26"/>
  <c r="FF383" i="26"/>
  <c r="FE383" i="26"/>
  <c r="FD383" i="26"/>
  <c r="FC383" i="26"/>
  <c r="FB383" i="26"/>
  <c r="FA383" i="26"/>
  <c r="EZ383" i="26"/>
  <c r="EX383" i="26"/>
  <c r="EW383" i="26"/>
  <c r="EV383" i="26"/>
  <c r="EU383" i="26"/>
  <c r="ET383" i="26"/>
  <c r="ES383" i="26"/>
  <c r="ER383" i="26"/>
  <c r="EQ383" i="26"/>
  <c r="EO383" i="26"/>
  <c r="EN383" i="26"/>
  <c r="EM383" i="26"/>
  <c r="EL383" i="26"/>
  <c r="EK383" i="26"/>
  <c r="EJ383" i="26"/>
  <c r="EI383" i="26"/>
  <c r="EH383" i="26"/>
  <c r="EF383" i="26"/>
  <c r="EE383" i="26"/>
  <c r="ED383" i="26"/>
  <c r="EC383" i="26"/>
  <c r="EB383" i="26"/>
  <c r="EA383" i="26"/>
  <c r="DZ383" i="26"/>
  <c r="DY383" i="26"/>
  <c r="DW383" i="26"/>
  <c r="DV383" i="26"/>
  <c r="DU383" i="26"/>
  <c r="DT383" i="26"/>
  <c r="DS383" i="26"/>
  <c r="DR383" i="26"/>
  <c r="DQ383" i="26"/>
  <c r="DP383" i="26"/>
  <c r="DN383" i="26"/>
  <c r="DM383" i="26"/>
  <c r="DL383" i="26"/>
  <c r="DK383" i="26"/>
  <c r="DJ383" i="26"/>
  <c r="DI383" i="26"/>
  <c r="DH383" i="26"/>
  <c r="DG383" i="26"/>
  <c r="DE383" i="26"/>
  <c r="DD383" i="26"/>
  <c r="DC383" i="26"/>
  <c r="DB383" i="26"/>
  <c r="DA383" i="26"/>
  <c r="CZ383" i="26"/>
  <c r="CY383" i="26"/>
  <c r="CX383" i="26"/>
  <c r="CV383" i="26"/>
  <c r="CU383" i="26"/>
  <c r="CT383" i="26"/>
  <c r="CS383" i="26"/>
  <c r="CR383" i="26"/>
  <c r="CQ383" i="26"/>
  <c r="CP383" i="26"/>
  <c r="CO383" i="26"/>
  <c r="CM383" i="26"/>
  <c r="CL383" i="26"/>
  <c r="CK383" i="26"/>
  <c r="CJ383" i="26"/>
  <c r="CI383" i="26"/>
  <c r="CH383" i="26"/>
  <c r="CG383" i="26"/>
  <c r="CF383" i="26"/>
  <c r="CD383" i="26"/>
  <c r="CC383" i="26"/>
  <c r="CB383" i="26"/>
  <c r="CA383" i="26"/>
  <c r="BZ383" i="26"/>
  <c r="BY383" i="26"/>
  <c r="BX383" i="26"/>
  <c r="BW383" i="26"/>
  <c r="BU383" i="26"/>
  <c r="BT383" i="26"/>
  <c r="BS383" i="26"/>
  <c r="BR383" i="26"/>
  <c r="BQ383" i="26"/>
  <c r="BP383" i="26"/>
  <c r="BO383" i="26"/>
  <c r="BN383" i="26"/>
  <c r="BL383" i="26"/>
  <c r="BK383" i="26"/>
  <c r="BJ383" i="26"/>
  <c r="BI383" i="26"/>
  <c r="BH383" i="26"/>
  <c r="BG383" i="26"/>
  <c r="BF383" i="26"/>
  <c r="BE383" i="26"/>
  <c r="BC383" i="26"/>
  <c r="BB383" i="26"/>
  <c r="BA383" i="26"/>
  <c r="AZ383" i="26"/>
  <c r="AY383" i="26"/>
  <c r="AX383" i="26"/>
  <c r="AW383" i="26"/>
  <c r="AV383" i="26"/>
  <c r="AT383" i="26"/>
  <c r="AS383" i="26"/>
  <c r="AR383" i="26"/>
  <c r="AQ383" i="26"/>
  <c r="AP383" i="26"/>
  <c r="AO383" i="26"/>
  <c r="AN383" i="26"/>
  <c r="AM383" i="26"/>
  <c r="AK383" i="26"/>
  <c r="AJ383" i="26"/>
  <c r="AI383" i="26"/>
  <c r="AH383" i="26"/>
  <c r="AG383" i="26"/>
  <c r="AF383" i="26"/>
  <c r="AE383" i="26"/>
  <c r="AD383" i="26"/>
  <c r="AB383" i="26"/>
  <c r="AA383" i="26"/>
  <c r="Z383" i="26"/>
  <c r="Y383" i="26"/>
  <c r="X383" i="26"/>
  <c r="W383" i="26"/>
  <c r="V383" i="26"/>
  <c r="U383" i="26"/>
  <c r="S383" i="26"/>
  <c r="R383" i="26"/>
  <c r="Q383" i="26"/>
  <c r="P383" i="26"/>
  <c r="O383" i="26"/>
  <c r="N383" i="26"/>
  <c r="M383" i="26"/>
  <c r="L383" i="26"/>
  <c r="J383" i="26"/>
  <c r="I383" i="26"/>
  <c r="H383" i="26"/>
  <c r="G383" i="26"/>
  <c r="F383" i="26"/>
  <c r="E383" i="26"/>
  <c r="D383" i="26"/>
  <c r="C383" i="26"/>
  <c r="HI382" i="26"/>
  <c r="HH382" i="26"/>
  <c r="HG382" i="26"/>
  <c r="HF382" i="26"/>
  <c r="HE382" i="26"/>
  <c r="HD382" i="26"/>
  <c r="HC382" i="26"/>
  <c r="HB382" i="26"/>
  <c r="GZ382" i="26"/>
  <c r="GY382" i="26"/>
  <c r="GX382" i="26"/>
  <c r="GW382" i="26"/>
  <c r="GV382" i="26"/>
  <c r="GU382" i="26"/>
  <c r="GT382" i="26"/>
  <c r="GS382" i="26"/>
  <c r="GQ382" i="26"/>
  <c r="GP382" i="26"/>
  <c r="GO382" i="26"/>
  <c r="GN382" i="26"/>
  <c r="GM382" i="26"/>
  <c r="GL382" i="26"/>
  <c r="GK382" i="26"/>
  <c r="GJ382" i="26"/>
  <c r="GH382" i="26"/>
  <c r="GG382" i="26"/>
  <c r="GF382" i="26"/>
  <c r="GE382" i="26"/>
  <c r="GD382" i="26"/>
  <c r="GC382" i="26"/>
  <c r="GB382" i="26"/>
  <c r="GA382" i="26"/>
  <c r="FY382" i="26"/>
  <c r="FX382" i="26"/>
  <c r="FW382" i="26"/>
  <c r="FV382" i="26"/>
  <c r="FU382" i="26"/>
  <c r="FT382" i="26"/>
  <c r="FS382" i="26"/>
  <c r="FR382" i="26"/>
  <c r="FP382" i="26"/>
  <c r="FO382" i="26"/>
  <c r="FN382" i="26"/>
  <c r="FM382" i="26"/>
  <c r="FL382" i="26"/>
  <c r="FK382" i="26"/>
  <c r="FJ382" i="26"/>
  <c r="FI382" i="26"/>
  <c r="FG382" i="26"/>
  <c r="FF382" i="26"/>
  <c r="FE382" i="26"/>
  <c r="FD382" i="26"/>
  <c r="FC382" i="26"/>
  <c r="FB382" i="26"/>
  <c r="FA382" i="26"/>
  <c r="EZ382" i="26"/>
  <c r="EX382" i="26"/>
  <c r="EW382" i="26"/>
  <c r="EV382" i="26"/>
  <c r="EU382" i="26"/>
  <c r="ET382" i="26"/>
  <c r="ES382" i="26"/>
  <c r="ER382" i="26"/>
  <c r="EQ382" i="26"/>
  <c r="EO382" i="26"/>
  <c r="EN382" i="26"/>
  <c r="EM382" i="26"/>
  <c r="EL382" i="26"/>
  <c r="EK382" i="26"/>
  <c r="EJ382" i="26"/>
  <c r="EI382" i="26"/>
  <c r="EH382" i="26"/>
  <c r="EF382" i="26"/>
  <c r="EE382" i="26"/>
  <c r="ED382" i="26"/>
  <c r="EC382" i="26"/>
  <c r="EB382" i="26"/>
  <c r="EA382" i="26"/>
  <c r="DZ382" i="26"/>
  <c r="DY382" i="26"/>
  <c r="DW382" i="26"/>
  <c r="DV382" i="26"/>
  <c r="DU382" i="26"/>
  <c r="DT382" i="26"/>
  <c r="DS382" i="26"/>
  <c r="DR382" i="26"/>
  <c r="DQ382" i="26"/>
  <c r="DP382" i="26"/>
  <c r="DN382" i="26"/>
  <c r="DM382" i="26"/>
  <c r="DL382" i="26"/>
  <c r="DK382" i="26"/>
  <c r="DJ382" i="26"/>
  <c r="DI382" i="26"/>
  <c r="DH382" i="26"/>
  <c r="DG382" i="26"/>
  <c r="DE382" i="26"/>
  <c r="DD382" i="26"/>
  <c r="DC382" i="26"/>
  <c r="DB382" i="26"/>
  <c r="DA382" i="26"/>
  <c r="CZ382" i="26"/>
  <c r="CY382" i="26"/>
  <c r="CX382" i="26"/>
  <c r="CV382" i="26"/>
  <c r="CU382" i="26"/>
  <c r="CT382" i="26"/>
  <c r="CS382" i="26"/>
  <c r="CR382" i="26"/>
  <c r="CQ382" i="26"/>
  <c r="CP382" i="26"/>
  <c r="CO382" i="26"/>
  <c r="CM382" i="26"/>
  <c r="CL382" i="26"/>
  <c r="CK382" i="26"/>
  <c r="CJ382" i="26"/>
  <c r="CI382" i="26"/>
  <c r="CH382" i="26"/>
  <c r="CG382" i="26"/>
  <c r="CF382" i="26"/>
  <c r="CD382" i="26"/>
  <c r="CC382" i="26"/>
  <c r="CB382" i="26"/>
  <c r="CA382" i="26"/>
  <c r="BZ382" i="26"/>
  <c r="BY382" i="26"/>
  <c r="BX382" i="26"/>
  <c r="BW382" i="26"/>
  <c r="BU382" i="26"/>
  <c r="BT382" i="26"/>
  <c r="BS382" i="26"/>
  <c r="BR382" i="26"/>
  <c r="BQ382" i="26"/>
  <c r="BP382" i="26"/>
  <c r="BO382" i="26"/>
  <c r="BN382" i="26"/>
  <c r="BL382" i="26"/>
  <c r="BK382" i="26"/>
  <c r="BJ382" i="26"/>
  <c r="BI382" i="26"/>
  <c r="BH382" i="26"/>
  <c r="BG382" i="26"/>
  <c r="BF382" i="26"/>
  <c r="BE382" i="26"/>
  <c r="BC382" i="26"/>
  <c r="BB382" i="26"/>
  <c r="BA382" i="26"/>
  <c r="AZ382" i="26"/>
  <c r="AY382" i="26"/>
  <c r="AX382" i="26"/>
  <c r="AW382" i="26"/>
  <c r="AV382" i="26"/>
  <c r="AT382" i="26"/>
  <c r="AS382" i="26"/>
  <c r="AR382" i="26"/>
  <c r="AQ382" i="26"/>
  <c r="AP382" i="26"/>
  <c r="AO382" i="26"/>
  <c r="AN382" i="26"/>
  <c r="AM382" i="26"/>
  <c r="AK382" i="26"/>
  <c r="AJ382" i="26"/>
  <c r="AI382" i="26"/>
  <c r="AH382" i="26"/>
  <c r="AG382" i="26"/>
  <c r="AF382" i="26"/>
  <c r="AE382" i="26"/>
  <c r="AD382" i="26"/>
  <c r="AB382" i="26"/>
  <c r="AA382" i="26"/>
  <c r="Z382" i="26"/>
  <c r="Y382" i="26"/>
  <c r="X382" i="26"/>
  <c r="W382" i="26"/>
  <c r="V382" i="26"/>
  <c r="U382" i="26"/>
  <c r="S382" i="26"/>
  <c r="R382" i="26"/>
  <c r="Q382" i="26"/>
  <c r="P382" i="26"/>
  <c r="O382" i="26"/>
  <c r="N382" i="26"/>
  <c r="M382" i="26"/>
  <c r="L382" i="26"/>
  <c r="J382" i="26"/>
  <c r="I382" i="26"/>
  <c r="H382" i="26"/>
  <c r="G382" i="26"/>
  <c r="F382" i="26"/>
  <c r="E382" i="26"/>
  <c r="D382" i="26"/>
  <c r="C382" i="26"/>
  <c r="HI381" i="26"/>
  <c r="HH381" i="26"/>
  <c r="HG381" i="26"/>
  <c r="HF381" i="26"/>
  <c r="HE381" i="26"/>
  <c r="HD381" i="26"/>
  <c r="HC381" i="26"/>
  <c r="HB381" i="26"/>
  <c r="GZ381" i="26"/>
  <c r="GY381" i="26"/>
  <c r="GX381" i="26"/>
  <c r="GW381" i="26"/>
  <c r="GV381" i="26"/>
  <c r="GU381" i="26"/>
  <c r="GT381" i="26"/>
  <c r="GS381" i="26"/>
  <c r="GQ381" i="26"/>
  <c r="GP381" i="26"/>
  <c r="GO381" i="26"/>
  <c r="GN381" i="26"/>
  <c r="GM381" i="26"/>
  <c r="GL381" i="26"/>
  <c r="GK381" i="26"/>
  <c r="GJ381" i="26"/>
  <c r="GH381" i="26"/>
  <c r="GG381" i="26"/>
  <c r="GF381" i="26"/>
  <c r="GE381" i="26"/>
  <c r="GD381" i="26"/>
  <c r="GC381" i="26"/>
  <c r="GB381" i="26"/>
  <c r="GA381" i="26"/>
  <c r="FY381" i="26"/>
  <c r="FX381" i="26"/>
  <c r="FW381" i="26"/>
  <c r="FV381" i="26"/>
  <c r="FU381" i="26"/>
  <c r="FT381" i="26"/>
  <c r="FS381" i="26"/>
  <c r="FR381" i="26"/>
  <c r="FP381" i="26"/>
  <c r="FO381" i="26"/>
  <c r="FN381" i="26"/>
  <c r="FM381" i="26"/>
  <c r="FL381" i="26"/>
  <c r="FK381" i="26"/>
  <c r="FJ381" i="26"/>
  <c r="FI381" i="26"/>
  <c r="FG381" i="26"/>
  <c r="FF381" i="26"/>
  <c r="FE381" i="26"/>
  <c r="FD381" i="26"/>
  <c r="FC381" i="26"/>
  <c r="FB381" i="26"/>
  <c r="FA381" i="26"/>
  <c r="EZ381" i="26"/>
  <c r="EX381" i="26"/>
  <c r="EW381" i="26"/>
  <c r="EV381" i="26"/>
  <c r="EU381" i="26"/>
  <c r="ET381" i="26"/>
  <c r="ES381" i="26"/>
  <c r="ER381" i="26"/>
  <c r="EQ381" i="26"/>
  <c r="EO381" i="26"/>
  <c r="EN381" i="26"/>
  <c r="EM381" i="26"/>
  <c r="EL381" i="26"/>
  <c r="EK381" i="26"/>
  <c r="EJ381" i="26"/>
  <c r="EI381" i="26"/>
  <c r="EH381" i="26"/>
  <c r="EF381" i="26"/>
  <c r="EE381" i="26"/>
  <c r="ED381" i="26"/>
  <c r="EC381" i="26"/>
  <c r="EB381" i="26"/>
  <c r="EA381" i="26"/>
  <c r="DZ381" i="26"/>
  <c r="DY381" i="26"/>
  <c r="DW381" i="26"/>
  <c r="DV381" i="26"/>
  <c r="DU381" i="26"/>
  <c r="DT381" i="26"/>
  <c r="DS381" i="26"/>
  <c r="DR381" i="26"/>
  <c r="DQ381" i="26"/>
  <c r="DP381" i="26"/>
  <c r="DN381" i="26"/>
  <c r="DM381" i="26"/>
  <c r="DL381" i="26"/>
  <c r="DK381" i="26"/>
  <c r="DJ381" i="26"/>
  <c r="DI381" i="26"/>
  <c r="DH381" i="26"/>
  <c r="DG381" i="26"/>
  <c r="DE381" i="26"/>
  <c r="DD381" i="26"/>
  <c r="DC381" i="26"/>
  <c r="DB381" i="26"/>
  <c r="DA381" i="26"/>
  <c r="CZ381" i="26"/>
  <c r="CY381" i="26"/>
  <c r="CX381" i="26"/>
  <c r="CV381" i="26"/>
  <c r="CU381" i="26"/>
  <c r="CT381" i="26"/>
  <c r="CS381" i="26"/>
  <c r="CR381" i="26"/>
  <c r="CQ381" i="26"/>
  <c r="CP381" i="26"/>
  <c r="CO381" i="26"/>
  <c r="CM381" i="26"/>
  <c r="CL381" i="26"/>
  <c r="CK381" i="26"/>
  <c r="CJ381" i="26"/>
  <c r="CI381" i="26"/>
  <c r="CH381" i="26"/>
  <c r="CG381" i="26"/>
  <c r="CF381" i="26"/>
  <c r="CD381" i="26"/>
  <c r="CC381" i="26"/>
  <c r="CB381" i="26"/>
  <c r="CA381" i="26"/>
  <c r="BZ381" i="26"/>
  <c r="BY381" i="26"/>
  <c r="BX381" i="26"/>
  <c r="BW381" i="26"/>
  <c r="BU381" i="26"/>
  <c r="BT381" i="26"/>
  <c r="BS381" i="26"/>
  <c r="BR381" i="26"/>
  <c r="BQ381" i="26"/>
  <c r="BP381" i="26"/>
  <c r="BO381" i="26"/>
  <c r="BN381" i="26"/>
  <c r="BL381" i="26"/>
  <c r="BK381" i="26"/>
  <c r="BJ381" i="26"/>
  <c r="BI381" i="26"/>
  <c r="BH381" i="26"/>
  <c r="BG381" i="26"/>
  <c r="BF381" i="26"/>
  <c r="BE381" i="26"/>
  <c r="BC381" i="26"/>
  <c r="BB381" i="26"/>
  <c r="BA381" i="26"/>
  <c r="AZ381" i="26"/>
  <c r="AY381" i="26"/>
  <c r="AX381" i="26"/>
  <c r="AW381" i="26"/>
  <c r="AV381" i="26"/>
  <c r="AT381" i="26"/>
  <c r="AS381" i="26"/>
  <c r="AR381" i="26"/>
  <c r="AQ381" i="26"/>
  <c r="AP381" i="26"/>
  <c r="AO381" i="26"/>
  <c r="AN381" i="26"/>
  <c r="AM381" i="26"/>
  <c r="AK381" i="26"/>
  <c r="AJ381" i="26"/>
  <c r="AI381" i="26"/>
  <c r="AH381" i="26"/>
  <c r="AG381" i="26"/>
  <c r="AF381" i="26"/>
  <c r="AE381" i="26"/>
  <c r="AD381" i="26"/>
  <c r="AB381" i="26"/>
  <c r="AA381" i="26"/>
  <c r="Z381" i="26"/>
  <c r="Y381" i="26"/>
  <c r="X381" i="26"/>
  <c r="W381" i="26"/>
  <c r="V381" i="26"/>
  <c r="U381" i="26"/>
  <c r="S381" i="26"/>
  <c r="R381" i="26"/>
  <c r="Q381" i="26"/>
  <c r="P381" i="26"/>
  <c r="O381" i="26"/>
  <c r="N381" i="26"/>
  <c r="M381" i="26"/>
  <c r="L381" i="26"/>
  <c r="J381" i="26"/>
  <c r="I381" i="26"/>
  <c r="H381" i="26"/>
  <c r="G381" i="26"/>
  <c r="F381" i="26"/>
  <c r="E381" i="26"/>
  <c r="D381" i="26"/>
  <c r="C381" i="26"/>
  <c r="HI380" i="26"/>
  <c r="HH380" i="26"/>
  <c r="HG380" i="26"/>
  <c r="HF380" i="26"/>
  <c r="HE380" i="26"/>
  <c r="HD380" i="26"/>
  <c r="HC380" i="26"/>
  <c r="HB380" i="26"/>
  <c r="GZ380" i="26"/>
  <c r="GY380" i="26"/>
  <c r="GX380" i="26"/>
  <c r="GW380" i="26"/>
  <c r="GV380" i="26"/>
  <c r="GU380" i="26"/>
  <c r="GT380" i="26"/>
  <c r="GS380" i="26"/>
  <c r="GQ380" i="26"/>
  <c r="GP380" i="26"/>
  <c r="GO380" i="26"/>
  <c r="GN380" i="26"/>
  <c r="GM380" i="26"/>
  <c r="GL380" i="26"/>
  <c r="GK380" i="26"/>
  <c r="GJ380" i="26"/>
  <c r="GH380" i="26"/>
  <c r="GG380" i="26"/>
  <c r="GF380" i="26"/>
  <c r="GE380" i="26"/>
  <c r="GD380" i="26"/>
  <c r="GC380" i="26"/>
  <c r="GB380" i="26"/>
  <c r="GA380" i="26"/>
  <c r="FY380" i="26"/>
  <c r="FX380" i="26"/>
  <c r="FW380" i="26"/>
  <c r="FV380" i="26"/>
  <c r="FU380" i="26"/>
  <c r="FT380" i="26"/>
  <c r="FS380" i="26"/>
  <c r="FR380" i="26"/>
  <c r="FP380" i="26"/>
  <c r="FO380" i="26"/>
  <c r="FN380" i="26"/>
  <c r="FM380" i="26"/>
  <c r="FL380" i="26"/>
  <c r="FK380" i="26"/>
  <c r="FJ380" i="26"/>
  <c r="FI380" i="26"/>
  <c r="FG380" i="26"/>
  <c r="FF380" i="26"/>
  <c r="FE380" i="26"/>
  <c r="FD380" i="26"/>
  <c r="FC380" i="26"/>
  <c r="FB380" i="26"/>
  <c r="FA380" i="26"/>
  <c r="EZ380" i="26"/>
  <c r="EX380" i="26"/>
  <c r="EW380" i="26"/>
  <c r="EV380" i="26"/>
  <c r="EU380" i="26"/>
  <c r="ET380" i="26"/>
  <c r="ES380" i="26"/>
  <c r="ER380" i="26"/>
  <c r="EQ380" i="26"/>
  <c r="EO380" i="26"/>
  <c r="EN380" i="26"/>
  <c r="EM380" i="26"/>
  <c r="EL380" i="26"/>
  <c r="EK380" i="26"/>
  <c r="EJ380" i="26"/>
  <c r="EI380" i="26"/>
  <c r="EH380" i="26"/>
  <c r="EF380" i="26"/>
  <c r="EE380" i="26"/>
  <c r="ED380" i="26"/>
  <c r="EC380" i="26"/>
  <c r="EB380" i="26"/>
  <c r="EA380" i="26"/>
  <c r="DZ380" i="26"/>
  <c r="DY380" i="26"/>
  <c r="DW380" i="26"/>
  <c r="DV380" i="26"/>
  <c r="DU380" i="26"/>
  <c r="DT380" i="26"/>
  <c r="DS380" i="26"/>
  <c r="DR380" i="26"/>
  <c r="DQ380" i="26"/>
  <c r="DP380" i="26"/>
  <c r="DN380" i="26"/>
  <c r="DM380" i="26"/>
  <c r="DL380" i="26"/>
  <c r="DK380" i="26"/>
  <c r="DJ380" i="26"/>
  <c r="DI380" i="26"/>
  <c r="DH380" i="26"/>
  <c r="DG380" i="26"/>
  <c r="DE380" i="26"/>
  <c r="DD380" i="26"/>
  <c r="DC380" i="26"/>
  <c r="DB380" i="26"/>
  <c r="DA380" i="26"/>
  <c r="CZ380" i="26"/>
  <c r="CY380" i="26"/>
  <c r="CX380" i="26"/>
  <c r="CV380" i="26"/>
  <c r="CU380" i="26"/>
  <c r="CT380" i="26"/>
  <c r="CS380" i="26"/>
  <c r="CR380" i="26"/>
  <c r="CQ380" i="26"/>
  <c r="CP380" i="26"/>
  <c r="CO380" i="26"/>
  <c r="CM380" i="26"/>
  <c r="CL380" i="26"/>
  <c r="CK380" i="26"/>
  <c r="CJ380" i="26"/>
  <c r="CI380" i="26"/>
  <c r="CH380" i="26"/>
  <c r="CG380" i="26"/>
  <c r="CF380" i="26"/>
  <c r="CD380" i="26"/>
  <c r="CC380" i="26"/>
  <c r="CB380" i="26"/>
  <c r="CA380" i="26"/>
  <c r="BZ380" i="26"/>
  <c r="BY380" i="26"/>
  <c r="BX380" i="26"/>
  <c r="BW380" i="26"/>
  <c r="BU380" i="26"/>
  <c r="BT380" i="26"/>
  <c r="BS380" i="26"/>
  <c r="BR380" i="26"/>
  <c r="BQ380" i="26"/>
  <c r="BP380" i="26"/>
  <c r="BO380" i="26"/>
  <c r="BN380" i="26"/>
  <c r="BL380" i="26"/>
  <c r="BK380" i="26"/>
  <c r="BJ380" i="26"/>
  <c r="BI380" i="26"/>
  <c r="BH380" i="26"/>
  <c r="BG380" i="26"/>
  <c r="BF380" i="26"/>
  <c r="BE380" i="26"/>
  <c r="BC380" i="26"/>
  <c r="BB380" i="26"/>
  <c r="BA380" i="26"/>
  <c r="AZ380" i="26"/>
  <c r="AY380" i="26"/>
  <c r="AX380" i="26"/>
  <c r="AW380" i="26"/>
  <c r="AV380" i="26"/>
  <c r="AT380" i="26"/>
  <c r="AS380" i="26"/>
  <c r="AR380" i="26"/>
  <c r="AQ380" i="26"/>
  <c r="AP380" i="26"/>
  <c r="AO380" i="26"/>
  <c r="AO385" i="26" s="1"/>
  <c r="AN380" i="26"/>
  <c r="AM380" i="26"/>
  <c r="AK380" i="26"/>
  <c r="AJ380" i="26"/>
  <c r="AI380" i="26"/>
  <c r="AH380" i="26"/>
  <c r="AG380" i="26"/>
  <c r="AF380" i="26"/>
  <c r="AE380" i="26"/>
  <c r="AD380" i="26"/>
  <c r="AB380" i="26"/>
  <c r="AA380" i="26"/>
  <c r="Z380" i="26"/>
  <c r="Y380" i="26"/>
  <c r="X380" i="26"/>
  <c r="W380" i="26"/>
  <c r="V380" i="26"/>
  <c r="U380" i="26"/>
  <c r="S380" i="26"/>
  <c r="R380" i="26"/>
  <c r="Q380" i="26"/>
  <c r="P380" i="26"/>
  <c r="O380" i="26"/>
  <c r="N380" i="26"/>
  <c r="M380" i="26"/>
  <c r="L380" i="26"/>
  <c r="J380" i="26"/>
  <c r="I380" i="26"/>
  <c r="H380" i="26"/>
  <c r="G380" i="26"/>
  <c r="F380" i="26"/>
  <c r="E380" i="26"/>
  <c r="D380" i="26"/>
  <c r="C380" i="26"/>
  <c r="HI379" i="26"/>
  <c r="HH379" i="26"/>
  <c r="HG379" i="26"/>
  <c r="HF379" i="26"/>
  <c r="HE379" i="26"/>
  <c r="HD379" i="26"/>
  <c r="HC379" i="26"/>
  <c r="HB379" i="26"/>
  <c r="GZ379" i="26"/>
  <c r="GY379" i="26"/>
  <c r="GX379" i="26"/>
  <c r="GW379" i="26"/>
  <c r="GV379" i="26"/>
  <c r="GU379" i="26"/>
  <c r="GT379" i="26"/>
  <c r="GS379" i="26"/>
  <c r="GQ379" i="26"/>
  <c r="GP379" i="26"/>
  <c r="GO379" i="26"/>
  <c r="GN379" i="26"/>
  <c r="GM379" i="26"/>
  <c r="GL379" i="26"/>
  <c r="GK379" i="26"/>
  <c r="GJ379" i="26"/>
  <c r="GH379" i="26"/>
  <c r="GG379" i="26"/>
  <c r="GF379" i="26"/>
  <c r="GE379" i="26"/>
  <c r="GD379" i="26"/>
  <c r="GC379" i="26"/>
  <c r="GB379" i="26"/>
  <c r="GA379" i="26"/>
  <c r="FY379" i="26"/>
  <c r="FX379" i="26"/>
  <c r="FW379" i="26"/>
  <c r="FV379" i="26"/>
  <c r="FU379" i="26"/>
  <c r="FT379" i="26"/>
  <c r="FS379" i="26"/>
  <c r="FR379" i="26"/>
  <c r="FP379" i="26"/>
  <c r="FO379" i="26"/>
  <c r="FN379" i="26"/>
  <c r="FM379" i="26"/>
  <c r="FL379" i="26"/>
  <c r="FK379" i="26"/>
  <c r="FJ379" i="26"/>
  <c r="FI379" i="26"/>
  <c r="FG379" i="26"/>
  <c r="FF379" i="26"/>
  <c r="FE379" i="26"/>
  <c r="FD379" i="26"/>
  <c r="FC379" i="26"/>
  <c r="FB379" i="26"/>
  <c r="FA379" i="26"/>
  <c r="EZ379" i="26"/>
  <c r="EX379" i="26"/>
  <c r="EW379" i="26"/>
  <c r="EV379" i="26"/>
  <c r="EU379" i="26"/>
  <c r="ET379" i="26"/>
  <c r="ES379" i="26"/>
  <c r="ER379" i="26"/>
  <c r="EQ379" i="26"/>
  <c r="EO379" i="26"/>
  <c r="EN379" i="26"/>
  <c r="EM379" i="26"/>
  <c r="EL379" i="26"/>
  <c r="EK379" i="26"/>
  <c r="EJ379" i="26"/>
  <c r="EI379" i="26"/>
  <c r="EH379" i="26"/>
  <c r="EF379" i="26"/>
  <c r="EE379" i="26"/>
  <c r="ED379" i="26"/>
  <c r="EC379" i="26"/>
  <c r="EB379" i="26"/>
  <c r="EA379" i="26"/>
  <c r="DZ379" i="26"/>
  <c r="DY379" i="26"/>
  <c r="DW379" i="26"/>
  <c r="DV379" i="26"/>
  <c r="DU379" i="26"/>
  <c r="DT379" i="26"/>
  <c r="DS379" i="26"/>
  <c r="DR379" i="26"/>
  <c r="DQ379" i="26"/>
  <c r="DP379" i="26"/>
  <c r="DN379" i="26"/>
  <c r="DM379" i="26"/>
  <c r="DL379" i="26"/>
  <c r="DK379" i="26"/>
  <c r="DJ379" i="26"/>
  <c r="DI379" i="26"/>
  <c r="DH379" i="26"/>
  <c r="DG379" i="26"/>
  <c r="DE379" i="26"/>
  <c r="DD379" i="26"/>
  <c r="DC379" i="26"/>
  <c r="DB379" i="26"/>
  <c r="DA379" i="26"/>
  <c r="CZ379" i="26"/>
  <c r="CY379" i="26"/>
  <c r="CX379" i="26"/>
  <c r="CV379" i="26"/>
  <c r="CU379" i="26"/>
  <c r="CT379" i="26"/>
  <c r="CS379" i="26"/>
  <c r="CR379" i="26"/>
  <c r="CQ379" i="26"/>
  <c r="CP379" i="26"/>
  <c r="CO379" i="26"/>
  <c r="CM379" i="26"/>
  <c r="CL379" i="26"/>
  <c r="CK379" i="26"/>
  <c r="CJ379" i="26"/>
  <c r="CI379" i="26"/>
  <c r="CH379" i="26"/>
  <c r="CG379" i="26"/>
  <c r="CF379" i="26"/>
  <c r="CD379" i="26"/>
  <c r="CC379" i="26"/>
  <c r="CB379" i="26"/>
  <c r="CA379" i="26"/>
  <c r="BZ379" i="26"/>
  <c r="BY379" i="26"/>
  <c r="BX379" i="26"/>
  <c r="BW379" i="26"/>
  <c r="BU379" i="26"/>
  <c r="BT379" i="26"/>
  <c r="BS379" i="26"/>
  <c r="BR379" i="26"/>
  <c r="BQ379" i="26"/>
  <c r="BP379" i="26"/>
  <c r="BO379" i="26"/>
  <c r="BN379" i="26"/>
  <c r="BL379" i="26"/>
  <c r="BK379" i="26"/>
  <c r="BJ379" i="26"/>
  <c r="BI379" i="26"/>
  <c r="BH379" i="26"/>
  <c r="BG379" i="26"/>
  <c r="BF379" i="26"/>
  <c r="BE379" i="26"/>
  <c r="BC379" i="26"/>
  <c r="BB379" i="26"/>
  <c r="BA379" i="26"/>
  <c r="AZ379" i="26"/>
  <c r="AY379" i="26"/>
  <c r="AX379" i="26"/>
  <c r="AW379" i="26"/>
  <c r="AV379" i="26"/>
  <c r="AT379" i="26"/>
  <c r="AS379" i="26"/>
  <c r="AR379" i="26"/>
  <c r="AQ379" i="26"/>
  <c r="AP379" i="26"/>
  <c r="AO379" i="26"/>
  <c r="AN379" i="26"/>
  <c r="AM379" i="26"/>
  <c r="AK379" i="26"/>
  <c r="AJ379" i="26"/>
  <c r="AI379" i="26"/>
  <c r="AH379" i="26"/>
  <c r="AG379" i="26"/>
  <c r="AF379" i="26"/>
  <c r="AE379" i="26"/>
  <c r="AD379" i="26"/>
  <c r="AB379" i="26"/>
  <c r="AA379" i="26"/>
  <c r="Z379" i="26"/>
  <c r="Y379" i="26"/>
  <c r="X379" i="26"/>
  <c r="W379" i="26"/>
  <c r="V379" i="26"/>
  <c r="U379" i="26"/>
  <c r="S379" i="26"/>
  <c r="R379" i="26"/>
  <c r="Q379" i="26"/>
  <c r="P379" i="26"/>
  <c r="O379" i="26"/>
  <c r="N379" i="26"/>
  <c r="M379" i="26"/>
  <c r="L379" i="26"/>
  <c r="J379" i="26"/>
  <c r="I379" i="26"/>
  <c r="H379" i="26"/>
  <c r="G379" i="26"/>
  <c r="F379" i="26"/>
  <c r="E379" i="26"/>
  <c r="D379" i="26"/>
  <c r="C379" i="26"/>
  <c r="HI378" i="26"/>
  <c r="HH378" i="26"/>
  <c r="HG378" i="26"/>
  <c r="HF378" i="26"/>
  <c r="HE378" i="26"/>
  <c r="HD378" i="26"/>
  <c r="HC378" i="26"/>
  <c r="HB378" i="26"/>
  <c r="GZ378" i="26"/>
  <c r="GY378" i="26"/>
  <c r="GX378" i="26"/>
  <c r="GW378" i="26"/>
  <c r="GV378" i="26"/>
  <c r="GU378" i="26"/>
  <c r="GT378" i="26"/>
  <c r="GS378" i="26"/>
  <c r="GQ378" i="26"/>
  <c r="GP378" i="26"/>
  <c r="GO378" i="26"/>
  <c r="GN378" i="26"/>
  <c r="GM378" i="26"/>
  <c r="GL378" i="26"/>
  <c r="GK378" i="26"/>
  <c r="GJ378" i="26"/>
  <c r="GH378" i="26"/>
  <c r="GG378" i="26"/>
  <c r="GF378" i="26"/>
  <c r="GE378" i="26"/>
  <c r="GD378" i="26"/>
  <c r="GC378" i="26"/>
  <c r="GB378" i="26"/>
  <c r="GA378" i="26"/>
  <c r="FY378" i="26"/>
  <c r="FX378" i="26"/>
  <c r="FW378" i="26"/>
  <c r="FV378" i="26"/>
  <c r="FU378" i="26"/>
  <c r="FT378" i="26"/>
  <c r="FS378" i="26"/>
  <c r="FR378" i="26"/>
  <c r="FP378" i="26"/>
  <c r="FO378" i="26"/>
  <c r="FN378" i="26"/>
  <c r="FM378" i="26"/>
  <c r="FL378" i="26"/>
  <c r="FK378" i="26"/>
  <c r="FJ378" i="26"/>
  <c r="FI378" i="26"/>
  <c r="FG378" i="26"/>
  <c r="FF378" i="26"/>
  <c r="FE378" i="26"/>
  <c r="FD378" i="26"/>
  <c r="FC378" i="26"/>
  <c r="FB378" i="26"/>
  <c r="FA378" i="26"/>
  <c r="EZ378" i="26"/>
  <c r="EX378" i="26"/>
  <c r="EW378" i="26"/>
  <c r="EV378" i="26"/>
  <c r="EU378" i="26"/>
  <c r="ET378" i="26"/>
  <c r="ES378" i="26"/>
  <c r="ER378" i="26"/>
  <c r="EQ378" i="26"/>
  <c r="EO378" i="26"/>
  <c r="EN378" i="26"/>
  <c r="EM378" i="26"/>
  <c r="EL378" i="26"/>
  <c r="EK378" i="26"/>
  <c r="EJ378" i="26"/>
  <c r="EI378" i="26"/>
  <c r="EH378" i="26"/>
  <c r="EF378" i="26"/>
  <c r="EE378" i="26"/>
  <c r="ED378" i="26"/>
  <c r="EC378" i="26"/>
  <c r="EB378" i="26"/>
  <c r="EA378" i="26"/>
  <c r="DZ378" i="26"/>
  <c r="DY378" i="26"/>
  <c r="DW378" i="26"/>
  <c r="DV378" i="26"/>
  <c r="DU378" i="26"/>
  <c r="DT378" i="26"/>
  <c r="DS378" i="26"/>
  <c r="DR378" i="26"/>
  <c r="DQ378" i="26"/>
  <c r="DP378" i="26"/>
  <c r="DN378" i="26"/>
  <c r="DM378" i="26"/>
  <c r="DL378" i="26"/>
  <c r="DK378" i="26"/>
  <c r="DJ378" i="26"/>
  <c r="DI378" i="26"/>
  <c r="DH378" i="26"/>
  <c r="DG378" i="26"/>
  <c r="DE378" i="26"/>
  <c r="DD378" i="26"/>
  <c r="DC378" i="26"/>
  <c r="DB378" i="26"/>
  <c r="DA378" i="26"/>
  <c r="CZ378" i="26"/>
  <c r="CY378" i="26"/>
  <c r="CX378" i="26"/>
  <c r="CV378" i="26"/>
  <c r="CU378" i="26"/>
  <c r="CT378" i="26"/>
  <c r="CS378" i="26"/>
  <c r="CR378" i="26"/>
  <c r="CQ378" i="26"/>
  <c r="CP378" i="26"/>
  <c r="CO378" i="26"/>
  <c r="CM378" i="26"/>
  <c r="CL378" i="26"/>
  <c r="CK378" i="26"/>
  <c r="CJ378" i="26"/>
  <c r="CI378" i="26"/>
  <c r="CH378" i="26"/>
  <c r="CG378" i="26"/>
  <c r="CF378" i="26"/>
  <c r="CD378" i="26"/>
  <c r="CC378" i="26"/>
  <c r="CB378" i="26"/>
  <c r="CA378" i="26"/>
  <c r="BZ378" i="26"/>
  <c r="BY378" i="26"/>
  <c r="BX378" i="26"/>
  <c r="BW378" i="26"/>
  <c r="BU378" i="26"/>
  <c r="BT378" i="26"/>
  <c r="BS378" i="26"/>
  <c r="BR378" i="26"/>
  <c r="BQ378" i="26"/>
  <c r="BP378" i="26"/>
  <c r="BO378" i="26"/>
  <c r="BN378" i="26"/>
  <c r="BL378" i="26"/>
  <c r="BK378" i="26"/>
  <c r="BJ378" i="26"/>
  <c r="BI378" i="26"/>
  <c r="BH378" i="26"/>
  <c r="BG378" i="26"/>
  <c r="BF378" i="26"/>
  <c r="BE378" i="26"/>
  <c r="BC378" i="26"/>
  <c r="BB378" i="26"/>
  <c r="BA378" i="26"/>
  <c r="AZ378" i="26"/>
  <c r="AY378" i="26"/>
  <c r="AX378" i="26"/>
  <c r="AW378" i="26"/>
  <c r="AV378" i="26"/>
  <c r="AT378" i="26"/>
  <c r="AS378" i="26"/>
  <c r="AR378" i="26"/>
  <c r="AQ378" i="26"/>
  <c r="AP378" i="26"/>
  <c r="AO378" i="26"/>
  <c r="AN378" i="26"/>
  <c r="AM378" i="26"/>
  <c r="AK378" i="26"/>
  <c r="AJ378" i="26"/>
  <c r="AI378" i="26"/>
  <c r="AH378" i="26"/>
  <c r="AG378" i="26"/>
  <c r="AF378" i="26"/>
  <c r="AE378" i="26"/>
  <c r="AD378" i="26"/>
  <c r="AB378" i="26"/>
  <c r="AA378" i="26"/>
  <c r="Z378" i="26"/>
  <c r="Y378" i="26"/>
  <c r="X378" i="26"/>
  <c r="W378" i="26"/>
  <c r="V378" i="26"/>
  <c r="U378" i="26"/>
  <c r="S378" i="26"/>
  <c r="R378" i="26"/>
  <c r="Q378" i="26"/>
  <c r="P378" i="26"/>
  <c r="O378" i="26"/>
  <c r="N378" i="26"/>
  <c r="M378" i="26"/>
  <c r="L378" i="26"/>
  <c r="J378" i="26"/>
  <c r="I378" i="26"/>
  <c r="H378" i="26"/>
  <c r="G378" i="26"/>
  <c r="F378" i="26"/>
  <c r="E378" i="26"/>
  <c r="D378" i="26"/>
  <c r="C378" i="26"/>
  <c r="HI377" i="26"/>
  <c r="HH377" i="26"/>
  <c r="HG377" i="26"/>
  <c r="HF377" i="26"/>
  <c r="HE377" i="26"/>
  <c r="HD377" i="26"/>
  <c r="HC377" i="26"/>
  <c r="HB377" i="26"/>
  <c r="GZ377" i="26"/>
  <c r="GY377" i="26"/>
  <c r="GX377" i="26"/>
  <c r="GW377" i="26"/>
  <c r="GV377" i="26"/>
  <c r="GU377" i="26"/>
  <c r="GT377" i="26"/>
  <c r="GS377" i="26"/>
  <c r="GQ377" i="26"/>
  <c r="GP377" i="26"/>
  <c r="GO377" i="26"/>
  <c r="GN377" i="26"/>
  <c r="GM377" i="26"/>
  <c r="GL377" i="26"/>
  <c r="GK377" i="26"/>
  <c r="GJ377" i="26"/>
  <c r="GH377" i="26"/>
  <c r="GG377" i="26"/>
  <c r="GF377" i="26"/>
  <c r="GE377" i="26"/>
  <c r="GD377" i="26"/>
  <c r="GC377" i="26"/>
  <c r="GB377" i="26"/>
  <c r="GA377" i="26"/>
  <c r="FY377" i="26"/>
  <c r="FX377" i="26"/>
  <c r="FW377" i="26"/>
  <c r="FV377" i="26"/>
  <c r="FU377" i="26"/>
  <c r="FT377" i="26"/>
  <c r="FS377" i="26"/>
  <c r="FR377" i="26"/>
  <c r="FP377" i="26"/>
  <c r="FO377" i="26"/>
  <c r="FN377" i="26"/>
  <c r="FM377" i="26"/>
  <c r="FL377" i="26"/>
  <c r="FK377" i="26"/>
  <c r="FJ377" i="26"/>
  <c r="FI377" i="26"/>
  <c r="FG377" i="26"/>
  <c r="FF377" i="26"/>
  <c r="FE377" i="26"/>
  <c r="FD377" i="26"/>
  <c r="FC377" i="26"/>
  <c r="FB377" i="26"/>
  <c r="FA377" i="26"/>
  <c r="EZ377" i="26"/>
  <c r="EX377" i="26"/>
  <c r="EW377" i="26"/>
  <c r="EV377" i="26"/>
  <c r="EU377" i="26"/>
  <c r="ET377" i="26"/>
  <c r="ES377" i="26"/>
  <c r="ER377" i="26"/>
  <c r="EQ377" i="26"/>
  <c r="EO377" i="26"/>
  <c r="EN377" i="26"/>
  <c r="EM377" i="26"/>
  <c r="EL377" i="26"/>
  <c r="EK377" i="26"/>
  <c r="EJ377" i="26"/>
  <c r="EI377" i="26"/>
  <c r="EH377" i="26"/>
  <c r="EF377" i="26"/>
  <c r="EE377" i="26"/>
  <c r="ED377" i="26"/>
  <c r="EC377" i="26"/>
  <c r="EB377" i="26"/>
  <c r="EA377" i="26"/>
  <c r="DZ377" i="26"/>
  <c r="DY377" i="26"/>
  <c r="DW377" i="26"/>
  <c r="DV377" i="26"/>
  <c r="DU377" i="26"/>
  <c r="DT377" i="26"/>
  <c r="DS377" i="26"/>
  <c r="DR377" i="26"/>
  <c r="DQ377" i="26"/>
  <c r="DP377" i="26"/>
  <c r="DN377" i="26"/>
  <c r="DM377" i="26"/>
  <c r="DL377" i="26"/>
  <c r="DK377" i="26"/>
  <c r="DJ377" i="26"/>
  <c r="DI377" i="26"/>
  <c r="DH377" i="26"/>
  <c r="DG377" i="26"/>
  <c r="DE377" i="26"/>
  <c r="DD377" i="26"/>
  <c r="DC377" i="26"/>
  <c r="DB377" i="26"/>
  <c r="DA377" i="26"/>
  <c r="CZ377" i="26"/>
  <c r="CY377" i="26"/>
  <c r="CX377" i="26"/>
  <c r="CV377" i="26"/>
  <c r="CU377" i="26"/>
  <c r="CT377" i="26"/>
  <c r="CS377" i="26"/>
  <c r="CR377" i="26"/>
  <c r="CQ377" i="26"/>
  <c r="CP377" i="26"/>
  <c r="CO377" i="26"/>
  <c r="CM377" i="26"/>
  <c r="CL377" i="26"/>
  <c r="CK377" i="26"/>
  <c r="CJ377" i="26"/>
  <c r="CI377" i="26"/>
  <c r="CH377" i="26"/>
  <c r="CG377" i="26"/>
  <c r="CF377" i="26"/>
  <c r="CD377" i="26"/>
  <c r="CC377" i="26"/>
  <c r="CB377" i="26"/>
  <c r="CA377" i="26"/>
  <c r="BZ377" i="26"/>
  <c r="BY377" i="26"/>
  <c r="BX377" i="26"/>
  <c r="BW377" i="26"/>
  <c r="BU377" i="26"/>
  <c r="BT377" i="26"/>
  <c r="BS377" i="26"/>
  <c r="BR377" i="26"/>
  <c r="BQ377" i="26"/>
  <c r="BP377" i="26"/>
  <c r="BO377" i="26"/>
  <c r="BN377" i="26"/>
  <c r="BL377" i="26"/>
  <c r="BK377" i="26"/>
  <c r="BJ377" i="26"/>
  <c r="BI377" i="26"/>
  <c r="BH377" i="26"/>
  <c r="BG377" i="26"/>
  <c r="BF377" i="26"/>
  <c r="BE377" i="26"/>
  <c r="BC377" i="26"/>
  <c r="BB377" i="26"/>
  <c r="BA377" i="26"/>
  <c r="AZ377" i="26"/>
  <c r="AY377" i="26"/>
  <c r="AX377" i="26"/>
  <c r="AW377" i="26"/>
  <c r="AV377" i="26"/>
  <c r="AT377" i="26"/>
  <c r="AS377" i="26"/>
  <c r="AR377" i="26"/>
  <c r="AQ377" i="26"/>
  <c r="AP377" i="26"/>
  <c r="AO377" i="26"/>
  <c r="AN377" i="26"/>
  <c r="AM377" i="26"/>
  <c r="AK377" i="26"/>
  <c r="AJ377" i="26"/>
  <c r="AI377" i="26"/>
  <c r="AH377" i="26"/>
  <c r="AG377" i="26"/>
  <c r="AF377" i="26"/>
  <c r="AE377" i="26"/>
  <c r="AD377" i="26"/>
  <c r="AB377" i="26"/>
  <c r="AA377" i="26"/>
  <c r="Z377" i="26"/>
  <c r="Y377" i="26"/>
  <c r="X377" i="26"/>
  <c r="W377" i="26"/>
  <c r="V377" i="26"/>
  <c r="U377" i="26"/>
  <c r="S377" i="26"/>
  <c r="R377" i="26"/>
  <c r="Q377" i="26"/>
  <c r="P377" i="26"/>
  <c r="O377" i="26"/>
  <c r="N377" i="26"/>
  <c r="M377" i="26"/>
  <c r="L377" i="26"/>
  <c r="J377" i="26"/>
  <c r="I377" i="26"/>
  <c r="H377" i="26"/>
  <c r="G377" i="26"/>
  <c r="F377" i="26"/>
  <c r="E377" i="26"/>
  <c r="D377" i="26"/>
  <c r="C377" i="26"/>
  <c r="HI376" i="26"/>
  <c r="HH376" i="26"/>
  <c r="HG376" i="26"/>
  <c r="HF376" i="26"/>
  <c r="HE376" i="26"/>
  <c r="HD376" i="26"/>
  <c r="HC376" i="26"/>
  <c r="HB376" i="26"/>
  <c r="GZ376" i="26"/>
  <c r="GY376" i="26"/>
  <c r="GX376" i="26"/>
  <c r="GW376" i="26"/>
  <c r="GV376" i="26"/>
  <c r="GU376" i="26"/>
  <c r="GT376" i="26"/>
  <c r="GS376" i="26"/>
  <c r="GQ376" i="26"/>
  <c r="GP376" i="26"/>
  <c r="GO376" i="26"/>
  <c r="GN376" i="26"/>
  <c r="GM376" i="26"/>
  <c r="GL376" i="26"/>
  <c r="GK376" i="26"/>
  <c r="GJ376" i="26"/>
  <c r="GH376" i="26"/>
  <c r="GG376" i="26"/>
  <c r="GF376" i="26"/>
  <c r="GE376" i="26"/>
  <c r="GD376" i="26"/>
  <c r="GC376" i="26"/>
  <c r="GB376" i="26"/>
  <c r="GA376" i="26"/>
  <c r="FY376" i="26"/>
  <c r="FX376" i="26"/>
  <c r="FW376" i="26"/>
  <c r="FV376" i="26"/>
  <c r="FU376" i="26"/>
  <c r="FT376" i="26"/>
  <c r="FS376" i="26"/>
  <c r="FR376" i="26"/>
  <c r="FP376" i="26"/>
  <c r="FO376" i="26"/>
  <c r="FN376" i="26"/>
  <c r="FM376" i="26"/>
  <c r="FL376" i="26"/>
  <c r="FK376" i="26"/>
  <c r="FJ376" i="26"/>
  <c r="FI376" i="26"/>
  <c r="FG376" i="26"/>
  <c r="FF376" i="26"/>
  <c r="FE376" i="26"/>
  <c r="FD376" i="26"/>
  <c r="FC376" i="26"/>
  <c r="FB376" i="26"/>
  <c r="FA376" i="26"/>
  <c r="EZ376" i="26"/>
  <c r="EX376" i="26"/>
  <c r="EW376" i="26"/>
  <c r="EV376" i="26"/>
  <c r="EU376" i="26"/>
  <c r="ET376" i="26"/>
  <c r="ES376" i="26"/>
  <c r="ER376" i="26"/>
  <c r="EQ376" i="26"/>
  <c r="EO376" i="26"/>
  <c r="EN376" i="26"/>
  <c r="EM376" i="26"/>
  <c r="EL376" i="26"/>
  <c r="EK376" i="26"/>
  <c r="EJ376" i="26"/>
  <c r="EI376" i="26"/>
  <c r="EH376" i="26"/>
  <c r="EF376" i="26"/>
  <c r="EE376" i="26"/>
  <c r="ED376" i="26"/>
  <c r="EC376" i="26"/>
  <c r="EB376" i="26"/>
  <c r="EA376" i="26"/>
  <c r="DZ376" i="26"/>
  <c r="DY376" i="26"/>
  <c r="DW376" i="26"/>
  <c r="DV376" i="26"/>
  <c r="DU376" i="26"/>
  <c r="DT376" i="26"/>
  <c r="DS376" i="26"/>
  <c r="DR376" i="26"/>
  <c r="DQ376" i="26"/>
  <c r="DP376" i="26"/>
  <c r="DN376" i="26"/>
  <c r="DM376" i="26"/>
  <c r="DL376" i="26"/>
  <c r="DK376" i="26"/>
  <c r="DJ376" i="26"/>
  <c r="DI376" i="26"/>
  <c r="DH376" i="26"/>
  <c r="DG376" i="26"/>
  <c r="DE376" i="26"/>
  <c r="DD376" i="26"/>
  <c r="DC376" i="26"/>
  <c r="DB376" i="26"/>
  <c r="DA376" i="26"/>
  <c r="CZ376" i="26"/>
  <c r="CY376" i="26"/>
  <c r="CX376" i="26"/>
  <c r="CV376" i="26"/>
  <c r="CU376" i="26"/>
  <c r="CT376" i="26"/>
  <c r="CS376" i="26"/>
  <c r="CR376" i="26"/>
  <c r="CQ376" i="26"/>
  <c r="CP376" i="26"/>
  <c r="CO376" i="26"/>
  <c r="CM376" i="26"/>
  <c r="CL376" i="26"/>
  <c r="CK376" i="26"/>
  <c r="CJ376" i="26"/>
  <c r="CI376" i="26"/>
  <c r="CH376" i="26"/>
  <c r="CG376" i="26"/>
  <c r="CF376" i="26"/>
  <c r="CD376" i="26"/>
  <c r="CC376" i="26"/>
  <c r="CB376" i="26"/>
  <c r="CA376" i="26"/>
  <c r="BZ376" i="26"/>
  <c r="BY376" i="26"/>
  <c r="BX376" i="26"/>
  <c r="BW376" i="26"/>
  <c r="BU376" i="26"/>
  <c r="BT376" i="26"/>
  <c r="BS376" i="26"/>
  <c r="BR376" i="26"/>
  <c r="BQ376" i="26"/>
  <c r="BP376" i="26"/>
  <c r="BO376" i="26"/>
  <c r="BN376" i="26"/>
  <c r="BL376" i="26"/>
  <c r="BK376" i="26"/>
  <c r="BJ376" i="26"/>
  <c r="BI376" i="26"/>
  <c r="BH376" i="26"/>
  <c r="BG376" i="26"/>
  <c r="BF376" i="26"/>
  <c r="BE376" i="26"/>
  <c r="BC376" i="26"/>
  <c r="BB376" i="26"/>
  <c r="BA376" i="26"/>
  <c r="AZ376" i="26"/>
  <c r="AY376" i="26"/>
  <c r="AX376" i="26"/>
  <c r="AW376" i="26"/>
  <c r="AV376" i="26"/>
  <c r="AT376" i="26"/>
  <c r="AS376" i="26"/>
  <c r="AR376" i="26"/>
  <c r="AQ376" i="26"/>
  <c r="AP376" i="26"/>
  <c r="AO376" i="26"/>
  <c r="AN376" i="26"/>
  <c r="AM376" i="26"/>
  <c r="AK376" i="26"/>
  <c r="AJ376" i="26"/>
  <c r="AI376" i="26"/>
  <c r="AH376" i="26"/>
  <c r="AG376" i="26"/>
  <c r="AF376" i="26"/>
  <c r="AE376" i="26"/>
  <c r="AD376" i="26"/>
  <c r="AB376" i="26"/>
  <c r="AA376" i="26"/>
  <c r="Z376" i="26"/>
  <c r="Y376" i="26"/>
  <c r="X376" i="26"/>
  <c r="W376" i="26"/>
  <c r="V376" i="26"/>
  <c r="U376" i="26"/>
  <c r="S376" i="26"/>
  <c r="R376" i="26"/>
  <c r="Q376" i="26"/>
  <c r="P376" i="26"/>
  <c r="O376" i="26"/>
  <c r="N376" i="26"/>
  <c r="M376" i="26"/>
  <c r="L376" i="26"/>
  <c r="J376" i="26"/>
  <c r="I376" i="26"/>
  <c r="H376" i="26"/>
  <c r="G376" i="26"/>
  <c r="F376" i="26"/>
  <c r="E376" i="26"/>
  <c r="D376" i="26"/>
  <c r="C376" i="26"/>
  <c r="HI375" i="26"/>
  <c r="HH375" i="26"/>
  <c r="HG375" i="26"/>
  <c r="HF375" i="26"/>
  <c r="HE375" i="26"/>
  <c r="HD375" i="26"/>
  <c r="HC375" i="26"/>
  <c r="HB375" i="26"/>
  <c r="GZ375" i="26"/>
  <c r="GY375" i="26"/>
  <c r="GX375" i="26"/>
  <c r="GW375" i="26"/>
  <c r="GV375" i="26"/>
  <c r="GU375" i="26"/>
  <c r="GT375" i="26"/>
  <c r="GS375" i="26"/>
  <c r="GQ375" i="26"/>
  <c r="GP375" i="26"/>
  <c r="GO375" i="26"/>
  <c r="GN375" i="26"/>
  <c r="GM375" i="26"/>
  <c r="GL375" i="26"/>
  <c r="GK375" i="26"/>
  <c r="GJ375" i="26"/>
  <c r="GH375" i="26"/>
  <c r="GG375" i="26"/>
  <c r="GF375" i="26"/>
  <c r="GE375" i="26"/>
  <c r="GD375" i="26"/>
  <c r="GC375" i="26"/>
  <c r="GB375" i="26"/>
  <c r="GA375" i="26"/>
  <c r="FY375" i="26"/>
  <c r="FX375" i="26"/>
  <c r="FW375" i="26"/>
  <c r="FV375" i="26"/>
  <c r="FU375" i="26"/>
  <c r="FT375" i="26"/>
  <c r="FS375" i="26"/>
  <c r="FR375" i="26"/>
  <c r="FP375" i="26"/>
  <c r="FO375" i="26"/>
  <c r="FN375" i="26"/>
  <c r="FM375" i="26"/>
  <c r="FL375" i="26"/>
  <c r="FK375" i="26"/>
  <c r="FJ375" i="26"/>
  <c r="FI375" i="26"/>
  <c r="FG375" i="26"/>
  <c r="FF375" i="26"/>
  <c r="FE375" i="26"/>
  <c r="FD375" i="26"/>
  <c r="FC375" i="26"/>
  <c r="FB375" i="26"/>
  <c r="FA375" i="26"/>
  <c r="EZ375" i="26"/>
  <c r="EX375" i="26"/>
  <c r="EW375" i="26"/>
  <c r="EV375" i="26"/>
  <c r="EU375" i="26"/>
  <c r="ET375" i="26"/>
  <c r="ES375" i="26"/>
  <c r="ER375" i="26"/>
  <c r="EQ375" i="26"/>
  <c r="EO375" i="26"/>
  <c r="EN375" i="26"/>
  <c r="EM375" i="26"/>
  <c r="EL375" i="26"/>
  <c r="EK375" i="26"/>
  <c r="EJ375" i="26"/>
  <c r="EI375" i="26"/>
  <c r="EH375" i="26"/>
  <c r="EF375" i="26"/>
  <c r="EE375" i="26"/>
  <c r="ED375" i="26"/>
  <c r="EC375" i="26"/>
  <c r="EB375" i="26"/>
  <c r="EA375" i="26"/>
  <c r="DZ375" i="26"/>
  <c r="DY375" i="26"/>
  <c r="DW375" i="26"/>
  <c r="DV375" i="26"/>
  <c r="DU375" i="26"/>
  <c r="DT375" i="26"/>
  <c r="DS375" i="26"/>
  <c r="DR375" i="26"/>
  <c r="DQ375" i="26"/>
  <c r="DP375" i="26"/>
  <c r="DN375" i="26"/>
  <c r="DM375" i="26"/>
  <c r="DL375" i="26"/>
  <c r="DK375" i="26"/>
  <c r="DJ375" i="26"/>
  <c r="DI375" i="26"/>
  <c r="DH375" i="26"/>
  <c r="DG375" i="26"/>
  <c r="DE375" i="26"/>
  <c r="DD375" i="26"/>
  <c r="DC375" i="26"/>
  <c r="DB375" i="26"/>
  <c r="DA375" i="26"/>
  <c r="CZ375" i="26"/>
  <c r="CY375" i="26"/>
  <c r="CX375" i="26"/>
  <c r="CV375" i="26"/>
  <c r="CU375" i="26"/>
  <c r="CT375" i="26"/>
  <c r="CS375" i="26"/>
  <c r="CR375" i="26"/>
  <c r="CQ375" i="26"/>
  <c r="CP375" i="26"/>
  <c r="CO375" i="26"/>
  <c r="CM375" i="26"/>
  <c r="CL375" i="26"/>
  <c r="CK375" i="26"/>
  <c r="CJ375" i="26"/>
  <c r="CI375" i="26"/>
  <c r="CH375" i="26"/>
  <c r="CG375" i="26"/>
  <c r="CF375" i="26"/>
  <c r="CD375" i="26"/>
  <c r="CC375" i="26"/>
  <c r="CB375" i="26"/>
  <c r="CA375" i="26"/>
  <c r="BZ375" i="26"/>
  <c r="BY375" i="26"/>
  <c r="BX375" i="26"/>
  <c r="BW375" i="26"/>
  <c r="BU375" i="26"/>
  <c r="BT375" i="26"/>
  <c r="BS375" i="26"/>
  <c r="BR375" i="26"/>
  <c r="BQ375" i="26"/>
  <c r="BP375" i="26"/>
  <c r="BO375" i="26"/>
  <c r="BN375" i="26"/>
  <c r="BL375" i="26"/>
  <c r="BK375" i="26"/>
  <c r="BJ375" i="26"/>
  <c r="BI375" i="26"/>
  <c r="BH375" i="26"/>
  <c r="BG375" i="26"/>
  <c r="BF375" i="26"/>
  <c r="BE375" i="26"/>
  <c r="BC375" i="26"/>
  <c r="BB375" i="26"/>
  <c r="BA375" i="26"/>
  <c r="AZ375" i="26"/>
  <c r="AY375" i="26"/>
  <c r="AX375" i="26"/>
  <c r="AW375" i="26"/>
  <c r="AV375" i="26"/>
  <c r="AT375" i="26"/>
  <c r="AS375" i="26"/>
  <c r="AR375" i="26"/>
  <c r="AQ375" i="26"/>
  <c r="AP375" i="26"/>
  <c r="AO375" i="26"/>
  <c r="AN375" i="26"/>
  <c r="AM375" i="26"/>
  <c r="AK375" i="26"/>
  <c r="AJ375" i="26"/>
  <c r="AI375" i="26"/>
  <c r="AH375" i="26"/>
  <c r="AG375" i="26"/>
  <c r="AF375" i="26"/>
  <c r="AE375" i="26"/>
  <c r="AD375" i="26"/>
  <c r="AB375" i="26"/>
  <c r="AA375" i="26"/>
  <c r="Z375" i="26"/>
  <c r="Y375" i="26"/>
  <c r="X375" i="26"/>
  <c r="W375" i="26"/>
  <c r="V375" i="26"/>
  <c r="U375" i="26"/>
  <c r="S375" i="26"/>
  <c r="R375" i="26"/>
  <c r="Q375" i="26"/>
  <c r="P375" i="26"/>
  <c r="O375" i="26"/>
  <c r="N375" i="26"/>
  <c r="M375" i="26"/>
  <c r="L375" i="26"/>
  <c r="J375" i="26"/>
  <c r="I375" i="26"/>
  <c r="H375" i="26"/>
  <c r="G375" i="26"/>
  <c r="F375" i="26"/>
  <c r="E375" i="26"/>
  <c r="D375" i="26"/>
  <c r="C375" i="26"/>
  <c r="EZ374" i="26"/>
  <c r="EF374" i="26"/>
  <c r="EE374" i="26"/>
  <c r="ED374" i="26"/>
  <c r="EC374" i="26"/>
  <c r="EB374" i="26"/>
  <c r="EA374" i="26"/>
  <c r="DZ374" i="26"/>
  <c r="DY374" i="26"/>
  <c r="HI373" i="26"/>
  <c r="HH373" i="26"/>
  <c r="HG373" i="26"/>
  <c r="HF373" i="26"/>
  <c r="HE373" i="26"/>
  <c r="HD373" i="26"/>
  <c r="HC373" i="26"/>
  <c r="HB373" i="26"/>
  <c r="GZ373" i="26"/>
  <c r="GY373" i="26"/>
  <c r="GX373" i="26"/>
  <c r="GW373" i="26"/>
  <c r="GV373" i="26"/>
  <c r="GU373" i="26"/>
  <c r="GT373" i="26"/>
  <c r="GS373" i="26"/>
  <c r="GQ373" i="26"/>
  <c r="GP373" i="26"/>
  <c r="GO373" i="26"/>
  <c r="GN373" i="26"/>
  <c r="GM373" i="26"/>
  <c r="GL373" i="26"/>
  <c r="GK373" i="26"/>
  <c r="GJ373" i="26"/>
  <c r="GH373" i="26"/>
  <c r="GG373" i="26"/>
  <c r="GF373" i="26"/>
  <c r="GE373" i="26"/>
  <c r="GD373" i="26"/>
  <c r="GC373" i="26"/>
  <c r="GB373" i="26"/>
  <c r="GA373" i="26"/>
  <c r="FY373" i="26"/>
  <c r="FX373" i="26"/>
  <c r="FW373" i="26"/>
  <c r="FV373" i="26"/>
  <c r="FU373" i="26"/>
  <c r="FT373" i="26"/>
  <c r="FS373" i="26"/>
  <c r="FR373" i="26"/>
  <c r="FP373" i="26"/>
  <c r="FO373" i="26"/>
  <c r="FN373" i="26"/>
  <c r="FM373" i="26"/>
  <c r="FL373" i="26"/>
  <c r="FK373" i="26"/>
  <c r="FJ373" i="26"/>
  <c r="FI373" i="26"/>
  <c r="FG373" i="26"/>
  <c r="FF373" i="26"/>
  <c r="FE373" i="26"/>
  <c r="FD373" i="26"/>
  <c r="FC373" i="26"/>
  <c r="FB373" i="26"/>
  <c r="FA373" i="26"/>
  <c r="EZ373" i="26"/>
  <c r="EX373" i="26"/>
  <c r="EW373" i="26"/>
  <c r="EV373" i="26"/>
  <c r="EU373" i="26"/>
  <c r="ET373" i="26"/>
  <c r="ES373" i="26"/>
  <c r="ER373" i="26"/>
  <c r="EQ373" i="26"/>
  <c r="EO373" i="26"/>
  <c r="EN373" i="26"/>
  <c r="EM373" i="26"/>
  <c r="EL373" i="26"/>
  <c r="EK373" i="26"/>
  <c r="EJ373" i="26"/>
  <c r="EI373" i="26"/>
  <c r="EH373" i="26"/>
  <c r="EF373" i="26"/>
  <c r="EE373" i="26"/>
  <c r="ED373" i="26"/>
  <c r="EC373" i="26"/>
  <c r="EB373" i="26"/>
  <c r="EA373" i="26"/>
  <c r="DZ373" i="26"/>
  <c r="DY373" i="26"/>
  <c r="DW373" i="26"/>
  <c r="DV373" i="26"/>
  <c r="DU373" i="26"/>
  <c r="DT373" i="26"/>
  <c r="DS373" i="26"/>
  <c r="DR373" i="26"/>
  <c r="DQ373" i="26"/>
  <c r="DP373" i="26"/>
  <c r="DN373" i="26"/>
  <c r="DM373" i="26"/>
  <c r="DL373" i="26"/>
  <c r="DK373" i="26"/>
  <c r="DJ373" i="26"/>
  <c r="DI373" i="26"/>
  <c r="DH373" i="26"/>
  <c r="DG373" i="26"/>
  <c r="DE373" i="26"/>
  <c r="DD373" i="26"/>
  <c r="DC373" i="26"/>
  <c r="DB373" i="26"/>
  <c r="DA373" i="26"/>
  <c r="CZ373" i="26"/>
  <c r="CY373" i="26"/>
  <c r="CX373" i="26"/>
  <c r="CV373" i="26"/>
  <c r="CU373" i="26"/>
  <c r="CT373" i="26"/>
  <c r="CS373" i="26"/>
  <c r="CR373" i="26"/>
  <c r="CQ373" i="26"/>
  <c r="CP373" i="26"/>
  <c r="CO373" i="26"/>
  <c r="CM373" i="26"/>
  <c r="CL373" i="26"/>
  <c r="CK373" i="26"/>
  <c r="CJ373" i="26"/>
  <c r="CI373" i="26"/>
  <c r="CH373" i="26"/>
  <c r="CG373" i="26"/>
  <c r="CF373" i="26"/>
  <c r="CD373" i="26"/>
  <c r="CC373" i="26"/>
  <c r="CB373" i="26"/>
  <c r="CA373" i="26"/>
  <c r="BZ373" i="26"/>
  <c r="BY373" i="26"/>
  <c r="BX373" i="26"/>
  <c r="BW373" i="26"/>
  <c r="BU373" i="26"/>
  <c r="BT373" i="26"/>
  <c r="BS373" i="26"/>
  <c r="BR373" i="26"/>
  <c r="BQ373" i="26"/>
  <c r="BP373" i="26"/>
  <c r="BO373" i="26"/>
  <c r="BN373" i="26"/>
  <c r="BL373" i="26"/>
  <c r="BK373" i="26"/>
  <c r="BJ373" i="26"/>
  <c r="BI373" i="26"/>
  <c r="BH373" i="26"/>
  <c r="BG373" i="26"/>
  <c r="BF373" i="26"/>
  <c r="BE373" i="26"/>
  <c r="BC373" i="26"/>
  <c r="BB373" i="26"/>
  <c r="BA373" i="26"/>
  <c r="AZ373" i="26"/>
  <c r="AY373" i="26"/>
  <c r="AX373" i="26"/>
  <c r="AW373" i="26"/>
  <c r="AV373" i="26"/>
  <c r="AT373" i="26"/>
  <c r="AS373" i="26"/>
  <c r="AR373" i="26"/>
  <c r="AQ373" i="26"/>
  <c r="AP373" i="26"/>
  <c r="AO373" i="26"/>
  <c r="AN373" i="26"/>
  <c r="AM373" i="26"/>
  <c r="AK373" i="26"/>
  <c r="AJ373" i="26"/>
  <c r="AI373" i="26"/>
  <c r="AH373" i="26"/>
  <c r="AG373" i="26"/>
  <c r="AF373" i="26"/>
  <c r="AE373" i="26"/>
  <c r="AD373" i="26"/>
  <c r="AB373" i="26"/>
  <c r="AA373" i="26"/>
  <c r="Z373" i="26"/>
  <c r="Y373" i="26"/>
  <c r="X373" i="26"/>
  <c r="W373" i="26"/>
  <c r="V373" i="26"/>
  <c r="U373" i="26"/>
  <c r="S373" i="26"/>
  <c r="R373" i="26"/>
  <c r="Q373" i="26"/>
  <c r="P373" i="26"/>
  <c r="O373" i="26"/>
  <c r="N373" i="26"/>
  <c r="M373" i="26"/>
  <c r="L373" i="26"/>
  <c r="J373" i="26"/>
  <c r="I373" i="26"/>
  <c r="H373" i="26"/>
  <c r="G373" i="26"/>
  <c r="F373" i="26"/>
  <c r="E373" i="26"/>
  <c r="D373" i="26"/>
  <c r="C373" i="26"/>
  <c r="HI372" i="26"/>
  <c r="HH372" i="26"/>
  <c r="HG372" i="26"/>
  <c r="HF372" i="26"/>
  <c r="HE372" i="26"/>
  <c r="HD372" i="26"/>
  <c r="HC372" i="26"/>
  <c r="HB372" i="26"/>
  <c r="GZ372" i="26"/>
  <c r="GY372" i="26"/>
  <c r="GX372" i="26"/>
  <c r="GW372" i="26"/>
  <c r="GV372" i="26"/>
  <c r="GU372" i="26"/>
  <c r="GT372" i="26"/>
  <c r="GS372" i="26"/>
  <c r="GQ372" i="26"/>
  <c r="GP372" i="26"/>
  <c r="GO372" i="26"/>
  <c r="GN372" i="26"/>
  <c r="GM372" i="26"/>
  <c r="GL372" i="26"/>
  <c r="GK372" i="26"/>
  <c r="GJ372" i="26"/>
  <c r="GH372" i="26"/>
  <c r="GG372" i="26"/>
  <c r="GF372" i="26"/>
  <c r="GE372" i="26"/>
  <c r="GD372" i="26"/>
  <c r="GC372" i="26"/>
  <c r="GB372" i="26"/>
  <c r="GA372" i="26"/>
  <c r="FY372" i="26"/>
  <c r="FX372" i="26"/>
  <c r="FW372" i="26"/>
  <c r="FV372" i="26"/>
  <c r="FU372" i="26"/>
  <c r="FT372" i="26"/>
  <c r="FS372" i="26"/>
  <c r="FR372" i="26"/>
  <c r="FP372" i="26"/>
  <c r="FO372" i="26"/>
  <c r="FN372" i="26"/>
  <c r="FM372" i="26"/>
  <c r="FL372" i="26"/>
  <c r="FK372" i="26"/>
  <c r="FJ372" i="26"/>
  <c r="FI372" i="26"/>
  <c r="FG372" i="26"/>
  <c r="FF372" i="26"/>
  <c r="FE372" i="26"/>
  <c r="FD372" i="26"/>
  <c r="FC372" i="26"/>
  <c r="FB372" i="26"/>
  <c r="FA372" i="26"/>
  <c r="EZ372" i="26"/>
  <c r="EX372" i="26"/>
  <c r="EW372" i="26"/>
  <c r="EV372" i="26"/>
  <c r="EU372" i="26"/>
  <c r="ET372" i="26"/>
  <c r="ES372" i="26"/>
  <c r="ER372" i="26"/>
  <c r="EQ372" i="26"/>
  <c r="EO372" i="26"/>
  <c r="EN372" i="26"/>
  <c r="EM372" i="26"/>
  <c r="EL372" i="26"/>
  <c r="EK372" i="26"/>
  <c r="EJ372" i="26"/>
  <c r="EI372" i="26"/>
  <c r="EH372" i="26"/>
  <c r="EF372" i="26"/>
  <c r="EE372" i="26"/>
  <c r="ED372" i="26"/>
  <c r="EC372" i="26"/>
  <c r="EB372" i="26"/>
  <c r="EA372" i="26"/>
  <c r="DZ372" i="26"/>
  <c r="DY372" i="26"/>
  <c r="DW372" i="26"/>
  <c r="DV372" i="26"/>
  <c r="DU372" i="26"/>
  <c r="DT372" i="26"/>
  <c r="DS372" i="26"/>
  <c r="DR372" i="26"/>
  <c r="DQ372" i="26"/>
  <c r="DP372" i="26"/>
  <c r="DN372" i="26"/>
  <c r="DM372" i="26"/>
  <c r="DL372" i="26"/>
  <c r="DK372" i="26"/>
  <c r="DJ372" i="26"/>
  <c r="DI372" i="26"/>
  <c r="DH372" i="26"/>
  <c r="DG372" i="26"/>
  <c r="DE372" i="26"/>
  <c r="DD372" i="26"/>
  <c r="DC372" i="26"/>
  <c r="DB372" i="26"/>
  <c r="DA372" i="26"/>
  <c r="CZ372" i="26"/>
  <c r="CY372" i="26"/>
  <c r="CX372" i="26"/>
  <c r="CV372" i="26"/>
  <c r="CU372" i="26"/>
  <c r="CT372" i="26"/>
  <c r="CS372" i="26"/>
  <c r="CR372" i="26"/>
  <c r="CQ372" i="26"/>
  <c r="CP372" i="26"/>
  <c r="CO372" i="26"/>
  <c r="CM372" i="26"/>
  <c r="CL372" i="26"/>
  <c r="CK372" i="26"/>
  <c r="CJ372" i="26"/>
  <c r="CI372" i="26"/>
  <c r="CH372" i="26"/>
  <c r="CG372" i="26"/>
  <c r="CF372" i="26"/>
  <c r="CD372" i="26"/>
  <c r="CC372" i="26"/>
  <c r="CB372" i="26"/>
  <c r="CA372" i="26"/>
  <c r="BZ372" i="26"/>
  <c r="BY372" i="26"/>
  <c r="BX372" i="26"/>
  <c r="BW372" i="26"/>
  <c r="BU372" i="26"/>
  <c r="BT372" i="26"/>
  <c r="BS372" i="26"/>
  <c r="BR372" i="26"/>
  <c r="BQ372" i="26"/>
  <c r="BP372" i="26"/>
  <c r="BO372" i="26"/>
  <c r="BN372" i="26"/>
  <c r="BL372" i="26"/>
  <c r="BK372" i="26"/>
  <c r="BJ372" i="26"/>
  <c r="BI372" i="26"/>
  <c r="BH372" i="26"/>
  <c r="BG372" i="26"/>
  <c r="BF372" i="26"/>
  <c r="BE372" i="26"/>
  <c r="BC372" i="26"/>
  <c r="BB372" i="26"/>
  <c r="BA372" i="26"/>
  <c r="AZ372" i="26"/>
  <c r="AY372" i="26"/>
  <c r="AX372" i="26"/>
  <c r="AW372" i="26"/>
  <c r="AV372" i="26"/>
  <c r="AT372" i="26"/>
  <c r="AS372" i="26"/>
  <c r="AR372" i="26"/>
  <c r="AQ372" i="26"/>
  <c r="AP372" i="26"/>
  <c r="AO372" i="26"/>
  <c r="AN372" i="26"/>
  <c r="AM372" i="26"/>
  <c r="AK372" i="26"/>
  <c r="AJ372" i="26"/>
  <c r="AI372" i="26"/>
  <c r="AH372" i="26"/>
  <c r="AG372" i="26"/>
  <c r="AF372" i="26"/>
  <c r="AE372" i="26"/>
  <c r="AD372" i="26"/>
  <c r="AB372" i="26"/>
  <c r="AA372" i="26"/>
  <c r="Z372" i="26"/>
  <c r="Y372" i="26"/>
  <c r="X372" i="26"/>
  <c r="W372" i="26"/>
  <c r="V372" i="26"/>
  <c r="U372" i="26"/>
  <c r="S372" i="26"/>
  <c r="R372" i="26"/>
  <c r="Q372" i="26"/>
  <c r="P372" i="26"/>
  <c r="O372" i="26"/>
  <c r="N372" i="26"/>
  <c r="M372" i="26"/>
  <c r="L372" i="26"/>
  <c r="J372" i="26"/>
  <c r="I372" i="26"/>
  <c r="H372" i="26"/>
  <c r="G372" i="26"/>
  <c r="F372" i="26"/>
  <c r="E372" i="26"/>
  <c r="D372" i="26"/>
  <c r="C372" i="26"/>
  <c r="HI371" i="26"/>
  <c r="HH371" i="26"/>
  <c r="HG371" i="26"/>
  <c r="HF371" i="26"/>
  <c r="HE371" i="26"/>
  <c r="HD371" i="26"/>
  <c r="HC371" i="26"/>
  <c r="HB371" i="26"/>
  <c r="GZ371" i="26"/>
  <c r="GY371" i="26"/>
  <c r="GX371" i="26"/>
  <c r="GW371" i="26"/>
  <c r="GV371" i="26"/>
  <c r="GU371" i="26"/>
  <c r="GT371" i="26"/>
  <c r="GS371" i="26"/>
  <c r="GQ371" i="26"/>
  <c r="GP371" i="26"/>
  <c r="GO371" i="26"/>
  <c r="GN371" i="26"/>
  <c r="GM371" i="26"/>
  <c r="GL371" i="26"/>
  <c r="GK371" i="26"/>
  <c r="GJ371" i="26"/>
  <c r="GH371" i="26"/>
  <c r="GG371" i="26"/>
  <c r="GF371" i="26"/>
  <c r="GE371" i="26"/>
  <c r="GD371" i="26"/>
  <c r="GC371" i="26"/>
  <c r="GB371" i="26"/>
  <c r="GA371" i="26"/>
  <c r="FY371" i="26"/>
  <c r="FX371" i="26"/>
  <c r="FW371" i="26"/>
  <c r="FV371" i="26"/>
  <c r="FU371" i="26"/>
  <c r="FT371" i="26"/>
  <c r="FS371" i="26"/>
  <c r="FR371" i="26"/>
  <c r="FP371" i="26"/>
  <c r="FO371" i="26"/>
  <c r="FN371" i="26"/>
  <c r="FM371" i="26"/>
  <c r="FL371" i="26"/>
  <c r="FK371" i="26"/>
  <c r="FJ371" i="26"/>
  <c r="FI371" i="26"/>
  <c r="FG371" i="26"/>
  <c r="FF371" i="26"/>
  <c r="FE371" i="26"/>
  <c r="FD371" i="26"/>
  <c r="FC371" i="26"/>
  <c r="FB371" i="26"/>
  <c r="FA371" i="26"/>
  <c r="EZ371" i="26"/>
  <c r="EX371" i="26"/>
  <c r="EW371" i="26"/>
  <c r="EV371" i="26"/>
  <c r="EU371" i="26"/>
  <c r="ET371" i="26"/>
  <c r="ES371" i="26"/>
  <c r="ER371" i="26"/>
  <c r="EQ371" i="26"/>
  <c r="EO371" i="26"/>
  <c r="EN371" i="26"/>
  <c r="EM371" i="26"/>
  <c r="EL371" i="26"/>
  <c r="EK371" i="26"/>
  <c r="EJ371" i="26"/>
  <c r="EI371" i="26"/>
  <c r="EH371" i="26"/>
  <c r="EF371" i="26"/>
  <c r="EE371" i="26"/>
  <c r="ED371" i="26"/>
  <c r="EC371" i="26"/>
  <c r="EB371" i="26"/>
  <c r="EA371" i="26"/>
  <c r="DZ371" i="26"/>
  <c r="DY371" i="26"/>
  <c r="DW371" i="26"/>
  <c r="DV371" i="26"/>
  <c r="DU371" i="26"/>
  <c r="DT371" i="26"/>
  <c r="DS371" i="26"/>
  <c r="DR371" i="26"/>
  <c r="DQ371" i="26"/>
  <c r="DP371" i="26"/>
  <c r="DN371" i="26"/>
  <c r="DM371" i="26"/>
  <c r="DL371" i="26"/>
  <c r="DK371" i="26"/>
  <c r="DJ371" i="26"/>
  <c r="DI371" i="26"/>
  <c r="DH371" i="26"/>
  <c r="DG371" i="26"/>
  <c r="DE371" i="26"/>
  <c r="DD371" i="26"/>
  <c r="DC371" i="26"/>
  <c r="DB371" i="26"/>
  <c r="DA371" i="26"/>
  <c r="CZ371" i="26"/>
  <c r="CY371" i="26"/>
  <c r="CX371" i="26"/>
  <c r="CV371" i="26"/>
  <c r="CU371" i="26"/>
  <c r="CT371" i="26"/>
  <c r="CS371" i="26"/>
  <c r="CR371" i="26"/>
  <c r="CQ371" i="26"/>
  <c r="CP371" i="26"/>
  <c r="CO371" i="26"/>
  <c r="CM371" i="26"/>
  <c r="CL371" i="26"/>
  <c r="CK371" i="26"/>
  <c r="CJ371" i="26"/>
  <c r="CI371" i="26"/>
  <c r="CH371" i="26"/>
  <c r="CG371" i="26"/>
  <c r="CF371" i="26"/>
  <c r="CD371" i="26"/>
  <c r="CC371" i="26"/>
  <c r="CB371" i="26"/>
  <c r="CA371" i="26"/>
  <c r="BZ371" i="26"/>
  <c r="BY371" i="26"/>
  <c r="BX371" i="26"/>
  <c r="BW371" i="26"/>
  <c r="BU371" i="26"/>
  <c r="BT371" i="26"/>
  <c r="BS371" i="26"/>
  <c r="BR371" i="26"/>
  <c r="BQ371" i="26"/>
  <c r="BP371" i="26"/>
  <c r="BO371" i="26"/>
  <c r="BN371" i="26"/>
  <c r="BL371" i="26"/>
  <c r="BK371" i="26"/>
  <c r="BJ371" i="26"/>
  <c r="BI371" i="26"/>
  <c r="BH371" i="26"/>
  <c r="BG371" i="26"/>
  <c r="BF371" i="26"/>
  <c r="BE371" i="26"/>
  <c r="BC371" i="26"/>
  <c r="BB371" i="26"/>
  <c r="BA371" i="26"/>
  <c r="AZ371" i="26"/>
  <c r="AY371" i="26"/>
  <c r="AX371" i="26"/>
  <c r="AW371" i="26"/>
  <c r="AV371" i="26"/>
  <c r="AT371" i="26"/>
  <c r="AS371" i="26"/>
  <c r="AR371" i="26"/>
  <c r="AQ371" i="26"/>
  <c r="AP371" i="26"/>
  <c r="AO371" i="26"/>
  <c r="AN371" i="26"/>
  <c r="AM371" i="26"/>
  <c r="AK371" i="26"/>
  <c r="AJ371" i="26"/>
  <c r="AI371" i="26"/>
  <c r="AH371" i="26"/>
  <c r="AG371" i="26"/>
  <c r="AF371" i="26"/>
  <c r="AE371" i="26"/>
  <c r="AD371" i="26"/>
  <c r="AB371" i="26"/>
  <c r="AA371" i="26"/>
  <c r="Z371" i="26"/>
  <c r="Y371" i="26"/>
  <c r="X371" i="26"/>
  <c r="W371" i="26"/>
  <c r="V371" i="26"/>
  <c r="U371" i="26"/>
  <c r="S371" i="26"/>
  <c r="R371" i="26"/>
  <c r="Q371" i="26"/>
  <c r="P371" i="26"/>
  <c r="O371" i="26"/>
  <c r="N371" i="26"/>
  <c r="M371" i="26"/>
  <c r="L371" i="26"/>
  <c r="J371" i="26"/>
  <c r="I371" i="26"/>
  <c r="H371" i="26"/>
  <c r="G371" i="26"/>
  <c r="F371" i="26"/>
  <c r="E371" i="26"/>
  <c r="D371" i="26"/>
  <c r="C371" i="26"/>
  <c r="HI370" i="26"/>
  <c r="HH370" i="26"/>
  <c r="HG370" i="26"/>
  <c r="HF370" i="26"/>
  <c r="HE370" i="26"/>
  <c r="HD370" i="26"/>
  <c r="HC370" i="26"/>
  <c r="HB370" i="26"/>
  <c r="GZ370" i="26"/>
  <c r="GY370" i="26"/>
  <c r="GX370" i="26"/>
  <c r="GW370" i="26"/>
  <c r="GV370" i="26"/>
  <c r="GU370" i="26"/>
  <c r="GT370" i="26"/>
  <c r="GS370" i="26"/>
  <c r="GQ370" i="26"/>
  <c r="GP370" i="26"/>
  <c r="GO370" i="26"/>
  <c r="GN370" i="26"/>
  <c r="GM370" i="26"/>
  <c r="GL370" i="26"/>
  <c r="GK370" i="26"/>
  <c r="GJ370" i="26"/>
  <c r="GH370" i="26"/>
  <c r="GG370" i="26"/>
  <c r="GF370" i="26"/>
  <c r="GE370" i="26"/>
  <c r="GD370" i="26"/>
  <c r="GC370" i="26"/>
  <c r="GB370" i="26"/>
  <c r="GA370" i="26"/>
  <c r="FY370" i="26"/>
  <c r="FX370" i="26"/>
  <c r="FW370" i="26"/>
  <c r="FV370" i="26"/>
  <c r="FU370" i="26"/>
  <c r="FT370" i="26"/>
  <c r="FS370" i="26"/>
  <c r="FR370" i="26"/>
  <c r="FP370" i="26"/>
  <c r="FO370" i="26"/>
  <c r="FN370" i="26"/>
  <c r="FM370" i="26"/>
  <c r="FL370" i="26"/>
  <c r="FK370" i="26"/>
  <c r="FJ370" i="26"/>
  <c r="FI370" i="26"/>
  <c r="FG370" i="26"/>
  <c r="FF370" i="26"/>
  <c r="FE370" i="26"/>
  <c r="FD370" i="26"/>
  <c r="FC370" i="26"/>
  <c r="FB370" i="26"/>
  <c r="FA370" i="26"/>
  <c r="EZ370" i="26"/>
  <c r="EX370" i="26"/>
  <c r="EW370" i="26"/>
  <c r="EV370" i="26"/>
  <c r="EU370" i="26"/>
  <c r="ET370" i="26"/>
  <c r="ES370" i="26"/>
  <c r="ER370" i="26"/>
  <c r="EQ370" i="26"/>
  <c r="EO370" i="26"/>
  <c r="EN370" i="26"/>
  <c r="EM370" i="26"/>
  <c r="EL370" i="26"/>
  <c r="EK370" i="26"/>
  <c r="EJ370" i="26"/>
  <c r="EI370" i="26"/>
  <c r="EH370" i="26"/>
  <c r="EF370" i="26"/>
  <c r="EE370" i="26"/>
  <c r="ED370" i="26"/>
  <c r="EC370" i="26"/>
  <c r="EB370" i="26"/>
  <c r="EA370" i="26"/>
  <c r="DZ370" i="26"/>
  <c r="DY370" i="26"/>
  <c r="DW370" i="26"/>
  <c r="DV370" i="26"/>
  <c r="DU370" i="26"/>
  <c r="DT370" i="26"/>
  <c r="DS370" i="26"/>
  <c r="DR370" i="26"/>
  <c r="DQ370" i="26"/>
  <c r="DP370" i="26"/>
  <c r="DN370" i="26"/>
  <c r="DM370" i="26"/>
  <c r="DL370" i="26"/>
  <c r="DK370" i="26"/>
  <c r="DJ370" i="26"/>
  <c r="DI370" i="26"/>
  <c r="DH370" i="26"/>
  <c r="DG370" i="26"/>
  <c r="DE370" i="26"/>
  <c r="DD370" i="26"/>
  <c r="DC370" i="26"/>
  <c r="DB370" i="26"/>
  <c r="DA370" i="26"/>
  <c r="CZ370" i="26"/>
  <c r="CY370" i="26"/>
  <c r="CX370" i="26"/>
  <c r="CV370" i="26"/>
  <c r="CU370" i="26"/>
  <c r="CT370" i="26"/>
  <c r="CS370" i="26"/>
  <c r="CR370" i="26"/>
  <c r="CQ370" i="26"/>
  <c r="CP370" i="26"/>
  <c r="CO370" i="26"/>
  <c r="CM370" i="26"/>
  <c r="CL370" i="26"/>
  <c r="CK370" i="26"/>
  <c r="CJ370" i="26"/>
  <c r="CI370" i="26"/>
  <c r="CH370" i="26"/>
  <c r="CG370" i="26"/>
  <c r="CF370" i="26"/>
  <c r="CD370" i="26"/>
  <c r="CC370" i="26"/>
  <c r="CB370" i="26"/>
  <c r="CA370" i="26"/>
  <c r="BZ370" i="26"/>
  <c r="BY370" i="26"/>
  <c r="BX370" i="26"/>
  <c r="BW370" i="26"/>
  <c r="BU370" i="26"/>
  <c r="BT370" i="26"/>
  <c r="BS370" i="26"/>
  <c r="BR370" i="26"/>
  <c r="BQ370" i="26"/>
  <c r="BP370" i="26"/>
  <c r="BO370" i="26"/>
  <c r="BN370" i="26"/>
  <c r="BL370" i="26"/>
  <c r="BK370" i="26"/>
  <c r="BJ370" i="26"/>
  <c r="BI370" i="26"/>
  <c r="BH370" i="26"/>
  <c r="BG370" i="26"/>
  <c r="BF370" i="26"/>
  <c r="BE370" i="26"/>
  <c r="BC370" i="26"/>
  <c r="BB370" i="26"/>
  <c r="BA370" i="26"/>
  <c r="AZ370" i="26"/>
  <c r="AY370" i="26"/>
  <c r="AX370" i="26"/>
  <c r="AW370" i="26"/>
  <c r="AV370" i="26"/>
  <c r="AT370" i="26"/>
  <c r="AS370" i="26"/>
  <c r="AR370" i="26"/>
  <c r="AQ370" i="26"/>
  <c r="AP370" i="26"/>
  <c r="AO370" i="26"/>
  <c r="AN370" i="26"/>
  <c r="AM370" i="26"/>
  <c r="AK370" i="26"/>
  <c r="AJ370" i="26"/>
  <c r="AI370" i="26"/>
  <c r="AH370" i="26"/>
  <c r="AG370" i="26"/>
  <c r="AF370" i="26"/>
  <c r="AE370" i="26"/>
  <c r="AD370" i="26"/>
  <c r="AB370" i="26"/>
  <c r="AA370" i="26"/>
  <c r="Z370" i="26"/>
  <c r="Y370" i="26"/>
  <c r="X370" i="26"/>
  <c r="W370" i="26"/>
  <c r="V370" i="26"/>
  <c r="U370" i="26"/>
  <c r="S370" i="26"/>
  <c r="R370" i="26"/>
  <c r="Q370" i="26"/>
  <c r="P370" i="26"/>
  <c r="O370" i="26"/>
  <c r="N370" i="26"/>
  <c r="M370" i="26"/>
  <c r="L370" i="26"/>
  <c r="J370" i="26"/>
  <c r="I370" i="26"/>
  <c r="H370" i="26"/>
  <c r="G370" i="26"/>
  <c r="F370" i="26"/>
  <c r="E370" i="26"/>
  <c r="D370" i="26"/>
  <c r="C370" i="26"/>
  <c r="HI369" i="26"/>
  <c r="HH369" i="26"/>
  <c r="HG369" i="26"/>
  <c r="HF369" i="26"/>
  <c r="HE369" i="26"/>
  <c r="HD369" i="26"/>
  <c r="HC369" i="26"/>
  <c r="HB369" i="26"/>
  <c r="GZ369" i="26"/>
  <c r="GY369" i="26"/>
  <c r="GX369" i="26"/>
  <c r="GW369" i="26"/>
  <c r="GV369" i="26"/>
  <c r="GU369" i="26"/>
  <c r="GT369" i="26"/>
  <c r="GS369" i="26"/>
  <c r="GQ369" i="26"/>
  <c r="GP369" i="26"/>
  <c r="GO369" i="26"/>
  <c r="GN369" i="26"/>
  <c r="GM369" i="26"/>
  <c r="GM385" i="26" s="1"/>
  <c r="GL369" i="26"/>
  <c r="GK369" i="26"/>
  <c r="GJ369" i="26"/>
  <c r="GH369" i="26"/>
  <c r="GG369" i="26"/>
  <c r="GF369" i="26"/>
  <c r="GE369" i="26"/>
  <c r="GD369" i="26"/>
  <c r="GC369" i="26"/>
  <c r="GB369" i="26"/>
  <c r="GA369" i="26"/>
  <c r="FY369" i="26"/>
  <c r="FX369" i="26"/>
  <c r="FW369" i="26"/>
  <c r="FV369" i="26"/>
  <c r="FU369" i="26"/>
  <c r="FU385" i="26" s="1"/>
  <c r="FT369" i="26"/>
  <c r="FS369" i="26"/>
  <c r="FR369" i="26"/>
  <c r="FP369" i="26"/>
  <c r="FO369" i="26"/>
  <c r="FN369" i="26"/>
  <c r="FM369" i="26"/>
  <c r="FL369" i="26"/>
  <c r="FK369" i="26"/>
  <c r="FJ369" i="26"/>
  <c r="FI369" i="26"/>
  <c r="FG369" i="26"/>
  <c r="FF369" i="26"/>
  <c r="FE369" i="26"/>
  <c r="FD369" i="26"/>
  <c r="FC369" i="26"/>
  <c r="FB369" i="26"/>
  <c r="FA369" i="26"/>
  <c r="EZ369" i="26"/>
  <c r="EX369" i="26"/>
  <c r="EW369" i="26"/>
  <c r="EV369" i="26"/>
  <c r="EU369" i="26"/>
  <c r="ET369" i="26"/>
  <c r="ET385" i="26" s="1"/>
  <c r="ES369" i="26"/>
  <c r="ER369" i="26"/>
  <c r="EQ369" i="26"/>
  <c r="EO369" i="26"/>
  <c r="EN369" i="26"/>
  <c r="EM369" i="26"/>
  <c r="EL369" i="26"/>
  <c r="EK369" i="26"/>
  <c r="EJ369" i="26"/>
  <c r="EI369" i="26"/>
  <c r="EH369" i="26"/>
  <c r="EF369" i="26"/>
  <c r="EE369" i="26"/>
  <c r="ED369" i="26"/>
  <c r="EC369" i="26"/>
  <c r="EB369" i="26"/>
  <c r="EA369" i="26"/>
  <c r="DZ369" i="26"/>
  <c r="DY369" i="26"/>
  <c r="DW369" i="26"/>
  <c r="DV369" i="26"/>
  <c r="DU369" i="26"/>
  <c r="DT369" i="26"/>
  <c r="DS369" i="26"/>
  <c r="DS385" i="26" s="1"/>
  <c r="DR369" i="26"/>
  <c r="DQ369" i="26"/>
  <c r="DP369" i="26"/>
  <c r="DN369" i="26"/>
  <c r="DM369" i="26"/>
  <c r="DL369" i="26"/>
  <c r="DK369" i="26"/>
  <c r="DJ369" i="26"/>
  <c r="DJ385" i="26" s="1"/>
  <c r="DI369" i="26"/>
  <c r="DH369" i="26"/>
  <c r="DG369" i="26"/>
  <c r="DE369" i="26"/>
  <c r="DD369" i="26"/>
  <c r="DC369" i="26"/>
  <c r="DB369" i="26"/>
  <c r="DA369" i="26"/>
  <c r="DA385" i="26" s="1"/>
  <c r="CZ369" i="26"/>
  <c r="CY369" i="26"/>
  <c r="CX369" i="26"/>
  <c r="CV369" i="26"/>
  <c r="CU369" i="26"/>
  <c r="CT369" i="26"/>
  <c r="CS369" i="26"/>
  <c r="CR369" i="26"/>
  <c r="CQ369" i="26"/>
  <c r="CP369" i="26"/>
  <c r="CO369" i="26"/>
  <c r="CM369" i="26"/>
  <c r="CL369" i="26"/>
  <c r="CK369" i="26"/>
  <c r="CJ369" i="26"/>
  <c r="CI369" i="26"/>
  <c r="CI385" i="26" s="1"/>
  <c r="CH369" i="26"/>
  <c r="CG369" i="26"/>
  <c r="CF369" i="26"/>
  <c r="CD369" i="26"/>
  <c r="CC369" i="26"/>
  <c r="CB369" i="26"/>
  <c r="CA369" i="26"/>
  <c r="BZ369" i="26"/>
  <c r="BZ385" i="26" s="1"/>
  <c r="BY369" i="26"/>
  <c r="BX369" i="26"/>
  <c r="BW369" i="26"/>
  <c r="BU369" i="26"/>
  <c r="BT369" i="26"/>
  <c r="BS369" i="26"/>
  <c r="BR369" i="26"/>
  <c r="BQ369" i="26"/>
  <c r="BP369" i="26"/>
  <c r="BO369" i="26"/>
  <c r="BN369" i="26"/>
  <c r="BL369" i="26"/>
  <c r="BK369" i="26"/>
  <c r="BJ369" i="26"/>
  <c r="BI369" i="26"/>
  <c r="BH369" i="26"/>
  <c r="BG369" i="26"/>
  <c r="BF369" i="26"/>
  <c r="BE369" i="26"/>
  <c r="BC369" i="26"/>
  <c r="BB369" i="26"/>
  <c r="BA369" i="26"/>
  <c r="AZ369" i="26"/>
  <c r="AY369" i="26"/>
  <c r="AX369" i="26"/>
  <c r="AW369" i="26"/>
  <c r="AV369" i="26"/>
  <c r="AT369" i="26"/>
  <c r="AS369" i="26"/>
  <c r="AR369" i="26"/>
  <c r="AQ369" i="26"/>
  <c r="AP369" i="26"/>
  <c r="AO369" i="26"/>
  <c r="AN369" i="26"/>
  <c r="AM369" i="26"/>
  <c r="AK369" i="26"/>
  <c r="AJ369" i="26"/>
  <c r="AI369" i="26"/>
  <c r="AH369" i="26"/>
  <c r="AG369" i="26"/>
  <c r="AG385" i="26" s="1"/>
  <c r="AF369" i="26"/>
  <c r="AE369" i="26"/>
  <c r="AD369" i="26"/>
  <c r="AB369" i="26"/>
  <c r="AA369" i="26"/>
  <c r="Z369" i="26"/>
  <c r="Y369" i="26"/>
  <c r="X369" i="26"/>
  <c r="X385" i="26" s="1"/>
  <c r="W369" i="26"/>
  <c r="V369" i="26"/>
  <c r="U369" i="26"/>
  <c r="S369" i="26"/>
  <c r="R369" i="26"/>
  <c r="Q369" i="26"/>
  <c r="P369" i="26"/>
  <c r="O369" i="26"/>
  <c r="O385" i="26" s="1"/>
  <c r="N369" i="26"/>
  <c r="M369" i="26"/>
  <c r="L369" i="26"/>
  <c r="J369" i="26"/>
  <c r="I369" i="26"/>
  <c r="H369" i="26"/>
  <c r="G369" i="26"/>
  <c r="F369" i="26"/>
  <c r="E369" i="26"/>
  <c r="D369" i="26"/>
  <c r="C369" i="26"/>
  <c r="HI368" i="26"/>
  <c r="HH368" i="26"/>
  <c r="HG368" i="26"/>
  <c r="HF368" i="26"/>
  <c r="HE368" i="26"/>
  <c r="HD368" i="26"/>
  <c r="HC368" i="26"/>
  <c r="HB368" i="26"/>
  <c r="GZ368" i="26"/>
  <c r="GY368" i="26"/>
  <c r="GX368" i="26"/>
  <c r="GW368" i="26"/>
  <c r="GV368" i="26"/>
  <c r="GU368" i="26"/>
  <c r="GT368" i="26"/>
  <c r="GS368" i="26"/>
  <c r="GQ368" i="26"/>
  <c r="GP368" i="26"/>
  <c r="GO368" i="26"/>
  <c r="GN368" i="26"/>
  <c r="GM368" i="26"/>
  <c r="GL368" i="26"/>
  <c r="GK368" i="26"/>
  <c r="GJ368" i="26"/>
  <c r="GH368" i="26"/>
  <c r="GG368" i="26"/>
  <c r="GF368" i="26"/>
  <c r="GE368" i="26"/>
  <c r="GD368" i="26"/>
  <c r="GC368" i="26"/>
  <c r="GB368" i="26"/>
  <c r="GA368" i="26"/>
  <c r="FY368" i="26"/>
  <c r="FX368" i="26"/>
  <c r="FW368" i="26"/>
  <c r="FV368" i="26"/>
  <c r="FU368" i="26"/>
  <c r="FT368" i="26"/>
  <c r="FS368" i="26"/>
  <c r="FR368" i="26"/>
  <c r="FP368" i="26"/>
  <c r="FO368" i="26"/>
  <c r="FN368" i="26"/>
  <c r="FM368" i="26"/>
  <c r="FL368" i="26"/>
  <c r="FK368" i="26"/>
  <c r="FJ368" i="26"/>
  <c r="FI368" i="26"/>
  <c r="FG368" i="26"/>
  <c r="FF368" i="26"/>
  <c r="FE368" i="26"/>
  <c r="FD368" i="26"/>
  <c r="FC368" i="26"/>
  <c r="FB368" i="26"/>
  <c r="FA368" i="26"/>
  <c r="EZ368" i="26"/>
  <c r="EX368" i="26"/>
  <c r="EW368" i="26"/>
  <c r="EV368" i="26"/>
  <c r="EU368" i="26"/>
  <c r="ET368" i="26"/>
  <c r="ES368" i="26"/>
  <c r="ER368" i="26"/>
  <c r="EQ368" i="26"/>
  <c r="EF368" i="26"/>
  <c r="EE368" i="26"/>
  <c r="ED368" i="26"/>
  <c r="EC368" i="26"/>
  <c r="EB368" i="26"/>
  <c r="EA368" i="26"/>
  <c r="DZ368" i="26"/>
  <c r="DY368" i="26"/>
  <c r="DW368" i="26"/>
  <c r="DV368" i="26"/>
  <c r="DU368" i="26"/>
  <c r="DT368" i="26"/>
  <c r="DS368" i="26"/>
  <c r="DR368" i="26"/>
  <c r="DQ368" i="26"/>
  <c r="DP368" i="26"/>
  <c r="DN368" i="26"/>
  <c r="DM368" i="26"/>
  <c r="DL368" i="26"/>
  <c r="DK368" i="26"/>
  <c r="DJ368" i="26"/>
  <c r="DI368" i="26"/>
  <c r="DH368" i="26"/>
  <c r="DG368" i="26"/>
  <c r="DE368" i="26"/>
  <c r="DD368" i="26"/>
  <c r="DC368" i="26"/>
  <c r="DB368" i="26"/>
  <c r="DA368" i="26"/>
  <c r="CZ368" i="26"/>
  <c r="CY368" i="26"/>
  <c r="CX368" i="26"/>
  <c r="CV368" i="26"/>
  <c r="CU368" i="26"/>
  <c r="CT368" i="26"/>
  <c r="CS368" i="26"/>
  <c r="CR368" i="26"/>
  <c r="CQ368" i="26"/>
  <c r="CP368" i="26"/>
  <c r="CO368" i="26"/>
  <c r="CM368" i="26"/>
  <c r="CL368" i="26"/>
  <c r="CK368" i="26"/>
  <c r="CJ368" i="26"/>
  <c r="CI368" i="26"/>
  <c r="CH368" i="26"/>
  <c r="CG368" i="26"/>
  <c r="CF368" i="26"/>
  <c r="CD368" i="26"/>
  <c r="CC368" i="26"/>
  <c r="CB368" i="26"/>
  <c r="CA368" i="26"/>
  <c r="BZ368" i="26"/>
  <c r="BY368" i="26"/>
  <c r="BX368" i="26"/>
  <c r="BW368" i="26"/>
  <c r="BU368" i="26"/>
  <c r="BT368" i="26"/>
  <c r="BS368" i="26"/>
  <c r="BR368" i="26"/>
  <c r="BQ368" i="26"/>
  <c r="BP368" i="26"/>
  <c r="BO368" i="26"/>
  <c r="BN368" i="26"/>
  <c r="BL368" i="26"/>
  <c r="BK368" i="26"/>
  <c r="BJ368" i="26"/>
  <c r="BI368" i="26"/>
  <c r="BH368" i="26"/>
  <c r="BG368" i="26"/>
  <c r="BF368" i="26"/>
  <c r="BE368" i="26"/>
  <c r="BC368" i="26"/>
  <c r="BB368" i="26"/>
  <c r="BA368" i="26"/>
  <c r="AZ368" i="26"/>
  <c r="AY368" i="26"/>
  <c r="AX368" i="26"/>
  <c r="AW368" i="26"/>
  <c r="AV368" i="26"/>
  <c r="AT368" i="26"/>
  <c r="AS368" i="26"/>
  <c r="AR368" i="26"/>
  <c r="AQ368" i="26"/>
  <c r="AP368" i="26"/>
  <c r="AO368" i="26"/>
  <c r="AN368" i="26"/>
  <c r="AM368" i="26"/>
  <c r="AK368" i="26"/>
  <c r="AJ368" i="26"/>
  <c r="AI368" i="26"/>
  <c r="AH368" i="26"/>
  <c r="AG368" i="26"/>
  <c r="AF368" i="26"/>
  <c r="AE368" i="26"/>
  <c r="AD368" i="26"/>
  <c r="AB368" i="26"/>
  <c r="AA368" i="26"/>
  <c r="Z368" i="26"/>
  <c r="Y368" i="26"/>
  <c r="X368" i="26"/>
  <c r="W368" i="26"/>
  <c r="V368" i="26"/>
  <c r="U368" i="26"/>
  <c r="S368" i="26"/>
  <c r="R368" i="26"/>
  <c r="Q368" i="26"/>
  <c r="P368" i="26"/>
  <c r="O368" i="26"/>
  <c r="N368" i="26"/>
  <c r="M368" i="26"/>
  <c r="L368" i="26"/>
  <c r="J368" i="26"/>
  <c r="I368" i="26"/>
  <c r="H368" i="26"/>
  <c r="G368" i="26"/>
  <c r="F368" i="26"/>
  <c r="E368" i="26"/>
  <c r="D368" i="26"/>
  <c r="C368" i="26"/>
  <c r="HI367" i="26"/>
  <c r="HH367" i="26"/>
  <c r="HG367" i="26"/>
  <c r="HF367" i="26"/>
  <c r="HE367" i="26"/>
  <c r="HD367" i="26"/>
  <c r="HC367" i="26"/>
  <c r="HB367" i="26"/>
  <c r="GZ367" i="26"/>
  <c r="GY367" i="26"/>
  <c r="GX367" i="26"/>
  <c r="GW367" i="26"/>
  <c r="GV367" i="26"/>
  <c r="GU367" i="26"/>
  <c r="GT367" i="26"/>
  <c r="GS367" i="26"/>
  <c r="GQ367" i="26"/>
  <c r="GP367" i="26"/>
  <c r="GO367" i="26"/>
  <c r="GN367" i="26"/>
  <c r="GM367" i="26"/>
  <c r="GL367" i="26"/>
  <c r="GK367" i="26"/>
  <c r="GJ367" i="26"/>
  <c r="GH367" i="26"/>
  <c r="GG367" i="26"/>
  <c r="GF367" i="26"/>
  <c r="GE367" i="26"/>
  <c r="GD367" i="26"/>
  <c r="GC367" i="26"/>
  <c r="GB367" i="26"/>
  <c r="GA367" i="26"/>
  <c r="FY367" i="26"/>
  <c r="FX367" i="26"/>
  <c r="FW367" i="26"/>
  <c r="FV367" i="26"/>
  <c r="FU367" i="26"/>
  <c r="FT367" i="26"/>
  <c r="FS367" i="26"/>
  <c r="FR367" i="26"/>
  <c r="FP367" i="26"/>
  <c r="FO367" i="26"/>
  <c r="FN367" i="26"/>
  <c r="FM367" i="26"/>
  <c r="FL367" i="26"/>
  <c r="FK367" i="26"/>
  <c r="FJ367" i="26"/>
  <c r="FI367" i="26"/>
  <c r="FG367" i="26"/>
  <c r="FF367" i="26"/>
  <c r="FE367" i="26"/>
  <c r="FD367" i="26"/>
  <c r="FC367" i="26"/>
  <c r="FB367" i="26"/>
  <c r="FA367" i="26"/>
  <c r="EZ367" i="26"/>
  <c r="EX367" i="26"/>
  <c r="EW367" i="26"/>
  <c r="EV367" i="26"/>
  <c r="EU367" i="26"/>
  <c r="ET367" i="26"/>
  <c r="ES367" i="26"/>
  <c r="ER367" i="26"/>
  <c r="EQ367" i="26"/>
  <c r="EO367" i="26"/>
  <c r="EN367" i="26"/>
  <c r="EM367" i="26"/>
  <c r="EL367" i="26"/>
  <c r="EK367" i="26"/>
  <c r="EJ367" i="26"/>
  <c r="EI367" i="26"/>
  <c r="EH367" i="26"/>
  <c r="EF367" i="26"/>
  <c r="EE367" i="26"/>
  <c r="ED367" i="26"/>
  <c r="EC367" i="26"/>
  <c r="EB367" i="26"/>
  <c r="EA367" i="26"/>
  <c r="DZ367" i="26"/>
  <c r="DY367" i="26"/>
  <c r="DW367" i="26"/>
  <c r="DV367" i="26"/>
  <c r="DU367" i="26"/>
  <c r="DT367" i="26"/>
  <c r="DS367" i="26"/>
  <c r="DR367" i="26"/>
  <c r="DQ367" i="26"/>
  <c r="DP367" i="26"/>
  <c r="DN367" i="26"/>
  <c r="DM367" i="26"/>
  <c r="DL367" i="26"/>
  <c r="DK367" i="26"/>
  <c r="DJ367" i="26"/>
  <c r="DI367" i="26"/>
  <c r="DH367" i="26"/>
  <c r="DG367" i="26"/>
  <c r="DE367" i="26"/>
  <c r="DD367" i="26"/>
  <c r="DC367" i="26"/>
  <c r="DB367" i="26"/>
  <c r="DA367" i="26"/>
  <c r="CZ367" i="26"/>
  <c r="CY367" i="26"/>
  <c r="CX367" i="26"/>
  <c r="CV367" i="26"/>
  <c r="CU367" i="26"/>
  <c r="CT367" i="26"/>
  <c r="CS367" i="26"/>
  <c r="CR367" i="26"/>
  <c r="CQ367" i="26"/>
  <c r="CP367" i="26"/>
  <c r="CO367" i="26"/>
  <c r="CM367" i="26"/>
  <c r="CL367" i="26"/>
  <c r="CK367" i="26"/>
  <c r="CJ367" i="26"/>
  <c r="CI367" i="26"/>
  <c r="CH367" i="26"/>
  <c r="CG367" i="26"/>
  <c r="CF367" i="26"/>
  <c r="CD367" i="26"/>
  <c r="CC367" i="26"/>
  <c r="CB367" i="26"/>
  <c r="CA367" i="26"/>
  <c r="BZ367" i="26"/>
  <c r="BY367" i="26"/>
  <c r="BX367" i="26"/>
  <c r="BW367" i="26"/>
  <c r="BU367" i="26"/>
  <c r="BT367" i="26"/>
  <c r="BS367" i="26"/>
  <c r="BR367" i="26"/>
  <c r="BQ367" i="26"/>
  <c r="BP367" i="26"/>
  <c r="BO367" i="26"/>
  <c r="BN367" i="26"/>
  <c r="BL367" i="26"/>
  <c r="BK367" i="26"/>
  <c r="BJ367" i="26"/>
  <c r="BI367" i="26"/>
  <c r="BH367" i="26"/>
  <c r="BG367" i="26"/>
  <c r="BF367" i="26"/>
  <c r="BE367" i="26"/>
  <c r="BC367" i="26"/>
  <c r="BB367" i="26"/>
  <c r="BA367" i="26"/>
  <c r="AZ367" i="26"/>
  <c r="AY367" i="26"/>
  <c r="AX367" i="26"/>
  <c r="AW367" i="26"/>
  <c r="AV367" i="26"/>
  <c r="AT367" i="26"/>
  <c r="AS367" i="26"/>
  <c r="AR367" i="26"/>
  <c r="AQ367" i="26"/>
  <c r="AP367" i="26"/>
  <c r="AO367" i="26"/>
  <c r="AN367" i="26"/>
  <c r="AM367" i="26"/>
  <c r="AK367" i="26"/>
  <c r="AJ367" i="26"/>
  <c r="AI367" i="26"/>
  <c r="AH367" i="26"/>
  <c r="AG367" i="26"/>
  <c r="AF367" i="26"/>
  <c r="AE367" i="26"/>
  <c r="AD367" i="26"/>
  <c r="AB367" i="26"/>
  <c r="AA367" i="26"/>
  <c r="Z367" i="26"/>
  <c r="Y367" i="26"/>
  <c r="X367" i="26"/>
  <c r="W367" i="26"/>
  <c r="V367" i="26"/>
  <c r="U367" i="26"/>
  <c r="S367" i="26"/>
  <c r="R367" i="26"/>
  <c r="Q367" i="26"/>
  <c r="P367" i="26"/>
  <c r="O367" i="26"/>
  <c r="N367" i="26"/>
  <c r="M367" i="26"/>
  <c r="L367" i="26"/>
  <c r="J367" i="26"/>
  <c r="I367" i="26"/>
  <c r="H367" i="26"/>
  <c r="G367" i="26"/>
  <c r="F367" i="26"/>
  <c r="E367" i="26"/>
  <c r="D367" i="26"/>
  <c r="C367" i="26"/>
  <c r="HI366" i="26"/>
  <c r="HH366" i="26"/>
  <c r="HG366" i="26"/>
  <c r="HF366" i="26"/>
  <c r="HE366" i="26"/>
  <c r="HD366" i="26"/>
  <c r="HC366" i="26"/>
  <c r="HB366" i="26"/>
  <c r="GZ366" i="26"/>
  <c r="GY366" i="26"/>
  <c r="GX366" i="26"/>
  <c r="GW366" i="26"/>
  <c r="GV366" i="26"/>
  <c r="GU366" i="26"/>
  <c r="GT366" i="26"/>
  <c r="GS366" i="26"/>
  <c r="GQ366" i="26"/>
  <c r="GP366" i="26"/>
  <c r="GO366" i="26"/>
  <c r="GN366" i="26"/>
  <c r="GM366" i="26"/>
  <c r="GL366" i="26"/>
  <c r="GK366" i="26"/>
  <c r="GJ366" i="26"/>
  <c r="GH366" i="26"/>
  <c r="GG366" i="26"/>
  <c r="GF366" i="26"/>
  <c r="GE366" i="26"/>
  <c r="GD366" i="26"/>
  <c r="GC366" i="26"/>
  <c r="GB366" i="26"/>
  <c r="GA366" i="26"/>
  <c r="FY366" i="26"/>
  <c r="FX366" i="26"/>
  <c r="FW366" i="26"/>
  <c r="FV366" i="26"/>
  <c r="FU366" i="26"/>
  <c r="FT366" i="26"/>
  <c r="FS366" i="26"/>
  <c r="FR366" i="26"/>
  <c r="FP366" i="26"/>
  <c r="FO366" i="26"/>
  <c r="FN366" i="26"/>
  <c r="FM366" i="26"/>
  <c r="FL366" i="26"/>
  <c r="FK366" i="26"/>
  <c r="FJ366" i="26"/>
  <c r="FI366" i="26"/>
  <c r="FG366" i="26"/>
  <c r="FF366" i="26"/>
  <c r="FE366" i="26"/>
  <c r="FD366" i="26"/>
  <c r="FC366" i="26"/>
  <c r="FB366" i="26"/>
  <c r="FA366" i="26"/>
  <c r="EZ366" i="26"/>
  <c r="EX366" i="26"/>
  <c r="EW366" i="26"/>
  <c r="EV366" i="26"/>
  <c r="EU366" i="26"/>
  <c r="ET366" i="26"/>
  <c r="ES366" i="26"/>
  <c r="ER366" i="26"/>
  <c r="EQ366" i="26"/>
  <c r="EO366" i="26"/>
  <c r="EN366" i="26"/>
  <c r="EM366" i="26"/>
  <c r="EL366" i="26"/>
  <c r="EK366" i="26"/>
  <c r="EJ366" i="26"/>
  <c r="EI366" i="26"/>
  <c r="EH366" i="26"/>
  <c r="EF366" i="26"/>
  <c r="EE366" i="26"/>
  <c r="ED366" i="26"/>
  <c r="EC366" i="26"/>
  <c r="EB366" i="26"/>
  <c r="EA366" i="26"/>
  <c r="DZ366" i="26"/>
  <c r="DY366" i="26"/>
  <c r="DW366" i="26"/>
  <c r="DV366" i="26"/>
  <c r="DU366" i="26"/>
  <c r="DT366" i="26"/>
  <c r="DS366" i="26"/>
  <c r="DR366" i="26"/>
  <c r="DQ366" i="26"/>
  <c r="DP366" i="26"/>
  <c r="DN366" i="26"/>
  <c r="DM366" i="26"/>
  <c r="DL366" i="26"/>
  <c r="DK366" i="26"/>
  <c r="DJ366" i="26"/>
  <c r="DI366" i="26"/>
  <c r="DH366" i="26"/>
  <c r="DG366" i="26"/>
  <c r="DE366" i="26"/>
  <c r="DD366" i="26"/>
  <c r="DC366" i="26"/>
  <c r="DB366" i="26"/>
  <c r="DA366" i="26"/>
  <c r="CZ366" i="26"/>
  <c r="CY366" i="26"/>
  <c r="CX366" i="26"/>
  <c r="CV366" i="26"/>
  <c r="CU366" i="26"/>
  <c r="CT366" i="26"/>
  <c r="CS366" i="26"/>
  <c r="CR366" i="26"/>
  <c r="CQ366" i="26"/>
  <c r="CP366" i="26"/>
  <c r="CO366" i="26"/>
  <c r="CM366" i="26"/>
  <c r="CL366" i="26"/>
  <c r="CK366" i="26"/>
  <c r="CJ366" i="26"/>
  <c r="CI366" i="26"/>
  <c r="CH366" i="26"/>
  <c r="CG366" i="26"/>
  <c r="CF366" i="26"/>
  <c r="CD366" i="26"/>
  <c r="CC366" i="26"/>
  <c r="CB366" i="26"/>
  <c r="CA366" i="26"/>
  <c r="BZ366" i="26"/>
  <c r="BY366" i="26"/>
  <c r="BX366" i="26"/>
  <c r="BW366" i="26"/>
  <c r="BU366" i="26"/>
  <c r="BT366" i="26"/>
  <c r="BS366" i="26"/>
  <c r="BR366" i="26"/>
  <c r="BQ366" i="26"/>
  <c r="BP366" i="26"/>
  <c r="BO366" i="26"/>
  <c r="BN366" i="26"/>
  <c r="BL366" i="26"/>
  <c r="BK366" i="26"/>
  <c r="BJ366" i="26"/>
  <c r="BI366" i="26"/>
  <c r="BH366" i="26"/>
  <c r="BG366" i="26"/>
  <c r="BF366" i="26"/>
  <c r="BE366" i="26"/>
  <c r="BC366" i="26"/>
  <c r="BB366" i="26"/>
  <c r="BA366" i="26"/>
  <c r="AZ366" i="26"/>
  <c r="AY366" i="26"/>
  <c r="AX366" i="26"/>
  <c r="AW366" i="26"/>
  <c r="AV366" i="26"/>
  <c r="AT366" i="26"/>
  <c r="AS366" i="26"/>
  <c r="AR366" i="26"/>
  <c r="AQ366" i="26"/>
  <c r="AP366" i="26"/>
  <c r="AO366" i="26"/>
  <c r="AN366" i="26"/>
  <c r="AM366" i="26"/>
  <c r="AK366" i="26"/>
  <c r="AJ366" i="26"/>
  <c r="AI366" i="26"/>
  <c r="AH366" i="26"/>
  <c r="AG366" i="26"/>
  <c r="AF366" i="26"/>
  <c r="AE366" i="26"/>
  <c r="AD366" i="26"/>
  <c r="AB366" i="26"/>
  <c r="AA366" i="26"/>
  <c r="Z366" i="26"/>
  <c r="Y366" i="26"/>
  <c r="X366" i="26"/>
  <c r="W366" i="26"/>
  <c r="V366" i="26"/>
  <c r="U366" i="26"/>
  <c r="S366" i="26"/>
  <c r="R366" i="26"/>
  <c r="Q366" i="26"/>
  <c r="P366" i="26"/>
  <c r="O366" i="26"/>
  <c r="N366" i="26"/>
  <c r="M366" i="26"/>
  <c r="L366" i="26"/>
  <c r="J366" i="26"/>
  <c r="I366" i="26"/>
  <c r="H366" i="26"/>
  <c r="G366" i="26"/>
  <c r="F366" i="26"/>
  <c r="E366" i="26"/>
  <c r="D366" i="26"/>
  <c r="C366" i="26"/>
  <c r="HI365" i="26"/>
  <c r="HH365" i="26"/>
  <c r="HG365" i="26"/>
  <c r="HF365" i="26"/>
  <c r="HE365" i="26"/>
  <c r="HD365" i="26"/>
  <c r="HC365" i="26"/>
  <c r="HB365" i="26"/>
  <c r="GZ365" i="26"/>
  <c r="GY365" i="26"/>
  <c r="GX365" i="26"/>
  <c r="GW365" i="26"/>
  <c r="GV365" i="26"/>
  <c r="GU365" i="26"/>
  <c r="GT365" i="26"/>
  <c r="GS365" i="26"/>
  <c r="GQ365" i="26"/>
  <c r="GP365" i="26"/>
  <c r="GO365" i="26"/>
  <c r="GN365" i="26"/>
  <c r="GM365" i="26"/>
  <c r="GL365" i="26"/>
  <c r="GK365" i="26"/>
  <c r="GJ365" i="26"/>
  <c r="GH365" i="26"/>
  <c r="GG365" i="26"/>
  <c r="GF365" i="26"/>
  <c r="GE365" i="26"/>
  <c r="GD365" i="26"/>
  <c r="GC365" i="26"/>
  <c r="GB365" i="26"/>
  <c r="GA365" i="26"/>
  <c r="FY365" i="26"/>
  <c r="FX365" i="26"/>
  <c r="FW365" i="26"/>
  <c r="FV365" i="26"/>
  <c r="FU365" i="26"/>
  <c r="FT365" i="26"/>
  <c r="FS365" i="26"/>
  <c r="FR365" i="26"/>
  <c r="FP365" i="26"/>
  <c r="FO365" i="26"/>
  <c r="FN365" i="26"/>
  <c r="FM365" i="26"/>
  <c r="FL365" i="26"/>
  <c r="FK365" i="26"/>
  <c r="FJ365" i="26"/>
  <c r="FI365" i="26"/>
  <c r="FG365" i="26"/>
  <c r="FF365" i="26"/>
  <c r="FE365" i="26"/>
  <c r="FD365" i="26"/>
  <c r="FC365" i="26"/>
  <c r="FB365" i="26"/>
  <c r="FA365" i="26"/>
  <c r="EZ365" i="26"/>
  <c r="EX365" i="26"/>
  <c r="EW365" i="26"/>
  <c r="EV365" i="26"/>
  <c r="EU365" i="26"/>
  <c r="ET365" i="26"/>
  <c r="ES365" i="26"/>
  <c r="ER365" i="26"/>
  <c r="EQ365" i="26"/>
  <c r="EO365" i="26"/>
  <c r="EN365" i="26"/>
  <c r="EM365" i="26"/>
  <c r="EL365" i="26"/>
  <c r="EK365" i="26"/>
  <c r="EJ365" i="26"/>
  <c r="EI365" i="26"/>
  <c r="EH365" i="26"/>
  <c r="EF365" i="26"/>
  <c r="EE365" i="26"/>
  <c r="ED365" i="26"/>
  <c r="EC365" i="26"/>
  <c r="EB365" i="26"/>
  <c r="EA365" i="26"/>
  <c r="DZ365" i="26"/>
  <c r="DY365" i="26"/>
  <c r="DW365" i="26"/>
  <c r="DV365" i="26"/>
  <c r="DU365" i="26"/>
  <c r="DT365" i="26"/>
  <c r="DS365" i="26"/>
  <c r="DR365" i="26"/>
  <c r="DQ365" i="26"/>
  <c r="DP365" i="26"/>
  <c r="DN365" i="26"/>
  <c r="DM365" i="26"/>
  <c r="DL365" i="26"/>
  <c r="DK365" i="26"/>
  <c r="DJ365" i="26"/>
  <c r="DI365" i="26"/>
  <c r="DH365" i="26"/>
  <c r="DG365" i="26"/>
  <c r="DE365" i="26"/>
  <c r="DD365" i="26"/>
  <c r="DC365" i="26"/>
  <c r="DB365" i="26"/>
  <c r="DA365" i="26"/>
  <c r="CZ365" i="26"/>
  <c r="CY365" i="26"/>
  <c r="CX365" i="26"/>
  <c r="CV365" i="26"/>
  <c r="CU365" i="26"/>
  <c r="CT365" i="26"/>
  <c r="CS365" i="26"/>
  <c r="CR365" i="26"/>
  <c r="CQ365" i="26"/>
  <c r="CP365" i="26"/>
  <c r="CO365" i="26"/>
  <c r="CM365" i="26"/>
  <c r="CL365" i="26"/>
  <c r="CK365" i="26"/>
  <c r="CJ365" i="26"/>
  <c r="CI365" i="26"/>
  <c r="CH365" i="26"/>
  <c r="CG365" i="26"/>
  <c r="CF365" i="26"/>
  <c r="CD365" i="26"/>
  <c r="CC365" i="26"/>
  <c r="CB365" i="26"/>
  <c r="CA365" i="26"/>
  <c r="BZ365" i="26"/>
  <c r="BY365" i="26"/>
  <c r="BX365" i="26"/>
  <c r="BW365" i="26"/>
  <c r="BU365" i="26"/>
  <c r="BT365" i="26"/>
  <c r="BS365" i="26"/>
  <c r="BR365" i="26"/>
  <c r="BQ365" i="26"/>
  <c r="BP365" i="26"/>
  <c r="BO365" i="26"/>
  <c r="BN365" i="26"/>
  <c r="BL365" i="26"/>
  <c r="BK365" i="26"/>
  <c r="BJ365" i="26"/>
  <c r="BI365" i="26"/>
  <c r="BH365" i="26"/>
  <c r="BG365" i="26"/>
  <c r="BF365" i="26"/>
  <c r="BE365" i="26"/>
  <c r="BC365" i="26"/>
  <c r="BB365" i="26"/>
  <c r="BA365" i="26"/>
  <c r="AZ365" i="26"/>
  <c r="AY365" i="26"/>
  <c r="AX365" i="26"/>
  <c r="AW365" i="26"/>
  <c r="AV365" i="26"/>
  <c r="AT365" i="26"/>
  <c r="AS365" i="26"/>
  <c r="AR365" i="26"/>
  <c r="AQ365" i="26"/>
  <c r="AP365" i="26"/>
  <c r="AO365" i="26"/>
  <c r="AN365" i="26"/>
  <c r="AM365" i="26"/>
  <c r="AK365" i="26"/>
  <c r="AJ365" i="26"/>
  <c r="AI365" i="26"/>
  <c r="AH365" i="26"/>
  <c r="AG365" i="26"/>
  <c r="AF365" i="26"/>
  <c r="AE365" i="26"/>
  <c r="AD365" i="26"/>
  <c r="AB365" i="26"/>
  <c r="AA365" i="26"/>
  <c r="Z365" i="26"/>
  <c r="Y365" i="26"/>
  <c r="X365" i="26"/>
  <c r="W365" i="26"/>
  <c r="V365" i="26"/>
  <c r="U365" i="26"/>
  <c r="S365" i="26"/>
  <c r="R365" i="26"/>
  <c r="Q365" i="26"/>
  <c r="P365" i="26"/>
  <c r="O365" i="26"/>
  <c r="N365" i="26"/>
  <c r="M365" i="26"/>
  <c r="L365" i="26"/>
  <c r="J365" i="26"/>
  <c r="I365" i="26"/>
  <c r="H365" i="26"/>
  <c r="G365" i="26"/>
  <c r="F365" i="26"/>
  <c r="E365" i="26"/>
  <c r="D365" i="26"/>
  <c r="C365" i="26"/>
  <c r="HI364" i="26"/>
  <c r="HH364" i="26"/>
  <c r="HG364" i="26"/>
  <c r="HF364" i="26"/>
  <c r="HE364" i="26"/>
  <c r="HD364" i="26"/>
  <c r="HC364" i="26"/>
  <c r="HB364" i="26"/>
  <c r="GZ364" i="26"/>
  <c r="GY364" i="26"/>
  <c r="GX364" i="26"/>
  <c r="GW364" i="26"/>
  <c r="GV364" i="26"/>
  <c r="GU364" i="26"/>
  <c r="GT364" i="26"/>
  <c r="GS364" i="26"/>
  <c r="GQ364" i="26"/>
  <c r="GP364" i="26"/>
  <c r="GO364" i="26"/>
  <c r="GN364" i="26"/>
  <c r="GM364" i="26"/>
  <c r="GL364" i="26"/>
  <c r="GK364" i="26"/>
  <c r="GJ364" i="26"/>
  <c r="GH364" i="26"/>
  <c r="GG364" i="26"/>
  <c r="GF364" i="26"/>
  <c r="GE364" i="26"/>
  <c r="GD364" i="26"/>
  <c r="GC364" i="26"/>
  <c r="GB364" i="26"/>
  <c r="GA364" i="26"/>
  <c r="FY364" i="26"/>
  <c r="FX364" i="26"/>
  <c r="FW364" i="26"/>
  <c r="FV364" i="26"/>
  <c r="FU364" i="26"/>
  <c r="FT364" i="26"/>
  <c r="FS364" i="26"/>
  <c r="FR364" i="26"/>
  <c r="FP364" i="26"/>
  <c r="FO364" i="26"/>
  <c r="FN364" i="26"/>
  <c r="FM364" i="26"/>
  <c r="FL364" i="26"/>
  <c r="FK364" i="26"/>
  <c r="FJ364" i="26"/>
  <c r="FI364" i="26"/>
  <c r="FG364" i="26"/>
  <c r="FF364" i="26"/>
  <c r="FE364" i="26"/>
  <c r="FD364" i="26"/>
  <c r="FC364" i="26"/>
  <c r="FB364" i="26"/>
  <c r="FA364" i="26"/>
  <c r="EZ364" i="26"/>
  <c r="EX364" i="26"/>
  <c r="EW364" i="26"/>
  <c r="EV364" i="26"/>
  <c r="EU364" i="26"/>
  <c r="ET364" i="26"/>
  <c r="ES364" i="26"/>
  <c r="ER364" i="26"/>
  <c r="EQ364" i="26"/>
  <c r="EO364" i="26"/>
  <c r="EN364" i="26"/>
  <c r="EM364" i="26"/>
  <c r="EL364" i="26"/>
  <c r="EK364" i="26"/>
  <c r="EJ364" i="26"/>
  <c r="EI364" i="26"/>
  <c r="EH364" i="26"/>
  <c r="EF364" i="26"/>
  <c r="EE364" i="26"/>
  <c r="ED364" i="26"/>
  <c r="EC364" i="26"/>
  <c r="EB364" i="26"/>
  <c r="EA364" i="26"/>
  <c r="DZ364" i="26"/>
  <c r="DY364" i="26"/>
  <c r="DW364" i="26"/>
  <c r="DV364" i="26"/>
  <c r="DU364" i="26"/>
  <c r="DT364" i="26"/>
  <c r="DS364" i="26"/>
  <c r="DR364" i="26"/>
  <c r="DQ364" i="26"/>
  <c r="DP364" i="26"/>
  <c r="DN364" i="26"/>
  <c r="DM364" i="26"/>
  <c r="DL364" i="26"/>
  <c r="DK364" i="26"/>
  <c r="DJ364" i="26"/>
  <c r="DI364" i="26"/>
  <c r="DH364" i="26"/>
  <c r="DG364" i="26"/>
  <c r="DE364" i="26"/>
  <c r="DD364" i="26"/>
  <c r="DC364" i="26"/>
  <c r="DB364" i="26"/>
  <c r="DA364" i="26"/>
  <c r="CZ364" i="26"/>
  <c r="CY364" i="26"/>
  <c r="CX364" i="26"/>
  <c r="CV364" i="26"/>
  <c r="CU364" i="26"/>
  <c r="CT364" i="26"/>
  <c r="CS364" i="26"/>
  <c r="CR364" i="26"/>
  <c r="CQ364" i="26"/>
  <c r="CP364" i="26"/>
  <c r="CO364" i="26"/>
  <c r="CM364" i="26"/>
  <c r="CL364" i="26"/>
  <c r="CK364" i="26"/>
  <c r="CJ364" i="26"/>
  <c r="CI364" i="26"/>
  <c r="CH364" i="26"/>
  <c r="CG364" i="26"/>
  <c r="CF364" i="26"/>
  <c r="CD364" i="26"/>
  <c r="CC364" i="26"/>
  <c r="CB364" i="26"/>
  <c r="CA364" i="26"/>
  <c r="BZ364" i="26"/>
  <c r="BY364" i="26"/>
  <c r="BX364" i="26"/>
  <c r="BW364" i="26"/>
  <c r="BU364" i="26"/>
  <c r="BT364" i="26"/>
  <c r="BS364" i="26"/>
  <c r="BR364" i="26"/>
  <c r="BQ364" i="26"/>
  <c r="BP364" i="26"/>
  <c r="BO364" i="26"/>
  <c r="BN364" i="26"/>
  <c r="BL364" i="26"/>
  <c r="BK364" i="26"/>
  <c r="BJ364" i="26"/>
  <c r="BI364" i="26"/>
  <c r="BH364" i="26"/>
  <c r="BG364" i="26"/>
  <c r="BF364" i="26"/>
  <c r="BE364" i="26"/>
  <c r="BC364" i="26"/>
  <c r="BB364" i="26"/>
  <c r="BA364" i="26"/>
  <c r="AZ364" i="26"/>
  <c r="AY364" i="26"/>
  <c r="AX364" i="26"/>
  <c r="AW364" i="26"/>
  <c r="AV364" i="26"/>
  <c r="AT364" i="26"/>
  <c r="AS364" i="26"/>
  <c r="AR364" i="26"/>
  <c r="AQ364" i="26"/>
  <c r="AP364" i="26"/>
  <c r="AO364" i="26"/>
  <c r="AN364" i="26"/>
  <c r="AM364" i="26"/>
  <c r="AK364" i="26"/>
  <c r="AJ364" i="26"/>
  <c r="AI364" i="26"/>
  <c r="AH364" i="26"/>
  <c r="AG364" i="26"/>
  <c r="AF364" i="26"/>
  <c r="AE364" i="26"/>
  <c r="AD364" i="26"/>
  <c r="AB364" i="26"/>
  <c r="AA364" i="26"/>
  <c r="Z364" i="26"/>
  <c r="Y364" i="26"/>
  <c r="X364" i="26"/>
  <c r="W364" i="26"/>
  <c r="V364" i="26"/>
  <c r="U364" i="26"/>
  <c r="S364" i="26"/>
  <c r="R364" i="26"/>
  <c r="Q364" i="26"/>
  <c r="P364" i="26"/>
  <c r="O364" i="26"/>
  <c r="N364" i="26"/>
  <c r="M364" i="26"/>
  <c r="L364" i="26"/>
  <c r="J364" i="26"/>
  <c r="I364" i="26"/>
  <c r="H364" i="26"/>
  <c r="G364" i="26"/>
  <c r="F364" i="26"/>
  <c r="E364" i="26"/>
  <c r="D364" i="26"/>
  <c r="C364" i="26"/>
  <c r="FS363" i="26"/>
  <c r="EF363" i="26"/>
  <c r="EE363" i="26"/>
  <c r="ED363" i="26"/>
  <c r="EC363" i="26"/>
  <c r="EB363" i="26"/>
  <c r="EA363" i="26"/>
  <c r="DZ363" i="26"/>
  <c r="DY363" i="26"/>
  <c r="HI362" i="26"/>
  <c r="HH362" i="26"/>
  <c r="HG362" i="26"/>
  <c r="HF362" i="26"/>
  <c r="HE362" i="26"/>
  <c r="HD362" i="26"/>
  <c r="HC362" i="26"/>
  <c r="HB362" i="26"/>
  <c r="GZ362" i="26"/>
  <c r="GY362" i="26"/>
  <c r="GX362" i="26"/>
  <c r="GW362" i="26"/>
  <c r="GV362" i="26"/>
  <c r="GU362" i="26"/>
  <c r="GT362" i="26"/>
  <c r="GS362" i="26"/>
  <c r="GQ362" i="26"/>
  <c r="GP362" i="26"/>
  <c r="GO362" i="26"/>
  <c r="GN362" i="26"/>
  <c r="GM362" i="26"/>
  <c r="GL362" i="26"/>
  <c r="GK362" i="26"/>
  <c r="GJ362" i="26"/>
  <c r="GH362" i="26"/>
  <c r="GG362" i="26"/>
  <c r="GF362" i="26"/>
  <c r="GE362" i="26"/>
  <c r="GD362" i="26"/>
  <c r="GC362" i="26"/>
  <c r="GB362" i="26"/>
  <c r="GA362" i="26"/>
  <c r="FY362" i="26"/>
  <c r="FX362" i="26"/>
  <c r="FW362" i="26"/>
  <c r="FV362" i="26"/>
  <c r="FU362" i="26"/>
  <c r="FT362" i="26"/>
  <c r="FS362" i="26"/>
  <c r="FR362" i="26"/>
  <c r="FP362" i="26"/>
  <c r="FO362" i="26"/>
  <c r="FN362" i="26"/>
  <c r="FM362" i="26"/>
  <c r="FL362" i="26"/>
  <c r="FK362" i="26"/>
  <c r="FJ362" i="26"/>
  <c r="FI362" i="26"/>
  <c r="FG362" i="26"/>
  <c r="FF362" i="26"/>
  <c r="FE362" i="26"/>
  <c r="FD362" i="26"/>
  <c r="FC362" i="26"/>
  <c r="FB362" i="26"/>
  <c r="FA362" i="26"/>
  <c r="EZ362" i="26"/>
  <c r="EX362" i="26"/>
  <c r="EW362" i="26"/>
  <c r="EV362" i="26"/>
  <c r="EU362" i="26"/>
  <c r="ET362" i="26"/>
  <c r="ES362" i="26"/>
  <c r="ER362" i="26"/>
  <c r="EQ362" i="26"/>
  <c r="EO362" i="26"/>
  <c r="EN362" i="26"/>
  <c r="EM362" i="26"/>
  <c r="EL362" i="26"/>
  <c r="EK362" i="26"/>
  <c r="EJ362" i="26"/>
  <c r="EI362" i="26"/>
  <c r="EH362" i="26"/>
  <c r="EF362" i="26"/>
  <c r="EE362" i="26"/>
  <c r="ED362" i="26"/>
  <c r="EC362" i="26"/>
  <c r="EB362" i="26"/>
  <c r="EA362" i="26"/>
  <c r="DZ362" i="26"/>
  <c r="DY362" i="26"/>
  <c r="DW362" i="26"/>
  <c r="DV362" i="26"/>
  <c r="DU362" i="26"/>
  <c r="DT362" i="26"/>
  <c r="DS362" i="26"/>
  <c r="DR362" i="26"/>
  <c r="DQ362" i="26"/>
  <c r="DP362" i="26"/>
  <c r="DN362" i="26"/>
  <c r="DM362" i="26"/>
  <c r="DL362" i="26"/>
  <c r="DK362" i="26"/>
  <c r="DJ362" i="26"/>
  <c r="DI362" i="26"/>
  <c r="DH362" i="26"/>
  <c r="DG362" i="26"/>
  <c r="DE362" i="26"/>
  <c r="DD362" i="26"/>
  <c r="DC362" i="26"/>
  <c r="DB362" i="26"/>
  <c r="DA362" i="26"/>
  <c r="CZ362" i="26"/>
  <c r="CY362" i="26"/>
  <c r="CX362" i="26"/>
  <c r="CV362" i="26"/>
  <c r="CU362" i="26"/>
  <c r="CT362" i="26"/>
  <c r="CS362" i="26"/>
  <c r="CR362" i="26"/>
  <c r="CQ362" i="26"/>
  <c r="CP362" i="26"/>
  <c r="CO362" i="26"/>
  <c r="CM362" i="26"/>
  <c r="CL362" i="26"/>
  <c r="CK362" i="26"/>
  <c r="CJ362" i="26"/>
  <c r="CI362" i="26"/>
  <c r="CH362" i="26"/>
  <c r="CG362" i="26"/>
  <c r="CF362" i="26"/>
  <c r="CD362" i="26"/>
  <c r="CC362" i="26"/>
  <c r="CB362" i="26"/>
  <c r="CA362" i="26"/>
  <c r="BZ362" i="26"/>
  <c r="BY362" i="26"/>
  <c r="BX362" i="26"/>
  <c r="BW362" i="26"/>
  <c r="BU362" i="26"/>
  <c r="BT362" i="26"/>
  <c r="BS362" i="26"/>
  <c r="BR362" i="26"/>
  <c r="BQ362" i="26"/>
  <c r="BP362" i="26"/>
  <c r="BO362" i="26"/>
  <c r="BN362" i="26"/>
  <c r="BL362" i="26"/>
  <c r="BK362" i="26"/>
  <c r="BJ362" i="26"/>
  <c r="BI362" i="26"/>
  <c r="BH362" i="26"/>
  <c r="BG362" i="26"/>
  <c r="BF362" i="26"/>
  <c r="BE362" i="26"/>
  <c r="BC362" i="26"/>
  <c r="BB362" i="26"/>
  <c r="BA362" i="26"/>
  <c r="AZ362" i="26"/>
  <c r="AY362" i="26"/>
  <c r="AX362" i="26"/>
  <c r="AW362" i="26"/>
  <c r="AV362" i="26"/>
  <c r="AT362" i="26"/>
  <c r="AS362" i="26"/>
  <c r="AR362" i="26"/>
  <c r="AQ362" i="26"/>
  <c r="AP362" i="26"/>
  <c r="AO362" i="26"/>
  <c r="AN362" i="26"/>
  <c r="AM362" i="26"/>
  <c r="AK362" i="26"/>
  <c r="AJ362" i="26"/>
  <c r="AI362" i="26"/>
  <c r="AH362" i="26"/>
  <c r="AG362" i="26"/>
  <c r="AF362" i="26"/>
  <c r="AE362" i="26"/>
  <c r="AD362" i="26"/>
  <c r="AB362" i="26"/>
  <c r="AA362" i="26"/>
  <c r="Z362" i="26"/>
  <c r="Y362" i="26"/>
  <c r="X362" i="26"/>
  <c r="W362" i="26"/>
  <c r="V362" i="26"/>
  <c r="U362" i="26"/>
  <c r="S362" i="26"/>
  <c r="R362" i="26"/>
  <c r="Q362" i="26"/>
  <c r="P362" i="26"/>
  <c r="O362" i="26"/>
  <c r="N362" i="26"/>
  <c r="M362" i="26"/>
  <c r="L362" i="26"/>
  <c r="J362" i="26"/>
  <c r="I362" i="26"/>
  <c r="H362" i="26"/>
  <c r="G362" i="26"/>
  <c r="F362" i="26"/>
  <c r="E362" i="26"/>
  <c r="D362" i="26"/>
  <c r="C362" i="26"/>
  <c r="HI361" i="26"/>
  <c r="HH361" i="26"/>
  <c r="HG361" i="26"/>
  <c r="HF361" i="26"/>
  <c r="HE361" i="26"/>
  <c r="HD361" i="26"/>
  <c r="HC361" i="26"/>
  <c r="HB361" i="26"/>
  <c r="GZ361" i="26"/>
  <c r="GY361" i="26"/>
  <c r="GX361" i="26"/>
  <c r="GW361" i="26"/>
  <c r="GV361" i="26"/>
  <c r="GU361" i="26"/>
  <c r="GT361" i="26"/>
  <c r="GS361" i="26"/>
  <c r="GQ361" i="26"/>
  <c r="GP361" i="26"/>
  <c r="GO361" i="26"/>
  <c r="GN361" i="26"/>
  <c r="GM361" i="26"/>
  <c r="GL361" i="26"/>
  <c r="GK361" i="26"/>
  <c r="GJ361" i="26"/>
  <c r="GH361" i="26"/>
  <c r="GG361" i="26"/>
  <c r="GF361" i="26"/>
  <c r="GE361" i="26"/>
  <c r="GD361" i="26"/>
  <c r="GC361" i="26"/>
  <c r="GB361" i="26"/>
  <c r="GA361" i="26"/>
  <c r="FY361" i="26"/>
  <c r="FX361" i="26"/>
  <c r="FW361" i="26"/>
  <c r="FV361" i="26"/>
  <c r="FU361" i="26"/>
  <c r="FT361" i="26"/>
  <c r="FS361" i="26"/>
  <c r="FR361" i="26"/>
  <c r="FP361" i="26"/>
  <c r="FO361" i="26"/>
  <c r="FN361" i="26"/>
  <c r="FM361" i="26"/>
  <c r="FL361" i="26"/>
  <c r="FK361" i="26"/>
  <c r="FJ361" i="26"/>
  <c r="FI361" i="26"/>
  <c r="FG361" i="26"/>
  <c r="FF361" i="26"/>
  <c r="FE361" i="26"/>
  <c r="FD361" i="26"/>
  <c r="FC361" i="26"/>
  <c r="FB361" i="26"/>
  <c r="FA361" i="26"/>
  <c r="EZ361" i="26"/>
  <c r="EX361" i="26"/>
  <c r="EW361" i="26"/>
  <c r="EV361" i="26"/>
  <c r="EU361" i="26"/>
  <c r="ET361" i="26"/>
  <c r="ES361" i="26"/>
  <c r="ER361" i="26"/>
  <c r="EQ361" i="26"/>
  <c r="EO361" i="26"/>
  <c r="EN361" i="26"/>
  <c r="EM361" i="26"/>
  <c r="EL361" i="26"/>
  <c r="EK361" i="26"/>
  <c r="EJ361" i="26"/>
  <c r="EI361" i="26"/>
  <c r="EH361" i="26"/>
  <c r="EF361" i="26"/>
  <c r="EE361" i="26"/>
  <c r="ED361" i="26"/>
  <c r="EC361" i="26"/>
  <c r="EB361" i="26"/>
  <c r="EA361" i="26"/>
  <c r="DZ361" i="26"/>
  <c r="DY361" i="26"/>
  <c r="DW361" i="26"/>
  <c r="DV361" i="26"/>
  <c r="DU361" i="26"/>
  <c r="DT361" i="26"/>
  <c r="DS361" i="26"/>
  <c r="DR361" i="26"/>
  <c r="DQ361" i="26"/>
  <c r="DP361" i="26"/>
  <c r="DN361" i="26"/>
  <c r="DM361" i="26"/>
  <c r="DL361" i="26"/>
  <c r="DK361" i="26"/>
  <c r="DJ361" i="26"/>
  <c r="DI361" i="26"/>
  <c r="DH361" i="26"/>
  <c r="DG361" i="26"/>
  <c r="DE361" i="26"/>
  <c r="DD361" i="26"/>
  <c r="DC361" i="26"/>
  <c r="DB361" i="26"/>
  <c r="DA361" i="26"/>
  <c r="CZ361" i="26"/>
  <c r="CY361" i="26"/>
  <c r="CX361" i="26"/>
  <c r="CV361" i="26"/>
  <c r="CU361" i="26"/>
  <c r="CT361" i="26"/>
  <c r="CS361" i="26"/>
  <c r="CR361" i="26"/>
  <c r="CQ361" i="26"/>
  <c r="CP361" i="26"/>
  <c r="CO361" i="26"/>
  <c r="CM361" i="26"/>
  <c r="CL361" i="26"/>
  <c r="CK361" i="26"/>
  <c r="CJ361" i="26"/>
  <c r="CI361" i="26"/>
  <c r="CH361" i="26"/>
  <c r="CG361" i="26"/>
  <c r="CF361" i="26"/>
  <c r="CD361" i="26"/>
  <c r="CC361" i="26"/>
  <c r="CB361" i="26"/>
  <c r="CA361" i="26"/>
  <c r="BZ361" i="26"/>
  <c r="BY361" i="26"/>
  <c r="BX361" i="26"/>
  <c r="BW361" i="26"/>
  <c r="BU361" i="26"/>
  <c r="BT361" i="26"/>
  <c r="BS361" i="26"/>
  <c r="BR361" i="26"/>
  <c r="BQ361" i="26"/>
  <c r="BP361" i="26"/>
  <c r="BO361" i="26"/>
  <c r="BN361" i="26"/>
  <c r="BL361" i="26"/>
  <c r="BK361" i="26"/>
  <c r="BJ361" i="26"/>
  <c r="BI361" i="26"/>
  <c r="BH361" i="26"/>
  <c r="BG361" i="26"/>
  <c r="BF361" i="26"/>
  <c r="BE361" i="26"/>
  <c r="BC361" i="26"/>
  <c r="BB361" i="26"/>
  <c r="BA361" i="26"/>
  <c r="AZ361" i="26"/>
  <c r="AY361" i="26"/>
  <c r="AX361" i="26"/>
  <c r="AW361" i="26"/>
  <c r="AV361" i="26"/>
  <c r="AT361" i="26"/>
  <c r="AS361" i="26"/>
  <c r="AR361" i="26"/>
  <c r="AQ361" i="26"/>
  <c r="AP361" i="26"/>
  <c r="AO361" i="26"/>
  <c r="AN361" i="26"/>
  <c r="AM361" i="26"/>
  <c r="AK361" i="26"/>
  <c r="AJ361" i="26"/>
  <c r="AI361" i="26"/>
  <c r="AH361" i="26"/>
  <c r="AG361" i="26"/>
  <c r="AF361" i="26"/>
  <c r="AE361" i="26"/>
  <c r="AD361" i="26"/>
  <c r="AB361" i="26"/>
  <c r="AA361" i="26"/>
  <c r="Z361" i="26"/>
  <c r="Y361" i="26"/>
  <c r="X361" i="26"/>
  <c r="W361" i="26"/>
  <c r="V361" i="26"/>
  <c r="U361" i="26"/>
  <c r="S361" i="26"/>
  <c r="R361" i="26"/>
  <c r="Q361" i="26"/>
  <c r="P361" i="26"/>
  <c r="O361" i="26"/>
  <c r="N361" i="26"/>
  <c r="M361" i="26"/>
  <c r="L361" i="26"/>
  <c r="J361" i="26"/>
  <c r="I361" i="26"/>
  <c r="H361" i="26"/>
  <c r="G361" i="26"/>
  <c r="F361" i="26"/>
  <c r="E361" i="26"/>
  <c r="D361" i="26"/>
  <c r="C361" i="26"/>
  <c r="HI360" i="26"/>
  <c r="HH360" i="26"/>
  <c r="HG360" i="26"/>
  <c r="HF360" i="26"/>
  <c r="HE360" i="26"/>
  <c r="HD360" i="26"/>
  <c r="HC360" i="26"/>
  <c r="HB360" i="26"/>
  <c r="GZ360" i="26"/>
  <c r="GY360" i="26"/>
  <c r="GX360" i="26"/>
  <c r="GW360" i="26"/>
  <c r="GV360" i="26"/>
  <c r="GU360" i="26"/>
  <c r="GT360" i="26"/>
  <c r="GS360" i="26"/>
  <c r="GQ360" i="26"/>
  <c r="GP360" i="26"/>
  <c r="GO360" i="26"/>
  <c r="GN360" i="26"/>
  <c r="GM360" i="26"/>
  <c r="GL360" i="26"/>
  <c r="GK360" i="26"/>
  <c r="GJ360" i="26"/>
  <c r="GH360" i="26"/>
  <c r="GG360" i="26"/>
  <c r="GF360" i="26"/>
  <c r="GE360" i="26"/>
  <c r="GD360" i="26"/>
  <c r="GC360" i="26"/>
  <c r="GB360" i="26"/>
  <c r="GA360" i="26"/>
  <c r="FY360" i="26"/>
  <c r="FX360" i="26"/>
  <c r="FW360" i="26"/>
  <c r="FV360" i="26"/>
  <c r="FU360" i="26"/>
  <c r="FT360" i="26"/>
  <c r="FS360" i="26"/>
  <c r="FR360" i="26"/>
  <c r="FP360" i="26"/>
  <c r="FO360" i="26"/>
  <c r="FN360" i="26"/>
  <c r="FM360" i="26"/>
  <c r="FL360" i="26"/>
  <c r="FK360" i="26"/>
  <c r="FJ360" i="26"/>
  <c r="FI360" i="26"/>
  <c r="FG360" i="26"/>
  <c r="FF360" i="26"/>
  <c r="FE360" i="26"/>
  <c r="FD360" i="26"/>
  <c r="FC360" i="26"/>
  <c r="FB360" i="26"/>
  <c r="FA360" i="26"/>
  <c r="EZ360" i="26"/>
  <c r="EX360" i="26"/>
  <c r="EW360" i="26"/>
  <c r="EV360" i="26"/>
  <c r="EU360" i="26"/>
  <c r="ET360" i="26"/>
  <c r="ES360" i="26"/>
  <c r="ER360" i="26"/>
  <c r="EQ360" i="26"/>
  <c r="EO360" i="26"/>
  <c r="EN360" i="26"/>
  <c r="EM360" i="26"/>
  <c r="EL360" i="26"/>
  <c r="EK360" i="26"/>
  <c r="EJ360" i="26"/>
  <c r="EI360" i="26"/>
  <c r="EH360" i="26"/>
  <c r="EF360" i="26"/>
  <c r="EE360" i="26"/>
  <c r="ED360" i="26"/>
  <c r="EC360" i="26"/>
  <c r="EB360" i="26"/>
  <c r="EA360" i="26"/>
  <c r="DZ360" i="26"/>
  <c r="DY360" i="26"/>
  <c r="DW360" i="26"/>
  <c r="DV360" i="26"/>
  <c r="DU360" i="26"/>
  <c r="DT360" i="26"/>
  <c r="DS360" i="26"/>
  <c r="DR360" i="26"/>
  <c r="DQ360" i="26"/>
  <c r="DP360" i="26"/>
  <c r="DN360" i="26"/>
  <c r="DM360" i="26"/>
  <c r="DL360" i="26"/>
  <c r="DK360" i="26"/>
  <c r="DJ360" i="26"/>
  <c r="DI360" i="26"/>
  <c r="DH360" i="26"/>
  <c r="DG360" i="26"/>
  <c r="DE360" i="26"/>
  <c r="DD360" i="26"/>
  <c r="DC360" i="26"/>
  <c r="DB360" i="26"/>
  <c r="DA360" i="26"/>
  <c r="CZ360" i="26"/>
  <c r="CY360" i="26"/>
  <c r="CX360" i="26"/>
  <c r="CV360" i="26"/>
  <c r="CU360" i="26"/>
  <c r="CT360" i="26"/>
  <c r="CS360" i="26"/>
  <c r="CR360" i="26"/>
  <c r="CQ360" i="26"/>
  <c r="CP360" i="26"/>
  <c r="CO360" i="26"/>
  <c r="CM360" i="26"/>
  <c r="CL360" i="26"/>
  <c r="CK360" i="26"/>
  <c r="CJ360" i="26"/>
  <c r="CI360" i="26"/>
  <c r="CH360" i="26"/>
  <c r="CG360" i="26"/>
  <c r="CF360" i="26"/>
  <c r="CD360" i="26"/>
  <c r="CC360" i="26"/>
  <c r="CB360" i="26"/>
  <c r="CA360" i="26"/>
  <c r="BZ360" i="26"/>
  <c r="BY360" i="26"/>
  <c r="BX360" i="26"/>
  <c r="BW360" i="26"/>
  <c r="BU360" i="26"/>
  <c r="BT360" i="26"/>
  <c r="BS360" i="26"/>
  <c r="BR360" i="26"/>
  <c r="BQ360" i="26"/>
  <c r="BP360" i="26"/>
  <c r="BO360" i="26"/>
  <c r="BN360" i="26"/>
  <c r="BL360" i="26"/>
  <c r="BK360" i="26"/>
  <c r="BJ360" i="26"/>
  <c r="BI360" i="26"/>
  <c r="BH360" i="26"/>
  <c r="BG360" i="26"/>
  <c r="BF360" i="26"/>
  <c r="BE360" i="26"/>
  <c r="BC360" i="26"/>
  <c r="BB360" i="26"/>
  <c r="BA360" i="26"/>
  <c r="AZ360" i="26"/>
  <c r="AY360" i="26"/>
  <c r="AX360" i="26"/>
  <c r="AW360" i="26"/>
  <c r="AV360" i="26"/>
  <c r="AT360" i="26"/>
  <c r="AS360" i="26"/>
  <c r="AR360" i="26"/>
  <c r="AQ360" i="26"/>
  <c r="AP360" i="26"/>
  <c r="AO360" i="26"/>
  <c r="AN360" i="26"/>
  <c r="AM360" i="26"/>
  <c r="AK360" i="26"/>
  <c r="AJ360" i="26"/>
  <c r="AI360" i="26"/>
  <c r="AH360" i="26"/>
  <c r="AG360" i="26"/>
  <c r="AF360" i="26"/>
  <c r="AE360" i="26"/>
  <c r="AD360" i="26"/>
  <c r="AB360" i="26"/>
  <c r="AA360" i="26"/>
  <c r="Z360" i="26"/>
  <c r="Y360" i="26"/>
  <c r="X360" i="26"/>
  <c r="W360" i="26"/>
  <c r="V360" i="26"/>
  <c r="U360" i="26"/>
  <c r="S360" i="26"/>
  <c r="R360" i="26"/>
  <c r="Q360" i="26"/>
  <c r="P360" i="26"/>
  <c r="O360" i="26"/>
  <c r="N360" i="26"/>
  <c r="M360" i="26"/>
  <c r="L360" i="26"/>
  <c r="J360" i="26"/>
  <c r="I360" i="26"/>
  <c r="H360" i="26"/>
  <c r="G360" i="26"/>
  <c r="F360" i="26"/>
  <c r="E360" i="26"/>
  <c r="D360" i="26"/>
  <c r="C360" i="26"/>
  <c r="HI359" i="26"/>
  <c r="HH359" i="26"/>
  <c r="HG359" i="26"/>
  <c r="HF359" i="26"/>
  <c r="HE359" i="26"/>
  <c r="HD359" i="26"/>
  <c r="HC359" i="26"/>
  <c r="HB359" i="26"/>
  <c r="GZ359" i="26"/>
  <c r="GY359" i="26"/>
  <c r="GX359" i="26"/>
  <c r="GW359" i="26"/>
  <c r="GV359" i="26"/>
  <c r="GU359" i="26"/>
  <c r="GT359" i="26"/>
  <c r="GS359" i="26"/>
  <c r="GQ359" i="26"/>
  <c r="GP359" i="26"/>
  <c r="GO359" i="26"/>
  <c r="GN359" i="26"/>
  <c r="GM359" i="26"/>
  <c r="GL359" i="26"/>
  <c r="GK359" i="26"/>
  <c r="GJ359" i="26"/>
  <c r="GH359" i="26"/>
  <c r="GG359" i="26"/>
  <c r="GF359" i="26"/>
  <c r="GE359" i="26"/>
  <c r="GD359" i="26"/>
  <c r="GC359" i="26"/>
  <c r="GB359" i="26"/>
  <c r="GA359" i="26"/>
  <c r="FY359" i="26"/>
  <c r="FX359" i="26"/>
  <c r="FW359" i="26"/>
  <c r="FV359" i="26"/>
  <c r="FU359" i="26"/>
  <c r="FT359" i="26"/>
  <c r="FS359" i="26"/>
  <c r="FR359" i="26"/>
  <c r="FP359" i="26"/>
  <c r="FO359" i="26"/>
  <c r="FN359" i="26"/>
  <c r="FM359" i="26"/>
  <c r="FL359" i="26"/>
  <c r="FK359" i="26"/>
  <c r="FJ359" i="26"/>
  <c r="FI359" i="26"/>
  <c r="FG359" i="26"/>
  <c r="FF359" i="26"/>
  <c r="FE359" i="26"/>
  <c r="FD359" i="26"/>
  <c r="FC359" i="26"/>
  <c r="FB359" i="26"/>
  <c r="FA359" i="26"/>
  <c r="EZ359" i="26"/>
  <c r="EX359" i="26"/>
  <c r="EW359" i="26"/>
  <c r="EV359" i="26"/>
  <c r="EU359" i="26"/>
  <c r="ET359" i="26"/>
  <c r="ES359" i="26"/>
  <c r="ER359" i="26"/>
  <c r="EQ359" i="26"/>
  <c r="EO359" i="26"/>
  <c r="EN359" i="26"/>
  <c r="EM359" i="26"/>
  <c r="EL359" i="26"/>
  <c r="EK359" i="26"/>
  <c r="EJ359" i="26"/>
  <c r="EI359" i="26"/>
  <c r="EH359" i="26"/>
  <c r="EF359" i="26"/>
  <c r="EE359" i="26"/>
  <c r="ED359" i="26"/>
  <c r="EC359" i="26"/>
  <c r="EB359" i="26"/>
  <c r="EA359" i="26"/>
  <c r="DZ359" i="26"/>
  <c r="DY359" i="26"/>
  <c r="DW359" i="26"/>
  <c r="DV359" i="26"/>
  <c r="DU359" i="26"/>
  <c r="DT359" i="26"/>
  <c r="DS359" i="26"/>
  <c r="DR359" i="26"/>
  <c r="DQ359" i="26"/>
  <c r="DP359" i="26"/>
  <c r="DN359" i="26"/>
  <c r="DM359" i="26"/>
  <c r="DL359" i="26"/>
  <c r="DK359" i="26"/>
  <c r="DJ359" i="26"/>
  <c r="DI359" i="26"/>
  <c r="DH359" i="26"/>
  <c r="DG359" i="26"/>
  <c r="DE359" i="26"/>
  <c r="DD359" i="26"/>
  <c r="DC359" i="26"/>
  <c r="DB359" i="26"/>
  <c r="DA359" i="26"/>
  <c r="CZ359" i="26"/>
  <c r="CY359" i="26"/>
  <c r="CX359" i="26"/>
  <c r="CV359" i="26"/>
  <c r="CU359" i="26"/>
  <c r="CT359" i="26"/>
  <c r="CS359" i="26"/>
  <c r="CR359" i="26"/>
  <c r="CQ359" i="26"/>
  <c r="CP359" i="26"/>
  <c r="CO359" i="26"/>
  <c r="CM359" i="26"/>
  <c r="CL359" i="26"/>
  <c r="CK359" i="26"/>
  <c r="CJ359" i="26"/>
  <c r="CI359" i="26"/>
  <c r="CH359" i="26"/>
  <c r="CG359" i="26"/>
  <c r="CF359" i="26"/>
  <c r="CD359" i="26"/>
  <c r="CC359" i="26"/>
  <c r="CB359" i="26"/>
  <c r="CA359" i="26"/>
  <c r="BZ359" i="26"/>
  <c r="BY359" i="26"/>
  <c r="BX359" i="26"/>
  <c r="BW359" i="26"/>
  <c r="BU359" i="26"/>
  <c r="BT359" i="26"/>
  <c r="BS359" i="26"/>
  <c r="BR359" i="26"/>
  <c r="BQ359" i="26"/>
  <c r="BP359" i="26"/>
  <c r="BO359" i="26"/>
  <c r="BN359" i="26"/>
  <c r="BL359" i="26"/>
  <c r="BK359" i="26"/>
  <c r="BJ359" i="26"/>
  <c r="BI359" i="26"/>
  <c r="BH359" i="26"/>
  <c r="BG359" i="26"/>
  <c r="BF359" i="26"/>
  <c r="BE359" i="26"/>
  <c r="BC359" i="26"/>
  <c r="BB359" i="26"/>
  <c r="BA359" i="26"/>
  <c r="AZ359" i="26"/>
  <c r="AY359" i="26"/>
  <c r="AX359" i="26"/>
  <c r="AW359" i="26"/>
  <c r="AV359" i="26"/>
  <c r="AT359" i="26"/>
  <c r="AS359" i="26"/>
  <c r="AR359" i="26"/>
  <c r="AQ359" i="26"/>
  <c r="AP359" i="26"/>
  <c r="AO359" i="26"/>
  <c r="AN359" i="26"/>
  <c r="AM359" i="26"/>
  <c r="AK359" i="26"/>
  <c r="AJ359" i="26"/>
  <c r="AI359" i="26"/>
  <c r="AH359" i="26"/>
  <c r="AG359" i="26"/>
  <c r="AF359" i="26"/>
  <c r="AE359" i="26"/>
  <c r="AD359" i="26"/>
  <c r="AB359" i="26"/>
  <c r="AA359" i="26"/>
  <c r="Z359" i="26"/>
  <c r="Y359" i="26"/>
  <c r="X359" i="26"/>
  <c r="W359" i="26"/>
  <c r="V359" i="26"/>
  <c r="U359" i="26"/>
  <c r="S359" i="26"/>
  <c r="R359" i="26"/>
  <c r="Q359" i="26"/>
  <c r="P359" i="26"/>
  <c r="O359" i="26"/>
  <c r="N359" i="26"/>
  <c r="M359" i="26"/>
  <c r="L359" i="26"/>
  <c r="J359" i="26"/>
  <c r="I359" i="26"/>
  <c r="H359" i="26"/>
  <c r="G359" i="26"/>
  <c r="F359" i="26"/>
  <c r="E359" i="26"/>
  <c r="D359" i="26"/>
  <c r="C359" i="26"/>
  <c r="HI358" i="26"/>
  <c r="HH358" i="26"/>
  <c r="HG358" i="26"/>
  <c r="HG385" i="26" s="1"/>
  <c r="HF358" i="26"/>
  <c r="HE358" i="26"/>
  <c r="HD358" i="26"/>
  <c r="HC358" i="26"/>
  <c r="HC385" i="26" s="1"/>
  <c r="HB358" i="26"/>
  <c r="GZ358" i="26"/>
  <c r="GY358" i="26"/>
  <c r="GY385" i="26" s="1"/>
  <c r="GX358" i="26"/>
  <c r="GX385" i="26" s="1"/>
  <c r="GW358" i="26"/>
  <c r="GV358" i="26"/>
  <c r="GU358" i="26"/>
  <c r="GT358" i="26"/>
  <c r="GS358" i="26"/>
  <c r="GQ358" i="26"/>
  <c r="GP358" i="26"/>
  <c r="GO358" i="26"/>
  <c r="GN358" i="26"/>
  <c r="GM358" i="26"/>
  <c r="GL358" i="26"/>
  <c r="GK358" i="26"/>
  <c r="GJ358" i="26"/>
  <c r="GJ385" i="26" s="1"/>
  <c r="GH358" i="26"/>
  <c r="GH385" i="26" s="1"/>
  <c r="GG358" i="26"/>
  <c r="GF358" i="26"/>
  <c r="GE358" i="26"/>
  <c r="GD358" i="26"/>
  <c r="GC358" i="26"/>
  <c r="GB358" i="26"/>
  <c r="GA358" i="26"/>
  <c r="FY358" i="26"/>
  <c r="FX358" i="26"/>
  <c r="FW358" i="26"/>
  <c r="FV358" i="26"/>
  <c r="FU358" i="26"/>
  <c r="FT358" i="26"/>
  <c r="FS358" i="26"/>
  <c r="FR358" i="26"/>
  <c r="FR385" i="26" s="1"/>
  <c r="FP358" i="26"/>
  <c r="FO358" i="26"/>
  <c r="FO385" i="26" s="1"/>
  <c r="FN358" i="26"/>
  <c r="FM358" i="26"/>
  <c r="FL358" i="26"/>
  <c r="FK358" i="26"/>
  <c r="FJ358" i="26"/>
  <c r="FI358" i="26"/>
  <c r="FG358" i="26"/>
  <c r="FG385" i="26" s="1"/>
  <c r="FF358" i="26"/>
  <c r="FE358" i="26"/>
  <c r="FD358" i="26"/>
  <c r="FC358" i="26"/>
  <c r="FB358" i="26"/>
  <c r="FA358" i="26"/>
  <c r="EZ358" i="26"/>
  <c r="EX358" i="26"/>
  <c r="EX385" i="26" s="1"/>
  <c r="EW358" i="26"/>
  <c r="EW385" i="26" s="1"/>
  <c r="EV358" i="26"/>
  <c r="EU358" i="26"/>
  <c r="ET358" i="26"/>
  <c r="ES358" i="26"/>
  <c r="ER358" i="26"/>
  <c r="ER385" i="26" s="1"/>
  <c r="EQ358" i="26"/>
  <c r="EQ385" i="26" s="1"/>
  <c r="EO358" i="26"/>
  <c r="EO385" i="26" s="1"/>
  <c r="EN358" i="26"/>
  <c r="EM358" i="26"/>
  <c r="EL358" i="26"/>
  <c r="EK358" i="26"/>
  <c r="EJ358" i="26"/>
  <c r="EI358" i="26"/>
  <c r="EI385" i="26" s="1"/>
  <c r="EH358" i="26"/>
  <c r="EH385" i="26" s="1"/>
  <c r="EF358" i="26"/>
  <c r="EE358" i="26"/>
  <c r="ED358" i="26"/>
  <c r="ED385" i="26" s="1"/>
  <c r="EC358" i="26"/>
  <c r="EB358" i="26"/>
  <c r="EA358" i="26"/>
  <c r="DZ358" i="26"/>
  <c r="DZ385" i="26" s="1"/>
  <c r="DY358" i="26"/>
  <c r="DW358" i="26"/>
  <c r="DV358" i="26"/>
  <c r="DU358" i="26"/>
  <c r="DT358" i="26"/>
  <c r="DS358" i="26"/>
  <c r="DR358" i="26"/>
  <c r="DQ358" i="26"/>
  <c r="DQ385" i="26" s="1"/>
  <c r="DP358" i="26"/>
  <c r="DN358" i="26"/>
  <c r="DM358" i="26"/>
  <c r="DL358" i="26"/>
  <c r="DL385" i="26" s="1"/>
  <c r="DK358" i="26"/>
  <c r="DJ358" i="26"/>
  <c r="DI358" i="26"/>
  <c r="DH358" i="26"/>
  <c r="DH385" i="26" s="1"/>
  <c r="DG358" i="26"/>
  <c r="DE358" i="26"/>
  <c r="DD358" i="26"/>
  <c r="DC358" i="26"/>
  <c r="DB358" i="26"/>
  <c r="DA358" i="26"/>
  <c r="CZ358" i="26"/>
  <c r="CY358" i="26"/>
  <c r="CY385" i="26" s="1"/>
  <c r="CX358" i="26"/>
  <c r="CV358" i="26"/>
  <c r="CU358" i="26"/>
  <c r="CT358" i="26"/>
  <c r="CT385" i="26" s="1"/>
  <c r="CS358" i="26"/>
  <c r="CR358" i="26"/>
  <c r="CQ358" i="26"/>
  <c r="CP358" i="26"/>
  <c r="CP385" i="26" s="1"/>
  <c r="CO358" i="26"/>
  <c r="CO385" i="26" s="1"/>
  <c r="CM358" i="26"/>
  <c r="CL358" i="26"/>
  <c r="CK358" i="26"/>
  <c r="CJ358" i="26"/>
  <c r="CJ385" i="26" s="1"/>
  <c r="CI358" i="26"/>
  <c r="CH358" i="26"/>
  <c r="CG358" i="26"/>
  <c r="CF358" i="26"/>
  <c r="CD358" i="26"/>
  <c r="CC358" i="26"/>
  <c r="CB358" i="26"/>
  <c r="CA358" i="26"/>
  <c r="BZ358" i="26"/>
  <c r="BY358" i="26"/>
  <c r="BX358" i="26"/>
  <c r="BW358" i="26"/>
  <c r="BU358" i="26"/>
  <c r="BT358" i="26"/>
  <c r="BS358" i="26"/>
  <c r="BR358" i="26"/>
  <c r="BQ358" i="26"/>
  <c r="BP358" i="26"/>
  <c r="BO358" i="26"/>
  <c r="BN358" i="26"/>
  <c r="BL358" i="26"/>
  <c r="BK358" i="26"/>
  <c r="BK385" i="26" s="1"/>
  <c r="BJ358" i="26"/>
  <c r="BI358" i="26"/>
  <c r="BH358" i="26"/>
  <c r="BG358" i="26"/>
  <c r="BF358" i="26"/>
  <c r="BE358" i="26"/>
  <c r="BC358" i="26"/>
  <c r="BB358" i="26"/>
  <c r="BA358" i="26"/>
  <c r="AZ358" i="26"/>
  <c r="AY358" i="26"/>
  <c r="AX358" i="26"/>
  <c r="AW358" i="26"/>
  <c r="AW385" i="26" s="1"/>
  <c r="AV358" i="26"/>
  <c r="AT358" i="26"/>
  <c r="AT385" i="26" s="1"/>
  <c r="AS358" i="26"/>
  <c r="AR358" i="26"/>
  <c r="AQ358" i="26"/>
  <c r="AP358" i="26"/>
  <c r="AO358" i="26"/>
  <c r="AN358" i="26"/>
  <c r="AN385" i="26" s="1"/>
  <c r="AM358" i="26"/>
  <c r="AK358" i="26"/>
  <c r="AJ358" i="26"/>
  <c r="AI358" i="26"/>
  <c r="AH358" i="26"/>
  <c r="AG358" i="26"/>
  <c r="AF358" i="26"/>
  <c r="AE358" i="26"/>
  <c r="AE385" i="26" s="1"/>
  <c r="AD358" i="26"/>
  <c r="AB358" i="26"/>
  <c r="AA358" i="26"/>
  <c r="Z358" i="26"/>
  <c r="Y358" i="26"/>
  <c r="X358" i="26"/>
  <c r="W358" i="26"/>
  <c r="V358" i="26"/>
  <c r="V385" i="26" s="1"/>
  <c r="U358" i="26"/>
  <c r="S358" i="26"/>
  <c r="R358" i="26"/>
  <c r="Q358" i="26"/>
  <c r="P358" i="26"/>
  <c r="O358" i="26"/>
  <c r="N358" i="26"/>
  <c r="M358" i="26"/>
  <c r="M385" i="26" s="1"/>
  <c r="L358" i="26"/>
  <c r="J358" i="26"/>
  <c r="J385" i="26" s="1"/>
  <c r="I358" i="26"/>
  <c r="H358" i="26"/>
  <c r="G358" i="26"/>
  <c r="F358" i="26"/>
  <c r="E358" i="26"/>
  <c r="D358" i="26"/>
  <c r="C358" i="26"/>
  <c r="C385" i="26" s="1"/>
  <c r="HI357" i="26"/>
  <c r="HH357" i="26"/>
  <c r="HG357" i="26"/>
  <c r="HF357" i="26"/>
  <c r="HE357" i="26"/>
  <c r="HD357" i="26"/>
  <c r="HC357" i="26"/>
  <c r="HB357" i="26"/>
  <c r="GZ357" i="26"/>
  <c r="GY357" i="26"/>
  <c r="GX357" i="26"/>
  <c r="GW357" i="26"/>
  <c r="GV357" i="26"/>
  <c r="GU357" i="26"/>
  <c r="GT357" i="26"/>
  <c r="GS357" i="26"/>
  <c r="GQ357" i="26"/>
  <c r="GP357" i="26"/>
  <c r="GO357" i="26"/>
  <c r="GN357" i="26"/>
  <c r="GM357" i="26"/>
  <c r="GL357" i="26"/>
  <c r="GK357" i="26"/>
  <c r="GJ357" i="26"/>
  <c r="GH357" i="26"/>
  <c r="GG357" i="26"/>
  <c r="GF357" i="26"/>
  <c r="GE357" i="26"/>
  <c r="GD357" i="26"/>
  <c r="GC357" i="26"/>
  <c r="GB357" i="26"/>
  <c r="GA357" i="26"/>
  <c r="FY357" i="26"/>
  <c r="FX357" i="26"/>
  <c r="FW357" i="26"/>
  <c r="FV357" i="26"/>
  <c r="FU357" i="26"/>
  <c r="FT357" i="26"/>
  <c r="FS357" i="26"/>
  <c r="FR357" i="26"/>
  <c r="FP357" i="26"/>
  <c r="FO357" i="26"/>
  <c r="FN357" i="26"/>
  <c r="FM357" i="26"/>
  <c r="FL357" i="26"/>
  <c r="FK357" i="26"/>
  <c r="FJ357" i="26"/>
  <c r="FI357" i="26"/>
  <c r="FG357" i="26"/>
  <c r="FF357" i="26"/>
  <c r="FE357" i="26"/>
  <c r="FD357" i="26"/>
  <c r="FC357" i="26"/>
  <c r="FB357" i="26"/>
  <c r="FA357" i="26"/>
  <c r="EZ357" i="26"/>
  <c r="EX357" i="26"/>
  <c r="EW357" i="26"/>
  <c r="EV357" i="26"/>
  <c r="EU357" i="26"/>
  <c r="ET357" i="26"/>
  <c r="ES357" i="26"/>
  <c r="ER357" i="26"/>
  <c r="EQ357" i="26"/>
  <c r="EF357" i="26"/>
  <c r="EE357" i="26"/>
  <c r="ED357" i="26"/>
  <c r="EC357" i="26"/>
  <c r="EB357" i="26"/>
  <c r="EA357" i="26"/>
  <c r="DZ357" i="26"/>
  <c r="DY357" i="26"/>
  <c r="DW357" i="26"/>
  <c r="DV357" i="26"/>
  <c r="DU357" i="26"/>
  <c r="DT357" i="26"/>
  <c r="DS357" i="26"/>
  <c r="DR357" i="26"/>
  <c r="DQ357" i="26"/>
  <c r="DP357" i="26"/>
  <c r="DN357" i="26"/>
  <c r="DM357" i="26"/>
  <c r="DL357" i="26"/>
  <c r="DK357" i="26"/>
  <c r="DJ357" i="26"/>
  <c r="DI357" i="26"/>
  <c r="DH357" i="26"/>
  <c r="DG357" i="26"/>
  <c r="DE357" i="26"/>
  <c r="DD357" i="26"/>
  <c r="DC357" i="26"/>
  <c r="DB357" i="26"/>
  <c r="DA357" i="26"/>
  <c r="CZ357" i="26"/>
  <c r="CY357" i="26"/>
  <c r="CX357" i="26"/>
  <c r="CV357" i="26"/>
  <c r="CU357" i="26"/>
  <c r="CT357" i="26"/>
  <c r="CS357" i="26"/>
  <c r="CR357" i="26"/>
  <c r="CQ357" i="26"/>
  <c r="CP357" i="26"/>
  <c r="CO357" i="26"/>
  <c r="CM357" i="26"/>
  <c r="CL357" i="26"/>
  <c r="CK357" i="26"/>
  <c r="CJ357" i="26"/>
  <c r="CI357" i="26"/>
  <c r="CH357" i="26"/>
  <c r="CG357" i="26"/>
  <c r="CF357" i="26"/>
  <c r="CD357" i="26"/>
  <c r="CC357" i="26"/>
  <c r="CB357" i="26"/>
  <c r="CA357" i="26"/>
  <c r="BZ357" i="26"/>
  <c r="BY357" i="26"/>
  <c r="BX357" i="26"/>
  <c r="BW357" i="26"/>
  <c r="BU357" i="26"/>
  <c r="BT357" i="26"/>
  <c r="BS357" i="26"/>
  <c r="BR357" i="26"/>
  <c r="BQ357" i="26"/>
  <c r="BP357" i="26"/>
  <c r="BO357" i="26"/>
  <c r="BN357" i="26"/>
  <c r="BL357" i="26"/>
  <c r="BK357" i="26"/>
  <c r="BJ357" i="26"/>
  <c r="BI357" i="26"/>
  <c r="BH357" i="26"/>
  <c r="BG357" i="26"/>
  <c r="BF357" i="26"/>
  <c r="BE357" i="26"/>
  <c r="BC357" i="26"/>
  <c r="BB357" i="26"/>
  <c r="BA357" i="26"/>
  <c r="AZ357" i="26"/>
  <c r="AY357" i="26"/>
  <c r="AX357" i="26"/>
  <c r="AW357" i="26"/>
  <c r="AV357" i="26"/>
  <c r="AT357" i="26"/>
  <c r="AS357" i="26"/>
  <c r="AR357" i="26"/>
  <c r="AQ357" i="26"/>
  <c r="AP357" i="26"/>
  <c r="AO357" i="26"/>
  <c r="AN357" i="26"/>
  <c r="AM357" i="26"/>
  <c r="AK357" i="26"/>
  <c r="AJ357" i="26"/>
  <c r="AI357" i="26"/>
  <c r="AH357" i="26"/>
  <c r="AG357" i="26"/>
  <c r="AF357" i="26"/>
  <c r="AE357" i="26"/>
  <c r="AD357" i="26"/>
  <c r="AB357" i="26"/>
  <c r="AA357" i="26"/>
  <c r="Z357" i="26"/>
  <c r="Y357" i="26"/>
  <c r="X357" i="26"/>
  <c r="W357" i="26"/>
  <c r="V357" i="26"/>
  <c r="U357" i="26"/>
  <c r="S357" i="26"/>
  <c r="R357" i="26"/>
  <c r="Q357" i="26"/>
  <c r="P357" i="26"/>
  <c r="O357" i="26"/>
  <c r="N357" i="26"/>
  <c r="M357" i="26"/>
  <c r="L357" i="26"/>
  <c r="J357" i="26"/>
  <c r="I357" i="26"/>
  <c r="H357" i="26"/>
  <c r="G357" i="26"/>
  <c r="F357" i="26"/>
  <c r="E357" i="26"/>
  <c r="D357" i="26"/>
  <c r="C357" i="26"/>
  <c r="HI356" i="26"/>
  <c r="HH356" i="26"/>
  <c r="HG356" i="26"/>
  <c r="HF356" i="26"/>
  <c r="HE356" i="26"/>
  <c r="HD356" i="26"/>
  <c r="HC356" i="26"/>
  <c r="HB356" i="26"/>
  <c r="GZ356" i="26"/>
  <c r="GY356" i="26"/>
  <c r="GX356" i="26"/>
  <c r="GW356" i="26"/>
  <c r="GV356" i="26"/>
  <c r="GU356" i="26"/>
  <c r="GT356" i="26"/>
  <c r="GS356" i="26"/>
  <c r="GQ356" i="26"/>
  <c r="GP356" i="26"/>
  <c r="GO356" i="26"/>
  <c r="GN356" i="26"/>
  <c r="GM356" i="26"/>
  <c r="GL356" i="26"/>
  <c r="GK356" i="26"/>
  <c r="GJ356" i="26"/>
  <c r="GH356" i="26"/>
  <c r="GG356" i="26"/>
  <c r="GF356" i="26"/>
  <c r="GE356" i="26"/>
  <c r="GD356" i="26"/>
  <c r="GC356" i="26"/>
  <c r="GB356" i="26"/>
  <c r="GA356" i="26"/>
  <c r="FY356" i="26"/>
  <c r="FX356" i="26"/>
  <c r="FW356" i="26"/>
  <c r="FV356" i="26"/>
  <c r="FU356" i="26"/>
  <c r="FT356" i="26"/>
  <c r="FS356" i="26"/>
  <c r="FR356" i="26"/>
  <c r="FP356" i="26"/>
  <c r="FO356" i="26"/>
  <c r="FN356" i="26"/>
  <c r="FM356" i="26"/>
  <c r="FL356" i="26"/>
  <c r="FK356" i="26"/>
  <c r="FJ356" i="26"/>
  <c r="FI356" i="26"/>
  <c r="FG356" i="26"/>
  <c r="FF356" i="26"/>
  <c r="FE356" i="26"/>
  <c r="FD356" i="26"/>
  <c r="FC356" i="26"/>
  <c r="FB356" i="26"/>
  <c r="FA356" i="26"/>
  <c r="EZ356" i="26"/>
  <c r="EX356" i="26"/>
  <c r="EW356" i="26"/>
  <c r="EV356" i="26"/>
  <c r="EU356" i="26"/>
  <c r="ET356" i="26"/>
  <c r="ES356" i="26"/>
  <c r="ER356" i="26"/>
  <c r="EQ356" i="26"/>
  <c r="EO356" i="26"/>
  <c r="EN356" i="26"/>
  <c r="EM356" i="26"/>
  <c r="EL356" i="26"/>
  <c r="EK356" i="26"/>
  <c r="EJ356" i="26"/>
  <c r="EI356" i="26"/>
  <c r="EH356" i="26"/>
  <c r="EF356" i="26"/>
  <c r="EE356" i="26"/>
  <c r="ED356" i="26"/>
  <c r="EC356" i="26"/>
  <c r="EB356" i="26"/>
  <c r="EA356" i="26"/>
  <c r="DZ356" i="26"/>
  <c r="DY356" i="26"/>
  <c r="DW356" i="26"/>
  <c r="DV356" i="26"/>
  <c r="DU356" i="26"/>
  <c r="DT356" i="26"/>
  <c r="DS356" i="26"/>
  <c r="DR356" i="26"/>
  <c r="DQ356" i="26"/>
  <c r="DP356" i="26"/>
  <c r="DN356" i="26"/>
  <c r="DM356" i="26"/>
  <c r="DL356" i="26"/>
  <c r="DK356" i="26"/>
  <c r="DJ356" i="26"/>
  <c r="DI356" i="26"/>
  <c r="DH356" i="26"/>
  <c r="DG356" i="26"/>
  <c r="DE356" i="26"/>
  <c r="DD356" i="26"/>
  <c r="DC356" i="26"/>
  <c r="DB356" i="26"/>
  <c r="DA356" i="26"/>
  <c r="CZ356" i="26"/>
  <c r="CY356" i="26"/>
  <c r="CX356" i="26"/>
  <c r="CV356" i="26"/>
  <c r="CU356" i="26"/>
  <c r="CT356" i="26"/>
  <c r="CS356" i="26"/>
  <c r="CR356" i="26"/>
  <c r="CQ356" i="26"/>
  <c r="CP356" i="26"/>
  <c r="CO356" i="26"/>
  <c r="CM356" i="26"/>
  <c r="CL356" i="26"/>
  <c r="CK356" i="26"/>
  <c r="CJ356" i="26"/>
  <c r="CI356" i="26"/>
  <c r="CH356" i="26"/>
  <c r="CG356" i="26"/>
  <c r="CF356" i="26"/>
  <c r="CD356" i="26"/>
  <c r="CC356" i="26"/>
  <c r="CB356" i="26"/>
  <c r="CA356" i="26"/>
  <c r="BZ356" i="26"/>
  <c r="BY356" i="26"/>
  <c r="BX356" i="26"/>
  <c r="BW356" i="26"/>
  <c r="BU356" i="26"/>
  <c r="BT356" i="26"/>
  <c r="BS356" i="26"/>
  <c r="BR356" i="26"/>
  <c r="BQ356" i="26"/>
  <c r="BP356" i="26"/>
  <c r="BO356" i="26"/>
  <c r="BN356" i="26"/>
  <c r="BL356" i="26"/>
  <c r="BK356" i="26"/>
  <c r="BJ356" i="26"/>
  <c r="BI356" i="26"/>
  <c r="BH356" i="26"/>
  <c r="BG356" i="26"/>
  <c r="BF356" i="26"/>
  <c r="BE356" i="26"/>
  <c r="BC356" i="26"/>
  <c r="BB356" i="26"/>
  <c r="BA356" i="26"/>
  <c r="AZ356" i="26"/>
  <c r="AY356" i="26"/>
  <c r="AX356" i="26"/>
  <c r="AW356" i="26"/>
  <c r="AV356" i="26"/>
  <c r="AT356" i="26"/>
  <c r="AS356" i="26"/>
  <c r="AR356" i="26"/>
  <c r="AQ356" i="26"/>
  <c r="AP356" i="26"/>
  <c r="AO356" i="26"/>
  <c r="AN356" i="26"/>
  <c r="AM356" i="26"/>
  <c r="AK356" i="26"/>
  <c r="AJ356" i="26"/>
  <c r="AI356" i="26"/>
  <c r="AH356" i="26"/>
  <c r="AG356" i="26"/>
  <c r="AF356" i="26"/>
  <c r="AE356" i="26"/>
  <c r="AD356" i="26"/>
  <c r="AB356" i="26"/>
  <c r="AA356" i="26"/>
  <c r="Z356" i="26"/>
  <c r="Y356" i="26"/>
  <c r="X356" i="26"/>
  <c r="W356" i="26"/>
  <c r="V356" i="26"/>
  <c r="U356" i="26"/>
  <c r="S356" i="26"/>
  <c r="R356" i="26"/>
  <c r="Q356" i="26"/>
  <c r="P356" i="26"/>
  <c r="O356" i="26"/>
  <c r="N356" i="26"/>
  <c r="M356" i="26"/>
  <c r="L356" i="26"/>
  <c r="J356" i="26"/>
  <c r="I356" i="26"/>
  <c r="H356" i="26"/>
  <c r="G356" i="26"/>
  <c r="F356" i="26"/>
  <c r="E356" i="26"/>
  <c r="D356" i="26"/>
  <c r="C356" i="26"/>
  <c r="HI355" i="26"/>
  <c r="HH355" i="26"/>
  <c r="HG355" i="26"/>
  <c r="HF355" i="26"/>
  <c r="HE355" i="26"/>
  <c r="HD355" i="26"/>
  <c r="HC355" i="26"/>
  <c r="HB355" i="26"/>
  <c r="GZ355" i="26"/>
  <c r="GY355" i="26"/>
  <c r="GX355" i="26"/>
  <c r="GW355" i="26"/>
  <c r="GV355" i="26"/>
  <c r="GU355" i="26"/>
  <c r="GT355" i="26"/>
  <c r="GS355" i="26"/>
  <c r="GQ355" i="26"/>
  <c r="GP355" i="26"/>
  <c r="GO355" i="26"/>
  <c r="GN355" i="26"/>
  <c r="GM355" i="26"/>
  <c r="GL355" i="26"/>
  <c r="GK355" i="26"/>
  <c r="GJ355" i="26"/>
  <c r="GH355" i="26"/>
  <c r="GG355" i="26"/>
  <c r="GF355" i="26"/>
  <c r="GE355" i="26"/>
  <c r="GD355" i="26"/>
  <c r="GC355" i="26"/>
  <c r="GB355" i="26"/>
  <c r="GA355" i="26"/>
  <c r="FY355" i="26"/>
  <c r="FX355" i="26"/>
  <c r="FW355" i="26"/>
  <c r="FV355" i="26"/>
  <c r="FU355" i="26"/>
  <c r="FT355" i="26"/>
  <c r="FS355" i="26"/>
  <c r="FR355" i="26"/>
  <c r="FP355" i="26"/>
  <c r="FO355" i="26"/>
  <c r="FN355" i="26"/>
  <c r="FM355" i="26"/>
  <c r="FL355" i="26"/>
  <c r="FK355" i="26"/>
  <c r="FJ355" i="26"/>
  <c r="FI355" i="26"/>
  <c r="FG355" i="26"/>
  <c r="FF355" i="26"/>
  <c r="FE355" i="26"/>
  <c r="FD355" i="26"/>
  <c r="FC355" i="26"/>
  <c r="FB355" i="26"/>
  <c r="FA355" i="26"/>
  <c r="EZ355" i="26"/>
  <c r="EX355" i="26"/>
  <c r="EW355" i="26"/>
  <c r="EV355" i="26"/>
  <c r="EU355" i="26"/>
  <c r="ET355" i="26"/>
  <c r="ES355" i="26"/>
  <c r="ER355" i="26"/>
  <c r="EQ355" i="26"/>
  <c r="EO355" i="26"/>
  <c r="EN355" i="26"/>
  <c r="EM355" i="26"/>
  <c r="EL355" i="26"/>
  <c r="EK355" i="26"/>
  <c r="EJ355" i="26"/>
  <c r="EI355" i="26"/>
  <c r="EH355" i="26"/>
  <c r="EF355" i="26"/>
  <c r="EE355" i="26"/>
  <c r="ED355" i="26"/>
  <c r="EC355" i="26"/>
  <c r="EB355" i="26"/>
  <c r="EA355" i="26"/>
  <c r="DZ355" i="26"/>
  <c r="DY355" i="26"/>
  <c r="DW355" i="26"/>
  <c r="DV355" i="26"/>
  <c r="DU355" i="26"/>
  <c r="DT355" i="26"/>
  <c r="DS355" i="26"/>
  <c r="DR355" i="26"/>
  <c r="DQ355" i="26"/>
  <c r="DP355" i="26"/>
  <c r="DN355" i="26"/>
  <c r="DM355" i="26"/>
  <c r="DL355" i="26"/>
  <c r="DK355" i="26"/>
  <c r="DJ355" i="26"/>
  <c r="DI355" i="26"/>
  <c r="DH355" i="26"/>
  <c r="DG355" i="26"/>
  <c r="DE355" i="26"/>
  <c r="DD355" i="26"/>
  <c r="DC355" i="26"/>
  <c r="DB355" i="26"/>
  <c r="DA355" i="26"/>
  <c r="CZ355" i="26"/>
  <c r="CY355" i="26"/>
  <c r="CX355" i="26"/>
  <c r="CV355" i="26"/>
  <c r="CU355" i="26"/>
  <c r="CT355" i="26"/>
  <c r="CS355" i="26"/>
  <c r="CR355" i="26"/>
  <c r="CQ355" i="26"/>
  <c r="CP355" i="26"/>
  <c r="CO355" i="26"/>
  <c r="CM355" i="26"/>
  <c r="CL355" i="26"/>
  <c r="CK355" i="26"/>
  <c r="CJ355" i="26"/>
  <c r="CI355" i="26"/>
  <c r="CH355" i="26"/>
  <c r="CG355" i="26"/>
  <c r="CF355" i="26"/>
  <c r="CD355" i="26"/>
  <c r="CC355" i="26"/>
  <c r="CB355" i="26"/>
  <c r="CA355" i="26"/>
  <c r="BZ355" i="26"/>
  <c r="BY355" i="26"/>
  <c r="BX355" i="26"/>
  <c r="BW355" i="26"/>
  <c r="BU355" i="26"/>
  <c r="BT355" i="26"/>
  <c r="BS355" i="26"/>
  <c r="BR355" i="26"/>
  <c r="BQ355" i="26"/>
  <c r="BP355" i="26"/>
  <c r="BO355" i="26"/>
  <c r="BN355" i="26"/>
  <c r="BL355" i="26"/>
  <c r="BK355" i="26"/>
  <c r="BJ355" i="26"/>
  <c r="BI355" i="26"/>
  <c r="BH355" i="26"/>
  <c r="BG355" i="26"/>
  <c r="BF355" i="26"/>
  <c r="BE355" i="26"/>
  <c r="BC355" i="26"/>
  <c r="BB355" i="26"/>
  <c r="BA355" i="26"/>
  <c r="AZ355" i="26"/>
  <c r="AY355" i="26"/>
  <c r="AX355" i="26"/>
  <c r="AW355" i="26"/>
  <c r="AV355" i="26"/>
  <c r="AT355" i="26"/>
  <c r="AS355" i="26"/>
  <c r="AR355" i="26"/>
  <c r="AQ355" i="26"/>
  <c r="AP355" i="26"/>
  <c r="AO355" i="26"/>
  <c r="AN355" i="26"/>
  <c r="AM355" i="26"/>
  <c r="AK355" i="26"/>
  <c r="AJ355" i="26"/>
  <c r="AI355" i="26"/>
  <c r="AH355" i="26"/>
  <c r="AG355" i="26"/>
  <c r="AF355" i="26"/>
  <c r="AE355" i="26"/>
  <c r="AD355" i="26"/>
  <c r="AB355" i="26"/>
  <c r="AA355" i="26"/>
  <c r="Z355" i="26"/>
  <c r="Y355" i="26"/>
  <c r="X355" i="26"/>
  <c r="W355" i="26"/>
  <c r="V355" i="26"/>
  <c r="U355" i="26"/>
  <c r="S355" i="26"/>
  <c r="R355" i="26"/>
  <c r="Q355" i="26"/>
  <c r="P355" i="26"/>
  <c r="O355" i="26"/>
  <c r="N355" i="26"/>
  <c r="M355" i="26"/>
  <c r="L355" i="26"/>
  <c r="J355" i="26"/>
  <c r="I355" i="26"/>
  <c r="H355" i="26"/>
  <c r="G355" i="26"/>
  <c r="F355" i="26"/>
  <c r="E355" i="26"/>
  <c r="D355" i="26"/>
  <c r="C355" i="26"/>
  <c r="HI354" i="26"/>
  <c r="HH354" i="26"/>
  <c r="HG354" i="26"/>
  <c r="HF354" i="26"/>
  <c r="HE354" i="26"/>
  <c r="HD354" i="26"/>
  <c r="HC354" i="26"/>
  <c r="HB354" i="26"/>
  <c r="GZ354" i="26"/>
  <c r="GY354" i="26"/>
  <c r="GX354" i="26"/>
  <c r="GW354" i="26"/>
  <c r="GV354" i="26"/>
  <c r="GU354" i="26"/>
  <c r="GT354" i="26"/>
  <c r="GS354" i="26"/>
  <c r="GQ354" i="26"/>
  <c r="GP354" i="26"/>
  <c r="GO354" i="26"/>
  <c r="GN354" i="26"/>
  <c r="GM354" i="26"/>
  <c r="GL354" i="26"/>
  <c r="GK354" i="26"/>
  <c r="GJ354" i="26"/>
  <c r="GH354" i="26"/>
  <c r="GG354" i="26"/>
  <c r="GF354" i="26"/>
  <c r="GE354" i="26"/>
  <c r="GD354" i="26"/>
  <c r="GC354" i="26"/>
  <c r="GB354" i="26"/>
  <c r="GA354" i="26"/>
  <c r="FY354" i="26"/>
  <c r="FX354" i="26"/>
  <c r="FW354" i="26"/>
  <c r="FV354" i="26"/>
  <c r="FU354" i="26"/>
  <c r="FT354" i="26"/>
  <c r="FS354" i="26"/>
  <c r="FR354" i="26"/>
  <c r="FP354" i="26"/>
  <c r="FO354" i="26"/>
  <c r="FN354" i="26"/>
  <c r="FM354" i="26"/>
  <c r="FL354" i="26"/>
  <c r="FK354" i="26"/>
  <c r="FJ354" i="26"/>
  <c r="FI354" i="26"/>
  <c r="FG354" i="26"/>
  <c r="FF354" i="26"/>
  <c r="FE354" i="26"/>
  <c r="FD354" i="26"/>
  <c r="FC354" i="26"/>
  <c r="FB354" i="26"/>
  <c r="FA354" i="26"/>
  <c r="EZ354" i="26"/>
  <c r="EX354" i="26"/>
  <c r="EW354" i="26"/>
  <c r="EV354" i="26"/>
  <c r="EU354" i="26"/>
  <c r="ET354" i="26"/>
  <c r="ES354" i="26"/>
  <c r="ER354" i="26"/>
  <c r="EQ354" i="26"/>
  <c r="EO354" i="26"/>
  <c r="EN354" i="26"/>
  <c r="EM354" i="26"/>
  <c r="EL354" i="26"/>
  <c r="EK354" i="26"/>
  <c r="EJ354" i="26"/>
  <c r="EI354" i="26"/>
  <c r="EH354" i="26"/>
  <c r="EF354" i="26"/>
  <c r="EE354" i="26"/>
  <c r="ED354" i="26"/>
  <c r="EC354" i="26"/>
  <c r="EB354" i="26"/>
  <c r="EA354" i="26"/>
  <c r="DZ354" i="26"/>
  <c r="DY354" i="26"/>
  <c r="DW354" i="26"/>
  <c r="DV354" i="26"/>
  <c r="DU354" i="26"/>
  <c r="DT354" i="26"/>
  <c r="DS354" i="26"/>
  <c r="DR354" i="26"/>
  <c r="DQ354" i="26"/>
  <c r="DP354" i="26"/>
  <c r="DN354" i="26"/>
  <c r="DM354" i="26"/>
  <c r="DL354" i="26"/>
  <c r="DK354" i="26"/>
  <c r="DJ354" i="26"/>
  <c r="DI354" i="26"/>
  <c r="DH354" i="26"/>
  <c r="DG354" i="26"/>
  <c r="DE354" i="26"/>
  <c r="DD354" i="26"/>
  <c r="DC354" i="26"/>
  <c r="DB354" i="26"/>
  <c r="DA354" i="26"/>
  <c r="CZ354" i="26"/>
  <c r="CY354" i="26"/>
  <c r="CX354" i="26"/>
  <c r="CV354" i="26"/>
  <c r="CU354" i="26"/>
  <c r="CT354" i="26"/>
  <c r="CS354" i="26"/>
  <c r="CR354" i="26"/>
  <c r="CQ354" i="26"/>
  <c r="CP354" i="26"/>
  <c r="CO354" i="26"/>
  <c r="CM354" i="26"/>
  <c r="CL354" i="26"/>
  <c r="CK354" i="26"/>
  <c r="CJ354" i="26"/>
  <c r="CI354" i="26"/>
  <c r="CH354" i="26"/>
  <c r="CG354" i="26"/>
  <c r="CF354" i="26"/>
  <c r="CD354" i="26"/>
  <c r="CC354" i="26"/>
  <c r="CB354" i="26"/>
  <c r="CA354" i="26"/>
  <c r="BZ354" i="26"/>
  <c r="BY354" i="26"/>
  <c r="BX354" i="26"/>
  <c r="BW354" i="26"/>
  <c r="BU354" i="26"/>
  <c r="BT354" i="26"/>
  <c r="BS354" i="26"/>
  <c r="BR354" i="26"/>
  <c r="BQ354" i="26"/>
  <c r="BP354" i="26"/>
  <c r="BO354" i="26"/>
  <c r="BN354" i="26"/>
  <c r="BL354" i="26"/>
  <c r="BK354" i="26"/>
  <c r="BJ354" i="26"/>
  <c r="BI354" i="26"/>
  <c r="BH354" i="26"/>
  <c r="BG354" i="26"/>
  <c r="BF354" i="26"/>
  <c r="BE354" i="26"/>
  <c r="BD354" i="26"/>
  <c r="BC354" i="26"/>
  <c r="BB354" i="26"/>
  <c r="BA354" i="26"/>
  <c r="AZ354" i="26"/>
  <c r="AY354" i="26"/>
  <c r="AX354" i="26"/>
  <c r="AW354" i="26"/>
  <c r="AV354" i="26"/>
  <c r="AT354" i="26"/>
  <c r="AS354" i="26"/>
  <c r="AR354" i="26"/>
  <c r="AQ354" i="26"/>
  <c r="AP354" i="26"/>
  <c r="AO354" i="26"/>
  <c r="AN354" i="26"/>
  <c r="AM354" i="26"/>
  <c r="AK354" i="26"/>
  <c r="AJ354" i="26"/>
  <c r="AI354" i="26"/>
  <c r="AH354" i="26"/>
  <c r="AG354" i="26"/>
  <c r="AF354" i="26"/>
  <c r="AE354" i="26"/>
  <c r="AD354" i="26"/>
  <c r="AB354" i="26"/>
  <c r="AA354" i="26"/>
  <c r="Z354" i="26"/>
  <c r="Y354" i="26"/>
  <c r="X354" i="26"/>
  <c r="W354" i="26"/>
  <c r="V354" i="26"/>
  <c r="U354" i="26"/>
  <c r="S354" i="26"/>
  <c r="R354" i="26"/>
  <c r="Q354" i="26"/>
  <c r="P354" i="26"/>
  <c r="O354" i="26"/>
  <c r="N354" i="26"/>
  <c r="M354" i="26"/>
  <c r="L354" i="26"/>
  <c r="J354" i="26"/>
  <c r="I354" i="26"/>
  <c r="H354" i="26"/>
  <c r="G354" i="26"/>
  <c r="F354" i="26"/>
  <c r="E354" i="26"/>
  <c r="D354" i="26"/>
  <c r="C354" i="26"/>
  <c r="HI353" i="26"/>
  <c r="HH353" i="26"/>
  <c r="HG353" i="26"/>
  <c r="HF353" i="26"/>
  <c r="HE353" i="26"/>
  <c r="HD353" i="26"/>
  <c r="HC353" i="26"/>
  <c r="HB353" i="26"/>
  <c r="GZ353" i="26"/>
  <c r="GY353" i="26"/>
  <c r="GX353" i="26"/>
  <c r="GW353" i="26"/>
  <c r="GV353" i="26"/>
  <c r="GU353" i="26"/>
  <c r="GT353" i="26"/>
  <c r="GS353" i="26"/>
  <c r="GQ353" i="26"/>
  <c r="GP353" i="26"/>
  <c r="GO353" i="26"/>
  <c r="GN353" i="26"/>
  <c r="GM353" i="26"/>
  <c r="GL353" i="26"/>
  <c r="GK353" i="26"/>
  <c r="GJ353" i="26"/>
  <c r="GH353" i="26"/>
  <c r="GG353" i="26"/>
  <c r="GF353" i="26"/>
  <c r="GE353" i="26"/>
  <c r="GD353" i="26"/>
  <c r="GC353" i="26"/>
  <c r="GB353" i="26"/>
  <c r="GA353" i="26"/>
  <c r="FY353" i="26"/>
  <c r="FX353" i="26"/>
  <c r="FW353" i="26"/>
  <c r="FV353" i="26"/>
  <c r="FU353" i="26"/>
  <c r="FT353" i="26"/>
  <c r="FS353" i="26"/>
  <c r="FR353" i="26"/>
  <c r="FP353" i="26"/>
  <c r="FO353" i="26"/>
  <c r="FN353" i="26"/>
  <c r="FM353" i="26"/>
  <c r="FL353" i="26"/>
  <c r="FK353" i="26"/>
  <c r="FJ353" i="26"/>
  <c r="FI353" i="26"/>
  <c r="FG353" i="26"/>
  <c r="FF353" i="26"/>
  <c r="FE353" i="26"/>
  <c r="FD353" i="26"/>
  <c r="FC353" i="26"/>
  <c r="FB353" i="26"/>
  <c r="FA353" i="26"/>
  <c r="EZ353" i="26"/>
  <c r="EX353" i="26"/>
  <c r="EW353" i="26"/>
  <c r="EV353" i="26"/>
  <c r="EU353" i="26"/>
  <c r="ET353" i="26"/>
  <c r="ES353" i="26"/>
  <c r="ER353" i="26"/>
  <c r="EQ353" i="26"/>
  <c r="EO353" i="26"/>
  <c r="EN353" i="26"/>
  <c r="EM353" i="26"/>
  <c r="EL353" i="26"/>
  <c r="EK353" i="26"/>
  <c r="EJ353" i="26"/>
  <c r="EI353" i="26"/>
  <c r="EH353" i="26"/>
  <c r="EF353" i="26"/>
  <c r="EE353" i="26"/>
  <c r="ED353" i="26"/>
  <c r="EC353" i="26"/>
  <c r="EB353" i="26"/>
  <c r="EA353" i="26"/>
  <c r="DZ353" i="26"/>
  <c r="DY353" i="26"/>
  <c r="DW353" i="26"/>
  <c r="DV353" i="26"/>
  <c r="DU353" i="26"/>
  <c r="DT353" i="26"/>
  <c r="DS353" i="26"/>
  <c r="DR353" i="26"/>
  <c r="DQ353" i="26"/>
  <c r="DP353" i="26"/>
  <c r="DN353" i="26"/>
  <c r="DM353" i="26"/>
  <c r="DL353" i="26"/>
  <c r="DK353" i="26"/>
  <c r="DJ353" i="26"/>
  <c r="DI353" i="26"/>
  <c r="DH353" i="26"/>
  <c r="DG353" i="26"/>
  <c r="DE353" i="26"/>
  <c r="DD353" i="26"/>
  <c r="DC353" i="26"/>
  <c r="DB353" i="26"/>
  <c r="DA353" i="26"/>
  <c r="CZ353" i="26"/>
  <c r="CY353" i="26"/>
  <c r="CX353" i="26"/>
  <c r="CV353" i="26"/>
  <c r="CU353" i="26"/>
  <c r="CT353" i="26"/>
  <c r="CS353" i="26"/>
  <c r="CR353" i="26"/>
  <c r="CQ353" i="26"/>
  <c r="CP353" i="26"/>
  <c r="CO353" i="26"/>
  <c r="CM353" i="26"/>
  <c r="CL353" i="26"/>
  <c r="CK353" i="26"/>
  <c r="CJ353" i="26"/>
  <c r="CI353" i="26"/>
  <c r="CH353" i="26"/>
  <c r="CG353" i="26"/>
  <c r="CF353" i="26"/>
  <c r="CD353" i="26"/>
  <c r="CC353" i="26"/>
  <c r="CB353" i="26"/>
  <c r="CA353" i="26"/>
  <c r="BZ353" i="26"/>
  <c r="BY353" i="26"/>
  <c r="BX353" i="26"/>
  <c r="BW353" i="26"/>
  <c r="BU353" i="26"/>
  <c r="BT353" i="26"/>
  <c r="BS353" i="26"/>
  <c r="BR353" i="26"/>
  <c r="BQ353" i="26"/>
  <c r="BP353" i="26"/>
  <c r="BO353" i="26"/>
  <c r="BN353" i="26"/>
  <c r="BL353" i="26"/>
  <c r="BK353" i="26"/>
  <c r="BJ353" i="26"/>
  <c r="BI353" i="26"/>
  <c r="BH353" i="26"/>
  <c r="BG353" i="26"/>
  <c r="BF353" i="26"/>
  <c r="BE353" i="26"/>
  <c r="BC353" i="26"/>
  <c r="BB353" i="26"/>
  <c r="BA353" i="26"/>
  <c r="AZ353" i="26"/>
  <c r="AY353" i="26"/>
  <c r="AX353" i="26"/>
  <c r="AW353" i="26"/>
  <c r="AV353" i="26"/>
  <c r="AT353" i="26"/>
  <c r="AS353" i="26"/>
  <c r="AR353" i="26"/>
  <c r="AQ353" i="26"/>
  <c r="AP353" i="26"/>
  <c r="AO353" i="26"/>
  <c r="AN353" i="26"/>
  <c r="AM353" i="26"/>
  <c r="AK353" i="26"/>
  <c r="AJ353" i="26"/>
  <c r="AI353" i="26"/>
  <c r="AH353" i="26"/>
  <c r="AG353" i="26"/>
  <c r="AF353" i="26"/>
  <c r="AE353" i="26"/>
  <c r="AD353" i="26"/>
  <c r="AB353" i="26"/>
  <c r="AA353" i="26"/>
  <c r="Z353" i="26"/>
  <c r="Y353" i="26"/>
  <c r="X353" i="26"/>
  <c r="W353" i="26"/>
  <c r="V353" i="26"/>
  <c r="U353" i="26"/>
  <c r="S353" i="26"/>
  <c r="R353" i="26"/>
  <c r="Q353" i="26"/>
  <c r="P353" i="26"/>
  <c r="O353" i="26"/>
  <c r="N353" i="26"/>
  <c r="M353" i="26"/>
  <c r="L353" i="26"/>
  <c r="J353" i="26"/>
  <c r="I353" i="26"/>
  <c r="H353" i="26"/>
  <c r="G353" i="26"/>
  <c r="F353" i="26"/>
  <c r="E353" i="26"/>
  <c r="D353" i="26"/>
  <c r="C353" i="26"/>
  <c r="GN352" i="26"/>
  <c r="FV352" i="26"/>
  <c r="EQ352" i="26"/>
  <c r="EF352" i="26"/>
  <c r="EE352" i="26"/>
  <c r="ED352" i="26"/>
  <c r="EC352" i="26"/>
  <c r="EB352" i="26"/>
  <c r="EA352" i="26"/>
  <c r="DZ352" i="26"/>
  <c r="DY352" i="26"/>
  <c r="DJ352" i="26"/>
  <c r="CL352" i="26"/>
  <c r="BO352" i="26"/>
  <c r="Z352" i="26"/>
  <c r="HI351" i="26"/>
  <c r="HH351" i="26"/>
  <c r="HG351" i="26"/>
  <c r="HF351" i="26"/>
  <c r="HE351" i="26"/>
  <c r="HD351" i="26"/>
  <c r="HC351" i="26"/>
  <c r="HB351" i="26"/>
  <c r="GZ351" i="26"/>
  <c r="GY351" i="26"/>
  <c r="GX351" i="26"/>
  <c r="GW351" i="26"/>
  <c r="GV351" i="26"/>
  <c r="GU351" i="26"/>
  <c r="GT351" i="26"/>
  <c r="GS351" i="26"/>
  <c r="GQ351" i="26"/>
  <c r="GP351" i="26"/>
  <c r="GO351" i="26"/>
  <c r="GN351" i="26"/>
  <c r="GM351" i="26"/>
  <c r="GL351" i="26"/>
  <c r="GK351" i="26"/>
  <c r="GJ351" i="26"/>
  <c r="GH351" i="26"/>
  <c r="GG351" i="26"/>
  <c r="GF351" i="26"/>
  <c r="GE351" i="26"/>
  <c r="GD351" i="26"/>
  <c r="GC351" i="26"/>
  <c r="GB351" i="26"/>
  <c r="GA351" i="26"/>
  <c r="FY351" i="26"/>
  <c r="FX351" i="26"/>
  <c r="FW351" i="26"/>
  <c r="FV351" i="26"/>
  <c r="FU351" i="26"/>
  <c r="FT351" i="26"/>
  <c r="FS351" i="26"/>
  <c r="FR351" i="26"/>
  <c r="FP351" i="26"/>
  <c r="FO351" i="26"/>
  <c r="FN351" i="26"/>
  <c r="FM351" i="26"/>
  <c r="FL351" i="26"/>
  <c r="FK351" i="26"/>
  <c r="FJ351" i="26"/>
  <c r="FI351" i="26"/>
  <c r="FG351" i="26"/>
  <c r="FF351" i="26"/>
  <c r="FE351" i="26"/>
  <c r="FD351" i="26"/>
  <c r="FC351" i="26"/>
  <c r="FB351" i="26"/>
  <c r="FA351" i="26"/>
  <c r="EZ351" i="26"/>
  <c r="EX351" i="26"/>
  <c r="EW351" i="26"/>
  <c r="EV351" i="26"/>
  <c r="EU351" i="26"/>
  <c r="ET351" i="26"/>
  <c r="ES351" i="26"/>
  <c r="ER351" i="26"/>
  <c r="EQ351" i="26"/>
  <c r="EO351" i="26"/>
  <c r="EN351" i="26"/>
  <c r="EM351" i="26"/>
  <c r="EL351" i="26"/>
  <c r="EK351" i="26"/>
  <c r="EJ351" i="26"/>
  <c r="EI351" i="26"/>
  <c r="EH351" i="26"/>
  <c r="EF351" i="26"/>
  <c r="EE351" i="26"/>
  <c r="ED351" i="26"/>
  <c r="EC351" i="26"/>
  <c r="EB351" i="26"/>
  <c r="EA351" i="26"/>
  <c r="DZ351" i="26"/>
  <c r="DY351" i="26"/>
  <c r="DW351" i="26"/>
  <c r="DV351" i="26"/>
  <c r="DU351" i="26"/>
  <c r="DT351" i="26"/>
  <c r="DS351" i="26"/>
  <c r="DR351" i="26"/>
  <c r="DQ351" i="26"/>
  <c r="DP351" i="26"/>
  <c r="DN351" i="26"/>
  <c r="DM351" i="26"/>
  <c r="DL351" i="26"/>
  <c r="DK351" i="26"/>
  <c r="DJ351" i="26"/>
  <c r="DI351" i="26"/>
  <c r="DH351" i="26"/>
  <c r="DG351" i="26"/>
  <c r="DE351" i="26"/>
  <c r="DD351" i="26"/>
  <c r="DC351" i="26"/>
  <c r="DB351" i="26"/>
  <c r="DA351" i="26"/>
  <c r="CZ351" i="26"/>
  <c r="CY351" i="26"/>
  <c r="CX351" i="26"/>
  <c r="CV351" i="26"/>
  <c r="CU351" i="26"/>
  <c r="CT351" i="26"/>
  <c r="CS351" i="26"/>
  <c r="CR351" i="26"/>
  <c r="CQ351" i="26"/>
  <c r="CP351" i="26"/>
  <c r="CO351" i="26"/>
  <c r="CM351" i="26"/>
  <c r="CL351" i="26"/>
  <c r="CK351" i="26"/>
  <c r="CJ351" i="26"/>
  <c r="CI351" i="26"/>
  <c r="CH351" i="26"/>
  <c r="CG351" i="26"/>
  <c r="CF351" i="26"/>
  <c r="CD351" i="26"/>
  <c r="CC351" i="26"/>
  <c r="CB351" i="26"/>
  <c r="CA351" i="26"/>
  <c r="BZ351" i="26"/>
  <c r="BY351" i="26"/>
  <c r="BX351" i="26"/>
  <c r="BW351" i="26"/>
  <c r="BU351" i="26"/>
  <c r="BT351" i="26"/>
  <c r="BS351" i="26"/>
  <c r="BR351" i="26"/>
  <c r="BQ351" i="26"/>
  <c r="BP351" i="26"/>
  <c r="BO351" i="26"/>
  <c r="BN351" i="26"/>
  <c r="BL351" i="26"/>
  <c r="BK351" i="26"/>
  <c r="BJ351" i="26"/>
  <c r="BI351" i="26"/>
  <c r="BH351" i="26"/>
  <c r="BG351" i="26"/>
  <c r="BF351" i="26"/>
  <c r="BE351" i="26"/>
  <c r="BC351" i="26"/>
  <c r="BB351" i="26"/>
  <c r="BA351" i="26"/>
  <c r="AZ351" i="26"/>
  <c r="AY351" i="26"/>
  <c r="AX351" i="26"/>
  <c r="AW351" i="26"/>
  <c r="AV351" i="26"/>
  <c r="AT351" i="26"/>
  <c r="AS351" i="26"/>
  <c r="AR351" i="26"/>
  <c r="AQ351" i="26"/>
  <c r="AP351" i="26"/>
  <c r="AO351" i="26"/>
  <c r="AN351" i="26"/>
  <c r="AM351" i="26"/>
  <c r="AK351" i="26"/>
  <c r="AJ351" i="26"/>
  <c r="AI351" i="26"/>
  <c r="AH351" i="26"/>
  <c r="AG351" i="26"/>
  <c r="AF351" i="26"/>
  <c r="AE351" i="26"/>
  <c r="AD351" i="26"/>
  <c r="AB351" i="26"/>
  <c r="AA351" i="26"/>
  <c r="Z351" i="26"/>
  <c r="Y351" i="26"/>
  <c r="X351" i="26"/>
  <c r="W351" i="26"/>
  <c r="V351" i="26"/>
  <c r="U351" i="26"/>
  <c r="S351" i="26"/>
  <c r="R351" i="26"/>
  <c r="Q351" i="26"/>
  <c r="P351" i="26"/>
  <c r="O351" i="26"/>
  <c r="N351" i="26"/>
  <c r="M351" i="26"/>
  <c r="L351" i="26"/>
  <c r="J351" i="26"/>
  <c r="I351" i="26"/>
  <c r="H351" i="26"/>
  <c r="G351" i="26"/>
  <c r="F351" i="26"/>
  <c r="E351" i="26"/>
  <c r="D351" i="26"/>
  <c r="C351" i="26"/>
  <c r="HI350" i="26"/>
  <c r="HH350" i="26"/>
  <c r="HG350" i="26"/>
  <c r="HF350" i="26"/>
  <c r="HE350" i="26"/>
  <c r="HD350" i="26"/>
  <c r="HC350" i="26"/>
  <c r="HB350" i="26"/>
  <c r="GZ350" i="26"/>
  <c r="GY350" i="26"/>
  <c r="GX350" i="26"/>
  <c r="GW350" i="26"/>
  <c r="GV350" i="26"/>
  <c r="GU350" i="26"/>
  <c r="GT350" i="26"/>
  <c r="GS350" i="26"/>
  <c r="GQ350" i="26"/>
  <c r="GP350" i="26"/>
  <c r="GO350" i="26"/>
  <c r="GN350" i="26"/>
  <c r="GM350" i="26"/>
  <c r="GL350" i="26"/>
  <c r="GK350" i="26"/>
  <c r="GJ350" i="26"/>
  <c r="GH350" i="26"/>
  <c r="GG350" i="26"/>
  <c r="GF350" i="26"/>
  <c r="GE350" i="26"/>
  <c r="GD350" i="26"/>
  <c r="GC350" i="26"/>
  <c r="GB350" i="26"/>
  <c r="GA350" i="26"/>
  <c r="FY350" i="26"/>
  <c r="FX350" i="26"/>
  <c r="FW350" i="26"/>
  <c r="FV350" i="26"/>
  <c r="FU350" i="26"/>
  <c r="FT350" i="26"/>
  <c r="FS350" i="26"/>
  <c r="FR350" i="26"/>
  <c r="FP350" i="26"/>
  <c r="FO350" i="26"/>
  <c r="FN350" i="26"/>
  <c r="FM350" i="26"/>
  <c r="FL350" i="26"/>
  <c r="FK350" i="26"/>
  <c r="FJ350" i="26"/>
  <c r="FI350" i="26"/>
  <c r="FG350" i="26"/>
  <c r="FF350" i="26"/>
  <c r="FE350" i="26"/>
  <c r="FD350" i="26"/>
  <c r="FC350" i="26"/>
  <c r="FB350" i="26"/>
  <c r="FA350" i="26"/>
  <c r="EZ350" i="26"/>
  <c r="EX350" i="26"/>
  <c r="EW350" i="26"/>
  <c r="EV350" i="26"/>
  <c r="EU350" i="26"/>
  <c r="ET350" i="26"/>
  <c r="ES350" i="26"/>
  <c r="ER350" i="26"/>
  <c r="EQ350" i="26"/>
  <c r="EO350" i="26"/>
  <c r="EN350" i="26"/>
  <c r="EM350" i="26"/>
  <c r="EL350" i="26"/>
  <c r="EK350" i="26"/>
  <c r="EJ350" i="26"/>
  <c r="EI350" i="26"/>
  <c r="EH350" i="26"/>
  <c r="EF350" i="26"/>
  <c r="EE350" i="26"/>
  <c r="ED350" i="26"/>
  <c r="EC350" i="26"/>
  <c r="EB350" i="26"/>
  <c r="EA350" i="26"/>
  <c r="DZ350" i="26"/>
  <c r="DY350" i="26"/>
  <c r="DW350" i="26"/>
  <c r="DV350" i="26"/>
  <c r="DU350" i="26"/>
  <c r="DT350" i="26"/>
  <c r="DS350" i="26"/>
  <c r="DR350" i="26"/>
  <c r="DQ350" i="26"/>
  <c r="DP350" i="26"/>
  <c r="DN350" i="26"/>
  <c r="DM350" i="26"/>
  <c r="DL350" i="26"/>
  <c r="DK350" i="26"/>
  <c r="DJ350" i="26"/>
  <c r="DI350" i="26"/>
  <c r="DH350" i="26"/>
  <c r="DG350" i="26"/>
  <c r="DE350" i="26"/>
  <c r="DD350" i="26"/>
  <c r="DC350" i="26"/>
  <c r="DB350" i="26"/>
  <c r="DA350" i="26"/>
  <c r="CZ350" i="26"/>
  <c r="CY350" i="26"/>
  <c r="CX350" i="26"/>
  <c r="CV350" i="26"/>
  <c r="CU350" i="26"/>
  <c r="CT350" i="26"/>
  <c r="CS350" i="26"/>
  <c r="CR350" i="26"/>
  <c r="CQ350" i="26"/>
  <c r="CP350" i="26"/>
  <c r="CO350" i="26"/>
  <c r="CM350" i="26"/>
  <c r="CL350" i="26"/>
  <c r="CK350" i="26"/>
  <c r="CJ350" i="26"/>
  <c r="CI350" i="26"/>
  <c r="CH350" i="26"/>
  <c r="CG350" i="26"/>
  <c r="CF350" i="26"/>
  <c r="CD350" i="26"/>
  <c r="CC350" i="26"/>
  <c r="CB350" i="26"/>
  <c r="CA350" i="26"/>
  <c r="BZ350" i="26"/>
  <c r="BY350" i="26"/>
  <c r="BX350" i="26"/>
  <c r="BW350" i="26"/>
  <c r="BU350" i="26"/>
  <c r="BT350" i="26"/>
  <c r="BS350" i="26"/>
  <c r="BR350" i="26"/>
  <c r="BQ350" i="26"/>
  <c r="BP350" i="26"/>
  <c r="BO350" i="26"/>
  <c r="BN350" i="26"/>
  <c r="BL350" i="26"/>
  <c r="BK350" i="26"/>
  <c r="BJ350" i="26"/>
  <c r="BI350" i="26"/>
  <c r="BH350" i="26"/>
  <c r="BG350" i="26"/>
  <c r="BF350" i="26"/>
  <c r="BE350" i="26"/>
  <c r="BC350" i="26"/>
  <c r="BB350" i="26"/>
  <c r="BA350" i="26"/>
  <c r="AZ350" i="26"/>
  <c r="AY350" i="26"/>
  <c r="AX350" i="26"/>
  <c r="AW350" i="26"/>
  <c r="AV350" i="26"/>
  <c r="AT350" i="26"/>
  <c r="AS350" i="26"/>
  <c r="AR350" i="26"/>
  <c r="AQ350" i="26"/>
  <c r="AP350" i="26"/>
  <c r="AO350" i="26"/>
  <c r="AN350" i="26"/>
  <c r="AM350" i="26"/>
  <c r="AK350" i="26"/>
  <c r="AJ350" i="26"/>
  <c r="AI350" i="26"/>
  <c r="AH350" i="26"/>
  <c r="AG350" i="26"/>
  <c r="AF350" i="26"/>
  <c r="AE350" i="26"/>
  <c r="AD350" i="26"/>
  <c r="AB350" i="26"/>
  <c r="AA350" i="26"/>
  <c r="Z350" i="26"/>
  <c r="Y350" i="26"/>
  <c r="X350" i="26"/>
  <c r="W350" i="26"/>
  <c r="V350" i="26"/>
  <c r="U350" i="26"/>
  <c r="S350" i="26"/>
  <c r="R350" i="26"/>
  <c r="Q350" i="26"/>
  <c r="P350" i="26"/>
  <c r="O350" i="26"/>
  <c r="N350" i="26"/>
  <c r="M350" i="26"/>
  <c r="L350" i="26"/>
  <c r="J350" i="26"/>
  <c r="I350" i="26"/>
  <c r="H350" i="26"/>
  <c r="G350" i="26"/>
  <c r="F350" i="26"/>
  <c r="E350" i="26"/>
  <c r="D350" i="26"/>
  <c r="C350" i="26"/>
  <c r="HI349" i="26"/>
  <c r="HH349" i="26"/>
  <c r="HG349" i="26"/>
  <c r="HF349" i="26"/>
  <c r="HE349" i="26"/>
  <c r="HD349" i="26"/>
  <c r="HC349" i="26"/>
  <c r="HB349" i="26"/>
  <c r="GZ349" i="26"/>
  <c r="GY349" i="26"/>
  <c r="GX349" i="26"/>
  <c r="GW349" i="26"/>
  <c r="GV349" i="26"/>
  <c r="GU349" i="26"/>
  <c r="GT349" i="26"/>
  <c r="GS349" i="26"/>
  <c r="GQ349" i="26"/>
  <c r="GP349" i="26"/>
  <c r="GO349" i="26"/>
  <c r="GN349" i="26"/>
  <c r="GM349" i="26"/>
  <c r="GL349" i="26"/>
  <c r="GK349" i="26"/>
  <c r="GJ349" i="26"/>
  <c r="GH349" i="26"/>
  <c r="GG349" i="26"/>
  <c r="GF349" i="26"/>
  <c r="GE349" i="26"/>
  <c r="GD349" i="26"/>
  <c r="GC349" i="26"/>
  <c r="GB349" i="26"/>
  <c r="GA349" i="26"/>
  <c r="FY349" i="26"/>
  <c r="FX349" i="26"/>
  <c r="FW349" i="26"/>
  <c r="FV349" i="26"/>
  <c r="FU349" i="26"/>
  <c r="FT349" i="26"/>
  <c r="FS349" i="26"/>
  <c r="FR349" i="26"/>
  <c r="FP349" i="26"/>
  <c r="FO349" i="26"/>
  <c r="FN349" i="26"/>
  <c r="FM349" i="26"/>
  <c r="FL349" i="26"/>
  <c r="FK349" i="26"/>
  <c r="FJ349" i="26"/>
  <c r="FI349" i="26"/>
  <c r="FG349" i="26"/>
  <c r="FF349" i="26"/>
  <c r="FE349" i="26"/>
  <c r="FD349" i="26"/>
  <c r="FC349" i="26"/>
  <c r="FB349" i="26"/>
  <c r="FA349" i="26"/>
  <c r="EZ349" i="26"/>
  <c r="EX349" i="26"/>
  <c r="EW349" i="26"/>
  <c r="EV349" i="26"/>
  <c r="EU349" i="26"/>
  <c r="ET349" i="26"/>
  <c r="ES349" i="26"/>
  <c r="ER349" i="26"/>
  <c r="EQ349" i="26"/>
  <c r="EO349" i="26"/>
  <c r="EN349" i="26"/>
  <c r="EM349" i="26"/>
  <c r="EL349" i="26"/>
  <c r="EK349" i="26"/>
  <c r="EJ349" i="26"/>
  <c r="EI349" i="26"/>
  <c r="EH349" i="26"/>
  <c r="EF349" i="26"/>
  <c r="EE349" i="26"/>
  <c r="ED349" i="26"/>
  <c r="EC349" i="26"/>
  <c r="EB349" i="26"/>
  <c r="EA349" i="26"/>
  <c r="DZ349" i="26"/>
  <c r="DY349" i="26"/>
  <c r="DW349" i="26"/>
  <c r="DV349" i="26"/>
  <c r="DU349" i="26"/>
  <c r="DT349" i="26"/>
  <c r="DS349" i="26"/>
  <c r="DR349" i="26"/>
  <c r="DQ349" i="26"/>
  <c r="DP349" i="26"/>
  <c r="DN349" i="26"/>
  <c r="DM349" i="26"/>
  <c r="DL349" i="26"/>
  <c r="DK349" i="26"/>
  <c r="DJ349" i="26"/>
  <c r="DI349" i="26"/>
  <c r="DH349" i="26"/>
  <c r="DG349" i="26"/>
  <c r="DE349" i="26"/>
  <c r="DD349" i="26"/>
  <c r="DC349" i="26"/>
  <c r="DB349" i="26"/>
  <c r="DA349" i="26"/>
  <c r="CZ349" i="26"/>
  <c r="CY349" i="26"/>
  <c r="CX349" i="26"/>
  <c r="CV349" i="26"/>
  <c r="CU349" i="26"/>
  <c r="CT349" i="26"/>
  <c r="CS349" i="26"/>
  <c r="CR349" i="26"/>
  <c r="CQ349" i="26"/>
  <c r="CP349" i="26"/>
  <c r="CO349" i="26"/>
  <c r="CM349" i="26"/>
  <c r="CL349" i="26"/>
  <c r="CK349" i="26"/>
  <c r="CJ349" i="26"/>
  <c r="CI349" i="26"/>
  <c r="CH349" i="26"/>
  <c r="CG349" i="26"/>
  <c r="CF349" i="26"/>
  <c r="CD349" i="26"/>
  <c r="CC349" i="26"/>
  <c r="CB349" i="26"/>
  <c r="CA349" i="26"/>
  <c r="BZ349" i="26"/>
  <c r="BY349" i="26"/>
  <c r="BX349" i="26"/>
  <c r="BW349" i="26"/>
  <c r="BU349" i="26"/>
  <c r="BT349" i="26"/>
  <c r="BS349" i="26"/>
  <c r="BR349" i="26"/>
  <c r="BQ349" i="26"/>
  <c r="BP349" i="26"/>
  <c r="BO349" i="26"/>
  <c r="BN349" i="26"/>
  <c r="BL349" i="26"/>
  <c r="BK349" i="26"/>
  <c r="BJ349" i="26"/>
  <c r="BI349" i="26"/>
  <c r="BH349" i="26"/>
  <c r="BG349" i="26"/>
  <c r="BF349" i="26"/>
  <c r="BE349" i="26"/>
  <c r="BC349" i="26"/>
  <c r="BB349" i="26"/>
  <c r="BA349" i="26"/>
  <c r="AZ349" i="26"/>
  <c r="AY349" i="26"/>
  <c r="AX349" i="26"/>
  <c r="AW349" i="26"/>
  <c r="AV349" i="26"/>
  <c r="AT349" i="26"/>
  <c r="AS349" i="26"/>
  <c r="AR349" i="26"/>
  <c r="AQ349" i="26"/>
  <c r="AP349" i="26"/>
  <c r="AO349" i="26"/>
  <c r="AN349" i="26"/>
  <c r="AM349" i="26"/>
  <c r="AK349" i="26"/>
  <c r="AJ349" i="26"/>
  <c r="AI349" i="26"/>
  <c r="AH349" i="26"/>
  <c r="AG349" i="26"/>
  <c r="AF349" i="26"/>
  <c r="AE349" i="26"/>
  <c r="AD349" i="26"/>
  <c r="AB349" i="26"/>
  <c r="AA349" i="26"/>
  <c r="Z349" i="26"/>
  <c r="Y349" i="26"/>
  <c r="X349" i="26"/>
  <c r="W349" i="26"/>
  <c r="V349" i="26"/>
  <c r="U349" i="26"/>
  <c r="S349" i="26"/>
  <c r="R349" i="26"/>
  <c r="Q349" i="26"/>
  <c r="P349" i="26"/>
  <c r="O349" i="26"/>
  <c r="N349" i="26"/>
  <c r="M349" i="26"/>
  <c r="L349" i="26"/>
  <c r="J349" i="26"/>
  <c r="I349" i="26"/>
  <c r="H349" i="26"/>
  <c r="G349" i="26"/>
  <c r="F349" i="26"/>
  <c r="E349" i="26"/>
  <c r="D349" i="26"/>
  <c r="C349" i="26"/>
  <c r="HI348" i="26"/>
  <c r="HH348" i="26"/>
  <c r="HG348" i="26"/>
  <c r="HF348" i="26"/>
  <c r="HE348" i="26"/>
  <c r="HD348" i="26"/>
  <c r="HC348" i="26"/>
  <c r="HB348" i="26"/>
  <c r="GZ348" i="26"/>
  <c r="GY348" i="26"/>
  <c r="GX348" i="26"/>
  <c r="GW348" i="26"/>
  <c r="GV348" i="26"/>
  <c r="GU348" i="26"/>
  <c r="GT348" i="26"/>
  <c r="GS348" i="26"/>
  <c r="GQ348" i="26"/>
  <c r="GP348" i="26"/>
  <c r="GO348" i="26"/>
  <c r="GN348" i="26"/>
  <c r="GM348" i="26"/>
  <c r="GL348" i="26"/>
  <c r="GK348" i="26"/>
  <c r="GJ348" i="26"/>
  <c r="GH348" i="26"/>
  <c r="GG348" i="26"/>
  <c r="GF348" i="26"/>
  <c r="GE348" i="26"/>
  <c r="GD348" i="26"/>
  <c r="GC348" i="26"/>
  <c r="GB348" i="26"/>
  <c r="GA348" i="26"/>
  <c r="FY348" i="26"/>
  <c r="FX348" i="26"/>
  <c r="FW348" i="26"/>
  <c r="FV348" i="26"/>
  <c r="FU348" i="26"/>
  <c r="FT348" i="26"/>
  <c r="FS348" i="26"/>
  <c r="FR348" i="26"/>
  <c r="FP348" i="26"/>
  <c r="FO348" i="26"/>
  <c r="FN348" i="26"/>
  <c r="FM348" i="26"/>
  <c r="FL348" i="26"/>
  <c r="FK348" i="26"/>
  <c r="FJ348" i="26"/>
  <c r="FI348" i="26"/>
  <c r="FG348" i="26"/>
  <c r="FF348" i="26"/>
  <c r="FE348" i="26"/>
  <c r="FD348" i="26"/>
  <c r="FC348" i="26"/>
  <c r="FB348" i="26"/>
  <c r="FA348" i="26"/>
  <c r="EZ348" i="26"/>
  <c r="EX348" i="26"/>
  <c r="EW348" i="26"/>
  <c r="EV348" i="26"/>
  <c r="EU348" i="26"/>
  <c r="ET348" i="26"/>
  <c r="ES348" i="26"/>
  <c r="ER348" i="26"/>
  <c r="EQ348" i="26"/>
  <c r="EO348" i="26"/>
  <c r="EN348" i="26"/>
  <c r="EM348" i="26"/>
  <c r="EL348" i="26"/>
  <c r="EK348" i="26"/>
  <c r="EJ348" i="26"/>
  <c r="EI348" i="26"/>
  <c r="EH348" i="26"/>
  <c r="EF348" i="26"/>
  <c r="EE348" i="26"/>
  <c r="ED348" i="26"/>
  <c r="EC348" i="26"/>
  <c r="EB348" i="26"/>
  <c r="EA348" i="26"/>
  <c r="DZ348" i="26"/>
  <c r="DY348" i="26"/>
  <c r="DW348" i="26"/>
  <c r="DV348" i="26"/>
  <c r="DU348" i="26"/>
  <c r="DT348" i="26"/>
  <c r="DS348" i="26"/>
  <c r="DR348" i="26"/>
  <c r="DQ348" i="26"/>
  <c r="DP348" i="26"/>
  <c r="DN348" i="26"/>
  <c r="DM348" i="26"/>
  <c r="DL348" i="26"/>
  <c r="DK348" i="26"/>
  <c r="DJ348" i="26"/>
  <c r="DI348" i="26"/>
  <c r="DH348" i="26"/>
  <c r="DG348" i="26"/>
  <c r="DE348" i="26"/>
  <c r="DD348" i="26"/>
  <c r="DC348" i="26"/>
  <c r="DB348" i="26"/>
  <c r="DA348" i="26"/>
  <c r="CZ348" i="26"/>
  <c r="CY348" i="26"/>
  <c r="CX348" i="26"/>
  <c r="CV348" i="26"/>
  <c r="CU348" i="26"/>
  <c r="CT348" i="26"/>
  <c r="CS348" i="26"/>
  <c r="CR348" i="26"/>
  <c r="CQ348" i="26"/>
  <c r="CP348" i="26"/>
  <c r="CO348" i="26"/>
  <c r="CM348" i="26"/>
  <c r="CL348" i="26"/>
  <c r="CK348" i="26"/>
  <c r="CJ348" i="26"/>
  <c r="CI348" i="26"/>
  <c r="CH348" i="26"/>
  <c r="CG348" i="26"/>
  <c r="CF348" i="26"/>
  <c r="CD348" i="26"/>
  <c r="CC348" i="26"/>
  <c r="CB348" i="26"/>
  <c r="CA348" i="26"/>
  <c r="BZ348" i="26"/>
  <c r="BY348" i="26"/>
  <c r="BX348" i="26"/>
  <c r="BW348" i="26"/>
  <c r="BU348" i="26"/>
  <c r="BT348" i="26"/>
  <c r="BS348" i="26"/>
  <c r="BR348" i="26"/>
  <c r="BQ348" i="26"/>
  <c r="BP348" i="26"/>
  <c r="BO348" i="26"/>
  <c r="BN348" i="26"/>
  <c r="BL348" i="26"/>
  <c r="BK348" i="26"/>
  <c r="BJ348" i="26"/>
  <c r="BI348" i="26"/>
  <c r="BH348" i="26"/>
  <c r="BG348" i="26"/>
  <c r="BF348" i="26"/>
  <c r="BE348" i="26"/>
  <c r="BC348" i="26"/>
  <c r="BB348" i="26"/>
  <c r="BA348" i="26"/>
  <c r="AZ348" i="26"/>
  <c r="AY348" i="26"/>
  <c r="AX348" i="26"/>
  <c r="AW348" i="26"/>
  <c r="AV348" i="26"/>
  <c r="AT348" i="26"/>
  <c r="AS348" i="26"/>
  <c r="AR348" i="26"/>
  <c r="AQ348" i="26"/>
  <c r="AP348" i="26"/>
  <c r="AO348" i="26"/>
  <c r="AN348" i="26"/>
  <c r="AM348" i="26"/>
  <c r="AK348" i="26"/>
  <c r="AJ348" i="26"/>
  <c r="AI348" i="26"/>
  <c r="AH348" i="26"/>
  <c r="AG348" i="26"/>
  <c r="AF348" i="26"/>
  <c r="AE348" i="26"/>
  <c r="AD348" i="26"/>
  <c r="AB348" i="26"/>
  <c r="AA348" i="26"/>
  <c r="Z348" i="26"/>
  <c r="Y348" i="26"/>
  <c r="X348" i="26"/>
  <c r="W348" i="26"/>
  <c r="V348" i="26"/>
  <c r="U348" i="26"/>
  <c r="S348" i="26"/>
  <c r="R348" i="26"/>
  <c r="Q348" i="26"/>
  <c r="P348" i="26"/>
  <c r="O348" i="26"/>
  <c r="N348" i="26"/>
  <c r="M348" i="26"/>
  <c r="L348" i="26"/>
  <c r="J348" i="26"/>
  <c r="I348" i="26"/>
  <c r="H348" i="26"/>
  <c r="G348" i="26"/>
  <c r="F348" i="26"/>
  <c r="E348" i="26"/>
  <c r="D348" i="26"/>
  <c r="C348" i="26"/>
  <c r="HI347" i="26"/>
  <c r="HH347" i="26"/>
  <c r="HG347" i="26"/>
  <c r="HF347" i="26"/>
  <c r="HE347" i="26"/>
  <c r="HD347" i="26"/>
  <c r="HC347" i="26"/>
  <c r="HB347" i="26"/>
  <c r="GZ347" i="26"/>
  <c r="GY347" i="26"/>
  <c r="GX347" i="26"/>
  <c r="GW347" i="26"/>
  <c r="GV347" i="26"/>
  <c r="GU347" i="26"/>
  <c r="GT347" i="26"/>
  <c r="GS347" i="26"/>
  <c r="GQ347" i="26"/>
  <c r="GP347" i="26"/>
  <c r="GO347" i="26"/>
  <c r="GN347" i="26"/>
  <c r="GM347" i="26"/>
  <c r="GL347" i="26"/>
  <c r="GK347" i="26"/>
  <c r="GJ347" i="26"/>
  <c r="GH347" i="26"/>
  <c r="GG347" i="26"/>
  <c r="GF347" i="26"/>
  <c r="GE347" i="26"/>
  <c r="GD347" i="26"/>
  <c r="GC347" i="26"/>
  <c r="GB347" i="26"/>
  <c r="GA347" i="26"/>
  <c r="FY347" i="26"/>
  <c r="FX347" i="26"/>
  <c r="FW347" i="26"/>
  <c r="FV347" i="26"/>
  <c r="FU347" i="26"/>
  <c r="FT347" i="26"/>
  <c r="FS347" i="26"/>
  <c r="FR347" i="26"/>
  <c r="FP347" i="26"/>
  <c r="FO347" i="26"/>
  <c r="FN347" i="26"/>
  <c r="FM347" i="26"/>
  <c r="FL347" i="26"/>
  <c r="FK347" i="26"/>
  <c r="FJ347" i="26"/>
  <c r="FI347" i="26"/>
  <c r="FG347" i="26"/>
  <c r="FF347" i="26"/>
  <c r="FE347" i="26"/>
  <c r="FD347" i="26"/>
  <c r="FC347" i="26"/>
  <c r="FB347" i="26"/>
  <c r="FA347" i="26"/>
  <c r="EZ347" i="26"/>
  <c r="EX347" i="26"/>
  <c r="EW347" i="26"/>
  <c r="EV347" i="26"/>
  <c r="EU347" i="26"/>
  <c r="ET347" i="26"/>
  <c r="ES347" i="26"/>
  <c r="ER347" i="26"/>
  <c r="EQ347" i="26"/>
  <c r="EO347" i="26"/>
  <c r="EN347" i="26"/>
  <c r="EM347" i="26"/>
  <c r="EL347" i="26"/>
  <c r="EK347" i="26"/>
  <c r="EJ347" i="26"/>
  <c r="EI347" i="26"/>
  <c r="EH347" i="26"/>
  <c r="EF347" i="26"/>
  <c r="EE347" i="26"/>
  <c r="ED347" i="26"/>
  <c r="EC347" i="26"/>
  <c r="EB347" i="26"/>
  <c r="EA347" i="26"/>
  <c r="DZ347" i="26"/>
  <c r="DY347" i="26"/>
  <c r="DW347" i="26"/>
  <c r="DV347" i="26"/>
  <c r="DU347" i="26"/>
  <c r="DT347" i="26"/>
  <c r="DS347" i="26"/>
  <c r="DR347" i="26"/>
  <c r="DQ347" i="26"/>
  <c r="DP347" i="26"/>
  <c r="DN347" i="26"/>
  <c r="DM347" i="26"/>
  <c r="DL347" i="26"/>
  <c r="DK347" i="26"/>
  <c r="DJ347" i="26"/>
  <c r="DI347" i="26"/>
  <c r="DH347" i="26"/>
  <c r="DG347" i="26"/>
  <c r="DE347" i="26"/>
  <c r="DD347" i="26"/>
  <c r="DC347" i="26"/>
  <c r="DB347" i="26"/>
  <c r="DA347" i="26"/>
  <c r="CZ347" i="26"/>
  <c r="CY347" i="26"/>
  <c r="CX347" i="26"/>
  <c r="CV347" i="26"/>
  <c r="CU347" i="26"/>
  <c r="CT347" i="26"/>
  <c r="CS347" i="26"/>
  <c r="CR347" i="26"/>
  <c r="CQ347" i="26"/>
  <c r="CP347" i="26"/>
  <c r="CO347" i="26"/>
  <c r="CM347" i="26"/>
  <c r="CL347" i="26"/>
  <c r="CK347" i="26"/>
  <c r="CJ347" i="26"/>
  <c r="CI347" i="26"/>
  <c r="CH347" i="26"/>
  <c r="CG347" i="26"/>
  <c r="CF347" i="26"/>
  <c r="CD347" i="26"/>
  <c r="CC347" i="26"/>
  <c r="CB347" i="26"/>
  <c r="CA347" i="26"/>
  <c r="BZ347" i="26"/>
  <c r="BY347" i="26"/>
  <c r="BX347" i="26"/>
  <c r="BW347" i="26"/>
  <c r="BU347" i="26"/>
  <c r="BT347" i="26"/>
  <c r="BS347" i="26"/>
  <c r="BR347" i="26"/>
  <c r="BQ347" i="26"/>
  <c r="BP347" i="26"/>
  <c r="BO347" i="26"/>
  <c r="BN347" i="26"/>
  <c r="BL347" i="26"/>
  <c r="BK347" i="26"/>
  <c r="BJ347" i="26"/>
  <c r="BI347" i="26"/>
  <c r="BH347" i="26"/>
  <c r="BG347" i="26"/>
  <c r="BF347" i="26"/>
  <c r="BE347" i="26"/>
  <c r="BC347" i="26"/>
  <c r="BB347" i="26"/>
  <c r="BA347" i="26"/>
  <c r="AZ347" i="26"/>
  <c r="AY347" i="26"/>
  <c r="AX347" i="26"/>
  <c r="AW347" i="26"/>
  <c r="AV347" i="26"/>
  <c r="AT347" i="26"/>
  <c r="AS347" i="26"/>
  <c r="AR347" i="26"/>
  <c r="AQ347" i="26"/>
  <c r="AP347" i="26"/>
  <c r="AO347" i="26"/>
  <c r="AN347" i="26"/>
  <c r="AM347" i="26"/>
  <c r="AK347" i="26"/>
  <c r="AJ347" i="26"/>
  <c r="AI347" i="26"/>
  <c r="AH347" i="26"/>
  <c r="AG347" i="26"/>
  <c r="AF347" i="26"/>
  <c r="AE347" i="26"/>
  <c r="AD347" i="26"/>
  <c r="AB347" i="26"/>
  <c r="AA347" i="26"/>
  <c r="Z347" i="26"/>
  <c r="Y347" i="26"/>
  <c r="X347" i="26"/>
  <c r="W347" i="26"/>
  <c r="V347" i="26"/>
  <c r="U347" i="26"/>
  <c r="S347" i="26"/>
  <c r="R347" i="26"/>
  <c r="Q347" i="26"/>
  <c r="P347" i="26"/>
  <c r="O347" i="26"/>
  <c r="N347" i="26"/>
  <c r="M347" i="26"/>
  <c r="L347" i="26"/>
  <c r="J347" i="26"/>
  <c r="I347" i="26"/>
  <c r="H347" i="26"/>
  <c r="G347" i="26"/>
  <c r="F347" i="26"/>
  <c r="E347" i="26"/>
  <c r="D347" i="26"/>
  <c r="C347" i="26"/>
  <c r="HI346" i="26"/>
  <c r="HH346" i="26"/>
  <c r="HG346" i="26"/>
  <c r="HF346" i="26"/>
  <c r="HE346" i="26"/>
  <c r="HD346" i="26"/>
  <c r="HC346" i="26"/>
  <c r="HB346" i="26"/>
  <c r="GZ346" i="26"/>
  <c r="GY346" i="26"/>
  <c r="GX346" i="26"/>
  <c r="GW346" i="26"/>
  <c r="GV346" i="26"/>
  <c r="GU346" i="26"/>
  <c r="GT346" i="26"/>
  <c r="GS346" i="26"/>
  <c r="GQ346" i="26"/>
  <c r="GP346" i="26"/>
  <c r="GO346" i="26"/>
  <c r="GN346" i="26"/>
  <c r="GM346" i="26"/>
  <c r="GL346" i="26"/>
  <c r="GK346" i="26"/>
  <c r="GJ346" i="26"/>
  <c r="GH346" i="26"/>
  <c r="GG346" i="26"/>
  <c r="GF346" i="26"/>
  <c r="GE346" i="26"/>
  <c r="GD346" i="26"/>
  <c r="GC346" i="26"/>
  <c r="GB346" i="26"/>
  <c r="GA346" i="26"/>
  <c r="FY346" i="26"/>
  <c r="FX346" i="26"/>
  <c r="FW346" i="26"/>
  <c r="FV346" i="26"/>
  <c r="FU346" i="26"/>
  <c r="FT346" i="26"/>
  <c r="FS346" i="26"/>
  <c r="FR346" i="26"/>
  <c r="FP346" i="26"/>
  <c r="FO346" i="26"/>
  <c r="FN346" i="26"/>
  <c r="FM346" i="26"/>
  <c r="FL346" i="26"/>
  <c r="FK346" i="26"/>
  <c r="FJ346" i="26"/>
  <c r="FI346" i="26"/>
  <c r="FG346" i="26"/>
  <c r="FF346" i="26"/>
  <c r="FE346" i="26"/>
  <c r="FD346" i="26"/>
  <c r="FC346" i="26"/>
  <c r="FB346" i="26"/>
  <c r="FA346" i="26"/>
  <c r="EZ346" i="26"/>
  <c r="EX346" i="26"/>
  <c r="EW346" i="26"/>
  <c r="EV346" i="26"/>
  <c r="EU346" i="26"/>
  <c r="ET346" i="26"/>
  <c r="ES346" i="26"/>
  <c r="ER346" i="26"/>
  <c r="EQ346" i="26"/>
  <c r="EO346" i="26"/>
  <c r="EN346" i="26"/>
  <c r="EM346" i="26"/>
  <c r="EL346" i="26"/>
  <c r="EK346" i="26"/>
  <c r="EJ346" i="26"/>
  <c r="EI346" i="26"/>
  <c r="EH346" i="26"/>
  <c r="EF346" i="26"/>
  <c r="EE346" i="26"/>
  <c r="ED346" i="26"/>
  <c r="EC346" i="26"/>
  <c r="EB346" i="26"/>
  <c r="EA346" i="26"/>
  <c r="DZ346" i="26"/>
  <c r="DY346" i="26"/>
  <c r="DW346" i="26"/>
  <c r="DV346" i="26"/>
  <c r="DU346" i="26"/>
  <c r="DT346" i="26"/>
  <c r="DS346" i="26"/>
  <c r="DR346" i="26"/>
  <c r="DQ346" i="26"/>
  <c r="DP346" i="26"/>
  <c r="DN346" i="26"/>
  <c r="DM346" i="26"/>
  <c r="DL346" i="26"/>
  <c r="DK346" i="26"/>
  <c r="DJ346" i="26"/>
  <c r="DI346" i="26"/>
  <c r="DH346" i="26"/>
  <c r="DG346" i="26"/>
  <c r="DE346" i="26"/>
  <c r="DD346" i="26"/>
  <c r="DC346" i="26"/>
  <c r="DB346" i="26"/>
  <c r="DA346" i="26"/>
  <c r="CZ346" i="26"/>
  <c r="CY346" i="26"/>
  <c r="CX346" i="26"/>
  <c r="CV346" i="26"/>
  <c r="CU346" i="26"/>
  <c r="CT346" i="26"/>
  <c r="CS346" i="26"/>
  <c r="CR346" i="26"/>
  <c r="CQ346" i="26"/>
  <c r="CP346" i="26"/>
  <c r="CO346" i="26"/>
  <c r="CM346" i="26"/>
  <c r="CL346" i="26"/>
  <c r="CK346" i="26"/>
  <c r="CJ346" i="26"/>
  <c r="CI346" i="26"/>
  <c r="CH346" i="26"/>
  <c r="CG346" i="26"/>
  <c r="CF346" i="26"/>
  <c r="CD346" i="26"/>
  <c r="CC346" i="26"/>
  <c r="CB346" i="26"/>
  <c r="CA346" i="26"/>
  <c r="BZ346" i="26"/>
  <c r="BY346" i="26"/>
  <c r="BX346" i="26"/>
  <c r="BW346" i="26"/>
  <c r="BU346" i="26"/>
  <c r="BT346" i="26"/>
  <c r="BS346" i="26"/>
  <c r="BR346" i="26"/>
  <c r="BQ346" i="26"/>
  <c r="BP346" i="26"/>
  <c r="BO346" i="26"/>
  <c r="BN346" i="26"/>
  <c r="BL346" i="26"/>
  <c r="BK346" i="26"/>
  <c r="BJ346" i="26"/>
  <c r="BI346" i="26"/>
  <c r="BH346" i="26"/>
  <c r="BG346" i="26"/>
  <c r="BF346" i="26"/>
  <c r="BE346" i="26"/>
  <c r="BC346" i="26"/>
  <c r="BB346" i="26"/>
  <c r="BA346" i="26"/>
  <c r="AZ346" i="26"/>
  <c r="AY346" i="26"/>
  <c r="AX346" i="26"/>
  <c r="AW346" i="26"/>
  <c r="AV346" i="26"/>
  <c r="AT346" i="26"/>
  <c r="AS346" i="26"/>
  <c r="AR346" i="26"/>
  <c r="AQ346" i="26"/>
  <c r="AP346" i="26"/>
  <c r="AO346" i="26"/>
  <c r="AN346" i="26"/>
  <c r="AM346" i="26"/>
  <c r="AK346" i="26"/>
  <c r="AJ346" i="26"/>
  <c r="AI346" i="26"/>
  <c r="AH346" i="26"/>
  <c r="AG346" i="26"/>
  <c r="AF346" i="26"/>
  <c r="AE346" i="26"/>
  <c r="AD346" i="26"/>
  <c r="AB346" i="26"/>
  <c r="AA346" i="26"/>
  <c r="Z346" i="26"/>
  <c r="Y346" i="26"/>
  <c r="X346" i="26"/>
  <c r="W346" i="26"/>
  <c r="V346" i="26"/>
  <c r="U346" i="26"/>
  <c r="S346" i="26"/>
  <c r="R346" i="26"/>
  <c r="Q346" i="26"/>
  <c r="P346" i="26"/>
  <c r="O346" i="26"/>
  <c r="N346" i="26"/>
  <c r="M346" i="26"/>
  <c r="L346" i="26"/>
  <c r="J346" i="26"/>
  <c r="I346" i="26"/>
  <c r="H346" i="26"/>
  <c r="G346" i="26"/>
  <c r="F346" i="26"/>
  <c r="E346" i="26"/>
  <c r="D346" i="26"/>
  <c r="C346" i="26"/>
  <c r="HI345" i="26"/>
  <c r="HH345" i="26"/>
  <c r="HG345" i="26"/>
  <c r="HF345" i="26"/>
  <c r="HE345" i="26"/>
  <c r="HD345" i="26"/>
  <c r="HC345" i="26"/>
  <c r="HB345" i="26"/>
  <c r="GZ345" i="26"/>
  <c r="GY345" i="26"/>
  <c r="GX345" i="26"/>
  <c r="GW345" i="26"/>
  <c r="GV345" i="26"/>
  <c r="GU345" i="26"/>
  <c r="GT345" i="26"/>
  <c r="GS345" i="26"/>
  <c r="GQ345" i="26"/>
  <c r="GP345" i="26"/>
  <c r="GO345" i="26"/>
  <c r="GN345" i="26"/>
  <c r="GM345" i="26"/>
  <c r="GL345" i="26"/>
  <c r="GK345" i="26"/>
  <c r="GJ345" i="26"/>
  <c r="FY345" i="26"/>
  <c r="FX345" i="26"/>
  <c r="FW345" i="26"/>
  <c r="FV345" i="26"/>
  <c r="FU345" i="26"/>
  <c r="FT345" i="26"/>
  <c r="FS345" i="26"/>
  <c r="FR345" i="26"/>
  <c r="FP345" i="26"/>
  <c r="FO345" i="26"/>
  <c r="FN345" i="26"/>
  <c r="FM345" i="26"/>
  <c r="FL345" i="26"/>
  <c r="FK345" i="26"/>
  <c r="FJ345" i="26"/>
  <c r="FI345" i="26"/>
  <c r="FG345" i="26"/>
  <c r="FF345" i="26"/>
  <c r="FE345" i="26"/>
  <c r="FD345" i="26"/>
  <c r="FC345" i="26"/>
  <c r="FB345" i="26"/>
  <c r="FA345" i="26"/>
  <c r="EZ345" i="26"/>
  <c r="EX345" i="26"/>
  <c r="EW345" i="26"/>
  <c r="EV345" i="26"/>
  <c r="EU345" i="26"/>
  <c r="ET345" i="26"/>
  <c r="ES345" i="26"/>
  <c r="ER345" i="26"/>
  <c r="EQ345" i="26"/>
  <c r="EO345" i="26"/>
  <c r="EN345" i="26"/>
  <c r="EM345" i="26"/>
  <c r="EL345" i="26"/>
  <c r="EK345" i="26"/>
  <c r="EJ345" i="26"/>
  <c r="EI345" i="26"/>
  <c r="EH345" i="26"/>
  <c r="EF345" i="26"/>
  <c r="EE345" i="26"/>
  <c r="ED345" i="26"/>
  <c r="EC345" i="26"/>
  <c r="EB345" i="26"/>
  <c r="EA345" i="26"/>
  <c r="DZ345" i="26"/>
  <c r="DY345" i="26"/>
  <c r="DW345" i="26"/>
  <c r="DV345" i="26"/>
  <c r="DU345" i="26"/>
  <c r="DT345" i="26"/>
  <c r="DS345" i="26"/>
  <c r="DR345" i="26"/>
  <c r="DQ345" i="26"/>
  <c r="DP345" i="26"/>
  <c r="DN345" i="26"/>
  <c r="DM345" i="26"/>
  <c r="DL345" i="26"/>
  <c r="DK345" i="26"/>
  <c r="DJ345" i="26"/>
  <c r="DI345" i="26"/>
  <c r="DH345" i="26"/>
  <c r="DG345" i="26"/>
  <c r="DE345" i="26"/>
  <c r="DD345" i="26"/>
  <c r="DC345" i="26"/>
  <c r="DB345" i="26"/>
  <c r="DA345" i="26"/>
  <c r="CZ345" i="26"/>
  <c r="CY345" i="26"/>
  <c r="CX345" i="26"/>
  <c r="CV345" i="26"/>
  <c r="CU345" i="26"/>
  <c r="CT345" i="26"/>
  <c r="CS345" i="26"/>
  <c r="CR345" i="26"/>
  <c r="CQ345" i="26"/>
  <c r="CP345" i="26"/>
  <c r="CO345" i="26"/>
  <c r="CM345" i="26"/>
  <c r="CL345" i="26"/>
  <c r="CK345" i="26"/>
  <c r="CJ345" i="26"/>
  <c r="CI345" i="26"/>
  <c r="CH345" i="26"/>
  <c r="CG345" i="26"/>
  <c r="CF345" i="26"/>
  <c r="CD345" i="26"/>
  <c r="CC345" i="26"/>
  <c r="CB345" i="26"/>
  <c r="CA345" i="26"/>
  <c r="BZ345" i="26"/>
  <c r="BY345" i="26"/>
  <c r="BX345" i="26"/>
  <c r="BW345" i="26"/>
  <c r="BU345" i="26"/>
  <c r="BT345" i="26"/>
  <c r="BS345" i="26"/>
  <c r="BR345" i="26"/>
  <c r="BQ345" i="26"/>
  <c r="BP345" i="26"/>
  <c r="BO345" i="26"/>
  <c r="BN345" i="26"/>
  <c r="BM345" i="26"/>
  <c r="BL345" i="26"/>
  <c r="BK345" i="26"/>
  <c r="BJ345" i="26"/>
  <c r="BI345" i="26"/>
  <c r="BH345" i="26"/>
  <c r="BG345" i="26"/>
  <c r="BF345" i="26"/>
  <c r="BE345" i="26"/>
  <c r="BC345" i="26"/>
  <c r="BB345" i="26"/>
  <c r="BA345" i="26"/>
  <c r="AZ345" i="26"/>
  <c r="AY345" i="26"/>
  <c r="AX345" i="26"/>
  <c r="AW345" i="26"/>
  <c r="AV345" i="26"/>
  <c r="AT345" i="26"/>
  <c r="AS345" i="26"/>
  <c r="AR345" i="26"/>
  <c r="AQ345" i="26"/>
  <c r="AP345" i="26"/>
  <c r="AO345" i="26"/>
  <c r="AN345" i="26"/>
  <c r="AM345" i="26"/>
  <c r="AK345" i="26"/>
  <c r="AJ345" i="26"/>
  <c r="AI345" i="26"/>
  <c r="AH345" i="26"/>
  <c r="AG345" i="26"/>
  <c r="AF345" i="26"/>
  <c r="AE345" i="26"/>
  <c r="AD345" i="26"/>
  <c r="AB345" i="26"/>
  <c r="AA345" i="26"/>
  <c r="Z345" i="26"/>
  <c r="Y345" i="26"/>
  <c r="X345" i="26"/>
  <c r="W345" i="26"/>
  <c r="V345" i="26"/>
  <c r="U345" i="26"/>
  <c r="S345" i="26"/>
  <c r="R345" i="26"/>
  <c r="Q345" i="26"/>
  <c r="P345" i="26"/>
  <c r="O345" i="26"/>
  <c r="N345" i="26"/>
  <c r="M345" i="26"/>
  <c r="L345" i="26"/>
  <c r="J345" i="26"/>
  <c r="I345" i="26"/>
  <c r="H345" i="26"/>
  <c r="G345" i="26"/>
  <c r="F345" i="26"/>
  <c r="E345" i="26"/>
  <c r="D345" i="26"/>
  <c r="C345" i="26"/>
  <c r="HI344" i="26"/>
  <c r="HH344" i="26"/>
  <c r="HG344" i="26"/>
  <c r="HF344" i="26"/>
  <c r="HE344" i="26"/>
  <c r="HD344" i="26"/>
  <c r="HC344" i="26"/>
  <c r="HB344" i="26"/>
  <c r="GZ344" i="26"/>
  <c r="GY344" i="26"/>
  <c r="GX344" i="26"/>
  <c r="GW344" i="26"/>
  <c r="GV344" i="26"/>
  <c r="GU344" i="26"/>
  <c r="GT344" i="26"/>
  <c r="GS344" i="26"/>
  <c r="GQ344" i="26"/>
  <c r="GP344" i="26"/>
  <c r="GO344" i="26"/>
  <c r="GN344" i="26"/>
  <c r="GM344" i="26"/>
  <c r="GL344" i="26"/>
  <c r="GK344" i="26"/>
  <c r="GJ344" i="26"/>
  <c r="GH344" i="26"/>
  <c r="GG344" i="26"/>
  <c r="GF344" i="26"/>
  <c r="GE344" i="26"/>
  <c r="GD344" i="26"/>
  <c r="GC344" i="26"/>
  <c r="GB344" i="26"/>
  <c r="GA344" i="26"/>
  <c r="FY344" i="26"/>
  <c r="FX344" i="26"/>
  <c r="FW344" i="26"/>
  <c r="FV344" i="26"/>
  <c r="FU344" i="26"/>
  <c r="FT344" i="26"/>
  <c r="FS344" i="26"/>
  <c r="FR344" i="26"/>
  <c r="FP344" i="26"/>
  <c r="FO344" i="26"/>
  <c r="FN344" i="26"/>
  <c r="FM344" i="26"/>
  <c r="FL344" i="26"/>
  <c r="FK344" i="26"/>
  <c r="FJ344" i="26"/>
  <c r="FI344" i="26"/>
  <c r="FG344" i="26"/>
  <c r="FF344" i="26"/>
  <c r="FE344" i="26"/>
  <c r="FD344" i="26"/>
  <c r="FC344" i="26"/>
  <c r="FB344" i="26"/>
  <c r="FA344" i="26"/>
  <c r="EZ344" i="26"/>
  <c r="EX344" i="26"/>
  <c r="EW344" i="26"/>
  <c r="EV344" i="26"/>
  <c r="EU344" i="26"/>
  <c r="ET344" i="26"/>
  <c r="ES344" i="26"/>
  <c r="ER344" i="26"/>
  <c r="EQ344" i="26"/>
  <c r="EO344" i="26"/>
  <c r="EN344" i="26"/>
  <c r="EM344" i="26"/>
  <c r="EL344" i="26"/>
  <c r="EK344" i="26"/>
  <c r="EJ344" i="26"/>
  <c r="EI344" i="26"/>
  <c r="EH344" i="26"/>
  <c r="EF344" i="26"/>
  <c r="EE344" i="26"/>
  <c r="ED344" i="26"/>
  <c r="EC344" i="26"/>
  <c r="EB344" i="26"/>
  <c r="EA344" i="26"/>
  <c r="DZ344" i="26"/>
  <c r="DY344" i="26"/>
  <c r="DW344" i="26"/>
  <c r="DV344" i="26"/>
  <c r="DU344" i="26"/>
  <c r="DT344" i="26"/>
  <c r="DS344" i="26"/>
  <c r="DR344" i="26"/>
  <c r="DQ344" i="26"/>
  <c r="DP344" i="26"/>
  <c r="DN344" i="26"/>
  <c r="DM344" i="26"/>
  <c r="DL344" i="26"/>
  <c r="DK344" i="26"/>
  <c r="DJ344" i="26"/>
  <c r="DI344" i="26"/>
  <c r="DH344" i="26"/>
  <c r="DG344" i="26"/>
  <c r="DE344" i="26"/>
  <c r="DD344" i="26"/>
  <c r="DC344" i="26"/>
  <c r="DB344" i="26"/>
  <c r="DA344" i="26"/>
  <c r="CZ344" i="26"/>
  <c r="CY344" i="26"/>
  <c r="CX344" i="26"/>
  <c r="CV344" i="26"/>
  <c r="CU344" i="26"/>
  <c r="CT344" i="26"/>
  <c r="CS344" i="26"/>
  <c r="CR344" i="26"/>
  <c r="CQ344" i="26"/>
  <c r="CP344" i="26"/>
  <c r="CO344" i="26"/>
  <c r="CM344" i="26"/>
  <c r="CL344" i="26"/>
  <c r="CK344" i="26"/>
  <c r="CJ344" i="26"/>
  <c r="CI344" i="26"/>
  <c r="CH344" i="26"/>
  <c r="CG344" i="26"/>
  <c r="CF344" i="26"/>
  <c r="CD344" i="26"/>
  <c r="CC344" i="26"/>
  <c r="CB344" i="26"/>
  <c r="CA344" i="26"/>
  <c r="BZ344" i="26"/>
  <c r="BY344" i="26"/>
  <c r="BX344" i="26"/>
  <c r="BW344" i="26"/>
  <c r="BU344" i="26"/>
  <c r="BT344" i="26"/>
  <c r="BS344" i="26"/>
  <c r="BR344" i="26"/>
  <c r="BQ344" i="26"/>
  <c r="BP344" i="26"/>
  <c r="BO344" i="26"/>
  <c r="BN344" i="26"/>
  <c r="BL344" i="26"/>
  <c r="BK344" i="26"/>
  <c r="BJ344" i="26"/>
  <c r="BI344" i="26"/>
  <c r="BH344" i="26"/>
  <c r="BG344" i="26"/>
  <c r="BF344" i="26"/>
  <c r="BE344" i="26"/>
  <c r="BC344" i="26"/>
  <c r="BB344" i="26"/>
  <c r="BA344" i="26"/>
  <c r="AZ344" i="26"/>
  <c r="AY344" i="26"/>
  <c r="AX344" i="26"/>
  <c r="AW344" i="26"/>
  <c r="AV344" i="26"/>
  <c r="AT344" i="26"/>
  <c r="AS344" i="26"/>
  <c r="AR344" i="26"/>
  <c r="AQ344" i="26"/>
  <c r="AP344" i="26"/>
  <c r="AO344" i="26"/>
  <c r="AN344" i="26"/>
  <c r="AM344" i="26"/>
  <c r="AK344" i="26"/>
  <c r="AJ344" i="26"/>
  <c r="AI344" i="26"/>
  <c r="AH344" i="26"/>
  <c r="AG344" i="26"/>
  <c r="AF344" i="26"/>
  <c r="AE344" i="26"/>
  <c r="AD344" i="26"/>
  <c r="AB344" i="26"/>
  <c r="AA344" i="26"/>
  <c r="Z344" i="26"/>
  <c r="Y344" i="26"/>
  <c r="X344" i="26"/>
  <c r="W344" i="26"/>
  <c r="V344" i="26"/>
  <c r="U344" i="26"/>
  <c r="S344" i="26"/>
  <c r="R344" i="26"/>
  <c r="Q344" i="26"/>
  <c r="P344" i="26"/>
  <c r="O344" i="26"/>
  <c r="N344" i="26"/>
  <c r="M344" i="26"/>
  <c r="L344" i="26"/>
  <c r="K344" i="26"/>
  <c r="J344" i="26"/>
  <c r="I344" i="26"/>
  <c r="H344" i="26"/>
  <c r="G344" i="26"/>
  <c r="F344" i="26"/>
  <c r="E344" i="26"/>
  <c r="D344" i="26"/>
  <c r="C344" i="26"/>
  <c r="EZ343" i="26"/>
  <c r="EX343" i="26"/>
  <c r="EW343" i="26"/>
  <c r="EV343" i="26"/>
  <c r="EU343" i="26"/>
  <c r="ET343" i="26"/>
  <c r="ES343" i="26"/>
  <c r="ER343" i="26"/>
  <c r="EQ343" i="26"/>
  <c r="EF343" i="26"/>
  <c r="EE343" i="26"/>
  <c r="ED343" i="26"/>
  <c r="EC343" i="26"/>
  <c r="EB343" i="26"/>
  <c r="EA343" i="26"/>
  <c r="DZ343" i="26"/>
  <c r="DY343" i="26"/>
  <c r="DW343" i="26"/>
  <c r="DV343" i="26"/>
  <c r="DU343" i="26"/>
  <c r="DT343" i="26"/>
  <c r="DS343" i="26"/>
  <c r="DR343" i="26"/>
  <c r="DQ343" i="26"/>
  <c r="DP343" i="26"/>
  <c r="DN343" i="26"/>
  <c r="DM343" i="26"/>
  <c r="DL343" i="26"/>
  <c r="DK343" i="26"/>
  <c r="DJ343" i="26"/>
  <c r="DI343" i="26"/>
  <c r="DH343" i="26"/>
  <c r="DG343" i="26"/>
  <c r="DE343" i="26"/>
  <c r="DD343" i="26"/>
  <c r="DC343" i="26"/>
  <c r="DB343" i="26"/>
  <c r="DA343" i="26"/>
  <c r="CZ343" i="26"/>
  <c r="CY343" i="26"/>
  <c r="CX343" i="26"/>
  <c r="CV343" i="26"/>
  <c r="CU343" i="26"/>
  <c r="CT343" i="26"/>
  <c r="CS343" i="26"/>
  <c r="CR343" i="26"/>
  <c r="CQ343" i="26"/>
  <c r="CP343" i="26"/>
  <c r="CO343" i="26"/>
  <c r="CM343" i="26"/>
  <c r="CL343" i="26"/>
  <c r="CK343" i="26"/>
  <c r="CJ343" i="26"/>
  <c r="CI343" i="26"/>
  <c r="CH343" i="26"/>
  <c r="CG343" i="26"/>
  <c r="CF343" i="26"/>
  <c r="CD343" i="26"/>
  <c r="CC343" i="26"/>
  <c r="CB343" i="26"/>
  <c r="CA343" i="26"/>
  <c r="BZ343" i="26"/>
  <c r="BY343" i="26"/>
  <c r="BX343" i="26"/>
  <c r="BW343" i="26"/>
  <c r="BU343" i="26"/>
  <c r="BT343" i="26"/>
  <c r="BS343" i="26"/>
  <c r="BR343" i="26"/>
  <c r="BQ343" i="26"/>
  <c r="BP343" i="26"/>
  <c r="BO343" i="26"/>
  <c r="BN343" i="26"/>
  <c r="BL343" i="26"/>
  <c r="BK343" i="26"/>
  <c r="BJ343" i="26"/>
  <c r="BI343" i="26"/>
  <c r="BH343" i="26"/>
  <c r="BG343" i="26"/>
  <c r="BF343" i="26"/>
  <c r="BE343" i="26"/>
  <c r="BC343" i="26"/>
  <c r="BB343" i="26"/>
  <c r="BA343" i="26"/>
  <c r="AZ343" i="26"/>
  <c r="AY343" i="26"/>
  <c r="AX343" i="26"/>
  <c r="AW343" i="26"/>
  <c r="AV343" i="26"/>
  <c r="AT343" i="26"/>
  <c r="AS343" i="26"/>
  <c r="AR343" i="26"/>
  <c r="AQ343" i="26"/>
  <c r="AP343" i="26"/>
  <c r="AO343" i="26"/>
  <c r="AN343" i="26"/>
  <c r="AM343" i="26"/>
  <c r="AK343" i="26"/>
  <c r="AJ343" i="26"/>
  <c r="AI343" i="26"/>
  <c r="AH343" i="26"/>
  <c r="AG343" i="26"/>
  <c r="AF343" i="26"/>
  <c r="AE343" i="26"/>
  <c r="AD343" i="26"/>
  <c r="AB343" i="26"/>
  <c r="AA343" i="26"/>
  <c r="Z343" i="26"/>
  <c r="Y343" i="26"/>
  <c r="X343" i="26"/>
  <c r="W343" i="26"/>
  <c r="V343" i="26"/>
  <c r="U343" i="26"/>
  <c r="S343" i="26"/>
  <c r="R343" i="26"/>
  <c r="Q343" i="26"/>
  <c r="P343" i="26"/>
  <c r="O343" i="26"/>
  <c r="N343" i="26"/>
  <c r="M343" i="26"/>
  <c r="L343" i="26"/>
  <c r="K343" i="26"/>
  <c r="J343" i="26"/>
  <c r="I343" i="26"/>
  <c r="H343" i="26"/>
  <c r="G343" i="26"/>
  <c r="F343" i="26"/>
  <c r="E343" i="26"/>
  <c r="D343" i="26"/>
  <c r="C343" i="26"/>
  <c r="HI342" i="26"/>
  <c r="HH342" i="26"/>
  <c r="HG342" i="26"/>
  <c r="HF342" i="26"/>
  <c r="HE342" i="26"/>
  <c r="HD342" i="26"/>
  <c r="HC342" i="26"/>
  <c r="HB342" i="26"/>
  <c r="GZ342" i="26"/>
  <c r="GY342" i="26"/>
  <c r="GX342" i="26"/>
  <c r="GW342" i="26"/>
  <c r="GV342" i="26"/>
  <c r="GU342" i="26"/>
  <c r="GT342" i="26"/>
  <c r="GS342" i="26"/>
  <c r="GQ342" i="26"/>
  <c r="GP342" i="26"/>
  <c r="GO342" i="26"/>
  <c r="GN342" i="26"/>
  <c r="GM342" i="26"/>
  <c r="GL342" i="26"/>
  <c r="GK342" i="26"/>
  <c r="GJ342" i="26"/>
  <c r="GH342" i="26"/>
  <c r="GG342" i="26"/>
  <c r="GF342" i="26"/>
  <c r="GE342" i="26"/>
  <c r="GD342" i="26"/>
  <c r="GC342" i="26"/>
  <c r="GB342" i="26"/>
  <c r="GA342" i="26"/>
  <c r="FY342" i="26"/>
  <c r="FX342" i="26"/>
  <c r="FW342" i="26"/>
  <c r="FV342" i="26"/>
  <c r="FU342" i="26"/>
  <c r="FT342" i="26"/>
  <c r="FS342" i="26"/>
  <c r="FR342" i="26"/>
  <c r="FP342" i="26"/>
  <c r="FO342" i="26"/>
  <c r="FN342" i="26"/>
  <c r="FM342" i="26"/>
  <c r="FL342" i="26"/>
  <c r="FK342" i="26"/>
  <c r="FJ342" i="26"/>
  <c r="FI342" i="26"/>
  <c r="FG342" i="26"/>
  <c r="FF342" i="26"/>
  <c r="FE342" i="26"/>
  <c r="FD342" i="26"/>
  <c r="FC342" i="26"/>
  <c r="FB342" i="26"/>
  <c r="FA342" i="26"/>
  <c r="EZ342" i="26"/>
  <c r="EX342" i="26"/>
  <c r="EW342" i="26"/>
  <c r="EV342" i="26"/>
  <c r="EU342" i="26"/>
  <c r="ET342" i="26"/>
  <c r="ES342" i="26"/>
  <c r="ER342" i="26"/>
  <c r="EQ342" i="26"/>
  <c r="EO342" i="26"/>
  <c r="EN342" i="26"/>
  <c r="EM342" i="26"/>
  <c r="EL342" i="26"/>
  <c r="EK342" i="26"/>
  <c r="EJ342" i="26"/>
  <c r="EI342" i="26"/>
  <c r="EH342" i="26"/>
  <c r="EF342" i="26"/>
  <c r="EE342" i="26"/>
  <c r="ED342" i="26"/>
  <c r="EC342" i="26"/>
  <c r="EB342" i="26"/>
  <c r="EA342" i="26"/>
  <c r="DZ342" i="26"/>
  <c r="DY342" i="26"/>
  <c r="DW342" i="26"/>
  <c r="DV342" i="26"/>
  <c r="DU342" i="26"/>
  <c r="DT342" i="26"/>
  <c r="DS342" i="26"/>
  <c r="DR342" i="26"/>
  <c r="DQ342" i="26"/>
  <c r="DP342" i="26"/>
  <c r="DN342" i="26"/>
  <c r="DM342" i="26"/>
  <c r="DL342" i="26"/>
  <c r="DK342" i="26"/>
  <c r="DJ342" i="26"/>
  <c r="DI342" i="26"/>
  <c r="DH342" i="26"/>
  <c r="DG342" i="26"/>
  <c r="DE342" i="26"/>
  <c r="DD342" i="26"/>
  <c r="DC342" i="26"/>
  <c r="DB342" i="26"/>
  <c r="DA342" i="26"/>
  <c r="CZ342" i="26"/>
  <c r="CY342" i="26"/>
  <c r="CX342" i="26"/>
  <c r="CV342" i="26"/>
  <c r="CU342" i="26"/>
  <c r="CT342" i="26"/>
  <c r="CS342" i="26"/>
  <c r="CR342" i="26"/>
  <c r="CQ342" i="26"/>
  <c r="CP342" i="26"/>
  <c r="CO342" i="26"/>
  <c r="CM342" i="26"/>
  <c r="CL342" i="26"/>
  <c r="CK342" i="26"/>
  <c r="CJ342" i="26"/>
  <c r="CI342" i="26"/>
  <c r="CH342" i="26"/>
  <c r="CG342" i="26"/>
  <c r="CF342" i="26"/>
  <c r="CD342" i="26"/>
  <c r="CC342" i="26"/>
  <c r="CB342" i="26"/>
  <c r="CA342" i="26"/>
  <c r="BZ342" i="26"/>
  <c r="BY342" i="26"/>
  <c r="BX342" i="26"/>
  <c r="BW342" i="26"/>
  <c r="BU342" i="26"/>
  <c r="BT342" i="26"/>
  <c r="BS342" i="26"/>
  <c r="BR342" i="26"/>
  <c r="BQ342" i="26"/>
  <c r="BP342" i="26"/>
  <c r="BO342" i="26"/>
  <c r="BN342" i="26"/>
  <c r="BL342" i="26"/>
  <c r="BK342" i="26"/>
  <c r="BJ342" i="26"/>
  <c r="BI342" i="26"/>
  <c r="BH342" i="26"/>
  <c r="BG342" i="26"/>
  <c r="BF342" i="26"/>
  <c r="BE342" i="26"/>
  <c r="BC342" i="26"/>
  <c r="BB342" i="26"/>
  <c r="BA342" i="26"/>
  <c r="AZ342" i="26"/>
  <c r="AY342" i="26"/>
  <c r="AX342" i="26"/>
  <c r="AW342" i="26"/>
  <c r="AV342" i="26"/>
  <c r="AT342" i="26"/>
  <c r="AS342" i="26"/>
  <c r="AR342" i="26"/>
  <c r="AQ342" i="26"/>
  <c r="AP342" i="26"/>
  <c r="AO342" i="26"/>
  <c r="AN342" i="26"/>
  <c r="AM342" i="26"/>
  <c r="AK342" i="26"/>
  <c r="AJ342" i="26"/>
  <c r="AI342" i="26"/>
  <c r="AH342" i="26"/>
  <c r="AG342" i="26"/>
  <c r="AF342" i="26"/>
  <c r="AE342" i="26"/>
  <c r="AD342" i="26"/>
  <c r="AB342" i="26"/>
  <c r="AA342" i="26"/>
  <c r="Z342" i="26"/>
  <c r="Y342" i="26"/>
  <c r="X342" i="26"/>
  <c r="W342" i="26"/>
  <c r="V342" i="26"/>
  <c r="U342" i="26"/>
  <c r="T342" i="26"/>
  <c r="S342" i="26"/>
  <c r="R342" i="26"/>
  <c r="Q342" i="26"/>
  <c r="P342" i="26"/>
  <c r="O342" i="26"/>
  <c r="N342" i="26"/>
  <c r="M342" i="26"/>
  <c r="L342" i="26"/>
  <c r="J342" i="26"/>
  <c r="I342" i="26"/>
  <c r="H342" i="26"/>
  <c r="G342" i="26"/>
  <c r="F342" i="26"/>
  <c r="E342" i="26"/>
  <c r="D342" i="26"/>
  <c r="C342" i="26"/>
  <c r="HI341" i="26"/>
  <c r="HH341" i="26"/>
  <c r="HG341" i="26"/>
  <c r="HF341" i="26"/>
  <c r="HE341" i="26"/>
  <c r="HD341" i="26"/>
  <c r="HC341" i="26"/>
  <c r="HB341" i="26"/>
  <c r="GZ341" i="26"/>
  <c r="GY341" i="26"/>
  <c r="GX341" i="26"/>
  <c r="GW341" i="26"/>
  <c r="GV341" i="26"/>
  <c r="GU341" i="26"/>
  <c r="GT341" i="26"/>
  <c r="GS341" i="26"/>
  <c r="GQ341" i="26"/>
  <c r="GP341" i="26"/>
  <c r="GO341" i="26"/>
  <c r="GN341" i="26"/>
  <c r="GM341" i="26"/>
  <c r="GL341" i="26"/>
  <c r="GK341" i="26"/>
  <c r="GJ341" i="26"/>
  <c r="GH341" i="26"/>
  <c r="GG341" i="26"/>
  <c r="GF341" i="26"/>
  <c r="GE341" i="26"/>
  <c r="GD341" i="26"/>
  <c r="GC341" i="26"/>
  <c r="GB341" i="26"/>
  <c r="GA341" i="26"/>
  <c r="FY341" i="26"/>
  <c r="FX341" i="26"/>
  <c r="FW341" i="26"/>
  <c r="FV341" i="26"/>
  <c r="FU341" i="26"/>
  <c r="FT341" i="26"/>
  <c r="FS341" i="26"/>
  <c r="FR341" i="26"/>
  <c r="FP341" i="26"/>
  <c r="FO341" i="26"/>
  <c r="FN341" i="26"/>
  <c r="FM341" i="26"/>
  <c r="FL341" i="26"/>
  <c r="FK341" i="26"/>
  <c r="FJ341" i="26"/>
  <c r="FI341" i="26"/>
  <c r="FG341" i="26"/>
  <c r="FF341" i="26"/>
  <c r="FE341" i="26"/>
  <c r="FD341" i="26"/>
  <c r="FC341" i="26"/>
  <c r="FB341" i="26"/>
  <c r="FA341" i="26"/>
  <c r="EZ341" i="26"/>
  <c r="EX341" i="26"/>
  <c r="EW341" i="26"/>
  <c r="EV341" i="26"/>
  <c r="EU341" i="26"/>
  <c r="ET341" i="26"/>
  <c r="ES341" i="26"/>
  <c r="ER341" i="26"/>
  <c r="EQ341" i="26"/>
  <c r="EO341" i="26"/>
  <c r="EN341" i="26"/>
  <c r="EM341" i="26"/>
  <c r="EL341" i="26"/>
  <c r="EK341" i="26"/>
  <c r="EJ341" i="26"/>
  <c r="EI341" i="26"/>
  <c r="EH341" i="26"/>
  <c r="EF341" i="26"/>
  <c r="EE341" i="26"/>
  <c r="ED341" i="26"/>
  <c r="EC341" i="26"/>
  <c r="EB341" i="26"/>
  <c r="EA341" i="26"/>
  <c r="DZ341" i="26"/>
  <c r="DY341" i="26"/>
  <c r="DW341" i="26"/>
  <c r="DV341" i="26"/>
  <c r="DU341" i="26"/>
  <c r="DT341" i="26"/>
  <c r="DS341" i="26"/>
  <c r="DR341" i="26"/>
  <c r="DQ341" i="26"/>
  <c r="DP341" i="26"/>
  <c r="DN341" i="26"/>
  <c r="DM341" i="26"/>
  <c r="DL341" i="26"/>
  <c r="DK341" i="26"/>
  <c r="DJ341" i="26"/>
  <c r="DI341" i="26"/>
  <c r="DH341" i="26"/>
  <c r="DG341" i="26"/>
  <c r="DE341" i="26"/>
  <c r="DD341" i="26"/>
  <c r="DC341" i="26"/>
  <c r="DB341" i="26"/>
  <c r="DA341" i="26"/>
  <c r="CZ341" i="26"/>
  <c r="CY341" i="26"/>
  <c r="CX341" i="26"/>
  <c r="CV341" i="26"/>
  <c r="CU341" i="26"/>
  <c r="CT341" i="26"/>
  <c r="CS341" i="26"/>
  <c r="CR341" i="26"/>
  <c r="CQ341" i="26"/>
  <c r="CP341" i="26"/>
  <c r="CO341" i="26"/>
  <c r="CM341" i="26"/>
  <c r="CL341" i="26"/>
  <c r="CK341" i="26"/>
  <c r="CJ341" i="26"/>
  <c r="CI341" i="26"/>
  <c r="CH341" i="26"/>
  <c r="CG341" i="26"/>
  <c r="CF341" i="26"/>
  <c r="CD341" i="26"/>
  <c r="CC341" i="26"/>
  <c r="CB341" i="26"/>
  <c r="CA341" i="26"/>
  <c r="BZ341" i="26"/>
  <c r="BY341" i="26"/>
  <c r="BX341" i="26"/>
  <c r="BW341" i="26"/>
  <c r="BU341" i="26"/>
  <c r="BT341" i="26"/>
  <c r="BS341" i="26"/>
  <c r="BR341" i="26"/>
  <c r="BQ341" i="26"/>
  <c r="BP341" i="26"/>
  <c r="BO341" i="26"/>
  <c r="BN341" i="26"/>
  <c r="BL341" i="26"/>
  <c r="BK341" i="26"/>
  <c r="BJ341" i="26"/>
  <c r="BI341" i="26"/>
  <c r="BH341" i="26"/>
  <c r="BG341" i="26"/>
  <c r="BF341" i="26"/>
  <c r="BE341" i="26"/>
  <c r="BC341" i="26"/>
  <c r="BB341" i="26"/>
  <c r="BA341" i="26"/>
  <c r="AZ341" i="26"/>
  <c r="AY341" i="26"/>
  <c r="AX341" i="26"/>
  <c r="AW341" i="26"/>
  <c r="AV341" i="26"/>
  <c r="AT341" i="26"/>
  <c r="AS341" i="26"/>
  <c r="AR341" i="26"/>
  <c r="AQ341" i="26"/>
  <c r="AP341" i="26"/>
  <c r="AO341" i="26"/>
  <c r="AN341" i="26"/>
  <c r="AM341" i="26"/>
  <c r="AK341" i="26"/>
  <c r="AJ341" i="26"/>
  <c r="AI341" i="26"/>
  <c r="AH341" i="26"/>
  <c r="AG341" i="26"/>
  <c r="AF341" i="26"/>
  <c r="AE341" i="26"/>
  <c r="AD341" i="26"/>
  <c r="AC341" i="26"/>
  <c r="AB341" i="26"/>
  <c r="AA341" i="26"/>
  <c r="Z341" i="26"/>
  <c r="Y341" i="26"/>
  <c r="X341" i="26"/>
  <c r="W341" i="26"/>
  <c r="V341" i="26"/>
  <c r="U341" i="26"/>
  <c r="S341" i="26"/>
  <c r="R341" i="26"/>
  <c r="Q341" i="26"/>
  <c r="P341" i="26"/>
  <c r="O341" i="26"/>
  <c r="N341" i="26"/>
  <c r="M341" i="26"/>
  <c r="L341" i="26"/>
  <c r="J341" i="26"/>
  <c r="I341" i="26"/>
  <c r="H341" i="26"/>
  <c r="G341" i="26"/>
  <c r="F341" i="26"/>
  <c r="E341" i="26"/>
  <c r="D341" i="26"/>
  <c r="C341" i="26"/>
  <c r="HI340" i="26"/>
  <c r="HH340" i="26"/>
  <c r="HG340" i="26"/>
  <c r="HF340" i="26"/>
  <c r="HE340" i="26"/>
  <c r="HD340" i="26"/>
  <c r="HC340" i="26"/>
  <c r="HB340" i="26"/>
  <c r="GZ340" i="26"/>
  <c r="GY340" i="26"/>
  <c r="GX340" i="26"/>
  <c r="GW340" i="26"/>
  <c r="GV340" i="26"/>
  <c r="GU340" i="26"/>
  <c r="GT340" i="26"/>
  <c r="GS340" i="26"/>
  <c r="GQ340" i="26"/>
  <c r="GP340" i="26"/>
  <c r="GO340" i="26"/>
  <c r="GN340" i="26"/>
  <c r="GM340" i="26"/>
  <c r="GL340" i="26"/>
  <c r="GK340" i="26"/>
  <c r="GJ340" i="26"/>
  <c r="GH340" i="26"/>
  <c r="GG340" i="26"/>
  <c r="GF340" i="26"/>
  <c r="GE340" i="26"/>
  <c r="GD340" i="26"/>
  <c r="GC340" i="26"/>
  <c r="GB340" i="26"/>
  <c r="GA340" i="26"/>
  <c r="FY340" i="26"/>
  <c r="FX340" i="26"/>
  <c r="FW340" i="26"/>
  <c r="FV340" i="26"/>
  <c r="FU340" i="26"/>
  <c r="FT340" i="26"/>
  <c r="FS340" i="26"/>
  <c r="FR340" i="26"/>
  <c r="FP340" i="26"/>
  <c r="FO340" i="26"/>
  <c r="FN340" i="26"/>
  <c r="FM340" i="26"/>
  <c r="FL340" i="26"/>
  <c r="FK340" i="26"/>
  <c r="FJ340" i="26"/>
  <c r="FI340" i="26"/>
  <c r="FG340" i="26"/>
  <c r="FF340" i="26"/>
  <c r="FE340" i="26"/>
  <c r="FD340" i="26"/>
  <c r="FC340" i="26"/>
  <c r="FB340" i="26"/>
  <c r="FA340" i="26"/>
  <c r="EZ340" i="26"/>
  <c r="EX340" i="26"/>
  <c r="EW340" i="26"/>
  <c r="EV340" i="26"/>
  <c r="EU340" i="26"/>
  <c r="ET340" i="26"/>
  <c r="ES340" i="26"/>
  <c r="ER340" i="26"/>
  <c r="EQ340" i="26"/>
  <c r="EO340" i="26"/>
  <c r="EN340" i="26"/>
  <c r="EM340" i="26"/>
  <c r="EL340" i="26"/>
  <c r="EK340" i="26"/>
  <c r="EJ340" i="26"/>
  <c r="EI340" i="26"/>
  <c r="EH340" i="26"/>
  <c r="EF340" i="26"/>
  <c r="EE340" i="26"/>
  <c r="ED340" i="26"/>
  <c r="EC340" i="26"/>
  <c r="EB340" i="26"/>
  <c r="EA340" i="26"/>
  <c r="DZ340" i="26"/>
  <c r="DY340" i="26"/>
  <c r="DW340" i="26"/>
  <c r="DV340" i="26"/>
  <c r="DU340" i="26"/>
  <c r="DT340" i="26"/>
  <c r="DS340" i="26"/>
  <c r="DR340" i="26"/>
  <c r="DQ340" i="26"/>
  <c r="DP340" i="26"/>
  <c r="DN340" i="26"/>
  <c r="DM340" i="26"/>
  <c r="DL340" i="26"/>
  <c r="DK340" i="26"/>
  <c r="DJ340" i="26"/>
  <c r="DI340" i="26"/>
  <c r="DH340" i="26"/>
  <c r="DG340" i="26"/>
  <c r="DE340" i="26"/>
  <c r="DD340" i="26"/>
  <c r="DC340" i="26"/>
  <c r="DB340" i="26"/>
  <c r="DA340" i="26"/>
  <c r="CZ340" i="26"/>
  <c r="CY340" i="26"/>
  <c r="CX340" i="26"/>
  <c r="CV340" i="26"/>
  <c r="CU340" i="26"/>
  <c r="CT340" i="26"/>
  <c r="CS340" i="26"/>
  <c r="CR340" i="26"/>
  <c r="CQ340" i="26"/>
  <c r="CP340" i="26"/>
  <c r="CO340" i="26"/>
  <c r="CM340" i="26"/>
  <c r="CL340" i="26"/>
  <c r="CK340" i="26"/>
  <c r="CJ340" i="26"/>
  <c r="CI340" i="26"/>
  <c r="CH340" i="26"/>
  <c r="CG340" i="26"/>
  <c r="CF340" i="26"/>
  <c r="CD340" i="26"/>
  <c r="CC340" i="26"/>
  <c r="CB340" i="26"/>
  <c r="CA340" i="26"/>
  <c r="BZ340" i="26"/>
  <c r="BY340" i="26"/>
  <c r="BX340" i="26"/>
  <c r="BW340" i="26"/>
  <c r="BU340" i="26"/>
  <c r="BT340" i="26"/>
  <c r="BS340" i="26"/>
  <c r="BR340" i="26"/>
  <c r="BQ340" i="26"/>
  <c r="BP340" i="26"/>
  <c r="BO340" i="26"/>
  <c r="BN340" i="26"/>
  <c r="BL340" i="26"/>
  <c r="BK340" i="26"/>
  <c r="BJ340" i="26"/>
  <c r="BI340" i="26"/>
  <c r="BH340" i="26"/>
  <c r="BG340" i="26"/>
  <c r="BF340" i="26"/>
  <c r="BE340" i="26"/>
  <c r="BC340" i="26"/>
  <c r="BB340" i="26"/>
  <c r="BA340" i="26"/>
  <c r="AZ340" i="26"/>
  <c r="AY340" i="26"/>
  <c r="AX340" i="26"/>
  <c r="AW340" i="26"/>
  <c r="AV340" i="26"/>
  <c r="AT340" i="26"/>
  <c r="AS340" i="26"/>
  <c r="AR340" i="26"/>
  <c r="AQ340" i="26"/>
  <c r="AP340" i="26"/>
  <c r="AO340" i="26"/>
  <c r="AN340" i="26"/>
  <c r="AM340" i="26"/>
  <c r="AK340" i="26"/>
  <c r="AJ340" i="26"/>
  <c r="AI340" i="26"/>
  <c r="AH340" i="26"/>
  <c r="AG340" i="26"/>
  <c r="AF340" i="26"/>
  <c r="AE340" i="26"/>
  <c r="AD340" i="26"/>
  <c r="AB340" i="26"/>
  <c r="AA340" i="26"/>
  <c r="Z340" i="26"/>
  <c r="Y340" i="26"/>
  <c r="X340" i="26"/>
  <c r="W340" i="26"/>
  <c r="V340" i="26"/>
  <c r="U340" i="26"/>
  <c r="S340" i="26"/>
  <c r="R340" i="26"/>
  <c r="Q340" i="26"/>
  <c r="P340" i="26"/>
  <c r="O340" i="26"/>
  <c r="N340" i="26"/>
  <c r="M340" i="26"/>
  <c r="L340" i="26"/>
  <c r="J340" i="26"/>
  <c r="I340" i="26"/>
  <c r="H340" i="26"/>
  <c r="G340" i="26"/>
  <c r="F340" i="26"/>
  <c r="E340" i="26"/>
  <c r="D340" i="26"/>
  <c r="GR373" i="26"/>
  <c r="GR372" i="26"/>
  <c r="CN367" i="26"/>
  <c r="GF343" i="26"/>
  <c r="EP384" i="26"/>
  <c r="HI374" i="26"/>
  <c r="HH374" i="26"/>
  <c r="HG374" i="26"/>
  <c r="HF374" i="26"/>
  <c r="HE374" i="26"/>
  <c r="HD374" i="26"/>
  <c r="HB374" i="26"/>
  <c r="GZ374" i="26"/>
  <c r="GY374" i="26"/>
  <c r="GX374" i="26"/>
  <c r="GW374" i="26"/>
  <c r="GV374" i="26"/>
  <c r="GT374" i="26"/>
  <c r="GS374" i="26"/>
  <c r="GQ374" i="26"/>
  <c r="GP374" i="26"/>
  <c r="GO374" i="26"/>
  <c r="GN374" i="26"/>
  <c r="GL374" i="26"/>
  <c r="GK374" i="26"/>
  <c r="GJ374" i="26"/>
  <c r="GH374" i="26"/>
  <c r="GG374" i="26"/>
  <c r="GF374" i="26"/>
  <c r="GD374" i="26"/>
  <c r="GC374" i="26"/>
  <c r="GB374" i="26"/>
  <c r="GA374" i="26"/>
  <c r="FY374" i="26"/>
  <c r="FX374" i="26"/>
  <c r="FV374" i="26"/>
  <c r="FU374" i="26"/>
  <c r="FT374" i="26"/>
  <c r="FS374" i="26"/>
  <c r="FR374" i="26"/>
  <c r="FP374" i="26"/>
  <c r="FN374" i="26"/>
  <c r="FM374" i="26"/>
  <c r="FL374" i="26"/>
  <c r="FK374" i="26"/>
  <c r="FJ374" i="26"/>
  <c r="FI374" i="26"/>
  <c r="FF374" i="26"/>
  <c r="FE374" i="26"/>
  <c r="FD374" i="26"/>
  <c r="FC374" i="26"/>
  <c r="FB374" i="26"/>
  <c r="FA374" i="26"/>
  <c r="EX374" i="26"/>
  <c r="EW374" i="26"/>
  <c r="EV374" i="26"/>
  <c r="EU374" i="26"/>
  <c r="ET374" i="26"/>
  <c r="ES374" i="26"/>
  <c r="ER374" i="26"/>
  <c r="DW374" i="26"/>
  <c r="DV374" i="26"/>
  <c r="DU374" i="26"/>
  <c r="DT374" i="26"/>
  <c r="DR374" i="26"/>
  <c r="DQ374" i="26"/>
  <c r="DP374" i="26"/>
  <c r="DN374" i="26"/>
  <c r="DM374" i="26"/>
  <c r="DL374" i="26"/>
  <c r="DJ374" i="26"/>
  <c r="DI374" i="26"/>
  <c r="DH374" i="26"/>
  <c r="DG374" i="26"/>
  <c r="DE374" i="26"/>
  <c r="DD374" i="26"/>
  <c r="DB374" i="26"/>
  <c r="DA374" i="26"/>
  <c r="CZ374" i="26"/>
  <c r="CY374" i="26"/>
  <c r="CX374" i="26"/>
  <c r="CV374" i="26"/>
  <c r="CT374" i="26"/>
  <c r="CS374" i="26"/>
  <c r="CR374" i="26"/>
  <c r="CQ374" i="26"/>
  <c r="CP374" i="26"/>
  <c r="CO374" i="26"/>
  <c r="CL374" i="26"/>
  <c r="CK374" i="26"/>
  <c r="CJ374" i="26"/>
  <c r="CI374" i="26"/>
  <c r="CH374" i="26"/>
  <c r="CG374" i="26"/>
  <c r="CF374" i="26"/>
  <c r="CD374" i="26"/>
  <c r="CC374" i="26"/>
  <c r="CB374" i="26"/>
  <c r="CA374" i="26"/>
  <c r="BZ374" i="26"/>
  <c r="BY374" i="26"/>
  <c r="BX374" i="26"/>
  <c r="BU374" i="26"/>
  <c r="BT374" i="26"/>
  <c r="BS374" i="26"/>
  <c r="BR374" i="26"/>
  <c r="BQ374" i="26"/>
  <c r="BP374" i="26"/>
  <c r="BN374" i="26"/>
  <c r="BL374" i="26"/>
  <c r="BK374" i="26"/>
  <c r="BJ374" i="26"/>
  <c r="BI374" i="26"/>
  <c r="BH374" i="26"/>
  <c r="BF374" i="26"/>
  <c r="BE374" i="26"/>
  <c r="BC374" i="26"/>
  <c r="BB374" i="26"/>
  <c r="BA374" i="26"/>
  <c r="AZ374" i="26"/>
  <c r="AX374" i="26"/>
  <c r="AW374" i="26"/>
  <c r="AV374" i="26"/>
  <c r="AT374" i="26"/>
  <c r="AS374" i="26"/>
  <c r="AR374" i="26"/>
  <c r="AP374" i="26"/>
  <c r="AO374" i="26"/>
  <c r="AN374" i="26"/>
  <c r="AM374" i="26"/>
  <c r="AK374" i="26"/>
  <c r="AJ374" i="26"/>
  <c r="AH374" i="26"/>
  <c r="AG374" i="26"/>
  <c r="AF374" i="26"/>
  <c r="AE374" i="26"/>
  <c r="AD374" i="26"/>
  <c r="AB374" i="26"/>
  <c r="Z374" i="26"/>
  <c r="Y374" i="26"/>
  <c r="X374" i="26"/>
  <c r="W374" i="26"/>
  <c r="V374" i="26"/>
  <c r="U374" i="26"/>
  <c r="R374" i="26"/>
  <c r="Q374" i="26"/>
  <c r="P374" i="26"/>
  <c r="O374" i="26"/>
  <c r="N374" i="26"/>
  <c r="M374" i="26"/>
  <c r="L374" i="26"/>
  <c r="J374" i="26"/>
  <c r="I374" i="26"/>
  <c r="H374" i="26"/>
  <c r="G374" i="26"/>
  <c r="F374" i="26"/>
  <c r="D374" i="26"/>
  <c r="HI363" i="26"/>
  <c r="HH363" i="26"/>
  <c r="HG363" i="26"/>
  <c r="HE363" i="26"/>
  <c r="HB363" i="26"/>
  <c r="GZ363" i="26"/>
  <c r="GY363" i="26"/>
  <c r="GT363" i="26"/>
  <c r="GS363" i="26"/>
  <c r="GQ363" i="26"/>
  <c r="GL363" i="26"/>
  <c r="GK363" i="26"/>
  <c r="GJ363" i="26"/>
  <c r="GD363" i="26"/>
  <c r="GC363" i="26"/>
  <c r="GB363" i="26"/>
  <c r="GA363" i="26"/>
  <c r="FV363" i="26"/>
  <c r="FU363" i="26"/>
  <c r="FT363" i="26"/>
  <c r="FN363" i="26"/>
  <c r="FM363" i="26"/>
  <c r="FL363" i="26"/>
  <c r="FK363" i="26"/>
  <c r="FE363" i="26"/>
  <c r="FD363" i="26"/>
  <c r="FC363" i="26"/>
  <c r="FA363" i="26"/>
  <c r="DW363" i="26"/>
  <c r="DR363" i="26"/>
  <c r="DQ363" i="26"/>
  <c r="DP363" i="26"/>
  <c r="DM363" i="26"/>
  <c r="DJ363" i="26"/>
  <c r="DI363" i="26"/>
  <c r="DH363" i="26"/>
  <c r="DG363" i="26"/>
  <c r="DB363" i="26"/>
  <c r="DA363" i="26"/>
  <c r="CZ363" i="26"/>
  <c r="CY363" i="26"/>
  <c r="CT363" i="26"/>
  <c r="CS363" i="26"/>
  <c r="CR363" i="26"/>
  <c r="CQ363" i="26"/>
  <c r="CL363" i="26"/>
  <c r="CK363" i="26"/>
  <c r="CJ363" i="26"/>
  <c r="CI363" i="26"/>
  <c r="CD363" i="26"/>
  <c r="CC363" i="26"/>
  <c r="CB363" i="26"/>
  <c r="CA363" i="26"/>
  <c r="BU363" i="26"/>
  <c r="BT363" i="26"/>
  <c r="BS363" i="26"/>
  <c r="BQ363" i="26"/>
  <c r="BN363" i="26"/>
  <c r="BL363" i="26"/>
  <c r="BK363" i="26"/>
  <c r="BF363" i="26"/>
  <c r="BE363" i="26"/>
  <c r="BC363" i="26"/>
  <c r="AX363" i="26"/>
  <c r="AW363" i="26"/>
  <c r="AV363" i="26"/>
  <c r="AP363" i="26"/>
  <c r="AO363" i="26"/>
  <c r="AN363" i="26"/>
  <c r="AM363" i="26"/>
  <c r="AH363" i="26"/>
  <c r="AG363" i="26"/>
  <c r="AF363" i="26"/>
  <c r="AE363" i="26"/>
  <c r="Z363" i="26"/>
  <c r="Y363" i="26"/>
  <c r="X363" i="26"/>
  <c r="W363" i="26"/>
  <c r="R363" i="26"/>
  <c r="Q363" i="26"/>
  <c r="P363" i="26"/>
  <c r="O363" i="26"/>
  <c r="M363" i="26"/>
  <c r="J363" i="26"/>
  <c r="I363" i="26"/>
  <c r="H363" i="26"/>
  <c r="G363" i="26"/>
  <c r="HE352" i="26"/>
  <c r="HD352" i="26"/>
  <c r="HC352" i="26"/>
  <c r="HB352" i="26"/>
  <c r="GW352" i="26"/>
  <c r="GV352" i="26"/>
  <c r="GU352" i="26"/>
  <c r="GT352" i="26"/>
  <c r="GO352" i="26"/>
  <c r="GM352" i="26"/>
  <c r="GL352" i="26"/>
  <c r="GG352" i="26"/>
  <c r="GF352" i="26"/>
  <c r="GE352" i="26"/>
  <c r="GD352" i="26"/>
  <c r="GB352" i="26"/>
  <c r="FY352" i="26"/>
  <c r="FX352" i="26"/>
  <c r="FW352" i="26"/>
  <c r="FP352" i="26"/>
  <c r="FO352" i="26"/>
  <c r="FN352" i="26"/>
  <c r="FI352" i="26"/>
  <c r="FG352" i="26"/>
  <c r="FF352" i="26"/>
  <c r="FA352" i="26"/>
  <c r="EZ352" i="26"/>
  <c r="DU352" i="26"/>
  <c r="DT352" i="26"/>
  <c r="DS352" i="26"/>
  <c r="DR352" i="26"/>
  <c r="DM352" i="26"/>
  <c r="DL352" i="26"/>
  <c r="DK352" i="26"/>
  <c r="DE352" i="26"/>
  <c r="DD352" i="26"/>
  <c r="DC352" i="26"/>
  <c r="DB352" i="26"/>
  <c r="CV352" i="26"/>
  <c r="CU352" i="26"/>
  <c r="CT352" i="26"/>
  <c r="CR352" i="26"/>
  <c r="CO352" i="26"/>
  <c r="CM352" i="26"/>
  <c r="CG352" i="26"/>
  <c r="CF352" i="26"/>
  <c r="CD352" i="26"/>
  <c r="BY352" i="26"/>
  <c r="BX352" i="26"/>
  <c r="BW352" i="26"/>
  <c r="BQ352" i="26"/>
  <c r="BP352" i="26"/>
  <c r="BN352" i="26"/>
  <c r="BI352" i="26"/>
  <c r="BH352" i="26"/>
  <c r="BG352" i="26"/>
  <c r="BF352" i="26"/>
  <c r="BA352" i="26"/>
  <c r="AZ352" i="26"/>
  <c r="AY352" i="26"/>
  <c r="AX352" i="26"/>
  <c r="AV352" i="26"/>
  <c r="AS352" i="26"/>
  <c r="AR352" i="26"/>
  <c r="AQ352" i="26"/>
  <c r="AP352" i="26"/>
  <c r="AK352" i="26"/>
  <c r="AJ352" i="26"/>
  <c r="AI352" i="26"/>
  <c r="AH352" i="26"/>
  <c r="AB352" i="26"/>
  <c r="AA352" i="26"/>
  <c r="U352" i="26"/>
  <c r="S352" i="26"/>
  <c r="R352" i="26"/>
  <c r="M352" i="26"/>
  <c r="L352" i="26"/>
  <c r="J352" i="26"/>
  <c r="H352" i="26"/>
  <c r="G352" i="26"/>
  <c r="E352" i="26"/>
  <c r="D352" i="26"/>
  <c r="HJ345" i="26"/>
  <c r="GR384" i="26"/>
  <c r="FZ384" i="26"/>
  <c r="FQ384" i="26"/>
  <c r="EG384" i="26"/>
  <c r="DX384" i="26"/>
  <c r="DO384" i="26"/>
  <c r="DF384" i="26"/>
  <c r="CN384" i="26"/>
  <c r="BV384" i="26"/>
  <c r="BD384" i="26"/>
  <c r="AL384" i="26"/>
  <c r="T384" i="26"/>
  <c r="GR383" i="26"/>
  <c r="FZ383" i="26"/>
  <c r="FH383" i="26"/>
  <c r="EG383" i="26"/>
  <c r="DX383" i="26"/>
  <c r="DO383" i="26"/>
  <c r="DF383" i="26"/>
  <c r="CN383" i="26"/>
  <c r="BM383" i="26"/>
  <c r="BD383" i="26"/>
  <c r="AU383" i="26"/>
  <c r="HJ382" i="26"/>
  <c r="HA382" i="26"/>
  <c r="GR382" i="26"/>
  <c r="FZ382" i="26"/>
  <c r="EP382" i="26"/>
  <c r="EG382" i="26"/>
  <c r="DX382" i="26"/>
  <c r="DO382" i="26"/>
  <c r="DF382" i="26"/>
  <c r="BM382" i="26"/>
  <c r="BD382" i="26"/>
  <c r="AU382" i="26"/>
  <c r="AL382" i="26"/>
  <c r="T382" i="26"/>
  <c r="HJ381" i="26"/>
  <c r="HA381" i="26"/>
  <c r="GR381" i="26"/>
  <c r="FZ381" i="26"/>
  <c r="FH381" i="26"/>
  <c r="EP381" i="26"/>
  <c r="DX381" i="26"/>
  <c r="DF381" i="26"/>
  <c r="CN381" i="26"/>
  <c r="BV381" i="26"/>
  <c r="BM381" i="26"/>
  <c r="AU381" i="26"/>
  <c r="AL381" i="26"/>
  <c r="HA380" i="26"/>
  <c r="GI380" i="26"/>
  <c r="FZ380" i="26"/>
  <c r="FH380" i="26"/>
  <c r="EP380" i="26"/>
  <c r="EG380" i="26"/>
  <c r="DX380" i="26"/>
  <c r="DO380" i="26"/>
  <c r="DF380" i="26"/>
  <c r="BV380" i="26"/>
  <c r="BD380" i="26"/>
  <c r="T380" i="26"/>
  <c r="HJ379" i="26"/>
  <c r="HA379" i="26"/>
  <c r="FZ379" i="26"/>
  <c r="FH379" i="26"/>
  <c r="EP379" i="26"/>
  <c r="EG379" i="26"/>
  <c r="DX379" i="26"/>
  <c r="DO379" i="26"/>
  <c r="DF379" i="26"/>
  <c r="CN379" i="26"/>
  <c r="BV379" i="26"/>
  <c r="BM379" i="26"/>
  <c r="BD379" i="26"/>
  <c r="AU379" i="26"/>
  <c r="T379" i="26"/>
  <c r="HJ378" i="26"/>
  <c r="HA378" i="26"/>
  <c r="GR378" i="26"/>
  <c r="GI378" i="26"/>
  <c r="FZ378" i="26"/>
  <c r="EP378" i="26"/>
  <c r="EG378" i="26"/>
  <c r="DX378" i="26"/>
  <c r="CN378" i="26"/>
  <c r="BV378" i="26"/>
  <c r="BM378" i="26"/>
  <c r="BD378" i="26"/>
  <c r="T378" i="26"/>
  <c r="HJ377" i="26"/>
  <c r="GR377" i="26"/>
  <c r="GI377" i="26"/>
  <c r="FZ377" i="26"/>
  <c r="FH377" i="26"/>
  <c r="EP377" i="26"/>
  <c r="EG377" i="26"/>
  <c r="DX377" i="26"/>
  <c r="DO377" i="26"/>
  <c r="DF377" i="26"/>
  <c r="CN377" i="26"/>
  <c r="BV377" i="26"/>
  <c r="AU377" i="26"/>
  <c r="T377" i="26"/>
  <c r="HJ376" i="26"/>
  <c r="HA376" i="26"/>
  <c r="GR376" i="26"/>
  <c r="GI376" i="26"/>
  <c r="FH376" i="26"/>
  <c r="EP376" i="26"/>
  <c r="DX376" i="26"/>
  <c r="DO376" i="26"/>
  <c r="DF376" i="26"/>
  <c r="CN376" i="26"/>
  <c r="BV376" i="26"/>
  <c r="BD376" i="26"/>
  <c r="AL376" i="26"/>
  <c r="T376" i="26"/>
  <c r="HJ375" i="26"/>
  <c r="GR375" i="26"/>
  <c r="GI375" i="26"/>
  <c r="FZ375" i="26"/>
  <c r="FH375" i="26"/>
  <c r="EP375" i="26"/>
  <c r="EG375" i="26"/>
  <c r="DX375" i="26"/>
  <c r="DO375" i="26"/>
  <c r="DF375" i="26"/>
  <c r="CN375" i="26"/>
  <c r="BV375" i="26"/>
  <c r="BM375" i="26"/>
  <c r="AU375" i="26"/>
  <c r="EM374" i="26"/>
  <c r="EI374" i="26"/>
  <c r="DX374" i="26"/>
  <c r="DO374" i="26"/>
  <c r="HJ373" i="26"/>
  <c r="HA373" i="26"/>
  <c r="GI373" i="26"/>
  <c r="FQ373" i="26"/>
  <c r="FH373" i="26"/>
  <c r="EP373" i="26"/>
  <c r="DX373" i="26"/>
  <c r="DO373" i="26"/>
  <c r="CN373" i="26"/>
  <c r="BV373" i="26"/>
  <c r="BM373" i="26"/>
  <c r="BD373" i="26"/>
  <c r="AL373" i="26"/>
  <c r="AC373" i="26"/>
  <c r="T373" i="26"/>
  <c r="HJ372" i="26"/>
  <c r="GI372" i="26"/>
  <c r="FZ372" i="26"/>
  <c r="EG372" i="26"/>
  <c r="DX372" i="26"/>
  <c r="DO372" i="26"/>
  <c r="DF372" i="26"/>
  <c r="CN372" i="26"/>
  <c r="CE372" i="26"/>
  <c r="BD372" i="26"/>
  <c r="AU372" i="26"/>
  <c r="AL372" i="26"/>
  <c r="T372" i="26"/>
  <c r="GR371" i="26"/>
  <c r="GI371" i="26"/>
  <c r="FZ371" i="26"/>
  <c r="FH371" i="26"/>
  <c r="EY371" i="26"/>
  <c r="EG371" i="26"/>
  <c r="DX371" i="26"/>
  <c r="DF371" i="26"/>
  <c r="CN371" i="26"/>
  <c r="CE371" i="26"/>
  <c r="AU371" i="26"/>
  <c r="T371" i="26"/>
  <c r="K371" i="26"/>
  <c r="HA370" i="26"/>
  <c r="GR370" i="26"/>
  <c r="GI370" i="26"/>
  <c r="FH370" i="26"/>
  <c r="EY370" i="26"/>
  <c r="EG370" i="26"/>
  <c r="DX370" i="26"/>
  <c r="DO370" i="26"/>
  <c r="DF370" i="26"/>
  <c r="CE370" i="26"/>
  <c r="BD370" i="26"/>
  <c r="T370" i="26"/>
  <c r="K370" i="26"/>
  <c r="GR369" i="26"/>
  <c r="FZ369" i="26"/>
  <c r="FH369" i="26"/>
  <c r="EY369" i="26"/>
  <c r="EG369" i="26"/>
  <c r="DX369" i="26"/>
  <c r="DO369" i="26"/>
  <c r="DF369" i="26"/>
  <c r="CN369" i="26"/>
  <c r="CE369" i="26"/>
  <c r="BD369" i="26"/>
  <c r="AU369" i="26"/>
  <c r="AL369" i="26"/>
  <c r="K369" i="26"/>
  <c r="HA368" i="26"/>
  <c r="GR368" i="26"/>
  <c r="GI368" i="26"/>
  <c r="FZ368" i="26"/>
  <c r="EY368" i="26"/>
  <c r="EO368" i="26"/>
  <c r="EM368" i="26"/>
  <c r="EI368" i="26"/>
  <c r="EH368" i="26"/>
  <c r="EG368" i="26"/>
  <c r="DX368" i="26"/>
  <c r="CN368" i="26"/>
  <c r="CE368" i="26"/>
  <c r="BD368" i="26"/>
  <c r="T368" i="26"/>
  <c r="K368" i="26"/>
  <c r="HA367" i="26"/>
  <c r="GR367" i="26"/>
  <c r="FZ367" i="26"/>
  <c r="FH367" i="26"/>
  <c r="EY367" i="26"/>
  <c r="EG367" i="26"/>
  <c r="DX367" i="26"/>
  <c r="DF367" i="26"/>
  <c r="CE367" i="26"/>
  <c r="AU367" i="26"/>
  <c r="AL367" i="26"/>
  <c r="FZ366" i="26"/>
  <c r="FH366" i="26"/>
  <c r="EY366" i="26"/>
  <c r="EP366" i="26"/>
  <c r="DX366" i="26"/>
  <c r="DF366" i="26"/>
  <c r="CN366" i="26"/>
  <c r="CE366" i="26"/>
  <c r="BV366" i="26"/>
  <c r="AU366" i="26"/>
  <c r="AL366" i="26"/>
  <c r="T366" i="26"/>
  <c r="K366" i="26"/>
  <c r="HJ365" i="26"/>
  <c r="FZ365" i="26"/>
  <c r="FQ365" i="26"/>
  <c r="FH365" i="26"/>
  <c r="EP365" i="26"/>
  <c r="DX365" i="26"/>
  <c r="DO365" i="26"/>
  <c r="DF365" i="26"/>
  <c r="CE365" i="26"/>
  <c r="BV365" i="26"/>
  <c r="AL365" i="26"/>
  <c r="AC365" i="26"/>
  <c r="T365" i="26"/>
  <c r="K365" i="26"/>
  <c r="HJ364" i="26"/>
  <c r="GR364" i="26"/>
  <c r="FZ364" i="26"/>
  <c r="EP364" i="26"/>
  <c r="DX364" i="26"/>
  <c r="DO364" i="26"/>
  <c r="DF364" i="26"/>
  <c r="CN364" i="26"/>
  <c r="CE364" i="26"/>
  <c r="BV364" i="26"/>
  <c r="AU364" i="26"/>
  <c r="AL364" i="26"/>
  <c r="T364" i="26"/>
  <c r="FF363" i="26"/>
  <c r="ET363" i="26"/>
  <c r="EO363" i="26"/>
  <c r="EN363" i="26"/>
  <c r="EL363" i="26"/>
  <c r="EK363" i="26"/>
  <c r="EJ363" i="26"/>
  <c r="DX363" i="26"/>
  <c r="HA362" i="26"/>
  <c r="GR362" i="26"/>
  <c r="FZ362" i="26"/>
  <c r="FQ362" i="26"/>
  <c r="EY362" i="26"/>
  <c r="EG362" i="26"/>
  <c r="DX362" i="26"/>
  <c r="DF362" i="26"/>
  <c r="CW362" i="26"/>
  <c r="CN362" i="26"/>
  <c r="CE362" i="26"/>
  <c r="BM362" i="26"/>
  <c r="BD362" i="26"/>
  <c r="AL362" i="26"/>
  <c r="AC362" i="26"/>
  <c r="T362" i="26"/>
  <c r="K362" i="26"/>
  <c r="HA361" i="26"/>
  <c r="GR361" i="26"/>
  <c r="FZ361" i="26"/>
  <c r="FH361" i="26"/>
  <c r="EY361" i="26"/>
  <c r="EG361" i="26"/>
  <c r="DX361" i="26"/>
  <c r="CW361" i="26"/>
  <c r="CN361" i="26"/>
  <c r="CE361" i="26"/>
  <c r="BM361" i="26"/>
  <c r="BD361" i="26"/>
  <c r="AC361" i="26"/>
  <c r="K361" i="26"/>
  <c r="HA360" i="26"/>
  <c r="GR360" i="26"/>
  <c r="FH360" i="26"/>
  <c r="EY360" i="26"/>
  <c r="DX360" i="26"/>
  <c r="CW360" i="26"/>
  <c r="CN360" i="26"/>
  <c r="CE360" i="26"/>
  <c r="BM360" i="26"/>
  <c r="AC360" i="26"/>
  <c r="T360" i="26"/>
  <c r="K360" i="26"/>
  <c r="HA359" i="26"/>
  <c r="FZ359" i="26"/>
  <c r="FQ359" i="26"/>
  <c r="FH359" i="26"/>
  <c r="EY359" i="26"/>
  <c r="EG359" i="26"/>
  <c r="DX359" i="26"/>
  <c r="DF359" i="26"/>
  <c r="CW359" i="26"/>
  <c r="CN359" i="26"/>
  <c r="CE359" i="26"/>
  <c r="BD359" i="26"/>
  <c r="AC359" i="26"/>
  <c r="T359" i="26"/>
  <c r="K359" i="26"/>
  <c r="HA358" i="26"/>
  <c r="GR358" i="26"/>
  <c r="FH358" i="26"/>
  <c r="FH385" i="26" s="1"/>
  <c r="DX358" i="26"/>
  <c r="DO358" i="26"/>
  <c r="CN358" i="26"/>
  <c r="CE358" i="26"/>
  <c r="BM358" i="26"/>
  <c r="BD358" i="26"/>
  <c r="AC358" i="26"/>
  <c r="T358" i="26"/>
  <c r="EK357" i="26"/>
  <c r="EJ357" i="26"/>
  <c r="CW357" i="26"/>
  <c r="CE357" i="26"/>
  <c r="AC357" i="26"/>
  <c r="T357" i="26"/>
  <c r="K357" i="26"/>
  <c r="GR356" i="26"/>
  <c r="GI356" i="26"/>
  <c r="FH356" i="26"/>
  <c r="EY356" i="26"/>
  <c r="EG356" i="26"/>
  <c r="DX356" i="26"/>
  <c r="CW356" i="26"/>
  <c r="CN356" i="26"/>
  <c r="CE356" i="26"/>
  <c r="BM356" i="26"/>
  <c r="BD356" i="26"/>
  <c r="AU356" i="26"/>
  <c r="AL356" i="26"/>
  <c r="AC356" i="26"/>
  <c r="T356" i="26"/>
  <c r="K356" i="26"/>
  <c r="GR355" i="26"/>
  <c r="GI355" i="26"/>
  <c r="FZ355" i="26"/>
  <c r="FQ355" i="26"/>
  <c r="FH355" i="26"/>
  <c r="EY355" i="26"/>
  <c r="DX355" i="26"/>
  <c r="DO355" i="26"/>
  <c r="DF355" i="26"/>
  <c r="CW355" i="26"/>
  <c r="CE355" i="26"/>
  <c r="BD355" i="26"/>
  <c r="AC355" i="26"/>
  <c r="K355" i="26"/>
  <c r="HA354" i="26"/>
  <c r="GR354" i="26"/>
  <c r="FZ354" i="26"/>
  <c r="EY354" i="26"/>
  <c r="EG354" i="26"/>
  <c r="DX354" i="26"/>
  <c r="DO354" i="26"/>
  <c r="DF354" i="26"/>
  <c r="CW354" i="26"/>
  <c r="CN354" i="26"/>
  <c r="CE354" i="26"/>
  <c r="BM354" i="26"/>
  <c r="AU354" i="26"/>
  <c r="AC354" i="26"/>
  <c r="T354" i="26"/>
  <c r="K354" i="26"/>
  <c r="HJ353" i="26"/>
  <c r="HA353" i="26"/>
  <c r="GR353" i="26"/>
  <c r="FZ353" i="26"/>
  <c r="FQ353" i="26"/>
  <c r="FH353" i="26"/>
  <c r="EY353" i="26"/>
  <c r="EG353" i="26"/>
  <c r="DX353" i="26"/>
  <c r="CW353" i="26"/>
  <c r="CN353" i="26"/>
  <c r="CE353" i="26"/>
  <c r="BV353" i="26"/>
  <c r="AC353" i="26"/>
  <c r="EX352" i="26"/>
  <c r="EW352" i="26"/>
  <c r="EV352" i="26"/>
  <c r="EU352" i="26"/>
  <c r="EO352" i="26"/>
  <c r="EN352" i="26"/>
  <c r="EK352" i="26"/>
  <c r="EI352" i="26"/>
  <c r="EH352" i="26"/>
  <c r="HA351" i="26"/>
  <c r="GR351" i="26"/>
  <c r="GI351" i="26"/>
  <c r="FQ351" i="26"/>
  <c r="FH351" i="26"/>
  <c r="EY351" i="26"/>
  <c r="EG351" i="26"/>
  <c r="DX351" i="26"/>
  <c r="DO351" i="26"/>
  <c r="CW351" i="26"/>
  <c r="CN351" i="26"/>
  <c r="CE351" i="26"/>
  <c r="BM351" i="26"/>
  <c r="BD351" i="26"/>
  <c r="AC351" i="26"/>
  <c r="T351" i="26"/>
  <c r="K351" i="26"/>
  <c r="HA350" i="26"/>
  <c r="FQ350" i="26"/>
  <c r="FH350" i="26"/>
  <c r="EG350" i="26"/>
  <c r="DO350" i="26"/>
  <c r="CW350" i="26"/>
  <c r="CN350" i="26"/>
  <c r="CE350" i="26"/>
  <c r="BM350" i="26"/>
  <c r="AU350" i="26"/>
  <c r="AC350" i="26"/>
  <c r="T350" i="26"/>
  <c r="K350" i="26"/>
  <c r="GR349" i="26"/>
  <c r="GI349" i="26"/>
  <c r="FZ349" i="26"/>
  <c r="FQ349" i="26"/>
  <c r="DX349" i="26"/>
  <c r="DO349" i="26"/>
  <c r="DF349" i="26"/>
  <c r="CW349" i="26"/>
  <c r="CN349" i="26"/>
  <c r="CE349" i="26"/>
  <c r="BD349" i="26"/>
  <c r="AU349" i="26"/>
  <c r="AL349" i="26"/>
  <c r="AC349" i="26"/>
  <c r="T349" i="26"/>
  <c r="K349" i="26"/>
  <c r="GR348" i="26"/>
  <c r="GI348" i="26"/>
  <c r="FZ348" i="26"/>
  <c r="FQ348" i="26"/>
  <c r="FH348" i="26"/>
  <c r="EY348" i="26"/>
  <c r="EG348" i="26"/>
  <c r="DX348" i="26"/>
  <c r="DO348" i="26"/>
  <c r="DF348" i="26"/>
  <c r="CW348" i="26"/>
  <c r="CN348" i="26"/>
  <c r="CE348" i="26"/>
  <c r="BM348" i="26"/>
  <c r="BD348" i="26"/>
  <c r="AU348" i="26"/>
  <c r="AL348" i="26"/>
  <c r="AC348" i="26"/>
  <c r="T348" i="26"/>
  <c r="K348" i="26"/>
  <c r="GR347" i="26"/>
  <c r="GI347" i="26"/>
  <c r="FQ347" i="26"/>
  <c r="FH347" i="26"/>
  <c r="EY347" i="26"/>
  <c r="DX347" i="26"/>
  <c r="DO347" i="26"/>
  <c r="CW347" i="26"/>
  <c r="CN347" i="26"/>
  <c r="CE347" i="26"/>
  <c r="BD347" i="26"/>
  <c r="AU347" i="26"/>
  <c r="AC347" i="26"/>
  <c r="T347" i="26"/>
  <c r="K347" i="26"/>
  <c r="HO346" i="26"/>
  <c r="HA346" i="26"/>
  <c r="GR346" i="26"/>
  <c r="FQ346" i="26"/>
  <c r="FH346" i="26"/>
  <c r="EY346" i="26"/>
  <c r="EG346" i="26"/>
  <c r="DX346" i="26"/>
  <c r="DO346" i="26"/>
  <c r="CW346" i="26"/>
  <c r="CN346" i="26"/>
  <c r="CE346" i="26"/>
  <c r="BM346" i="26"/>
  <c r="BD346" i="26"/>
  <c r="AU346" i="26"/>
  <c r="AC346" i="26"/>
  <c r="T346" i="26"/>
  <c r="K346" i="26"/>
  <c r="HA345" i="26"/>
  <c r="GR345" i="26"/>
  <c r="GG345" i="26"/>
  <c r="GF345" i="26"/>
  <c r="GE345" i="26"/>
  <c r="GD345" i="26"/>
  <c r="GB345" i="26"/>
  <c r="GA345" i="26"/>
  <c r="FQ345" i="26"/>
  <c r="FH345" i="26"/>
  <c r="EP345" i="26"/>
  <c r="EG345" i="26"/>
  <c r="DX345" i="26"/>
  <c r="DO345" i="26"/>
  <c r="CW345" i="26"/>
  <c r="CN345" i="26"/>
  <c r="BV345" i="26"/>
  <c r="BD345" i="26"/>
  <c r="AU345" i="26"/>
  <c r="AC345" i="26"/>
  <c r="T345" i="26"/>
  <c r="HQ344" i="26"/>
  <c r="HJ344" i="26"/>
  <c r="HA344" i="26"/>
  <c r="GR344" i="26"/>
  <c r="GI344" i="26"/>
  <c r="EY344" i="26"/>
  <c r="EP344" i="26"/>
  <c r="EG344" i="26"/>
  <c r="DX344" i="26"/>
  <c r="DO344" i="26"/>
  <c r="CW344" i="26"/>
  <c r="CE344" i="26"/>
  <c r="BV344" i="26"/>
  <c r="BM344" i="26"/>
  <c r="AU344" i="26"/>
  <c r="AC344" i="26"/>
  <c r="HI343" i="26"/>
  <c r="HH343" i="26"/>
  <c r="HG343" i="26"/>
  <c r="HD343" i="26"/>
  <c r="HC343" i="26"/>
  <c r="GZ343" i="26"/>
  <c r="GY343" i="26"/>
  <c r="GX343" i="26"/>
  <c r="GV343" i="26"/>
  <c r="GU343" i="26"/>
  <c r="GT343" i="26"/>
  <c r="GQ343" i="26"/>
  <c r="GP343" i="26"/>
  <c r="GO343" i="26"/>
  <c r="GN343" i="26"/>
  <c r="GM343" i="26"/>
  <c r="GL343" i="26"/>
  <c r="GK343" i="26"/>
  <c r="GH343" i="26"/>
  <c r="GE343" i="26"/>
  <c r="GD343" i="26"/>
  <c r="GC343" i="26"/>
  <c r="FX343" i="26"/>
  <c r="FW343" i="26"/>
  <c r="FV343" i="26"/>
  <c r="FU343" i="26"/>
  <c r="FT343" i="26"/>
  <c r="FP343" i="26"/>
  <c r="FO343" i="26"/>
  <c r="FN343" i="26"/>
  <c r="FM343" i="26"/>
  <c r="FL343" i="26"/>
  <c r="FK343" i="26"/>
  <c r="FI343" i="26"/>
  <c r="FG343" i="26"/>
  <c r="FE343" i="26"/>
  <c r="FD343" i="26"/>
  <c r="FC343" i="26"/>
  <c r="FB343" i="26"/>
  <c r="EY343" i="26"/>
  <c r="EM343" i="26"/>
  <c r="EK343" i="26"/>
  <c r="EH343" i="26"/>
  <c r="EG343" i="26"/>
  <c r="DX343" i="26"/>
  <c r="DO343" i="26"/>
  <c r="DF343" i="26"/>
  <c r="CN343" i="26"/>
  <c r="CE343" i="26"/>
  <c r="BM343" i="26"/>
  <c r="BD343" i="26"/>
  <c r="AL343" i="26"/>
  <c r="T343" i="26"/>
  <c r="HA342" i="26"/>
  <c r="GR342" i="26"/>
  <c r="FQ342" i="26"/>
  <c r="FH342" i="26"/>
  <c r="EG342" i="26"/>
  <c r="DX342" i="26"/>
  <c r="DO342" i="26"/>
  <c r="CW342" i="26"/>
  <c r="CN342" i="26"/>
  <c r="CE342" i="26"/>
  <c r="BM342" i="26"/>
  <c r="BD342" i="26"/>
  <c r="AU342" i="26"/>
  <c r="AC342" i="26"/>
  <c r="K342" i="26"/>
  <c r="HA341" i="26"/>
  <c r="GR341" i="26"/>
  <c r="FZ341" i="26"/>
  <c r="FQ341" i="26"/>
  <c r="EG341" i="26"/>
  <c r="DX341" i="26"/>
  <c r="DF341" i="26"/>
  <c r="CW341" i="26"/>
  <c r="CN341" i="26"/>
  <c r="CE341" i="26"/>
  <c r="BM341" i="26"/>
  <c r="BD341" i="26"/>
  <c r="AL341" i="26"/>
  <c r="T341" i="26"/>
  <c r="K341" i="26"/>
  <c r="GI340" i="26"/>
  <c r="FZ340" i="26"/>
  <c r="FQ340" i="26"/>
  <c r="FH340" i="26"/>
  <c r="EY340" i="26"/>
  <c r="EG340" i="26"/>
  <c r="DO340" i="26"/>
  <c r="DF340" i="26"/>
  <c r="CW340" i="26"/>
  <c r="CN340" i="26"/>
  <c r="CE340" i="26"/>
  <c r="BM340" i="26"/>
  <c r="AU340" i="26"/>
  <c r="AL340" i="26"/>
  <c r="AC340" i="26"/>
  <c r="T340" i="26"/>
  <c r="K340" i="26"/>
  <c r="EO193" i="26"/>
  <c r="EF193" i="26"/>
  <c r="C148" i="26"/>
  <c r="BV193" i="26"/>
  <c r="AC193" i="26"/>
  <c r="BY32" i="17"/>
  <c r="BW32" i="17"/>
  <c r="AX32" i="17"/>
  <c r="Y32" i="17"/>
  <c r="BW29" i="17"/>
  <c r="AX29" i="17"/>
  <c r="Y29" i="17"/>
  <c r="BW28" i="17"/>
  <c r="AX28" i="17"/>
  <c r="Y28" i="17"/>
  <c r="BW27" i="17"/>
  <c r="AX27" i="17"/>
  <c r="Y27" i="17"/>
  <c r="BW26" i="17"/>
  <c r="AX26" i="17"/>
  <c r="Y26" i="17"/>
  <c r="BW25" i="17"/>
  <c r="AX25" i="17"/>
  <c r="Y25" i="17"/>
  <c r="BW24" i="17"/>
  <c r="AX24" i="17"/>
  <c r="Y24" i="17"/>
  <c r="Y20" i="17"/>
  <c r="Y19" i="17"/>
  <c r="BW18" i="17"/>
  <c r="AX18" i="17"/>
  <c r="Y18" i="17"/>
  <c r="BW17" i="17"/>
  <c r="AX17" i="17"/>
  <c r="Y17" i="17"/>
  <c r="BW16" i="17"/>
  <c r="AX16" i="17"/>
  <c r="Y16" i="17"/>
  <c r="BW15" i="17"/>
  <c r="AX15" i="17"/>
  <c r="Y15" i="17"/>
  <c r="BW14" i="17"/>
  <c r="AX14" i="17"/>
  <c r="Y14" i="17"/>
  <c r="BW13" i="17"/>
  <c r="AX13" i="17"/>
  <c r="Y13" i="17"/>
  <c r="BW12" i="17"/>
  <c r="AX12" i="17"/>
  <c r="Y12" i="17"/>
  <c r="BW11" i="17"/>
  <c r="AX11" i="17"/>
  <c r="Y11" i="17"/>
  <c r="BW10" i="17"/>
  <c r="AX10" i="17"/>
  <c r="Y10" i="17"/>
  <c r="BW9" i="17"/>
  <c r="AX9" i="17"/>
  <c r="BW8" i="17"/>
  <c r="AX8" i="17"/>
  <c r="Y8" i="17"/>
  <c r="BW7" i="17"/>
  <c r="AX7" i="17"/>
  <c r="Y7" i="17"/>
  <c r="BW6" i="17"/>
  <c r="AX6" i="17"/>
  <c r="BW5" i="17"/>
  <c r="AX5" i="17"/>
  <c r="Y5" i="17"/>
  <c r="BW4" i="17"/>
  <c r="AX4" i="17"/>
  <c r="Y4" i="17"/>
  <c r="BY3" i="17"/>
  <c r="BW3" i="17"/>
  <c r="AX3" i="17"/>
  <c r="I57" i="8"/>
  <c r="H57" i="8"/>
  <c r="G57" i="8"/>
  <c r="F57" i="8"/>
  <c r="E57" i="8"/>
  <c r="D57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02" i="8" s="1"/>
  <c r="C14" i="8"/>
  <c r="C13" i="8"/>
  <c r="C12" i="8"/>
  <c r="C11" i="8"/>
  <c r="C10" i="8"/>
  <c r="C9" i="8"/>
  <c r="C96" i="8" s="1"/>
  <c r="C8" i="8"/>
  <c r="C7" i="8"/>
  <c r="C94" i="8" s="1"/>
  <c r="C6" i="8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86" i="7"/>
  <c r="G86" i="7"/>
  <c r="F57" i="7"/>
  <c r="H28" i="7"/>
  <c r="G28" i="7"/>
  <c r="F28" i="7"/>
  <c r="D27" i="7"/>
  <c r="D26" i="7"/>
  <c r="D25" i="7"/>
  <c r="D24" i="7"/>
  <c r="D23" i="7"/>
  <c r="D110" i="7" s="1"/>
  <c r="D22" i="7"/>
  <c r="D21" i="7"/>
  <c r="D108" i="7" s="1"/>
  <c r="D20" i="7"/>
  <c r="D19" i="7"/>
  <c r="D18" i="7"/>
  <c r="D17" i="7"/>
  <c r="D16" i="7"/>
  <c r="D15" i="7"/>
  <c r="D14" i="7"/>
  <c r="D13" i="7"/>
  <c r="D100" i="7" s="1"/>
  <c r="D12" i="7"/>
  <c r="D11" i="7"/>
  <c r="D10" i="7"/>
  <c r="D9" i="7"/>
  <c r="D8" i="7"/>
  <c r="D7" i="7"/>
  <c r="D94" i="7" s="1"/>
  <c r="D6" i="7"/>
  <c r="D5" i="7"/>
  <c r="D92" i="7" s="1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E115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E114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E112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E111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E110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E109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E108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E107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E106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E105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E104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E103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E102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E101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E100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E99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E98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E97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E96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E95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E94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E93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E86" i="6"/>
  <c r="AH85" i="6"/>
  <c r="F85" i="6"/>
  <c r="D85" i="6"/>
  <c r="AH84" i="6"/>
  <c r="F84" i="6"/>
  <c r="D84" i="6"/>
  <c r="AH83" i="6"/>
  <c r="F83" i="6"/>
  <c r="D83" i="6"/>
  <c r="C83" i="6"/>
  <c r="AH82" i="6"/>
  <c r="F82" i="6"/>
  <c r="D82" i="6"/>
  <c r="C82" i="6"/>
  <c r="F81" i="6"/>
  <c r="AD81" i="6" s="1"/>
  <c r="D81" i="6"/>
  <c r="C81" i="6"/>
  <c r="F80" i="6"/>
  <c r="AD80" i="6" s="1"/>
  <c r="D80" i="6"/>
  <c r="C80" i="6"/>
  <c r="AH79" i="6"/>
  <c r="F79" i="6"/>
  <c r="AD79" i="6" s="1"/>
  <c r="D79" i="6"/>
  <c r="C79" i="6"/>
  <c r="F78" i="6"/>
  <c r="AD78" i="6" s="1"/>
  <c r="D78" i="6"/>
  <c r="C78" i="6"/>
  <c r="F77" i="6"/>
  <c r="D77" i="6"/>
  <c r="AH76" i="6"/>
  <c r="F76" i="6"/>
  <c r="D76" i="6"/>
  <c r="C76" i="6"/>
  <c r="AH75" i="6"/>
  <c r="F75" i="6"/>
  <c r="D75" i="6"/>
  <c r="AH74" i="6"/>
  <c r="F74" i="6"/>
  <c r="D74" i="6"/>
  <c r="F73" i="6"/>
  <c r="D73" i="6"/>
  <c r="C73" i="6"/>
  <c r="F72" i="6"/>
  <c r="D72" i="6"/>
  <c r="AH71" i="6"/>
  <c r="F71" i="6"/>
  <c r="D71" i="6"/>
  <c r="C71" i="6"/>
  <c r="F70" i="6"/>
  <c r="D70" i="6"/>
  <c r="C70" i="6"/>
  <c r="AH69" i="6"/>
  <c r="F69" i="6"/>
  <c r="D69" i="6"/>
  <c r="F68" i="6"/>
  <c r="D68" i="6"/>
  <c r="C68" i="6"/>
  <c r="F67" i="6"/>
  <c r="AD67" i="6" s="1"/>
  <c r="D67" i="6"/>
  <c r="F66" i="6"/>
  <c r="D66" i="6"/>
  <c r="C66" i="6"/>
  <c r="F65" i="6"/>
  <c r="D65" i="6"/>
  <c r="C65" i="6"/>
  <c r="F64" i="6"/>
  <c r="AD64" i="6" s="1"/>
  <c r="D64" i="6"/>
  <c r="C64" i="6"/>
  <c r="F63" i="6"/>
  <c r="AD63" i="6" s="1"/>
  <c r="D63" i="6"/>
  <c r="C63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E57" i="6"/>
  <c r="F56" i="6"/>
  <c r="D56" i="6"/>
  <c r="F55" i="6"/>
  <c r="D55" i="6"/>
  <c r="F54" i="6"/>
  <c r="D54" i="6"/>
  <c r="F53" i="6"/>
  <c r="D53" i="6"/>
  <c r="C53" i="6"/>
  <c r="F52" i="6"/>
  <c r="AD52" i="6" s="1"/>
  <c r="D52" i="6"/>
  <c r="F51" i="6"/>
  <c r="AD51" i="6" s="1"/>
  <c r="D51" i="6"/>
  <c r="C51" i="6"/>
  <c r="F50" i="6"/>
  <c r="AD50" i="6" s="1"/>
  <c r="D50" i="6"/>
  <c r="F49" i="6"/>
  <c r="AD49" i="6" s="1"/>
  <c r="D49" i="6"/>
  <c r="F48" i="6"/>
  <c r="D48" i="6"/>
  <c r="C48" i="6"/>
  <c r="F47" i="6"/>
  <c r="D47" i="6"/>
  <c r="C47" i="6"/>
  <c r="F46" i="6"/>
  <c r="D46" i="6"/>
  <c r="C46" i="6"/>
  <c r="F45" i="6"/>
  <c r="D45" i="6"/>
  <c r="F44" i="6"/>
  <c r="D44" i="6"/>
  <c r="C44" i="6"/>
  <c r="F43" i="6"/>
  <c r="D43" i="6"/>
  <c r="F42" i="6"/>
  <c r="D42" i="6"/>
  <c r="F41" i="6"/>
  <c r="D41" i="6"/>
  <c r="C41" i="6"/>
  <c r="F40" i="6"/>
  <c r="D40" i="6"/>
  <c r="F39" i="6"/>
  <c r="D39" i="6"/>
  <c r="C39" i="6"/>
  <c r="F38" i="6"/>
  <c r="AD38" i="6" s="1"/>
  <c r="D38" i="6"/>
  <c r="F37" i="6"/>
  <c r="D37" i="6"/>
  <c r="F36" i="6"/>
  <c r="D36" i="6"/>
  <c r="F35" i="6"/>
  <c r="AD35" i="6" s="1"/>
  <c r="D35" i="6"/>
  <c r="C35" i="6"/>
  <c r="F34" i="6"/>
  <c r="D34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E28" i="6"/>
  <c r="E113" i="6" s="1"/>
  <c r="AE27" i="6"/>
  <c r="F27" i="6"/>
  <c r="D27" i="6"/>
  <c r="AE26" i="6"/>
  <c r="F26" i="6"/>
  <c r="D26" i="6"/>
  <c r="AE25" i="6"/>
  <c r="F25" i="6"/>
  <c r="D25" i="6"/>
  <c r="AE24" i="6"/>
  <c r="F24" i="6"/>
  <c r="D24" i="6"/>
  <c r="AE23" i="6"/>
  <c r="F23" i="6"/>
  <c r="AD23" i="6" s="1"/>
  <c r="D23" i="6"/>
  <c r="AE22" i="6"/>
  <c r="F22" i="6"/>
  <c r="AD22" i="6" s="1"/>
  <c r="D22" i="6"/>
  <c r="AE21" i="6"/>
  <c r="F21" i="6"/>
  <c r="AD21" i="6" s="1"/>
  <c r="D21" i="6"/>
  <c r="AE20" i="6"/>
  <c r="F20" i="6"/>
  <c r="AD20" i="6" s="1"/>
  <c r="D20" i="6"/>
  <c r="AE19" i="6"/>
  <c r="F19" i="6"/>
  <c r="D19" i="6"/>
  <c r="AE18" i="6"/>
  <c r="F18" i="6"/>
  <c r="D18" i="6"/>
  <c r="AE17" i="6"/>
  <c r="F17" i="6"/>
  <c r="D17" i="6"/>
  <c r="AE16" i="6"/>
  <c r="F16" i="6"/>
  <c r="D16" i="6"/>
  <c r="AE15" i="6"/>
  <c r="F15" i="6"/>
  <c r="D15" i="6"/>
  <c r="AE14" i="6"/>
  <c r="F14" i="6"/>
  <c r="D14" i="6"/>
  <c r="AE13" i="6"/>
  <c r="F13" i="6"/>
  <c r="D13" i="6"/>
  <c r="AE12" i="6"/>
  <c r="F12" i="6"/>
  <c r="D12" i="6"/>
  <c r="AE11" i="6"/>
  <c r="F11" i="6"/>
  <c r="D11" i="6"/>
  <c r="AE10" i="6"/>
  <c r="F10" i="6"/>
  <c r="D10" i="6"/>
  <c r="AE9" i="6"/>
  <c r="F9" i="6"/>
  <c r="AD9" i="6" s="1"/>
  <c r="D9" i="6"/>
  <c r="AE8" i="6"/>
  <c r="F8" i="6"/>
  <c r="D8" i="6"/>
  <c r="AE7" i="6"/>
  <c r="F7" i="6"/>
  <c r="D7" i="6"/>
  <c r="AE6" i="6"/>
  <c r="F6" i="6"/>
  <c r="AD6" i="6" s="1"/>
  <c r="D6" i="6"/>
  <c r="F5" i="6"/>
  <c r="AD5" i="6" s="1"/>
  <c r="D5" i="6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F114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F113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F112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F111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F110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F109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F108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F107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F106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F105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F104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F103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F102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F101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F100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F99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F98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F97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F96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F95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F94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F93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T92" i="5"/>
  <c r="S92" i="5"/>
  <c r="R92" i="5"/>
  <c r="Q92" i="5"/>
  <c r="P92" i="5"/>
  <c r="O92" i="5"/>
  <c r="N92" i="5"/>
  <c r="M92" i="5"/>
  <c r="L92" i="5"/>
  <c r="K92" i="5"/>
  <c r="J92" i="5"/>
  <c r="I92" i="5"/>
  <c r="F92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F86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F57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T28" i="5"/>
  <c r="H28" i="5"/>
  <c r="F28" i="5"/>
  <c r="U27" i="5"/>
  <c r="G27" i="5"/>
  <c r="E27" i="5"/>
  <c r="C27" i="6" s="1"/>
  <c r="D27" i="5"/>
  <c r="C27" i="5"/>
  <c r="C114" i="5" s="1"/>
  <c r="U26" i="5"/>
  <c r="U113" i="5" s="1"/>
  <c r="G26" i="5"/>
  <c r="BO26" i="5" s="1"/>
  <c r="E26" i="5"/>
  <c r="C26" i="7" s="1"/>
  <c r="D26" i="5"/>
  <c r="C26" i="5"/>
  <c r="U25" i="5"/>
  <c r="BP25" i="5" s="1"/>
  <c r="G25" i="5"/>
  <c r="E25" i="5"/>
  <c r="C25" i="6" s="1"/>
  <c r="C25" i="7"/>
  <c r="D25" i="5"/>
  <c r="C25" i="5"/>
  <c r="U24" i="5"/>
  <c r="G24" i="5"/>
  <c r="BO24" i="5" s="1"/>
  <c r="E24" i="5"/>
  <c r="C24" i="7" s="1"/>
  <c r="D24" i="5"/>
  <c r="C24" i="5"/>
  <c r="U23" i="5"/>
  <c r="BP23" i="5" s="1"/>
  <c r="G23" i="5"/>
  <c r="BO23" i="5" s="1"/>
  <c r="E23" i="5"/>
  <c r="D23" i="5"/>
  <c r="C23" i="5"/>
  <c r="C110" i="5" s="1"/>
  <c r="U22" i="5"/>
  <c r="G22" i="5"/>
  <c r="BO22" i="5" s="1"/>
  <c r="E22" i="5"/>
  <c r="C22" i="7" s="1"/>
  <c r="D22" i="5"/>
  <c r="C22" i="5"/>
  <c r="U21" i="5"/>
  <c r="G21" i="5"/>
  <c r="E21" i="5"/>
  <c r="C21" i="7" s="1"/>
  <c r="D21" i="5"/>
  <c r="D108" i="5" s="1"/>
  <c r="C21" i="5"/>
  <c r="C108" i="5" s="1"/>
  <c r="U20" i="5"/>
  <c r="G20" i="5"/>
  <c r="E20" i="5"/>
  <c r="D20" i="5"/>
  <c r="C20" i="5"/>
  <c r="E19" i="5"/>
  <c r="C19" i="7" s="1"/>
  <c r="D19" i="5"/>
  <c r="D106" i="5" s="1"/>
  <c r="C19" i="5"/>
  <c r="U18" i="5"/>
  <c r="U105" i="5" s="1"/>
  <c r="G18" i="5"/>
  <c r="G105" i="5" s="1"/>
  <c r="E18" i="5"/>
  <c r="C18" i="6" s="1"/>
  <c r="D18" i="5"/>
  <c r="C18" i="5"/>
  <c r="C105" i="5" s="1"/>
  <c r="U17" i="5"/>
  <c r="G17" i="5"/>
  <c r="E17" i="5"/>
  <c r="C17" i="6" s="1"/>
  <c r="D17" i="5"/>
  <c r="C17" i="5"/>
  <c r="U16" i="5"/>
  <c r="U103" i="5" s="1"/>
  <c r="G16" i="5"/>
  <c r="E16" i="5"/>
  <c r="C16" i="7" s="1"/>
  <c r="D16" i="5"/>
  <c r="C16" i="5"/>
  <c r="U15" i="5"/>
  <c r="G15" i="5"/>
  <c r="G102" i="5" s="1"/>
  <c r="E15" i="5"/>
  <c r="C15" i="7" s="1"/>
  <c r="D15" i="5"/>
  <c r="C15" i="5"/>
  <c r="U14" i="5"/>
  <c r="G14" i="5"/>
  <c r="E14" i="5"/>
  <c r="C14" i="7" s="1"/>
  <c r="D14" i="5"/>
  <c r="D101" i="5" s="1"/>
  <c r="C14" i="5"/>
  <c r="U13" i="5"/>
  <c r="G13" i="5"/>
  <c r="E13" i="5"/>
  <c r="C13" i="7" s="1"/>
  <c r="D13" i="5"/>
  <c r="C13" i="5"/>
  <c r="C100" i="5" s="1"/>
  <c r="U12" i="5"/>
  <c r="G12" i="5"/>
  <c r="E12" i="5"/>
  <c r="C12" i="7" s="1"/>
  <c r="D12" i="5"/>
  <c r="D99" i="5" s="1"/>
  <c r="C12" i="5"/>
  <c r="U11" i="5"/>
  <c r="G11" i="5"/>
  <c r="E11" i="5"/>
  <c r="C11" i="7" s="1"/>
  <c r="D11" i="5"/>
  <c r="C11" i="5"/>
  <c r="U10" i="5"/>
  <c r="G10" i="5"/>
  <c r="E10" i="5"/>
  <c r="C10" i="7" s="1"/>
  <c r="D10" i="5"/>
  <c r="C10" i="5"/>
  <c r="U9" i="5"/>
  <c r="U96" i="5" s="1"/>
  <c r="G9" i="5"/>
  <c r="E9" i="5"/>
  <c r="C9" i="7" s="1"/>
  <c r="D9" i="5"/>
  <c r="C9" i="5"/>
  <c r="U8" i="5"/>
  <c r="G8" i="5"/>
  <c r="E8" i="5"/>
  <c r="C8" i="7" s="1"/>
  <c r="D8" i="5"/>
  <c r="C8" i="5"/>
  <c r="U7" i="5"/>
  <c r="G7" i="5"/>
  <c r="E7" i="5"/>
  <c r="E94" i="5" s="1"/>
  <c r="D7" i="5"/>
  <c r="C7" i="5"/>
  <c r="U6" i="5"/>
  <c r="BP6" i="5" s="1"/>
  <c r="G6" i="5"/>
  <c r="BO6" i="5" s="1"/>
  <c r="E6" i="5"/>
  <c r="C6" i="6" s="1"/>
  <c r="D6" i="5"/>
  <c r="C6" i="5"/>
  <c r="C93" i="5" s="1"/>
  <c r="BQ5" i="5"/>
  <c r="U5" i="5"/>
  <c r="G5" i="5"/>
  <c r="BO5" i="5" s="1"/>
  <c r="D5" i="5"/>
  <c r="C5" i="5"/>
  <c r="B176" i="4"/>
  <c r="N171" i="4"/>
  <c r="N169" i="4"/>
  <c r="N168" i="4"/>
  <c r="I173" i="4"/>
  <c r="N167" i="4"/>
  <c r="N165" i="4"/>
  <c r="E173" i="4"/>
  <c r="N163" i="4"/>
  <c r="F173" i="4"/>
  <c r="C173" i="4"/>
  <c r="G173" i="4"/>
  <c r="N157" i="4"/>
  <c r="B156" i="4"/>
  <c r="B173" i="4" s="1"/>
  <c r="I143" i="4"/>
  <c r="H143" i="4"/>
  <c r="G143" i="4"/>
  <c r="F143" i="4"/>
  <c r="E143" i="4"/>
  <c r="D143" i="4"/>
  <c r="C143" i="4"/>
  <c r="L115" i="4"/>
  <c r="L110" i="4"/>
  <c r="L107" i="4"/>
  <c r="L106" i="4"/>
  <c r="J126" i="4"/>
  <c r="N122" i="4"/>
  <c r="K122" i="4"/>
  <c r="N121" i="4"/>
  <c r="L121" i="4"/>
  <c r="M121" i="4" s="1"/>
  <c r="K121" i="4"/>
  <c r="N120" i="4"/>
  <c r="L120" i="4"/>
  <c r="K120" i="4"/>
  <c r="N119" i="4"/>
  <c r="L119" i="4"/>
  <c r="K119" i="4"/>
  <c r="N118" i="4"/>
  <c r="N117" i="4"/>
  <c r="K117" i="4"/>
  <c r="K115" i="4"/>
  <c r="M115" i="4" s="1"/>
  <c r="N115" i="4" s="1"/>
  <c r="N114" i="4"/>
  <c r="L114" i="4"/>
  <c r="K114" i="4"/>
  <c r="M114" i="4" s="1"/>
  <c r="N113" i="4"/>
  <c r="K113" i="4"/>
  <c r="N112" i="4"/>
  <c r="K112" i="4"/>
  <c r="N111" i="4"/>
  <c r="L111" i="4"/>
  <c r="K111" i="4"/>
  <c r="N110" i="4"/>
  <c r="K110" i="4"/>
  <c r="M110" i="4" s="1"/>
  <c r="N109" i="4"/>
  <c r="K109" i="4"/>
  <c r="N108" i="4"/>
  <c r="K108" i="4"/>
  <c r="M108" i="4" s="1"/>
  <c r="N107" i="4"/>
  <c r="K107" i="4"/>
  <c r="N106" i="4"/>
  <c r="K106" i="4"/>
  <c r="I93" i="4"/>
  <c r="H93" i="4"/>
  <c r="G93" i="4"/>
  <c r="F93" i="4"/>
  <c r="E93" i="4"/>
  <c r="D93" i="4"/>
  <c r="C93" i="4"/>
  <c r="B93" i="4"/>
  <c r="M92" i="4"/>
  <c r="L92" i="4"/>
  <c r="K92" i="4"/>
  <c r="L72" i="4" s="1"/>
  <c r="M91" i="4"/>
  <c r="L91" i="4"/>
  <c r="K91" i="4"/>
  <c r="L71" i="4" s="1"/>
  <c r="M90" i="4"/>
  <c r="L90" i="4"/>
  <c r="K90" i="4"/>
  <c r="L70" i="4"/>
  <c r="M89" i="4"/>
  <c r="L89" i="4"/>
  <c r="K89" i="4"/>
  <c r="L69" i="4" s="1"/>
  <c r="M88" i="4"/>
  <c r="L88" i="4"/>
  <c r="L188" i="4" s="1"/>
  <c r="K88" i="4"/>
  <c r="L68" i="4" s="1"/>
  <c r="M87" i="4"/>
  <c r="L87" i="4"/>
  <c r="K87" i="4"/>
  <c r="M85" i="4"/>
  <c r="M185" i="4" s="1"/>
  <c r="L85" i="4"/>
  <c r="K85" i="4"/>
  <c r="L65" i="4"/>
  <c r="M84" i="4"/>
  <c r="L84" i="4"/>
  <c r="K84" i="4"/>
  <c r="L64" i="4" s="1"/>
  <c r="M83" i="4"/>
  <c r="L83" i="4"/>
  <c r="K83" i="4"/>
  <c r="L63" i="4" s="1"/>
  <c r="M82" i="4"/>
  <c r="L82" i="4"/>
  <c r="K82" i="4"/>
  <c r="L62" i="4" s="1"/>
  <c r="M81" i="4"/>
  <c r="L81" i="4"/>
  <c r="K81" i="4"/>
  <c r="L61" i="4" s="1"/>
  <c r="M80" i="4"/>
  <c r="L80" i="4"/>
  <c r="K80" i="4"/>
  <c r="L60" i="4" s="1"/>
  <c r="M79" i="4"/>
  <c r="L79" i="4"/>
  <c r="K79" i="4"/>
  <c r="L59" i="4" s="1"/>
  <c r="M78" i="4"/>
  <c r="L78" i="4"/>
  <c r="K78" i="4"/>
  <c r="L58" i="4" s="1"/>
  <c r="M77" i="4"/>
  <c r="L77" i="4"/>
  <c r="K77" i="4"/>
  <c r="L57" i="4" s="1"/>
  <c r="M76" i="4"/>
  <c r="L76" i="4"/>
  <c r="K76" i="4"/>
  <c r="L56" i="4" s="1"/>
  <c r="N72" i="4"/>
  <c r="K72" i="4"/>
  <c r="N71" i="4"/>
  <c r="K71" i="4"/>
  <c r="N70" i="4"/>
  <c r="K70" i="4"/>
  <c r="M70" i="4" s="1"/>
  <c r="N69" i="4"/>
  <c r="K69" i="4"/>
  <c r="N68" i="4"/>
  <c r="K68" i="4"/>
  <c r="N67" i="4"/>
  <c r="K67" i="4"/>
  <c r="N65" i="4"/>
  <c r="K65" i="4"/>
  <c r="M65" i="4" s="1"/>
  <c r="N64" i="4"/>
  <c r="K64" i="4"/>
  <c r="M64" i="4" s="1"/>
  <c r="N63" i="4"/>
  <c r="K63" i="4"/>
  <c r="N62" i="4"/>
  <c r="K62" i="4"/>
  <c r="N61" i="4"/>
  <c r="K61" i="4"/>
  <c r="N60" i="4"/>
  <c r="K60" i="4"/>
  <c r="N59" i="4"/>
  <c r="K59" i="4"/>
  <c r="N58" i="4"/>
  <c r="K58" i="4"/>
  <c r="N57" i="4"/>
  <c r="K57" i="4"/>
  <c r="N56" i="4"/>
  <c r="I43" i="4"/>
  <c r="M43" i="4" s="1"/>
  <c r="H43" i="4"/>
  <c r="G43" i="4"/>
  <c r="F43" i="4"/>
  <c r="E43" i="4"/>
  <c r="D43" i="4"/>
  <c r="C43" i="4"/>
  <c r="K43" i="4" s="1"/>
  <c r="B47" i="4" s="1"/>
  <c r="B43" i="4"/>
  <c r="M42" i="4"/>
  <c r="L42" i="4"/>
  <c r="K42" i="4"/>
  <c r="L22" i="4" s="1"/>
  <c r="J42" i="4"/>
  <c r="J192" i="4" s="1"/>
  <c r="M41" i="4"/>
  <c r="L41" i="4"/>
  <c r="K41" i="4"/>
  <c r="L21" i="4" s="1"/>
  <c r="J41" i="4"/>
  <c r="M40" i="4"/>
  <c r="L40" i="4"/>
  <c r="K40" i="4"/>
  <c r="L20" i="4" s="1"/>
  <c r="M20" i="4" s="1"/>
  <c r="J40" i="4"/>
  <c r="M39" i="4"/>
  <c r="L39" i="4"/>
  <c r="K39" i="4"/>
  <c r="L19" i="4" s="1"/>
  <c r="M19" i="4" s="1"/>
  <c r="J39" i="4"/>
  <c r="J189" i="4" s="1"/>
  <c r="M38" i="4"/>
  <c r="M188" i="4" s="1"/>
  <c r="L38" i="4"/>
  <c r="K38" i="4"/>
  <c r="J38" i="4"/>
  <c r="J188" i="4" s="1"/>
  <c r="M37" i="4"/>
  <c r="L37" i="4"/>
  <c r="L187" i="4" s="1"/>
  <c r="K37" i="4"/>
  <c r="J37" i="4"/>
  <c r="M35" i="4"/>
  <c r="L35" i="4"/>
  <c r="K35" i="4"/>
  <c r="L15" i="4" s="1"/>
  <c r="J35" i="4"/>
  <c r="J185" i="4" s="1"/>
  <c r="M34" i="4"/>
  <c r="N34" i="4" s="1"/>
  <c r="L34" i="4"/>
  <c r="K34" i="4"/>
  <c r="J34" i="4"/>
  <c r="J184" i="4" s="1"/>
  <c r="M33" i="4"/>
  <c r="L33" i="4"/>
  <c r="K33" i="4"/>
  <c r="J33" i="4"/>
  <c r="M32" i="4"/>
  <c r="M182" i="4" s="1"/>
  <c r="L32" i="4"/>
  <c r="L182" i="4" s="1"/>
  <c r="K32" i="4"/>
  <c r="L12" i="4" s="1"/>
  <c r="J32" i="4"/>
  <c r="M31" i="4"/>
  <c r="L31" i="4"/>
  <c r="L181" i="4" s="1"/>
  <c r="K31" i="4"/>
  <c r="L11" i="4" s="1"/>
  <c r="J31" i="4"/>
  <c r="J181" i="4" s="1"/>
  <c r="M30" i="4"/>
  <c r="L30" i="4"/>
  <c r="K30" i="4"/>
  <c r="L10" i="4" s="1"/>
  <c r="M10" i="4" s="1"/>
  <c r="J30" i="4"/>
  <c r="M29" i="4"/>
  <c r="L29" i="4"/>
  <c r="K29" i="4"/>
  <c r="L9" i="4" s="1"/>
  <c r="M9" i="4" s="1"/>
  <c r="J29" i="4"/>
  <c r="M28" i="4"/>
  <c r="L28" i="4"/>
  <c r="L178" i="4" s="1"/>
  <c r="K28" i="4"/>
  <c r="J28" i="4"/>
  <c r="M27" i="4"/>
  <c r="L27" i="4"/>
  <c r="L177" i="4" s="1"/>
  <c r="K27" i="4"/>
  <c r="L7" i="4" s="1"/>
  <c r="J27" i="4"/>
  <c r="M26" i="4"/>
  <c r="L26" i="4"/>
  <c r="K26" i="4"/>
  <c r="L6" i="4" s="1"/>
  <c r="J26" i="4"/>
  <c r="G74" i="3"/>
  <c r="E74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E68" i="3"/>
  <c r="F67" i="3"/>
  <c r="C67" i="3"/>
  <c r="F66" i="3"/>
  <c r="D66" i="3" s="1"/>
  <c r="F65" i="3"/>
  <c r="D65" i="3" s="1"/>
  <c r="C65" i="3"/>
  <c r="F64" i="3"/>
  <c r="D64" i="3" s="1"/>
  <c r="C64" i="3"/>
  <c r="F63" i="3"/>
  <c r="D63" i="3" s="1"/>
  <c r="C63" i="3"/>
  <c r="F62" i="3"/>
  <c r="C62" i="3"/>
  <c r="F60" i="3"/>
  <c r="D60" i="3" s="1"/>
  <c r="F59" i="3"/>
  <c r="D59" i="3" s="1"/>
  <c r="F58" i="3"/>
  <c r="C58" i="3"/>
  <c r="F57" i="3"/>
  <c r="D57" i="3" s="1"/>
  <c r="C57" i="3"/>
  <c r="F56" i="3"/>
  <c r="D56" i="3" s="1"/>
  <c r="C56" i="3"/>
  <c r="F55" i="3"/>
  <c r="D55" i="3" s="1"/>
  <c r="F54" i="3"/>
  <c r="D54" i="3" s="1"/>
  <c r="C54" i="3"/>
  <c r="F53" i="3"/>
  <c r="D53" i="3" s="1"/>
  <c r="F52" i="3"/>
  <c r="D52" i="3" s="1"/>
  <c r="C52" i="3"/>
  <c r="C51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E45" i="3"/>
  <c r="F44" i="3"/>
  <c r="F43" i="3"/>
  <c r="D43" i="3" s="1"/>
  <c r="C43" i="3"/>
  <c r="F42" i="3"/>
  <c r="D42" i="3" s="1"/>
  <c r="C42" i="3"/>
  <c r="F41" i="3"/>
  <c r="D41" i="3" s="1"/>
  <c r="F40" i="3"/>
  <c r="C40" i="3"/>
  <c r="F39" i="3"/>
  <c r="F37" i="3"/>
  <c r="D37" i="3" s="1"/>
  <c r="C37" i="3"/>
  <c r="F36" i="3"/>
  <c r="D36" i="3" s="1"/>
  <c r="F35" i="3"/>
  <c r="F34" i="3"/>
  <c r="F33" i="3"/>
  <c r="C33" i="3"/>
  <c r="F32" i="3"/>
  <c r="D32" i="3" s="1"/>
  <c r="C32" i="3"/>
  <c r="F31" i="3"/>
  <c r="C31" i="3"/>
  <c r="F30" i="3"/>
  <c r="F29" i="3"/>
  <c r="D29" i="3" s="1"/>
  <c r="C29" i="3"/>
  <c r="F28" i="3"/>
  <c r="D28" i="3" s="1"/>
  <c r="C28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E22" i="3"/>
  <c r="F21" i="3"/>
  <c r="D21" i="3" s="1"/>
  <c r="F20" i="3"/>
  <c r="D20" i="3" s="1"/>
  <c r="F19" i="3"/>
  <c r="F18" i="3"/>
  <c r="D18" i="3" s="1"/>
  <c r="F17" i="3"/>
  <c r="D17" i="3" s="1"/>
  <c r="F16" i="3"/>
  <c r="D16" i="3" s="1"/>
  <c r="F14" i="3"/>
  <c r="D14" i="3" s="1"/>
  <c r="F13" i="3"/>
  <c r="D13" i="3" s="1"/>
  <c r="F12" i="3"/>
  <c r="D12" i="3" s="1"/>
  <c r="F11" i="3"/>
  <c r="D11" i="3" s="1"/>
  <c r="F10" i="3"/>
  <c r="D10" i="3" s="1"/>
  <c r="F9" i="3"/>
  <c r="D9" i="3" s="1"/>
  <c r="F8" i="3"/>
  <c r="D8" i="3" s="1"/>
  <c r="F7" i="3"/>
  <c r="D7" i="3" s="1"/>
  <c r="F6" i="3"/>
  <c r="D6" i="3" s="1"/>
  <c r="F5" i="3"/>
  <c r="D5" i="3" s="1"/>
  <c r="CB100" i="2"/>
  <c r="CB101" i="2"/>
  <c r="CC99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F68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I45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I22" i="2"/>
  <c r="H22" i="2"/>
  <c r="F22" i="2"/>
  <c r="AJ21" i="2"/>
  <c r="D21" i="2" s="1"/>
  <c r="G21" i="2"/>
  <c r="E21" i="2"/>
  <c r="C21" i="2"/>
  <c r="AJ20" i="2"/>
  <c r="AJ89" i="2" s="1"/>
  <c r="G20" i="2"/>
  <c r="G89" i="2" s="1"/>
  <c r="E20" i="2"/>
  <c r="C20" i="3" s="1"/>
  <c r="C20" i="2"/>
  <c r="AJ19" i="2"/>
  <c r="G19" i="2"/>
  <c r="E19" i="2"/>
  <c r="C19" i="2"/>
  <c r="AJ18" i="2"/>
  <c r="AJ87" i="2" s="1"/>
  <c r="G18" i="2"/>
  <c r="E18" i="2"/>
  <c r="C18" i="2"/>
  <c r="AJ17" i="2"/>
  <c r="AJ86" i="2" s="1"/>
  <c r="G17" i="2"/>
  <c r="E17" i="2"/>
  <c r="E86" i="2" s="1"/>
  <c r="C17" i="2"/>
  <c r="AJ16" i="2"/>
  <c r="G16" i="2"/>
  <c r="E16" i="2"/>
  <c r="C16" i="2"/>
  <c r="AJ14" i="2"/>
  <c r="D14" i="2" s="1"/>
  <c r="G14" i="2"/>
  <c r="E14" i="2"/>
  <c r="C14" i="2"/>
  <c r="AJ13" i="2"/>
  <c r="D13" i="2" s="1"/>
  <c r="G13" i="2"/>
  <c r="E13" i="2"/>
  <c r="C13" i="3" s="1"/>
  <c r="C13" i="2"/>
  <c r="AJ12" i="2"/>
  <c r="G12" i="2"/>
  <c r="E12" i="2"/>
  <c r="C12" i="2"/>
  <c r="AJ11" i="2"/>
  <c r="AJ80" i="2" s="1"/>
  <c r="G11" i="2"/>
  <c r="E11" i="2"/>
  <c r="C11" i="2"/>
  <c r="AJ10" i="2"/>
  <c r="AJ79" i="2" s="1"/>
  <c r="G10" i="2"/>
  <c r="E10" i="2"/>
  <c r="E79" i="2" s="1"/>
  <c r="C10" i="2"/>
  <c r="AJ9" i="2"/>
  <c r="G9" i="2"/>
  <c r="E9" i="2"/>
  <c r="C9" i="2"/>
  <c r="AJ8" i="2"/>
  <c r="D8" i="2" s="1"/>
  <c r="G8" i="2"/>
  <c r="G77" i="2" s="1"/>
  <c r="E8" i="2"/>
  <c r="E77" i="2" s="1"/>
  <c r="C8" i="2"/>
  <c r="AJ7" i="2"/>
  <c r="AJ76" i="2" s="1"/>
  <c r="G7" i="2"/>
  <c r="E7" i="2"/>
  <c r="C7" i="2"/>
  <c r="AJ6" i="2"/>
  <c r="D6" i="2" s="1"/>
  <c r="G6" i="2"/>
  <c r="E6" i="2"/>
  <c r="E75" i="2" s="1"/>
  <c r="C6" i="2"/>
  <c r="AJ5" i="2"/>
  <c r="D5" i="2" s="1"/>
  <c r="G5" i="2"/>
  <c r="E5" i="2"/>
  <c r="C5" i="2"/>
  <c r="K176" i="4"/>
  <c r="DY385" i="26"/>
  <c r="BR385" i="26"/>
  <c r="M192" i="4"/>
  <c r="L8" i="4"/>
  <c r="L14" i="4"/>
  <c r="M14" i="4" s="1"/>
  <c r="L17" i="4"/>
  <c r="M17" i="4" s="1"/>
  <c r="L13" i="4"/>
  <c r="K185" i="4"/>
  <c r="L165" i="4" s="1"/>
  <c r="M165" i="4" s="1"/>
  <c r="D30" i="3"/>
  <c r="D34" i="3"/>
  <c r="D39" i="3"/>
  <c r="F85" i="3"/>
  <c r="D31" i="3"/>
  <c r="D35" i="3"/>
  <c r="D40" i="3"/>
  <c r="D44" i="3"/>
  <c r="D33" i="3"/>
  <c r="C14" i="3"/>
  <c r="C16" i="3"/>
  <c r="D9" i="2"/>
  <c r="N126" i="4"/>
  <c r="EN385" i="26"/>
  <c r="FF385" i="26"/>
  <c r="HH385" i="26"/>
  <c r="HB385" i="26"/>
  <c r="CM385" i="26"/>
  <c r="L385" i="26"/>
  <c r="U385" i="26"/>
  <c r="AD385" i="26"/>
  <c r="AD50" i="10"/>
  <c r="AD64" i="10"/>
  <c r="AD106" i="11"/>
  <c r="AD120" i="11"/>
  <c r="AD110" i="11"/>
  <c r="AW12" i="12"/>
  <c r="AW25" i="12"/>
  <c r="AW38" i="12"/>
  <c r="K67" i="12"/>
  <c r="AW106" i="12"/>
  <c r="H122" i="13"/>
  <c r="AA122" i="13"/>
  <c r="X113" i="13"/>
  <c r="Y122" i="10"/>
  <c r="X123" i="10"/>
  <c r="W124" i="10"/>
  <c r="V125" i="10"/>
  <c r="AW50" i="11"/>
  <c r="X125" i="11"/>
  <c r="AQ125" i="11"/>
  <c r="AW63" i="13"/>
  <c r="AD60" i="13"/>
  <c r="K55" i="11"/>
  <c r="AW57" i="11"/>
  <c r="AD61" i="11"/>
  <c r="K124" i="11"/>
  <c r="X114" i="11"/>
  <c r="AQ114" i="11"/>
  <c r="AD130" i="12"/>
  <c r="K134" i="12"/>
  <c r="K58" i="13"/>
  <c r="K60" i="13"/>
  <c r="J125" i="13"/>
  <c r="CR385" i="26"/>
  <c r="Y67" i="10"/>
  <c r="AR67" i="10"/>
  <c r="K59" i="11"/>
  <c r="K121" i="11"/>
  <c r="AW61" i="11"/>
  <c r="AD64" i="11"/>
  <c r="AR114" i="11"/>
  <c r="K123" i="12"/>
  <c r="AW61" i="13"/>
  <c r="AW122" i="13"/>
  <c r="AW50" i="13"/>
  <c r="Z114" i="11"/>
  <c r="AW134" i="12"/>
  <c r="AD137" i="12"/>
  <c r="K141" i="12"/>
  <c r="W124" i="13"/>
  <c r="FW385" i="26"/>
  <c r="GF385" i="26"/>
  <c r="GO385" i="26"/>
  <c r="E72" i="9"/>
  <c r="Z114" i="10"/>
  <c r="AD110" i="10"/>
  <c r="AD56" i="11"/>
  <c r="AW78" i="12"/>
  <c r="AW55" i="13"/>
  <c r="AM385" i="26"/>
  <c r="FP385" i="26"/>
  <c r="CD385" i="26"/>
  <c r="BX385" i="26"/>
  <c r="AD56" i="10"/>
  <c r="AW56" i="10"/>
  <c r="AD111" i="10"/>
  <c r="E125" i="11"/>
  <c r="AD67" i="12"/>
  <c r="AW124" i="13"/>
  <c r="H128" i="13"/>
  <c r="K16" i="10"/>
  <c r="AQ67" i="10"/>
  <c r="AD57" i="10"/>
  <c r="AW57" i="10"/>
  <c r="AD66" i="10"/>
  <c r="AD127" i="10"/>
  <c r="AW66" i="10"/>
  <c r="AW127" i="10"/>
  <c r="V67" i="10"/>
  <c r="K101" i="10"/>
  <c r="K128" i="10"/>
  <c r="K33" i="11"/>
  <c r="Y124" i="11"/>
  <c r="AR124" i="11"/>
  <c r="W114" i="11"/>
  <c r="AP114" i="11"/>
  <c r="AW67" i="12"/>
  <c r="K63" i="13"/>
  <c r="AW60" i="13"/>
  <c r="AD50" i="13"/>
  <c r="J121" i="13"/>
  <c r="AC121" i="13"/>
  <c r="F113" i="13"/>
  <c r="Y113" i="13"/>
  <c r="AD16" i="10"/>
  <c r="K33" i="10"/>
  <c r="AD59" i="10"/>
  <c r="AW59" i="10"/>
  <c r="AW121" i="10"/>
  <c r="AV67" i="10"/>
  <c r="K114" i="10"/>
  <c r="AC114" i="10"/>
  <c r="Y120" i="10"/>
  <c r="AW55" i="11"/>
  <c r="G123" i="11"/>
  <c r="Z123" i="11"/>
  <c r="K108" i="11"/>
  <c r="K114" i="11"/>
  <c r="E114" i="11"/>
  <c r="E120" i="11"/>
  <c r="AW130" i="12"/>
  <c r="AD134" i="12"/>
  <c r="AD58" i="13"/>
  <c r="AD121" i="13"/>
  <c r="K50" i="13"/>
  <c r="AC125" i="13"/>
  <c r="C72" i="9"/>
  <c r="AW16" i="10"/>
  <c r="AD33" i="10"/>
  <c r="Z67" i="10"/>
  <c r="AS67" i="10"/>
  <c r="AW60" i="10"/>
  <c r="AW126" i="10"/>
  <c r="AD79" i="10"/>
  <c r="AD90" i="10"/>
  <c r="AD101" i="10"/>
  <c r="AD106" i="10"/>
  <c r="AB114" i="10"/>
  <c r="AQ120" i="10"/>
  <c r="AW59" i="11"/>
  <c r="AW121" i="11"/>
  <c r="AD62" i="11"/>
  <c r="AD122" i="11"/>
  <c r="K65" i="11"/>
  <c r="K125" i="11"/>
  <c r="AW33" i="11"/>
  <c r="H122" i="11"/>
  <c r="AA122" i="11"/>
  <c r="AT122" i="11"/>
  <c r="AD79" i="11"/>
  <c r="AD108" i="11"/>
  <c r="K101" i="11"/>
  <c r="F114" i="11"/>
  <c r="Y114" i="11"/>
  <c r="K78" i="12"/>
  <c r="AD123" i="12"/>
  <c r="H113" i="13"/>
  <c r="AA113" i="13"/>
  <c r="AW33" i="10"/>
  <c r="AA67" i="10"/>
  <c r="AT67" i="10"/>
  <c r="W114" i="10"/>
  <c r="V121" i="10"/>
  <c r="AO126" i="10"/>
  <c r="AV120" i="11"/>
  <c r="I121" i="11"/>
  <c r="AB121" i="11"/>
  <c r="AU121" i="11"/>
  <c r="AD101" i="11"/>
  <c r="G114" i="11"/>
  <c r="AS114" i="11"/>
  <c r="AO120" i="11"/>
  <c r="AO128" i="11"/>
  <c r="K135" i="12"/>
  <c r="AW137" i="12"/>
  <c r="AD141" i="12"/>
  <c r="AD78" i="12"/>
  <c r="AW123" i="12"/>
  <c r="K33" i="13"/>
  <c r="D124" i="13"/>
  <c r="K106" i="13"/>
  <c r="K121" i="13"/>
  <c r="K100" i="13"/>
  <c r="K50" i="10"/>
  <c r="AB67" i="10"/>
  <c r="AU67" i="10"/>
  <c r="Y121" i="10"/>
  <c r="X114" i="10"/>
  <c r="AD108" i="10"/>
  <c r="K50" i="11"/>
  <c r="AA114" i="11"/>
  <c r="AT114" i="11"/>
  <c r="K12" i="12"/>
  <c r="K25" i="12"/>
  <c r="K38" i="12"/>
  <c r="K55" i="12"/>
  <c r="K89" i="12"/>
  <c r="K106" i="12"/>
  <c r="AD33" i="13"/>
  <c r="AR128" i="13"/>
  <c r="F123" i="13"/>
  <c r="J113" i="13"/>
  <c r="AC113" i="13"/>
  <c r="K67" i="10"/>
  <c r="AC67" i="10"/>
  <c r="Y114" i="10"/>
  <c r="AD109" i="10"/>
  <c r="K57" i="11"/>
  <c r="K67" i="11"/>
  <c r="AD59" i="11"/>
  <c r="K62" i="11"/>
  <c r="AW64" i="11"/>
  <c r="AW124" i="11"/>
  <c r="AD50" i="11"/>
  <c r="W67" i="11"/>
  <c r="AP67" i="11"/>
  <c r="K90" i="11"/>
  <c r="I114" i="11"/>
  <c r="AB114" i="11"/>
  <c r="AU114" i="11"/>
  <c r="AD12" i="12"/>
  <c r="AD25" i="12"/>
  <c r="AD38" i="12"/>
  <c r="AD106" i="12"/>
  <c r="K56" i="13"/>
  <c r="AS66" i="13"/>
  <c r="Y123" i="13"/>
  <c r="Y128" i="13"/>
  <c r="K89" i="13"/>
  <c r="HH193" i="26"/>
  <c r="GU193" i="26"/>
  <c r="HD193" i="26"/>
  <c r="GP193" i="26"/>
  <c r="GL193" i="26"/>
  <c r="GM193" i="26"/>
  <c r="FT193" i="26"/>
  <c r="FU193" i="26"/>
  <c r="FF193" i="26"/>
  <c r="FG193" i="26"/>
  <c r="FB193" i="26"/>
  <c r="EA193" i="26"/>
  <c r="EB193" i="26"/>
  <c r="ED193" i="26"/>
  <c r="DR193" i="26"/>
  <c r="DH193" i="26"/>
  <c r="DI193" i="26"/>
  <c r="CZ193" i="26"/>
  <c r="DD193" i="26"/>
  <c r="CQ193" i="26"/>
  <c r="CU193" i="26"/>
  <c r="CG193" i="26"/>
  <c r="CH193" i="26"/>
  <c r="CL193" i="26"/>
  <c r="BY193" i="26"/>
  <c r="BT193" i="26"/>
  <c r="BP193" i="26"/>
  <c r="BB193" i="26"/>
  <c r="AX193" i="26"/>
  <c r="AO193" i="26"/>
  <c r="M107" i="4"/>
  <c r="Y193" i="26"/>
  <c r="Z193" i="26"/>
  <c r="AA193" i="26"/>
  <c r="AJ193" i="26"/>
  <c r="AG193" i="26"/>
  <c r="D193" i="26"/>
  <c r="V193" i="26"/>
  <c r="AE193" i="26"/>
  <c r="O193" i="26"/>
  <c r="E193" i="26"/>
  <c r="N193" i="26"/>
  <c r="W193" i="26"/>
  <c r="AF193" i="26"/>
  <c r="EL193" i="26"/>
  <c r="EJ193" i="26"/>
  <c r="EI193" i="26"/>
  <c r="GG193" i="26"/>
  <c r="BA236" i="30"/>
  <c r="W128" i="10"/>
  <c r="AP128" i="10"/>
  <c r="K120" i="11"/>
  <c r="X128" i="10"/>
  <c r="AD67" i="11"/>
  <c r="AD124" i="11"/>
  <c r="Y128" i="10"/>
  <c r="AW67" i="11"/>
  <c r="AW120" i="11"/>
  <c r="AW128" i="11"/>
  <c r="AQ128" i="10"/>
  <c r="AD125" i="11"/>
  <c r="AV128" i="10"/>
  <c r="AD123" i="11"/>
  <c r="AD121" i="11"/>
  <c r="M13" i="4"/>
  <c r="AW64" i="10"/>
  <c r="AW124" i="10"/>
  <c r="AD107" i="10"/>
  <c r="AD114" i="10"/>
  <c r="K16" i="11"/>
  <c r="AD33" i="11"/>
  <c r="D67" i="11"/>
  <c r="V67" i="11"/>
  <c r="AV67" i="11"/>
  <c r="AD90" i="11"/>
  <c r="E128" i="11"/>
  <c r="W128" i="11"/>
  <c r="M111" i="4"/>
  <c r="AD55" i="10"/>
  <c r="AD62" i="10"/>
  <c r="AD122" i="10"/>
  <c r="W67" i="10"/>
  <c r="AO67" i="10"/>
  <c r="Z120" i="10"/>
  <c r="Z128" i="10"/>
  <c r="AR120" i="10"/>
  <c r="AR128" i="10"/>
  <c r="AO121" i="10"/>
  <c r="AO128" i="10"/>
  <c r="V124" i="10"/>
  <c r="V128" i="10"/>
  <c r="AD16" i="11"/>
  <c r="D122" i="11"/>
  <c r="D128" i="11"/>
  <c r="V122" i="11"/>
  <c r="V128" i="11"/>
  <c r="AV122" i="11"/>
  <c r="AV128" i="11"/>
  <c r="I123" i="11"/>
  <c r="AA123" i="11"/>
  <c r="AS123" i="11"/>
  <c r="F124" i="11"/>
  <c r="X124" i="11"/>
  <c r="AP124" i="11"/>
  <c r="C125" i="11"/>
  <c r="AC125" i="11"/>
  <c r="AU125" i="11"/>
  <c r="F120" i="11"/>
  <c r="X120" i="11"/>
  <c r="AP120" i="11"/>
  <c r="AP128" i="11"/>
  <c r="AF115" i="19"/>
  <c r="AW55" i="10"/>
  <c r="AW62" i="10"/>
  <c r="AW122" i="10"/>
  <c r="AD65" i="10"/>
  <c r="AD125" i="10"/>
  <c r="X67" i="10"/>
  <c r="AP67" i="10"/>
  <c r="V114" i="10"/>
  <c r="AA120" i="10"/>
  <c r="AA128" i="10"/>
  <c r="AS120" i="10"/>
  <c r="AS128" i="10"/>
  <c r="V127" i="10"/>
  <c r="AW16" i="11"/>
  <c r="G120" i="11"/>
  <c r="Y120" i="11"/>
  <c r="AQ120" i="11"/>
  <c r="K124" i="13"/>
  <c r="AW65" i="10"/>
  <c r="AW125" i="10"/>
  <c r="AB120" i="10"/>
  <c r="AB128" i="10"/>
  <c r="AT120" i="10"/>
  <c r="AT128" i="10"/>
  <c r="AO127" i="10"/>
  <c r="G121" i="11"/>
  <c r="Y121" i="11"/>
  <c r="AQ121" i="11"/>
  <c r="H120" i="11"/>
  <c r="H128" i="11"/>
  <c r="Z120" i="11"/>
  <c r="Z128" i="11"/>
  <c r="AR120" i="11"/>
  <c r="AR128" i="11"/>
  <c r="AD63" i="10"/>
  <c r="AD123" i="10"/>
  <c r="AC120" i="10"/>
  <c r="AC128" i="10"/>
  <c r="AU120" i="10"/>
  <c r="AU128" i="10"/>
  <c r="I120" i="11"/>
  <c r="I128" i="11"/>
  <c r="AA120" i="11"/>
  <c r="AS120" i="11"/>
  <c r="AS128" i="11"/>
  <c r="K66" i="13"/>
  <c r="K120" i="13"/>
  <c r="AD60" i="10"/>
  <c r="AD126" i="10"/>
  <c r="AW63" i="10"/>
  <c r="AW123" i="10"/>
  <c r="J120" i="11"/>
  <c r="J128" i="11"/>
  <c r="AB120" i="11"/>
  <c r="AB128" i="11"/>
  <c r="AT120" i="11"/>
  <c r="AT128" i="11"/>
  <c r="AD66" i="13"/>
  <c r="AD120" i="13"/>
  <c r="AD128" i="13"/>
  <c r="FJ385" i="26"/>
  <c r="FS385" i="26"/>
  <c r="K79" i="11"/>
  <c r="C120" i="11"/>
  <c r="C128" i="11"/>
  <c r="AC120" i="11"/>
  <c r="AU120" i="11"/>
  <c r="AU128" i="11"/>
  <c r="AW66" i="13"/>
  <c r="AW120" i="13"/>
  <c r="AW128" i="13"/>
  <c r="AD142" i="12"/>
  <c r="G128" i="13"/>
  <c r="Z128" i="13"/>
  <c r="AW16" i="13"/>
  <c r="AW33" i="13"/>
  <c r="G66" i="13"/>
  <c r="Y66" i="13"/>
  <c r="AQ66" i="13"/>
  <c r="I120" i="13"/>
  <c r="I128" i="13"/>
  <c r="AA120" i="13"/>
  <c r="AS120" i="13"/>
  <c r="AS128" i="13"/>
  <c r="AD55" i="12"/>
  <c r="H66" i="13"/>
  <c r="Z66" i="13"/>
  <c r="AR66" i="13"/>
  <c r="J120" i="13"/>
  <c r="J128" i="13"/>
  <c r="AB120" i="13"/>
  <c r="AB128" i="13"/>
  <c r="AT120" i="13"/>
  <c r="AT128" i="13"/>
  <c r="AW55" i="12"/>
  <c r="C120" i="13"/>
  <c r="C128" i="13"/>
  <c r="AC120" i="13"/>
  <c r="AC128" i="13"/>
  <c r="AU120" i="13"/>
  <c r="AU128" i="13"/>
  <c r="K129" i="12"/>
  <c r="K142" i="12"/>
  <c r="D120" i="13"/>
  <c r="D128" i="13"/>
  <c r="V120" i="13"/>
  <c r="V128" i="13"/>
  <c r="AV120" i="13"/>
  <c r="AV128" i="13"/>
  <c r="E120" i="13"/>
  <c r="E128" i="13"/>
  <c r="W120" i="13"/>
  <c r="W128" i="13"/>
  <c r="AO120" i="13"/>
  <c r="AO128" i="13"/>
  <c r="K16" i="13"/>
  <c r="K78" i="13"/>
  <c r="F120" i="13"/>
  <c r="F128" i="13"/>
  <c r="X120" i="13"/>
  <c r="X128" i="13"/>
  <c r="AP120" i="13"/>
  <c r="AP128" i="13"/>
  <c r="AD16" i="13"/>
  <c r="AD34" i="6"/>
  <c r="C7" i="6"/>
  <c r="C6" i="7"/>
  <c r="E93" i="5"/>
  <c r="N37" i="4"/>
  <c r="BP21" i="5"/>
  <c r="C24" i="6"/>
  <c r="C21" i="3"/>
  <c r="C18" i="3"/>
  <c r="N33" i="4"/>
  <c r="N35" i="4"/>
  <c r="C9" i="3"/>
  <c r="BH243" i="30"/>
  <c r="BH236" i="28"/>
  <c r="BF236" i="28"/>
  <c r="AI236" i="28"/>
  <c r="AC236" i="28"/>
  <c r="AD236" i="28"/>
  <c r="AE236" i="28"/>
  <c r="C240" i="28"/>
  <c r="C243" i="28"/>
  <c r="C244" i="28"/>
  <c r="C249" i="28"/>
  <c r="C252" i="28"/>
  <c r="C259" i="28"/>
  <c r="H115" i="28"/>
  <c r="N385" i="26"/>
  <c r="W385" i="26"/>
  <c r="CQ385" i="26"/>
  <c r="CZ385" i="26"/>
  <c r="DR385" i="26"/>
  <c r="EJ385" i="26"/>
  <c r="FT385" i="26"/>
  <c r="P385" i="26"/>
  <c r="CA385" i="26"/>
  <c r="CS385" i="26"/>
  <c r="DB385" i="26"/>
  <c r="DK385" i="26"/>
  <c r="EL385" i="26"/>
  <c r="FV385" i="26"/>
  <c r="GN385" i="26"/>
  <c r="C26" i="6"/>
  <c r="C11" i="6"/>
  <c r="C10" i="6"/>
  <c r="C16" i="6"/>
  <c r="N162" i="4"/>
  <c r="N170" i="4"/>
  <c r="N26" i="4"/>
  <c r="N156" i="4"/>
  <c r="D58" i="3"/>
  <c r="D67" i="3"/>
  <c r="D62" i="3"/>
  <c r="AI91" i="2"/>
  <c r="V91" i="2"/>
  <c r="C7" i="3"/>
  <c r="D19" i="2"/>
  <c r="C10" i="3"/>
  <c r="C19" i="3"/>
  <c r="C8" i="3"/>
  <c r="HF343" i="26"/>
  <c r="AL344" i="26"/>
  <c r="DF344" i="26"/>
  <c r="FZ344" i="26"/>
  <c r="AL345" i="26"/>
  <c r="DF345" i="26"/>
  <c r="FZ345" i="26"/>
  <c r="EJ352" i="26"/>
  <c r="DF356" i="26"/>
  <c r="EU363" i="26"/>
  <c r="GG343" i="26"/>
  <c r="DF358" i="26"/>
  <c r="DF385" i="26" s="1"/>
  <c r="FZ358" i="26"/>
  <c r="AL359" i="26"/>
  <c r="EM363" i="26"/>
  <c r="HJ368" i="26"/>
  <c r="FY343" i="26"/>
  <c r="FF343" i="26"/>
  <c r="AL346" i="26"/>
  <c r="DF346" i="26"/>
  <c r="FZ346" i="26"/>
  <c r="HN346" i="26"/>
  <c r="AL347" i="26"/>
  <c r="DF347" i="26"/>
  <c r="FZ347" i="26"/>
  <c r="AL350" i="26"/>
  <c r="DF350" i="26"/>
  <c r="FZ350" i="26"/>
  <c r="HN350" i="26"/>
  <c r="AL351" i="26"/>
  <c r="DF351" i="26"/>
  <c r="FZ351" i="26"/>
  <c r="EL352" i="26"/>
  <c r="AU360" i="26"/>
  <c r="DO360" i="26"/>
  <c r="GI360" i="26"/>
  <c r="AU362" i="26"/>
  <c r="DO362" i="26"/>
  <c r="EG364" i="26"/>
  <c r="EG365" i="26"/>
  <c r="HA365" i="26"/>
  <c r="EG366" i="26"/>
  <c r="EP367" i="26"/>
  <c r="BV368" i="26"/>
  <c r="K374" i="26"/>
  <c r="FH384" i="26"/>
  <c r="AC343" i="26"/>
  <c r="CW343" i="26"/>
  <c r="BM347" i="26"/>
  <c r="EG347" i="26"/>
  <c r="HA347" i="26"/>
  <c r="BV340" i="26"/>
  <c r="EP340" i="26"/>
  <c r="HJ340" i="26"/>
  <c r="BV341" i="26"/>
  <c r="EP341" i="26"/>
  <c r="HJ341" i="26"/>
  <c r="BV342" i="26"/>
  <c r="EP342" i="26"/>
  <c r="HJ342" i="26"/>
  <c r="BV343" i="26"/>
  <c r="BV369" i="26"/>
  <c r="EP369" i="26"/>
  <c r="BV370" i="26"/>
  <c r="EP370" i="26"/>
  <c r="BV371" i="26"/>
  <c r="EP371" i="26"/>
  <c r="EP372" i="26"/>
  <c r="K373" i="26"/>
  <c r="CE373" i="26"/>
  <c r="K375" i="26"/>
  <c r="CE375" i="26"/>
  <c r="EY375" i="26"/>
  <c r="K376" i="26"/>
  <c r="CE376" i="26"/>
  <c r="EY376" i="26"/>
  <c r="K377" i="26"/>
  <c r="CE377" i="26"/>
  <c r="EY377" i="26"/>
  <c r="CE378" i="26"/>
  <c r="K379" i="26"/>
  <c r="CE379" i="26"/>
  <c r="K380" i="26"/>
  <c r="CE380" i="26"/>
  <c r="EY380" i="26"/>
  <c r="CE381" i="26"/>
  <c r="EY381" i="26"/>
  <c r="K383" i="26"/>
  <c r="CE383" i="26"/>
  <c r="EY383" i="26"/>
  <c r="K384" i="26"/>
  <c r="CE384" i="26"/>
  <c r="AL342" i="26"/>
  <c r="DF342" i="26"/>
  <c r="FZ342" i="26"/>
  <c r="HN342" i="26"/>
  <c r="BV346" i="26"/>
  <c r="EP346" i="26"/>
  <c r="HJ346" i="26"/>
  <c r="EI343" i="26"/>
  <c r="GC345" i="26"/>
  <c r="GJ343" i="26"/>
  <c r="GS343" i="26"/>
  <c r="HB343" i="26"/>
  <c r="BV354" i="26"/>
  <c r="HJ354" i="26"/>
  <c r="BV355" i="26"/>
  <c r="HJ355" i="26"/>
  <c r="BV356" i="26"/>
  <c r="EP356" i="26"/>
  <c r="HJ356" i="26"/>
  <c r="FQ368" i="26"/>
  <c r="AU341" i="26"/>
  <c r="DO341" i="26"/>
  <c r="GI341" i="26"/>
  <c r="HO341" i="26"/>
  <c r="K345" i="26"/>
  <c r="CE345" i="26"/>
  <c r="EY345" i="26"/>
  <c r="EJ343" i="26"/>
  <c r="FJ343" i="26"/>
  <c r="GB343" i="26"/>
  <c r="HO345" i="26"/>
  <c r="BV358" i="26"/>
  <c r="HJ358" i="26"/>
  <c r="BV359" i="26"/>
  <c r="HJ359" i="26"/>
  <c r="BV360" i="26"/>
  <c r="BV361" i="26"/>
  <c r="HJ361" i="26"/>
  <c r="BV362" i="26"/>
  <c r="EP362" i="26"/>
  <c r="HJ362" i="26"/>
  <c r="EI363" i="26"/>
  <c r="ER363" i="26"/>
  <c r="CW367" i="26"/>
  <c r="AC368" i="26"/>
  <c r="CW368" i="26"/>
  <c r="CW373" i="26"/>
  <c r="DF374" i="26"/>
  <c r="AC375" i="26"/>
  <c r="FQ375" i="26"/>
  <c r="AC376" i="26"/>
  <c r="CW376" i="26"/>
  <c r="FQ376" i="26"/>
  <c r="AC377" i="26"/>
  <c r="CW377" i="26"/>
  <c r="FQ377" i="26"/>
  <c r="AC378" i="26"/>
  <c r="CW378" i="26"/>
  <c r="FQ378" i="26"/>
  <c r="AC379" i="26"/>
  <c r="CW379" i="26"/>
  <c r="FQ379" i="26"/>
  <c r="CW380" i="26"/>
  <c r="FQ380" i="26"/>
  <c r="AC381" i="26"/>
  <c r="CW381" i="26"/>
  <c r="AC382" i="26"/>
  <c r="CW382" i="26"/>
  <c r="FQ382" i="26"/>
  <c r="AC383" i="26"/>
  <c r="FQ383" i="26"/>
  <c r="AC384" i="26"/>
  <c r="CW384" i="26"/>
  <c r="BD340" i="26"/>
  <c r="DX340" i="26"/>
  <c r="GR340" i="26"/>
  <c r="T344" i="26"/>
  <c r="CN344" i="26"/>
  <c r="FH344" i="26"/>
  <c r="BV347" i="26"/>
  <c r="EP347" i="26"/>
  <c r="HJ347" i="26"/>
  <c r="BV348" i="26"/>
  <c r="EP348" i="26"/>
  <c r="HJ348" i="26"/>
  <c r="BV349" i="26"/>
  <c r="EP349" i="26"/>
  <c r="HJ349" i="26"/>
  <c r="EP350" i="26"/>
  <c r="HJ350" i="26"/>
  <c r="BV351" i="26"/>
  <c r="EP351" i="26"/>
  <c r="HJ351" i="26"/>
  <c r="CE363" i="26"/>
  <c r="AC364" i="26"/>
  <c r="CW364" i="26"/>
  <c r="FQ364" i="26"/>
  <c r="CW365" i="26"/>
  <c r="CW366" i="26"/>
  <c r="FQ366" i="26"/>
  <c r="AC367" i="26"/>
  <c r="AC369" i="26"/>
  <c r="CW369" i="26"/>
  <c r="FQ369" i="26"/>
  <c r="AC370" i="26"/>
  <c r="CW370" i="26"/>
  <c r="FQ370" i="26"/>
  <c r="AC371" i="26"/>
  <c r="CW371" i="26"/>
  <c r="FQ371" i="26"/>
  <c r="AC372" i="26"/>
  <c r="CW372" i="26"/>
  <c r="FQ372" i="26"/>
  <c r="HE343" i="26"/>
  <c r="N57" i="29"/>
  <c r="BL57" i="30"/>
  <c r="N231" i="27"/>
  <c r="CP352" i="26"/>
  <c r="GP352" i="26"/>
  <c r="GM363" i="26"/>
  <c r="FS343" i="26"/>
  <c r="EM352" i="26"/>
  <c r="BJ352" i="26"/>
  <c r="FJ352" i="26"/>
  <c r="AY363" i="26"/>
  <c r="BG363" i="26"/>
  <c r="FW363" i="26"/>
  <c r="AQ374" i="26"/>
  <c r="AY374" i="26"/>
  <c r="BG374" i="26"/>
  <c r="FO374" i="26"/>
  <c r="BO374" i="26"/>
  <c r="BD350" i="26"/>
  <c r="DX350" i="26"/>
  <c r="GR350" i="26"/>
  <c r="AL360" i="26"/>
  <c r="DF360" i="26"/>
  <c r="FZ360" i="26"/>
  <c r="EN368" i="26"/>
  <c r="BB352" i="26"/>
  <c r="FB352" i="26"/>
  <c r="AQ363" i="26"/>
  <c r="FO363" i="26"/>
  <c r="DO363" i="26"/>
  <c r="AI374" i="26"/>
  <c r="EQ374" i="26"/>
  <c r="FG374" i="26"/>
  <c r="ES363" i="26"/>
  <c r="CM374" i="26"/>
  <c r="GE374" i="26"/>
  <c r="CH352" i="26"/>
  <c r="GH352" i="26"/>
  <c r="GE363" i="26"/>
  <c r="BM349" i="26"/>
  <c r="EG349" i="26"/>
  <c r="HA349" i="26"/>
  <c r="DO359" i="26"/>
  <c r="GI359" i="26"/>
  <c r="AD352" i="26"/>
  <c r="AT352" i="26"/>
  <c r="AI363" i="26"/>
  <c r="AA374" i="26"/>
  <c r="CM363" i="26"/>
  <c r="GU363" i="26"/>
  <c r="GI343" i="26"/>
  <c r="BR352" i="26"/>
  <c r="FR352" i="26"/>
  <c r="BO363" i="26"/>
  <c r="BV357" i="26"/>
  <c r="EH357" i="26"/>
  <c r="HJ357" i="26"/>
  <c r="EP368" i="26"/>
  <c r="CE374" i="26"/>
  <c r="V352" i="26"/>
  <c r="C363" i="26"/>
  <c r="S363" i="26"/>
  <c r="AA363" i="26"/>
  <c r="DS363" i="26"/>
  <c r="C374" i="26"/>
  <c r="S374" i="26"/>
  <c r="DK374" i="26"/>
  <c r="DS374" i="26"/>
  <c r="BW363" i="26"/>
  <c r="BW374" i="26"/>
  <c r="GU374" i="26"/>
  <c r="BZ352" i="26"/>
  <c r="EN343" i="26"/>
  <c r="GH345" i="26"/>
  <c r="EJ374" i="26"/>
  <c r="BV383" i="26"/>
  <c r="EP383" i="26"/>
  <c r="HJ383" i="26"/>
  <c r="F352" i="26"/>
  <c r="N352" i="26"/>
  <c r="DV352" i="26"/>
  <c r="HF352" i="26"/>
  <c r="DK363" i="26"/>
  <c r="DC374" i="26"/>
  <c r="FA343" i="26"/>
  <c r="CU363" i="26"/>
  <c r="GM374" i="26"/>
  <c r="FW374" i="26"/>
  <c r="FG363" i="26"/>
  <c r="K382" i="26"/>
  <c r="CE382" i="26"/>
  <c r="EY382" i="26"/>
  <c r="CX352" i="26"/>
  <c r="DN352" i="26"/>
  <c r="GX352" i="26"/>
  <c r="DC363" i="26"/>
  <c r="HC363" i="26"/>
  <c r="CU374" i="26"/>
  <c r="HC374" i="26"/>
  <c r="HJ384" i="26"/>
  <c r="DF357" i="26"/>
  <c r="EL357" i="26"/>
  <c r="FZ357" i="26"/>
  <c r="EV363" i="26"/>
  <c r="E374" i="26"/>
  <c r="EK374" i="26"/>
  <c r="ER352" i="26"/>
  <c r="AU357" i="26"/>
  <c r="DO357" i="26"/>
  <c r="EM357" i="26"/>
  <c r="GI357" i="26"/>
  <c r="EW363" i="26"/>
  <c r="EJ368" i="26"/>
  <c r="EL374" i="26"/>
  <c r="AC374" i="26"/>
  <c r="EL343" i="26"/>
  <c r="FR343" i="26"/>
  <c r="ES352" i="26"/>
  <c r="DX357" i="26"/>
  <c r="EN357" i="26"/>
  <c r="GR357" i="26"/>
  <c r="EH363" i="26"/>
  <c r="EX363" i="26"/>
  <c r="EK368" i="26"/>
  <c r="GI345" i="26"/>
  <c r="HJ343" i="26"/>
  <c r="GA343" i="26"/>
  <c r="ET352" i="26"/>
  <c r="BM357" i="26"/>
  <c r="EG357" i="26"/>
  <c r="EO357" i="26"/>
  <c r="HA357" i="26"/>
  <c r="EQ363" i="26"/>
  <c r="EL368" i="26"/>
  <c r="EN374" i="26"/>
  <c r="GW343" i="26"/>
  <c r="O352" i="26"/>
  <c r="W352" i="26"/>
  <c r="AE352" i="26"/>
  <c r="AM352" i="26"/>
  <c r="BC352" i="26"/>
  <c r="BK352" i="26"/>
  <c r="BS352" i="26"/>
  <c r="CA352" i="26"/>
  <c r="CI352" i="26"/>
  <c r="CQ352" i="26"/>
  <c r="CY352" i="26"/>
  <c r="DG352" i="26"/>
  <c r="DW352" i="26"/>
  <c r="FC352" i="26"/>
  <c r="FK352" i="26"/>
  <c r="FS352" i="26"/>
  <c r="GA352" i="26"/>
  <c r="GQ352" i="26"/>
  <c r="GY352" i="26"/>
  <c r="HG352" i="26"/>
  <c r="D363" i="26"/>
  <c r="L363" i="26"/>
  <c r="AB363" i="26"/>
  <c r="AJ363" i="26"/>
  <c r="AR363" i="26"/>
  <c r="AZ363" i="26"/>
  <c r="BH363" i="26"/>
  <c r="BP363" i="26"/>
  <c r="BX363" i="26"/>
  <c r="CF363" i="26"/>
  <c r="CV363" i="26"/>
  <c r="DD363" i="26"/>
  <c r="DL363" i="26"/>
  <c r="DT363" i="26"/>
  <c r="EZ363" i="26"/>
  <c r="FP363" i="26"/>
  <c r="FX363" i="26"/>
  <c r="GF363" i="26"/>
  <c r="GN363" i="26"/>
  <c r="GV363" i="26"/>
  <c r="HD363" i="26"/>
  <c r="EO374" i="26"/>
  <c r="EO343" i="26"/>
  <c r="P352" i="26"/>
  <c r="X352" i="26"/>
  <c r="AF352" i="26"/>
  <c r="AN352" i="26"/>
  <c r="BL352" i="26"/>
  <c r="BT352" i="26"/>
  <c r="CB352" i="26"/>
  <c r="CJ352" i="26"/>
  <c r="CZ352" i="26"/>
  <c r="DH352" i="26"/>
  <c r="DP352" i="26"/>
  <c r="FD352" i="26"/>
  <c r="FL352" i="26"/>
  <c r="FT352" i="26"/>
  <c r="GJ352" i="26"/>
  <c r="GZ352" i="26"/>
  <c r="HH352" i="26"/>
  <c r="EI357" i="26"/>
  <c r="E363" i="26"/>
  <c r="U363" i="26"/>
  <c r="AK363" i="26"/>
  <c r="AS363" i="26"/>
  <c r="BA363" i="26"/>
  <c r="BI363" i="26"/>
  <c r="BY363" i="26"/>
  <c r="CG363" i="26"/>
  <c r="CO363" i="26"/>
  <c r="DE363" i="26"/>
  <c r="DU363" i="26"/>
  <c r="FI363" i="26"/>
  <c r="FY363" i="26"/>
  <c r="GG363" i="26"/>
  <c r="GO363" i="26"/>
  <c r="GW363" i="26"/>
  <c r="EH374" i="26"/>
  <c r="EP343" i="26"/>
  <c r="FH343" i="26"/>
  <c r="I352" i="26"/>
  <c r="Q352" i="26"/>
  <c r="Y352" i="26"/>
  <c r="AG352" i="26"/>
  <c r="AO352" i="26"/>
  <c r="AW352" i="26"/>
  <c r="BE352" i="26"/>
  <c r="BU352" i="26"/>
  <c r="CC352" i="26"/>
  <c r="CK352" i="26"/>
  <c r="CS352" i="26"/>
  <c r="DA352" i="26"/>
  <c r="DI352" i="26"/>
  <c r="DQ352" i="26"/>
  <c r="FE352" i="26"/>
  <c r="FM352" i="26"/>
  <c r="FU352" i="26"/>
  <c r="GC352" i="26"/>
  <c r="GK352" i="26"/>
  <c r="GS352" i="26"/>
  <c r="HI352" i="26"/>
  <c r="F363" i="26"/>
  <c r="N363" i="26"/>
  <c r="V363" i="26"/>
  <c r="AD363" i="26"/>
  <c r="AT363" i="26"/>
  <c r="BB363" i="26"/>
  <c r="BJ363" i="26"/>
  <c r="BR363" i="26"/>
  <c r="BZ363" i="26"/>
  <c r="CH363" i="26"/>
  <c r="CP363" i="26"/>
  <c r="CX363" i="26"/>
  <c r="DN363" i="26"/>
  <c r="DV363" i="26"/>
  <c r="FB363" i="26"/>
  <c r="FJ363" i="26"/>
  <c r="FR363" i="26"/>
  <c r="GH363" i="26"/>
  <c r="GP363" i="26"/>
  <c r="GX363" i="26"/>
  <c r="HF363" i="26"/>
  <c r="K122" i="11"/>
  <c r="K128" i="11"/>
  <c r="AD124" i="10"/>
  <c r="AA128" i="13"/>
  <c r="AQ128" i="11"/>
  <c r="AD114" i="11"/>
  <c r="K113" i="13"/>
  <c r="G128" i="11"/>
  <c r="AW142" i="12"/>
  <c r="K128" i="13"/>
  <c r="AC128" i="11"/>
  <c r="X128" i="11"/>
  <c r="Y128" i="11"/>
  <c r="AD121" i="10"/>
  <c r="AD128" i="11"/>
  <c r="F128" i="11"/>
  <c r="AW120" i="10"/>
  <c r="AW128" i="10"/>
  <c r="AW67" i="10"/>
  <c r="AA128" i="11"/>
  <c r="AD120" i="10"/>
  <c r="AD67" i="10"/>
  <c r="HA343" i="26"/>
  <c r="FZ343" i="26"/>
  <c r="DF363" i="26"/>
  <c r="FQ343" i="26"/>
  <c r="HJ363" i="26"/>
  <c r="AC363" i="26"/>
  <c r="GR343" i="26"/>
  <c r="DX352" i="26"/>
  <c r="AD128" i="10"/>
  <c r="BM231" i="28"/>
  <c r="AM108" i="27" l="1"/>
  <c r="AM99" i="27"/>
  <c r="BF236" i="27"/>
  <c r="BH259" i="27"/>
  <c r="BK258" i="27"/>
  <c r="BC258" i="27"/>
  <c r="BF257" i="27"/>
  <c r="BI256" i="27"/>
  <c r="BA256" i="27"/>
  <c r="BD255" i="27"/>
  <c r="BG254" i="27"/>
  <c r="BJ253" i="27"/>
  <c r="BB253" i="27"/>
  <c r="AM113" i="27"/>
  <c r="AM104" i="27"/>
  <c r="AM96" i="27"/>
  <c r="BE236" i="27"/>
  <c r="BG259" i="27"/>
  <c r="BJ258" i="27"/>
  <c r="BB258" i="27"/>
  <c r="BE257" i="27"/>
  <c r="BH256" i="27"/>
  <c r="BK255" i="27"/>
  <c r="BC255" i="27"/>
  <c r="BL255" i="27" s="1"/>
  <c r="BF254" i="27"/>
  <c r="BI253" i="27"/>
  <c r="BA253" i="27"/>
  <c r="BG251" i="27"/>
  <c r="BJ250" i="27"/>
  <c r="BB250" i="27"/>
  <c r="BE249" i="27"/>
  <c r="BH248" i="27"/>
  <c r="BL248" i="27" s="1"/>
  <c r="BK247" i="27"/>
  <c r="BC247" i="27"/>
  <c r="BF246" i="27"/>
  <c r="BI245" i="27"/>
  <c r="BA245" i="27"/>
  <c r="BD244" i="27"/>
  <c r="BG243" i="27"/>
  <c r="BJ242" i="27"/>
  <c r="BL242" i="27" s="1"/>
  <c r="BB242" i="27"/>
  <c r="BE241" i="27"/>
  <c r="BH240" i="27"/>
  <c r="BK239" i="27"/>
  <c r="BC239" i="27"/>
  <c r="BF238" i="27"/>
  <c r="BI237" i="27"/>
  <c r="BA237" i="27"/>
  <c r="BF259" i="27"/>
  <c r="BG256" i="27"/>
  <c r="BH253" i="27"/>
  <c r="AE237" i="27"/>
  <c r="AB238" i="27"/>
  <c r="AJ238" i="27"/>
  <c r="AG239" i="27"/>
  <c r="AD240" i="27"/>
  <c r="AL240" i="27"/>
  <c r="AI241" i="27"/>
  <c r="AF242" i="27"/>
  <c r="AM106" i="27"/>
  <c r="AM98" i="27"/>
  <c r="BK236" i="27"/>
  <c r="BL236" i="27" s="1"/>
  <c r="BC236" i="27"/>
  <c r="BE259" i="27"/>
  <c r="BH258" i="27"/>
  <c r="BK257" i="27"/>
  <c r="BC257" i="27"/>
  <c r="BF256" i="27"/>
  <c r="BI255" i="27"/>
  <c r="BA255" i="27"/>
  <c r="BD254" i="27"/>
  <c r="BG253" i="27"/>
  <c r="BE251" i="27"/>
  <c r="BH250" i="27"/>
  <c r="BK249" i="27"/>
  <c r="BC249" i="27"/>
  <c r="BF248" i="27"/>
  <c r="BI247" i="27"/>
  <c r="BA247" i="27"/>
  <c r="BD246" i="27"/>
  <c r="BG245" i="27"/>
  <c r="BJ244" i="27"/>
  <c r="BB244" i="27"/>
  <c r="BE243" i="27"/>
  <c r="BH242" i="27"/>
  <c r="BK241" i="27"/>
  <c r="BC241" i="27"/>
  <c r="BF240" i="27"/>
  <c r="BI239" i="27"/>
  <c r="BA239" i="27"/>
  <c r="BD238" i="27"/>
  <c r="BG237" i="27"/>
  <c r="AE243" i="27"/>
  <c r="AB244" i="27"/>
  <c r="AJ244" i="27"/>
  <c r="AG245" i="27"/>
  <c r="AD246" i="27"/>
  <c r="AL246" i="27"/>
  <c r="AI247" i="27"/>
  <c r="AF248" i="27"/>
  <c r="AC249" i="27"/>
  <c r="AK249" i="27"/>
  <c r="AH250" i="27"/>
  <c r="AE251" i="27"/>
  <c r="AM112" i="27"/>
  <c r="AM103" i="27"/>
  <c r="AM95" i="27"/>
  <c r="BJ236" i="27"/>
  <c r="BB236" i="27"/>
  <c r="BD259" i="27"/>
  <c r="BG258" i="27"/>
  <c r="BJ257" i="27"/>
  <c r="BB257" i="27"/>
  <c r="BE256" i="27"/>
  <c r="BH255" i="27"/>
  <c r="BK254" i="27"/>
  <c r="BC254" i="27"/>
  <c r="BF253" i="27"/>
  <c r="BD251" i="27"/>
  <c r="BG250" i="27"/>
  <c r="BJ249" i="27"/>
  <c r="BB249" i="27"/>
  <c r="BE248" i="27"/>
  <c r="BH247" i="27"/>
  <c r="BK246" i="27"/>
  <c r="BC246" i="27"/>
  <c r="BF245" i="27"/>
  <c r="BI244" i="27"/>
  <c r="BA244" i="27"/>
  <c r="BD243" i="27"/>
  <c r="BG242" i="27"/>
  <c r="BJ241" i="27"/>
  <c r="BB241" i="27"/>
  <c r="BE240" i="27"/>
  <c r="BH239" i="27"/>
  <c r="BK238" i="27"/>
  <c r="BC238" i="27"/>
  <c r="BF237" i="27"/>
  <c r="BI258" i="27"/>
  <c r="BJ255" i="27"/>
  <c r="AG237" i="27"/>
  <c r="AD238" i="27"/>
  <c r="AL238" i="27"/>
  <c r="AI239" i="27"/>
  <c r="AF240" i="27"/>
  <c r="AC241" i="27"/>
  <c r="AK241" i="27"/>
  <c r="AH242" i="27"/>
  <c r="AH253" i="27"/>
  <c r="AE254" i="27"/>
  <c r="AB255" i="27"/>
  <c r="AJ255" i="27"/>
  <c r="AG256" i="27"/>
  <c r="AD257" i="27"/>
  <c r="AL257" i="27"/>
  <c r="AI258" i="27"/>
  <c r="AF259" i="27"/>
  <c r="AC243" i="27"/>
  <c r="AM109" i="27"/>
  <c r="AM100" i="27"/>
  <c r="AM92" i="27"/>
  <c r="BI236" i="27"/>
  <c r="BK259" i="27"/>
  <c r="BC259" i="27"/>
  <c r="BF258" i="27"/>
  <c r="BI257" i="27"/>
  <c r="BA257" i="27"/>
  <c r="BD256" i="27"/>
  <c r="BL256" i="27" s="1"/>
  <c r="BG255" i="27"/>
  <c r="BJ254" i="27"/>
  <c r="BB254" i="27"/>
  <c r="BE253" i="27"/>
  <c r="BK251" i="27"/>
  <c r="BC251" i="27"/>
  <c r="BF250" i="27"/>
  <c r="BI249" i="27"/>
  <c r="BL249" i="27" s="1"/>
  <c r="BA249" i="27"/>
  <c r="BD248" i="27"/>
  <c r="BG247" i="27"/>
  <c r="BJ246" i="27"/>
  <c r="BB246" i="27"/>
  <c r="BE245" i="27"/>
  <c r="BH244" i="27"/>
  <c r="BK243" i="27"/>
  <c r="BL243" i="27" s="1"/>
  <c r="BC243" i="27"/>
  <c r="BF242" i="27"/>
  <c r="BI241" i="27"/>
  <c r="BA241" i="27"/>
  <c r="BD240" i="27"/>
  <c r="BG239" i="27"/>
  <c r="BJ238" i="27"/>
  <c r="BB238" i="27"/>
  <c r="BE237" i="27"/>
  <c r="AM101" i="27"/>
  <c r="BD236" i="27"/>
  <c r="BD257" i="27"/>
  <c r="BE254" i="27"/>
  <c r="AD236" i="27"/>
  <c r="AL236" i="27"/>
  <c r="AM114" i="27"/>
  <c r="AM105" i="27"/>
  <c r="AM97" i="27"/>
  <c r="BH236" i="27"/>
  <c r="BJ259" i="27"/>
  <c r="BB259" i="27"/>
  <c r="BE258" i="27"/>
  <c r="BH257" i="27"/>
  <c r="BK256" i="27"/>
  <c r="BC256" i="27"/>
  <c r="BF255" i="27"/>
  <c r="BI254" i="27"/>
  <c r="BA254" i="27"/>
  <c r="BD253" i="27"/>
  <c r="BJ251" i="27"/>
  <c r="BB251" i="27"/>
  <c r="BE250" i="27"/>
  <c r="BH249" i="27"/>
  <c r="BK248" i="27"/>
  <c r="BC248" i="27"/>
  <c r="BF247" i="27"/>
  <c r="BI246" i="27"/>
  <c r="BA246" i="27"/>
  <c r="BD245" i="27"/>
  <c r="BG244" i="27"/>
  <c r="BJ243" i="27"/>
  <c r="BB243" i="27"/>
  <c r="BE242" i="27"/>
  <c r="BH241" i="27"/>
  <c r="BK240" i="27"/>
  <c r="BC240" i="27"/>
  <c r="BL240" i="27" s="1"/>
  <c r="BF239" i="27"/>
  <c r="BI238" i="27"/>
  <c r="BA238" i="27"/>
  <c r="BD237" i="27"/>
  <c r="AM110" i="27"/>
  <c r="AM93" i="27"/>
  <c r="BA258" i="27"/>
  <c r="BB255" i="27"/>
  <c r="AB253" i="27"/>
  <c r="AJ253" i="27"/>
  <c r="AG254" i="27"/>
  <c r="AD255" i="27"/>
  <c r="AL255" i="27"/>
  <c r="AI256" i="27"/>
  <c r="AF257" i="27"/>
  <c r="AC258" i="27"/>
  <c r="AK258" i="27"/>
  <c r="AH259" i="27"/>
  <c r="AM111" i="27"/>
  <c r="AM102" i="27"/>
  <c r="AM94" i="27"/>
  <c r="BG236" i="27"/>
  <c r="BI259" i="27"/>
  <c r="BA259" i="27"/>
  <c r="BD258" i="27"/>
  <c r="BG257" i="27"/>
  <c r="BL257" i="27" s="1"/>
  <c r="BJ256" i="27"/>
  <c r="BB256" i="27"/>
  <c r="BE255" i="27"/>
  <c r="BH254" i="27"/>
  <c r="BK253" i="27"/>
  <c r="BC253" i="27"/>
  <c r="BI251" i="27"/>
  <c r="BA251" i="27"/>
  <c r="BD250" i="27"/>
  <c r="BG249" i="27"/>
  <c r="BJ248" i="27"/>
  <c r="BB248" i="27"/>
  <c r="BE247" i="27"/>
  <c r="BH246" i="27"/>
  <c r="BK245" i="27"/>
  <c r="BC245" i="27"/>
  <c r="BL245" i="27" s="1"/>
  <c r="BF244" i="27"/>
  <c r="BI243" i="27"/>
  <c r="BA243" i="27"/>
  <c r="BD242" i="27"/>
  <c r="BG241" i="27"/>
  <c r="BJ240" i="27"/>
  <c r="BB240" i="27"/>
  <c r="BE239" i="27"/>
  <c r="BL239" i="27" s="1"/>
  <c r="BH238" i="27"/>
  <c r="BK237" i="27"/>
  <c r="BC237" i="27"/>
  <c r="BL258" i="27"/>
  <c r="BL252" i="27"/>
  <c r="BL247" i="27"/>
  <c r="BL254" i="27"/>
  <c r="BL250" i="27"/>
  <c r="N202" i="27"/>
  <c r="N260" i="27"/>
  <c r="BL28" i="27"/>
  <c r="BL108" i="27"/>
  <c r="N57" i="27"/>
  <c r="AD236" i="30"/>
  <c r="BG237" i="30"/>
  <c r="AI238" i="30"/>
  <c r="AG239" i="30"/>
  <c r="J240" i="30"/>
  <c r="BB240" i="30"/>
  <c r="BJ240" i="30"/>
  <c r="AE241" i="30"/>
  <c r="AC243" i="30"/>
  <c r="AK243" i="30"/>
  <c r="BD246" i="30"/>
  <c r="K247" i="30"/>
  <c r="AG247" i="30"/>
  <c r="BH250" i="30"/>
  <c r="G251" i="30"/>
  <c r="AC251" i="30"/>
  <c r="AK251" i="30"/>
  <c r="BD254" i="30"/>
  <c r="BH258" i="30"/>
  <c r="G259" i="30"/>
  <c r="AC259" i="30"/>
  <c r="AK259" i="30"/>
  <c r="N144" i="30"/>
  <c r="AD237" i="30"/>
  <c r="AL237" i="30"/>
  <c r="G238" i="30"/>
  <c r="AJ238" i="30"/>
  <c r="E239" i="30"/>
  <c r="AG240" i="30"/>
  <c r="BC240" i="30"/>
  <c r="BK240" i="30"/>
  <c r="I242" i="30"/>
  <c r="AE242" i="30"/>
  <c r="G244" i="30"/>
  <c r="AC244" i="30"/>
  <c r="BF245" i="30"/>
  <c r="AI246" i="30"/>
  <c r="C248" i="30"/>
  <c r="K248" i="30"/>
  <c r="BB249" i="30"/>
  <c r="BJ249" i="30"/>
  <c r="AE250" i="30"/>
  <c r="G252" i="30"/>
  <c r="BF253" i="30"/>
  <c r="AI254" i="30"/>
  <c r="AG256" i="30"/>
  <c r="BB257" i="30"/>
  <c r="BJ257" i="30"/>
  <c r="AE258" i="30"/>
  <c r="H259" i="30"/>
  <c r="AM144" i="30"/>
  <c r="AB239" i="30"/>
  <c r="AJ239" i="30"/>
  <c r="M240" i="30"/>
  <c r="AF243" i="30"/>
  <c r="AM28" i="30"/>
  <c r="F115" i="30"/>
  <c r="AL115" i="30"/>
  <c r="AM99" i="30"/>
  <c r="N99" i="30"/>
  <c r="K237" i="30"/>
  <c r="BC237" i="30"/>
  <c r="AE238" i="30"/>
  <c r="BA238" i="30"/>
  <c r="BI238" i="30"/>
  <c r="AI241" i="30"/>
  <c r="BB244" i="30"/>
  <c r="BJ244" i="30"/>
  <c r="AE245" i="30"/>
  <c r="AC247" i="30"/>
  <c r="BF248" i="30"/>
  <c r="AI249" i="30"/>
  <c r="BB252" i="30"/>
  <c r="BJ252" i="30"/>
  <c r="I253" i="30"/>
  <c r="AE253" i="30"/>
  <c r="BF256" i="30"/>
  <c r="M257" i="30"/>
  <c r="AI257" i="30"/>
  <c r="E236" i="30"/>
  <c r="BD237" i="30"/>
  <c r="AK240" i="30"/>
  <c r="BD243" i="30"/>
  <c r="AG244" i="30"/>
  <c r="BH247" i="30"/>
  <c r="AC248" i="30"/>
  <c r="AK248" i="30"/>
  <c r="E250" i="30"/>
  <c r="M250" i="30"/>
  <c r="AI250" i="30"/>
  <c r="BD251" i="30"/>
  <c r="K252" i="30"/>
  <c r="AG252" i="30"/>
  <c r="BJ253" i="30"/>
  <c r="AE254" i="30"/>
  <c r="H255" i="30"/>
  <c r="BH255" i="30"/>
  <c r="AC256" i="30"/>
  <c r="AK256" i="30"/>
  <c r="D259" i="30"/>
  <c r="L259" i="30"/>
  <c r="BD259" i="30"/>
  <c r="N111" i="30"/>
  <c r="AK236" i="30"/>
  <c r="AM57" i="30"/>
  <c r="HK357" i="26"/>
  <c r="BD16" i="26"/>
  <c r="BD161" i="26"/>
  <c r="GI49" i="26"/>
  <c r="GI162" i="26"/>
  <c r="EP38" i="26"/>
  <c r="EP183" i="26"/>
  <c r="CN38" i="26"/>
  <c r="CN183" i="26"/>
  <c r="AL27" i="26"/>
  <c r="AU38" i="26"/>
  <c r="AC173" i="26"/>
  <c r="AC27" i="26"/>
  <c r="T49" i="26"/>
  <c r="T162" i="26"/>
  <c r="GN193" i="26"/>
  <c r="FV193" i="26"/>
  <c r="AQ193" i="26"/>
  <c r="P193" i="26"/>
  <c r="FQ49" i="26"/>
  <c r="HO155" i="26"/>
  <c r="GR38" i="26"/>
  <c r="GR183" i="26"/>
  <c r="G385" i="26"/>
  <c r="HF385" i="26"/>
  <c r="HE385" i="26"/>
  <c r="HS52" i="26"/>
  <c r="HS60" i="26"/>
  <c r="HP97" i="26"/>
  <c r="HS67" i="26"/>
  <c r="HS77" i="26"/>
  <c r="HS80" i="26"/>
  <c r="CN391" i="26"/>
  <c r="HN154" i="26"/>
  <c r="CE395" i="26"/>
  <c r="HQ167" i="26"/>
  <c r="HL174" i="26"/>
  <c r="HL176" i="26"/>
  <c r="HP178" i="26"/>
  <c r="HR190" i="26"/>
  <c r="HQ191" i="26"/>
  <c r="HR192" i="26"/>
  <c r="HR340" i="26"/>
  <c r="HR341" i="26"/>
  <c r="HR342" i="26"/>
  <c r="HR343" i="26"/>
  <c r="HR344" i="26"/>
  <c r="HR345" i="26"/>
  <c r="HR346" i="26"/>
  <c r="HR347" i="26"/>
  <c r="HR348" i="26"/>
  <c r="HR349" i="26"/>
  <c r="HR350" i="26"/>
  <c r="HR351" i="26"/>
  <c r="HK289" i="26"/>
  <c r="K395" i="26"/>
  <c r="DX16" i="26"/>
  <c r="DX160" i="26" s="1"/>
  <c r="GI16" i="26"/>
  <c r="CN49" i="26"/>
  <c r="HN49" i="26"/>
  <c r="HS19" i="26"/>
  <c r="HS22" i="26"/>
  <c r="HS24" i="26"/>
  <c r="HS25" i="26"/>
  <c r="HS27" i="26"/>
  <c r="T27" i="26"/>
  <c r="BV27" i="26"/>
  <c r="EQ388" i="26"/>
  <c r="AU64" i="26"/>
  <c r="BM97" i="26"/>
  <c r="GR97" i="26"/>
  <c r="Q385" i="26"/>
  <c r="Y385" i="26"/>
  <c r="AH385" i="26"/>
  <c r="EG391" i="26"/>
  <c r="HS62" i="26"/>
  <c r="HQ97" i="26"/>
  <c r="HS79" i="26"/>
  <c r="HS82" i="26"/>
  <c r="HS91" i="26"/>
  <c r="HQ151" i="26"/>
  <c r="HO154" i="26"/>
  <c r="HR156" i="26"/>
  <c r="HN169" i="26"/>
  <c r="HM174" i="26"/>
  <c r="HQ178" i="26"/>
  <c r="HR184" i="26"/>
  <c r="HR189" i="26"/>
  <c r="HK190" i="26"/>
  <c r="HK340" i="26"/>
  <c r="HK341" i="26"/>
  <c r="HK342" i="26"/>
  <c r="HK343" i="26"/>
  <c r="HK344" i="26"/>
  <c r="HK345" i="26"/>
  <c r="HK346" i="26"/>
  <c r="HK347" i="26"/>
  <c r="HK348" i="26"/>
  <c r="HK349" i="26"/>
  <c r="HK350" i="26"/>
  <c r="HK351" i="26"/>
  <c r="HL359" i="26"/>
  <c r="HM371" i="26"/>
  <c r="HM372" i="26"/>
  <c r="HM373" i="26"/>
  <c r="HM374" i="26"/>
  <c r="HM375" i="26"/>
  <c r="HM376" i="26"/>
  <c r="HM377" i="26"/>
  <c r="HM378" i="26"/>
  <c r="HM379" i="26"/>
  <c r="HM380" i="26"/>
  <c r="HM381" i="26"/>
  <c r="HM382" i="26"/>
  <c r="HM383" i="26"/>
  <c r="HS6" i="26"/>
  <c r="HS7" i="26"/>
  <c r="HS8" i="26"/>
  <c r="HS9" i="26"/>
  <c r="HS10" i="26"/>
  <c r="HS11" i="26"/>
  <c r="HS13" i="26"/>
  <c r="HS14" i="26"/>
  <c r="HS15" i="26"/>
  <c r="K16" i="26"/>
  <c r="BV16" i="26"/>
  <c r="GR16" i="26"/>
  <c r="AL49" i="26"/>
  <c r="CW16" i="26"/>
  <c r="GI27" i="26"/>
  <c r="HO49" i="26"/>
  <c r="DF38" i="26"/>
  <c r="FG388" i="26"/>
  <c r="BL388" i="26"/>
  <c r="BC388" i="26"/>
  <c r="FB399" i="26"/>
  <c r="BG399" i="26"/>
  <c r="FB398" i="26"/>
  <c r="BG398" i="26"/>
  <c r="FB397" i="26"/>
  <c r="BG397" i="26"/>
  <c r="FB396" i="26"/>
  <c r="BT385" i="26"/>
  <c r="CC385" i="26"/>
  <c r="CL385" i="26"/>
  <c r="CU385" i="26"/>
  <c r="BS385" i="26"/>
  <c r="CB385" i="26"/>
  <c r="CK385" i="26"/>
  <c r="DC385" i="26"/>
  <c r="GI389" i="26"/>
  <c r="HS57" i="26"/>
  <c r="HR97" i="26"/>
  <c r="GR193" i="26"/>
  <c r="CN390" i="26"/>
  <c r="HR151" i="26"/>
  <c r="HN153" i="26"/>
  <c r="HP154" i="26"/>
  <c r="HK156" i="26"/>
  <c r="AU397" i="26"/>
  <c r="HM159" i="26"/>
  <c r="HN161" i="26"/>
  <c r="HN174" i="26"/>
  <c r="HK183" i="26"/>
  <c r="HK184" i="26"/>
  <c r="HK189" i="26"/>
  <c r="HM364" i="26"/>
  <c r="HM365" i="26"/>
  <c r="HN371" i="26"/>
  <c r="HN376" i="26"/>
  <c r="K398" i="26"/>
  <c r="HS4" i="26"/>
  <c r="CW389" i="26"/>
  <c r="HS5" i="26"/>
  <c r="CW392" i="26"/>
  <c r="HS16" i="26"/>
  <c r="T16" i="26"/>
  <c r="AU49" i="26"/>
  <c r="FH49" i="26"/>
  <c r="HA16" i="26"/>
  <c r="AL16" i="26"/>
  <c r="DF16" i="26"/>
  <c r="FZ16" i="26"/>
  <c r="DO38" i="26"/>
  <c r="BK388" i="26"/>
  <c r="GB399" i="26"/>
  <c r="GB398" i="26"/>
  <c r="AF160" i="26"/>
  <c r="FX385" i="26"/>
  <c r="GP385" i="26"/>
  <c r="HS54" i="26"/>
  <c r="HS59" i="26"/>
  <c r="HS70" i="26"/>
  <c r="HS71" i="26"/>
  <c r="HS85" i="26"/>
  <c r="HS88" i="26"/>
  <c r="HN148" i="26"/>
  <c r="HK151" i="26"/>
  <c r="CN393" i="26"/>
  <c r="HN159" i="26"/>
  <c r="HL163" i="26"/>
  <c r="HL164" i="26"/>
  <c r="HM173" i="26"/>
  <c r="HL183" i="26"/>
  <c r="HL188" i="26"/>
  <c r="HL189" i="26"/>
  <c r="K392" i="26"/>
  <c r="CE16" i="26"/>
  <c r="HS21" i="26"/>
  <c r="HS23" i="26"/>
  <c r="HS26" i="26"/>
  <c r="BM49" i="26"/>
  <c r="HA27" i="26"/>
  <c r="HS30" i="26"/>
  <c r="HS37" i="26"/>
  <c r="AR388" i="26"/>
  <c r="AM399" i="26"/>
  <c r="AM398" i="26"/>
  <c r="BP385" i="26"/>
  <c r="E385" i="26"/>
  <c r="AF385" i="26"/>
  <c r="BY385" i="26"/>
  <c r="CH385" i="26"/>
  <c r="DI385" i="26"/>
  <c r="FH193" i="26"/>
  <c r="EY396" i="26"/>
  <c r="HS65" i="26"/>
  <c r="HS69" i="26"/>
  <c r="HS78" i="26"/>
  <c r="HS84" i="26"/>
  <c r="HO148" i="26"/>
  <c r="HR150" i="26"/>
  <c r="HL151" i="26"/>
  <c r="HP153" i="26"/>
  <c r="HL155" i="26"/>
  <c r="HN158" i="26"/>
  <c r="HO159" i="26"/>
  <c r="HM163" i="26"/>
  <c r="HR166" i="26"/>
  <c r="HN173" i="26"/>
  <c r="HQ177" i="26"/>
  <c r="HM180" i="26"/>
  <c r="HM184" i="26"/>
  <c r="HM188" i="26"/>
  <c r="HO356" i="26"/>
  <c r="EY16" i="26"/>
  <c r="FQ16" i="26"/>
  <c r="CW27" i="26"/>
  <c r="HS29" i="26"/>
  <c r="HS31" i="26"/>
  <c r="HS32" i="26"/>
  <c r="HS33" i="26"/>
  <c r="HK178" i="26"/>
  <c r="HS35" i="26"/>
  <c r="HS36" i="26"/>
  <c r="HS38" i="26"/>
  <c r="FZ38" i="26"/>
  <c r="HS39" i="26"/>
  <c r="HS41" i="26"/>
  <c r="HS47" i="26"/>
  <c r="AH388" i="26"/>
  <c r="Y388" i="26"/>
  <c r="P388" i="26"/>
  <c r="G388" i="26"/>
  <c r="AK399" i="26"/>
  <c r="AB399" i="26"/>
  <c r="S399" i="26"/>
  <c r="J399" i="26"/>
  <c r="AK398" i="26"/>
  <c r="AB398" i="26"/>
  <c r="S398" i="26"/>
  <c r="J398" i="26"/>
  <c r="AK397" i="26"/>
  <c r="AB397" i="26"/>
  <c r="S397" i="26"/>
  <c r="J397" i="26"/>
  <c r="CE289" i="26"/>
  <c r="CE256" i="26"/>
  <c r="CE352" i="26" s="1"/>
  <c r="FQ289" i="26"/>
  <c r="FQ256" i="26"/>
  <c r="HL86" i="26"/>
  <c r="BQ385" i="26"/>
  <c r="EB385" i="26"/>
  <c r="HS53" i="26"/>
  <c r="HA392" i="26"/>
  <c r="HS61" i="26"/>
  <c r="HK168" i="26"/>
  <c r="HS81" i="26"/>
  <c r="HS83" i="26"/>
  <c r="HS90" i="26"/>
  <c r="HP148" i="26"/>
  <c r="HK150" i="26"/>
  <c r="HP152" i="26"/>
  <c r="HQ153" i="26"/>
  <c r="HM155" i="26"/>
  <c r="CE397" i="26"/>
  <c r="HO158" i="26"/>
  <c r="HP159" i="26"/>
  <c r="HK166" i="26"/>
  <c r="HP168" i="26"/>
  <c r="HO173" i="26"/>
  <c r="HQ176" i="26"/>
  <c r="HN180" i="26"/>
  <c r="HO186" i="26"/>
  <c r="HO187" i="26"/>
  <c r="HN188" i="26"/>
  <c r="HQ371" i="26"/>
  <c r="HQ378" i="26"/>
  <c r="HS17" i="26"/>
  <c r="BM16" i="26"/>
  <c r="DF27" i="26"/>
  <c r="GI38" i="26"/>
  <c r="AC38" i="26"/>
  <c r="HS40" i="26"/>
  <c r="HS42" i="26"/>
  <c r="HS44" i="26"/>
  <c r="GV388" i="26"/>
  <c r="GY399" i="26"/>
  <c r="GY398" i="26"/>
  <c r="GY397" i="26"/>
  <c r="GY396" i="26"/>
  <c r="GY395" i="26"/>
  <c r="GY394" i="26"/>
  <c r="GY393" i="26"/>
  <c r="GY392" i="26"/>
  <c r="GY391" i="26"/>
  <c r="GY390" i="26"/>
  <c r="EP208" i="26"/>
  <c r="HJ208" i="26"/>
  <c r="EY364" i="26"/>
  <c r="EY219" i="26"/>
  <c r="EY372" i="26"/>
  <c r="HM86" i="26"/>
  <c r="GL385" i="26"/>
  <c r="FA385" i="26"/>
  <c r="GK385" i="26"/>
  <c r="EY388" i="26"/>
  <c r="HS73" i="26"/>
  <c r="HS96" i="26"/>
  <c r="CN388" i="26"/>
  <c r="HL150" i="26"/>
  <c r="CE396" i="26"/>
  <c r="HP158" i="26"/>
  <c r="HL166" i="26"/>
  <c r="HQ168" i="26"/>
  <c r="HR176" i="26"/>
  <c r="HP186" i="26"/>
  <c r="HO188" i="26"/>
  <c r="HO191" i="26"/>
  <c r="HQ355" i="26"/>
  <c r="HQ358" i="26"/>
  <c r="FQ27" i="26"/>
  <c r="HS28" i="26"/>
  <c r="GF399" i="26"/>
  <c r="GF398" i="26"/>
  <c r="GF397" i="26"/>
  <c r="GF396" i="26"/>
  <c r="GF395" i="26"/>
  <c r="GF394" i="26"/>
  <c r="GF393" i="26"/>
  <c r="GF391" i="26"/>
  <c r="GF390" i="26"/>
  <c r="GF389" i="26"/>
  <c r="EY208" i="26"/>
  <c r="T353" i="26"/>
  <c r="T304" i="26"/>
  <c r="T352" i="26" s="1"/>
  <c r="AL219" i="26"/>
  <c r="AL363" i="26" s="1"/>
  <c r="FH364" i="26"/>
  <c r="FH219" i="26"/>
  <c r="FH363" i="26" s="1"/>
  <c r="BV230" i="26"/>
  <c r="BV374" i="26" s="1"/>
  <c r="GR230" i="26"/>
  <c r="GR374" i="26" s="1"/>
  <c r="CN289" i="26"/>
  <c r="CN256" i="26"/>
  <c r="CN352" i="26" s="1"/>
  <c r="FZ256" i="26"/>
  <c r="FZ289" i="26"/>
  <c r="AL355" i="26"/>
  <c r="FQ361" i="26"/>
  <c r="BM267" i="26"/>
  <c r="EY267" i="26"/>
  <c r="HJ367" i="26"/>
  <c r="AL370" i="26"/>
  <c r="BM278" i="26"/>
  <c r="BM374" i="26" s="1"/>
  <c r="EY278" i="26"/>
  <c r="EY374" i="26" s="1"/>
  <c r="K385" i="26"/>
  <c r="GR366" i="26"/>
  <c r="BD367" i="26"/>
  <c r="FH368" i="26"/>
  <c r="T385" i="26"/>
  <c r="HA375" i="26"/>
  <c r="HA326" i="26"/>
  <c r="HA374" i="26" s="1"/>
  <c r="HA383" i="26"/>
  <c r="AC64" i="26"/>
  <c r="DF86" i="26"/>
  <c r="HK64" i="26"/>
  <c r="HL64" i="26"/>
  <c r="HR75" i="26"/>
  <c r="DK396" i="26"/>
  <c r="DB396" i="26"/>
  <c r="CS396" i="26"/>
  <c r="CJ396" i="26"/>
  <c r="CA396" i="26"/>
  <c r="FM395" i="26"/>
  <c r="EC395" i="26"/>
  <c r="DT395" i="26"/>
  <c r="DK395" i="26"/>
  <c r="DB395" i="26"/>
  <c r="CS395" i="26"/>
  <c r="CJ395" i="26"/>
  <c r="CA395" i="26"/>
  <c r="FM394" i="26"/>
  <c r="EC394" i="26"/>
  <c r="DT394" i="26"/>
  <c r="DK394" i="26"/>
  <c r="DB394" i="26"/>
  <c r="CS394" i="26"/>
  <c r="CJ394" i="26"/>
  <c r="CA394" i="26"/>
  <c r="GE393" i="26"/>
  <c r="FM393" i="26"/>
  <c r="EC393" i="26"/>
  <c r="DT393" i="26"/>
  <c r="DK393" i="26"/>
  <c r="DB393" i="26"/>
  <c r="CS393" i="26"/>
  <c r="CJ393" i="26"/>
  <c r="CA393" i="26"/>
  <c r="GE392" i="26"/>
  <c r="FM392" i="26"/>
  <c r="EU392" i="26"/>
  <c r="GE391" i="26"/>
  <c r="FM391" i="26"/>
  <c r="EU391" i="26"/>
  <c r="EU390" i="26"/>
  <c r="GE389" i="26"/>
  <c r="FM389" i="26"/>
  <c r="EU389" i="26"/>
  <c r="EC389" i="26"/>
  <c r="DT389" i="26"/>
  <c r="DK389" i="26"/>
  <c r="DB389" i="26"/>
  <c r="CS389" i="26"/>
  <c r="CJ389" i="26"/>
  <c r="CA389" i="26"/>
  <c r="AL64" i="26"/>
  <c r="FQ64" i="26"/>
  <c r="GI97" i="26"/>
  <c r="EG75" i="26"/>
  <c r="HA75" i="26"/>
  <c r="BD123" i="26"/>
  <c r="GI123" i="26"/>
  <c r="HA340" i="26"/>
  <c r="GI346" i="26"/>
  <c r="HA348" i="26"/>
  <c r="AL353" i="26"/>
  <c r="AL208" i="26"/>
  <c r="FH208" i="26"/>
  <c r="CW289" i="26"/>
  <c r="CW256" i="26"/>
  <c r="CW352" i="26" s="1"/>
  <c r="GI256" i="26"/>
  <c r="GI289" i="26"/>
  <c r="AU355" i="26"/>
  <c r="EG355" i="26"/>
  <c r="FQ356" i="26"/>
  <c r="EP357" i="26"/>
  <c r="EG360" i="26"/>
  <c r="AU370" i="26"/>
  <c r="EG376" i="26"/>
  <c r="EG381" i="26"/>
  <c r="AL304" i="26"/>
  <c r="FH304" i="26"/>
  <c r="FZ356" i="26"/>
  <c r="AL357" i="26"/>
  <c r="GR359" i="26"/>
  <c r="AU315" i="26"/>
  <c r="AU363" i="26" s="1"/>
  <c r="FQ315" i="26"/>
  <c r="FQ363" i="26" s="1"/>
  <c r="BM367" i="26"/>
  <c r="GI367" i="26"/>
  <c r="BM371" i="26"/>
  <c r="T375" i="26"/>
  <c r="T326" i="26"/>
  <c r="T374" i="26" s="1"/>
  <c r="GR380" i="26"/>
  <c r="FH382" i="26"/>
  <c r="K97" i="26"/>
  <c r="CE97" i="26"/>
  <c r="HN86" i="26"/>
  <c r="ET396" i="26"/>
  <c r="ET395" i="26"/>
  <c r="ET394" i="26"/>
  <c r="ET393" i="26"/>
  <c r="ET392" i="26"/>
  <c r="ET391" i="26"/>
  <c r="ET390" i="26"/>
  <c r="ET389" i="26"/>
  <c r="FZ64" i="26"/>
  <c r="EP75" i="26"/>
  <c r="HJ75" i="26"/>
  <c r="BM86" i="26"/>
  <c r="AU343" i="26"/>
  <c r="AU351" i="26"/>
  <c r="AU208" i="26"/>
  <c r="FQ208" i="26"/>
  <c r="FQ352" i="26" s="1"/>
  <c r="FZ219" i="26"/>
  <c r="FZ363" i="26" s="1"/>
  <c r="EP230" i="26"/>
  <c r="EP374" i="26" s="1"/>
  <c r="HJ230" i="26"/>
  <c r="HJ374" i="26" s="1"/>
  <c r="AL289" i="26"/>
  <c r="AL256" i="26"/>
  <c r="DF353" i="26"/>
  <c r="DF256" i="26"/>
  <c r="DF352" i="26" s="1"/>
  <c r="DF289" i="26"/>
  <c r="GR289" i="26"/>
  <c r="GR256" i="26"/>
  <c r="FQ354" i="26"/>
  <c r="EP355" i="26"/>
  <c r="AL358" i="26"/>
  <c r="AU368" i="26"/>
  <c r="AU373" i="26"/>
  <c r="EG373" i="26"/>
  <c r="AL379" i="26"/>
  <c r="HA355" i="26"/>
  <c r="BD364" i="26"/>
  <c r="BD315" i="26"/>
  <c r="BD363" i="26" s="1"/>
  <c r="HJ366" i="26"/>
  <c r="GI381" i="26"/>
  <c r="HP86" i="26"/>
  <c r="BG396" i="26"/>
  <c r="AX396" i="26"/>
  <c r="FB395" i="26"/>
  <c r="BG395" i="26"/>
  <c r="AX395" i="26"/>
  <c r="FB394" i="26"/>
  <c r="AX394" i="26"/>
  <c r="FB393" i="26"/>
  <c r="BG393" i="26"/>
  <c r="AX393" i="26"/>
  <c r="FB392" i="26"/>
  <c r="BG392" i="26"/>
  <c r="AX392" i="26"/>
  <c r="FB391" i="26"/>
  <c r="BG391" i="26"/>
  <c r="AX391" i="26"/>
  <c r="FB390" i="26"/>
  <c r="BG390" i="26"/>
  <c r="BG389" i="26"/>
  <c r="BD64" i="26"/>
  <c r="BD145" i="26"/>
  <c r="GI145" i="26"/>
  <c r="BD208" i="26"/>
  <c r="FZ208" i="26"/>
  <c r="AU353" i="26"/>
  <c r="AU256" i="26"/>
  <c r="AU289" i="26"/>
  <c r="EG289" i="26"/>
  <c r="EG256" i="26"/>
  <c r="HA289" i="26"/>
  <c r="HA256" i="26"/>
  <c r="AU358" i="26"/>
  <c r="GI366" i="26"/>
  <c r="BV367" i="26"/>
  <c r="BV372" i="26"/>
  <c r="BM376" i="26"/>
  <c r="BD304" i="26"/>
  <c r="FZ304" i="26"/>
  <c r="FH354" i="26"/>
  <c r="FH362" i="26"/>
  <c r="BM364" i="26"/>
  <c r="BM315" i="26"/>
  <c r="GI315" i="26"/>
  <c r="BM368" i="26"/>
  <c r="BM372" i="26"/>
  <c r="FZ373" i="26"/>
  <c r="AL326" i="26"/>
  <c r="FH326" i="26"/>
  <c r="HJ380" i="26"/>
  <c r="AC97" i="26"/>
  <c r="HK75" i="26"/>
  <c r="HR86" i="26"/>
  <c r="GB397" i="26"/>
  <c r="GB396" i="26"/>
  <c r="GB395" i="26"/>
  <c r="GB394" i="26"/>
  <c r="BF394" i="26"/>
  <c r="BF393" i="26"/>
  <c r="BF392" i="26"/>
  <c r="GB391" i="26"/>
  <c r="BF391" i="26"/>
  <c r="BF390" i="26"/>
  <c r="BF389" i="26"/>
  <c r="BM64" i="26"/>
  <c r="GR64" i="26"/>
  <c r="EP97" i="26"/>
  <c r="HJ97" i="26"/>
  <c r="FH75" i="26"/>
  <c r="GR75" i="26"/>
  <c r="EP86" i="26"/>
  <c r="HJ86" i="26"/>
  <c r="BM208" i="26"/>
  <c r="GI208" i="26"/>
  <c r="BV219" i="26"/>
  <c r="BV363" i="26" s="1"/>
  <c r="GR219" i="26"/>
  <c r="GR363" i="26" s="1"/>
  <c r="AL230" i="26"/>
  <c r="FH230" i="26"/>
  <c r="FH374" i="26" s="1"/>
  <c r="BD353" i="26"/>
  <c r="BD289" i="26"/>
  <c r="BD256" i="26"/>
  <c r="EP353" i="26"/>
  <c r="EP289" i="26"/>
  <c r="EP256" i="26"/>
  <c r="HJ289" i="26"/>
  <c r="HJ256" i="26"/>
  <c r="FQ357" i="26"/>
  <c r="EP358" i="26"/>
  <c r="AU361" i="26"/>
  <c r="CW267" i="26"/>
  <c r="CW363" i="26" s="1"/>
  <c r="GI364" i="26"/>
  <c r="GI267" i="26"/>
  <c r="GI363" i="26" s="1"/>
  <c r="EY373" i="26"/>
  <c r="CW375" i="26"/>
  <c r="CW278" i="26"/>
  <c r="CW374" i="26" s="1"/>
  <c r="GI278" i="26"/>
  <c r="GI374" i="26" s="1"/>
  <c r="BM384" i="26"/>
  <c r="GI353" i="26"/>
  <c r="GI304" i="26"/>
  <c r="GI361" i="26"/>
  <c r="HA372" i="26"/>
  <c r="AC385" i="26"/>
  <c r="K75" i="26"/>
  <c r="AC86" i="26"/>
  <c r="CW64" i="26"/>
  <c r="DF97" i="26"/>
  <c r="BV86" i="26"/>
  <c r="HO75" i="26"/>
  <c r="HL75" i="26"/>
  <c r="AM397" i="26"/>
  <c r="AM396" i="26"/>
  <c r="AM395" i="26"/>
  <c r="AM394" i="26"/>
  <c r="AM393" i="26"/>
  <c r="AM392" i="26"/>
  <c r="AM390" i="26"/>
  <c r="AM389" i="26"/>
  <c r="AL75" i="26"/>
  <c r="FQ75" i="26"/>
  <c r="EY86" i="26"/>
  <c r="EG134" i="26"/>
  <c r="HA134" i="26"/>
  <c r="GI342" i="26"/>
  <c r="GI350" i="26"/>
  <c r="BV208" i="26"/>
  <c r="GR208" i="26"/>
  <c r="EG219" i="26"/>
  <c r="HA219" i="26"/>
  <c r="AU230" i="26"/>
  <c r="AU374" i="26" s="1"/>
  <c r="FQ230" i="26"/>
  <c r="FQ374" i="26" s="1"/>
  <c r="BM353" i="26"/>
  <c r="BM289" i="26"/>
  <c r="BM256" i="26"/>
  <c r="EY289" i="26"/>
  <c r="EY256" i="26"/>
  <c r="AL354" i="26"/>
  <c r="EP361" i="26"/>
  <c r="HA366" i="26"/>
  <c r="BD371" i="26"/>
  <c r="AL375" i="26"/>
  <c r="AL278" i="26"/>
  <c r="AL380" i="26"/>
  <c r="DO353" i="26"/>
  <c r="DO304" i="26"/>
  <c r="DO352" i="26" s="1"/>
  <c r="GR304" i="26"/>
  <c r="HJ360" i="26"/>
  <c r="K364" i="26"/>
  <c r="K315" i="26"/>
  <c r="K363" i="26" s="1"/>
  <c r="EG315" i="26"/>
  <c r="HA315" i="26"/>
  <c r="BM369" i="26"/>
  <c r="BD326" i="26"/>
  <c r="BD374" i="26" s="1"/>
  <c r="FZ326" i="26"/>
  <c r="FZ374" i="26" s="1"/>
  <c r="T75" i="26"/>
  <c r="CE86" i="26"/>
  <c r="HO64" i="26"/>
  <c r="AK396" i="26"/>
  <c r="AB396" i="26"/>
  <c r="S396" i="26"/>
  <c r="J396" i="26"/>
  <c r="AK394" i="26"/>
  <c r="AB394" i="26"/>
  <c r="S394" i="26"/>
  <c r="J394" i="26"/>
  <c r="AK393" i="26"/>
  <c r="AB393" i="26"/>
  <c r="S393" i="26"/>
  <c r="J393" i="26"/>
  <c r="AK392" i="26"/>
  <c r="AB392" i="26"/>
  <c r="S392" i="26"/>
  <c r="J392" i="26"/>
  <c r="AK391" i="26"/>
  <c r="AB391" i="26"/>
  <c r="S391" i="26"/>
  <c r="J391" i="26"/>
  <c r="AK390" i="26"/>
  <c r="AB390" i="26"/>
  <c r="S390" i="26"/>
  <c r="J390" i="26"/>
  <c r="AK389" i="26"/>
  <c r="AB389" i="26"/>
  <c r="S389" i="26"/>
  <c r="J389" i="26"/>
  <c r="EG208" i="26"/>
  <c r="EG352" i="26" s="1"/>
  <c r="HA208" i="26"/>
  <c r="HA352" i="26" s="1"/>
  <c r="FQ367" i="26"/>
  <c r="BV289" i="26"/>
  <c r="BV256" i="26"/>
  <c r="FH289" i="26"/>
  <c r="FH256" i="26"/>
  <c r="HA364" i="26"/>
  <c r="HA267" i="26"/>
  <c r="BM366" i="26"/>
  <c r="AU380" i="26"/>
  <c r="AL383" i="26"/>
  <c r="K353" i="26"/>
  <c r="K304" i="26"/>
  <c r="K352" i="26" s="1"/>
  <c r="GR365" i="26"/>
  <c r="FZ370" i="26"/>
  <c r="AL371" i="26"/>
  <c r="DO64" i="26"/>
  <c r="CN86" i="26"/>
  <c r="HN75" i="26"/>
  <c r="HK86" i="26"/>
  <c r="EG358" i="26"/>
  <c r="DX385" i="26"/>
  <c r="AH231" i="27"/>
  <c r="AH260" i="27" s="1"/>
  <c r="EF385" i="26"/>
  <c r="DV385" i="26"/>
  <c r="EE385" i="26"/>
  <c r="DW385" i="26"/>
  <c r="DU385" i="26"/>
  <c r="EG385" i="26"/>
  <c r="N135" i="4"/>
  <c r="L186" i="4"/>
  <c r="AJ91" i="3"/>
  <c r="AJ385" i="26"/>
  <c r="AL385" i="26"/>
  <c r="AI385" i="26"/>
  <c r="AA385" i="26"/>
  <c r="Z385" i="26"/>
  <c r="R385" i="26"/>
  <c r="H385" i="26"/>
  <c r="F385" i="26"/>
  <c r="I385" i="26"/>
  <c r="D94" i="5"/>
  <c r="K156" i="4"/>
  <c r="AM202" i="29"/>
  <c r="BL230" i="27"/>
  <c r="HJ371" i="26"/>
  <c r="HJ385" i="26"/>
  <c r="HI385" i="26"/>
  <c r="HD385" i="26"/>
  <c r="HA385" i="26"/>
  <c r="GW385" i="26"/>
  <c r="GV385" i="26"/>
  <c r="GR385" i="26"/>
  <c r="GG385" i="26"/>
  <c r="GC385" i="26"/>
  <c r="GB385" i="26"/>
  <c r="GI379" i="26"/>
  <c r="FZ385" i="26"/>
  <c r="FL385" i="26"/>
  <c r="FM385" i="26"/>
  <c r="FI385" i="26"/>
  <c r="HO360" i="26"/>
  <c r="HO361" i="26"/>
  <c r="HO362" i="26"/>
  <c r="HP371" i="26"/>
  <c r="HP372" i="26"/>
  <c r="HP373" i="26"/>
  <c r="HP374" i="26"/>
  <c r="HP375" i="26"/>
  <c r="HP376" i="26"/>
  <c r="HP377" i="26"/>
  <c r="HP378" i="26"/>
  <c r="HP379" i="26"/>
  <c r="HP380" i="26"/>
  <c r="HP381" i="26"/>
  <c r="HP382" i="26"/>
  <c r="HP383" i="26"/>
  <c r="HP384" i="26"/>
  <c r="HM366" i="26"/>
  <c r="HM367" i="26"/>
  <c r="HM368" i="26"/>
  <c r="HM369" i="26"/>
  <c r="HM370" i="26"/>
  <c r="FH357" i="26"/>
  <c r="ES385" i="26"/>
  <c r="EU385" i="26"/>
  <c r="EK385" i="26"/>
  <c r="EM385" i="26"/>
  <c r="EP360" i="26"/>
  <c r="EP385" i="26"/>
  <c r="C110" i="8"/>
  <c r="U107" i="5"/>
  <c r="G107" i="5"/>
  <c r="M122" i="4"/>
  <c r="BL202" i="29"/>
  <c r="AM202" i="27"/>
  <c r="CV385" i="26"/>
  <c r="DE385" i="26"/>
  <c r="DN385" i="26"/>
  <c r="DD385" i="26"/>
  <c r="DM385" i="26"/>
  <c r="HS310" i="26"/>
  <c r="HS311" i="26"/>
  <c r="HS312" i="26"/>
  <c r="HS313" i="26"/>
  <c r="HS314" i="26"/>
  <c r="HS315" i="26"/>
  <c r="HS316" i="26"/>
  <c r="HS317" i="26"/>
  <c r="HS318" i="26"/>
  <c r="HS320" i="26"/>
  <c r="HS321" i="26"/>
  <c r="HS323" i="26"/>
  <c r="HS324" i="26"/>
  <c r="HS325" i="26"/>
  <c r="HS326" i="26"/>
  <c r="HS327" i="26"/>
  <c r="HS329" i="26"/>
  <c r="HS330" i="26"/>
  <c r="HS331" i="26"/>
  <c r="HS332" i="26"/>
  <c r="HS333" i="26"/>
  <c r="HS334" i="26"/>
  <c r="HS335" i="26"/>
  <c r="HS336" i="26"/>
  <c r="CW385" i="26"/>
  <c r="BN385" i="26"/>
  <c r="CF385" i="26"/>
  <c r="DG385" i="26"/>
  <c r="BU385" i="26"/>
  <c r="HS319" i="26"/>
  <c r="HS322" i="26"/>
  <c r="CG385" i="26"/>
  <c r="CN385" i="26"/>
  <c r="HQ369" i="26"/>
  <c r="E103" i="5"/>
  <c r="C74" i="6"/>
  <c r="AM202" i="30"/>
  <c r="N227" i="30"/>
  <c r="N202" i="30"/>
  <c r="BL202" i="30"/>
  <c r="N202" i="29"/>
  <c r="BL202" i="27"/>
  <c r="BJ385" i="26"/>
  <c r="BI385" i="26"/>
  <c r="BM370" i="26"/>
  <c r="HN355" i="26"/>
  <c r="BG385" i="26"/>
  <c r="BE385" i="26"/>
  <c r="BM365" i="26"/>
  <c r="BH385" i="26"/>
  <c r="HK366" i="26"/>
  <c r="HS328" i="26"/>
  <c r="HS307" i="26"/>
  <c r="HT307" i="26" s="1"/>
  <c r="HS308" i="26"/>
  <c r="HT308" i="26" s="1"/>
  <c r="HS309" i="26"/>
  <c r="BD375" i="26"/>
  <c r="BD365" i="26"/>
  <c r="HS304" i="26"/>
  <c r="HT304" i="26" s="1"/>
  <c r="HS305" i="26"/>
  <c r="HT305" i="26" s="1"/>
  <c r="BC385" i="26"/>
  <c r="BB385" i="26"/>
  <c r="BD366" i="26"/>
  <c r="AU378" i="26"/>
  <c r="HR354" i="26"/>
  <c r="HR356" i="26"/>
  <c r="HK375" i="26"/>
  <c r="HK382" i="26"/>
  <c r="HQ365" i="26"/>
  <c r="AU365" i="26"/>
  <c r="HS306" i="26"/>
  <c r="HT306" i="26" s="1"/>
  <c r="E116" i="6"/>
  <c r="G116" i="6"/>
  <c r="C98" i="6"/>
  <c r="E97" i="5"/>
  <c r="U98" i="5"/>
  <c r="C7" i="7"/>
  <c r="G99" i="5"/>
  <c r="C106" i="5"/>
  <c r="D111" i="5"/>
  <c r="G112" i="5"/>
  <c r="C36" i="6"/>
  <c r="C109" i="7"/>
  <c r="C45" i="6"/>
  <c r="C104" i="6" s="1"/>
  <c r="C5" i="6"/>
  <c r="BO25" i="5"/>
  <c r="U109" i="5"/>
  <c r="E109" i="5"/>
  <c r="D100" i="5"/>
  <c r="G108" i="5"/>
  <c r="U111" i="5"/>
  <c r="C49" i="6"/>
  <c r="C12" i="6"/>
  <c r="E110" i="5"/>
  <c r="D102" i="5"/>
  <c r="E107" i="5"/>
  <c r="C38" i="6"/>
  <c r="N39" i="4"/>
  <c r="N41" i="4"/>
  <c r="M22" i="4"/>
  <c r="M7" i="4"/>
  <c r="M11" i="4"/>
  <c r="M15" i="4"/>
  <c r="L180" i="4"/>
  <c r="M63" i="4"/>
  <c r="K188" i="4"/>
  <c r="L168" i="4" s="1"/>
  <c r="M168" i="4" s="1"/>
  <c r="N32" i="4"/>
  <c r="M61" i="4"/>
  <c r="M183" i="4"/>
  <c r="M190" i="4"/>
  <c r="M12" i="4"/>
  <c r="K184" i="4"/>
  <c r="L164" i="4" s="1"/>
  <c r="M164" i="4" s="1"/>
  <c r="E91" i="3"/>
  <c r="G91" i="3"/>
  <c r="G88" i="2"/>
  <c r="BK250" i="29"/>
  <c r="N214" i="29"/>
  <c r="AM220" i="27"/>
  <c r="AM214" i="27"/>
  <c r="AM217" i="27"/>
  <c r="AM215" i="27"/>
  <c r="DP385" i="26"/>
  <c r="DT385" i="26"/>
  <c r="EC385" i="26"/>
  <c r="EA385" i="26"/>
  <c r="DO381" i="26"/>
  <c r="DO385" i="26"/>
  <c r="CX385" i="26"/>
  <c r="CE385" i="26"/>
  <c r="BW385" i="26"/>
  <c r="BV385" i="26"/>
  <c r="BO385" i="26"/>
  <c r="BL173" i="29"/>
  <c r="AM173" i="29"/>
  <c r="N173" i="28"/>
  <c r="AM213" i="27"/>
  <c r="BL207" i="27"/>
  <c r="AG231" i="27"/>
  <c r="AG260" i="27" s="1"/>
  <c r="AJ231" i="27"/>
  <c r="AJ260" i="27" s="1"/>
  <c r="AC231" i="27"/>
  <c r="AC260" i="27" s="1"/>
  <c r="AK231" i="27"/>
  <c r="AK260" i="27" s="1"/>
  <c r="AP385" i="26"/>
  <c r="AS385" i="26"/>
  <c r="AU385" i="26"/>
  <c r="AQ385" i="26"/>
  <c r="AR385" i="26"/>
  <c r="BA385" i="26"/>
  <c r="AY385" i="26"/>
  <c r="BD381" i="26"/>
  <c r="AZ385" i="26"/>
  <c r="AX385" i="26"/>
  <c r="BD385" i="26"/>
  <c r="AV385" i="26"/>
  <c r="BM377" i="26"/>
  <c r="HP366" i="26"/>
  <c r="HP367" i="26"/>
  <c r="HP368" i="26"/>
  <c r="BM359" i="26"/>
  <c r="BL385" i="26"/>
  <c r="BF385" i="26"/>
  <c r="S385" i="26"/>
  <c r="AB385" i="26"/>
  <c r="AK385" i="26"/>
  <c r="D385" i="26"/>
  <c r="E80" i="2"/>
  <c r="E85" i="2"/>
  <c r="E87" i="2"/>
  <c r="N45" i="2"/>
  <c r="V45" i="2"/>
  <c r="AB45" i="2"/>
  <c r="D17" i="2"/>
  <c r="H91" i="2"/>
  <c r="AK91" i="2"/>
  <c r="E81" i="2"/>
  <c r="E88" i="2"/>
  <c r="F91" i="2"/>
  <c r="C87" i="3"/>
  <c r="E84" i="2"/>
  <c r="AJ88" i="2"/>
  <c r="BL173" i="30"/>
  <c r="AH231" i="30"/>
  <c r="AM173" i="30"/>
  <c r="AM224" i="30"/>
  <c r="N209" i="30"/>
  <c r="N173" i="30"/>
  <c r="AG231" i="30"/>
  <c r="AM219" i="30"/>
  <c r="N224" i="30"/>
  <c r="N226" i="30"/>
  <c r="AM228" i="30"/>
  <c r="N212" i="30"/>
  <c r="BL228" i="30"/>
  <c r="AM222" i="30"/>
  <c r="H231" i="30"/>
  <c r="BL225" i="30"/>
  <c r="BC256" i="30"/>
  <c r="BH257" i="30"/>
  <c r="AM215" i="30"/>
  <c r="N225" i="30"/>
  <c r="I231" i="30"/>
  <c r="AM210" i="30"/>
  <c r="AI231" i="30"/>
  <c r="N222" i="30"/>
  <c r="N228" i="30"/>
  <c r="BL208" i="30"/>
  <c r="N218" i="30"/>
  <c r="E231" i="30"/>
  <c r="N230" i="30"/>
  <c r="N207" i="30"/>
  <c r="AM220" i="30"/>
  <c r="N223" i="30"/>
  <c r="N230" i="29"/>
  <c r="N173" i="29"/>
  <c r="N210" i="29"/>
  <c r="N208" i="29"/>
  <c r="N207" i="29"/>
  <c r="AM208" i="29"/>
  <c r="AM210" i="29"/>
  <c r="BL207" i="29"/>
  <c r="AG243" i="29"/>
  <c r="AD244" i="29"/>
  <c r="AL244" i="29"/>
  <c r="AI245" i="29"/>
  <c r="AF246" i="29"/>
  <c r="AK247" i="29"/>
  <c r="AH248" i="29"/>
  <c r="BI250" i="29"/>
  <c r="AM221" i="29"/>
  <c r="N228" i="29"/>
  <c r="AM225" i="28"/>
  <c r="AM213" i="28"/>
  <c r="BL217" i="28"/>
  <c r="AM218" i="28"/>
  <c r="N222" i="28"/>
  <c r="AM214" i="28"/>
  <c r="BL239" i="28"/>
  <c r="BL173" i="28"/>
  <c r="AM173" i="28"/>
  <c r="BL202" i="28"/>
  <c r="AM202" i="28"/>
  <c r="N202" i="28"/>
  <c r="BL224" i="28"/>
  <c r="N213" i="28"/>
  <c r="N229" i="28"/>
  <c r="BL227" i="28"/>
  <c r="N220" i="28"/>
  <c r="BL207" i="28"/>
  <c r="N210" i="28"/>
  <c r="AI231" i="27"/>
  <c r="AI260" i="27" s="1"/>
  <c r="BL222" i="27"/>
  <c r="BL173" i="27"/>
  <c r="AM173" i="27"/>
  <c r="AD231" i="27"/>
  <c r="AD260" i="27" s="1"/>
  <c r="AL231" i="27"/>
  <c r="AL260" i="27" s="1"/>
  <c r="AM223" i="27"/>
  <c r="AB231" i="27"/>
  <c r="AB260" i="27" s="1"/>
  <c r="AF231" i="27"/>
  <c r="AF260" i="27" s="1"/>
  <c r="AM222" i="27"/>
  <c r="AM230" i="27"/>
  <c r="N173" i="27"/>
  <c r="HJ370" i="26"/>
  <c r="GT385" i="26"/>
  <c r="GS385" i="26"/>
  <c r="GU385" i="26"/>
  <c r="HK360" i="26"/>
  <c r="HK361" i="26"/>
  <c r="HK362" i="26"/>
  <c r="HL366" i="26"/>
  <c r="HL367" i="26"/>
  <c r="HL368" i="26"/>
  <c r="HL369" i="26"/>
  <c r="HL371" i="26"/>
  <c r="HL372" i="26"/>
  <c r="HL373" i="26"/>
  <c r="HL374" i="26"/>
  <c r="HL375" i="26"/>
  <c r="HL376" i="26"/>
  <c r="HL377" i="26"/>
  <c r="HL378" i="26"/>
  <c r="HL379" i="26"/>
  <c r="HL380" i="26"/>
  <c r="HL381" i="26"/>
  <c r="HL382" i="26"/>
  <c r="HL383" i="26"/>
  <c r="HL384" i="26"/>
  <c r="GZ385" i="26"/>
  <c r="GQ385" i="26"/>
  <c r="GE385" i="26"/>
  <c r="HM360" i="26"/>
  <c r="HM361" i="26"/>
  <c r="HM362" i="26"/>
  <c r="HN366" i="26"/>
  <c r="HN367" i="26"/>
  <c r="HN368" i="26"/>
  <c r="HN369" i="26"/>
  <c r="HN370" i="26"/>
  <c r="HN372" i="26"/>
  <c r="HN373" i="26"/>
  <c r="HN374" i="26"/>
  <c r="HN375" i="26"/>
  <c r="HN377" i="26"/>
  <c r="HN378" i="26"/>
  <c r="HN379" i="26"/>
  <c r="HN380" i="26"/>
  <c r="HN381" i="26"/>
  <c r="HN382" i="26"/>
  <c r="HN383" i="26"/>
  <c r="HN384" i="26"/>
  <c r="GI358" i="26"/>
  <c r="HO352" i="26"/>
  <c r="HO353" i="26"/>
  <c r="HO354" i="26"/>
  <c r="HO355" i="26"/>
  <c r="HO357" i="26"/>
  <c r="HO358" i="26"/>
  <c r="HP363" i="26"/>
  <c r="HP364" i="26"/>
  <c r="HP365" i="26"/>
  <c r="HP359" i="26"/>
  <c r="HP360" i="26"/>
  <c r="HP361" i="26"/>
  <c r="HP362" i="26"/>
  <c r="HQ366" i="26"/>
  <c r="HQ367" i="26"/>
  <c r="HQ368" i="26"/>
  <c r="HQ370" i="26"/>
  <c r="HQ372" i="26"/>
  <c r="HQ373" i="26"/>
  <c r="HQ374" i="26"/>
  <c r="HQ375" i="26"/>
  <c r="HQ376" i="26"/>
  <c r="HQ377" i="26"/>
  <c r="HQ379" i="26"/>
  <c r="HQ380" i="26"/>
  <c r="HQ381" i="26"/>
  <c r="HQ382" i="26"/>
  <c r="HQ383" i="26"/>
  <c r="HQ384" i="26"/>
  <c r="HK364" i="26"/>
  <c r="HK365" i="26"/>
  <c r="GI354" i="26"/>
  <c r="GI362" i="26"/>
  <c r="GI365" i="26"/>
  <c r="HM358" i="26"/>
  <c r="HN363" i="26"/>
  <c r="HN364" i="26"/>
  <c r="HN365" i="26"/>
  <c r="HS282" i="26"/>
  <c r="FY385" i="26"/>
  <c r="HN359" i="26"/>
  <c r="HN360" i="26"/>
  <c r="HN361" i="26"/>
  <c r="HN362" i="26"/>
  <c r="HO366" i="26"/>
  <c r="HO367" i="26"/>
  <c r="HO368" i="26"/>
  <c r="HO369" i="26"/>
  <c r="FQ385" i="26"/>
  <c r="FN385" i="26"/>
  <c r="HQ363" i="26"/>
  <c r="HQ364" i="26"/>
  <c r="HS264" i="26"/>
  <c r="FK385" i="26"/>
  <c r="HQ360" i="26"/>
  <c r="HQ361" i="26"/>
  <c r="HQ362" i="26"/>
  <c r="HR365" i="26"/>
  <c r="HR366" i="26"/>
  <c r="HR367" i="26"/>
  <c r="HR368" i="26"/>
  <c r="HR369" i="26"/>
  <c r="HR370" i="26"/>
  <c r="HR371" i="26"/>
  <c r="HR372" i="26"/>
  <c r="HR373" i="26"/>
  <c r="HR374" i="26"/>
  <c r="HR375" i="26"/>
  <c r="HR376" i="26"/>
  <c r="HR377" i="26"/>
  <c r="HR378" i="26"/>
  <c r="HR379" i="26"/>
  <c r="HR380" i="26"/>
  <c r="HR381" i="26"/>
  <c r="HR382" i="26"/>
  <c r="HR383" i="26"/>
  <c r="HR384" i="26"/>
  <c r="HK352" i="26"/>
  <c r="HK353" i="26"/>
  <c r="HK354" i="26"/>
  <c r="HK355" i="26"/>
  <c r="HK356" i="26"/>
  <c r="HK358" i="26"/>
  <c r="FQ360" i="26"/>
  <c r="HN352" i="26"/>
  <c r="HN353" i="26"/>
  <c r="HN354" i="26"/>
  <c r="HN356" i="26"/>
  <c r="HN357" i="26"/>
  <c r="HN358" i="26"/>
  <c r="HS256" i="26"/>
  <c r="HS261" i="26"/>
  <c r="EZ385" i="26"/>
  <c r="FD385" i="26"/>
  <c r="HR363" i="26"/>
  <c r="HR364" i="26"/>
  <c r="FE385" i="26"/>
  <c r="FB385" i="26"/>
  <c r="FC385" i="26"/>
  <c r="HL352" i="26"/>
  <c r="HL354" i="26"/>
  <c r="HL355" i="26"/>
  <c r="HL356" i="26"/>
  <c r="HL357" i="26"/>
  <c r="HL358" i="26"/>
  <c r="HM363" i="26"/>
  <c r="HS257" i="26"/>
  <c r="HS258" i="26"/>
  <c r="HS259" i="26"/>
  <c r="HS260" i="26"/>
  <c r="HS262" i="26"/>
  <c r="HR352" i="26"/>
  <c r="HR353" i="26"/>
  <c r="HR355" i="26"/>
  <c r="HR357" i="26"/>
  <c r="HR358" i="26"/>
  <c r="HR359" i="26"/>
  <c r="HR360" i="26"/>
  <c r="HR361" i="26"/>
  <c r="HR362" i="26"/>
  <c r="HK367" i="26"/>
  <c r="HK368" i="26"/>
  <c r="HK369" i="26"/>
  <c r="HK370" i="26"/>
  <c r="HK371" i="26"/>
  <c r="HK372" i="26"/>
  <c r="HK373" i="26"/>
  <c r="HK374" i="26"/>
  <c r="HK376" i="26"/>
  <c r="HK377" i="26"/>
  <c r="HK378" i="26"/>
  <c r="HK379" i="26"/>
  <c r="HK380" i="26"/>
  <c r="HK381" i="26"/>
  <c r="HK383" i="26"/>
  <c r="HK384" i="26"/>
  <c r="HL363" i="26"/>
  <c r="HL364" i="26"/>
  <c r="HL365" i="26"/>
  <c r="HS274" i="26"/>
  <c r="HS275" i="26"/>
  <c r="HS276" i="26"/>
  <c r="HS277" i="26"/>
  <c r="HS278" i="26"/>
  <c r="HS279" i="26"/>
  <c r="HS280" i="26"/>
  <c r="HS281" i="26"/>
  <c r="HS283" i="26"/>
  <c r="HS284" i="26"/>
  <c r="HS285" i="26"/>
  <c r="HS286" i="26"/>
  <c r="HS287" i="26"/>
  <c r="HS288" i="26"/>
  <c r="HS265" i="26"/>
  <c r="HS266" i="26"/>
  <c r="HS267" i="26"/>
  <c r="HS268" i="26"/>
  <c r="HS269" i="26"/>
  <c r="HS270" i="26"/>
  <c r="HS271" i="26"/>
  <c r="HS272" i="26"/>
  <c r="HS273" i="26"/>
  <c r="EV385" i="26"/>
  <c r="EY385" i="26"/>
  <c r="HP354" i="26"/>
  <c r="HP353" i="26"/>
  <c r="HS263" i="26"/>
  <c r="HL353" i="26"/>
  <c r="HP357" i="26"/>
  <c r="HP355" i="26"/>
  <c r="HO363" i="26"/>
  <c r="HO364" i="26"/>
  <c r="HO365" i="26"/>
  <c r="HO370" i="26"/>
  <c r="HO371" i="26"/>
  <c r="HO372" i="26"/>
  <c r="HO373" i="26"/>
  <c r="HO374" i="26"/>
  <c r="HO375" i="26"/>
  <c r="HO376" i="26"/>
  <c r="HO377" i="26"/>
  <c r="HO378" i="26"/>
  <c r="HO379" i="26"/>
  <c r="HO380" i="26"/>
  <c r="HO381" i="26"/>
  <c r="HO382" i="26"/>
  <c r="HO383" i="26"/>
  <c r="HO384" i="26"/>
  <c r="HP356" i="26"/>
  <c r="EP359" i="26"/>
  <c r="HQ352" i="26"/>
  <c r="HQ353" i="26"/>
  <c r="HQ354" i="26"/>
  <c r="HQ356" i="26"/>
  <c r="HQ357" i="26"/>
  <c r="HK363" i="26"/>
  <c r="HP352" i="26"/>
  <c r="HP358" i="26"/>
  <c r="M187" i="4"/>
  <c r="L67" i="4"/>
  <c r="M67" i="4" s="1"/>
  <c r="F87" i="3"/>
  <c r="G97" i="5"/>
  <c r="C95" i="5"/>
  <c r="G101" i="5"/>
  <c r="G76" i="2"/>
  <c r="G78" i="2"/>
  <c r="G86" i="2"/>
  <c r="C74" i="2"/>
  <c r="D93" i="7"/>
  <c r="D109" i="7"/>
  <c r="E92" i="5"/>
  <c r="U97" i="5"/>
  <c r="C8" i="6"/>
  <c r="D92" i="5"/>
  <c r="D95" i="5"/>
  <c r="C102" i="7"/>
  <c r="C85" i="6"/>
  <c r="C72" i="7"/>
  <c r="C14" i="6"/>
  <c r="C102" i="6" s="1"/>
  <c r="C34" i="7"/>
  <c r="C92" i="7" s="1"/>
  <c r="C93" i="6"/>
  <c r="C94" i="7"/>
  <c r="C96" i="5"/>
  <c r="C99" i="5"/>
  <c r="U104" i="5"/>
  <c r="C55" i="6"/>
  <c r="C93" i="7"/>
  <c r="H115" i="5"/>
  <c r="V115" i="5"/>
  <c r="F115" i="5"/>
  <c r="T115" i="5"/>
  <c r="G106" i="5"/>
  <c r="C109" i="5"/>
  <c r="C23" i="6"/>
  <c r="E108" i="5"/>
  <c r="G95" i="5"/>
  <c r="C103" i="5"/>
  <c r="U94" i="5"/>
  <c r="D57" i="7"/>
  <c r="U110" i="5"/>
  <c r="C113" i="5"/>
  <c r="G111" i="5"/>
  <c r="C107" i="5"/>
  <c r="G109" i="5"/>
  <c r="K191" i="4"/>
  <c r="L171" i="4" s="1"/>
  <c r="M171" i="4" s="1"/>
  <c r="L191" i="4"/>
  <c r="K187" i="4"/>
  <c r="L167" i="4" s="1"/>
  <c r="M167" i="4" s="1"/>
  <c r="M72" i="4"/>
  <c r="M68" i="4"/>
  <c r="M69" i="4"/>
  <c r="F88" i="3"/>
  <c r="AJ85" i="2"/>
  <c r="C85" i="3"/>
  <c r="D86" i="2"/>
  <c r="R45" i="2"/>
  <c r="G87" i="2"/>
  <c r="D102" i="7"/>
  <c r="D101" i="7"/>
  <c r="C43" i="6"/>
  <c r="G103" i="5"/>
  <c r="C101" i="5"/>
  <c r="K183" i="4"/>
  <c r="L163" i="4" s="1"/>
  <c r="M163" i="4" s="1"/>
  <c r="M60" i="4"/>
  <c r="D81" i="3"/>
  <c r="DI91" i="2"/>
  <c r="BE91" i="2"/>
  <c r="D78" i="2"/>
  <c r="AJ81" i="2"/>
  <c r="D83" i="2"/>
  <c r="L45" i="2"/>
  <c r="T45" i="2"/>
  <c r="P45" i="2"/>
  <c r="G81" i="2"/>
  <c r="G83" i="2"/>
  <c r="D96" i="5"/>
  <c r="U57" i="5"/>
  <c r="BP57" i="5" s="1"/>
  <c r="D57" i="5"/>
  <c r="BU57" i="5"/>
  <c r="D97" i="5"/>
  <c r="M179" i="4"/>
  <c r="M57" i="4"/>
  <c r="M59" i="4"/>
  <c r="C77" i="3"/>
  <c r="J45" i="2"/>
  <c r="Z45" i="2"/>
  <c r="AH45" i="2"/>
  <c r="X45" i="2"/>
  <c r="AF45" i="2"/>
  <c r="AD45" i="2"/>
  <c r="AE45" i="2"/>
  <c r="M45" i="2"/>
  <c r="U45" i="2"/>
  <c r="AC45" i="2"/>
  <c r="DE91" i="2"/>
  <c r="AS91" i="2"/>
  <c r="AW91" i="2"/>
  <c r="C57" i="8"/>
  <c r="D57" i="6"/>
  <c r="E95" i="5"/>
  <c r="C37" i="6"/>
  <c r="C96" i="6" s="1"/>
  <c r="BP34" i="5"/>
  <c r="U92" i="5"/>
  <c r="D93" i="5"/>
  <c r="C22" i="6"/>
  <c r="C110" i="6" s="1"/>
  <c r="J93" i="4"/>
  <c r="B96" i="4" s="1"/>
  <c r="N73" i="4"/>
  <c r="M56" i="4"/>
  <c r="AJ45" i="2"/>
  <c r="S45" i="2"/>
  <c r="AA45" i="2"/>
  <c r="I45" i="2"/>
  <c r="Q45" i="2"/>
  <c r="Y45" i="2"/>
  <c r="AG45" i="2"/>
  <c r="O45" i="2"/>
  <c r="W45" i="2"/>
  <c r="E45" i="2"/>
  <c r="C45" i="3" s="1"/>
  <c r="D18" i="2"/>
  <c r="D87" i="2" s="1"/>
  <c r="D16" i="2"/>
  <c r="D85" i="2" s="1"/>
  <c r="D11" i="2"/>
  <c r="C45" i="2"/>
  <c r="G231" i="29"/>
  <c r="AM224" i="29"/>
  <c r="AE249" i="29"/>
  <c r="BL216" i="30"/>
  <c r="BK256" i="30"/>
  <c r="BL212" i="30"/>
  <c r="BL226" i="30"/>
  <c r="BL227" i="30"/>
  <c r="BL222" i="30"/>
  <c r="BL229" i="30"/>
  <c r="BL220" i="30"/>
  <c r="AX390" i="26"/>
  <c r="C92" i="8"/>
  <c r="D114" i="7"/>
  <c r="BO21" i="5"/>
  <c r="G28" i="5"/>
  <c r="J177" i="4"/>
  <c r="N28" i="4"/>
  <c r="J43" i="4"/>
  <c r="F78" i="3"/>
  <c r="F80" i="3"/>
  <c r="F81" i="3"/>
  <c r="D7" i="2"/>
  <c r="D76" i="2" s="1"/>
  <c r="BB251" i="30"/>
  <c r="BJ251" i="30"/>
  <c r="BA254" i="30"/>
  <c r="BI254" i="30"/>
  <c r="BF255" i="30"/>
  <c r="BE258" i="30"/>
  <c r="BB259" i="30"/>
  <c r="BE253" i="30"/>
  <c r="BB254" i="30"/>
  <c r="BG255" i="30"/>
  <c r="BD256" i="30"/>
  <c r="BA257" i="30"/>
  <c r="BF258" i="30"/>
  <c r="BC259" i="30"/>
  <c r="BF231" i="30"/>
  <c r="BF251" i="29"/>
  <c r="BC252" i="29"/>
  <c r="BK252" i="29"/>
  <c r="BE254" i="29"/>
  <c r="BB255" i="29"/>
  <c r="BJ255" i="29"/>
  <c r="BG256" i="29"/>
  <c r="BD257" i="29"/>
  <c r="BF259" i="29"/>
  <c r="BG231" i="29"/>
  <c r="BD231" i="29"/>
  <c r="BC231" i="29"/>
  <c r="BL225" i="29"/>
  <c r="BL223" i="29"/>
  <c r="BL226" i="29"/>
  <c r="BL229" i="29"/>
  <c r="BE252" i="29"/>
  <c r="BB253" i="29"/>
  <c r="BJ253" i="29"/>
  <c r="BA256" i="29"/>
  <c r="BI256" i="29"/>
  <c r="BC258" i="29"/>
  <c r="BK258" i="29"/>
  <c r="BH259" i="29"/>
  <c r="BH231" i="29"/>
  <c r="AM229" i="29"/>
  <c r="AM225" i="29"/>
  <c r="AM230" i="29"/>
  <c r="AM222" i="29"/>
  <c r="AM223" i="29"/>
  <c r="AM226" i="29"/>
  <c r="AM228" i="29"/>
  <c r="AI251" i="29"/>
  <c r="AK253" i="29"/>
  <c r="AE255" i="29"/>
  <c r="AB256" i="29"/>
  <c r="AJ256" i="29"/>
  <c r="AD258" i="29"/>
  <c r="AL258" i="29"/>
  <c r="AI259" i="29"/>
  <c r="AM227" i="29"/>
  <c r="C231" i="29"/>
  <c r="N224" i="29"/>
  <c r="I231" i="29"/>
  <c r="K231" i="29"/>
  <c r="N223" i="29"/>
  <c r="N225" i="29"/>
  <c r="N229" i="29"/>
  <c r="BL226" i="28"/>
  <c r="BL230" i="28"/>
  <c r="BL144" i="28"/>
  <c r="BG254" i="28"/>
  <c r="BL228" i="28"/>
  <c r="AM222" i="28"/>
  <c r="AM230" i="28"/>
  <c r="AI251" i="28"/>
  <c r="AK253" i="28"/>
  <c r="AJ256" i="28"/>
  <c r="AG257" i="28"/>
  <c r="AL258" i="28"/>
  <c r="AI259" i="28"/>
  <c r="AM144" i="28"/>
  <c r="AM228" i="28"/>
  <c r="AM223" i="28"/>
  <c r="AM226" i="28"/>
  <c r="AM227" i="28"/>
  <c r="M257" i="28"/>
  <c r="E253" i="28"/>
  <c r="N223" i="28"/>
  <c r="N144" i="28"/>
  <c r="N227" i="28"/>
  <c r="N224" i="28"/>
  <c r="G231" i="28"/>
  <c r="N225" i="28"/>
  <c r="BH231" i="27"/>
  <c r="BL229" i="27"/>
  <c r="BL227" i="27"/>
  <c r="BL224" i="27"/>
  <c r="AM229" i="27"/>
  <c r="AM225" i="27"/>
  <c r="AM228" i="27"/>
  <c r="AM224" i="27"/>
  <c r="AM227" i="27"/>
  <c r="AM226" i="27"/>
  <c r="EG164" i="26"/>
  <c r="FQ166" i="26"/>
  <c r="BD167" i="26"/>
  <c r="GI167" i="26"/>
  <c r="EG168" i="26"/>
  <c r="HA168" i="26"/>
  <c r="EY169" i="26"/>
  <c r="AC160" i="26"/>
  <c r="DF182" i="26"/>
  <c r="HM182" i="26"/>
  <c r="HK179" i="26"/>
  <c r="CW184" i="26"/>
  <c r="HM189" i="26"/>
  <c r="CW49" i="26"/>
  <c r="EG49" i="26"/>
  <c r="HJ172" i="26"/>
  <c r="AC184" i="26"/>
  <c r="AC49" i="26"/>
  <c r="HJ49" i="26"/>
  <c r="EY27" i="26"/>
  <c r="FQ38" i="26"/>
  <c r="BD148" i="26"/>
  <c r="GI148" i="26"/>
  <c r="EG149" i="26"/>
  <c r="HA149" i="26"/>
  <c r="EY150" i="26"/>
  <c r="AL151" i="26"/>
  <c r="FQ151" i="26"/>
  <c r="BD152" i="26"/>
  <c r="GI152" i="26"/>
  <c r="EG153" i="26"/>
  <c r="HA153" i="26"/>
  <c r="EY154" i="26"/>
  <c r="AL155" i="26"/>
  <c r="FQ155" i="26"/>
  <c r="GI156" i="26"/>
  <c r="HA157" i="26"/>
  <c r="EY158" i="26"/>
  <c r="FQ159" i="26"/>
  <c r="GI161" i="26"/>
  <c r="EG160" i="26"/>
  <c r="HA160" i="26"/>
  <c r="EY163" i="26"/>
  <c r="FQ164" i="26"/>
  <c r="DO161" i="26"/>
  <c r="GR162" i="26"/>
  <c r="EP173" i="26"/>
  <c r="HO153" i="26"/>
  <c r="HN163" i="26"/>
  <c r="HO170" i="26"/>
  <c r="HR178" i="26"/>
  <c r="K172" i="26"/>
  <c r="HS18" i="26"/>
  <c r="HS49" i="26" s="1"/>
  <c r="HS34" i="26"/>
  <c r="AU161" i="26"/>
  <c r="CN162" i="26"/>
  <c r="HO163" i="26"/>
  <c r="HO164" i="26"/>
  <c r="DF167" i="26"/>
  <c r="HR177" i="26"/>
  <c r="K161" i="26"/>
  <c r="T172" i="26"/>
  <c r="HK175" i="26"/>
  <c r="HK177" i="26"/>
  <c r="HQ170" i="26"/>
  <c r="EP160" i="26"/>
  <c r="FZ171" i="26"/>
  <c r="FH182" i="26"/>
  <c r="HM181" i="26"/>
  <c r="HL149" i="26"/>
  <c r="HQ157" i="26"/>
  <c r="HK176" i="26"/>
  <c r="HM183" i="26"/>
  <c r="K183" i="26"/>
  <c r="HM148" i="26"/>
  <c r="DX162" i="26"/>
  <c r="BV160" i="26"/>
  <c r="CN171" i="26"/>
  <c r="HI160" i="26"/>
  <c r="EO160" i="26"/>
  <c r="AM171" i="26"/>
  <c r="EM171" i="26"/>
  <c r="HG171" i="26"/>
  <c r="CI182" i="26"/>
  <c r="FK182" i="26"/>
  <c r="BD165" i="26"/>
  <c r="GI165" i="26"/>
  <c r="HA166" i="26"/>
  <c r="EY167" i="26"/>
  <c r="AL168" i="26"/>
  <c r="FQ168" i="26"/>
  <c r="BD169" i="26"/>
  <c r="GI169" i="26"/>
  <c r="EG170" i="26"/>
  <c r="HA170" i="26"/>
  <c r="EY172" i="26"/>
  <c r="AL173" i="26"/>
  <c r="BD174" i="26"/>
  <c r="GI174" i="26"/>
  <c r="EG175" i="26"/>
  <c r="HA175" i="26"/>
  <c r="EY176" i="26"/>
  <c r="AL177" i="26"/>
  <c r="BD178" i="26"/>
  <c r="GI178" i="26"/>
  <c r="EG179" i="26"/>
  <c r="HA179" i="26"/>
  <c r="EY180" i="26"/>
  <c r="AU181" i="26"/>
  <c r="EG183" i="26"/>
  <c r="HA183" i="26"/>
  <c r="EY184" i="26"/>
  <c r="AL185" i="26"/>
  <c r="FQ185" i="26"/>
  <c r="BD186" i="26"/>
  <c r="GI186" i="26"/>
  <c r="EG187" i="26"/>
  <c r="HA187" i="26"/>
  <c r="EY188" i="26"/>
  <c r="FQ189" i="26"/>
  <c r="BD190" i="26"/>
  <c r="GI190" i="26"/>
  <c r="EG191" i="26"/>
  <c r="HA191" i="26"/>
  <c r="FH192" i="26"/>
  <c r="AU148" i="26"/>
  <c r="FZ148" i="26"/>
  <c r="BM149" i="26"/>
  <c r="BM389" i="26" s="1"/>
  <c r="GR149" i="26"/>
  <c r="EP150" i="26"/>
  <c r="HJ150" i="26"/>
  <c r="HJ390" i="26" s="1"/>
  <c r="FH151" i="26"/>
  <c r="FH391" i="26" s="1"/>
  <c r="AU152" i="26"/>
  <c r="FZ152" i="26"/>
  <c r="BM153" i="26"/>
  <c r="BM393" i="26" s="1"/>
  <c r="GR153" i="26"/>
  <c r="EP154" i="26"/>
  <c r="HJ154" i="26"/>
  <c r="FH155" i="26"/>
  <c r="FH395" i="26" s="1"/>
  <c r="AU156" i="26"/>
  <c r="FZ156" i="26"/>
  <c r="BM157" i="26"/>
  <c r="BM397" i="26" s="1"/>
  <c r="GR157" i="26"/>
  <c r="EP158" i="26"/>
  <c r="FH159" i="26"/>
  <c r="FH399" i="26" s="1"/>
  <c r="K182" i="26"/>
  <c r="CE160" i="26"/>
  <c r="DO169" i="26"/>
  <c r="CW172" i="26"/>
  <c r="DF173" i="26"/>
  <c r="DO174" i="26"/>
  <c r="BV176" i="26"/>
  <c r="CE177" i="26"/>
  <c r="CN178" i="26"/>
  <c r="CW179" i="26"/>
  <c r="DF180" i="26"/>
  <c r="DO181" i="26"/>
  <c r="DX183" i="26"/>
  <c r="BV185" i="26"/>
  <c r="CE186" i="26"/>
  <c r="CW188" i="26"/>
  <c r="DF189" i="26"/>
  <c r="DX191" i="26"/>
  <c r="EW160" i="26"/>
  <c r="BL160" i="26"/>
  <c r="AE171" i="26"/>
  <c r="DG171" i="26"/>
  <c r="EE171" i="26"/>
  <c r="GY171" i="26"/>
  <c r="CA182" i="26"/>
  <c r="EP182" i="26"/>
  <c r="HJ182" i="26"/>
  <c r="T148" i="26"/>
  <c r="K151" i="26"/>
  <c r="AC153" i="26"/>
  <c r="T156" i="26"/>
  <c r="K159" i="26"/>
  <c r="T165" i="26"/>
  <c r="K168" i="26"/>
  <c r="AC170" i="26"/>
  <c r="T174" i="26"/>
  <c r="K177" i="26"/>
  <c r="AC179" i="26"/>
  <c r="T182" i="26"/>
  <c r="K186" i="26"/>
  <c r="AC188" i="26"/>
  <c r="T191" i="26"/>
  <c r="CW148" i="26"/>
  <c r="DF149" i="26"/>
  <c r="DO150" i="26"/>
  <c r="DX151" i="26"/>
  <c r="CW154" i="26"/>
  <c r="DF155" i="26"/>
  <c r="DO156" i="26"/>
  <c r="BV158" i="26"/>
  <c r="CN160" i="26"/>
  <c r="CW162" i="26"/>
  <c r="DF163" i="26"/>
  <c r="DO164" i="26"/>
  <c r="DX165" i="26"/>
  <c r="CN167" i="26"/>
  <c r="DF171" i="26"/>
  <c r="FE160" i="26"/>
  <c r="BT160" i="26"/>
  <c r="W171" i="26"/>
  <c r="CY171" i="26"/>
  <c r="EU182" i="26"/>
  <c r="AL171" i="26"/>
  <c r="FQ171" i="26"/>
  <c r="EY182" i="26"/>
  <c r="K171" i="26"/>
  <c r="AC182" i="26"/>
  <c r="CW160" i="26"/>
  <c r="BV182" i="26"/>
  <c r="FM160" i="26"/>
  <c r="CB160" i="26"/>
  <c r="O171" i="26"/>
  <c r="CQ171" i="26"/>
  <c r="AM182" i="26"/>
  <c r="BK182" i="26"/>
  <c r="EM182" i="26"/>
  <c r="T171" i="26"/>
  <c r="DF160" i="26"/>
  <c r="CE182" i="26"/>
  <c r="FU160" i="26"/>
  <c r="CJ160" i="26"/>
  <c r="H160" i="26"/>
  <c r="CI171" i="26"/>
  <c r="AE182" i="26"/>
  <c r="EE182" i="26"/>
  <c r="AL184" i="26"/>
  <c r="BD185" i="26"/>
  <c r="GI185" i="26"/>
  <c r="EG186" i="26"/>
  <c r="HA186" i="26"/>
  <c r="EY187" i="26"/>
  <c r="AL188" i="26"/>
  <c r="FQ188" i="26"/>
  <c r="GI189" i="26"/>
  <c r="EG190" i="26"/>
  <c r="HA190" i="26"/>
  <c r="EY191" i="26"/>
  <c r="AL192" i="26"/>
  <c r="FZ192" i="26"/>
  <c r="K160" i="26"/>
  <c r="AC171" i="26"/>
  <c r="DO160" i="26"/>
  <c r="BV171" i="26"/>
  <c r="CN182" i="26"/>
  <c r="GC160" i="26"/>
  <c r="CR160" i="26"/>
  <c r="CA171" i="26"/>
  <c r="FK171" i="26"/>
  <c r="W182" i="26"/>
  <c r="DG182" i="26"/>
  <c r="DO182" i="26"/>
  <c r="HG182" i="26"/>
  <c r="HJ161" i="26"/>
  <c r="AU163" i="26"/>
  <c r="FZ163" i="26"/>
  <c r="BM164" i="26"/>
  <c r="GR164" i="26"/>
  <c r="EP165" i="26"/>
  <c r="HJ165" i="26"/>
  <c r="AU167" i="26"/>
  <c r="FZ167" i="26"/>
  <c r="BM168" i="26"/>
  <c r="GR168" i="26"/>
  <c r="FH170" i="26"/>
  <c r="BM173" i="26"/>
  <c r="GR173" i="26"/>
  <c r="EP174" i="26"/>
  <c r="HJ174" i="26"/>
  <c r="FH175" i="26"/>
  <c r="FZ176" i="26"/>
  <c r="BM177" i="26"/>
  <c r="GR177" i="26"/>
  <c r="EP178" i="26"/>
  <c r="HJ178" i="26"/>
  <c r="AU180" i="26"/>
  <c r="EG181" i="26"/>
  <c r="HJ181" i="26"/>
  <c r="FZ184" i="26"/>
  <c r="FZ188" i="26"/>
  <c r="T160" i="26"/>
  <c r="CE171" i="26"/>
  <c r="CW182" i="26"/>
  <c r="DI160" i="26"/>
  <c r="CZ160" i="26"/>
  <c r="X160" i="26"/>
  <c r="BS171" i="26"/>
  <c r="O182" i="26"/>
  <c r="CY182" i="26"/>
  <c r="GY182" i="26"/>
  <c r="HJ398" i="26"/>
  <c r="HJ397" i="26"/>
  <c r="HJ395" i="26"/>
  <c r="HE388" i="26"/>
  <c r="HH399" i="26"/>
  <c r="HH398" i="26"/>
  <c r="HH397" i="26"/>
  <c r="HH396" i="26"/>
  <c r="HH395" i="26"/>
  <c r="HH394" i="26"/>
  <c r="HH393" i="26"/>
  <c r="HH392" i="26"/>
  <c r="HH391" i="26"/>
  <c r="HH390" i="26"/>
  <c r="HH389" i="26"/>
  <c r="HJ392" i="26"/>
  <c r="HD388" i="26"/>
  <c r="HG399" i="26"/>
  <c r="HG398" i="26"/>
  <c r="HG397" i="26"/>
  <c r="HG396" i="26"/>
  <c r="HG395" i="26"/>
  <c r="HG394" i="26"/>
  <c r="HG393" i="26"/>
  <c r="HG392" i="26"/>
  <c r="HG391" i="26"/>
  <c r="HG390" i="26"/>
  <c r="HG389" i="26"/>
  <c r="HJ399" i="26"/>
  <c r="HC388" i="26"/>
  <c r="HF399" i="26"/>
  <c r="HF398" i="26"/>
  <c r="HF397" i="26"/>
  <c r="HF396" i="26"/>
  <c r="HF395" i="26"/>
  <c r="HF394" i="26"/>
  <c r="HF393" i="26"/>
  <c r="HF392" i="26"/>
  <c r="HF391" i="26"/>
  <c r="HF390" i="26"/>
  <c r="HF389" i="26"/>
  <c r="HJ394" i="26"/>
  <c r="HJ389" i="26"/>
  <c r="HB388" i="26"/>
  <c r="HE399" i="26"/>
  <c r="HE398" i="26"/>
  <c r="HE397" i="26"/>
  <c r="HE396" i="26"/>
  <c r="HE395" i="26"/>
  <c r="HE394" i="26"/>
  <c r="HE393" i="26"/>
  <c r="HE392" i="26"/>
  <c r="HE391" i="26"/>
  <c r="HE390" i="26"/>
  <c r="HE389" i="26"/>
  <c r="HI388" i="26"/>
  <c r="HD437" i="26"/>
  <c r="HD399" i="26"/>
  <c r="HD398" i="26"/>
  <c r="HD397" i="26"/>
  <c r="HD396" i="26"/>
  <c r="HD395" i="26"/>
  <c r="HD394" i="26"/>
  <c r="HD393" i="26"/>
  <c r="HD392" i="26"/>
  <c r="HD391" i="26"/>
  <c r="HD390" i="26"/>
  <c r="HD389" i="26"/>
  <c r="HJ396" i="26"/>
  <c r="HJ391" i="26"/>
  <c r="HH388" i="26"/>
  <c r="HC435" i="26"/>
  <c r="HC437" i="26"/>
  <c r="HC399" i="26"/>
  <c r="HC398" i="26"/>
  <c r="HC397" i="26"/>
  <c r="HC396" i="26"/>
  <c r="HC395" i="26"/>
  <c r="HC394" i="26"/>
  <c r="HC393" i="26"/>
  <c r="HC392" i="26"/>
  <c r="HC391" i="26"/>
  <c r="HC390" i="26"/>
  <c r="HC389" i="26"/>
  <c r="HJ388" i="26"/>
  <c r="HJ393" i="26"/>
  <c r="HG388" i="26"/>
  <c r="HG433" i="26"/>
  <c r="HG434" i="26"/>
  <c r="HB437" i="26"/>
  <c r="HB399" i="26"/>
  <c r="HB398" i="26"/>
  <c r="HB397" i="26"/>
  <c r="HB396" i="26"/>
  <c r="HB395" i="26"/>
  <c r="HB394" i="26"/>
  <c r="HB393" i="26"/>
  <c r="HB392" i="26"/>
  <c r="HB391" i="26"/>
  <c r="HB390" i="26"/>
  <c r="HB389" i="26"/>
  <c r="HF388" i="26"/>
  <c r="HF433" i="26"/>
  <c r="HI399" i="26"/>
  <c r="HI398" i="26"/>
  <c r="HI397" i="26"/>
  <c r="HI396" i="26"/>
  <c r="HI395" i="26"/>
  <c r="HI394" i="26"/>
  <c r="HI393" i="26"/>
  <c r="HI392" i="26"/>
  <c r="HI391" i="26"/>
  <c r="HI390" i="26"/>
  <c r="HI389" i="26"/>
  <c r="GY389" i="26"/>
  <c r="HA390" i="26"/>
  <c r="HA399" i="26"/>
  <c r="GU388" i="26"/>
  <c r="GX399" i="26"/>
  <c r="GX398" i="26"/>
  <c r="GX397" i="26"/>
  <c r="GX396" i="26"/>
  <c r="GX395" i="26"/>
  <c r="GX394" i="26"/>
  <c r="GX393" i="26"/>
  <c r="GX392" i="26"/>
  <c r="GX391" i="26"/>
  <c r="GX390" i="26"/>
  <c r="GX389" i="26"/>
  <c r="HA394" i="26"/>
  <c r="HA398" i="26"/>
  <c r="GT388" i="26"/>
  <c r="GW399" i="26"/>
  <c r="GW398" i="26"/>
  <c r="GW397" i="26"/>
  <c r="GW396" i="26"/>
  <c r="GW395" i="26"/>
  <c r="GW394" i="26"/>
  <c r="GW393" i="26"/>
  <c r="GW392" i="26"/>
  <c r="GW391" i="26"/>
  <c r="GW390" i="26"/>
  <c r="GW389" i="26"/>
  <c r="HA389" i="26"/>
  <c r="HA393" i="26"/>
  <c r="HA397" i="26"/>
  <c r="GS388" i="26"/>
  <c r="GV433" i="26"/>
  <c r="GV437" i="26"/>
  <c r="GV399" i="26"/>
  <c r="GV398" i="26"/>
  <c r="GV397" i="26"/>
  <c r="GV396" i="26"/>
  <c r="GV395" i="26"/>
  <c r="GV394" i="26"/>
  <c r="GV393" i="26"/>
  <c r="GV392" i="26"/>
  <c r="GV391" i="26"/>
  <c r="GV390" i="26"/>
  <c r="GV389" i="26"/>
  <c r="HA391" i="26"/>
  <c r="GZ388" i="26"/>
  <c r="GU433" i="26"/>
  <c r="GU435" i="26"/>
  <c r="GU399" i="26"/>
  <c r="GU398" i="26"/>
  <c r="GU397" i="26"/>
  <c r="GU396" i="26"/>
  <c r="GU395" i="26"/>
  <c r="GU394" i="26"/>
  <c r="GU393" i="26"/>
  <c r="GU392" i="26"/>
  <c r="GU391" i="26"/>
  <c r="GU390" i="26"/>
  <c r="GU389" i="26"/>
  <c r="GY388" i="26"/>
  <c r="GY435" i="26"/>
  <c r="GT436" i="26"/>
  <c r="GT399" i="26"/>
  <c r="GT398" i="26"/>
  <c r="GT397" i="26"/>
  <c r="GT396" i="26"/>
  <c r="GT395" i="26"/>
  <c r="GT394" i="26"/>
  <c r="GT393" i="26"/>
  <c r="GT392" i="26"/>
  <c r="GT391" i="26"/>
  <c r="GT390" i="26"/>
  <c r="GT389" i="26"/>
  <c r="GX388" i="26"/>
  <c r="GX433" i="26"/>
  <c r="GX435" i="26"/>
  <c r="GS434" i="26"/>
  <c r="GS439" i="26"/>
  <c r="GS437" i="26"/>
  <c r="GS399" i="26"/>
  <c r="GS398" i="26"/>
  <c r="GS397" i="26"/>
  <c r="GS396" i="26"/>
  <c r="GS395" i="26"/>
  <c r="GS394" i="26"/>
  <c r="GS393" i="26"/>
  <c r="GS392" i="26"/>
  <c r="GS391" i="26"/>
  <c r="GS390" i="26"/>
  <c r="GS389" i="26"/>
  <c r="HA395" i="26"/>
  <c r="GW388" i="26"/>
  <c r="GW437" i="26"/>
  <c r="GY433" i="26"/>
  <c r="GY437" i="26"/>
  <c r="GZ438" i="26"/>
  <c r="GZ399" i="26"/>
  <c r="GZ398" i="26"/>
  <c r="GZ397" i="26"/>
  <c r="GZ396" i="26"/>
  <c r="GZ395" i="26"/>
  <c r="GZ394" i="26"/>
  <c r="GZ393" i="26"/>
  <c r="GZ392" i="26"/>
  <c r="GZ391" i="26"/>
  <c r="GZ390" i="26"/>
  <c r="GZ389" i="26"/>
  <c r="GR394" i="26"/>
  <c r="GR398" i="26"/>
  <c r="GL388" i="26"/>
  <c r="GO399" i="26"/>
  <c r="GO398" i="26"/>
  <c r="GO397" i="26"/>
  <c r="GO396" i="26"/>
  <c r="GO395" i="26"/>
  <c r="GO394" i="26"/>
  <c r="GO393" i="26"/>
  <c r="GO392" i="26"/>
  <c r="GO391" i="26"/>
  <c r="GO390" i="26"/>
  <c r="GO389" i="26"/>
  <c r="GR392" i="26"/>
  <c r="GK388" i="26"/>
  <c r="GN399" i="26"/>
  <c r="GN398" i="26"/>
  <c r="GN397" i="26"/>
  <c r="GN396" i="26"/>
  <c r="GN395" i="26"/>
  <c r="GN394" i="26"/>
  <c r="GN393" i="26"/>
  <c r="GN392" i="26"/>
  <c r="GN391" i="26"/>
  <c r="GN390" i="26"/>
  <c r="GN389" i="26"/>
  <c r="GJ388" i="26"/>
  <c r="GM399" i="26"/>
  <c r="GM398" i="26"/>
  <c r="GM397" i="26"/>
  <c r="GM396" i="26"/>
  <c r="GM395" i="26"/>
  <c r="GM394" i="26"/>
  <c r="GM393" i="26"/>
  <c r="GM392" i="26"/>
  <c r="GM391" i="26"/>
  <c r="GM390" i="26"/>
  <c r="GM389" i="26"/>
  <c r="GR389" i="26"/>
  <c r="GR393" i="26"/>
  <c r="GR397" i="26"/>
  <c r="GQ388" i="26"/>
  <c r="GL436" i="26"/>
  <c r="GL435" i="26"/>
  <c r="GL399" i="26"/>
  <c r="GL398" i="26"/>
  <c r="GL397" i="26"/>
  <c r="GL396" i="26"/>
  <c r="GL395" i="26"/>
  <c r="GL394" i="26"/>
  <c r="GL393" i="26"/>
  <c r="GL392" i="26"/>
  <c r="GL391" i="26"/>
  <c r="GL390" i="26"/>
  <c r="GL389" i="26"/>
  <c r="GR388" i="26"/>
  <c r="GR396" i="26"/>
  <c r="GP388" i="26"/>
  <c r="GK433" i="26"/>
  <c r="GK437" i="26"/>
  <c r="GK436" i="26"/>
  <c r="GK435" i="26"/>
  <c r="GK399" i="26"/>
  <c r="GK398" i="26"/>
  <c r="GK397" i="26"/>
  <c r="GK396" i="26"/>
  <c r="GK395" i="26"/>
  <c r="GK394" i="26"/>
  <c r="GK393" i="26"/>
  <c r="GK392" i="26"/>
  <c r="GK391" i="26"/>
  <c r="GK390" i="26"/>
  <c r="GK389" i="26"/>
  <c r="GR395" i="26"/>
  <c r="GO388" i="26"/>
  <c r="GJ436" i="26"/>
  <c r="GJ435" i="26"/>
  <c r="GJ399" i="26"/>
  <c r="GJ398" i="26"/>
  <c r="GJ397" i="26"/>
  <c r="GJ396" i="26"/>
  <c r="GJ395" i="26"/>
  <c r="GJ394" i="26"/>
  <c r="GJ393" i="26"/>
  <c r="GJ392" i="26"/>
  <c r="GJ391" i="26"/>
  <c r="GJ390" i="26"/>
  <c r="GJ389" i="26"/>
  <c r="GN388" i="26"/>
  <c r="GN438" i="26"/>
  <c r="GN437" i="26"/>
  <c r="GQ433" i="26"/>
  <c r="GQ439" i="26"/>
  <c r="GQ437" i="26"/>
  <c r="GQ399" i="26"/>
  <c r="GQ398" i="26"/>
  <c r="GQ397" i="26"/>
  <c r="GQ396" i="26"/>
  <c r="GQ395" i="26"/>
  <c r="GQ394" i="26"/>
  <c r="GQ393" i="26"/>
  <c r="GQ392" i="26"/>
  <c r="GQ391" i="26"/>
  <c r="GQ390" i="26"/>
  <c r="GQ389" i="26"/>
  <c r="GR391" i="26"/>
  <c r="GR390" i="26"/>
  <c r="GR399" i="26"/>
  <c r="GM388" i="26"/>
  <c r="GM437" i="26"/>
  <c r="GM435" i="26"/>
  <c r="GO439" i="26"/>
  <c r="GP438" i="26"/>
  <c r="GP434" i="26"/>
  <c r="GP399" i="26"/>
  <c r="GP398" i="26"/>
  <c r="GP397" i="26"/>
  <c r="GP396" i="26"/>
  <c r="GP395" i="26"/>
  <c r="GP394" i="26"/>
  <c r="GP393" i="26"/>
  <c r="GP392" i="26"/>
  <c r="GP391" i="26"/>
  <c r="GP390" i="26"/>
  <c r="GP389" i="26"/>
  <c r="GR436" i="26"/>
  <c r="GR439" i="26"/>
  <c r="GA385" i="26"/>
  <c r="GD385" i="26"/>
  <c r="GI385" i="26"/>
  <c r="GC388" i="26"/>
  <c r="GE399" i="26"/>
  <c r="GE397" i="26"/>
  <c r="GE395" i="26"/>
  <c r="GE394" i="26"/>
  <c r="GE390" i="26"/>
  <c r="GA388" i="26"/>
  <c r="GD399" i="26"/>
  <c r="GD398" i="26"/>
  <c r="GD397" i="26"/>
  <c r="GD396" i="26"/>
  <c r="GD395" i="26"/>
  <c r="GD394" i="26"/>
  <c r="GD393" i="26"/>
  <c r="GD392" i="26"/>
  <c r="GD391" i="26"/>
  <c r="GD390" i="26"/>
  <c r="GD389" i="26"/>
  <c r="GI388" i="26"/>
  <c r="GI392" i="26"/>
  <c r="GI396" i="26"/>
  <c r="GE398" i="26"/>
  <c r="GE396" i="26"/>
  <c r="GI397" i="26"/>
  <c r="GH388" i="26"/>
  <c r="GC433" i="26"/>
  <c r="GC435" i="26"/>
  <c r="GC399" i="26"/>
  <c r="GC398" i="26"/>
  <c r="GC397" i="26"/>
  <c r="GC396" i="26"/>
  <c r="GC395" i="26"/>
  <c r="GC394" i="26"/>
  <c r="GC393" i="26"/>
  <c r="GC392" i="26"/>
  <c r="GC391" i="26"/>
  <c r="GC390" i="26"/>
  <c r="GC389" i="26"/>
  <c r="GF392" i="26"/>
  <c r="GG388" i="26"/>
  <c r="GB390" i="26"/>
  <c r="GI394" i="26"/>
  <c r="GF388" i="26"/>
  <c r="GF434" i="26"/>
  <c r="GA434" i="26"/>
  <c r="GA399" i="26"/>
  <c r="GA398" i="26"/>
  <c r="GA397" i="26"/>
  <c r="GA396" i="26"/>
  <c r="GA395" i="26"/>
  <c r="GA394" i="26"/>
  <c r="GA393" i="26"/>
  <c r="GA392" i="26"/>
  <c r="GA391" i="26"/>
  <c r="GA390" i="26"/>
  <c r="GA389" i="26"/>
  <c r="GB393" i="26"/>
  <c r="GB389" i="26"/>
  <c r="GI390" i="26"/>
  <c r="GI399" i="26"/>
  <c r="GE388" i="26"/>
  <c r="GE433" i="26"/>
  <c r="GE437" i="26"/>
  <c r="GE435" i="26"/>
  <c r="GH399" i="26"/>
  <c r="GH398" i="26"/>
  <c r="GH397" i="26"/>
  <c r="GH396" i="26"/>
  <c r="GH395" i="26"/>
  <c r="GH394" i="26"/>
  <c r="GH393" i="26"/>
  <c r="GH392" i="26"/>
  <c r="GH391" i="26"/>
  <c r="GH390" i="26"/>
  <c r="GH389" i="26"/>
  <c r="GI393" i="26"/>
  <c r="GB392" i="26"/>
  <c r="GI398" i="26"/>
  <c r="GD388" i="26"/>
  <c r="GG433" i="26"/>
  <c r="GG435" i="26"/>
  <c r="GG399" i="26"/>
  <c r="GG398" i="26"/>
  <c r="GG397" i="26"/>
  <c r="GG396" i="26"/>
  <c r="GG395" i="26"/>
  <c r="GG394" i="26"/>
  <c r="GG393" i="26"/>
  <c r="GG392" i="26"/>
  <c r="GG391" i="26"/>
  <c r="GG390" i="26"/>
  <c r="GG389" i="26"/>
  <c r="FZ391" i="26"/>
  <c r="FS388" i="26"/>
  <c r="FV399" i="26"/>
  <c r="FV398" i="26"/>
  <c r="FV397" i="26"/>
  <c r="FV396" i="26"/>
  <c r="FV395" i="26"/>
  <c r="FV394" i="26"/>
  <c r="FV393" i="26"/>
  <c r="FV392" i="26"/>
  <c r="FV391" i="26"/>
  <c r="FV390" i="26"/>
  <c r="FV389" i="26"/>
  <c r="FZ397" i="26"/>
  <c r="FR388" i="26"/>
  <c r="FU399" i="26"/>
  <c r="FU398" i="26"/>
  <c r="FU397" i="26"/>
  <c r="FU396" i="26"/>
  <c r="FU395" i="26"/>
  <c r="FU394" i="26"/>
  <c r="FU393" i="26"/>
  <c r="FU392" i="26"/>
  <c r="FU391" i="26"/>
  <c r="FU390" i="26"/>
  <c r="FU389" i="26"/>
  <c r="FZ393" i="26"/>
  <c r="FY388" i="26"/>
  <c r="FT399" i="26"/>
  <c r="FT398" i="26"/>
  <c r="FT397" i="26"/>
  <c r="FT396" i="26"/>
  <c r="FT395" i="26"/>
  <c r="FT394" i="26"/>
  <c r="FT393" i="26"/>
  <c r="FT392" i="26"/>
  <c r="FT391" i="26"/>
  <c r="FT390" i="26"/>
  <c r="FT389" i="26"/>
  <c r="FZ388" i="26"/>
  <c r="FZ392" i="26"/>
  <c r="FZ396" i="26"/>
  <c r="FZ390" i="26"/>
  <c r="FZ395" i="26"/>
  <c r="FX388" i="26"/>
  <c r="FS399" i="26"/>
  <c r="FS398" i="26"/>
  <c r="FS397" i="26"/>
  <c r="FS396" i="26"/>
  <c r="FS395" i="26"/>
  <c r="FS394" i="26"/>
  <c r="FS393" i="26"/>
  <c r="FS392" i="26"/>
  <c r="FS391" i="26"/>
  <c r="FS390" i="26"/>
  <c r="FS389" i="26"/>
  <c r="FZ399" i="26"/>
  <c r="FW388" i="26"/>
  <c r="FR399" i="26"/>
  <c r="FR398" i="26"/>
  <c r="FR397" i="26"/>
  <c r="FR396" i="26"/>
  <c r="FR395" i="26"/>
  <c r="FR394" i="26"/>
  <c r="FR393" i="26"/>
  <c r="FR392" i="26"/>
  <c r="FR391" i="26"/>
  <c r="FR390" i="26"/>
  <c r="FR389" i="26"/>
  <c r="FV388" i="26"/>
  <c r="FY399" i="26"/>
  <c r="FY398" i="26"/>
  <c r="FY397" i="26"/>
  <c r="FY396" i="26"/>
  <c r="FY395" i="26"/>
  <c r="FY394" i="26"/>
  <c r="FY393" i="26"/>
  <c r="FY392" i="26"/>
  <c r="FY391" i="26"/>
  <c r="FY390" i="26"/>
  <c r="FY389" i="26"/>
  <c r="FU388" i="26"/>
  <c r="FU436" i="26"/>
  <c r="FW439" i="26"/>
  <c r="FX399" i="26"/>
  <c r="FX398" i="26"/>
  <c r="FX397" i="26"/>
  <c r="FX396" i="26"/>
  <c r="FX395" i="26"/>
  <c r="FX394" i="26"/>
  <c r="FX393" i="26"/>
  <c r="FX392" i="26"/>
  <c r="FX391" i="26"/>
  <c r="FX390" i="26"/>
  <c r="FX389" i="26"/>
  <c r="FZ389" i="26"/>
  <c r="FT388" i="26"/>
  <c r="FT438" i="26"/>
  <c r="FT437" i="26"/>
  <c r="FW399" i="26"/>
  <c r="FW398" i="26"/>
  <c r="FW397" i="26"/>
  <c r="FW396" i="26"/>
  <c r="FW395" i="26"/>
  <c r="FW394" i="26"/>
  <c r="FW393" i="26"/>
  <c r="FW392" i="26"/>
  <c r="FW391" i="26"/>
  <c r="FW390" i="26"/>
  <c r="FW389" i="26"/>
  <c r="FI388" i="26"/>
  <c r="FL399" i="26"/>
  <c r="FL398" i="26"/>
  <c r="FL397" i="26"/>
  <c r="FL396" i="26"/>
  <c r="FL395" i="26"/>
  <c r="FL394" i="26"/>
  <c r="FL393" i="26"/>
  <c r="FL392" i="26"/>
  <c r="FL391" i="26"/>
  <c r="FL390" i="26"/>
  <c r="FL389" i="26"/>
  <c r="FQ388" i="26"/>
  <c r="FQ396" i="26"/>
  <c r="FP388" i="26"/>
  <c r="FK399" i="26"/>
  <c r="FK398" i="26"/>
  <c r="FK397" i="26"/>
  <c r="FK396" i="26"/>
  <c r="FK395" i="26"/>
  <c r="FK394" i="26"/>
  <c r="FK393" i="26"/>
  <c r="FK392" i="26"/>
  <c r="FK391" i="26"/>
  <c r="FK390" i="26"/>
  <c r="FK389" i="26"/>
  <c r="FQ391" i="26"/>
  <c r="FQ395" i="26"/>
  <c r="FQ399" i="26"/>
  <c r="FO388" i="26"/>
  <c r="FJ433" i="26"/>
  <c r="FJ399" i="26"/>
  <c r="FJ398" i="26"/>
  <c r="FJ397" i="26"/>
  <c r="FJ396" i="26"/>
  <c r="FJ395" i="26"/>
  <c r="FJ394" i="26"/>
  <c r="FJ393" i="26"/>
  <c r="FJ392" i="26"/>
  <c r="FJ391" i="26"/>
  <c r="FJ390" i="26"/>
  <c r="FJ389" i="26"/>
  <c r="FQ397" i="26"/>
  <c r="FQ381" i="26"/>
  <c r="FQ433" i="26" s="1"/>
  <c r="FQ392" i="26"/>
  <c r="FN388" i="26"/>
  <c r="FI399" i="26"/>
  <c r="FI398" i="26"/>
  <c r="FI397" i="26"/>
  <c r="FI396" i="26"/>
  <c r="FI395" i="26"/>
  <c r="FI394" i="26"/>
  <c r="FI393" i="26"/>
  <c r="FI392" i="26"/>
  <c r="FI391" i="26"/>
  <c r="FI390" i="26"/>
  <c r="FI389" i="26"/>
  <c r="FM390" i="26"/>
  <c r="FM388" i="26"/>
  <c r="FM434" i="26"/>
  <c r="FM435" i="26"/>
  <c r="FP437" i="26"/>
  <c r="FP399" i="26"/>
  <c r="FP398" i="26"/>
  <c r="FP397" i="26"/>
  <c r="FP396" i="26"/>
  <c r="FP395" i="26"/>
  <c r="FP394" i="26"/>
  <c r="FP393" i="26"/>
  <c r="FP392" i="26"/>
  <c r="FP391" i="26"/>
  <c r="FP390" i="26"/>
  <c r="FP389" i="26"/>
  <c r="FL388" i="26"/>
  <c r="FO435" i="26"/>
  <c r="FO399" i="26"/>
  <c r="FO398" i="26"/>
  <c r="FO397" i="26"/>
  <c r="FO396" i="26"/>
  <c r="FO395" i="26"/>
  <c r="FO394" i="26"/>
  <c r="FO393" i="26"/>
  <c r="FO392" i="26"/>
  <c r="FO391" i="26"/>
  <c r="FO390" i="26"/>
  <c r="FO389" i="26"/>
  <c r="FQ393" i="26"/>
  <c r="FQ389" i="26"/>
  <c r="FK388" i="26"/>
  <c r="FM439" i="26"/>
  <c r="FN399" i="26"/>
  <c r="FN398" i="26"/>
  <c r="FN397" i="26"/>
  <c r="FN396" i="26"/>
  <c r="FN395" i="26"/>
  <c r="FN394" i="26"/>
  <c r="FN393" i="26"/>
  <c r="FN392" i="26"/>
  <c r="FN391" i="26"/>
  <c r="FN390" i="26"/>
  <c r="FN389" i="26"/>
  <c r="FA388" i="26"/>
  <c r="FD399" i="26"/>
  <c r="FD398" i="26"/>
  <c r="FD397" i="26"/>
  <c r="FD396" i="26"/>
  <c r="FD395" i="26"/>
  <c r="FD394" i="26"/>
  <c r="FD393" i="26"/>
  <c r="FD392" i="26"/>
  <c r="FD391" i="26"/>
  <c r="FD390" i="26"/>
  <c r="FD389" i="26"/>
  <c r="FH388" i="26"/>
  <c r="FH396" i="26"/>
  <c r="EZ388" i="26"/>
  <c r="FC399" i="26"/>
  <c r="FC398" i="26"/>
  <c r="FC397" i="26"/>
  <c r="FC396" i="26"/>
  <c r="FC395" i="26"/>
  <c r="FC394" i="26"/>
  <c r="FC393" i="26"/>
  <c r="FC392" i="26"/>
  <c r="FC391" i="26"/>
  <c r="FC390" i="26"/>
  <c r="FC389" i="26"/>
  <c r="FB389" i="26"/>
  <c r="FF388" i="26"/>
  <c r="FA399" i="26"/>
  <c r="FA398" i="26"/>
  <c r="FA397" i="26"/>
  <c r="FA396" i="26"/>
  <c r="FA395" i="26"/>
  <c r="FA394" i="26"/>
  <c r="FA393" i="26"/>
  <c r="FA392" i="26"/>
  <c r="FA391" i="26"/>
  <c r="FA390" i="26"/>
  <c r="FA389" i="26"/>
  <c r="FH390" i="26"/>
  <c r="FE388" i="26"/>
  <c r="EZ399" i="26"/>
  <c r="EZ398" i="26"/>
  <c r="EZ397" i="26"/>
  <c r="EZ396" i="26"/>
  <c r="EZ395" i="26"/>
  <c r="EZ394" i="26"/>
  <c r="EZ393" i="26"/>
  <c r="EZ392" i="26"/>
  <c r="EZ391" i="26"/>
  <c r="EZ390" i="26"/>
  <c r="EZ389" i="26"/>
  <c r="FH393" i="26"/>
  <c r="FH392" i="26"/>
  <c r="FH398" i="26"/>
  <c r="FD388" i="26"/>
  <c r="FG437" i="26"/>
  <c r="FG399" i="26"/>
  <c r="FG398" i="26"/>
  <c r="FG397" i="26"/>
  <c r="FG396" i="26"/>
  <c r="FG395" i="26"/>
  <c r="FG394" i="26"/>
  <c r="FG393" i="26"/>
  <c r="FG392" i="26"/>
  <c r="FG391" i="26"/>
  <c r="FG390" i="26"/>
  <c r="FG389" i="26"/>
  <c r="FH394" i="26"/>
  <c r="FC388" i="26"/>
  <c r="FC435" i="26"/>
  <c r="FF436" i="26"/>
  <c r="FF399" i="26"/>
  <c r="FF398" i="26"/>
  <c r="FF397" i="26"/>
  <c r="FF396" i="26"/>
  <c r="FF395" i="26"/>
  <c r="FF394" i="26"/>
  <c r="FF393" i="26"/>
  <c r="FF392" i="26"/>
  <c r="FF391" i="26"/>
  <c r="FF390" i="26"/>
  <c r="FF389" i="26"/>
  <c r="FH389" i="26"/>
  <c r="FH397" i="26"/>
  <c r="FB388" i="26"/>
  <c r="FE399" i="26"/>
  <c r="FE398" i="26"/>
  <c r="FE397" i="26"/>
  <c r="FE396" i="26"/>
  <c r="FE395" i="26"/>
  <c r="FE394" i="26"/>
  <c r="FE393" i="26"/>
  <c r="FE392" i="26"/>
  <c r="FE391" i="26"/>
  <c r="FE390" i="26"/>
  <c r="FE389" i="26"/>
  <c r="EU393" i="26"/>
  <c r="EY391" i="26"/>
  <c r="ET399" i="26"/>
  <c r="EY395" i="26"/>
  <c r="EX388" i="26"/>
  <c r="ES399" i="26"/>
  <c r="ES398" i="26"/>
  <c r="ES397" i="26"/>
  <c r="ES396" i="26"/>
  <c r="ES395" i="26"/>
  <c r="ES394" i="26"/>
  <c r="ES393" i="26"/>
  <c r="ES392" i="26"/>
  <c r="ES391" i="26"/>
  <c r="ES390" i="26"/>
  <c r="ES389" i="26"/>
  <c r="EY390" i="26"/>
  <c r="EY394" i="26"/>
  <c r="EY398" i="26"/>
  <c r="EU394" i="26"/>
  <c r="ET398" i="26"/>
  <c r="EY399" i="26"/>
  <c r="EW388" i="26"/>
  <c r="ER434" i="26"/>
  <c r="ER399" i="26"/>
  <c r="ER398" i="26"/>
  <c r="ER397" i="26"/>
  <c r="ER396" i="26"/>
  <c r="ER395" i="26"/>
  <c r="ER394" i="26"/>
  <c r="ER393" i="26"/>
  <c r="ER392" i="26"/>
  <c r="ER391" i="26"/>
  <c r="ER390" i="26"/>
  <c r="ER389" i="26"/>
  <c r="EV388" i="26"/>
  <c r="EQ434" i="26"/>
  <c r="EQ399" i="26"/>
  <c r="EQ398" i="26"/>
  <c r="EQ397" i="26"/>
  <c r="EQ396" i="26"/>
  <c r="EQ395" i="26"/>
  <c r="EQ394" i="26"/>
  <c r="EQ393" i="26"/>
  <c r="EQ392" i="26"/>
  <c r="EQ391" i="26"/>
  <c r="EQ390" i="26"/>
  <c r="EQ389" i="26"/>
  <c r="EU395" i="26"/>
  <c r="ET397" i="26"/>
  <c r="EY392" i="26"/>
  <c r="EU388" i="26"/>
  <c r="EU435" i="26"/>
  <c r="EX439" i="26"/>
  <c r="EX399" i="26"/>
  <c r="EX398" i="26"/>
  <c r="EX397" i="26"/>
  <c r="EX396" i="26"/>
  <c r="EX395" i="26"/>
  <c r="EX394" i="26"/>
  <c r="EX393" i="26"/>
  <c r="EX392" i="26"/>
  <c r="EX391" i="26"/>
  <c r="EX390" i="26"/>
  <c r="EX389" i="26"/>
  <c r="ET388" i="26"/>
  <c r="ET439" i="26"/>
  <c r="ET434" i="26"/>
  <c r="EW438" i="26"/>
  <c r="EW399" i="26"/>
  <c r="EW398" i="26"/>
  <c r="EW397" i="26"/>
  <c r="EW396" i="26"/>
  <c r="EW395" i="26"/>
  <c r="EW394" i="26"/>
  <c r="EW393" i="26"/>
  <c r="EW392" i="26"/>
  <c r="EW391" i="26"/>
  <c r="EW390" i="26"/>
  <c r="EW389" i="26"/>
  <c r="EU396" i="26"/>
  <c r="ES388" i="26"/>
  <c r="EU438" i="26"/>
  <c r="EV399" i="26"/>
  <c r="EV398" i="26"/>
  <c r="EV397" i="26"/>
  <c r="EV396" i="26"/>
  <c r="EV395" i="26"/>
  <c r="EV394" i="26"/>
  <c r="EV393" i="26"/>
  <c r="EV392" i="26"/>
  <c r="EV391" i="26"/>
  <c r="EV390" i="26"/>
  <c r="EV389" i="26"/>
  <c r="EI388" i="26"/>
  <c r="EL399" i="26"/>
  <c r="EL398" i="26"/>
  <c r="EL397" i="26"/>
  <c r="EL396" i="26"/>
  <c r="EL395" i="26"/>
  <c r="EL394" i="26"/>
  <c r="EL393" i="26"/>
  <c r="EL392" i="26"/>
  <c r="EL391" i="26"/>
  <c r="EL390" i="26"/>
  <c r="EL389" i="26"/>
  <c r="EP391" i="26"/>
  <c r="EP393" i="26"/>
  <c r="EH388" i="26"/>
  <c r="EK399" i="26"/>
  <c r="EK398" i="26"/>
  <c r="EK397" i="26"/>
  <c r="EK396" i="26"/>
  <c r="EK395" i="26"/>
  <c r="EK394" i="26"/>
  <c r="EK393" i="26"/>
  <c r="EK392" i="26"/>
  <c r="EK391" i="26"/>
  <c r="EK390" i="26"/>
  <c r="EK389" i="26"/>
  <c r="EP399" i="26"/>
  <c r="EO388" i="26"/>
  <c r="EJ399" i="26"/>
  <c r="EJ398" i="26"/>
  <c r="EJ397" i="26"/>
  <c r="EJ396" i="26"/>
  <c r="EJ395" i="26"/>
  <c r="EJ394" i="26"/>
  <c r="EJ393" i="26"/>
  <c r="EJ392" i="26"/>
  <c r="EJ391" i="26"/>
  <c r="EJ390" i="26"/>
  <c r="EJ389" i="26"/>
  <c r="EP390" i="26"/>
  <c r="EP394" i="26"/>
  <c r="EP398" i="26"/>
  <c r="EP395" i="26"/>
  <c r="EN388" i="26"/>
  <c r="EI433" i="26"/>
  <c r="EI438" i="26"/>
  <c r="EI399" i="26"/>
  <c r="EI398" i="26"/>
  <c r="EI397" i="26"/>
  <c r="EI396" i="26"/>
  <c r="EI395" i="26"/>
  <c r="EI394" i="26"/>
  <c r="EI393" i="26"/>
  <c r="EI392" i="26"/>
  <c r="EI391" i="26"/>
  <c r="EI390" i="26"/>
  <c r="EI389" i="26"/>
  <c r="EP392" i="26"/>
  <c r="EM388" i="26"/>
  <c r="EH399" i="26"/>
  <c r="EH398" i="26"/>
  <c r="EH397" i="26"/>
  <c r="EH396" i="26"/>
  <c r="EH395" i="26"/>
  <c r="EH394" i="26"/>
  <c r="EH393" i="26"/>
  <c r="EH392" i="26"/>
  <c r="EH391" i="26"/>
  <c r="EH390" i="26"/>
  <c r="EH389" i="26"/>
  <c r="EL388" i="26"/>
  <c r="EO433" i="26"/>
  <c r="EO437" i="26"/>
  <c r="EO436" i="26"/>
  <c r="EO399" i="26"/>
  <c r="EO398" i="26"/>
  <c r="EO397" i="26"/>
  <c r="EO396" i="26"/>
  <c r="EO395" i="26"/>
  <c r="EO394" i="26"/>
  <c r="EO393" i="26"/>
  <c r="EO392" i="26"/>
  <c r="EO391" i="26"/>
  <c r="EO390" i="26"/>
  <c r="EO389" i="26"/>
  <c r="EP389" i="26"/>
  <c r="EP397" i="26"/>
  <c r="EK388" i="26"/>
  <c r="EK436" i="26"/>
  <c r="EK435" i="26"/>
  <c r="EN399" i="26"/>
  <c r="EN398" i="26"/>
  <c r="EN397" i="26"/>
  <c r="EN396" i="26"/>
  <c r="EN395" i="26"/>
  <c r="EN394" i="26"/>
  <c r="EN393" i="26"/>
  <c r="EN392" i="26"/>
  <c r="EN391" i="26"/>
  <c r="EN390" i="26"/>
  <c r="EN389" i="26"/>
  <c r="EP436" i="26"/>
  <c r="EP388" i="26"/>
  <c r="EP396" i="26"/>
  <c r="EJ388" i="26"/>
  <c r="EM399" i="26"/>
  <c r="EM398" i="26"/>
  <c r="EM397" i="26"/>
  <c r="EM396" i="26"/>
  <c r="EM395" i="26"/>
  <c r="EM394" i="26"/>
  <c r="EM393" i="26"/>
  <c r="EM392" i="26"/>
  <c r="EM391" i="26"/>
  <c r="EM390" i="26"/>
  <c r="EM389" i="26"/>
  <c r="C114" i="8"/>
  <c r="U114" i="5"/>
  <c r="BP27" i="5"/>
  <c r="C27" i="7"/>
  <c r="C114" i="7" s="1"/>
  <c r="C20" i="7"/>
  <c r="C107" i="7" s="1"/>
  <c r="D114" i="5"/>
  <c r="E113" i="5"/>
  <c r="G110" i="5"/>
  <c r="C112" i="5"/>
  <c r="N38" i="4"/>
  <c r="L18" i="4"/>
  <c r="M18" i="4" s="1"/>
  <c r="N40" i="4"/>
  <c r="M21" i="4"/>
  <c r="L189" i="4"/>
  <c r="K190" i="4"/>
  <c r="L170" i="4" s="1"/>
  <c r="M170" i="4" s="1"/>
  <c r="D19" i="3"/>
  <c r="O91" i="3"/>
  <c r="K91" i="3"/>
  <c r="E22" i="2"/>
  <c r="BL144" i="30"/>
  <c r="BB243" i="30"/>
  <c r="BJ243" i="30"/>
  <c r="BG244" i="30"/>
  <c r="BD245" i="30"/>
  <c r="BA246" i="30"/>
  <c r="BI246" i="30"/>
  <c r="BF247" i="30"/>
  <c r="BC248" i="30"/>
  <c r="BK248" i="30"/>
  <c r="BH249" i="30"/>
  <c r="BL217" i="30"/>
  <c r="BL221" i="30"/>
  <c r="BH244" i="30"/>
  <c r="BE245" i="30"/>
  <c r="BJ246" i="30"/>
  <c r="BG247" i="30"/>
  <c r="BI249" i="30"/>
  <c r="BK243" i="29"/>
  <c r="BL216" i="29"/>
  <c r="BL218" i="29"/>
  <c r="BG245" i="29"/>
  <c r="BE231" i="29"/>
  <c r="BA248" i="29"/>
  <c r="BA231" i="29"/>
  <c r="BL214" i="29"/>
  <c r="BL219" i="29"/>
  <c r="BC249" i="29"/>
  <c r="BC243" i="29"/>
  <c r="BE245" i="29"/>
  <c r="BJ246" i="29"/>
  <c r="BL220" i="29"/>
  <c r="AE231" i="29"/>
  <c r="AJ231" i="29"/>
  <c r="AG231" i="29"/>
  <c r="AM215" i="29"/>
  <c r="AM216" i="29"/>
  <c r="AM217" i="29"/>
  <c r="AM218" i="29"/>
  <c r="AM219" i="29"/>
  <c r="AM220" i="29"/>
  <c r="AM144" i="29"/>
  <c r="G243" i="29"/>
  <c r="N215" i="29"/>
  <c r="M231" i="29"/>
  <c r="BF246" i="28"/>
  <c r="BL218" i="28"/>
  <c r="BL220" i="28"/>
  <c r="AM217" i="28"/>
  <c r="AM216" i="28"/>
  <c r="N216" i="28"/>
  <c r="N247" i="28"/>
  <c r="N218" i="28"/>
  <c r="N217" i="28"/>
  <c r="BL221" i="27"/>
  <c r="BL219" i="27"/>
  <c r="BL216" i="27"/>
  <c r="BL214" i="27"/>
  <c r="BL246" i="27"/>
  <c r="BL218" i="27"/>
  <c r="AM216" i="27"/>
  <c r="AM219" i="27"/>
  <c r="AM218" i="27"/>
  <c r="AM221" i="27"/>
  <c r="CN394" i="26"/>
  <c r="HP370" i="26"/>
  <c r="HO359" i="26"/>
  <c r="DZ388" i="26"/>
  <c r="DQ388" i="26"/>
  <c r="DH388" i="26"/>
  <c r="CY388" i="26"/>
  <c r="CP388" i="26"/>
  <c r="CG388" i="26"/>
  <c r="BX388" i="26"/>
  <c r="EC392" i="26"/>
  <c r="DT392" i="26"/>
  <c r="DK392" i="26"/>
  <c r="DB392" i="26"/>
  <c r="CS392" i="26"/>
  <c r="CJ392" i="26"/>
  <c r="CA392" i="26"/>
  <c r="EC391" i="26"/>
  <c r="DT391" i="26"/>
  <c r="DK391" i="26"/>
  <c r="DB391" i="26"/>
  <c r="CS391" i="26"/>
  <c r="CJ391" i="26"/>
  <c r="CA391" i="26"/>
  <c r="EC390" i="26"/>
  <c r="DT390" i="26"/>
  <c r="DK390" i="26"/>
  <c r="DB390" i="26"/>
  <c r="CS390" i="26"/>
  <c r="CJ390" i="26"/>
  <c r="CA390" i="26"/>
  <c r="EG395" i="26"/>
  <c r="DF388" i="26"/>
  <c r="DO389" i="26"/>
  <c r="CW390" i="26"/>
  <c r="CW391" i="26"/>
  <c r="DF392" i="26"/>
  <c r="CW393" i="26"/>
  <c r="DF394" i="26"/>
  <c r="CN395" i="26"/>
  <c r="CN396" i="26"/>
  <c r="CN397" i="26"/>
  <c r="CE398" i="26"/>
  <c r="DO388" i="26"/>
  <c r="DX389" i="26"/>
  <c r="DF390" i="26"/>
  <c r="DF391" i="26"/>
  <c r="DO392" i="26"/>
  <c r="DF393" i="26"/>
  <c r="DO394" i="26"/>
  <c r="CW395" i="26"/>
  <c r="CW396" i="26"/>
  <c r="CW397" i="26"/>
  <c r="CN398" i="26"/>
  <c r="CE399" i="26"/>
  <c r="EG390" i="26"/>
  <c r="DX388" i="26"/>
  <c r="DX390" i="26"/>
  <c r="DO391" i="26"/>
  <c r="DX392" i="26"/>
  <c r="DO393" i="26"/>
  <c r="DX394" i="26"/>
  <c r="DO395" i="26"/>
  <c r="DF396" i="26"/>
  <c r="DF397" i="26"/>
  <c r="CW398" i="26"/>
  <c r="CN399" i="26"/>
  <c r="EG398" i="26"/>
  <c r="DX393" i="26"/>
  <c r="DX395" i="26"/>
  <c r="DX396" i="26"/>
  <c r="DO397" i="26"/>
  <c r="DF398" i="26"/>
  <c r="CW399" i="26"/>
  <c r="DX433" i="26"/>
  <c r="ED388" i="26"/>
  <c r="DU388" i="26"/>
  <c r="DL388" i="26"/>
  <c r="DC388" i="26"/>
  <c r="CT388" i="26"/>
  <c r="CK388" i="26"/>
  <c r="CB388" i="26"/>
  <c r="EG394" i="26"/>
  <c r="EG397" i="26"/>
  <c r="DX397" i="26"/>
  <c r="DO398" i="26"/>
  <c r="DF399" i="26"/>
  <c r="CE433" i="26"/>
  <c r="EG388" i="26"/>
  <c r="CE389" i="26"/>
  <c r="CE392" i="26"/>
  <c r="DX398" i="26"/>
  <c r="DO399" i="26"/>
  <c r="CE434" i="26"/>
  <c r="CW433" i="26"/>
  <c r="EB388" i="26"/>
  <c r="DS388" i="26"/>
  <c r="DJ388" i="26"/>
  <c r="DA388" i="26"/>
  <c r="CR388" i="26"/>
  <c r="CI388" i="26"/>
  <c r="BZ388" i="26"/>
  <c r="CE388" i="26"/>
  <c r="CN389" i="26"/>
  <c r="CE390" i="26"/>
  <c r="CE391" i="26"/>
  <c r="CN392" i="26"/>
  <c r="CE393" i="26"/>
  <c r="CE394" i="26"/>
  <c r="DX399" i="26"/>
  <c r="DY388" i="26"/>
  <c r="DP388" i="26"/>
  <c r="DG388" i="26"/>
  <c r="CX388" i="26"/>
  <c r="CO388" i="26"/>
  <c r="CF388" i="26"/>
  <c r="BW388" i="26"/>
  <c r="EF388" i="26"/>
  <c r="DW388" i="26"/>
  <c r="DN388" i="26"/>
  <c r="DE388" i="26"/>
  <c r="CV388" i="26"/>
  <c r="CM388" i="26"/>
  <c r="CD388" i="26"/>
  <c r="EE388" i="26"/>
  <c r="DV388" i="26"/>
  <c r="DM388" i="26"/>
  <c r="DD388" i="26"/>
  <c r="CU388" i="26"/>
  <c r="CL388" i="26"/>
  <c r="CC388" i="26"/>
  <c r="CN436" i="26"/>
  <c r="EC388" i="26"/>
  <c r="DT388" i="26"/>
  <c r="DK388" i="26"/>
  <c r="DB388" i="26"/>
  <c r="CS388" i="26"/>
  <c r="CJ388" i="26"/>
  <c r="CA388" i="26"/>
  <c r="DT434" i="26"/>
  <c r="DB434" i="26"/>
  <c r="CS434" i="26"/>
  <c r="CJ434" i="26"/>
  <c r="CA434" i="26"/>
  <c r="CJ435" i="26"/>
  <c r="EA388" i="26"/>
  <c r="DR388" i="26"/>
  <c r="DI388" i="26"/>
  <c r="CZ388" i="26"/>
  <c r="CQ388" i="26"/>
  <c r="CH388" i="26"/>
  <c r="BY388" i="26"/>
  <c r="DP437" i="26"/>
  <c r="DG436" i="26"/>
  <c r="CF436" i="26"/>
  <c r="DV433" i="26"/>
  <c r="EE438" i="26"/>
  <c r="DV437" i="26"/>
  <c r="DD437" i="26"/>
  <c r="EE436" i="26"/>
  <c r="DK433" i="26"/>
  <c r="DK439" i="26"/>
  <c r="CJ438" i="26"/>
  <c r="DA433" i="26"/>
  <c r="BZ439" i="26"/>
  <c r="DA437" i="26"/>
  <c r="CR436" i="26"/>
  <c r="BZ436" i="26"/>
  <c r="DJ434" i="26"/>
  <c r="BZ434" i="26"/>
  <c r="EB399" i="26"/>
  <c r="DS399" i="26"/>
  <c r="DJ399" i="26"/>
  <c r="DA399" i="26"/>
  <c r="CR399" i="26"/>
  <c r="CI399" i="26"/>
  <c r="BZ399" i="26"/>
  <c r="EB398" i="26"/>
  <c r="DS398" i="26"/>
  <c r="DJ398" i="26"/>
  <c r="DA398" i="26"/>
  <c r="CR398" i="26"/>
  <c r="CI398" i="26"/>
  <c r="BZ398" i="26"/>
  <c r="EB397" i="26"/>
  <c r="DR433" i="26"/>
  <c r="CZ433" i="26"/>
  <c r="CH433" i="26"/>
  <c r="DI439" i="26"/>
  <c r="CZ437" i="26"/>
  <c r="DI436" i="26"/>
  <c r="DR434" i="26"/>
  <c r="EA399" i="26"/>
  <c r="DR399" i="26"/>
  <c r="DI399" i="26"/>
  <c r="CZ399" i="26"/>
  <c r="CQ399" i="26"/>
  <c r="CH399" i="26"/>
  <c r="BY399" i="26"/>
  <c r="EA398" i="26"/>
  <c r="DR398" i="26"/>
  <c r="DI398" i="26"/>
  <c r="CZ398" i="26"/>
  <c r="CQ398" i="26"/>
  <c r="CH398" i="26"/>
  <c r="BY398" i="26"/>
  <c r="EA397" i="26"/>
  <c r="DR397" i="26"/>
  <c r="BX433" i="26"/>
  <c r="DH438" i="26"/>
  <c r="DQ437" i="26"/>
  <c r="BX437" i="26"/>
  <c r="DQ436" i="26"/>
  <c r="CY436" i="26"/>
  <c r="BX436" i="26"/>
  <c r="DH434" i="26"/>
  <c r="CP434" i="26"/>
  <c r="CG434" i="26"/>
  <c r="BX434" i="26"/>
  <c r="DQ435" i="26"/>
  <c r="CY435" i="26"/>
  <c r="CG435" i="26"/>
  <c r="BX435" i="26"/>
  <c r="DZ399" i="26"/>
  <c r="DQ399" i="26"/>
  <c r="DH399" i="26"/>
  <c r="CY399" i="26"/>
  <c r="CP399" i="26"/>
  <c r="CG399" i="26"/>
  <c r="BX399" i="26"/>
  <c r="DZ398" i="26"/>
  <c r="DQ398" i="26"/>
  <c r="DH398" i="26"/>
  <c r="CY398" i="26"/>
  <c r="CP398" i="26"/>
  <c r="CG398" i="26"/>
  <c r="BX398" i="26"/>
  <c r="DZ397" i="26"/>
  <c r="DP434" i="26"/>
  <c r="CX434" i="26"/>
  <c r="CF434" i="26"/>
  <c r="DG435" i="26"/>
  <c r="CO435" i="26"/>
  <c r="BW435" i="26"/>
  <c r="DY399" i="26"/>
  <c r="DP399" i="26"/>
  <c r="DG399" i="26"/>
  <c r="CX399" i="26"/>
  <c r="CO399" i="26"/>
  <c r="CF399" i="26"/>
  <c r="BW399" i="26"/>
  <c r="DY398" i="26"/>
  <c r="DP398" i="26"/>
  <c r="DG398" i="26"/>
  <c r="CX398" i="26"/>
  <c r="CO398" i="26"/>
  <c r="CF398" i="26"/>
  <c r="BW398" i="26"/>
  <c r="EF433" i="26"/>
  <c r="DW438" i="26"/>
  <c r="DE438" i="26"/>
  <c r="DN437" i="26"/>
  <c r="CM436" i="26"/>
  <c r="CD434" i="26"/>
  <c r="EF399" i="26"/>
  <c r="DW399" i="26"/>
  <c r="DN399" i="26"/>
  <c r="DE399" i="26"/>
  <c r="CV399" i="26"/>
  <c r="CM399" i="26"/>
  <c r="CD399" i="26"/>
  <c r="EF398" i="26"/>
  <c r="DW398" i="26"/>
  <c r="DN398" i="26"/>
  <c r="DE398" i="26"/>
  <c r="CV398" i="26"/>
  <c r="CM398" i="26"/>
  <c r="CD398" i="26"/>
  <c r="EF397" i="26"/>
  <c r="CL436" i="26"/>
  <c r="CC436" i="26"/>
  <c r="EE399" i="26"/>
  <c r="DV399" i="26"/>
  <c r="DM399" i="26"/>
  <c r="DD399" i="26"/>
  <c r="CU399" i="26"/>
  <c r="CL399" i="26"/>
  <c r="CC399" i="26"/>
  <c r="EE398" i="26"/>
  <c r="DV398" i="26"/>
  <c r="DM398" i="26"/>
  <c r="DD398" i="26"/>
  <c r="CU398" i="26"/>
  <c r="CL398" i="26"/>
  <c r="CC398" i="26"/>
  <c r="DC433" i="26"/>
  <c r="ED439" i="26"/>
  <c r="CT438" i="26"/>
  <c r="DL434" i="26"/>
  <c r="ED399" i="26"/>
  <c r="DU399" i="26"/>
  <c r="DL399" i="26"/>
  <c r="DC399" i="26"/>
  <c r="CT399" i="26"/>
  <c r="CK399" i="26"/>
  <c r="CB399" i="26"/>
  <c r="ED398" i="26"/>
  <c r="DU398" i="26"/>
  <c r="DL398" i="26"/>
  <c r="DC398" i="26"/>
  <c r="CT398" i="26"/>
  <c r="CK398" i="26"/>
  <c r="CB398" i="26"/>
  <c r="ED397" i="26"/>
  <c r="DS397" i="26"/>
  <c r="DJ397" i="26"/>
  <c r="DA397" i="26"/>
  <c r="CR397" i="26"/>
  <c r="CI397" i="26"/>
  <c r="BZ397" i="26"/>
  <c r="EB396" i="26"/>
  <c r="DS396" i="26"/>
  <c r="DJ396" i="26"/>
  <c r="DA396" i="26"/>
  <c r="CR396" i="26"/>
  <c r="CI396" i="26"/>
  <c r="BZ396" i="26"/>
  <c r="EB395" i="26"/>
  <c r="DS395" i="26"/>
  <c r="DJ395" i="26"/>
  <c r="DA395" i="26"/>
  <c r="CR395" i="26"/>
  <c r="CI395" i="26"/>
  <c r="BZ395" i="26"/>
  <c r="EB394" i="26"/>
  <c r="DS394" i="26"/>
  <c r="DJ394" i="26"/>
  <c r="DA394" i="26"/>
  <c r="CR394" i="26"/>
  <c r="CI394" i="26"/>
  <c r="BZ394" i="26"/>
  <c r="EB393" i="26"/>
  <c r="DS393" i="26"/>
  <c r="DJ393" i="26"/>
  <c r="DA393" i="26"/>
  <c r="CR393" i="26"/>
  <c r="CI393" i="26"/>
  <c r="BZ393" i="26"/>
  <c r="EB392" i="26"/>
  <c r="DS392" i="26"/>
  <c r="DJ392" i="26"/>
  <c r="DA392" i="26"/>
  <c r="CR392" i="26"/>
  <c r="CI392" i="26"/>
  <c r="BZ392" i="26"/>
  <c r="EB391" i="26"/>
  <c r="DS391" i="26"/>
  <c r="DJ391" i="26"/>
  <c r="DA391" i="26"/>
  <c r="CR391" i="26"/>
  <c r="CI391" i="26"/>
  <c r="BZ391" i="26"/>
  <c r="EB390" i="26"/>
  <c r="DS390" i="26"/>
  <c r="DJ390" i="26"/>
  <c r="DA390" i="26"/>
  <c r="CR390" i="26"/>
  <c r="CI390" i="26"/>
  <c r="BZ390" i="26"/>
  <c r="EB389" i="26"/>
  <c r="DS389" i="26"/>
  <c r="DJ389" i="26"/>
  <c r="DA389" i="26"/>
  <c r="CR389" i="26"/>
  <c r="CI389" i="26"/>
  <c r="BZ389" i="26"/>
  <c r="DI397" i="26"/>
  <c r="CZ397" i="26"/>
  <c r="CQ397" i="26"/>
  <c r="CH397" i="26"/>
  <c r="BY397" i="26"/>
  <c r="EA396" i="26"/>
  <c r="DR396" i="26"/>
  <c r="DI396" i="26"/>
  <c r="CZ396" i="26"/>
  <c r="CQ396" i="26"/>
  <c r="CH396" i="26"/>
  <c r="BY396" i="26"/>
  <c r="EA395" i="26"/>
  <c r="DR395" i="26"/>
  <c r="DI395" i="26"/>
  <c r="CZ395" i="26"/>
  <c r="CQ395" i="26"/>
  <c r="CH395" i="26"/>
  <c r="BY395" i="26"/>
  <c r="EA394" i="26"/>
  <c r="DR394" i="26"/>
  <c r="DI394" i="26"/>
  <c r="CZ394" i="26"/>
  <c r="CQ394" i="26"/>
  <c r="CH394" i="26"/>
  <c r="BY394" i="26"/>
  <c r="EA393" i="26"/>
  <c r="DR393" i="26"/>
  <c r="DI393" i="26"/>
  <c r="CZ393" i="26"/>
  <c r="CQ393" i="26"/>
  <c r="CH393" i="26"/>
  <c r="BY393" i="26"/>
  <c r="EA392" i="26"/>
  <c r="DR392" i="26"/>
  <c r="DI392" i="26"/>
  <c r="CZ392" i="26"/>
  <c r="CQ392" i="26"/>
  <c r="CH392" i="26"/>
  <c r="BY392" i="26"/>
  <c r="EA391" i="26"/>
  <c r="DR391" i="26"/>
  <c r="DI391" i="26"/>
  <c r="CZ391" i="26"/>
  <c r="CQ391" i="26"/>
  <c r="CH391" i="26"/>
  <c r="BY391" i="26"/>
  <c r="EA390" i="26"/>
  <c r="DR390" i="26"/>
  <c r="DI390" i="26"/>
  <c r="CZ390" i="26"/>
  <c r="CQ390" i="26"/>
  <c r="CH390" i="26"/>
  <c r="BY390" i="26"/>
  <c r="EA389" i="26"/>
  <c r="DR389" i="26"/>
  <c r="DI389" i="26"/>
  <c r="CZ389" i="26"/>
  <c r="CQ389" i="26"/>
  <c r="CH389" i="26"/>
  <c r="BY389" i="26"/>
  <c r="EG389" i="26"/>
  <c r="EG393" i="26"/>
  <c r="DQ397" i="26"/>
  <c r="DH397" i="26"/>
  <c r="CY397" i="26"/>
  <c r="CP397" i="26"/>
  <c r="CG397" i="26"/>
  <c r="BX397" i="26"/>
  <c r="DZ396" i="26"/>
  <c r="DQ396" i="26"/>
  <c r="DH396" i="26"/>
  <c r="CY396" i="26"/>
  <c r="CP396" i="26"/>
  <c r="CG396" i="26"/>
  <c r="BX396" i="26"/>
  <c r="DZ395" i="26"/>
  <c r="DQ395" i="26"/>
  <c r="DH395" i="26"/>
  <c r="CY395" i="26"/>
  <c r="CP395" i="26"/>
  <c r="CG395" i="26"/>
  <c r="BX395" i="26"/>
  <c r="DZ394" i="26"/>
  <c r="DQ394" i="26"/>
  <c r="DH394" i="26"/>
  <c r="CY394" i="26"/>
  <c r="CP394" i="26"/>
  <c r="CG394" i="26"/>
  <c r="BX394" i="26"/>
  <c r="DZ393" i="26"/>
  <c r="DQ393" i="26"/>
  <c r="DH393" i="26"/>
  <c r="CY393" i="26"/>
  <c r="CP393" i="26"/>
  <c r="CG393" i="26"/>
  <c r="BX393" i="26"/>
  <c r="DZ392" i="26"/>
  <c r="DQ392" i="26"/>
  <c r="DH392" i="26"/>
  <c r="CY392" i="26"/>
  <c r="CP392" i="26"/>
  <c r="CG392" i="26"/>
  <c r="BX392" i="26"/>
  <c r="DZ391" i="26"/>
  <c r="DQ391" i="26"/>
  <c r="DH391" i="26"/>
  <c r="CY391" i="26"/>
  <c r="CP391" i="26"/>
  <c r="CG391" i="26"/>
  <c r="BX391" i="26"/>
  <c r="DZ390" i="26"/>
  <c r="DQ390" i="26"/>
  <c r="DH390" i="26"/>
  <c r="CY390" i="26"/>
  <c r="CP390" i="26"/>
  <c r="CG390" i="26"/>
  <c r="BX390" i="26"/>
  <c r="DZ389" i="26"/>
  <c r="DQ389" i="26"/>
  <c r="DH389" i="26"/>
  <c r="CY389" i="26"/>
  <c r="CP389" i="26"/>
  <c r="CG389" i="26"/>
  <c r="BX389" i="26"/>
  <c r="CW388" i="26"/>
  <c r="DF389" i="26"/>
  <c r="DO390" i="26"/>
  <c r="DX391" i="26"/>
  <c r="CW394" i="26"/>
  <c r="DF395" i="26"/>
  <c r="DO396" i="26"/>
  <c r="DO436" i="26"/>
  <c r="DY397" i="26"/>
  <c r="DP397" i="26"/>
  <c r="DG397" i="26"/>
  <c r="CX397" i="26"/>
  <c r="CO397" i="26"/>
  <c r="CF397" i="26"/>
  <c r="BW397" i="26"/>
  <c r="DY396" i="26"/>
  <c r="DP396" i="26"/>
  <c r="DG396" i="26"/>
  <c r="CX396" i="26"/>
  <c r="CO396" i="26"/>
  <c r="CF396" i="26"/>
  <c r="BW396" i="26"/>
  <c r="DY395" i="26"/>
  <c r="DP395" i="26"/>
  <c r="DG395" i="26"/>
  <c r="CX395" i="26"/>
  <c r="CO395" i="26"/>
  <c r="CF395" i="26"/>
  <c r="BW395" i="26"/>
  <c r="DY394" i="26"/>
  <c r="DP394" i="26"/>
  <c r="DG394" i="26"/>
  <c r="CX394" i="26"/>
  <c r="CO394" i="26"/>
  <c r="CF394" i="26"/>
  <c r="BW394" i="26"/>
  <c r="DY393" i="26"/>
  <c r="DP393" i="26"/>
  <c r="DG393" i="26"/>
  <c r="CX393" i="26"/>
  <c r="CO393" i="26"/>
  <c r="CF393" i="26"/>
  <c r="BW393" i="26"/>
  <c r="DY392" i="26"/>
  <c r="DP392" i="26"/>
  <c r="DG392" i="26"/>
  <c r="CX392" i="26"/>
  <c r="CO392" i="26"/>
  <c r="CF392" i="26"/>
  <c r="BW392" i="26"/>
  <c r="DY391" i="26"/>
  <c r="DP391" i="26"/>
  <c r="DG391" i="26"/>
  <c r="CX391" i="26"/>
  <c r="CO391" i="26"/>
  <c r="CF391" i="26"/>
  <c r="BW391" i="26"/>
  <c r="DY390" i="26"/>
  <c r="DP390" i="26"/>
  <c r="DG390" i="26"/>
  <c r="CX390" i="26"/>
  <c r="CO390" i="26"/>
  <c r="CF390" i="26"/>
  <c r="BW390" i="26"/>
  <c r="DY389" i="26"/>
  <c r="DP389" i="26"/>
  <c r="DG389" i="26"/>
  <c r="CX389" i="26"/>
  <c r="CO389" i="26"/>
  <c r="CF389" i="26"/>
  <c r="BW389" i="26"/>
  <c r="DW397" i="26"/>
  <c r="DN397" i="26"/>
  <c r="DE397" i="26"/>
  <c r="CV397" i="26"/>
  <c r="CM397" i="26"/>
  <c r="CD397" i="26"/>
  <c r="EF396" i="26"/>
  <c r="DW396" i="26"/>
  <c r="DN396" i="26"/>
  <c r="DE396" i="26"/>
  <c r="CV396" i="26"/>
  <c r="CM396" i="26"/>
  <c r="CD396" i="26"/>
  <c r="EF395" i="26"/>
  <c r="DW395" i="26"/>
  <c r="DN395" i="26"/>
  <c r="DE395" i="26"/>
  <c r="CV395" i="26"/>
  <c r="CM395" i="26"/>
  <c r="CD395" i="26"/>
  <c r="EF394" i="26"/>
  <c r="DW394" i="26"/>
  <c r="DN394" i="26"/>
  <c r="DE394" i="26"/>
  <c r="CV394" i="26"/>
  <c r="CM394" i="26"/>
  <c r="CD394" i="26"/>
  <c r="EF393" i="26"/>
  <c r="DW393" i="26"/>
  <c r="DN393" i="26"/>
  <c r="DE393" i="26"/>
  <c r="CV393" i="26"/>
  <c r="CM393" i="26"/>
  <c r="CD393" i="26"/>
  <c r="EF392" i="26"/>
  <c r="DW392" i="26"/>
  <c r="DN392" i="26"/>
  <c r="DE392" i="26"/>
  <c r="CV392" i="26"/>
  <c r="CM392" i="26"/>
  <c r="CD392" i="26"/>
  <c r="EF391" i="26"/>
  <c r="DW391" i="26"/>
  <c r="DN391" i="26"/>
  <c r="DE391" i="26"/>
  <c r="CV391" i="26"/>
  <c r="CM391" i="26"/>
  <c r="CD391" i="26"/>
  <c r="EF390" i="26"/>
  <c r="DW390" i="26"/>
  <c r="DN390" i="26"/>
  <c r="DE390" i="26"/>
  <c r="CV390" i="26"/>
  <c r="CM390" i="26"/>
  <c r="CD390" i="26"/>
  <c r="EF389" i="26"/>
  <c r="DW389" i="26"/>
  <c r="DN389" i="26"/>
  <c r="DE389" i="26"/>
  <c r="CV389" i="26"/>
  <c r="CM389" i="26"/>
  <c r="CD389" i="26"/>
  <c r="EE397" i="26"/>
  <c r="DV397" i="26"/>
  <c r="DM397" i="26"/>
  <c r="DD397" i="26"/>
  <c r="CU397" i="26"/>
  <c r="CL397" i="26"/>
  <c r="CC397" i="26"/>
  <c r="EE396" i="26"/>
  <c r="DV396" i="26"/>
  <c r="DM396" i="26"/>
  <c r="DD396" i="26"/>
  <c r="CU396" i="26"/>
  <c r="CL396" i="26"/>
  <c r="CC396" i="26"/>
  <c r="EE395" i="26"/>
  <c r="DV395" i="26"/>
  <c r="DM395" i="26"/>
  <c r="DD395" i="26"/>
  <c r="CU395" i="26"/>
  <c r="CL395" i="26"/>
  <c r="CC395" i="26"/>
  <c r="EE394" i="26"/>
  <c r="DV394" i="26"/>
  <c r="DM394" i="26"/>
  <c r="DD394" i="26"/>
  <c r="CU394" i="26"/>
  <c r="CL394" i="26"/>
  <c r="CC394" i="26"/>
  <c r="EE393" i="26"/>
  <c r="DV393" i="26"/>
  <c r="DM393" i="26"/>
  <c r="DD393" i="26"/>
  <c r="CU393" i="26"/>
  <c r="CL393" i="26"/>
  <c r="CC393" i="26"/>
  <c r="EE392" i="26"/>
  <c r="DV392" i="26"/>
  <c r="DM392" i="26"/>
  <c r="DD392" i="26"/>
  <c r="CU392" i="26"/>
  <c r="CL392" i="26"/>
  <c r="CC392" i="26"/>
  <c r="EE391" i="26"/>
  <c r="DV391" i="26"/>
  <c r="DM391" i="26"/>
  <c r="DD391" i="26"/>
  <c r="CU391" i="26"/>
  <c r="CL391" i="26"/>
  <c r="CC391" i="26"/>
  <c r="EE390" i="26"/>
  <c r="DV390" i="26"/>
  <c r="DM390" i="26"/>
  <c r="DD390" i="26"/>
  <c r="CU390" i="26"/>
  <c r="CL390" i="26"/>
  <c r="CC390" i="26"/>
  <c r="EE389" i="26"/>
  <c r="DV389" i="26"/>
  <c r="DM389" i="26"/>
  <c r="DD389" i="26"/>
  <c r="CU389" i="26"/>
  <c r="CL389" i="26"/>
  <c r="CC389" i="26"/>
  <c r="DU397" i="26"/>
  <c r="DL397" i="26"/>
  <c r="DC397" i="26"/>
  <c r="CT397" i="26"/>
  <c r="CK397" i="26"/>
  <c r="CB397" i="26"/>
  <c r="ED396" i="26"/>
  <c r="DU396" i="26"/>
  <c r="DL396" i="26"/>
  <c r="DC396" i="26"/>
  <c r="CT396" i="26"/>
  <c r="CK396" i="26"/>
  <c r="CB396" i="26"/>
  <c r="ED395" i="26"/>
  <c r="DU395" i="26"/>
  <c r="DL395" i="26"/>
  <c r="DC395" i="26"/>
  <c r="CT395" i="26"/>
  <c r="CK395" i="26"/>
  <c r="CB395" i="26"/>
  <c r="ED394" i="26"/>
  <c r="DU394" i="26"/>
  <c r="DL394" i="26"/>
  <c r="DC394" i="26"/>
  <c r="CT394" i="26"/>
  <c r="CK394" i="26"/>
  <c r="CB394" i="26"/>
  <c r="ED393" i="26"/>
  <c r="DU393" i="26"/>
  <c r="DL393" i="26"/>
  <c r="DC393" i="26"/>
  <c r="CT393" i="26"/>
  <c r="CK393" i="26"/>
  <c r="CB393" i="26"/>
  <c r="ED392" i="26"/>
  <c r="DU392" i="26"/>
  <c r="DL392" i="26"/>
  <c r="DC392" i="26"/>
  <c r="CT392" i="26"/>
  <c r="CK392" i="26"/>
  <c r="CB392" i="26"/>
  <c r="ED391" i="26"/>
  <c r="DU391" i="26"/>
  <c r="DL391" i="26"/>
  <c r="DC391" i="26"/>
  <c r="CT391" i="26"/>
  <c r="CK391" i="26"/>
  <c r="CB391" i="26"/>
  <c r="ED390" i="26"/>
  <c r="DU390" i="26"/>
  <c r="DL390" i="26"/>
  <c r="DC390" i="26"/>
  <c r="CT390" i="26"/>
  <c r="CK390" i="26"/>
  <c r="CB390" i="26"/>
  <c r="ED389" i="26"/>
  <c r="DU389" i="26"/>
  <c r="DL389" i="26"/>
  <c r="DC389" i="26"/>
  <c r="CT389" i="26"/>
  <c r="CK389" i="26"/>
  <c r="CB389" i="26"/>
  <c r="BS388" i="26"/>
  <c r="BN399" i="26"/>
  <c r="BN398" i="26"/>
  <c r="BN397" i="26"/>
  <c r="BN396" i="26"/>
  <c r="BN395" i="26"/>
  <c r="BN394" i="26"/>
  <c r="BN393" i="26"/>
  <c r="BN392" i="26"/>
  <c r="BN391" i="26"/>
  <c r="BN390" i="26"/>
  <c r="BN389" i="26"/>
  <c r="BV389" i="26"/>
  <c r="BV392" i="26"/>
  <c r="BR388" i="26"/>
  <c r="BU399" i="26"/>
  <c r="BU398" i="26"/>
  <c r="BU397" i="26"/>
  <c r="BU396" i="26"/>
  <c r="BU395" i="26"/>
  <c r="BU394" i="26"/>
  <c r="BU393" i="26"/>
  <c r="BU392" i="26"/>
  <c r="BU391" i="26"/>
  <c r="BU390" i="26"/>
  <c r="BU389" i="26"/>
  <c r="BV388" i="26"/>
  <c r="BV390" i="26"/>
  <c r="BV391" i="26"/>
  <c r="BV393" i="26"/>
  <c r="BV394" i="26"/>
  <c r="BQ388" i="26"/>
  <c r="BT438" i="26"/>
  <c r="BT399" i="26"/>
  <c r="BT398" i="26"/>
  <c r="BT397" i="26"/>
  <c r="BT396" i="26"/>
  <c r="BT395" i="26"/>
  <c r="BT394" i="26"/>
  <c r="BT393" i="26"/>
  <c r="BT392" i="26"/>
  <c r="BT391" i="26"/>
  <c r="BT390" i="26"/>
  <c r="BT389" i="26"/>
  <c r="BV395" i="26"/>
  <c r="BV396" i="26"/>
  <c r="BV397" i="26"/>
  <c r="BP388" i="26"/>
  <c r="BS399" i="26"/>
  <c r="BS398" i="26"/>
  <c r="BS397" i="26"/>
  <c r="BS396" i="26"/>
  <c r="BS395" i="26"/>
  <c r="BS394" i="26"/>
  <c r="BS393" i="26"/>
  <c r="BS392" i="26"/>
  <c r="BS391" i="26"/>
  <c r="BS390" i="26"/>
  <c r="BS389" i="26"/>
  <c r="BV398" i="26"/>
  <c r="BO388" i="26"/>
  <c r="BQ437" i="26"/>
  <c r="BR399" i="26"/>
  <c r="BR398" i="26"/>
  <c r="BR397" i="26"/>
  <c r="BR396" i="26"/>
  <c r="BR395" i="26"/>
  <c r="BR394" i="26"/>
  <c r="BR393" i="26"/>
  <c r="BR392" i="26"/>
  <c r="BR391" i="26"/>
  <c r="BR390" i="26"/>
  <c r="BR389" i="26"/>
  <c r="BV399" i="26"/>
  <c r="BN388" i="26"/>
  <c r="BQ399" i="26"/>
  <c r="BQ398" i="26"/>
  <c r="BQ397" i="26"/>
  <c r="BQ396" i="26"/>
  <c r="BQ395" i="26"/>
  <c r="BQ394" i="26"/>
  <c r="BQ393" i="26"/>
  <c r="BQ392" i="26"/>
  <c r="BQ391" i="26"/>
  <c r="BQ390" i="26"/>
  <c r="BQ389" i="26"/>
  <c r="BU388" i="26"/>
  <c r="BP437" i="26"/>
  <c r="BP399" i="26"/>
  <c r="BP398" i="26"/>
  <c r="BP397" i="26"/>
  <c r="BP396" i="26"/>
  <c r="BP395" i="26"/>
  <c r="BP394" i="26"/>
  <c r="BP393" i="26"/>
  <c r="BP392" i="26"/>
  <c r="BP391" i="26"/>
  <c r="BP390" i="26"/>
  <c r="BP389" i="26"/>
  <c r="BT388" i="26"/>
  <c r="BO433" i="26"/>
  <c r="BO399" i="26"/>
  <c r="BO398" i="26"/>
  <c r="BO397" i="26"/>
  <c r="BO396" i="26"/>
  <c r="BO395" i="26"/>
  <c r="BO394" i="26"/>
  <c r="BO393" i="26"/>
  <c r="BO392" i="26"/>
  <c r="BO391" i="26"/>
  <c r="BO390" i="26"/>
  <c r="BO389" i="26"/>
  <c r="C106" i="8"/>
  <c r="D106" i="7"/>
  <c r="E102" i="5"/>
  <c r="C102" i="5"/>
  <c r="L185" i="4"/>
  <c r="N185" i="4"/>
  <c r="K182" i="4"/>
  <c r="L162" i="4" s="1"/>
  <c r="M162" i="4" s="1"/>
  <c r="M184" i="4"/>
  <c r="N184" i="4" s="1"/>
  <c r="M181" i="4"/>
  <c r="D12" i="2"/>
  <c r="C79" i="3"/>
  <c r="D10" i="2"/>
  <c r="D79" i="2" s="1"/>
  <c r="AJ83" i="2"/>
  <c r="C78" i="3"/>
  <c r="CW91" i="2"/>
  <c r="CO91" i="2"/>
  <c r="CG91" i="2"/>
  <c r="BY91" i="2"/>
  <c r="BQ91" i="2"/>
  <c r="BI91" i="2"/>
  <c r="BA91" i="2"/>
  <c r="C15" i="3"/>
  <c r="G80" i="2"/>
  <c r="BL213" i="30"/>
  <c r="BC231" i="30"/>
  <c r="BH240" i="30"/>
  <c r="BE241" i="30"/>
  <c r="BB231" i="30"/>
  <c r="BL213" i="29"/>
  <c r="BL211" i="29"/>
  <c r="BA240" i="29"/>
  <c r="BE241" i="29"/>
  <c r="AC231" i="29"/>
  <c r="AK231" i="29"/>
  <c r="AD231" i="29"/>
  <c r="AL231" i="29"/>
  <c r="AM213" i="29"/>
  <c r="AF231" i="29"/>
  <c r="AH240" i="29"/>
  <c r="N213" i="29"/>
  <c r="N212" i="29"/>
  <c r="N211" i="29"/>
  <c r="L231" i="29"/>
  <c r="N144" i="29"/>
  <c r="AC231" i="28"/>
  <c r="AK231" i="28"/>
  <c r="AH240" i="28"/>
  <c r="AB242" i="28"/>
  <c r="AM242" i="28" s="1"/>
  <c r="AB240" i="28"/>
  <c r="N212" i="28"/>
  <c r="C231" i="28"/>
  <c r="M242" i="28"/>
  <c r="N211" i="28"/>
  <c r="BL212" i="27"/>
  <c r="BL144" i="27"/>
  <c r="BB231" i="27"/>
  <c r="AM212" i="27"/>
  <c r="AM211" i="27"/>
  <c r="N144" i="27"/>
  <c r="BM385" i="26"/>
  <c r="BF397" i="26"/>
  <c r="BM388" i="26"/>
  <c r="BM390" i="26"/>
  <c r="BM391" i="26"/>
  <c r="BJ388" i="26"/>
  <c r="BE399" i="26"/>
  <c r="BE398" i="26"/>
  <c r="BE397" i="26"/>
  <c r="BE396" i="26"/>
  <c r="BE395" i="26"/>
  <c r="BE394" i="26"/>
  <c r="BE393" i="26"/>
  <c r="BE392" i="26"/>
  <c r="BE391" i="26"/>
  <c r="BE390" i="26"/>
  <c r="BE389" i="26"/>
  <c r="BF399" i="26"/>
  <c r="BM395" i="26"/>
  <c r="BM396" i="26"/>
  <c r="BI388" i="26"/>
  <c r="BL399" i="26"/>
  <c r="BL398" i="26"/>
  <c r="BL397" i="26"/>
  <c r="BL396" i="26"/>
  <c r="BL395" i="26"/>
  <c r="BL394" i="26"/>
  <c r="BL393" i="26"/>
  <c r="BL392" i="26"/>
  <c r="BL391" i="26"/>
  <c r="BL390" i="26"/>
  <c r="BL389" i="26"/>
  <c r="BF396" i="26"/>
  <c r="BH388" i="26"/>
  <c r="BK399" i="26"/>
  <c r="BK398" i="26"/>
  <c r="BK397" i="26"/>
  <c r="BK396" i="26"/>
  <c r="BK395" i="26"/>
  <c r="BK394" i="26"/>
  <c r="BK393" i="26"/>
  <c r="BK392" i="26"/>
  <c r="BK391" i="26"/>
  <c r="BK390" i="26"/>
  <c r="BK389" i="26"/>
  <c r="BG394" i="26"/>
  <c r="BM392" i="26"/>
  <c r="BM398" i="26"/>
  <c r="BM399" i="26"/>
  <c r="BG388" i="26"/>
  <c r="BG436" i="26"/>
  <c r="BJ399" i="26"/>
  <c r="BJ398" i="26"/>
  <c r="BJ397" i="26"/>
  <c r="BJ396" i="26"/>
  <c r="BJ395" i="26"/>
  <c r="BJ394" i="26"/>
  <c r="BJ393" i="26"/>
  <c r="BJ392" i="26"/>
  <c r="BJ391" i="26"/>
  <c r="BJ390" i="26"/>
  <c r="BJ389" i="26"/>
  <c r="BF388" i="26"/>
  <c r="BF433" i="26"/>
  <c r="BF437" i="26"/>
  <c r="BF436" i="26"/>
  <c r="BH439" i="26"/>
  <c r="BI399" i="26"/>
  <c r="BI398" i="26"/>
  <c r="BI397" i="26"/>
  <c r="BI396" i="26"/>
  <c r="BI395" i="26"/>
  <c r="BI394" i="26"/>
  <c r="BI393" i="26"/>
  <c r="BI392" i="26"/>
  <c r="BI391" i="26"/>
  <c r="BI390" i="26"/>
  <c r="BI389" i="26"/>
  <c r="BF398" i="26"/>
  <c r="BF395" i="26"/>
  <c r="BE388" i="26"/>
  <c r="BE433" i="26"/>
  <c r="BH399" i="26"/>
  <c r="BH398" i="26"/>
  <c r="BH397" i="26"/>
  <c r="BH396" i="26"/>
  <c r="BH395" i="26"/>
  <c r="BH394" i="26"/>
  <c r="BH393" i="26"/>
  <c r="BH392" i="26"/>
  <c r="BH391" i="26"/>
  <c r="BH390" i="26"/>
  <c r="BH389" i="26"/>
  <c r="BD389" i="26"/>
  <c r="BD390" i="26"/>
  <c r="BB388" i="26"/>
  <c r="AW434" i="26"/>
  <c r="AW399" i="26"/>
  <c r="AW398" i="26"/>
  <c r="AW397" i="26"/>
  <c r="AW396" i="26"/>
  <c r="AW395" i="26"/>
  <c r="AW394" i="26"/>
  <c r="AW393" i="26"/>
  <c r="AW392" i="26"/>
  <c r="AW391" i="26"/>
  <c r="AW390" i="26"/>
  <c r="AW389" i="26"/>
  <c r="BD388" i="26"/>
  <c r="BD392" i="26"/>
  <c r="HQ359" i="26"/>
  <c r="BD393" i="26"/>
  <c r="BD394" i="26"/>
  <c r="BD395" i="26"/>
  <c r="BD396" i="26"/>
  <c r="BA388" i="26"/>
  <c r="BC439" i="26"/>
  <c r="AV399" i="26"/>
  <c r="AV398" i="26"/>
  <c r="AV397" i="26"/>
  <c r="AV396" i="26"/>
  <c r="AV395" i="26"/>
  <c r="AV394" i="26"/>
  <c r="AV393" i="26"/>
  <c r="AV392" i="26"/>
  <c r="AV391" i="26"/>
  <c r="AV390" i="26"/>
  <c r="AV389" i="26"/>
  <c r="AX399" i="26"/>
  <c r="AX389" i="26"/>
  <c r="BD397" i="26"/>
  <c r="AZ388" i="26"/>
  <c r="BC399" i="26"/>
  <c r="BC398" i="26"/>
  <c r="BC397" i="26"/>
  <c r="BC396" i="26"/>
  <c r="BC395" i="26"/>
  <c r="BC394" i="26"/>
  <c r="BC393" i="26"/>
  <c r="BC392" i="26"/>
  <c r="BC391" i="26"/>
  <c r="BC390" i="26"/>
  <c r="BC389" i="26"/>
  <c r="AX397" i="26"/>
  <c r="BD398" i="26"/>
  <c r="AY388" i="26"/>
  <c r="BB435" i="26"/>
  <c r="BB399" i="26"/>
  <c r="BB398" i="26"/>
  <c r="BB397" i="26"/>
  <c r="BB396" i="26"/>
  <c r="BB395" i="26"/>
  <c r="BB394" i="26"/>
  <c r="BB393" i="26"/>
  <c r="BB392" i="26"/>
  <c r="BB391" i="26"/>
  <c r="BB390" i="26"/>
  <c r="BB389" i="26"/>
  <c r="AX388" i="26"/>
  <c r="AX436" i="26"/>
  <c r="BA399" i="26"/>
  <c r="BA398" i="26"/>
  <c r="BA397" i="26"/>
  <c r="BA396" i="26"/>
  <c r="BA395" i="26"/>
  <c r="BA394" i="26"/>
  <c r="BA393" i="26"/>
  <c r="BA392" i="26"/>
  <c r="BA391" i="26"/>
  <c r="BA390" i="26"/>
  <c r="BA389" i="26"/>
  <c r="AX398" i="26"/>
  <c r="AW388" i="26"/>
  <c r="AW437" i="26"/>
  <c r="AZ435" i="26"/>
  <c r="AZ399" i="26"/>
  <c r="AZ398" i="26"/>
  <c r="AZ397" i="26"/>
  <c r="AZ396" i="26"/>
  <c r="AZ395" i="26"/>
  <c r="AZ394" i="26"/>
  <c r="AZ393" i="26"/>
  <c r="AZ392" i="26"/>
  <c r="AZ391" i="26"/>
  <c r="AZ390" i="26"/>
  <c r="AZ389" i="26"/>
  <c r="AX434" i="26"/>
  <c r="AV388" i="26"/>
  <c r="AY399" i="26"/>
  <c r="AY398" i="26"/>
  <c r="AY397" i="26"/>
  <c r="AY396" i="26"/>
  <c r="AY395" i="26"/>
  <c r="AY394" i="26"/>
  <c r="AY393" i="26"/>
  <c r="AY392" i="26"/>
  <c r="AY391" i="26"/>
  <c r="AY390" i="26"/>
  <c r="AY389" i="26"/>
  <c r="AU389" i="26"/>
  <c r="AU390" i="26"/>
  <c r="AT388" i="26"/>
  <c r="AO438" i="26"/>
  <c r="AO399" i="26"/>
  <c r="AO398" i="26"/>
  <c r="AO397" i="26"/>
  <c r="AO396" i="26"/>
  <c r="AO395" i="26"/>
  <c r="AO394" i="26"/>
  <c r="AO393" i="26"/>
  <c r="AO392" i="26"/>
  <c r="AO391" i="26"/>
  <c r="AO390" i="26"/>
  <c r="AO389" i="26"/>
  <c r="HL370" i="26"/>
  <c r="HK359" i="26"/>
  <c r="AU391" i="26"/>
  <c r="AU393" i="26"/>
  <c r="AU395" i="26"/>
  <c r="AS388" i="26"/>
  <c r="AN399" i="26"/>
  <c r="AN398" i="26"/>
  <c r="AN397" i="26"/>
  <c r="AN396" i="26"/>
  <c r="AN395" i="26"/>
  <c r="AN394" i="26"/>
  <c r="AN393" i="26"/>
  <c r="AN392" i="26"/>
  <c r="AN391" i="26"/>
  <c r="AN390" i="26"/>
  <c r="AN389" i="26"/>
  <c r="AU388" i="26"/>
  <c r="AU392" i="26"/>
  <c r="AU396" i="26"/>
  <c r="AU398" i="26"/>
  <c r="HS219" i="26"/>
  <c r="HS220" i="26"/>
  <c r="HS221" i="26"/>
  <c r="HS222" i="26"/>
  <c r="HS223" i="26"/>
  <c r="HS367" i="26" s="1"/>
  <c r="HS224" i="26"/>
  <c r="HS225" i="26"/>
  <c r="HS226" i="26"/>
  <c r="HS227" i="26"/>
  <c r="HS228" i="26"/>
  <c r="HS229" i="26"/>
  <c r="HS230" i="26"/>
  <c r="HS231" i="26"/>
  <c r="HS232" i="26"/>
  <c r="HS233" i="26"/>
  <c r="HS234" i="26"/>
  <c r="HS235" i="26"/>
  <c r="HS236" i="26"/>
  <c r="HS237" i="26"/>
  <c r="HS238" i="26"/>
  <c r="HS239" i="26"/>
  <c r="AQ388" i="26"/>
  <c r="AQ437" i="26"/>
  <c r="AS433" i="26"/>
  <c r="AT399" i="26"/>
  <c r="AT398" i="26"/>
  <c r="AT397" i="26"/>
  <c r="AT396" i="26"/>
  <c r="AT395" i="26"/>
  <c r="AT394" i="26"/>
  <c r="AT393" i="26"/>
  <c r="AT392" i="26"/>
  <c r="AT391" i="26"/>
  <c r="AT390" i="26"/>
  <c r="AT389" i="26"/>
  <c r="AU399" i="26"/>
  <c r="AP388" i="26"/>
  <c r="AP436" i="26"/>
  <c r="AS399" i="26"/>
  <c r="AS398" i="26"/>
  <c r="AS397" i="26"/>
  <c r="AS396" i="26"/>
  <c r="AS395" i="26"/>
  <c r="AS394" i="26"/>
  <c r="AS393" i="26"/>
  <c r="AS392" i="26"/>
  <c r="AS391" i="26"/>
  <c r="AS390" i="26"/>
  <c r="AS389" i="26"/>
  <c r="AU359" i="26"/>
  <c r="HP388" i="26"/>
  <c r="HO394" i="26"/>
  <c r="HS198" i="26"/>
  <c r="HS342" i="26" s="1"/>
  <c r="HS199" i="26"/>
  <c r="HS343" i="26" s="1"/>
  <c r="HS201" i="26"/>
  <c r="HS345" i="26" s="1"/>
  <c r="HS208" i="26"/>
  <c r="HS209" i="26"/>
  <c r="HS212" i="26"/>
  <c r="HS213" i="26"/>
  <c r="AO388" i="26"/>
  <c r="AR436" i="26"/>
  <c r="AR434" i="26"/>
  <c r="AR399" i="26"/>
  <c r="AR398" i="26"/>
  <c r="AR397" i="26"/>
  <c r="AR396" i="26"/>
  <c r="AR395" i="26"/>
  <c r="AR394" i="26"/>
  <c r="AR393" i="26"/>
  <c r="AR392" i="26"/>
  <c r="AR391" i="26"/>
  <c r="AR390" i="26"/>
  <c r="AR389" i="26"/>
  <c r="AM391" i="26"/>
  <c r="AN388" i="26"/>
  <c r="AQ399" i="26"/>
  <c r="AQ398" i="26"/>
  <c r="AQ397" i="26"/>
  <c r="AQ396" i="26"/>
  <c r="AQ395" i="26"/>
  <c r="AQ394" i="26"/>
  <c r="AQ393" i="26"/>
  <c r="AQ392" i="26"/>
  <c r="AQ391" i="26"/>
  <c r="AQ390" i="26"/>
  <c r="AQ389" i="26"/>
  <c r="AM388" i="26"/>
  <c r="AM435" i="26"/>
  <c r="AP433" i="26"/>
  <c r="AP399" i="26"/>
  <c r="AP398" i="26"/>
  <c r="AP397" i="26"/>
  <c r="AP396" i="26"/>
  <c r="AP395" i="26"/>
  <c r="AP394" i="26"/>
  <c r="AP393" i="26"/>
  <c r="AP392" i="26"/>
  <c r="AP391" i="26"/>
  <c r="AP390" i="26"/>
  <c r="AP389" i="26"/>
  <c r="C98" i="8"/>
  <c r="D98" i="7"/>
  <c r="D28" i="6"/>
  <c r="F28" i="6"/>
  <c r="AD28" i="6" s="1"/>
  <c r="C9" i="6"/>
  <c r="E28" i="5"/>
  <c r="BO9" i="5"/>
  <c r="L179" i="4"/>
  <c r="N27" i="4"/>
  <c r="M8" i="4"/>
  <c r="BE91" i="3"/>
  <c r="AW91" i="3"/>
  <c r="AO91" i="3"/>
  <c r="AG91" i="3"/>
  <c r="Y91" i="3"/>
  <c r="Q91" i="3"/>
  <c r="I91" i="3"/>
  <c r="AC91" i="3"/>
  <c r="U91" i="3"/>
  <c r="M91" i="3"/>
  <c r="CU91" i="2"/>
  <c r="AJ22" i="2"/>
  <c r="C22" i="2"/>
  <c r="AM216" i="30"/>
  <c r="AD231" i="30"/>
  <c r="AM225" i="30"/>
  <c r="AD239" i="30"/>
  <c r="AK245" i="30"/>
  <c r="AB248" i="30"/>
  <c r="AD250" i="30"/>
  <c r="AI251" i="30"/>
  <c r="AK253" i="30"/>
  <c r="AH254" i="30"/>
  <c r="AJ256" i="30"/>
  <c r="AG257" i="30"/>
  <c r="AL258" i="30"/>
  <c r="AI259" i="30"/>
  <c r="AM230" i="30"/>
  <c r="AM217" i="30"/>
  <c r="AM227" i="30"/>
  <c r="AM209" i="30"/>
  <c r="AM218" i="30"/>
  <c r="AE244" i="30"/>
  <c r="AC231" i="30"/>
  <c r="AJ231" i="30"/>
  <c r="AL231" i="30"/>
  <c r="AK231" i="30"/>
  <c r="BA237" i="30"/>
  <c r="BI237" i="30"/>
  <c r="BF238" i="30"/>
  <c r="BK239" i="30"/>
  <c r="BH231" i="30"/>
  <c r="BJ231" i="30"/>
  <c r="BL210" i="30"/>
  <c r="I237" i="30"/>
  <c r="C253" i="30"/>
  <c r="K256" i="30"/>
  <c r="F253" i="30"/>
  <c r="I252" i="30"/>
  <c r="L251" i="30"/>
  <c r="D251" i="30"/>
  <c r="G250" i="30"/>
  <c r="M248" i="30"/>
  <c r="N219" i="30"/>
  <c r="N229" i="30"/>
  <c r="N216" i="30"/>
  <c r="N221" i="30"/>
  <c r="N213" i="30"/>
  <c r="N214" i="30"/>
  <c r="N220" i="30"/>
  <c r="D231" i="30"/>
  <c r="N211" i="30"/>
  <c r="M231" i="30"/>
  <c r="L231" i="30"/>
  <c r="F231" i="30"/>
  <c r="BL209" i="29"/>
  <c r="BL208" i="29"/>
  <c r="BJ231" i="29"/>
  <c r="BI231" i="29"/>
  <c r="BF231" i="29"/>
  <c r="AD236" i="29"/>
  <c r="AL236" i="29"/>
  <c r="AI237" i="29"/>
  <c r="AF238" i="29"/>
  <c r="AC239" i="29"/>
  <c r="AK239" i="29"/>
  <c r="J231" i="29"/>
  <c r="BI231" i="28"/>
  <c r="BI238" i="28"/>
  <c r="BC231" i="28"/>
  <c r="BG231" i="28"/>
  <c r="BB231" i="28"/>
  <c r="BL208" i="28"/>
  <c r="AM207" i="28"/>
  <c r="AM209" i="28"/>
  <c r="AH231" i="28"/>
  <c r="AM210" i="28"/>
  <c r="AI231" i="28"/>
  <c r="D239" i="28"/>
  <c r="M231" i="28"/>
  <c r="N209" i="28"/>
  <c r="N208" i="28"/>
  <c r="BA231" i="27"/>
  <c r="BL210" i="27"/>
  <c r="BI231" i="27"/>
  <c r="BE231" i="27"/>
  <c r="BC231" i="27"/>
  <c r="BG231" i="27"/>
  <c r="BK231" i="27"/>
  <c r="BL208" i="27"/>
  <c r="AM210" i="27"/>
  <c r="AM209" i="27"/>
  <c r="AM208" i="27"/>
  <c r="AE231" i="27"/>
  <c r="AE260" i="27" s="1"/>
  <c r="AM207" i="27"/>
  <c r="AM144" i="27"/>
  <c r="HS216" i="26"/>
  <c r="HL360" i="26"/>
  <c r="HS217" i="26"/>
  <c r="HL361" i="26"/>
  <c r="HS218" i="26"/>
  <c r="HS362" i="26" s="1"/>
  <c r="HL362" i="26"/>
  <c r="HM384" i="26"/>
  <c r="HS240" i="26"/>
  <c r="AK395" i="26"/>
  <c r="AB395" i="26"/>
  <c r="S395" i="26"/>
  <c r="J395" i="26"/>
  <c r="HM357" i="26"/>
  <c r="HS214" i="26"/>
  <c r="HS215" i="26"/>
  <c r="HM359" i="26"/>
  <c r="HM347" i="26"/>
  <c r="HM395" i="26" s="1"/>
  <c r="HS203" i="26"/>
  <c r="HS347" i="26" s="1"/>
  <c r="HS207" i="26"/>
  <c r="HS351" i="26" s="1"/>
  <c r="HM351" i="26"/>
  <c r="HM399" i="26" s="1"/>
  <c r="HS197" i="26"/>
  <c r="HS341" i="26" s="1"/>
  <c r="HM340" i="26"/>
  <c r="HM388" i="26" s="1"/>
  <c r="HS196" i="26"/>
  <c r="HS340" i="26" s="1"/>
  <c r="HS200" i="26"/>
  <c r="HS344" i="26" s="1"/>
  <c r="HM344" i="26"/>
  <c r="HS206" i="26"/>
  <c r="HS350" i="26" s="1"/>
  <c r="HM349" i="26"/>
  <c r="HS205" i="26"/>
  <c r="HS349" i="26" s="1"/>
  <c r="HM355" i="26"/>
  <c r="HS211" i="26"/>
  <c r="HM343" i="26"/>
  <c r="HM345" i="26"/>
  <c r="HM356" i="26"/>
  <c r="HS202" i="26"/>
  <c r="HS346" i="26" s="1"/>
  <c r="HM346" i="26"/>
  <c r="HS210" i="26"/>
  <c r="HM354" i="26"/>
  <c r="HM352" i="26"/>
  <c r="HM342" i="26"/>
  <c r="HN393" i="26"/>
  <c r="HM348" i="26"/>
  <c r="HS204" i="26"/>
  <c r="HS348" i="26" s="1"/>
  <c r="HM353" i="26"/>
  <c r="AL399" i="26"/>
  <c r="HP392" i="26"/>
  <c r="HO393" i="26"/>
  <c r="HP394" i="26"/>
  <c r="HO395" i="26"/>
  <c r="T389" i="26"/>
  <c r="T392" i="26"/>
  <c r="T395" i="26"/>
  <c r="T398" i="26"/>
  <c r="AG388" i="26"/>
  <c r="X388" i="26"/>
  <c r="O388" i="26"/>
  <c r="F388" i="26"/>
  <c r="AL390" i="26"/>
  <c r="HQ391" i="26"/>
  <c r="HP393" i="26"/>
  <c r="HN398" i="26"/>
  <c r="AC389" i="26"/>
  <c r="AC392" i="26"/>
  <c r="AC395" i="26"/>
  <c r="AC398" i="26"/>
  <c r="AF388" i="26"/>
  <c r="W388" i="26"/>
  <c r="N388" i="26"/>
  <c r="E388" i="26"/>
  <c r="AL398" i="26"/>
  <c r="HR390" i="26"/>
  <c r="HR391" i="26"/>
  <c r="HQ393" i="26"/>
  <c r="HP397" i="26"/>
  <c r="HO398" i="26"/>
  <c r="HN399" i="26"/>
  <c r="K390" i="26"/>
  <c r="K393" i="26"/>
  <c r="K396" i="26"/>
  <c r="T399" i="26"/>
  <c r="AE388" i="26"/>
  <c r="V388" i="26"/>
  <c r="M388" i="26"/>
  <c r="D388" i="26"/>
  <c r="HN389" i="26"/>
  <c r="AL397" i="26"/>
  <c r="HL389" i="26"/>
  <c r="HK390" i="26"/>
  <c r="HK391" i="26"/>
  <c r="HR396" i="26"/>
  <c r="HQ397" i="26"/>
  <c r="HP398" i="26"/>
  <c r="HO399" i="26"/>
  <c r="T390" i="26"/>
  <c r="T393" i="26"/>
  <c r="AC396" i="26"/>
  <c r="AC399" i="26"/>
  <c r="AD388" i="26"/>
  <c r="U388" i="26"/>
  <c r="L388" i="26"/>
  <c r="AL389" i="26"/>
  <c r="HL390" i="26"/>
  <c r="HL391" i="26"/>
  <c r="HK396" i="26"/>
  <c r="HQ398" i="26"/>
  <c r="HP399" i="26"/>
  <c r="AC390" i="26"/>
  <c r="K394" i="26"/>
  <c r="K397" i="26"/>
  <c r="AK388" i="26"/>
  <c r="AB388" i="26"/>
  <c r="S388" i="26"/>
  <c r="J388" i="26"/>
  <c r="AL394" i="26"/>
  <c r="HP389" i="26"/>
  <c r="HN388" i="26"/>
  <c r="HL395" i="26"/>
  <c r="K388" i="26"/>
  <c r="T391" i="26"/>
  <c r="T394" i="26"/>
  <c r="T397" i="26"/>
  <c r="AC435" i="26"/>
  <c r="AC433" i="26"/>
  <c r="AJ388" i="26"/>
  <c r="AA388" i="26"/>
  <c r="R388" i="26"/>
  <c r="I388" i="26"/>
  <c r="AL392" i="26"/>
  <c r="HQ394" i="26"/>
  <c r="HO388" i="26"/>
  <c r="HN394" i="26"/>
  <c r="AC388" i="26"/>
  <c r="AC391" i="26"/>
  <c r="AC394" i="26"/>
  <c r="AC397" i="26"/>
  <c r="K434" i="26"/>
  <c r="AI388" i="26"/>
  <c r="Z388" i="26"/>
  <c r="Q388" i="26"/>
  <c r="H388" i="26"/>
  <c r="Z439" i="26"/>
  <c r="P439" i="26"/>
  <c r="F438" i="26"/>
  <c r="G436" i="26"/>
  <c r="AK436" i="26"/>
  <c r="S436" i="26"/>
  <c r="S434" i="26"/>
  <c r="AB435" i="26"/>
  <c r="J435" i="26"/>
  <c r="AE433" i="26"/>
  <c r="V439" i="26"/>
  <c r="AE437" i="26"/>
  <c r="AE436" i="26"/>
  <c r="V436" i="26"/>
  <c r="J433" i="26"/>
  <c r="S438" i="26"/>
  <c r="S437" i="26"/>
  <c r="AJ399" i="26"/>
  <c r="AA399" i="26"/>
  <c r="R399" i="26"/>
  <c r="I399" i="26"/>
  <c r="AJ398" i="26"/>
  <c r="AA398" i="26"/>
  <c r="R398" i="26"/>
  <c r="I398" i="26"/>
  <c r="AJ397" i="26"/>
  <c r="AA397" i="26"/>
  <c r="R397" i="26"/>
  <c r="I397" i="26"/>
  <c r="AJ396" i="26"/>
  <c r="AA396" i="26"/>
  <c r="R396" i="26"/>
  <c r="I396" i="26"/>
  <c r="AJ395" i="26"/>
  <c r="AA395" i="26"/>
  <c r="R395" i="26"/>
  <c r="I395" i="26"/>
  <c r="AJ394" i="26"/>
  <c r="AA394" i="26"/>
  <c r="R394" i="26"/>
  <c r="I394" i="26"/>
  <c r="AJ393" i="26"/>
  <c r="AA393" i="26"/>
  <c r="R393" i="26"/>
  <c r="I393" i="26"/>
  <c r="AJ392" i="26"/>
  <c r="AA392" i="26"/>
  <c r="R392" i="26"/>
  <c r="I392" i="26"/>
  <c r="AJ391" i="26"/>
  <c r="AA391" i="26"/>
  <c r="R391" i="26"/>
  <c r="I391" i="26"/>
  <c r="AJ390" i="26"/>
  <c r="AA390" i="26"/>
  <c r="R390" i="26"/>
  <c r="I390" i="26"/>
  <c r="AJ389" i="26"/>
  <c r="AA389" i="26"/>
  <c r="R389" i="26"/>
  <c r="I389" i="26"/>
  <c r="Q438" i="26"/>
  <c r="AI436" i="26"/>
  <c r="AI399" i="26"/>
  <c r="Z399" i="26"/>
  <c r="Q399" i="26"/>
  <c r="H399" i="26"/>
  <c r="AI398" i="26"/>
  <c r="Z398" i="26"/>
  <c r="Q398" i="26"/>
  <c r="H398" i="26"/>
  <c r="AI397" i="26"/>
  <c r="Z397" i="26"/>
  <c r="Q397" i="26"/>
  <c r="H397" i="26"/>
  <c r="AI396" i="26"/>
  <c r="Z396" i="26"/>
  <c r="Q396" i="26"/>
  <c r="H396" i="26"/>
  <c r="AI395" i="26"/>
  <c r="Z395" i="26"/>
  <c r="Q395" i="26"/>
  <c r="H395" i="26"/>
  <c r="AI394" i="26"/>
  <c r="Z394" i="26"/>
  <c r="Q394" i="26"/>
  <c r="H394" i="26"/>
  <c r="AI393" i="26"/>
  <c r="Z393" i="26"/>
  <c r="Q393" i="26"/>
  <c r="H393" i="26"/>
  <c r="AI392" i="26"/>
  <c r="Z392" i="26"/>
  <c r="Q392" i="26"/>
  <c r="H392" i="26"/>
  <c r="AI391" i="26"/>
  <c r="Z391" i="26"/>
  <c r="Q391" i="26"/>
  <c r="H391" i="26"/>
  <c r="AI390" i="26"/>
  <c r="Z390" i="26"/>
  <c r="Q390" i="26"/>
  <c r="H390" i="26"/>
  <c r="AI389" i="26"/>
  <c r="Z389" i="26"/>
  <c r="Q389" i="26"/>
  <c r="H389" i="26"/>
  <c r="AH438" i="26"/>
  <c r="G438" i="26"/>
  <c r="AH434" i="26"/>
  <c r="P435" i="26"/>
  <c r="AH399" i="26"/>
  <c r="Y399" i="26"/>
  <c r="P399" i="26"/>
  <c r="G399" i="26"/>
  <c r="AH398" i="26"/>
  <c r="Y398" i="26"/>
  <c r="P398" i="26"/>
  <c r="G398" i="26"/>
  <c r="AH397" i="26"/>
  <c r="Y397" i="26"/>
  <c r="P397" i="26"/>
  <c r="G397" i="26"/>
  <c r="AH396" i="26"/>
  <c r="Y396" i="26"/>
  <c r="P396" i="26"/>
  <c r="G396" i="26"/>
  <c r="AH395" i="26"/>
  <c r="Y395" i="26"/>
  <c r="P395" i="26"/>
  <c r="G395" i="26"/>
  <c r="AH394" i="26"/>
  <c r="Y394" i="26"/>
  <c r="P394" i="26"/>
  <c r="G394" i="26"/>
  <c r="AH393" i="26"/>
  <c r="Y393" i="26"/>
  <c r="P393" i="26"/>
  <c r="G393" i="26"/>
  <c r="AH392" i="26"/>
  <c r="Y392" i="26"/>
  <c r="P392" i="26"/>
  <c r="G392" i="26"/>
  <c r="AH391" i="26"/>
  <c r="Y391" i="26"/>
  <c r="P391" i="26"/>
  <c r="G391" i="26"/>
  <c r="AH390" i="26"/>
  <c r="Y390" i="26"/>
  <c r="P390" i="26"/>
  <c r="G390" i="26"/>
  <c r="AH389" i="26"/>
  <c r="Y389" i="26"/>
  <c r="P389" i="26"/>
  <c r="G389" i="26"/>
  <c r="T388" i="26"/>
  <c r="K391" i="26"/>
  <c r="AC393" i="26"/>
  <c r="T396" i="26"/>
  <c r="K399" i="26"/>
  <c r="K436" i="26"/>
  <c r="O433" i="26"/>
  <c r="F437" i="26"/>
  <c r="F435" i="26"/>
  <c r="AG399" i="26"/>
  <c r="X399" i="26"/>
  <c r="O399" i="26"/>
  <c r="F399" i="26"/>
  <c r="AG398" i="26"/>
  <c r="X398" i="26"/>
  <c r="O398" i="26"/>
  <c r="F398" i="26"/>
  <c r="AG397" i="26"/>
  <c r="X397" i="26"/>
  <c r="O397" i="26"/>
  <c r="F397" i="26"/>
  <c r="AG396" i="26"/>
  <c r="X396" i="26"/>
  <c r="O396" i="26"/>
  <c r="F396" i="26"/>
  <c r="AG395" i="26"/>
  <c r="X395" i="26"/>
  <c r="O395" i="26"/>
  <c r="F395" i="26"/>
  <c r="AG394" i="26"/>
  <c r="X394" i="26"/>
  <c r="O394" i="26"/>
  <c r="F394" i="26"/>
  <c r="AG393" i="26"/>
  <c r="X393" i="26"/>
  <c r="O393" i="26"/>
  <c r="F393" i="26"/>
  <c r="AG392" i="26"/>
  <c r="X392" i="26"/>
  <c r="O392" i="26"/>
  <c r="F392" i="26"/>
  <c r="AG391" i="26"/>
  <c r="X391" i="26"/>
  <c r="O391" i="26"/>
  <c r="F391" i="26"/>
  <c r="AG390" i="26"/>
  <c r="X390" i="26"/>
  <c r="O390" i="26"/>
  <c r="F390" i="26"/>
  <c r="AG389" i="26"/>
  <c r="X389" i="26"/>
  <c r="O389" i="26"/>
  <c r="F389" i="26"/>
  <c r="E433" i="26"/>
  <c r="AF439" i="26"/>
  <c r="E438" i="26"/>
  <c r="E437" i="26"/>
  <c r="AF434" i="26"/>
  <c r="AF399" i="26"/>
  <c r="W399" i="26"/>
  <c r="N399" i="26"/>
  <c r="E399" i="26"/>
  <c r="AF398" i="26"/>
  <c r="W398" i="26"/>
  <c r="N398" i="26"/>
  <c r="E398" i="26"/>
  <c r="AF397" i="26"/>
  <c r="W397" i="26"/>
  <c r="N397" i="26"/>
  <c r="E397" i="26"/>
  <c r="AF396" i="26"/>
  <c r="W396" i="26"/>
  <c r="N396" i="26"/>
  <c r="E396" i="26"/>
  <c r="AF395" i="26"/>
  <c r="W395" i="26"/>
  <c r="N395" i="26"/>
  <c r="E395" i="26"/>
  <c r="AF394" i="26"/>
  <c r="W394" i="26"/>
  <c r="N394" i="26"/>
  <c r="E394" i="26"/>
  <c r="AF393" i="26"/>
  <c r="W393" i="26"/>
  <c r="N393" i="26"/>
  <c r="E393" i="26"/>
  <c r="AF392" i="26"/>
  <c r="W392" i="26"/>
  <c r="N392" i="26"/>
  <c r="E392" i="26"/>
  <c r="AF391" i="26"/>
  <c r="W391" i="26"/>
  <c r="N391" i="26"/>
  <c r="E391" i="26"/>
  <c r="AF390" i="26"/>
  <c r="W390" i="26"/>
  <c r="N390" i="26"/>
  <c r="E390" i="26"/>
  <c r="AF389" i="26"/>
  <c r="W389" i="26"/>
  <c r="N389" i="26"/>
  <c r="E389" i="26"/>
  <c r="AE434" i="26"/>
  <c r="M435" i="26"/>
  <c r="AE399" i="26"/>
  <c r="V399" i="26"/>
  <c r="M399" i="26"/>
  <c r="D399" i="26"/>
  <c r="AE398" i="26"/>
  <c r="V398" i="26"/>
  <c r="M398" i="26"/>
  <c r="D398" i="26"/>
  <c r="AE397" i="26"/>
  <c r="V397" i="26"/>
  <c r="M397" i="26"/>
  <c r="D397" i="26"/>
  <c r="AE396" i="26"/>
  <c r="V396" i="26"/>
  <c r="M396" i="26"/>
  <c r="D396" i="26"/>
  <c r="AE395" i="26"/>
  <c r="V395" i="26"/>
  <c r="M395" i="26"/>
  <c r="D395" i="26"/>
  <c r="AE394" i="26"/>
  <c r="V394" i="26"/>
  <c r="M394" i="26"/>
  <c r="D394" i="26"/>
  <c r="AE393" i="26"/>
  <c r="V393" i="26"/>
  <c r="M393" i="26"/>
  <c r="D393" i="26"/>
  <c r="AE392" i="26"/>
  <c r="V392" i="26"/>
  <c r="M392" i="26"/>
  <c r="D392" i="26"/>
  <c r="AE391" i="26"/>
  <c r="V391" i="26"/>
  <c r="M391" i="26"/>
  <c r="D391" i="26"/>
  <c r="AE390" i="26"/>
  <c r="V390" i="26"/>
  <c r="M390" i="26"/>
  <c r="D390" i="26"/>
  <c r="AE389" i="26"/>
  <c r="V389" i="26"/>
  <c r="M389" i="26"/>
  <c r="D389" i="26"/>
  <c r="AL391" i="26"/>
  <c r="AL395" i="26"/>
  <c r="L437" i="26"/>
  <c r="AD436" i="26"/>
  <c r="L436" i="26"/>
  <c r="AD434" i="26"/>
  <c r="L434" i="26"/>
  <c r="AD435" i="26"/>
  <c r="U435" i="26"/>
  <c r="AD399" i="26"/>
  <c r="U399" i="26"/>
  <c r="L399" i="26"/>
  <c r="C399" i="26"/>
  <c r="AD398" i="26"/>
  <c r="U398" i="26"/>
  <c r="L398" i="26"/>
  <c r="C398" i="26"/>
  <c r="AD397" i="26"/>
  <c r="U397" i="26"/>
  <c r="L397" i="26"/>
  <c r="C397" i="26"/>
  <c r="AD396" i="26"/>
  <c r="U396" i="26"/>
  <c r="L396" i="26"/>
  <c r="C396" i="26"/>
  <c r="AD395" i="26"/>
  <c r="U395" i="26"/>
  <c r="L395" i="26"/>
  <c r="C395" i="26"/>
  <c r="AD394" i="26"/>
  <c r="U394" i="26"/>
  <c r="L394" i="26"/>
  <c r="C394" i="26"/>
  <c r="AD393" i="26"/>
  <c r="U393" i="26"/>
  <c r="L393" i="26"/>
  <c r="C393" i="26"/>
  <c r="AD392" i="26"/>
  <c r="U392" i="26"/>
  <c r="L392" i="26"/>
  <c r="C392" i="26"/>
  <c r="AD391" i="26"/>
  <c r="U391" i="26"/>
  <c r="L391" i="26"/>
  <c r="C391" i="26"/>
  <c r="AD390" i="26"/>
  <c r="U390" i="26"/>
  <c r="L390" i="26"/>
  <c r="C390" i="26"/>
  <c r="AD389" i="26"/>
  <c r="U389" i="26"/>
  <c r="L389" i="26"/>
  <c r="C389" i="26"/>
  <c r="CV26" i="17"/>
  <c r="D28" i="7"/>
  <c r="U106" i="5"/>
  <c r="U102" i="5"/>
  <c r="BP5" i="5"/>
  <c r="BS28" i="5"/>
  <c r="BR28" i="5"/>
  <c r="C28" i="5"/>
  <c r="BO28" i="5"/>
  <c r="L43" i="4"/>
  <c r="B48" i="4" s="1"/>
  <c r="C48" i="4" s="1"/>
  <c r="J176" i="4"/>
  <c r="M176" i="4"/>
  <c r="N43" i="4"/>
  <c r="M6" i="4"/>
  <c r="AJ74" i="2"/>
  <c r="G22" i="2"/>
  <c r="G74" i="2"/>
  <c r="BA231" i="30"/>
  <c r="BL211" i="30"/>
  <c r="AB236" i="30"/>
  <c r="AM207" i="30"/>
  <c r="AB231" i="30"/>
  <c r="J231" i="30"/>
  <c r="AM208" i="30"/>
  <c r="AE231" i="30"/>
  <c r="M236" i="30"/>
  <c r="AM211" i="30"/>
  <c r="AC240" i="30"/>
  <c r="AJ243" i="30"/>
  <c r="AM223" i="30"/>
  <c r="AF231" i="30"/>
  <c r="AH258" i="30"/>
  <c r="AM229" i="30"/>
  <c r="BI231" i="30"/>
  <c r="BL209" i="30"/>
  <c r="BB238" i="30"/>
  <c r="BL207" i="30"/>
  <c r="BG231" i="30"/>
  <c r="BL218" i="30"/>
  <c r="AM214" i="30"/>
  <c r="AD243" i="30"/>
  <c r="BH248" i="30"/>
  <c r="BL219" i="30"/>
  <c r="C231" i="30"/>
  <c r="BA253" i="30"/>
  <c r="BL224" i="30"/>
  <c r="BL214" i="30"/>
  <c r="AM212" i="30"/>
  <c r="N217" i="30"/>
  <c r="AM226" i="30"/>
  <c r="AG255" i="30"/>
  <c r="N210" i="30"/>
  <c r="BD231" i="30"/>
  <c r="BL223" i="30"/>
  <c r="C237" i="30"/>
  <c r="N208" i="30"/>
  <c r="K231" i="30"/>
  <c r="K238" i="30"/>
  <c r="AK250" i="30"/>
  <c r="AM221" i="30"/>
  <c r="N215" i="30"/>
  <c r="BL230" i="30"/>
  <c r="AM213" i="30"/>
  <c r="G231" i="30"/>
  <c r="G236" i="30"/>
  <c r="BB236" i="30"/>
  <c r="BE231" i="30"/>
  <c r="BE240" i="30"/>
  <c r="BK231" i="30"/>
  <c r="BL215" i="30"/>
  <c r="BE244" i="30"/>
  <c r="BC239" i="30"/>
  <c r="BE250" i="30"/>
  <c r="BJ259" i="30"/>
  <c r="D236" i="30"/>
  <c r="F238" i="30"/>
  <c r="C239" i="30"/>
  <c r="E241" i="30"/>
  <c r="M241" i="30"/>
  <c r="L242" i="30"/>
  <c r="I254" i="30"/>
  <c r="F255" i="30"/>
  <c r="H257" i="30"/>
  <c r="J259" i="30"/>
  <c r="AC237" i="30"/>
  <c r="AK237" i="30"/>
  <c r="AB240" i="30"/>
  <c r="AG241" i="30"/>
  <c r="AI243" i="30"/>
  <c r="AF244" i="30"/>
  <c r="AH246" i="30"/>
  <c r="AJ248" i="30"/>
  <c r="AG249" i="30"/>
  <c r="AL250" i="30"/>
  <c r="AF252" i="30"/>
  <c r="AB256" i="30"/>
  <c r="BB237" i="30"/>
  <c r="BA240" i="30"/>
  <c r="BI240" i="30"/>
  <c r="BF241" i="30"/>
  <c r="BC243" i="30"/>
  <c r="BK243" i="30"/>
  <c r="BB246" i="30"/>
  <c r="BA249" i="30"/>
  <c r="BF250" i="30"/>
  <c r="BK251" i="30"/>
  <c r="BH252" i="30"/>
  <c r="BJ254" i="30"/>
  <c r="BI257" i="30"/>
  <c r="BK259" i="30"/>
  <c r="E248" i="30"/>
  <c r="C246" i="30"/>
  <c r="F245" i="30"/>
  <c r="I244" i="30"/>
  <c r="L243" i="30"/>
  <c r="D243" i="30"/>
  <c r="I236" i="30"/>
  <c r="F237" i="30"/>
  <c r="C238" i="30"/>
  <c r="H239" i="30"/>
  <c r="E240" i="30"/>
  <c r="J241" i="30"/>
  <c r="C255" i="30"/>
  <c r="K255" i="30"/>
  <c r="H256" i="30"/>
  <c r="E257" i="30"/>
  <c r="AC236" i="30"/>
  <c r="AH237" i="30"/>
  <c r="AD241" i="30"/>
  <c r="AL241" i="30"/>
  <c r="AI242" i="30"/>
  <c r="AK244" i="30"/>
  <c r="AH245" i="30"/>
  <c r="AB247" i="30"/>
  <c r="AG248" i="30"/>
  <c r="AD249" i="30"/>
  <c r="AL249" i="30"/>
  <c r="AF251" i="30"/>
  <c r="AC252" i="30"/>
  <c r="AK252" i="30"/>
  <c r="AB255" i="30"/>
  <c r="AD257" i="30"/>
  <c r="AL257" i="30"/>
  <c r="AI258" i="30"/>
  <c r="BJ236" i="30"/>
  <c r="BI239" i="30"/>
  <c r="BC241" i="30"/>
  <c r="BB245" i="30"/>
  <c r="BJ245" i="30"/>
  <c r="BG246" i="30"/>
  <c r="BD247" i="30"/>
  <c r="BA248" i="30"/>
  <c r="BI248" i="30"/>
  <c r="BF249" i="30"/>
  <c r="BH251" i="30"/>
  <c r="BE252" i="30"/>
  <c r="BB253" i="30"/>
  <c r="BG254" i="30"/>
  <c r="BD255" i="30"/>
  <c r="BI256" i="30"/>
  <c r="BF257" i="30"/>
  <c r="BC258" i="30"/>
  <c r="BH259" i="30"/>
  <c r="D252" i="30"/>
  <c r="J250" i="30"/>
  <c r="M249" i="30"/>
  <c r="E249" i="30"/>
  <c r="C247" i="30"/>
  <c r="I245" i="30"/>
  <c r="L244" i="30"/>
  <c r="G243" i="30"/>
  <c r="J236" i="30"/>
  <c r="G237" i="30"/>
  <c r="D238" i="30"/>
  <c r="N238" i="30" s="1"/>
  <c r="L238" i="30"/>
  <c r="I239" i="30"/>
  <c r="C241" i="30"/>
  <c r="K241" i="30"/>
  <c r="J242" i="30"/>
  <c r="G254" i="30"/>
  <c r="D255" i="30"/>
  <c r="L255" i="30"/>
  <c r="I256" i="30"/>
  <c r="F257" i="30"/>
  <c r="C258" i="30"/>
  <c r="K258" i="30"/>
  <c r="AI237" i="30"/>
  <c r="AC239" i="30"/>
  <c r="AK239" i="30"/>
  <c r="AH240" i="30"/>
  <c r="AB242" i="30"/>
  <c r="AJ242" i="30"/>
  <c r="AG243" i="30"/>
  <c r="AL244" i="30"/>
  <c r="AI245" i="30"/>
  <c r="AF246" i="30"/>
  <c r="AK247" i="30"/>
  <c r="AH248" i="30"/>
  <c r="AE249" i="30"/>
  <c r="AB250" i="30"/>
  <c r="AJ250" i="30"/>
  <c r="AG251" i="30"/>
  <c r="AL252" i="30"/>
  <c r="AI253" i="30"/>
  <c r="AF254" i="30"/>
  <c r="AC255" i="30"/>
  <c r="AK255" i="30"/>
  <c r="AH256" i="30"/>
  <c r="AE257" i="30"/>
  <c r="AB258" i="30"/>
  <c r="AJ258" i="30"/>
  <c r="AG259" i="30"/>
  <c r="BC236" i="30"/>
  <c r="BK236" i="30"/>
  <c r="BH237" i="30"/>
  <c r="BE238" i="30"/>
  <c r="BB239" i="30"/>
  <c r="BJ239" i="30"/>
  <c r="BG240" i="30"/>
  <c r="BD241" i="30"/>
  <c r="BA243" i="30"/>
  <c r="BC245" i="30"/>
  <c r="BK245" i="30"/>
  <c r="BB248" i="30"/>
  <c r="BJ248" i="30"/>
  <c r="BD250" i="30"/>
  <c r="BA251" i="30"/>
  <c r="BF252" i="30"/>
  <c r="BC253" i="30"/>
  <c r="BK253" i="30"/>
  <c r="BH254" i="30"/>
  <c r="BE255" i="30"/>
  <c r="BB256" i="30"/>
  <c r="BJ256" i="30"/>
  <c r="BG257" i="30"/>
  <c r="BD258" i="30"/>
  <c r="BA259" i="30"/>
  <c r="BI259" i="30"/>
  <c r="H253" i="30"/>
  <c r="C252" i="30"/>
  <c r="I250" i="30"/>
  <c r="L249" i="30"/>
  <c r="D249" i="30"/>
  <c r="G248" i="30"/>
  <c r="J247" i="30"/>
  <c r="M246" i="30"/>
  <c r="E246" i="30"/>
  <c r="H245" i="30"/>
  <c r="K244" i="30"/>
  <c r="F243" i="30"/>
  <c r="J237" i="30"/>
  <c r="L239" i="30"/>
  <c r="M242" i="30"/>
  <c r="J254" i="30"/>
  <c r="G255" i="30"/>
  <c r="D256" i="30"/>
  <c r="L256" i="30"/>
  <c r="C259" i="30"/>
  <c r="K259" i="30"/>
  <c r="BF236" i="30"/>
  <c r="BK237" i="30"/>
  <c r="BE239" i="30"/>
  <c r="M253" i="30"/>
  <c r="E253" i="30"/>
  <c r="N253" i="30" s="1"/>
  <c r="H252" i="30"/>
  <c r="K251" i="30"/>
  <c r="F250" i="30"/>
  <c r="L248" i="30"/>
  <c r="G247" i="30"/>
  <c r="J246" i="30"/>
  <c r="M245" i="30"/>
  <c r="E245" i="30"/>
  <c r="H244" i="30"/>
  <c r="AI236" i="30"/>
  <c r="AF237" i="30"/>
  <c r="AK238" i="30"/>
  <c r="AH239" i="30"/>
  <c r="AE240" i="30"/>
  <c r="AJ241" i="30"/>
  <c r="AG242" i="30"/>
  <c r="AL243" i="30"/>
  <c r="AI244" i="30"/>
  <c r="AF245" i="30"/>
  <c r="AK246" i="30"/>
  <c r="AH247" i="30"/>
  <c r="AE248" i="30"/>
  <c r="AB249" i="30"/>
  <c r="AJ249" i="30"/>
  <c r="AG250" i="30"/>
  <c r="AL251" i="30"/>
  <c r="AF253" i="30"/>
  <c r="AK254" i="30"/>
  <c r="AH255" i="30"/>
  <c r="AE256" i="30"/>
  <c r="AJ257" i="30"/>
  <c r="AG258" i="30"/>
  <c r="AL259" i="30"/>
  <c r="BF251" i="30"/>
  <c r="BC252" i="30"/>
  <c r="BL252" i="30" s="1"/>
  <c r="BK252" i="30"/>
  <c r="BH253" i="30"/>
  <c r="BJ255" i="30"/>
  <c r="BG256" i="30"/>
  <c r="BA258" i="30"/>
  <c r="BI258" i="30"/>
  <c r="BF259" i="30"/>
  <c r="AJ236" i="30"/>
  <c r="AG237" i="30"/>
  <c r="AL238" i="30"/>
  <c r="AI239" i="30"/>
  <c r="AC241" i="30"/>
  <c r="AE243" i="30"/>
  <c r="AB244" i="30"/>
  <c r="AG245" i="30"/>
  <c r="AD246" i="30"/>
  <c r="AL246" i="30"/>
  <c r="AI247" i="30"/>
  <c r="AF248" i="30"/>
  <c r="AC249" i="30"/>
  <c r="AK249" i="30"/>
  <c r="AH250" i="30"/>
  <c r="AE251" i="30"/>
  <c r="AJ252" i="30"/>
  <c r="AG253" i="30"/>
  <c r="AD254" i="30"/>
  <c r="AL254" i="30"/>
  <c r="AI255" i="30"/>
  <c r="AC257" i="30"/>
  <c r="AK257" i="30"/>
  <c r="BE242" i="30"/>
  <c r="BL108" i="30"/>
  <c r="AD244" i="30"/>
  <c r="AF115" i="30"/>
  <c r="AH115" i="30"/>
  <c r="AE115" i="30"/>
  <c r="AM97" i="30"/>
  <c r="AM100" i="30"/>
  <c r="AM108" i="30"/>
  <c r="AM110" i="30"/>
  <c r="AM113" i="30"/>
  <c r="AD242" i="30"/>
  <c r="N91" i="30"/>
  <c r="M115" i="30"/>
  <c r="N93" i="30"/>
  <c r="N94" i="30"/>
  <c r="N95" i="30"/>
  <c r="N96" i="30"/>
  <c r="C115" i="30"/>
  <c r="N112" i="30"/>
  <c r="N113" i="30"/>
  <c r="N106" i="30"/>
  <c r="N104" i="30"/>
  <c r="N103" i="30"/>
  <c r="K115" i="30"/>
  <c r="N98" i="30"/>
  <c r="AM86" i="30"/>
  <c r="AF236" i="30"/>
  <c r="AL236" i="30"/>
  <c r="N86" i="30"/>
  <c r="AC245" i="30"/>
  <c r="N100" i="30"/>
  <c r="AM93" i="30"/>
  <c r="AM96" i="30"/>
  <c r="AM98" i="30"/>
  <c r="AM101" i="30"/>
  <c r="AM106" i="30"/>
  <c r="AM109" i="30"/>
  <c r="AM112" i="30"/>
  <c r="AM114" i="30"/>
  <c r="F240" i="30"/>
  <c r="C256" i="30"/>
  <c r="AB115" i="30"/>
  <c r="AD115" i="30"/>
  <c r="AM107" i="30"/>
  <c r="J248" i="29"/>
  <c r="N219" i="29"/>
  <c r="AB231" i="29"/>
  <c r="AM214" i="29"/>
  <c r="AM212" i="29"/>
  <c r="H231" i="29"/>
  <c r="H237" i="29"/>
  <c r="AM211" i="29"/>
  <c r="F231" i="29"/>
  <c r="N209" i="29"/>
  <c r="BL222" i="29"/>
  <c r="BL224" i="29"/>
  <c r="BL230" i="29"/>
  <c r="J240" i="29"/>
  <c r="AH231" i="29"/>
  <c r="AM209" i="29"/>
  <c r="N220" i="29"/>
  <c r="D231" i="29"/>
  <c r="AI231" i="29"/>
  <c r="BD256" i="29"/>
  <c r="BL227" i="29"/>
  <c r="BL228" i="29"/>
  <c r="BA257" i="29"/>
  <c r="N217" i="29"/>
  <c r="N216" i="29"/>
  <c r="N218" i="29"/>
  <c r="N221" i="29"/>
  <c r="J256" i="29"/>
  <c r="N227" i="29"/>
  <c r="N226" i="29"/>
  <c r="D255" i="29"/>
  <c r="N222" i="29"/>
  <c r="BK236" i="29"/>
  <c r="BK231" i="29"/>
  <c r="BB231" i="29"/>
  <c r="BL210" i="29"/>
  <c r="BL221" i="29"/>
  <c r="AM207" i="29"/>
  <c r="E231" i="29"/>
  <c r="AC246" i="29"/>
  <c r="AK246" i="29"/>
  <c r="AJ249" i="29"/>
  <c r="J236" i="29"/>
  <c r="L259" i="29"/>
  <c r="D259" i="29"/>
  <c r="G258" i="29"/>
  <c r="N258" i="29" s="1"/>
  <c r="J257" i="29"/>
  <c r="H255" i="29"/>
  <c r="K254" i="29"/>
  <c r="C254" i="29"/>
  <c r="F253" i="29"/>
  <c r="I252" i="29"/>
  <c r="L251" i="29"/>
  <c r="D251" i="29"/>
  <c r="G250" i="29"/>
  <c r="J249" i="29"/>
  <c r="M248" i="29"/>
  <c r="K246" i="29"/>
  <c r="C246" i="29"/>
  <c r="F245" i="29"/>
  <c r="L243" i="29"/>
  <c r="G242" i="29"/>
  <c r="J241" i="29"/>
  <c r="M240" i="29"/>
  <c r="E240" i="29"/>
  <c r="H239" i="29"/>
  <c r="C238" i="29"/>
  <c r="F237" i="29"/>
  <c r="BL212" i="29"/>
  <c r="AE243" i="29"/>
  <c r="AG253" i="29"/>
  <c r="I236" i="29"/>
  <c r="K259" i="29"/>
  <c r="F258" i="29"/>
  <c r="I257" i="29"/>
  <c r="L256" i="29"/>
  <c r="G255" i="29"/>
  <c r="J254" i="29"/>
  <c r="N254" i="29" s="1"/>
  <c r="M253" i="29"/>
  <c r="E253" i="29"/>
  <c r="K251" i="29"/>
  <c r="C251" i="29"/>
  <c r="F250" i="29"/>
  <c r="L248" i="29"/>
  <c r="D248" i="29"/>
  <c r="G247" i="29"/>
  <c r="J246" i="29"/>
  <c r="E245" i="29"/>
  <c r="H244" i="29"/>
  <c r="K243" i="29"/>
  <c r="C243" i="29"/>
  <c r="F242" i="29"/>
  <c r="G239" i="29"/>
  <c r="J238" i="29"/>
  <c r="M237" i="29"/>
  <c r="E237" i="29"/>
  <c r="AC236" i="29"/>
  <c r="AK236" i="29"/>
  <c r="AH237" i="29"/>
  <c r="AE238" i="29"/>
  <c r="AJ239" i="29"/>
  <c r="AG240" i="29"/>
  <c r="AD241" i="29"/>
  <c r="AL241" i="29"/>
  <c r="AI242" i="29"/>
  <c r="AF243" i="29"/>
  <c r="AC244" i="29"/>
  <c r="AK244" i="29"/>
  <c r="AH245" i="29"/>
  <c r="AE246" i="29"/>
  <c r="AB247" i="29"/>
  <c r="AJ247" i="29"/>
  <c r="AG248" i="29"/>
  <c r="AD249" i="29"/>
  <c r="AL249" i="29"/>
  <c r="AI250" i="29"/>
  <c r="AC252" i="29"/>
  <c r="AK252" i="29"/>
  <c r="AB255" i="29"/>
  <c r="AJ255" i="29"/>
  <c r="AG256" i="29"/>
  <c r="AD257" i="29"/>
  <c r="AL257" i="29"/>
  <c r="AI258" i="29"/>
  <c r="AF259" i="29"/>
  <c r="BB236" i="29"/>
  <c r="BJ236" i="29"/>
  <c r="BG237" i="29"/>
  <c r="BD238" i="29"/>
  <c r="BI239" i="29"/>
  <c r="BK241" i="29"/>
  <c r="BH242" i="29"/>
  <c r="BE243" i="29"/>
  <c r="BB244" i="29"/>
  <c r="BJ244" i="29"/>
  <c r="BD246" i="29"/>
  <c r="BA247" i="29"/>
  <c r="BI247" i="29"/>
  <c r="BF248" i="29"/>
  <c r="BK249" i="29"/>
  <c r="BH250" i="29"/>
  <c r="BE251" i="29"/>
  <c r="BB252" i="29"/>
  <c r="BJ252" i="29"/>
  <c r="BD254" i="29"/>
  <c r="BA255" i="29"/>
  <c r="BI255" i="29"/>
  <c r="BF256" i="29"/>
  <c r="BC257" i="29"/>
  <c r="BK257" i="29"/>
  <c r="BH258" i="29"/>
  <c r="BL258" i="29" s="1"/>
  <c r="BE259" i="29"/>
  <c r="M242" i="29"/>
  <c r="K240" i="29"/>
  <c r="AG251" i="29"/>
  <c r="AD252" i="29"/>
  <c r="AL252" i="29"/>
  <c r="AC255" i="29"/>
  <c r="AK255" i="29"/>
  <c r="AH256" i="29"/>
  <c r="AE257" i="29"/>
  <c r="AJ258" i="29"/>
  <c r="AG259" i="29"/>
  <c r="BH237" i="29"/>
  <c r="BE238" i="29"/>
  <c r="BB239" i="29"/>
  <c r="BJ239" i="29"/>
  <c r="BA242" i="29"/>
  <c r="BI242" i="29"/>
  <c r="BF243" i="29"/>
  <c r="BK244" i="29"/>
  <c r="BB247" i="29"/>
  <c r="BJ247" i="29"/>
  <c r="BG248" i="29"/>
  <c r="BA250" i="29"/>
  <c r="G241" i="29"/>
  <c r="BL217" i="29"/>
  <c r="AH243" i="29"/>
  <c r="AB253" i="29"/>
  <c r="F236" i="29"/>
  <c r="N236" i="29" s="1"/>
  <c r="L239" i="29"/>
  <c r="D239" i="29"/>
  <c r="N239" i="29" s="1"/>
  <c r="G251" i="29"/>
  <c r="BL215" i="29"/>
  <c r="AE250" i="29"/>
  <c r="AB251" i="29"/>
  <c r="AJ251" i="29"/>
  <c r="AD253" i="29"/>
  <c r="AL253" i="29"/>
  <c r="AI254" i="29"/>
  <c r="AC256" i="29"/>
  <c r="AK256" i="29"/>
  <c r="AH257" i="29"/>
  <c r="AE258" i="29"/>
  <c r="AJ259" i="29"/>
  <c r="BD250" i="29"/>
  <c r="F251" i="29"/>
  <c r="K244" i="29"/>
  <c r="BC253" i="29"/>
  <c r="AL240" i="29"/>
  <c r="AI241" i="29"/>
  <c r="AF242" i="29"/>
  <c r="BH249" i="29"/>
  <c r="BE250" i="29"/>
  <c r="F248" i="29"/>
  <c r="I247" i="29"/>
  <c r="L246" i="29"/>
  <c r="D246" i="29"/>
  <c r="G245" i="29"/>
  <c r="J244" i="29"/>
  <c r="M243" i="29"/>
  <c r="E243" i="29"/>
  <c r="AF251" i="29"/>
  <c r="N114" i="29"/>
  <c r="AB239" i="29"/>
  <c r="AM102" i="29"/>
  <c r="AM91" i="29"/>
  <c r="BL93" i="29"/>
  <c r="AM107" i="29"/>
  <c r="AM109" i="29"/>
  <c r="AM256" i="29"/>
  <c r="AM112" i="29"/>
  <c r="BL104" i="29"/>
  <c r="BL105" i="29"/>
  <c r="BL106" i="29"/>
  <c r="BG115" i="29"/>
  <c r="BL110" i="29"/>
  <c r="BL112" i="29"/>
  <c r="AM248" i="29"/>
  <c r="N111" i="29"/>
  <c r="AM101" i="29"/>
  <c r="BL91" i="29"/>
  <c r="AM97" i="29"/>
  <c r="AM114" i="29"/>
  <c r="N110" i="29"/>
  <c r="N93" i="29"/>
  <c r="N92" i="29"/>
  <c r="N107" i="29"/>
  <c r="BL259" i="29"/>
  <c r="BA239" i="29"/>
  <c r="AM93" i="29"/>
  <c r="BL240" i="29"/>
  <c r="E248" i="29"/>
  <c r="N91" i="29"/>
  <c r="AM96" i="29"/>
  <c r="AM99" i="29"/>
  <c r="AM100" i="29"/>
  <c r="AM104" i="29"/>
  <c r="AM105" i="29"/>
  <c r="BL95" i="29"/>
  <c r="BL96" i="29"/>
  <c r="BL99" i="29"/>
  <c r="BL102" i="29"/>
  <c r="N101" i="29"/>
  <c r="D256" i="29"/>
  <c r="BL240" i="28"/>
  <c r="BL238" i="28"/>
  <c r="BL242" i="28"/>
  <c r="BL241" i="28"/>
  <c r="BL236" i="28"/>
  <c r="BL209" i="28"/>
  <c r="AB231" i="28"/>
  <c r="BL214" i="28"/>
  <c r="AM229" i="28"/>
  <c r="N228" i="28"/>
  <c r="BL215" i="28"/>
  <c r="BL221" i="28"/>
  <c r="BE231" i="28"/>
  <c r="AM220" i="28"/>
  <c r="N219" i="28"/>
  <c r="BA259" i="28"/>
  <c r="N207" i="28"/>
  <c r="E257" i="28"/>
  <c r="G256" i="28"/>
  <c r="M253" i="28"/>
  <c r="I251" i="28"/>
  <c r="AF252" i="28"/>
  <c r="AH254" i="28"/>
  <c r="AM254" i="28" s="1"/>
  <c r="BH243" i="28"/>
  <c r="BJ245" i="28"/>
  <c r="BJ253" i="28"/>
  <c r="BI256" i="28"/>
  <c r="BF257" i="28"/>
  <c r="BK258" i="28"/>
  <c r="C242" i="28"/>
  <c r="AJ231" i="28"/>
  <c r="AM208" i="28"/>
  <c r="N255" i="28"/>
  <c r="I231" i="28"/>
  <c r="N214" i="28"/>
  <c r="BL225" i="28"/>
  <c r="J231" i="28"/>
  <c r="AM224" i="28"/>
  <c r="BH231" i="28"/>
  <c r="N215" i="28"/>
  <c r="BF231" i="28"/>
  <c r="N221" i="28"/>
  <c r="AL231" i="28"/>
  <c r="BL216" i="28"/>
  <c r="AM215" i="28"/>
  <c r="N243" i="28"/>
  <c r="BL210" i="28"/>
  <c r="BL219" i="28"/>
  <c r="AG231" i="28"/>
  <c r="AM211" i="28"/>
  <c r="N226" i="28"/>
  <c r="AE231" i="28"/>
  <c r="AD231" i="28"/>
  <c r="BL211" i="28"/>
  <c r="F246" i="28"/>
  <c r="BE237" i="28"/>
  <c r="BL237" i="28" s="1"/>
  <c r="N230" i="28"/>
  <c r="BD231" i="28"/>
  <c r="AM221" i="28"/>
  <c r="F231" i="28"/>
  <c r="L231" i="28"/>
  <c r="BL213" i="28"/>
  <c r="K231" i="28"/>
  <c r="AM212" i="28"/>
  <c r="E231" i="28"/>
  <c r="BJ231" i="28"/>
  <c r="BA231" i="28"/>
  <c r="D231" i="28"/>
  <c r="H231" i="28"/>
  <c r="AM219" i="28"/>
  <c r="BK231" i="28"/>
  <c r="BL222" i="28"/>
  <c r="BL212" i="28"/>
  <c r="BL223" i="28"/>
  <c r="AF231" i="28"/>
  <c r="BL229" i="28"/>
  <c r="BG243" i="28"/>
  <c r="BI245" i="28"/>
  <c r="BE249" i="28"/>
  <c r="AJ251" i="28"/>
  <c r="AG252" i="28"/>
  <c r="AD253" i="28"/>
  <c r="AL253" i="28"/>
  <c r="AC256" i="28"/>
  <c r="AK256" i="28"/>
  <c r="AE258" i="28"/>
  <c r="AB259" i="28"/>
  <c r="K257" i="28"/>
  <c r="M256" i="28"/>
  <c r="K253" i="28"/>
  <c r="M252" i="28"/>
  <c r="I250" i="28"/>
  <c r="N250" i="28" s="1"/>
  <c r="K249" i="28"/>
  <c r="M248" i="28"/>
  <c r="K245" i="28"/>
  <c r="M244" i="28"/>
  <c r="K241" i="28"/>
  <c r="K237" i="28"/>
  <c r="AC243" i="28"/>
  <c r="AK243" i="28"/>
  <c r="AE245" i="28"/>
  <c r="AM245" i="28" s="1"/>
  <c r="AJ246" i="28"/>
  <c r="AD248" i="28"/>
  <c r="AF250" i="28"/>
  <c r="C237" i="28"/>
  <c r="J245" i="28"/>
  <c r="F239" i="28"/>
  <c r="H238" i="28"/>
  <c r="AC238" i="28"/>
  <c r="AK238" i="28"/>
  <c r="BC243" i="28"/>
  <c r="K256" i="28"/>
  <c r="M251" i="28"/>
  <c r="K248" i="28"/>
  <c r="N248" i="28" s="1"/>
  <c r="K244" i="28"/>
  <c r="K240" i="28"/>
  <c r="BI244" i="28"/>
  <c r="BF245" i="28"/>
  <c r="BK246" i="28"/>
  <c r="BH247" i="28"/>
  <c r="BJ249" i="28"/>
  <c r="N96" i="28"/>
  <c r="F115" i="28"/>
  <c r="N111" i="28"/>
  <c r="N114" i="28"/>
  <c r="N113" i="28"/>
  <c r="N110" i="28"/>
  <c r="N109" i="28"/>
  <c r="N107" i="28"/>
  <c r="AM108" i="28"/>
  <c r="AM110" i="28"/>
  <c r="AM111" i="28"/>
  <c r="AM113" i="28"/>
  <c r="BL106" i="28"/>
  <c r="BL107" i="28"/>
  <c r="BL108" i="28"/>
  <c r="BL110" i="28"/>
  <c r="BL111" i="28"/>
  <c r="BL257" i="28"/>
  <c r="BL114" i="28"/>
  <c r="AM106" i="28"/>
  <c r="N258" i="28"/>
  <c r="BL251" i="28"/>
  <c r="N100" i="28"/>
  <c r="AM91" i="28"/>
  <c r="AM92" i="28"/>
  <c r="AM94" i="28"/>
  <c r="N94" i="28"/>
  <c r="N93" i="28"/>
  <c r="BL105" i="28"/>
  <c r="AM57" i="27"/>
  <c r="AM91" i="27"/>
  <c r="BL110" i="27"/>
  <c r="BL101" i="27"/>
  <c r="BL98" i="27"/>
  <c r="BL97" i="27"/>
  <c r="N28" i="27"/>
  <c r="AM28" i="27"/>
  <c r="BL57" i="27"/>
  <c r="CW193" i="26"/>
  <c r="DX193" i="26"/>
  <c r="HJ435" i="26"/>
  <c r="HJ193" i="26"/>
  <c r="GI193" i="26"/>
  <c r="EG193" i="26"/>
  <c r="HS86" i="26"/>
  <c r="HR167" i="26"/>
  <c r="HL175" i="26"/>
  <c r="HL182" i="26"/>
  <c r="AC162" i="26"/>
  <c r="HK148" i="26"/>
  <c r="HK388" i="26" s="1"/>
  <c r="EY161" i="26"/>
  <c r="EY112" i="26"/>
  <c r="EY160" i="26" s="1"/>
  <c r="AL145" i="26"/>
  <c r="FQ162" i="26"/>
  <c r="FQ145" i="26"/>
  <c r="BD75" i="26"/>
  <c r="BD171" i="26" s="1"/>
  <c r="DX86" i="26"/>
  <c r="DX182" i="26" s="1"/>
  <c r="HK181" i="26"/>
  <c r="HO192" i="26"/>
  <c r="C435" i="26"/>
  <c r="C193" i="26"/>
  <c r="GI75" i="26"/>
  <c r="GI171" i="26" s="1"/>
  <c r="HM165" i="26"/>
  <c r="DB437" i="26"/>
  <c r="Q193" i="26"/>
  <c r="CK193" i="26"/>
  <c r="DG193" i="26"/>
  <c r="FZ172" i="26"/>
  <c r="HM175" i="26"/>
  <c r="FH112" i="26"/>
  <c r="FH160" i="26" s="1"/>
  <c r="AU162" i="26"/>
  <c r="AU145" i="26"/>
  <c r="FZ162" i="26"/>
  <c r="FZ145" i="26"/>
  <c r="AU170" i="26"/>
  <c r="FZ170" i="26"/>
  <c r="BM172" i="26"/>
  <c r="BM123" i="26"/>
  <c r="BM171" i="26" s="1"/>
  <c r="GR123" i="26"/>
  <c r="GR171" i="26" s="1"/>
  <c r="BM180" i="26"/>
  <c r="AL134" i="26"/>
  <c r="AL182" i="26" s="1"/>
  <c r="FQ134" i="26"/>
  <c r="FQ182" i="26" s="1"/>
  <c r="BD184" i="26"/>
  <c r="BD192" i="26"/>
  <c r="GI64" i="26"/>
  <c r="EG86" i="26"/>
  <c r="EG182" i="26" s="1"/>
  <c r="HA86" i="26"/>
  <c r="HA182" i="26" s="1"/>
  <c r="HO171" i="26"/>
  <c r="HK182" i="26"/>
  <c r="AU172" i="26"/>
  <c r="AU123" i="26"/>
  <c r="AU171" i="26" s="1"/>
  <c r="HA97" i="26"/>
  <c r="GH193" i="26"/>
  <c r="HA193" i="26"/>
  <c r="HQ64" i="26"/>
  <c r="HP192" i="26"/>
  <c r="AV160" i="26"/>
  <c r="GA171" i="26"/>
  <c r="EM193" i="26"/>
  <c r="FS182" i="26"/>
  <c r="BN438" i="26"/>
  <c r="EN193" i="26"/>
  <c r="AK193" i="26"/>
  <c r="R193" i="26"/>
  <c r="AV193" i="26"/>
  <c r="BA193" i="26"/>
  <c r="DM193" i="26"/>
  <c r="FE193" i="26"/>
  <c r="FM193" i="26"/>
  <c r="GO193" i="26"/>
  <c r="GY193" i="26"/>
  <c r="L193" i="26"/>
  <c r="FP193" i="26"/>
  <c r="CN161" i="26"/>
  <c r="EG162" i="26"/>
  <c r="HP75" i="26"/>
  <c r="HO149" i="26"/>
  <c r="HO389" i="26" s="1"/>
  <c r="HM150" i="26"/>
  <c r="HK152" i="26"/>
  <c r="HK392" i="26" s="1"/>
  <c r="HM156" i="26"/>
  <c r="HM396" i="26" s="1"/>
  <c r="HK157" i="26"/>
  <c r="HK397" i="26" s="1"/>
  <c r="HQ161" i="26"/>
  <c r="HQ162" i="26"/>
  <c r="HQ145" i="26"/>
  <c r="HO165" i="26"/>
  <c r="HL167" i="26"/>
  <c r="HQ169" i="26"/>
  <c r="HR170" i="26"/>
  <c r="HR171" i="26"/>
  <c r="HQ172" i="26"/>
  <c r="HP173" i="26"/>
  <c r="HN175" i="26"/>
  <c r="HN181" i="26"/>
  <c r="HN182" i="26"/>
  <c r="HL185" i="26"/>
  <c r="HR186" i="26"/>
  <c r="HQ187" i="26"/>
  <c r="CQ182" i="26"/>
  <c r="BG193" i="26"/>
  <c r="BJ193" i="26"/>
  <c r="HA148" i="26"/>
  <c r="HA388" i="26" s="1"/>
  <c r="EY149" i="26"/>
  <c r="EY389" i="26" s="1"/>
  <c r="FQ150" i="26"/>
  <c r="FQ390" i="26" s="1"/>
  <c r="BD151" i="26"/>
  <c r="BD391" i="26" s="1"/>
  <c r="GI151" i="26"/>
  <c r="GI391" i="26" s="1"/>
  <c r="EG152" i="26"/>
  <c r="EG392" i="26" s="1"/>
  <c r="EY153" i="26"/>
  <c r="EY393" i="26" s="1"/>
  <c r="FQ154" i="26"/>
  <c r="FQ394" i="26" s="1"/>
  <c r="GI155" i="26"/>
  <c r="GI395" i="26" s="1"/>
  <c r="EG156" i="26"/>
  <c r="EG396" i="26" s="1"/>
  <c r="HA156" i="26"/>
  <c r="HA396" i="26" s="1"/>
  <c r="EY157" i="26"/>
  <c r="EY397" i="26" s="1"/>
  <c r="FQ158" i="26"/>
  <c r="FQ398" i="26" s="1"/>
  <c r="BD159" i="26"/>
  <c r="BD399" i="26" s="1"/>
  <c r="AL112" i="26"/>
  <c r="AL160" i="26" s="1"/>
  <c r="FQ112" i="26"/>
  <c r="FQ160" i="26" s="1"/>
  <c r="EG123" i="26"/>
  <c r="EG171" i="26" s="1"/>
  <c r="HA123" i="26"/>
  <c r="HA171" i="26" s="1"/>
  <c r="AL174" i="26"/>
  <c r="AU134" i="26"/>
  <c r="AU182" i="26" s="1"/>
  <c r="FZ134" i="26"/>
  <c r="FZ182" i="26" s="1"/>
  <c r="AU187" i="26"/>
  <c r="BM192" i="26"/>
  <c r="HN172" i="26"/>
  <c r="HN179" i="26"/>
  <c r="HO162" i="26"/>
  <c r="HO145" i="26"/>
  <c r="HL181" i="26"/>
  <c r="GA182" i="26"/>
  <c r="DT433" i="26"/>
  <c r="Y433" i="26"/>
  <c r="BR436" i="26"/>
  <c r="EC434" i="26"/>
  <c r="CS193" i="26"/>
  <c r="CS435" i="26"/>
  <c r="EH193" i="26"/>
  <c r="G193" i="26"/>
  <c r="HN165" i="26"/>
  <c r="HP169" i="26"/>
  <c r="GJ438" i="26"/>
  <c r="GQ438" i="26"/>
  <c r="S439" i="26"/>
  <c r="GO438" i="26"/>
  <c r="AB193" i="26"/>
  <c r="H193" i="26"/>
  <c r="BS193" i="26"/>
  <c r="CE193" i="26"/>
  <c r="CJ193" i="26"/>
  <c r="DC193" i="26"/>
  <c r="DL193" i="26"/>
  <c r="DV193" i="26"/>
  <c r="FR193" i="26"/>
  <c r="GF193" i="26"/>
  <c r="U193" i="26"/>
  <c r="FY193" i="26"/>
  <c r="AL193" i="26"/>
  <c r="HQ148" i="26"/>
  <c r="HQ388" i="26" s="1"/>
  <c r="HN150" i="26"/>
  <c r="HN390" i="26" s="1"/>
  <c r="HM151" i="26"/>
  <c r="HL152" i="26"/>
  <c r="HL392" i="26" s="1"/>
  <c r="HR153" i="26"/>
  <c r="HR393" i="26" s="1"/>
  <c r="HR154" i="26"/>
  <c r="HR394" i="26" s="1"/>
  <c r="HP155" i="26"/>
  <c r="HP395" i="26" s="1"/>
  <c r="HN156" i="26"/>
  <c r="HN396" i="26" s="1"/>
  <c r="HL157" i="26"/>
  <c r="HL397" i="26" s="1"/>
  <c r="HR158" i="26"/>
  <c r="HR398" i="26" s="1"/>
  <c r="HR161" i="26"/>
  <c r="HR162" i="26"/>
  <c r="HR145" i="26"/>
  <c r="HP163" i="26"/>
  <c r="HP164" i="26"/>
  <c r="HP165" i="26"/>
  <c r="HN166" i="26"/>
  <c r="HL168" i="26"/>
  <c r="HR169" i="26"/>
  <c r="HK171" i="26"/>
  <c r="HR172" i="26"/>
  <c r="HQ173" i="26"/>
  <c r="HO174" i="26"/>
  <c r="HO175" i="26"/>
  <c r="HM176" i="26"/>
  <c r="HL178" i="26"/>
  <c r="HQ180" i="26"/>
  <c r="HO181" i="26"/>
  <c r="HO182" i="26"/>
  <c r="HO183" i="26"/>
  <c r="HN184" i="26"/>
  <c r="HM185" i="26"/>
  <c r="HK186" i="26"/>
  <c r="HR187" i="26"/>
  <c r="HN189" i="26"/>
  <c r="HM190" i="26"/>
  <c r="HK191" i="26"/>
  <c r="HK192" i="26"/>
  <c r="T183" i="26"/>
  <c r="FC171" i="26"/>
  <c r="FC182" i="26"/>
  <c r="AU154" i="26"/>
  <c r="AU394" i="26" s="1"/>
  <c r="FZ154" i="26"/>
  <c r="FZ394" i="26" s="1"/>
  <c r="FZ158" i="26"/>
  <c r="FZ398" i="26" s="1"/>
  <c r="AU112" i="26"/>
  <c r="AU160" i="26" s="1"/>
  <c r="FZ112" i="26"/>
  <c r="FZ160" i="26" s="1"/>
  <c r="BM162" i="26"/>
  <c r="BM145" i="26"/>
  <c r="GR145" i="26"/>
  <c r="AU165" i="26"/>
  <c r="BM170" i="26"/>
  <c r="EP123" i="26"/>
  <c r="EP171" i="26" s="1"/>
  <c r="HJ123" i="26"/>
  <c r="HJ171" i="26" s="1"/>
  <c r="FH173" i="26"/>
  <c r="BM175" i="26"/>
  <c r="FH177" i="26"/>
  <c r="AU178" i="26"/>
  <c r="FQ181" i="26"/>
  <c r="BD134" i="26"/>
  <c r="BD182" i="26" s="1"/>
  <c r="GI134" i="26"/>
  <c r="GI182" i="26" s="1"/>
  <c r="EY75" i="26"/>
  <c r="CW97" i="26"/>
  <c r="EG97" i="26"/>
  <c r="BW193" i="26"/>
  <c r="HQ152" i="26"/>
  <c r="HQ392" i="26" s="1"/>
  <c r="BR434" i="26"/>
  <c r="HI435" i="26"/>
  <c r="HI193" i="26"/>
  <c r="BN193" i="26"/>
  <c r="CX193" i="26"/>
  <c r="HR64" i="26"/>
  <c r="HK167" i="26"/>
  <c r="EN439" i="26"/>
  <c r="DC439" i="26"/>
  <c r="EM439" i="26"/>
  <c r="EL438" i="26"/>
  <c r="S193" i="26"/>
  <c r="I193" i="26"/>
  <c r="BC193" i="26"/>
  <c r="BL193" i="26"/>
  <c r="CC193" i="26"/>
  <c r="CI193" i="26"/>
  <c r="CT193" i="26"/>
  <c r="DU193" i="26"/>
  <c r="DY193" i="26"/>
  <c r="FN193" i="26"/>
  <c r="FX193" i="26"/>
  <c r="HF193" i="26"/>
  <c r="HG193" i="26"/>
  <c r="AD193" i="26"/>
  <c r="HM64" i="26"/>
  <c r="EP161" i="26"/>
  <c r="FH162" i="26"/>
  <c r="HQ75" i="26"/>
  <c r="HQ171" i="26" s="1"/>
  <c r="EY183" i="26"/>
  <c r="HR148" i="26"/>
  <c r="HR388" i="26" s="1"/>
  <c r="HQ149" i="26"/>
  <c r="HQ389" i="26" s="1"/>
  <c r="HO150" i="26"/>
  <c r="HO390" i="26" s="1"/>
  <c r="HN151" i="26"/>
  <c r="HN391" i="26" s="1"/>
  <c r="HM152" i="26"/>
  <c r="HK153" i="26"/>
  <c r="HK393" i="26" s="1"/>
  <c r="HK154" i="26"/>
  <c r="HK394" i="26" s="1"/>
  <c r="HQ155" i="26"/>
  <c r="HQ395" i="26" s="1"/>
  <c r="HO156" i="26"/>
  <c r="HO396" i="26" s="1"/>
  <c r="HM157" i="26"/>
  <c r="HM397" i="26" s="1"/>
  <c r="HK158" i="26"/>
  <c r="HK398" i="26" s="1"/>
  <c r="HR159" i="26"/>
  <c r="HR399" i="26" s="1"/>
  <c r="HK161" i="26"/>
  <c r="HK145" i="26"/>
  <c r="HQ163" i="26"/>
  <c r="HQ164" i="26"/>
  <c r="HO166" i="26"/>
  <c r="HN167" i="26"/>
  <c r="HM168" i="26"/>
  <c r="HK169" i="26"/>
  <c r="HK170" i="26"/>
  <c r="HL171" i="26"/>
  <c r="HK172" i="26"/>
  <c r="HR173" i="26"/>
  <c r="HP174" i="26"/>
  <c r="HP175" i="26"/>
  <c r="HN176" i="26"/>
  <c r="HN177" i="26"/>
  <c r="HR180" i="26"/>
  <c r="HP181" i="26"/>
  <c r="HP182" i="26"/>
  <c r="HP183" i="26"/>
  <c r="HO184" i="26"/>
  <c r="HN185" i="26"/>
  <c r="HL186" i="26"/>
  <c r="HK187" i="26"/>
  <c r="HQ188" i="26"/>
  <c r="HO189" i="26"/>
  <c r="HN190" i="26"/>
  <c r="HL191" i="26"/>
  <c r="P160" i="26"/>
  <c r="G171" i="26"/>
  <c r="G182" i="26"/>
  <c r="GA193" i="26"/>
  <c r="GS193" i="26"/>
  <c r="EZ193" i="26"/>
  <c r="GC193" i="26"/>
  <c r="GV193" i="26"/>
  <c r="GV435" i="26"/>
  <c r="FL193" i="26"/>
  <c r="BD112" i="26"/>
  <c r="BD160" i="26" s="1"/>
  <c r="GI112" i="26"/>
  <c r="EG145" i="26"/>
  <c r="HA145" i="26"/>
  <c r="EY123" i="26"/>
  <c r="FQ173" i="26"/>
  <c r="FQ434" i="26" s="1"/>
  <c r="FQ177" i="26"/>
  <c r="FZ181" i="26"/>
  <c r="BM134" i="26"/>
  <c r="BM182" i="26" s="1"/>
  <c r="GR134" i="26"/>
  <c r="GR182" i="26" s="1"/>
  <c r="CO193" i="26"/>
  <c r="DT436" i="26"/>
  <c r="BD193" i="26"/>
  <c r="FD193" i="26"/>
  <c r="HP162" i="26"/>
  <c r="HP145" i="26"/>
  <c r="HP179" i="26"/>
  <c r="FS171" i="26"/>
  <c r="CA439" i="26"/>
  <c r="EK193" i="26"/>
  <c r="J193" i="26"/>
  <c r="F193" i="26"/>
  <c r="X193" i="26"/>
  <c r="BK193" i="26"/>
  <c r="BQ193" i="26"/>
  <c r="CB193" i="26"/>
  <c r="CF193" i="26"/>
  <c r="DA193" i="26"/>
  <c r="DJ193" i="26"/>
  <c r="DP193" i="26"/>
  <c r="EE193" i="26"/>
  <c r="FW193" i="26"/>
  <c r="GE193" i="26"/>
  <c r="GW193" i="26"/>
  <c r="GX193" i="26"/>
  <c r="BE193" i="26"/>
  <c r="GQ193" i="26"/>
  <c r="HS66" i="26"/>
  <c r="HS97" i="26" s="1"/>
  <c r="HN64" i="26"/>
  <c r="HN160" i="26" s="1"/>
  <c r="HO151" i="26"/>
  <c r="HO391" i="26" s="1"/>
  <c r="HN152" i="26"/>
  <c r="HN392" i="26" s="1"/>
  <c r="HL153" i="26"/>
  <c r="HL393" i="26" s="1"/>
  <c r="HL154" i="26"/>
  <c r="HL394" i="26" s="1"/>
  <c r="HR155" i="26"/>
  <c r="HR395" i="26" s="1"/>
  <c r="HP156" i="26"/>
  <c r="HP396" i="26" s="1"/>
  <c r="HN157" i="26"/>
  <c r="HN397" i="26" s="1"/>
  <c r="HL158" i="26"/>
  <c r="HL398" i="26" s="1"/>
  <c r="HK159" i="26"/>
  <c r="HK399" i="26" s="1"/>
  <c r="HL161" i="26"/>
  <c r="HL162" i="26"/>
  <c r="HL145" i="26"/>
  <c r="HR163" i="26"/>
  <c r="HR164" i="26"/>
  <c r="HR165" i="26"/>
  <c r="HP166" i="26"/>
  <c r="HO167" i="26"/>
  <c r="HN168" i="26"/>
  <c r="HL169" i="26"/>
  <c r="HL170" i="26"/>
  <c r="HM171" i="26"/>
  <c r="HL172" i="26"/>
  <c r="HK173" i="26"/>
  <c r="HQ174" i="26"/>
  <c r="HQ175" i="26"/>
  <c r="HO176" i="26"/>
  <c r="HO177" i="26"/>
  <c r="HN178" i="26"/>
  <c r="HL179" i="26"/>
  <c r="HK180" i="26"/>
  <c r="HQ181" i="26"/>
  <c r="HQ182" i="26"/>
  <c r="HQ183" i="26"/>
  <c r="HP184" i="26"/>
  <c r="HO185" i="26"/>
  <c r="HM186" i="26"/>
  <c r="HL187" i="26"/>
  <c r="HR188" i="26"/>
  <c r="HP189" i="26"/>
  <c r="HO190" i="26"/>
  <c r="HM191" i="26"/>
  <c r="HM192" i="26"/>
  <c r="BS182" i="26"/>
  <c r="BM154" i="26"/>
  <c r="BM394" i="26" s="1"/>
  <c r="BM112" i="26"/>
  <c r="BM160" i="26" s="1"/>
  <c r="GR112" i="26"/>
  <c r="GR160" i="26" s="1"/>
  <c r="BM165" i="26"/>
  <c r="AU168" i="26"/>
  <c r="FH123" i="26"/>
  <c r="FH171" i="26" s="1"/>
  <c r="AU173" i="26"/>
  <c r="FZ173" i="26"/>
  <c r="AU177" i="26"/>
  <c r="FZ177" i="26"/>
  <c r="AL189" i="26"/>
  <c r="CW75" i="26"/>
  <c r="CW171" i="26" s="1"/>
  <c r="HN162" i="26"/>
  <c r="HN145" i="26"/>
  <c r="HM149" i="26"/>
  <c r="HM389" i="26" s="1"/>
  <c r="HO169" i="26"/>
  <c r="HO179" i="26"/>
  <c r="HR152" i="26"/>
  <c r="HR392" i="26" s="1"/>
  <c r="HP187" i="26"/>
  <c r="AI193" i="26"/>
  <c r="AH193" i="26"/>
  <c r="AT193" i="26"/>
  <c r="AY193" i="26"/>
  <c r="BH193" i="26"/>
  <c r="BZ193" i="26"/>
  <c r="CR193" i="26"/>
  <c r="DS193" i="26"/>
  <c r="FO193" i="26"/>
  <c r="GJ193" i="26"/>
  <c r="HE193" i="26"/>
  <c r="HB193" i="26"/>
  <c r="GZ193" i="26"/>
  <c r="FQ193" i="26"/>
  <c r="HL148" i="26"/>
  <c r="HL388" i="26" s="1"/>
  <c r="HK149" i="26"/>
  <c r="HK389" i="26" s="1"/>
  <c r="HQ150" i="26"/>
  <c r="HQ390" i="26" s="1"/>
  <c r="HP151" i="26"/>
  <c r="HP391" i="26" s="1"/>
  <c r="HO152" i="26"/>
  <c r="HO392" i="26" s="1"/>
  <c r="HM153" i="26"/>
  <c r="HM154" i="26"/>
  <c r="HK155" i="26"/>
  <c r="HK395" i="26" s="1"/>
  <c r="HQ156" i="26"/>
  <c r="HQ396" i="26" s="1"/>
  <c r="HO157" i="26"/>
  <c r="HO397" i="26" s="1"/>
  <c r="HM158" i="26"/>
  <c r="HM398" i="26" s="1"/>
  <c r="HL159" i="26"/>
  <c r="HL399" i="26" s="1"/>
  <c r="HM161" i="26"/>
  <c r="HM145" i="26"/>
  <c r="HK163" i="26"/>
  <c r="HK164" i="26"/>
  <c r="HK165" i="26"/>
  <c r="HQ166" i="26"/>
  <c r="HP167" i="26"/>
  <c r="HO168" i="26"/>
  <c r="HM169" i="26"/>
  <c r="HM170" i="26"/>
  <c r="HN171" i="26"/>
  <c r="HM172" i="26"/>
  <c r="HL173" i="26"/>
  <c r="HR174" i="26"/>
  <c r="HR175" i="26"/>
  <c r="HP176" i="26"/>
  <c r="HP177" i="26"/>
  <c r="HO178" i="26"/>
  <c r="HM179" i="26"/>
  <c r="HL180" i="26"/>
  <c r="HR181" i="26"/>
  <c r="HR182" i="26"/>
  <c r="HR183" i="26"/>
  <c r="HQ184" i="26"/>
  <c r="HP185" i="26"/>
  <c r="HN186" i="26"/>
  <c r="HM187" i="26"/>
  <c r="HK188" i="26"/>
  <c r="HQ189" i="26"/>
  <c r="HP190" i="26"/>
  <c r="HN191" i="26"/>
  <c r="HN192" i="26"/>
  <c r="FS193" i="26"/>
  <c r="AL148" i="26"/>
  <c r="AL388" i="26" s="1"/>
  <c r="AL156" i="26"/>
  <c r="AL396" i="26" s="1"/>
  <c r="FH184" i="26"/>
  <c r="AU185" i="26"/>
  <c r="FH188" i="26"/>
  <c r="BM190" i="26"/>
  <c r="FQ192" i="26"/>
  <c r="CV25" i="17"/>
  <c r="CV24" i="17"/>
  <c r="CV17" i="17"/>
  <c r="CV15" i="17"/>
  <c r="CV14" i="17"/>
  <c r="CV13" i="17"/>
  <c r="CV11" i="17"/>
  <c r="CV10" i="17"/>
  <c r="CV16" i="17"/>
  <c r="CV18" i="17"/>
  <c r="CV9" i="17"/>
  <c r="CV27" i="17"/>
  <c r="CV7" i="17"/>
  <c r="C99" i="8"/>
  <c r="C107" i="8"/>
  <c r="C113" i="8"/>
  <c r="C28" i="8"/>
  <c r="C100" i="8"/>
  <c r="C108" i="8"/>
  <c r="C93" i="8"/>
  <c r="C101" i="8"/>
  <c r="C109" i="8"/>
  <c r="C95" i="8"/>
  <c r="C103" i="8"/>
  <c r="C111" i="8"/>
  <c r="C104" i="8"/>
  <c r="C112" i="8"/>
  <c r="C97" i="8"/>
  <c r="C105" i="8"/>
  <c r="D105" i="7"/>
  <c r="D113" i="7"/>
  <c r="D97" i="7"/>
  <c r="D96" i="7"/>
  <c r="D104" i="7"/>
  <c r="D112" i="7"/>
  <c r="D99" i="7"/>
  <c r="D107" i="7"/>
  <c r="D95" i="7"/>
  <c r="D103" i="7"/>
  <c r="D111" i="7"/>
  <c r="F57" i="6"/>
  <c r="AD57" i="6" s="1"/>
  <c r="D115" i="6"/>
  <c r="F115" i="6"/>
  <c r="E106" i="5"/>
  <c r="D104" i="5"/>
  <c r="C69" i="7"/>
  <c r="C75" i="7"/>
  <c r="C84" i="7"/>
  <c r="C113" i="7" s="1"/>
  <c r="C106" i="6"/>
  <c r="D98" i="5"/>
  <c r="C105" i="6"/>
  <c r="BE115" i="5"/>
  <c r="D110" i="5"/>
  <c r="C77" i="6"/>
  <c r="U95" i="5"/>
  <c r="D103" i="5"/>
  <c r="E104" i="5"/>
  <c r="BH115" i="5"/>
  <c r="C84" i="6"/>
  <c r="C97" i="7"/>
  <c r="U93" i="5"/>
  <c r="U99" i="5"/>
  <c r="U108" i="5"/>
  <c r="C112" i="6"/>
  <c r="C95" i="7"/>
  <c r="E57" i="5"/>
  <c r="C40" i="7"/>
  <c r="BQ57" i="5"/>
  <c r="C56" i="6"/>
  <c r="C99" i="6"/>
  <c r="E112" i="5"/>
  <c r="C95" i="6"/>
  <c r="C100" i="7"/>
  <c r="E114" i="5"/>
  <c r="C42" i="6"/>
  <c r="C54" i="6"/>
  <c r="C113" i="6" s="1"/>
  <c r="E111" i="5"/>
  <c r="U100" i="5"/>
  <c r="C112" i="7"/>
  <c r="C50" i="6"/>
  <c r="C52" i="6"/>
  <c r="C111" i="6" s="1"/>
  <c r="E98" i="5"/>
  <c r="BJ115" i="5"/>
  <c r="BG115" i="5"/>
  <c r="C106" i="7"/>
  <c r="BD115" i="5"/>
  <c r="BL115" i="5"/>
  <c r="BI115" i="5"/>
  <c r="BF115" i="5"/>
  <c r="BN115" i="5"/>
  <c r="BK115" i="5"/>
  <c r="BM115" i="5"/>
  <c r="G93" i="5"/>
  <c r="G94" i="5"/>
  <c r="C97" i="5"/>
  <c r="C92" i="5"/>
  <c r="G114" i="5"/>
  <c r="G57" i="5"/>
  <c r="BO57" i="5" s="1"/>
  <c r="C57" i="5"/>
  <c r="G92" i="5"/>
  <c r="C111" i="5"/>
  <c r="C94" i="6"/>
  <c r="C23" i="7"/>
  <c r="C110" i="7" s="1"/>
  <c r="C21" i="6"/>
  <c r="C18" i="7"/>
  <c r="C105" i="7" s="1"/>
  <c r="C13" i="6"/>
  <c r="C19" i="6"/>
  <c r="C107" i="6" s="1"/>
  <c r="BT28" i="5"/>
  <c r="C17" i="7"/>
  <c r="C104" i="7" s="1"/>
  <c r="E105" i="5"/>
  <c r="U101" i="5"/>
  <c r="D113" i="5"/>
  <c r="BQ28" i="5"/>
  <c r="E101" i="5"/>
  <c r="AW115" i="5"/>
  <c r="AL115" i="5"/>
  <c r="AT115" i="5"/>
  <c r="BB115" i="5"/>
  <c r="AA115" i="5"/>
  <c r="AI115" i="5"/>
  <c r="AQ115" i="5"/>
  <c r="AY115" i="5"/>
  <c r="X115" i="5"/>
  <c r="AF115" i="5"/>
  <c r="AN115" i="5"/>
  <c r="AV115" i="5"/>
  <c r="AC115" i="5"/>
  <c r="AK115" i="5"/>
  <c r="Z115" i="5"/>
  <c r="AP115" i="5"/>
  <c r="AX115" i="5"/>
  <c r="AH115" i="5"/>
  <c r="D112" i="5"/>
  <c r="C20" i="6"/>
  <c r="C15" i="6"/>
  <c r="C103" i="6" s="1"/>
  <c r="C111" i="7"/>
  <c r="U112" i="5"/>
  <c r="E100" i="5"/>
  <c r="D28" i="5"/>
  <c r="C96" i="7"/>
  <c r="C103" i="7"/>
  <c r="D109" i="5"/>
  <c r="AS115" i="5"/>
  <c r="U28" i="5"/>
  <c r="BP28" i="5" s="1"/>
  <c r="BP9" i="5"/>
  <c r="C115" i="6"/>
  <c r="D107" i="5"/>
  <c r="C108" i="7"/>
  <c r="BA115" i="5"/>
  <c r="BP24" i="5"/>
  <c r="BP26" i="5"/>
  <c r="C100" i="6"/>
  <c r="C104" i="5"/>
  <c r="G98" i="5"/>
  <c r="G104" i="5"/>
  <c r="C94" i="5"/>
  <c r="L192" i="4"/>
  <c r="M120" i="4"/>
  <c r="K143" i="4"/>
  <c r="B147" i="4" s="1"/>
  <c r="J183" i="4"/>
  <c r="K192" i="4"/>
  <c r="L172" i="4" s="1"/>
  <c r="M172" i="4" s="1"/>
  <c r="L176" i="4"/>
  <c r="J190" i="4"/>
  <c r="M112" i="4"/>
  <c r="N176" i="4"/>
  <c r="K186" i="4"/>
  <c r="L166" i="4" s="1"/>
  <c r="M166" i="4" s="1"/>
  <c r="L93" i="4"/>
  <c r="B98" i="4" s="1"/>
  <c r="J180" i="4"/>
  <c r="K179" i="4"/>
  <c r="L159" i="4" s="1"/>
  <c r="M159" i="4" s="1"/>
  <c r="K93" i="4"/>
  <c r="B97" i="4" s="1"/>
  <c r="M58" i="4"/>
  <c r="K177" i="4"/>
  <c r="L157" i="4" s="1"/>
  <c r="M157" i="4" s="1"/>
  <c r="J187" i="4"/>
  <c r="L190" i="4"/>
  <c r="N182" i="4"/>
  <c r="L184" i="4"/>
  <c r="N188" i="4"/>
  <c r="M62" i="4"/>
  <c r="M71" i="4"/>
  <c r="N30" i="4"/>
  <c r="L156" i="4"/>
  <c r="M156" i="4" s="1"/>
  <c r="K181" i="4"/>
  <c r="L161" i="4" s="1"/>
  <c r="M161" i="4" s="1"/>
  <c r="M16" i="4"/>
  <c r="M191" i="4"/>
  <c r="N191" i="4" s="1"/>
  <c r="N29" i="4"/>
  <c r="B49" i="4"/>
  <c r="C49" i="4" s="1"/>
  <c r="K180" i="4"/>
  <c r="L160" i="4" s="1"/>
  <c r="M160" i="4" s="1"/>
  <c r="N183" i="4"/>
  <c r="M189" i="4"/>
  <c r="L183" i="4"/>
  <c r="K178" i="4"/>
  <c r="L158" i="4" s="1"/>
  <c r="M158" i="4" s="1"/>
  <c r="M177" i="4"/>
  <c r="M119" i="4"/>
  <c r="D85" i="3"/>
  <c r="BG91" i="3"/>
  <c r="AY91" i="3"/>
  <c r="AQ91" i="3"/>
  <c r="AI91" i="3"/>
  <c r="BC91" i="3"/>
  <c r="AU91" i="3"/>
  <c r="AM91" i="3"/>
  <c r="AE91" i="3"/>
  <c r="W91" i="3"/>
  <c r="D68" i="3"/>
  <c r="F83" i="3"/>
  <c r="D74" i="3"/>
  <c r="AH91" i="3"/>
  <c r="J91" i="3"/>
  <c r="F74" i="3"/>
  <c r="F75" i="3"/>
  <c r="D76" i="3"/>
  <c r="F45" i="3"/>
  <c r="D45" i="3" s="1"/>
  <c r="D90" i="3"/>
  <c r="BA91" i="3"/>
  <c r="AK91" i="3"/>
  <c r="D80" i="3"/>
  <c r="D86" i="3"/>
  <c r="F90" i="3"/>
  <c r="AZ91" i="3"/>
  <c r="AR91" i="3"/>
  <c r="AB91" i="3"/>
  <c r="L91" i="3"/>
  <c r="X91" i="3"/>
  <c r="H91" i="3"/>
  <c r="D22" i="3"/>
  <c r="D77" i="3"/>
  <c r="D87" i="3"/>
  <c r="D84" i="3"/>
  <c r="BF91" i="3"/>
  <c r="AX91" i="3"/>
  <c r="AP91" i="3"/>
  <c r="Z91" i="3"/>
  <c r="R91" i="3"/>
  <c r="F22" i="3"/>
  <c r="F89" i="3"/>
  <c r="F76" i="3"/>
  <c r="D78" i="3"/>
  <c r="D83" i="3"/>
  <c r="D88" i="3"/>
  <c r="F84" i="3"/>
  <c r="F79" i="3"/>
  <c r="D89" i="3"/>
  <c r="C89" i="3"/>
  <c r="E78" i="2"/>
  <c r="AV91" i="2"/>
  <c r="E89" i="2"/>
  <c r="E83" i="2"/>
  <c r="D45" i="2"/>
  <c r="D88" i="2"/>
  <c r="E76" i="2"/>
  <c r="AJ77" i="2"/>
  <c r="CJ91" i="2"/>
  <c r="C30" i="3"/>
  <c r="C76" i="3" s="1"/>
  <c r="D77" i="2"/>
  <c r="K45" i="2"/>
  <c r="E90" i="2"/>
  <c r="D84" i="2"/>
  <c r="C90" i="3"/>
  <c r="C88" i="3"/>
  <c r="D90" i="2"/>
  <c r="D82" i="2"/>
  <c r="D81" i="2"/>
  <c r="D75" i="2"/>
  <c r="AJ82" i="2"/>
  <c r="G45" i="2"/>
  <c r="C82" i="2"/>
  <c r="D74" i="2"/>
  <c r="D20" i="2"/>
  <c r="D89" i="2" s="1"/>
  <c r="E74" i="2"/>
  <c r="AJ75" i="2"/>
  <c r="C83" i="3"/>
  <c r="C5" i="3"/>
  <c r="DF91" i="2"/>
  <c r="AT91" i="2"/>
  <c r="AJ90" i="2"/>
  <c r="DA91" i="2"/>
  <c r="CS91" i="2"/>
  <c r="CK91" i="2"/>
  <c r="CC91" i="2"/>
  <c r="BU91" i="2"/>
  <c r="BM91" i="2"/>
  <c r="AO91" i="2"/>
  <c r="C17" i="3"/>
  <c r="C86" i="3" s="1"/>
  <c r="E82" i="2"/>
  <c r="C84" i="3"/>
  <c r="C12" i="3"/>
  <c r="C81" i="3" s="1"/>
  <c r="C11" i="3"/>
  <c r="C80" i="3" s="1"/>
  <c r="C6" i="3"/>
  <c r="C75" i="3" s="1"/>
  <c r="C81" i="2"/>
  <c r="C87" i="2"/>
  <c r="C77" i="2"/>
  <c r="C79" i="2"/>
  <c r="G79" i="2"/>
  <c r="C85" i="2"/>
  <c r="C75" i="2"/>
  <c r="C90" i="2"/>
  <c r="C80" i="2"/>
  <c r="G85" i="2"/>
  <c r="C88" i="2"/>
  <c r="G75" i="2"/>
  <c r="C78" i="2"/>
  <c r="G82" i="2"/>
  <c r="C86" i="2"/>
  <c r="G90" i="2"/>
  <c r="C84" i="2"/>
  <c r="C76" i="2"/>
  <c r="C83" i="2"/>
  <c r="C89" i="2"/>
  <c r="BL251" i="27"/>
  <c r="BD231" i="27"/>
  <c r="BL213" i="27"/>
  <c r="BL220" i="27"/>
  <c r="BL253" i="27"/>
  <c r="BL114" i="27"/>
  <c r="BL109" i="27"/>
  <c r="BL94" i="27"/>
  <c r="BL225" i="27"/>
  <c r="BF231" i="27"/>
  <c r="BL211" i="27"/>
  <c r="BL113" i="27"/>
  <c r="BL112" i="27"/>
  <c r="BL111" i="27"/>
  <c r="BL100" i="27"/>
  <c r="BL209" i="27"/>
  <c r="N115" i="27"/>
  <c r="BL103" i="27"/>
  <c r="BL93" i="27"/>
  <c r="BL215" i="27"/>
  <c r="BL226" i="27"/>
  <c r="BL92" i="27"/>
  <c r="BL217" i="27"/>
  <c r="BL223" i="27"/>
  <c r="BL106" i="27"/>
  <c r="BL104" i="27"/>
  <c r="BL228" i="27"/>
  <c r="BJ231" i="27"/>
  <c r="BL96" i="27"/>
  <c r="F82" i="3"/>
  <c r="BD91" i="3"/>
  <c r="AV91" i="3"/>
  <c r="AN91" i="3"/>
  <c r="D82" i="3"/>
  <c r="AD91" i="3"/>
  <c r="N91" i="3"/>
  <c r="AS91" i="3"/>
  <c r="BF91" i="2"/>
  <c r="E68" i="2"/>
  <c r="C59" i="3"/>
  <c r="C82" i="3" s="1"/>
  <c r="BL106" i="30"/>
  <c r="BK242" i="30"/>
  <c r="BL92" i="30"/>
  <c r="BL94" i="30"/>
  <c r="BL91" i="30"/>
  <c r="BL114" i="30"/>
  <c r="BL109" i="30"/>
  <c r="BL110" i="30"/>
  <c r="BL112" i="30"/>
  <c r="BL93" i="30"/>
  <c r="BC251" i="30"/>
  <c r="BL95" i="30"/>
  <c r="BL111" i="30"/>
  <c r="BL97" i="30"/>
  <c r="BL99" i="30"/>
  <c r="BL101" i="30"/>
  <c r="BL102" i="30"/>
  <c r="BL104" i="30"/>
  <c r="BL105" i="30"/>
  <c r="HJ439" i="26"/>
  <c r="DY439" i="26"/>
  <c r="DY438" i="26"/>
  <c r="HJ438" i="26"/>
  <c r="GR437" i="26"/>
  <c r="BO438" i="26"/>
  <c r="BO439" i="26"/>
  <c r="EU437" i="26"/>
  <c r="DI438" i="26"/>
  <c r="EJ438" i="26"/>
  <c r="GX439" i="26"/>
  <c r="GK434" i="26"/>
  <c r="CX438" i="26"/>
  <c r="CA436" i="26"/>
  <c r="AK435" i="26"/>
  <c r="EB439" i="26"/>
  <c r="EB438" i="26"/>
  <c r="BP439" i="26"/>
  <c r="CH435" i="26"/>
  <c r="GK438" i="26"/>
  <c r="HH438" i="26"/>
  <c r="HH439" i="26"/>
  <c r="DO438" i="26"/>
  <c r="DP439" i="26"/>
  <c r="GJ434" i="26"/>
  <c r="HJ436" i="26"/>
  <c r="CE437" i="26"/>
  <c r="AF438" i="26"/>
  <c r="EO439" i="26"/>
  <c r="GB438" i="26"/>
  <c r="GB439" i="26"/>
  <c r="AL437" i="26"/>
  <c r="GQ435" i="26"/>
  <c r="ED437" i="26"/>
  <c r="EG436" i="26"/>
  <c r="BR439" i="26"/>
  <c r="BX438" i="26"/>
  <c r="GR433" i="26"/>
  <c r="BV433" i="26"/>
  <c r="G435" i="26"/>
  <c r="EP437" i="26"/>
  <c r="DI435" i="26"/>
  <c r="EW435" i="26"/>
  <c r="FY438" i="26"/>
  <c r="CC435" i="26"/>
  <c r="FP434" i="26"/>
  <c r="GF436" i="26"/>
  <c r="DC436" i="26"/>
  <c r="ER433" i="26"/>
  <c r="CU436" i="26"/>
  <c r="E439" i="26"/>
  <c r="GN436" i="26"/>
  <c r="EM435" i="26"/>
  <c r="ER435" i="26"/>
  <c r="HD438" i="26"/>
  <c r="FL435" i="26"/>
  <c r="FB434" i="26"/>
  <c r="EW433" i="26"/>
  <c r="CL433" i="26"/>
  <c r="G439" i="26"/>
  <c r="FV435" i="26"/>
  <c r="FV438" i="26"/>
  <c r="FE435" i="26"/>
  <c r="FJ435" i="26"/>
  <c r="FG435" i="26"/>
  <c r="GY434" i="26"/>
  <c r="FO437" i="26"/>
  <c r="DM439" i="26"/>
  <c r="DD439" i="26"/>
  <c r="CE436" i="26"/>
  <c r="EF439" i="26"/>
  <c r="DW439" i="26"/>
  <c r="CD437" i="26"/>
  <c r="BP436" i="26"/>
  <c r="EV434" i="26"/>
  <c r="DU436" i="26"/>
  <c r="FK433" i="26"/>
  <c r="EZ438" i="26"/>
  <c r="BJ433" i="26"/>
  <c r="BJ437" i="26"/>
  <c r="FF437" i="26"/>
  <c r="GX437" i="26"/>
  <c r="BK438" i="26"/>
  <c r="GT438" i="26"/>
  <c r="EV433" i="26"/>
  <c r="GZ433" i="26"/>
  <c r="FK438" i="26"/>
  <c r="GU436" i="26"/>
  <c r="FL433" i="26"/>
  <c r="FC433" i="26"/>
  <c r="FL437" i="26"/>
  <c r="ET437" i="26"/>
  <c r="FL436" i="26"/>
  <c r="G433" i="26"/>
  <c r="FG433" i="26"/>
  <c r="FE434" i="26"/>
  <c r="FR434" i="26"/>
  <c r="BS439" i="26"/>
  <c r="FP433" i="26"/>
  <c r="FY436" i="26"/>
  <c r="FY434" i="26"/>
  <c r="FJ436" i="26"/>
  <c r="FT436" i="26"/>
  <c r="BC437" i="26"/>
  <c r="FY437" i="26"/>
  <c r="FS437" i="26"/>
  <c r="AM98" i="29"/>
  <c r="AM86" i="29"/>
  <c r="AM108" i="29"/>
  <c r="AG115" i="29"/>
  <c r="N106" i="29"/>
  <c r="N249" i="29"/>
  <c r="N104" i="29"/>
  <c r="N100" i="29"/>
  <c r="N99" i="29"/>
  <c r="BL98" i="28"/>
  <c r="F245" i="28"/>
  <c r="BL102" i="27"/>
  <c r="BL99" i="27"/>
  <c r="BV439" i="26"/>
  <c r="HJ160" i="26"/>
  <c r="HP160" i="26"/>
  <c r="HQ160" i="26"/>
  <c r="HR160" i="26"/>
  <c r="HL160" i="26"/>
  <c r="HM160" i="26"/>
  <c r="HO160" i="26"/>
  <c r="HK160" i="26"/>
  <c r="L116" i="6"/>
  <c r="N116" i="6"/>
  <c r="O116" i="6"/>
  <c r="H116" i="6"/>
  <c r="P116" i="6"/>
  <c r="F113" i="6"/>
  <c r="F114" i="6"/>
  <c r="D114" i="6"/>
  <c r="CV8" i="17"/>
  <c r="G96" i="5"/>
  <c r="E96" i="5"/>
  <c r="C67" i="6"/>
  <c r="G113" i="5"/>
  <c r="I115" i="5"/>
  <c r="R115" i="5"/>
  <c r="L115" i="5"/>
  <c r="Q115" i="5"/>
  <c r="N115" i="5"/>
  <c r="M115" i="5"/>
  <c r="G86" i="5"/>
  <c r="BO86" i="5" s="1"/>
  <c r="M93" i="4"/>
  <c r="B99" i="4" s="1"/>
  <c r="N31" i="4"/>
  <c r="M180" i="4"/>
  <c r="N132" i="4"/>
  <c r="N129" i="4"/>
  <c r="J179" i="4"/>
  <c r="J178" i="4"/>
  <c r="E193" i="4"/>
  <c r="D193" i="4"/>
  <c r="N127" i="4"/>
  <c r="N164" i="4"/>
  <c r="N159" i="4"/>
  <c r="N158" i="4"/>
  <c r="AA91" i="3"/>
  <c r="AF91" i="3"/>
  <c r="P91" i="3"/>
  <c r="T91" i="3"/>
  <c r="S91" i="3"/>
  <c r="AT91" i="3"/>
  <c r="AL91" i="3"/>
  <c r="D79" i="3"/>
  <c r="BB91" i="3"/>
  <c r="F77" i="3"/>
  <c r="F68" i="3"/>
  <c r="V91" i="3"/>
  <c r="U91" i="2"/>
  <c r="M91" i="2"/>
  <c r="AF91" i="2"/>
  <c r="Y91" i="2"/>
  <c r="Q91" i="2"/>
  <c r="I91" i="2"/>
  <c r="AA91" i="2"/>
  <c r="S91" i="2"/>
  <c r="K91" i="2"/>
  <c r="AB91" i="2"/>
  <c r="T91" i="2"/>
  <c r="L91" i="2"/>
  <c r="AC91" i="2"/>
  <c r="AD91" i="2"/>
  <c r="W91" i="2"/>
  <c r="AE91" i="2"/>
  <c r="BA256" i="30"/>
  <c r="BL113" i="30"/>
  <c r="BL86" i="30"/>
  <c r="BD257" i="30"/>
  <c r="BI115" i="30"/>
  <c r="BE254" i="30"/>
  <c r="BL107" i="30"/>
  <c r="BF249" i="29"/>
  <c r="BL248" i="29"/>
  <c r="BL103" i="29"/>
  <c r="BG254" i="29"/>
  <c r="BL108" i="29"/>
  <c r="BF257" i="29"/>
  <c r="BL109" i="29"/>
  <c r="BL107" i="29"/>
  <c r="BI115" i="29"/>
  <c r="BF115" i="29"/>
  <c r="BB115" i="29"/>
  <c r="BH251" i="29"/>
  <c r="BL251" i="29" s="1"/>
  <c r="BL114" i="29"/>
  <c r="BL86" i="29"/>
  <c r="BD255" i="29"/>
  <c r="BL111" i="29"/>
  <c r="BE115" i="29"/>
  <c r="AF252" i="29"/>
  <c r="AH254" i="29"/>
  <c r="AM254" i="29" s="1"/>
  <c r="AG257" i="29"/>
  <c r="AM257" i="29" s="1"/>
  <c r="AG252" i="29"/>
  <c r="AL115" i="29"/>
  <c r="AH115" i="29"/>
  <c r="AE115" i="29"/>
  <c r="AB259" i="29"/>
  <c r="AM111" i="29"/>
  <c r="AM110" i="29"/>
  <c r="AC253" i="29"/>
  <c r="AM113" i="29"/>
  <c r="H252" i="29"/>
  <c r="N252" i="29" s="1"/>
  <c r="N113" i="29"/>
  <c r="N109" i="29"/>
  <c r="C259" i="29"/>
  <c r="N108" i="29"/>
  <c r="N112" i="29"/>
  <c r="BL113" i="28"/>
  <c r="BL254" i="28"/>
  <c r="BE252" i="28"/>
  <c r="BL252" i="28" s="1"/>
  <c r="BH259" i="28"/>
  <c r="BL112" i="28"/>
  <c r="BB253" i="28"/>
  <c r="BL253" i="28" s="1"/>
  <c r="BC258" i="28"/>
  <c r="BL258" i="28" s="1"/>
  <c r="BL86" i="28"/>
  <c r="BD255" i="28"/>
  <c r="BL255" i="28" s="1"/>
  <c r="BI115" i="28"/>
  <c r="BL109" i="28"/>
  <c r="BA115" i="28"/>
  <c r="BC115" i="28"/>
  <c r="BE115" i="28"/>
  <c r="BB115" i="28"/>
  <c r="BA256" i="28"/>
  <c r="AM257" i="28"/>
  <c r="AD258" i="28"/>
  <c r="AM114" i="28"/>
  <c r="AC253" i="28"/>
  <c r="AB256" i="28"/>
  <c r="AG115" i="28"/>
  <c r="AL115" i="28"/>
  <c r="AE255" i="28"/>
  <c r="AM112" i="28"/>
  <c r="AB251" i="28"/>
  <c r="N106" i="28"/>
  <c r="E115" i="28"/>
  <c r="G252" i="28"/>
  <c r="I259" i="28"/>
  <c r="N108" i="28"/>
  <c r="N112" i="28"/>
  <c r="K254" i="28"/>
  <c r="C256" i="28"/>
  <c r="BA115" i="27"/>
  <c r="BE115" i="27"/>
  <c r="BF115" i="27"/>
  <c r="AH115" i="27"/>
  <c r="AK115" i="27"/>
  <c r="AC115" i="27"/>
  <c r="GU438" i="26"/>
  <c r="GS433" i="26"/>
  <c r="GV438" i="26"/>
  <c r="GV439" i="26"/>
  <c r="HA164" i="26"/>
  <c r="HA436" i="26" s="1"/>
  <c r="GT439" i="26"/>
  <c r="GA439" i="26"/>
  <c r="GA438" i="26"/>
  <c r="GA436" i="26"/>
  <c r="GD436" i="26"/>
  <c r="GD435" i="26"/>
  <c r="GA433" i="26"/>
  <c r="GD193" i="26"/>
  <c r="GE438" i="26"/>
  <c r="FR436" i="26"/>
  <c r="FS433" i="26"/>
  <c r="FZ433" i="26"/>
  <c r="FS436" i="26"/>
  <c r="FX433" i="26"/>
  <c r="FX434" i="26"/>
  <c r="FS434" i="26"/>
  <c r="FS439" i="26"/>
  <c r="FS438" i="26"/>
  <c r="FV439" i="26"/>
  <c r="FU439" i="26"/>
  <c r="FK437" i="26"/>
  <c r="FK435" i="26"/>
  <c r="FK193" i="26"/>
  <c r="FI193" i="26"/>
  <c r="FI438" i="26"/>
  <c r="FJ437" i="26"/>
  <c r="FP438" i="26"/>
  <c r="EZ439" i="26"/>
  <c r="EZ437" i="26"/>
  <c r="FB433" i="26"/>
  <c r="FB439" i="26"/>
  <c r="FB438" i="26"/>
  <c r="FB437" i="26"/>
  <c r="FC439" i="26"/>
  <c r="FC438" i="26"/>
  <c r="FB435" i="26"/>
  <c r="FC193" i="26"/>
  <c r="FH435" i="26"/>
  <c r="EQ433" i="26"/>
  <c r="ES438" i="26"/>
  <c r="ET436" i="26"/>
  <c r="EQ437" i="26"/>
  <c r="EQ436" i="26"/>
  <c r="ES437" i="26"/>
  <c r="EY433" i="26"/>
  <c r="ET433" i="26"/>
  <c r="ET435" i="26"/>
  <c r="ET438" i="26"/>
  <c r="EY165" i="26"/>
  <c r="EP438" i="26"/>
  <c r="EP439" i="26"/>
  <c r="EI439" i="26"/>
  <c r="EN434" i="26"/>
  <c r="EP433" i="26"/>
  <c r="EI435" i="26"/>
  <c r="EJ435" i="26"/>
  <c r="EP434" i="26"/>
  <c r="CV41" i="17"/>
  <c r="CV39" i="17"/>
  <c r="CV36" i="17"/>
  <c r="CV32" i="17"/>
  <c r="CV3" i="17"/>
  <c r="CV19" i="17"/>
  <c r="I116" i="6"/>
  <c r="Q116" i="6"/>
  <c r="J116" i="6"/>
  <c r="R116" i="6"/>
  <c r="K116" i="6"/>
  <c r="M116" i="6"/>
  <c r="D109" i="6"/>
  <c r="D111" i="6"/>
  <c r="W116" i="6"/>
  <c r="D108" i="6"/>
  <c r="F109" i="6"/>
  <c r="AD109" i="6" s="1"/>
  <c r="D110" i="6"/>
  <c r="F111" i="6"/>
  <c r="AD111" i="6" s="1"/>
  <c r="F112" i="6"/>
  <c r="D113" i="6"/>
  <c r="F108" i="6"/>
  <c r="AD108" i="6" s="1"/>
  <c r="F110" i="6"/>
  <c r="AD110" i="6" s="1"/>
  <c r="D112" i="6"/>
  <c r="Y116" i="6"/>
  <c r="AD115" i="5"/>
  <c r="BS86" i="5"/>
  <c r="W115" i="5"/>
  <c r="AE115" i="5"/>
  <c r="AM115" i="5"/>
  <c r="AU115" i="5"/>
  <c r="BC115" i="5"/>
  <c r="D86" i="5"/>
  <c r="K189" i="4"/>
  <c r="L169" i="4" s="1"/>
  <c r="M169" i="4" s="1"/>
  <c r="J191" i="4"/>
  <c r="B193" i="4"/>
  <c r="H193" i="4"/>
  <c r="F193" i="4"/>
  <c r="F86" i="3"/>
  <c r="DJ91" i="2"/>
  <c r="DB91" i="2"/>
  <c r="CT91" i="2"/>
  <c r="CL91" i="2"/>
  <c r="CD91" i="2"/>
  <c r="BV91" i="2"/>
  <c r="BN91" i="2"/>
  <c r="AX91" i="2"/>
  <c r="AP91" i="2"/>
  <c r="BH91" i="2"/>
  <c r="CX91" i="2"/>
  <c r="CP91" i="2"/>
  <c r="CH91" i="2"/>
  <c r="BZ91" i="2"/>
  <c r="BR91" i="2"/>
  <c r="BJ91" i="2"/>
  <c r="BB91" i="2"/>
  <c r="AL91" i="2"/>
  <c r="DH91" i="2"/>
  <c r="CZ91" i="2"/>
  <c r="CR91" i="2"/>
  <c r="CB91" i="2"/>
  <c r="BT91" i="2"/>
  <c r="BL91" i="2"/>
  <c r="BD91" i="2"/>
  <c r="AN91" i="2"/>
  <c r="DK91" i="2"/>
  <c r="DC91" i="2"/>
  <c r="CM91" i="2"/>
  <c r="CE91" i="2"/>
  <c r="BW91" i="2"/>
  <c r="BO91" i="2"/>
  <c r="BG91" i="2"/>
  <c r="AY91" i="2"/>
  <c r="AQ91" i="2"/>
  <c r="BS91" i="2"/>
  <c r="N91" i="2"/>
  <c r="O91" i="2"/>
  <c r="AG91" i="2"/>
  <c r="X91" i="2"/>
  <c r="G68" i="2"/>
  <c r="BA115" i="30"/>
  <c r="BH246" i="30"/>
  <c r="BL98" i="30"/>
  <c r="BL103" i="30"/>
  <c r="BG249" i="30"/>
  <c r="BF244" i="30"/>
  <c r="BL100" i="30"/>
  <c r="BE247" i="30"/>
  <c r="BI243" i="30"/>
  <c r="BK115" i="30"/>
  <c r="BL243" i="29"/>
  <c r="BL245" i="29"/>
  <c r="BA241" i="29"/>
  <c r="BI241" i="29"/>
  <c r="BH244" i="29"/>
  <c r="BK115" i="29"/>
  <c r="BL98" i="29"/>
  <c r="BH115" i="29"/>
  <c r="BC115" i="29"/>
  <c r="BL101" i="29"/>
  <c r="BL97" i="29"/>
  <c r="BF242" i="29"/>
  <c r="BA115" i="29"/>
  <c r="BJ115" i="29"/>
  <c r="BD115" i="29"/>
  <c r="BB246" i="29"/>
  <c r="BL246" i="29" s="1"/>
  <c r="AG250" i="29"/>
  <c r="AJ115" i="29"/>
  <c r="AD243" i="29"/>
  <c r="AL243" i="29"/>
  <c r="AH247" i="29"/>
  <c r="AM103" i="29"/>
  <c r="AK115" i="29"/>
  <c r="AF245" i="29"/>
  <c r="AB249" i="29"/>
  <c r="AM249" i="29" s="1"/>
  <c r="AC115" i="29"/>
  <c r="AD115" i="29"/>
  <c r="N244" i="29"/>
  <c r="N105" i="29"/>
  <c r="K115" i="29"/>
  <c r="M115" i="29"/>
  <c r="I115" i="29"/>
  <c r="E115" i="29"/>
  <c r="D243" i="29"/>
  <c r="H247" i="29"/>
  <c r="N247" i="29" s="1"/>
  <c r="H115" i="29"/>
  <c r="BK260" i="28"/>
  <c r="BA244" i="28"/>
  <c r="BE248" i="28"/>
  <c r="BG250" i="28"/>
  <c r="BD115" i="28"/>
  <c r="BL104" i="28"/>
  <c r="BG115" i="28"/>
  <c r="BF115" i="28"/>
  <c r="BJ115" i="28"/>
  <c r="BL100" i="28"/>
  <c r="BK115" i="28"/>
  <c r="BD243" i="28"/>
  <c r="BB249" i="28"/>
  <c r="BL102" i="28"/>
  <c r="BH115" i="28"/>
  <c r="BC246" i="28"/>
  <c r="BL101" i="28"/>
  <c r="AH244" i="28"/>
  <c r="AD260" i="28"/>
  <c r="AI249" i="28"/>
  <c r="AM100" i="28"/>
  <c r="AG247" i="28"/>
  <c r="AG260" i="28" s="1"/>
  <c r="AM103" i="28"/>
  <c r="AM98" i="28"/>
  <c r="AM102" i="28"/>
  <c r="AE115" i="28"/>
  <c r="AJ115" i="28"/>
  <c r="AM250" i="28"/>
  <c r="AL248" i="28"/>
  <c r="AM248" i="28" s="1"/>
  <c r="AM105" i="28"/>
  <c r="AD115" i="28"/>
  <c r="AM86" i="28"/>
  <c r="BL105" i="27"/>
  <c r="BK115" i="27"/>
  <c r="BC115" i="27"/>
  <c r="BI115" i="27"/>
  <c r="BL86" i="27"/>
  <c r="AJ115" i="27"/>
  <c r="CN193" i="26"/>
  <c r="CS439" i="26"/>
  <c r="CN434" i="26"/>
  <c r="EC193" i="26"/>
  <c r="DT193" i="26"/>
  <c r="DK193" i="26"/>
  <c r="DB193" i="26"/>
  <c r="CA193" i="26"/>
  <c r="BR193" i="26"/>
  <c r="DN439" i="26"/>
  <c r="DN438" i="26"/>
  <c r="CM439" i="26"/>
  <c r="CD438" i="26"/>
  <c r="CD439" i="26"/>
  <c r="BU438" i="26"/>
  <c r="BU439" i="26"/>
  <c r="BU436" i="26"/>
  <c r="DW193" i="26"/>
  <c r="DN193" i="26"/>
  <c r="DE193" i="26"/>
  <c r="CV193" i="26"/>
  <c r="CM193" i="26"/>
  <c r="CD193" i="26"/>
  <c r="BU193" i="26"/>
  <c r="BS436" i="26"/>
  <c r="CK436" i="26"/>
  <c r="DO193" i="26"/>
  <c r="DF193" i="26"/>
  <c r="BV438" i="26"/>
  <c r="CW437" i="26"/>
  <c r="CR434" i="26"/>
  <c r="DK435" i="26"/>
  <c r="CP433" i="26"/>
  <c r="CV35" i="17"/>
  <c r="CV40" i="17"/>
  <c r="CV42" i="17"/>
  <c r="CV38" i="17"/>
  <c r="CV37" i="17"/>
  <c r="CV34" i="17"/>
  <c r="CV33" i="17"/>
  <c r="CV29" i="17"/>
  <c r="CV28" i="17"/>
  <c r="CV12" i="17"/>
  <c r="CV6" i="17"/>
  <c r="CV5" i="17"/>
  <c r="CV4" i="17"/>
  <c r="CV22" i="17"/>
  <c r="I115" i="8"/>
  <c r="E115" i="8"/>
  <c r="H115" i="8"/>
  <c r="F115" i="8"/>
  <c r="D115" i="8"/>
  <c r="C86" i="8"/>
  <c r="D86" i="7"/>
  <c r="G115" i="7"/>
  <c r="E115" i="7"/>
  <c r="F115" i="7"/>
  <c r="D100" i="6"/>
  <c r="F102" i="6"/>
  <c r="D103" i="6"/>
  <c r="D104" i="6"/>
  <c r="D105" i="6"/>
  <c r="D106" i="6"/>
  <c r="F107" i="6"/>
  <c r="F105" i="6"/>
  <c r="D107" i="6"/>
  <c r="D95" i="6"/>
  <c r="D99" i="6"/>
  <c r="D102" i="6"/>
  <c r="F106" i="6"/>
  <c r="D101" i="6"/>
  <c r="Z116" i="6"/>
  <c r="S116" i="6"/>
  <c r="AA116" i="6"/>
  <c r="T116" i="6"/>
  <c r="AB116" i="6"/>
  <c r="F103" i="6"/>
  <c r="F104" i="6"/>
  <c r="F100" i="6"/>
  <c r="AC116" i="6"/>
  <c r="V116" i="6"/>
  <c r="F101" i="6"/>
  <c r="X116" i="6"/>
  <c r="C99" i="7"/>
  <c r="E99" i="5"/>
  <c r="D105" i="5"/>
  <c r="U86" i="5"/>
  <c r="BP86" i="5" s="1"/>
  <c r="E86" i="5"/>
  <c r="AB115" i="5"/>
  <c r="AJ115" i="5"/>
  <c r="AR115" i="5"/>
  <c r="AZ115" i="5"/>
  <c r="Y115" i="5"/>
  <c r="AG115" i="5"/>
  <c r="AO115" i="5"/>
  <c r="C86" i="6"/>
  <c r="G100" i="5"/>
  <c r="J115" i="5"/>
  <c r="O115" i="5"/>
  <c r="K115" i="5"/>
  <c r="S115" i="5"/>
  <c r="P115" i="5"/>
  <c r="C86" i="5"/>
  <c r="G193" i="4"/>
  <c r="M116" i="4"/>
  <c r="J182" i="4"/>
  <c r="J143" i="4"/>
  <c r="M143" i="4"/>
  <c r="B149" i="4" s="1"/>
  <c r="C193" i="4"/>
  <c r="I193" i="4"/>
  <c r="L143" i="4"/>
  <c r="N161" i="4"/>
  <c r="N160" i="4"/>
  <c r="N123" i="4"/>
  <c r="H173" i="4"/>
  <c r="D173" i="4"/>
  <c r="C68" i="3"/>
  <c r="D57" i="2"/>
  <c r="D80" i="2" s="1"/>
  <c r="AJ78" i="2"/>
  <c r="AJ84" i="2"/>
  <c r="DD91" i="2"/>
  <c r="CV91" i="2"/>
  <c r="CN91" i="2"/>
  <c r="CF91" i="2"/>
  <c r="BX91" i="2"/>
  <c r="BP91" i="2"/>
  <c r="AZ91" i="2"/>
  <c r="AR91" i="2"/>
  <c r="DG91" i="2"/>
  <c r="CY91" i="2"/>
  <c r="CQ91" i="2"/>
  <c r="CI91" i="2"/>
  <c r="CA91" i="2"/>
  <c r="BK91" i="2"/>
  <c r="BC91" i="2"/>
  <c r="AU91" i="2"/>
  <c r="AM91" i="2"/>
  <c r="G84" i="2"/>
  <c r="C68" i="2"/>
  <c r="BC115" i="30"/>
  <c r="BL96" i="30"/>
  <c r="BJ115" i="30"/>
  <c r="BK241" i="30"/>
  <c r="BH115" i="30"/>
  <c r="AF115" i="29"/>
  <c r="AI115" i="29"/>
  <c r="AB115" i="29"/>
  <c r="AB241" i="29"/>
  <c r="AM95" i="29"/>
  <c r="AD240" i="29"/>
  <c r="N96" i="29"/>
  <c r="H241" i="29"/>
  <c r="K260" i="29"/>
  <c r="N95" i="29"/>
  <c r="N97" i="29"/>
  <c r="C115" i="29"/>
  <c r="N86" i="29"/>
  <c r="F241" i="29"/>
  <c r="AM96" i="28"/>
  <c r="AE241" i="28"/>
  <c r="AM241" i="28" s="1"/>
  <c r="BM241" i="28" s="1"/>
  <c r="AM97" i="28"/>
  <c r="AM95" i="28"/>
  <c r="AB115" i="28"/>
  <c r="G241" i="28"/>
  <c r="J115" i="28"/>
  <c r="F260" i="28"/>
  <c r="M115" i="28"/>
  <c r="N95" i="28"/>
  <c r="L115" i="28"/>
  <c r="K115" i="28"/>
  <c r="I240" i="28"/>
  <c r="N86" i="28"/>
  <c r="D115" i="28"/>
  <c r="I115" i="28"/>
  <c r="BG115" i="27"/>
  <c r="BL95" i="27"/>
  <c r="BD115" i="27"/>
  <c r="BJ115" i="27"/>
  <c r="AL115" i="27"/>
  <c r="AM86" i="27"/>
  <c r="AI115" i="27"/>
  <c r="AE115" i="27"/>
  <c r="AF115" i="27"/>
  <c r="AD115" i="27"/>
  <c r="N86" i="27"/>
  <c r="BJ436" i="26"/>
  <c r="BI193" i="26"/>
  <c r="BF193" i="26"/>
  <c r="AV433" i="26"/>
  <c r="AW435" i="26"/>
  <c r="AZ193" i="26"/>
  <c r="HS144" i="26"/>
  <c r="HS192" i="26" s="1"/>
  <c r="AS193" i="26"/>
  <c r="HS111" i="26"/>
  <c r="HS159" i="26" s="1"/>
  <c r="HS399" i="26" s="1"/>
  <c r="AQ438" i="26"/>
  <c r="AS434" i="26"/>
  <c r="AP435" i="26"/>
  <c r="AN436" i="26"/>
  <c r="HS105" i="26"/>
  <c r="HS153" i="26" s="1"/>
  <c r="HS393" i="26" s="1"/>
  <c r="AP193" i="26"/>
  <c r="AQ435" i="26"/>
  <c r="AT439" i="26"/>
  <c r="AT438" i="26"/>
  <c r="AM433" i="26"/>
  <c r="AM437" i="26"/>
  <c r="AQ439" i="26"/>
  <c r="AM193" i="26"/>
  <c r="HS116" i="26"/>
  <c r="HS164" i="26" s="1"/>
  <c r="HM164" i="26"/>
  <c r="AR433" i="26"/>
  <c r="AR193" i="26"/>
  <c r="HS127" i="26"/>
  <c r="HS175" i="26" s="1"/>
  <c r="HN164" i="26"/>
  <c r="HS138" i="26"/>
  <c r="HS186" i="26" s="1"/>
  <c r="HQ159" i="26"/>
  <c r="HQ399" i="26" s="1"/>
  <c r="HL165" i="26"/>
  <c r="HS121" i="26"/>
  <c r="HS169" i="26" s="1"/>
  <c r="HS101" i="26"/>
  <c r="HS149" i="26" s="1"/>
  <c r="HS102" i="26"/>
  <c r="HS150" i="26" s="1"/>
  <c r="HS107" i="26"/>
  <c r="HS155" i="26" s="1"/>
  <c r="HS395" i="26" s="1"/>
  <c r="HS108" i="26"/>
  <c r="HS156" i="26" s="1"/>
  <c r="HS396" i="26" s="1"/>
  <c r="HS109" i="26"/>
  <c r="HS157" i="26" s="1"/>
  <c r="HS113" i="26"/>
  <c r="HS161" i="26" s="1"/>
  <c r="HS114" i="26"/>
  <c r="HS119" i="26"/>
  <c r="HS167" i="26" s="1"/>
  <c r="HS120" i="26"/>
  <c r="HS168" i="26" s="1"/>
  <c r="HS123" i="26"/>
  <c r="HS124" i="26"/>
  <c r="HS172" i="26" s="1"/>
  <c r="HS126" i="26"/>
  <c r="HS174" i="26" s="1"/>
  <c r="HS130" i="26"/>
  <c r="HS178" i="26" s="1"/>
  <c r="HS131" i="26"/>
  <c r="HS179" i="26" s="1"/>
  <c r="HS132" i="26"/>
  <c r="HS180" i="26" s="1"/>
  <c r="HS135" i="26"/>
  <c r="HS183" i="26" s="1"/>
  <c r="HS136" i="26"/>
  <c r="HS184" i="26" s="1"/>
  <c r="HS137" i="26"/>
  <c r="HS185" i="26" s="1"/>
  <c r="HS139" i="26"/>
  <c r="HS187" i="26" s="1"/>
  <c r="AO439" i="26"/>
  <c r="CV43" i="17"/>
  <c r="CV23" i="17"/>
  <c r="CV21" i="17"/>
  <c r="CV20" i="17"/>
  <c r="G115" i="8"/>
  <c r="H115" i="7"/>
  <c r="F95" i="6"/>
  <c r="D96" i="6"/>
  <c r="F97" i="6"/>
  <c r="AD97" i="6" s="1"/>
  <c r="D98" i="6"/>
  <c r="F99" i="6"/>
  <c r="F96" i="6"/>
  <c r="F93" i="6"/>
  <c r="AD93" i="6" s="1"/>
  <c r="D86" i="6"/>
  <c r="F98" i="6"/>
  <c r="D93" i="6"/>
  <c r="F94" i="6"/>
  <c r="AD94" i="6" s="1"/>
  <c r="D97" i="6"/>
  <c r="U116" i="6"/>
  <c r="F86" i="6"/>
  <c r="AD86" i="6" s="1"/>
  <c r="D94" i="6"/>
  <c r="BQ86" i="5"/>
  <c r="C98" i="5"/>
  <c r="M109" i="4"/>
  <c r="M178" i="4"/>
  <c r="D75" i="3"/>
  <c r="BD239" i="30"/>
  <c r="BB115" i="30"/>
  <c r="BF115" i="30"/>
  <c r="BE115" i="30"/>
  <c r="BG115" i="30"/>
  <c r="BD115" i="30"/>
  <c r="BE236" i="30"/>
  <c r="BJ237" i="30"/>
  <c r="BG238" i="30"/>
  <c r="AM102" i="30"/>
  <c r="AC115" i="30"/>
  <c r="AG115" i="30"/>
  <c r="AE255" i="30"/>
  <c r="AJ115" i="30"/>
  <c r="AB252" i="30"/>
  <c r="AM103" i="30"/>
  <c r="AM94" i="30"/>
  <c r="AC246" i="30"/>
  <c r="AB257" i="30"/>
  <c r="AM111" i="30"/>
  <c r="AM92" i="30"/>
  <c r="AI115" i="30"/>
  <c r="AK115" i="30"/>
  <c r="AC238" i="30"/>
  <c r="AH238" i="30"/>
  <c r="AC253" i="30"/>
  <c r="AM95" i="30"/>
  <c r="AM91" i="30"/>
  <c r="AB241" i="30"/>
  <c r="AE239" i="30"/>
  <c r="AD259" i="30"/>
  <c r="AM105" i="30"/>
  <c r="I115" i="30"/>
  <c r="I249" i="30"/>
  <c r="C251" i="30"/>
  <c r="F258" i="30"/>
  <c r="G115" i="30"/>
  <c r="L115" i="30"/>
  <c r="I240" i="30"/>
  <c r="C242" i="30"/>
  <c r="I257" i="30"/>
  <c r="N107" i="30"/>
  <c r="N105" i="30"/>
  <c r="N92" i="30"/>
  <c r="N108" i="30"/>
  <c r="D115" i="30"/>
  <c r="J115" i="30"/>
  <c r="D239" i="30"/>
  <c r="K243" i="30"/>
  <c r="N110" i="30"/>
  <c r="N101" i="30"/>
  <c r="C243" i="30"/>
  <c r="D248" i="30"/>
  <c r="N114" i="30"/>
  <c r="H115" i="30"/>
  <c r="N102" i="30"/>
  <c r="F241" i="30"/>
  <c r="E115" i="30"/>
  <c r="G238" i="29"/>
  <c r="J237" i="29"/>
  <c r="L115" i="29"/>
  <c r="J115" i="29"/>
  <c r="N94" i="29"/>
  <c r="G115" i="29"/>
  <c r="D115" i="29"/>
  <c r="F115" i="29"/>
  <c r="AM238" i="28"/>
  <c r="BM238" i="28" s="1"/>
  <c r="AM236" i="28"/>
  <c r="AH115" i="28"/>
  <c r="AH239" i="28"/>
  <c r="AM239" i="28" s="1"/>
  <c r="BM239" i="28" s="1"/>
  <c r="AM237" i="28"/>
  <c r="BM237" i="28" s="1"/>
  <c r="AC115" i="28"/>
  <c r="AI115" i="28"/>
  <c r="AK115" i="28"/>
  <c r="AM93" i="28"/>
  <c r="AF115" i="28"/>
  <c r="H260" i="28"/>
  <c r="C115" i="28"/>
  <c r="M239" i="28"/>
  <c r="I237" i="28"/>
  <c r="G238" i="28"/>
  <c r="G115" i="28"/>
  <c r="N91" i="28"/>
  <c r="J237" i="28"/>
  <c r="N92" i="28"/>
  <c r="E260" i="28"/>
  <c r="BL91" i="27"/>
  <c r="BH115" i="27"/>
  <c r="BH260" i="27" s="1"/>
  <c r="BB115" i="27"/>
  <c r="AG115" i="27"/>
  <c r="AB115" i="27"/>
  <c r="AK434" i="26"/>
  <c r="R439" i="26"/>
  <c r="R438" i="26"/>
  <c r="G437" i="26"/>
  <c r="T436" i="26"/>
  <c r="AJ439" i="26"/>
  <c r="AJ438" i="26"/>
  <c r="AH435" i="26"/>
  <c r="S435" i="26"/>
  <c r="T434" i="26"/>
  <c r="AG438" i="26"/>
  <c r="AG439" i="26"/>
  <c r="E435" i="26"/>
  <c r="C436" i="26"/>
  <c r="HS112" i="26"/>
  <c r="HS103" i="26"/>
  <c r="HS151" i="26" s="1"/>
  <c r="HS115" i="26"/>
  <c r="HS163" i="26" s="1"/>
  <c r="HS125" i="26"/>
  <c r="HS173" i="26" s="1"/>
  <c r="HS134" i="26"/>
  <c r="HS182" i="26" s="1"/>
  <c r="HM167" i="26"/>
  <c r="HQ165" i="26"/>
  <c r="HL156" i="26"/>
  <c r="HL396" i="26" s="1"/>
  <c r="HR149" i="26"/>
  <c r="HR389" i="26" s="1"/>
  <c r="HP150" i="26"/>
  <c r="HP390" i="26" s="1"/>
  <c r="HR179" i="26"/>
  <c r="HN183" i="26"/>
  <c r="HR185" i="26"/>
  <c r="HS110" i="26"/>
  <c r="HS158" i="26" s="1"/>
  <c r="HS104" i="26"/>
  <c r="HS152" i="26" s="1"/>
  <c r="HS117" i="26"/>
  <c r="HS165" i="26" s="1"/>
  <c r="HS128" i="26"/>
  <c r="HS176" i="26" s="1"/>
  <c r="HS143" i="26"/>
  <c r="HS191" i="26" s="1"/>
  <c r="HO161" i="26"/>
  <c r="HP171" i="26"/>
  <c r="HR157" i="26"/>
  <c r="HR397" i="26" s="1"/>
  <c r="HL192" i="26"/>
  <c r="AF436" i="26"/>
  <c r="HS106" i="26"/>
  <c r="HS154" i="26" s="1"/>
  <c r="HS394" i="26" s="1"/>
  <c r="HS118" i="26"/>
  <c r="HS166" i="26" s="1"/>
  <c r="HS129" i="26"/>
  <c r="HS177" i="26" s="1"/>
  <c r="HL184" i="26"/>
  <c r="HN155" i="26"/>
  <c r="HN395" i="26" s="1"/>
  <c r="HK174" i="26"/>
  <c r="HS142" i="26"/>
  <c r="HS190" i="26" s="1"/>
  <c r="HS122" i="26"/>
  <c r="HS170" i="26" s="1"/>
  <c r="AL164" i="26"/>
  <c r="HO172" i="26"/>
  <c r="HS141" i="26"/>
  <c r="HS189" i="26" s="1"/>
  <c r="HS100" i="26"/>
  <c r="HS148" i="26" s="1"/>
  <c r="HS388" i="26" s="1"/>
  <c r="HS133" i="26"/>
  <c r="HS181" i="26" s="1"/>
  <c r="HN187" i="26"/>
  <c r="HM162" i="26"/>
  <c r="HS140" i="26"/>
  <c r="HS188" i="26" s="1"/>
  <c r="HP180" i="26"/>
  <c r="BK260" i="27" l="1"/>
  <c r="BA260" i="27"/>
  <c r="BJ260" i="27"/>
  <c r="BF260" i="27"/>
  <c r="BI260" i="27"/>
  <c r="BG260" i="27"/>
  <c r="BL259" i="27"/>
  <c r="BB260" i="27"/>
  <c r="BL244" i="27"/>
  <c r="BD260" i="27"/>
  <c r="BL238" i="27"/>
  <c r="N245" i="30"/>
  <c r="N251" i="30"/>
  <c r="N248" i="30"/>
  <c r="BL250" i="30"/>
  <c r="HS64" i="26"/>
  <c r="AI433" i="26"/>
  <c r="AS439" i="26"/>
  <c r="AS436" i="26"/>
  <c r="AT433" i="26"/>
  <c r="AS437" i="26"/>
  <c r="AO436" i="26"/>
  <c r="AX438" i="26"/>
  <c r="AZ433" i="26"/>
  <c r="BL435" i="26"/>
  <c r="BQ436" i="26"/>
  <c r="BR437" i="26"/>
  <c r="BV434" i="26"/>
  <c r="CG437" i="26"/>
  <c r="CP438" i="26"/>
  <c r="CY433" i="26"/>
  <c r="CR435" i="26"/>
  <c r="EB437" i="26"/>
  <c r="BZ433" i="26"/>
  <c r="CL437" i="26"/>
  <c r="DD433" i="26"/>
  <c r="DD436" i="26"/>
  <c r="DM437" i="26"/>
  <c r="CP435" i="26"/>
  <c r="DL433" i="26"/>
  <c r="CJ437" i="26"/>
  <c r="DN436" i="26"/>
  <c r="CW435" i="26"/>
  <c r="EK437" i="26"/>
  <c r="EX436" i="26"/>
  <c r="FO438" i="26"/>
  <c r="FL434" i="26"/>
  <c r="FP435" i="26"/>
  <c r="HA437" i="26"/>
  <c r="GU439" i="26"/>
  <c r="GX436" i="26"/>
  <c r="P436" i="26"/>
  <c r="P437" i="26"/>
  <c r="P433" i="26"/>
  <c r="DF439" i="26"/>
  <c r="DH437" i="26"/>
  <c r="GR352" i="26"/>
  <c r="BM352" i="26"/>
  <c r="HM393" i="26"/>
  <c r="HS75" i="26"/>
  <c r="HS171" i="26" s="1"/>
  <c r="M437" i="26"/>
  <c r="BK436" i="26"/>
  <c r="BE438" i="26"/>
  <c r="BE434" i="26"/>
  <c r="BO434" i="26"/>
  <c r="BY435" i="26"/>
  <c r="CH434" i="26"/>
  <c r="CU437" i="26"/>
  <c r="DM433" i="26"/>
  <c r="DG437" i="26"/>
  <c r="EK438" i="26"/>
  <c r="EO438" i="26"/>
  <c r="EL434" i="26"/>
  <c r="EW437" i="26"/>
  <c r="EX437" i="26"/>
  <c r="FE433" i="26"/>
  <c r="FF433" i="26"/>
  <c r="FB436" i="26"/>
  <c r="EZ434" i="26"/>
  <c r="FI435" i="26"/>
  <c r="FZ434" i="26"/>
  <c r="FW434" i="26"/>
  <c r="FX435" i="26"/>
  <c r="FW433" i="26"/>
  <c r="FX439" i="26"/>
  <c r="FR435" i="26"/>
  <c r="FR433" i="26"/>
  <c r="FV437" i="26"/>
  <c r="FS435" i="26"/>
  <c r="BL436" i="26"/>
  <c r="FZ352" i="26"/>
  <c r="EP352" i="26"/>
  <c r="HT314" i="26"/>
  <c r="FH352" i="26"/>
  <c r="H437" i="26"/>
  <c r="O439" i="26"/>
  <c r="AI439" i="26"/>
  <c r="HT313" i="26"/>
  <c r="BV352" i="26"/>
  <c r="AL374" i="26"/>
  <c r="BD352" i="26"/>
  <c r="EY352" i="26"/>
  <c r="P438" i="26"/>
  <c r="X439" i="26"/>
  <c r="CW434" i="26"/>
  <c r="EG437" i="26"/>
  <c r="CU434" i="26"/>
  <c r="CV435" i="26"/>
  <c r="DE434" i="26"/>
  <c r="EB435" i="26"/>
  <c r="CI436" i="26"/>
  <c r="DT438" i="26"/>
  <c r="DU438" i="26"/>
  <c r="EM434" i="26"/>
  <c r="EJ439" i="26"/>
  <c r="EN437" i="26"/>
  <c r="GG434" i="26"/>
  <c r="GC438" i="26"/>
  <c r="HT309" i="26"/>
  <c r="HT312" i="26"/>
  <c r="AU352" i="26"/>
  <c r="AL352" i="26"/>
  <c r="BM363" i="26"/>
  <c r="EY363" i="26"/>
  <c r="AC434" i="26"/>
  <c r="M438" i="26"/>
  <c r="R434" i="26"/>
  <c r="T433" i="26"/>
  <c r="AC436" i="26"/>
  <c r="ED435" i="26"/>
  <c r="EF436" i="26"/>
  <c r="DV436" i="26"/>
  <c r="EE437" i="26"/>
  <c r="CC433" i="26"/>
  <c r="BW437" i="26"/>
  <c r="CO433" i="26"/>
  <c r="DX436" i="26"/>
  <c r="EH436" i="26"/>
  <c r="EI434" i="26"/>
  <c r="EX435" i="26"/>
  <c r="ER437" i="26"/>
  <c r="K193" i="26"/>
  <c r="HT311" i="26"/>
  <c r="F439" i="26"/>
  <c r="Z438" i="26"/>
  <c r="Z437" i="26"/>
  <c r="BB433" i="26"/>
  <c r="CM438" i="26"/>
  <c r="DR435" i="26"/>
  <c r="EA434" i="26"/>
  <c r="BY436" i="26"/>
  <c r="CF437" i="26"/>
  <c r="CX433" i="26"/>
  <c r="HJ434" i="26"/>
  <c r="BG434" i="26"/>
  <c r="DF436" i="26"/>
  <c r="HA363" i="26"/>
  <c r="GI352" i="26"/>
  <c r="AR439" i="26"/>
  <c r="AY433" i="26"/>
  <c r="BC433" i="26"/>
  <c r="DQ434" i="26"/>
  <c r="EM437" i="26"/>
  <c r="EI436" i="26"/>
  <c r="FE436" i="26"/>
  <c r="EZ433" i="26"/>
  <c r="FH436" i="26"/>
  <c r="HS289" i="26"/>
  <c r="T437" i="26"/>
  <c r="AM436" i="26"/>
  <c r="AM434" i="26"/>
  <c r="EG363" i="26"/>
  <c r="HJ352" i="26"/>
  <c r="HT310" i="26"/>
  <c r="I260" i="29"/>
  <c r="DV438" i="26"/>
  <c r="DS438" i="26"/>
  <c r="DW437" i="26"/>
  <c r="DX437" i="26"/>
  <c r="ED438" i="26"/>
  <c r="EC439" i="26"/>
  <c r="EC436" i="26"/>
  <c r="EF438" i="26"/>
  <c r="DW436" i="26"/>
  <c r="EF437" i="26"/>
  <c r="DY436" i="26"/>
  <c r="DU439" i="26"/>
  <c r="EG435" i="26"/>
  <c r="DS439" i="26"/>
  <c r="DZ437" i="26"/>
  <c r="DS435" i="26"/>
  <c r="EC435" i="26"/>
  <c r="DW433" i="26"/>
  <c r="EF435" i="26"/>
  <c r="DP438" i="26"/>
  <c r="AJ436" i="26"/>
  <c r="AG436" i="26"/>
  <c r="AG437" i="26"/>
  <c r="AH437" i="26"/>
  <c r="AK439" i="26"/>
  <c r="AK437" i="26"/>
  <c r="AK433" i="26"/>
  <c r="HK437" i="26"/>
  <c r="Y434" i="26"/>
  <c r="X438" i="26"/>
  <c r="AB439" i="26"/>
  <c r="W437" i="26"/>
  <c r="W433" i="26"/>
  <c r="U439" i="26"/>
  <c r="Y437" i="26"/>
  <c r="Y439" i="26"/>
  <c r="W434" i="26"/>
  <c r="V438" i="26"/>
  <c r="Y436" i="26"/>
  <c r="AB433" i="26"/>
  <c r="AB434" i="26"/>
  <c r="AB436" i="26"/>
  <c r="HS370" i="26"/>
  <c r="HP385" i="26"/>
  <c r="R436" i="26"/>
  <c r="M433" i="26"/>
  <c r="L439" i="26"/>
  <c r="O435" i="26"/>
  <c r="O437" i="26"/>
  <c r="R437" i="26"/>
  <c r="R433" i="26"/>
  <c r="M439" i="26"/>
  <c r="P434" i="26"/>
  <c r="J438" i="26"/>
  <c r="I438" i="26"/>
  <c r="I433" i="26"/>
  <c r="BL253" i="29"/>
  <c r="BL252" i="29"/>
  <c r="N257" i="29"/>
  <c r="N257" i="28"/>
  <c r="HD435" i="26"/>
  <c r="HE435" i="26"/>
  <c r="HQ385" i="26"/>
  <c r="HG435" i="26"/>
  <c r="HM385" i="26"/>
  <c r="HQ433" i="26"/>
  <c r="HI438" i="26"/>
  <c r="HJ437" i="26"/>
  <c r="HF439" i="26"/>
  <c r="HD436" i="26"/>
  <c r="HG439" i="26"/>
  <c r="HJ433" i="26"/>
  <c r="HM439" i="26"/>
  <c r="GY439" i="26"/>
  <c r="GW436" i="26"/>
  <c r="GS436" i="26"/>
  <c r="GW439" i="26"/>
  <c r="GV436" i="26"/>
  <c r="GX438" i="26"/>
  <c r="GZ439" i="26"/>
  <c r="GL433" i="26"/>
  <c r="GQ434" i="26"/>
  <c r="GD438" i="26"/>
  <c r="GC436" i="26"/>
  <c r="GD433" i="26"/>
  <c r="GG436" i="26"/>
  <c r="GF435" i="26"/>
  <c r="GB435" i="26"/>
  <c r="GE439" i="26"/>
  <c r="GF438" i="26"/>
  <c r="FX438" i="26"/>
  <c r="FT439" i="26"/>
  <c r="FY433" i="26"/>
  <c r="FX437" i="26"/>
  <c r="FW436" i="26"/>
  <c r="FR439" i="26"/>
  <c r="FX436" i="26"/>
  <c r="FT434" i="26"/>
  <c r="FT433" i="26"/>
  <c r="FR437" i="26"/>
  <c r="FV434" i="26"/>
  <c r="FN436" i="26"/>
  <c r="FI436" i="26"/>
  <c r="FO434" i="26"/>
  <c r="FN438" i="26"/>
  <c r="FI439" i="26"/>
  <c r="FK434" i="26"/>
  <c r="HS369" i="26"/>
  <c r="FG436" i="26"/>
  <c r="FD438" i="26"/>
  <c r="FD435" i="26"/>
  <c r="FA436" i="26"/>
  <c r="FG439" i="26"/>
  <c r="ES433" i="26"/>
  <c r="EQ439" i="26"/>
  <c r="EU434" i="26"/>
  <c r="ES439" i="26"/>
  <c r="EH433" i="26"/>
  <c r="EH438" i="26"/>
  <c r="EN435" i="26"/>
  <c r="C114" i="6"/>
  <c r="N190" i="4"/>
  <c r="AM243" i="28"/>
  <c r="AK260" i="28"/>
  <c r="HS377" i="26"/>
  <c r="CX435" i="26"/>
  <c r="CL434" i="26"/>
  <c r="CM433" i="26"/>
  <c r="CF439" i="26"/>
  <c r="DO434" i="26"/>
  <c r="DH433" i="26"/>
  <c r="DH435" i="26"/>
  <c r="DK434" i="26"/>
  <c r="CK438" i="26"/>
  <c r="CT433" i="26"/>
  <c r="CV434" i="26"/>
  <c r="CO439" i="26"/>
  <c r="CP437" i="26"/>
  <c r="CT436" i="26"/>
  <c r="CV433" i="26"/>
  <c r="DB439" i="26"/>
  <c r="CP439" i="26"/>
  <c r="BP433" i="26"/>
  <c r="CD433" i="26"/>
  <c r="CZ435" i="26"/>
  <c r="DI434" i="26"/>
  <c r="BW438" i="26"/>
  <c r="CA433" i="26"/>
  <c r="DF434" i="26"/>
  <c r="BU437" i="26"/>
  <c r="BR433" i="26"/>
  <c r="BT434" i="26"/>
  <c r="BV436" i="26"/>
  <c r="BS437" i="26"/>
  <c r="DA436" i="26"/>
  <c r="DE436" i="26"/>
  <c r="DE437" i="26"/>
  <c r="BP434" i="26"/>
  <c r="N254" i="30"/>
  <c r="L260" i="30"/>
  <c r="H260" i="30"/>
  <c r="AM242" i="27"/>
  <c r="BE435" i="26"/>
  <c r="BH433" i="26"/>
  <c r="BI439" i="26"/>
  <c r="BG437" i="26"/>
  <c r="BG435" i="26"/>
  <c r="BJ439" i="26"/>
  <c r="BI434" i="26"/>
  <c r="BJ434" i="26"/>
  <c r="BH435" i="26"/>
  <c r="BE439" i="26"/>
  <c r="AZ437" i="26"/>
  <c r="BA438" i="26"/>
  <c r="AW433" i="26"/>
  <c r="AZ438" i="26"/>
  <c r="AV436" i="26"/>
  <c r="BD433" i="26"/>
  <c r="AY438" i="26"/>
  <c r="AS438" i="26"/>
  <c r="AQ436" i="26"/>
  <c r="AQ434" i="26"/>
  <c r="AR437" i="26"/>
  <c r="AP438" i="26"/>
  <c r="AT435" i="26"/>
  <c r="AP434" i="26"/>
  <c r="AM439" i="26"/>
  <c r="AQ433" i="26"/>
  <c r="AP437" i="26"/>
  <c r="AO434" i="26"/>
  <c r="C86" i="7"/>
  <c r="C108" i="6"/>
  <c r="C57" i="6"/>
  <c r="C57" i="7"/>
  <c r="N178" i="4"/>
  <c r="AM245" i="29"/>
  <c r="AM251" i="29"/>
  <c r="C260" i="29"/>
  <c r="BF260" i="28"/>
  <c r="EI437" i="26"/>
  <c r="AL260" i="29"/>
  <c r="N246" i="29"/>
  <c r="N250" i="29"/>
  <c r="ED433" i="26"/>
  <c r="EE434" i="26"/>
  <c r="DZ434" i="26"/>
  <c r="DY433" i="26"/>
  <c r="EC438" i="26"/>
  <c r="DR437" i="26"/>
  <c r="DY435" i="26"/>
  <c r="EA436" i="26"/>
  <c r="ED436" i="26"/>
  <c r="EA433" i="26"/>
  <c r="DR436" i="26"/>
  <c r="DS434" i="26"/>
  <c r="EC437" i="26"/>
  <c r="DO437" i="26"/>
  <c r="DH439" i="26"/>
  <c r="DH436" i="26"/>
  <c r="DM434" i="26"/>
  <c r="DJ435" i="26"/>
  <c r="DN434" i="26"/>
  <c r="DG434" i="26"/>
  <c r="DD438" i="26"/>
  <c r="CX436" i="26"/>
  <c r="DA438" i="26"/>
  <c r="DB436" i="26"/>
  <c r="DD435" i="26"/>
  <c r="CY437" i="26"/>
  <c r="DB433" i="26"/>
  <c r="CR437" i="26"/>
  <c r="CU433" i="26"/>
  <c r="CO437" i="26"/>
  <c r="CR433" i="26"/>
  <c r="CS436" i="26"/>
  <c r="CS433" i="26"/>
  <c r="CO438" i="26"/>
  <c r="CQ436" i="26"/>
  <c r="HO436" i="26"/>
  <c r="CQ434" i="26"/>
  <c r="CJ433" i="26"/>
  <c r="HS376" i="26"/>
  <c r="HY424" i="26" s="1"/>
  <c r="HQ439" i="26"/>
  <c r="HS361" i="26"/>
  <c r="CL435" i="26"/>
  <c r="CL438" i="26"/>
  <c r="CF433" i="26"/>
  <c r="CI439" i="26"/>
  <c r="CH437" i="26"/>
  <c r="CF438" i="26"/>
  <c r="HK385" i="26"/>
  <c r="CB435" i="26"/>
  <c r="CB438" i="26"/>
  <c r="BZ437" i="26"/>
  <c r="BL240" i="30"/>
  <c r="BL242" i="29"/>
  <c r="BJ260" i="29"/>
  <c r="AM237" i="29"/>
  <c r="N240" i="29"/>
  <c r="M260" i="29"/>
  <c r="J260" i="29"/>
  <c r="N238" i="29"/>
  <c r="AN434" i="26"/>
  <c r="AN438" i="26"/>
  <c r="AT436" i="26"/>
  <c r="AM438" i="26"/>
  <c r="AN439" i="26"/>
  <c r="AP439" i="26"/>
  <c r="HN385" i="26"/>
  <c r="AR438" i="26"/>
  <c r="AU434" i="26"/>
  <c r="AZ439" i="26"/>
  <c r="AY437" i="26"/>
  <c r="BB437" i="26"/>
  <c r="AY439" i="26"/>
  <c r="BB439" i="26"/>
  <c r="AX433" i="26"/>
  <c r="HS379" i="26"/>
  <c r="HS363" i="26"/>
  <c r="AX437" i="26"/>
  <c r="AZ436" i="26"/>
  <c r="AZ434" i="26"/>
  <c r="BB434" i="26"/>
  <c r="AW439" i="26"/>
  <c r="AW438" i="26"/>
  <c r="BC436" i="26"/>
  <c r="AV439" i="26"/>
  <c r="BC434" i="26"/>
  <c r="BD435" i="26"/>
  <c r="AW436" i="26"/>
  <c r="HS358" i="26"/>
  <c r="HS355" i="26"/>
  <c r="HS356" i="26"/>
  <c r="BF438" i="26"/>
  <c r="BF434" i="26"/>
  <c r="BF439" i="26"/>
  <c r="BI438" i="26"/>
  <c r="BG439" i="26"/>
  <c r="BK435" i="26"/>
  <c r="BI433" i="26"/>
  <c r="HS383" i="26"/>
  <c r="HS374" i="26"/>
  <c r="BH437" i="26"/>
  <c r="BK437" i="26"/>
  <c r="BL437" i="26"/>
  <c r="BE437" i="26"/>
  <c r="HR433" i="26"/>
  <c r="HS353" i="26"/>
  <c r="U438" i="26"/>
  <c r="I439" i="26"/>
  <c r="AJ435" i="26"/>
  <c r="AD433" i="26"/>
  <c r="M436" i="26"/>
  <c r="HL385" i="26"/>
  <c r="AL436" i="26"/>
  <c r="O438" i="26"/>
  <c r="L435" i="26"/>
  <c r="W436" i="26"/>
  <c r="J439" i="26"/>
  <c r="HS378" i="26"/>
  <c r="HO385" i="26"/>
  <c r="Y438" i="26"/>
  <c r="AI438" i="26"/>
  <c r="AD437" i="26"/>
  <c r="AE435" i="26"/>
  <c r="HR434" i="26"/>
  <c r="AJ434" i="26"/>
  <c r="AK438" i="26"/>
  <c r="M434" i="26"/>
  <c r="J434" i="26"/>
  <c r="J436" i="26"/>
  <c r="BL254" i="30"/>
  <c r="AM256" i="30"/>
  <c r="AM240" i="30"/>
  <c r="AM242" i="30"/>
  <c r="N259" i="30"/>
  <c r="N244" i="30"/>
  <c r="AM252" i="30"/>
  <c r="M260" i="30"/>
  <c r="N255" i="30"/>
  <c r="N236" i="30"/>
  <c r="N250" i="30"/>
  <c r="BL241" i="30"/>
  <c r="BL251" i="30"/>
  <c r="N258" i="30"/>
  <c r="AM251" i="30"/>
  <c r="AK260" i="30"/>
  <c r="AM244" i="30"/>
  <c r="AJ260" i="30"/>
  <c r="BL259" i="30"/>
  <c r="K260" i="30"/>
  <c r="AM253" i="30"/>
  <c r="AM246" i="30"/>
  <c r="BL242" i="30"/>
  <c r="BL258" i="30"/>
  <c r="AM258" i="30"/>
  <c r="N252" i="30"/>
  <c r="BA260" i="30"/>
  <c r="BL247" i="30"/>
  <c r="AM236" i="30"/>
  <c r="AM254" i="30"/>
  <c r="BC260" i="29"/>
  <c r="AM255" i="29"/>
  <c r="E260" i="29"/>
  <c r="N253" i="29"/>
  <c r="BL239" i="29"/>
  <c r="N255" i="29"/>
  <c r="N243" i="29"/>
  <c r="BL244" i="29"/>
  <c r="BE260" i="29"/>
  <c r="BL256" i="29"/>
  <c r="AM244" i="29"/>
  <c r="AM238" i="29"/>
  <c r="N245" i="29"/>
  <c r="BI260" i="29"/>
  <c r="BL255" i="29"/>
  <c r="AM242" i="29"/>
  <c r="AM236" i="29"/>
  <c r="AG260" i="29"/>
  <c r="BL257" i="29"/>
  <c r="AM246" i="29"/>
  <c r="BL256" i="28"/>
  <c r="AJ260" i="28"/>
  <c r="AM258" i="28"/>
  <c r="C260" i="28"/>
  <c r="AM252" i="28"/>
  <c r="AM240" i="28"/>
  <c r="BM240" i="28" s="1"/>
  <c r="AM240" i="27"/>
  <c r="N236" i="28"/>
  <c r="BL247" i="28"/>
  <c r="AF260" i="28"/>
  <c r="N242" i="28"/>
  <c r="BM242" i="28"/>
  <c r="AM259" i="28"/>
  <c r="BI260" i="28"/>
  <c r="N238" i="28"/>
  <c r="AM231" i="27"/>
  <c r="HS352" i="26"/>
  <c r="HF434" i="26"/>
  <c r="HD439" i="26"/>
  <c r="GY438" i="26"/>
  <c r="GS438" i="26"/>
  <c r="HK433" i="26"/>
  <c r="GD439" i="26"/>
  <c r="GE434" i="26"/>
  <c r="HK434" i="26"/>
  <c r="HS381" i="26"/>
  <c r="HS365" i="26"/>
  <c r="HY413" i="26" s="1"/>
  <c r="HS357" i="26"/>
  <c r="HS380" i="26"/>
  <c r="HS372" i="26"/>
  <c r="HS364" i="26"/>
  <c r="GB434" i="26"/>
  <c r="GC439" i="26"/>
  <c r="HS371" i="26"/>
  <c r="GH435" i="26"/>
  <c r="GB437" i="26"/>
  <c r="GF439" i="26"/>
  <c r="HR385" i="26"/>
  <c r="FR438" i="26"/>
  <c r="HS360" i="26"/>
  <c r="HS375" i="26"/>
  <c r="FY439" i="26"/>
  <c r="FN439" i="26"/>
  <c r="HS384" i="26"/>
  <c r="HS368" i="26"/>
  <c r="FO433" i="26"/>
  <c r="HN434" i="26"/>
  <c r="HP438" i="26"/>
  <c r="HL438" i="26"/>
  <c r="HS354" i="26"/>
  <c r="FO439" i="26"/>
  <c r="HR438" i="26"/>
  <c r="FQ439" i="26"/>
  <c r="FD433" i="26"/>
  <c r="HS382" i="26"/>
  <c r="HS366" i="26"/>
  <c r="HS373" i="26"/>
  <c r="ER436" i="26"/>
  <c r="EV439" i="26"/>
  <c r="EU436" i="26"/>
  <c r="EW436" i="26"/>
  <c r="EK434" i="26"/>
  <c r="EO434" i="26"/>
  <c r="EH439" i="26"/>
  <c r="EK433" i="26"/>
  <c r="EH435" i="26"/>
  <c r="N187" i="4"/>
  <c r="C101" i="7"/>
  <c r="C97" i="6"/>
  <c r="N192" i="4"/>
  <c r="C99" i="4"/>
  <c r="C98" i="7"/>
  <c r="C97" i="4"/>
  <c r="D22" i="2"/>
  <c r="BL245" i="30"/>
  <c r="BL249" i="30"/>
  <c r="BC260" i="27"/>
  <c r="BL241" i="27"/>
  <c r="HS398" i="26"/>
  <c r="B46" i="4"/>
  <c r="C47" i="4" s="1"/>
  <c r="L193" i="4"/>
  <c r="B198" i="4" s="1"/>
  <c r="G198" i="4" s="1"/>
  <c r="H198" i="4" s="1"/>
  <c r="BL253" i="30"/>
  <c r="BL255" i="30"/>
  <c r="AM258" i="29"/>
  <c r="AM259" i="29"/>
  <c r="N251" i="29"/>
  <c r="L260" i="29"/>
  <c r="AM254" i="27"/>
  <c r="FQ438" i="26"/>
  <c r="N434" i="26"/>
  <c r="N436" i="26"/>
  <c r="G434" i="26"/>
  <c r="AC437" i="26"/>
  <c r="BK439" i="26"/>
  <c r="BL439" i="26"/>
  <c r="BP438" i="26"/>
  <c r="DV439" i="26"/>
  <c r="EE433" i="26"/>
  <c r="DP436" i="26"/>
  <c r="DY437" i="26"/>
  <c r="BW433" i="26"/>
  <c r="EN436" i="26"/>
  <c r="EX438" i="26"/>
  <c r="EQ438" i="26"/>
  <c r="EY439" i="26"/>
  <c r="ES436" i="26"/>
  <c r="FU435" i="26"/>
  <c r="HI434" i="26"/>
  <c r="HH433" i="26"/>
  <c r="D439" i="26"/>
  <c r="N439" i="26"/>
  <c r="CB433" i="26"/>
  <c r="CV437" i="26"/>
  <c r="DE439" i="26"/>
  <c r="DN433" i="26"/>
  <c r="DL437" i="26"/>
  <c r="DW435" i="26"/>
  <c r="CD436" i="26"/>
  <c r="CM437" i="26"/>
  <c r="CV438" i="26"/>
  <c r="DG439" i="26"/>
  <c r="EG439" i="26"/>
  <c r="DX438" i="26"/>
  <c r="DF433" i="26"/>
  <c r="CN433" i="26"/>
  <c r="CS437" i="26"/>
  <c r="L438" i="26"/>
  <c r="U437" i="26"/>
  <c r="U433" i="26"/>
  <c r="O436" i="26"/>
  <c r="AJ433" i="26"/>
  <c r="AB437" i="26"/>
  <c r="BL434" i="26"/>
  <c r="CY434" i="26"/>
  <c r="BY437" i="26"/>
  <c r="CQ433" i="26"/>
  <c r="FC436" i="26"/>
  <c r="FC434" i="26"/>
  <c r="GH433" i="26"/>
  <c r="GM439" i="26"/>
  <c r="GO437" i="26"/>
  <c r="GL437" i="26"/>
  <c r="GN435" i="26"/>
  <c r="GZ437" i="26"/>
  <c r="GV434" i="26"/>
  <c r="GU437" i="26"/>
  <c r="HI436" i="26"/>
  <c r="AH436" i="26"/>
  <c r="Q436" i="26"/>
  <c r="AA436" i="26"/>
  <c r="AA439" i="26"/>
  <c r="U436" i="26"/>
  <c r="Z434" i="26"/>
  <c r="Z436" i="26"/>
  <c r="D437" i="26"/>
  <c r="D433" i="26"/>
  <c r="C437" i="26"/>
  <c r="I435" i="26"/>
  <c r="I437" i="26"/>
  <c r="AF437" i="26"/>
  <c r="Y435" i="26"/>
  <c r="X433" i="26"/>
  <c r="V435" i="26"/>
  <c r="AH433" i="26"/>
  <c r="AF435" i="26"/>
  <c r="H438" i="26"/>
  <c r="F434" i="26"/>
  <c r="BO435" i="26"/>
  <c r="BP435" i="26"/>
  <c r="BQ434" i="26"/>
  <c r="DZ436" i="26"/>
  <c r="BX439" i="26"/>
  <c r="CG433" i="26"/>
  <c r="DJ437" i="26"/>
  <c r="EB433" i="26"/>
  <c r="EO435" i="26"/>
  <c r="FE439" i="26"/>
  <c r="FC437" i="26"/>
  <c r="FD437" i="26"/>
  <c r="FJ439" i="26"/>
  <c r="FP436" i="26"/>
  <c r="FL438" i="26"/>
  <c r="FK436" i="26"/>
  <c r="FI434" i="26"/>
  <c r="FW438" i="26"/>
  <c r="GB433" i="26"/>
  <c r="GE436" i="26"/>
  <c r="GY436" i="26"/>
  <c r="GW434" i="26"/>
  <c r="GT437" i="26"/>
  <c r="HF435" i="26"/>
  <c r="HB436" i="26"/>
  <c r="HC436" i="26"/>
  <c r="FH434" i="26"/>
  <c r="C434" i="26"/>
  <c r="D434" i="26"/>
  <c r="N435" i="26"/>
  <c r="N437" i="26"/>
  <c r="N433" i="26"/>
  <c r="BK433" i="26"/>
  <c r="BE436" i="26"/>
  <c r="CF435" i="26"/>
  <c r="CO434" i="26"/>
  <c r="EA435" i="26"/>
  <c r="CH436" i="26"/>
  <c r="CQ437" i="26"/>
  <c r="DI433" i="26"/>
  <c r="EN438" i="26"/>
  <c r="FF435" i="26"/>
  <c r="EZ436" i="26"/>
  <c r="GF437" i="26"/>
  <c r="GH439" i="26"/>
  <c r="GD434" i="26"/>
  <c r="GA435" i="26"/>
  <c r="GD437" i="26"/>
  <c r="HI439" i="26"/>
  <c r="J437" i="26"/>
  <c r="BM436" i="26"/>
  <c r="BI437" i="26"/>
  <c r="BF435" i="26"/>
  <c r="BG433" i="26"/>
  <c r="BJ438" i="26"/>
  <c r="BH436" i="26"/>
  <c r="BI435" i="26"/>
  <c r="V434" i="26"/>
  <c r="S433" i="26"/>
  <c r="AO433" i="26"/>
  <c r="AS435" i="26"/>
  <c r="AT434" i="26"/>
  <c r="AN437" i="26"/>
  <c r="AO435" i="26"/>
  <c r="AT437" i="26"/>
  <c r="EM438" i="26"/>
  <c r="FN433" i="26"/>
  <c r="GZ435" i="26"/>
  <c r="GU434" i="26"/>
  <c r="E434" i="26"/>
  <c r="E436" i="26"/>
  <c r="X435" i="26"/>
  <c r="AA437" i="26"/>
  <c r="AA433" i="26"/>
  <c r="D436" i="26"/>
  <c r="BL433" i="26"/>
  <c r="BO437" i="26"/>
  <c r="CD435" i="26"/>
  <c r="CM434" i="26"/>
  <c r="FF434" i="26"/>
  <c r="FJ434" i="26"/>
  <c r="FV433" i="26"/>
  <c r="FU437" i="26"/>
  <c r="GH436" i="26"/>
  <c r="GZ434" i="26"/>
  <c r="GW438" i="26"/>
  <c r="HG436" i="26"/>
  <c r="HF436" i="26"/>
  <c r="HH435" i="26"/>
  <c r="HE437" i="26"/>
  <c r="HI437" i="26"/>
  <c r="HE436" i="26"/>
  <c r="HI433" i="26"/>
  <c r="HB439" i="26"/>
  <c r="HB438" i="26"/>
  <c r="HC439" i="26"/>
  <c r="HC438" i="26"/>
  <c r="HE439" i="26"/>
  <c r="HE438" i="26"/>
  <c r="HH436" i="26"/>
  <c r="HH434" i="26"/>
  <c r="HB433" i="26"/>
  <c r="HC433" i="26"/>
  <c r="HD433" i="26"/>
  <c r="HE433" i="26"/>
  <c r="HH437" i="26"/>
  <c r="HF437" i="26"/>
  <c r="HF438" i="26"/>
  <c r="HB435" i="26"/>
  <c r="HG437" i="26"/>
  <c r="HB434" i="26"/>
  <c r="HC434" i="26"/>
  <c r="HD434" i="26"/>
  <c r="HE434" i="26"/>
  <c r="HG438" i="26"/>
  <c r="GX434" i="26"/>
  <c r="GW433" i="26"/>
  <c r="GT433" i="26"/>
  <c r="GZ436" i="26"/>
  <c r="GW435" i="26"/>
  <c r="GT435" i="26"/>
  <c r="GT434" i="26"/>
  <c r="GR434" i="26"/>
  <c r="GM433" i="26"/>
  <c r="GP439" i="26"/>
  <c r="GK439" i="26"/>
  <c r="GL438" i="26"/>
  <c r="GL439" i="26"/>
  <c r="GN434" i="26"/>
  <c r="GP436" i="26"/>
  <c r="GO433" i="26"/>
  <c r="GM438" i="26"/>
  <c r="GR438" i="26"/>
  <c r="GP437" i="26"/>
  <c r="GO436" i="26"/>
  <c r="GM434" i="26"/>
  <c r="GN433" i="26"/>
  <c r="GJ437" i="26"/>
  <c r="GO435" i="26"/>
  <c r="GP433" i="26"/>
  <c r="GQ436" i="26"/>
  <c r="GJ439" i="26"/>
  <c r="GO434" i="26"/>
  <c r="GL434" i="26"/>
  <c r="GN439" i="26"/>
  <c r="GM436" i="26"/>
  <c r="GJ433" i="26"/>
  <c r="GP435" i="26"/>
  <c r="GG437" i="26"/>
  <c r="GG438" i="26"/>
  <c r="GG439" i="26"/>
  <c r="GB436" i="26"/>
  <c r="GH434" i="26"/>
  <c r="GF433" i="26"/>
  <c r="GC434" i="26"/>
  <c r="GH437" i="26"/>
  <c r="GH438" i="26"/>
  <c r="FV436" i="26"/>
  <c r="FU434" i="26"/>
  <c r="FY435" i="26"/>
  <c r="FW435" i="26"/>
  <c r="FU438" i="26"/>
  <c r="FU433" i="26"/>
  <c r="FW437" i="26"/>
  <c r="FT435" i="26"/>
  <c r="FJ438" i="26"/>
  <c r="FM433" i="26"/>
  <c r="FN437" i="26"/>
  <c r="HS391" i="26"/>
  <c r="FL439" i="26"/>
  <c r="FI437" i="26"/>
  <c r="FN435" i="26"/>
  <c r="FO436" i="26"/>
  <c r="FN434" i="26"/>
  <c r="FM438" i="26"/>
  <c r="HS397" i="26"/>
  <c r="FM436" i="26"/>
  <c r="FI433" i="26"/>
  <c r="FK439" i="26"/>
  <c r="FM437" i="26"/>
  <c r="FP439" i="26"/>
  <c r="FD434" i="26"/>
  <c r="FA437" i="26"/>
  <c r="FA439" i="26"/>
  <c r="FA438" i="26"/>
  <c r="FE438" i="26"/>
  <c r="HL433" i="26"/>
  <c r="FD436" i="26"/>
  <c r="FA433" i="26"/>
  <c r="FE437" i="26"/>
  <c r="FG434" i="26"/>
  <c r="FD439" i="26"/>
  <c r="FG438" i="26"/>
  <c r="FA435" i="26"/>
  <c r="FF438" i="26"/>
  <c r="FF439" i="26"/>
  <c r="FA434" i="26"/>
  <c r="EX433" i="26"/>
  <c r="EV437" i="26"/>
  <c r="EV436" i="26"/>
  <c r="EV438" i="26"/>
  <c r="EW439" i="26"/>
  <c r="EV435" i="26"/>
  <c r="ES435" i="26"/>
  <c r="HS392" i="26"/>
  <c r="EW434" i="26"/>
  <c r="EX434" i="26"/>
  <c r="EU439" i="26"/>
  <c r="ER439" i="26"/>
  <c r="ER438" i="26"/>
  <c r="ES434" i="26"/>
  <c r="HM433" i="26"/>
  <c r="EU433" i="26"/>
  <c r="EM436" i="26"/>
  <c r="EJ434" i="26"/>
  <c r="EH434" i="26"/>
  <c r="EN433" i="26"/>
  <c r="EJ436" i="26"/>
  <c r="EL435" i="26"/>
  <c r="EL439" i="26"/>
  <c r="EJ437" i="26"/>
  <c r="EL433" i="26"/>
  <c r="EH437" i="26"/>
  <c r="EJ433" i="26"/>
  <c r="EL436" i="26"/>
  <c r="EM433" i="26"/>
  <c r="EK439" i="26"/>
  <c r="EL437" i="26"/>
  <c r="BL248" i="30"/>
  <c r="BL244" i="30"/>
  <c r="BH260" i="30"/>
  <c r="BB260" i="30"/>
  <c r="BL250" i="29"/>
  <c r="BL247" i="29"/>
  <c r="AC260" i="29"/>
  <c r="AJ260" i="29"/>
  <c r="AM247" i="29"/>
  <c r="AF260" i="29"/>
  <c r="N231" i="29"/>
  <c r="BL250" i="28"/>
  <c r="BM250" i="28" s="1"/>
  <c r="AM246" i="28"/>
  <c r="N245" i="28"/>
  <c r="N244" i="28"/>
  <c r="N231" i="28"/>
  <c r="BY439" i="26"/>
  <c r="BY438" i="26"/>
  <c r="BW439" i="26"/>
  <c r="DX439" i="26"/>
  <c r="BW434" i="26"/>
  <c r="CH439" i="26"/>
  <c r="CH438" i="26"/>
  <c r="DJ438" i="26"/>
  <c r="DJ439" i="26"/>
  <c r="DM435" i="26"/>
  <c r="CB437" i="26"/>
  <c r="CK433" i="26"/>
  <c r="EB434" i="26"/>
  <c r="CI437" i="26"/>
  <c r="CA438" i="26"/>
  <c r="CV436" i="26"/>
  <c r="CK435" i="26"/>
  <c r="CT434" i="26"/>
  <c r="DL436" i="26"/>
  <c r="CJ436" i="26"/>
  <c r="DL439" i="26"/>
  <c r="DL438" i="26"/>
  <c r="DW434" i="26"/>
  <c r="CQ438" i="26"/>
  <c r="CQ439" i="26"/>
  <c r="BZ435" i="26"/>
  <c r="CI434" i="26"/>
  <c r="CC439" i="26"/>
  <c r="CC438" i="26"/>
  <c r="DV435" i="26"/>
  <c r="CK437" i="26"/>
  <c r="DJ433" i="26"/>
  <c r="CJ439" i="26"/>
  <c r="CT435" i="26"/>
  <c r="DC434" i="26"/>
  <c r="DK437" i="26"/>
  <c r="DZ438" i="26"/>
  <c r="DZ439" i="26"/>
  <c r="DA439" i="26"/>
  <c r="CK434" i="26"/>
  <c r="DV434" i="26"/>
  <c r="EF434" i="26"/>
  <c r="CV439" i="26"/>
  <c r="DE433" i="26"/>
  <c r="CG438" i="26"/>
  <c r="CG439" i="26"/>
  <c r="CZ439" i="26"/>
  <c r="CZ438" i="26"/>
  <c r="CC437" i="26"/>
  <c r="CL439" i="26"/>
  <c r="EE435" i="26"/>
  <c r="CT437" i="26"/>
  <c r="DC438" i="26"/>
  <c r="DM438" i="26"/>
  <c r="CX439" i="26"/>
  <c r="DG433" i="26"/>
  <c r="DS433" i="26"/>
  <c r="CA437" i="26"/>
  <c r="CS438" i="26"/>
  <c r="DC435" i="26"/>
  <c r="DK436" i="26"/>
  <c r="CB439" i="26"/>
  <c r="BY434" i="26"/>
  <c r="CU438" i="26"/>
  <c r="CU439" i="26"/>
  <c r="CC434" i="26"/>
  <c r="DC437" i="26"/>
  <c r="CO436" i="26"/>
  <c r="CX437" i="26"/>
  <c r="DG438" i="26"/>
  <c r="DP433" i="26"/>
  <c r="DB438" i="26"/>
  <c r="DL435" i="26"/>
  <c r="DU434" i="26"/>
  <c r="CK439" i="26"/>
  <c r="EC433" i="26"/>
  <c r="DZ435" i="26"/>
  <c r="CG436" i="26"/>
  <c r="CY438" i="26"/>
  <c r="CY439" i="26"/>
  <c r="CZ436" i="26"/>
  <c r="DI437" i="26"/>
  <c r="DR438" i="26"/>
  <c r="DR439" i="26"/>
  <c r="DM436" i="26"/>
  <c r="DU433" i="26"/>
  <c r="CI435" i="26"/>
  <c r="DJ436" i="26"/>
  <c r="DS437" i="26"/>
  <c r="DK438" i="26"/>
  <c r="DU435" i="26"/>
  <c r="ED434" i="26"/>
  <c r="CB436" i="26"/>
  <c r="EG438" i="26"/>
  <c r="HM391" i="26"/>
  <c r="CP436" i="26"/>
  <c r="DQ433" i="26"/>
  <c r="EA438" i="26"/>
  <c r="EA439" i="26"/>
  <c r="CI438" i="26"/>
  <c r="DU437" i="26"/>
  <c r="DA434" i="26"/>
  <c r="DS436" i="26"/>
  <c r="DT439" i="26"/>
  <c r="CT439" i="26"/>
  <c r="EE439" i="26"/>
  <c r="DP435" i="26"/>
  <c r="DY434" i="26"/>
  <c r="BW436" i="26"/>
  <c r="DQ438" i="26"/>
  <c r="DQ439" i="26"/>
  <c r="DZ433" i="26"/>
  <c r="CQ435" i="26"/>
  <c r="CZ434" i="26"/>
  <c r="EA437" i="26"/>
  <c r="BY433" i="26"/>
  <c r="CR439" i="26"/>
  <c r="CR438" i="26"/>
  <c r="CU435" i="26"/>
  <c r="DD434" i="26"/>
  <c r="DA435" i="26"/>
  <c r="EB436" i="26"/>
  <c r="BZ438" i="26"/>
  <c r="CI433" i="26"/>
  <c r="DT437" i="26"/>
  <c r="CB434" i="26"/>
  <c r="BN435" i="26"/>
  <c r="BT435" i="26"/>
  <c r="BQ433" i="26"/>
  <c r="BN434" i="26"/>
  <c r="BT436" i="26"/>
  <c r="BS433" i="26"/>
  <c r="BO436" i="26"/>
  <c r="BT437" i="26"/>
  <c r="BQ435" i="26"/>
  <c r="BN436" i="26"/>
  <c r="BQ439" i="26"/>
  <c r="BQ438" i="26"/>
  <c r="BT439" i="26"/>
  <c r="BU433" i="26"/>
  <c r="BN437" i="26"/>
  <c r="BS435" i="26"/>
  <c r="BT433" i="26"/>
  <c r="BR438" i="26"/>
  <c r="BN439" i="26"/>
  <c r="BS434" i="26"/>
  <c r="BS438" i="26"/>
  <c r="BN433" i="26"/>
  <c r="BU434" i="26"/>
  <c r="BC260" i="30"/>
  <c r="BK260" i="29"/>
  <c r="BL231" i="29"/>
  <c r="AI260" i="29"/>
  <c r="N242" i="29"/>
  <c r="BL231" i="27"/>
  <c r="BL438" i="26"/>
  <c r="BG438" i="26"/>
  <c r="BH438" i="26"/>
  <c r="BI436" i="26"/>
  <c r="HS390" i="26"/>
  <c r="HP435" i="26"/>
  <c r="BK434" i="26"/>
  <c r="BJ435" i="26"/>
  <c r="BH434" i="26"/>
  <c r="HM434" i="26"/>
  <c r="AX435" i="26"/>
  <c r="AV435" i="26"/>
  <c r="AY434" i="26"/>
  <c r="AX439" i="26"/>
  <c r="AV434" i="26"/>
  <c r="BA437" i="26"/>
  <c r="BA433" i="26"/>
  <c r="BA439" i="26"/>
  <c r="AY436" i="26"/>
  <c r="BC438" i="26"/>
  <c r="AY435" i="26"/>
  <c r="AV437" i="26"/>
  <c r="BA435" i="26"/>
  <c r="BB438" i="26"/>
  <c r="AV438" i="26"/>
  <c r="BA434" i="26"/>
  <c r="BC435" i="26"/>
  <c r="BB436" i="26"/>
  <c r="BA436" i="26"/>
  <c r="HM394" i="26"/>
  <c r="AN433" i="26"/>
  <c r="HS389" i="26"/>
  <c r="AN435" i="26"/>
  <c r="AO437" i="26"/>
  <c r="AR435" i="26"/>
  <c r="N177" i="4"/>
  <c r="E91" i="2"/>
  <c r="AM243" i="30"/>
  <c r="AM250" i="30"/>
  <c r="AM249" i="30"/>
  <c r="AG260" i="30"/>
  <c r="AI260" i="30"/>
  <c r="AM248" i="30"/>
  <c r="AM247" i="30"/>
  <c r="AL260" i="30"/>
  <c r="AM237" i="30"/>
  <c r="AM259" i="30"/>
  <c r="N247" i="30"/>
  <c r="N231" i="30"/>
  <c r="C260" i="30"/>
  <c r="N237" i="30"/>
  <c r="E260" i="30"/>
  <c r="G260" i="30"/>
  <c r="N240" i="30"/>
  <c r="J260" i="30"/>
  <c r="BG260" i="29"/>
  <c r="BL237" i="29"/>
  <c r="BL238" i="29"/>
  <c r="AM239" i="29"/>
  <c r="BL231" i="28"/>
  <c r="D438" i="26"/>
  <c r="N438" i="26"/>
  <c r="L433" i="26"/>
  <c r="W438" i="26"/>
  <c r="W439" i="26"/>
  <c r="F436" i="26"/>
  <c r="I434" i="26"/>
  <c r="I436" i="26"/>
  <c r="H434" i="26"/>
  <c r="H436" i="26"/>
  <c r="AA435" i="26"/>
  <c r="Z433" i="26"/>
  <c r="F433" i="26"/>
  <c r="Q434" i="26"/>
  <c r="AE438" i="26"/>
  <c r="AE439" i="26"/>
  <c r="AI437" i="26"/>
  <c r="C438" i="26"/>
  <c r="C439" i="26"/>
  <c r="AI434" i="26"/>
  <c r="AF433" i="26"/>
  <c r="Q439" i="26"/>
  <c r="O434" i="26"/>
  <c r="AG433" i="26"/>
  <c r="AB438" i="26"/>
  <c r="HM392" i="26"/>
  <c r="W435" i="26"/>
  <c r="H435" i="26"/>
  <c r="V437" i="26"/>
  <c r="V433" i="26"/>
  <c r="AA434" i="26"/>
  <c r="X434" i="26"/>
  <c r="X436" i="26"/>
  <c r="HS359" i="26"/>
  <c r="AA438" i="26"/>
  <c r="AH439" i="26"/>
  <c r="HM390" i="26"/>
  <c r="U434" i="26"/>
  <c r="Q435" i="26"/>
  <c r="AG434" i="26"/>
  <c r="AD438" i="26"/>
  <c r="AD439" i="26"/>
  <c r="X437" i="26"/>
  <c r="Z435" i="26"/>
  <c r="H433" i="26"/>
  <c r="H439" i="26"/>
  <c r="C433" i="26"/>
  <c r="D435" i="26"/>
  <c r="AG435" i="26"/>
  <c r="AJ437" i="26"/>
  <c r="AI435" i="26"/>
  <c r="R435" i="26"/>
  <c r="Q437" i="26"/>
  <c r="Q433" i="26"/>
  <c r="N246" i="30"/>
  <c r="BJ260" i="30"/>
  <c r="AM257" i="30"/>
  <c r="AH260" i="30"/>
  <c r="AM231" i="30"/>
  <c r="N257" i="30"/>
  <c r="BL257" i="30"/>
  <c r="AM245" i="30"/>
  <c r="N242" i="30"/>
  <c r="N249" i="30"/>
  <c r="AM239" i="30"/>
  <c r="BI260" i="30"/>
  <c r="BL246" i="30"/>
  <c r="N256" i="30"/>
  <c r="BL231" i="30"/>
  <c r="AM241" i="30"/>
  <c r="AM255" i="30"/>
  <c r="BL238" i="30"/>
  <c r="BL239" i="30"/>
  <c r="BL256" i="30"/>
  <c r="N115" i="30"/>
  <c r="AF260" i="30"/>
  <c r="AE260" i="30"/>
  <c r="AC260" i="30"/>
  <c r="N256" i="29"/>
  <c r="AK260" i="29"/>
  <c r="AM253" i="29"/>
  <c r="BL249" i="29"/>
  <c r="N241" i="29"/>
  <c r="N259" i="29"/>
  <c r="F260" i="29"/>
  <c r="BF260" i="29"/>
  <c r="AE260" i="29"/>
  <c r="BL236" i="29"/>
  <c r="AM231" i="29"/>
  <c r="N237" i="29"/>
  <c r="H260" i="29"/>
  <c r="BL254" i="29"/>
  <c r="N248" i="29"/>
  <c r="AM115" i="29"/>
  <c r="AM252" i="29"/>
  <c r="AM231" i="28"/>
  <c r="BL245" i="28"/>
  <c r="BM245" i="28" s="1"/>
  <c r="AM255" i="27"/>
  <c r="AM256" i="28"/>
  <c r="BM256" i="28" s="1"/>
  <c r="N253" i="28"/>
  <c r="AM253" i="27"/>
  <c r="N239" i="28"/>
  <c r="N251" i="28"/>
  <c r="N249" i="28"/>
  <c r="AE260" i="28"/>
  <c r="BJ260" i="28"/>
  <c r="N246" i="28"/>
  <c r="BH260" i="28"/>
  <c r="AM250" i="27"/>
  <c r="BE260" i="28"/>
  <c r="AM257" i="27"/>
  <c r="BM252" i="28"/>
  <c r="AB260" i="28"/>
  <c r="N237" i="28"/>
  <c r="AM253" i="28"/>
  <c r="BM253" i="28" s="1"/>
  <c r="BL259" i="28"/>
  <c r="AC260" i="28"/>
  <c r="BM257" i="28"/>
  <c r="HS162" i="26"/>
  <c r="HS145" i="26"/>
  <c r="EY171" i="26"/>
  <c r="GI160" i="26"/>
  <c r="BM193" i="26"/>
  <c r="HS193" i="26"/>
  <c r="FZ435" i="26"/>
  <c r="FZ193" i="26"/>
  <c r="HL193" i="26"/>
  <c r="HR193" i="26"/>
  <c r="HP193" i="26"/>
  <c r="HQ193" i="26"/>
  <c r="AU193" i="26"/>
  <c r="AU435" i="26"/>
  <c r="EY435" i="26"/>
  <c r="HK193" i="26"/>
  <c r="EP435" i="26"/>
  <c r="EP193" i="26"/>
  <c r="HO193" i="26"/>
  <c r="HM436" i="26"/>
  <c r="HM435" i="26"/>
  <c r="HM193" i="26"/>
  <c r="T435" i="26"/>
  <c r="T193" i="26"/>
  <c r="HN193" i="26"/>
  <c r="C115" i="8"/>
  <c r="D115" i="7"/>
  <c r="C109" i="6"/>
  <c r="E115" i="5"/>
  <c r="C101" i="6"/>
  <c r="D115" i="5"/>
  <c r="C115" i="5"/>
  <c r="U115" i="5"/>
  <c r="BP115" i="5" s="1"/>
  <c r="C28" i="6"/>
  <c r="C28" i="7"/>
  <c r="G115" i="5"/>
  <c r="BO115" i="5" s="1"/>
  <c r="N181" i="4"/>
  <c r="N179" i="4"/>
  <c r="K193" i="4"/>
  <c r="B197" i="4" s="1"/>
  <c r="G197" i="4" s="1"/>
  <c r="H197" i="4" s="1"/>
  <c r="C98" i="4"/>
  <c r="N180" i="4"/>
  <c r="F91" i="3"/>
  <c r="D91" i="3"/>
  <c r="C91" i="2"/>
  <c r="C22" i="3"/>
  <c r="C74" i="3"/>
  <c r="C91" i="3" s="1"/>
  <c r="G91" i="2"/>
  <c r="BL115" i="27"/>
  <c r="AM238" i="27"/>
  <c r="AM115" i="27"/>
  <c r="BE260" i="27"/>
  <c r="BL237" i="27"/>
  <c r="C149" i="4"/>
  <c r="BL243" i="30"/>
  <c r="BD260" i="30"/>
  <c r="K435" i="26"/>
  <c r="BV437" i="26"/>
  <c r="FQ437" i="26"/>
  <c r="DO433" i="26"/>
  <c r="CW436" i="26"/>
  <c r="FQ435" i="26"/>
  <c r="BM434" i="26"/>
  <c r="EG434" i="26"/>
  <c r="GS435" i="26"/>
  <c r="AL433" i="26"/>
  <c r="K437" i="26"/>
  <c r="EY437" i="26"/>
  <c r="GI435" i="26"/>
  <c r="DF437" i="26"/>
  <c r="CN437" i="26"/>
  <c r="EY436" i="26"/>
  <c r="FH433" i="26"/>
  <c r="FH437" i="26"/>
  <c r="HA435" i="26"/>
  <c r="DX434" i="26"/>
  <c r="CN438" i="26"/>
  <c r="CN439" i="26"/>
  <c r="GR435" i="26"/>
  <c r="BM437" i="26"/>
  <c r="FZ437" i="26"/>
  <c r="DO439" i="26"/>
  <c r="EG433" i="26"/>
  <c r="BM115" i="28"/>
  <c r="BL115" i="28"/>
  <c r="HS160" i="26"/>
  <c r="N173" i="4"/>
  <c r="D68" i="2"/>
  <c r="BH260" i="29"/>
  <c r="BL115" i="29"/>
  <c r="BD260" i="29"/>
  <c r="N115" i="29"/>
  <c r="BM254" i="28"/>
  <c r="BM258" i="28"/>
  <c r="AM252" i="27"/>
  <c r="AM258" i="27"/>
  <c r="AM255" i="28"/>
  <c r="BM255" i="28" s="1"/>
  <c r="AM251" i="28"/>
  <c r="BM251" i="28" s="1"/>
  <c r="AM251" i="27"/>
  <c r="N252" i="28"/>
  <c r="K260" i="28"/>
  <c r="N256" i="28"/>
  <c r="N254" i="28"/>
  <c r="N259" i="28"/>
  <c r="HA434" i="26"/>
  <c r="HA439" i="26"/>
  <c r="HA438" i="26"/>
  <c r="HA433" i="26"/>
  <c r="GA437" i="26"/>
  <c r="GI438" i="26"/>
  <c r="GI439" i="26"/>
  <c r="GI434" i="26"/>
  <c r="GI437" i="26"/>
  <c r="GI433" i="26"/>
  <c r="GI436" i="26"/>
  <c r="GC437" i="26"/>
  <c r="FZ436" i="26"/>
  <c r="FZ439" i="26"/>
  <c r="FZ438" i="26"/>
  <c r="FQ436" i="26"/>
  <c r="FH438" i="26"/>
  <c r="FH439" i="26"/>
  <c r="EZ435" i="26"/>
  <c r="EY434" i="26"/>
  <c r="EY438" i="26"/>
  <c r="EQ435" i="26"/>
  <c r="BQ115" i="5"/>
  <c r="M193" i="4"/>
  <c r="B199" i="4" s="1"/>
  <c r="N189" i="4"/>
  <c r="BF260" i="30"/>
  <c r="BL115" i="30"/>
  <c r="BB260" i="29"/>
  <c r="BL241" i="29"/>
  <c r="BA260" i="29"/>
  <c r="AM243" i="29"/>
  <c r="AM250" i="29"/>
  <c r="AH260" i="29"/>
  <c r="D260" i="29"/>
  <c r="BL244" i="28"/>
  <c r="BA260" i="28"/>
  <c r="BD260" i="28"/>
  <c r="AM243" i="27"/>
  <c r="BL246" i="28"/>
  <c r="BB260" i="28"/>
  <c r="AM249" i="27"/>
  <c r="BL248" i="28"/>
  <c r="BM248" i="28" s="1"/>
  <c r="BL243" i="28"/>
  <c r="BM243" i="28" s="1"/>
  <c r="BG260" i="28"/>
  <c r="BC260" i="28"/>
  <c r="BL249" i="28"/>
  <c r="AM244" i="28"/>
  <c r="AL260" i="28"/>
  <c r="AM248" i="27"/>
  <c r="AI260" i="28"/>
  <c r="AM247" i="28"/>
  <c r="AM247" i="27"/>
  <c r="AM249" i="28"/>
  <c r="DX435" i="26"/>
  <c r="DB435" i="26"/>
  <c r="CW439" i="26"/>
  <c r="CW438" i="26"/>
  <c r="CE439" i="26"/>
  <c r="CE438" i="26"/>
  <c r="DE435" i="26"/>
  <c r="DF435" i="26"/>
  <c r="BR435" i="26"/>
  <c r="HU183" i="26"/>
  <c r="DN435" i="26"/>
  <c r="DO435" i="26"/>
  <c r="BU435" i="26"/>
  <c r="BV435" i="26"/>
  <c r="DT435" i="26"/>
  <c r="CA435" i="26"/>
  <c r="CE435" i="26"/>
  <c r="CM435" i="26"/>
  <c r="CN435" i="26"/>
  <c r="DF438" i="26"/>
  <c r="B148" i="4"/>
  <c r="C148" i="4" s="1"/>
  <c r="B146" i="4"/>
  <c r="J193" i="4"/>
  <c r="B196" i="4" s="1"/>
  <c r="AJ91" i="2"/>
  <c r="D91" i="2"/>
  <c r="BK260" i="30"/>
  <c r="AB260" i="29"/>
  <c r="AM241" i="29"/>
  <c r="AD260" i="29"/>
  <c r="AM240" i="29"/>
  <c r="AM241" i="27"/>
  <c r="N241" i="28"/>
  <c r="N240" i="28"/>
  <c r="BM433" i="26"/>
  <c r="BM438" i="26"/>
  <c r="BM439" i="26"/>
  <c r="BD436" i="26"/>
  <c r="BD434" i="26"/>
  <c r="BD439" i="26"/>
  <c r="BD438" i="26"/>
  <c r="BD437" i="26"/>
  <c r="AU436" i="26"/>
  <c r="HU180" i="26"/>
  <c r="AU433" i="26"/>
  <c r="AU438" i="26"/>
  <c r="AU439" i="26"/>
  <c r="HU178" i="26"/>
  <c r="AU437" i="26"/>
  <c r="HU182" i="26"/>
  <c r="D116" i="6"/>
  <c r="F116" i="6"/>
  <c r="AD116" i="6" s="1"/>
  <c r="BL237" i="30"/>
  <c r="BE260" i="30"/>
  <c r="BL236" i="30"/>
  <c r="BG260" i="30"/>
  <c r="AD260" i="30"/>
  <c r="AM238" i="30"/>
  <c r="AB260" i="30"/>
  <c r="AM115" i="30"/>
  <c r="F260" i="30"/>
  <c r="N241" i="30"/>
  <c r="D260" i="30"/>
  <c r="N239" i="30"/>
  <c r="I260" i="30"/>
  <c r="N243" i="30"/>
  <c r="G260" i="29"/>
  <c r="AM115" i="28"/>
  <c r="AM239" i="27"/>
  <c r="AH260" i="28"/>
  <c r="J260" i="28"/>
  <c r="M260" i="28"/>
  <c r="N115" i="28"/>
  <c r="G260" i="28"/>
  <c r="L260" i="28"/>
  <c r="D260" i="28"/>
  <c r="I260" i="28"/>
  <c r="AL439" i="26"/>
  <c r="AL438" i="26"/>
  <c r="AL435" i="26"/>
  <c r="T438" i="26"/>
  <c r="T439" i="26"/>
  <c r="AL434" i="26"/>
  <c r="K439" i="26"/>
  <c r="K438" i="26"/>
  <c r="HU181" i="26"/>
  <c r="AC439" i="26"/>
  <c r="AC438" i="26"/>
  <c r="K433" i="26"/>
  <c r="HN439" i="26" l="1"/>
  <c r="HK439" i="26"/>
  <c r="HP433" i="26"/>
  <c r="HL437" i="26"/>
  <c r="HM438" i="26"/>
  <c r="HM437" i="26"/>
  <c r="HN437" i="26"/>
  <c r="HQ434" i="26"/>
  <c r="AM246" i="27"/>
  <c r="HQ438" i="26"/>
  <c r="HK436" i="26"/>
  <c r="HP436" i="26"/>
  <c r="BL260" i="27"/>
  <c r="HR437" i="26"/>
  <c r="C115" i="7"/>
  <c r="AM245" i="27"/>
  <c r="HP437" i="26"/>
  <c r="HR435" i="26"/>
  <c r="HL436" i="26"/>
  <c r="HL435" i="26"/>
  <c r="HK438" i="26"/>
  <c r="HN438" i="26"/>
  <c r="HL434" i="26"/>
  <c r="HN433" i="26"/>
  <c r="HO437" i="26"/>
  <c r="HO434" i="26"/>
  <c r="HR439" i="26"/>
  <c r="HR436" i="26"/>
  <c r="HU356" i="26"/>
  <c r="HU354" i="26"/>
  <c r="HU352" i="26"/>
  <c r="HO438" i="26"/>
  <c r="HW404" i="26"/>
  <c r="HQ436" i="26"/>
  <c r="HP434" i="26"/>
  <c r="HO439" i="26"/>
  <c r="HS434" i="26"/>
  <c r="HQ437" i="26"/>
  <c r="HU339" i="26"/>
  <c r="HQ435" i="26"/>
  <c r="HN436" i="26"/>
  <c r="AM260" i="30"/>
  <c r="AM256" i="27"/>
  <c r="AM259" i="27"/>
  <c r="BM247" i="28"/>
  <c r="BM246" i="28"/>
  <c r="BM259" i="28"/>
  <c r="HS385" i="26"/>
  <c r="HU353" i="26"/>
  <c r="HK435" i="26"/>
  <c r="HU357" i="26"/>
  <c r="HU355" i="26"/>
  <c r="HY415" i="26"/>
  <c r="HY416" i="26" s="1"/>
  <c r="HO433" i="26"/>
  <c r="HP439" i="26"/>
  <c r="HL439" i="26"/>
  <c r="HW410" i="26"/>
  <c r="HW409" i="26"/>
  <c r="HS439" i="26"/>
  <c r="HS438" i="26"/>
  <c r="HW408" i="26"/>
  <c r="N260" i="29"/>
  <c r="BM244" i="28"/>
  <c r="AM244" i="27"/>
  <c r="HW403" i="26"/>
  <c r="C198" i="4"/>
  <c r="N260" i="28"/>
  <c r="HU404" i="26"/>
  <c r="HW406" i="26"/>
  <c r="HW407" i="26"/>
  <c r="BL260" i="29"/>
  <c r="AM236" i="27"/>
  <c r="N260" i="30"/>
  <c r="HU179" i="26"/>
  <c r="HU177" i="26"/>
  <c r="HV177" i="26" s="1"/>
  <c r="C116" i="6"/>
  <c r="C199" i="4"/>
  <c r="C197" i="4"/>
  <c r="BL260" i="30"/>
  <c r="AM260" i="29"/>
  <c r="BM249" i="28"/>
  <c r="G199" i="4"/>
  <c r="H199" i="4" s="1"/>
  <c r="N193" i="4"/>
  <c r="BL260" i="28"/>
  <c r="AM260" i="28"/>
  <c r="G196" i="4"/>
  <c r="H196" i="4" s="1"/>
  <c r="C196" i="4"/>
  <c r="BM435" i="26"/>
  <c r="HW183" i="26"/>
  <c r="HV180" i="26"/>
  <c r="AM237" i="27"/>
  <c r="HW405" i="26"/>
  <c r="HU403" i="26"/>
  <c r="HS437" i="26"/>
  <c r="HY404" i="26"/>
  <c r="HN435" i="26"/>
  <c r="HO435" i="26"/>
  <c r="HY426" i="26" l="1"/>
  <c r="HY427" i="26" s="1"/>
  <c r="HW400" i="26"/>
  <c r="HS436" i="26"/>
  <c r="HU402" i="26"/>
  <c r="HW402" i="26"/>
  <c r="HU401" i="26"/>
  <c r="HY402" i="26"/>
  <c r="HY405" i="26" s="1"/>
  <c r="AM260" i="27"/>
  <c r="BM260" i="28"/>
  <c r="HS433" i="26"/>
  <c r="HU405" i="26"/>
  <c r="HU400" i="26"/>
  <c r="HV179" i="26"/>
  <c r="HU387" i="26"/>
  <c r="HW401" i="26"/>
  <c r="HS435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Delcio Jaze</author>
  </authors>
  <commentList>
    <comment ref="I63" authorId="0" shapeId="0" xr:uid="{666758AF-DCD1-4E7D-8AF7-63EF2830067F}">
      <text>
        <r>
          <rPr>
            <b/>
            <sz val="9"/>
            <color indexed="81"/>
            <rFont val="Tahoma"/>
            <family val="2"/>
          </rPr>
          <t>Delcio Jaze:</t>
        </r>
        <r>
          <rPr>
            <sz val="9"/>
            <color indexed="81"/>
            <rFont val="Tahoma"/>
            <family val="2"/>
          </rPr>
          <t xml:space="preserve">
Mae não localizada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Delcio Jaze</author>
  </authors>
  <commentList>
    <comment ref="AZ43" authorId="0" shapeId="0" xr:uid="{46B290BE-081A-483F-9B5B-DEE5AA4B316C}">
      <text>
        <r>
          <rPr>
            <b/>
            <sz val="9"/>
            <color indexed="81"/>
            <rFont val="Tahoma"/>
            <family val="2"/>
          </rPr>
          <t>Delcio Jaze:</t>
        </r>
        <r>
          <rPr>
            <sz val="9"/>
            <color indexed="81"/>
            <rFont val="Tahoma"/>
            <family val="2"/>
          </rPr>
          <t xml:space="preserve">
mae não localizada</t>
        </r>
      </text>
    </comment>
    <comment ref="BY43" authorId="0" shapeId="0" xr:uid="{3A70F6A0-98EE-4DFE-A623-4D87EC17D582}">
      <text>
        <r>
          <rPr>
            <b/>
            <sz val="9"/>
            <color indexed="81"/>
            <rFont val="Tahoma"/>
            <family val="2"/>
          </rPr>
          <t>Delcio Jaze:</t>
        </r>
        <r>
          <rPr>
            <sz val="9"/>
            <color indexed="81"/>
            <rFont val="Tahoma"/>
            <family val="2"/>
          </rPr>
          <t xml:space="preserve">
2 criancas não localizadas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HP Inc.</author>
    <author>Delcio Jaze</author>
  </authors>
  <commentList>
    <comment ref="AC4" authorId="0" shapeId="0" xr:uid="{C0B3C234-C310-42EA-BB5B-AD03A986FA1C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4" authorId="0" shapeId="0" xr:uid="{339A9D16-6905-4F18-81F1-C980B251AC1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4" authorId="1" shapeId="0" xr:uid="{2D3A5137-CC38-4680-8239-88EA734C1835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4" authorId="0" shapeId="0" xr:uid="{3072C170-1B37-4FEA-9AB5-DF561892962F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4" authorId="0" shapeId="0" xr:uid="{F0B7DD9B-AEBF-49A7-B965-B6B52E63266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4" authorId="0" shapeId="0" xr:uid="{C4FD43BB-2B20-41BC-A569-92A7546030F3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4" authorId="0" shapeId="0" xr:uid="{4D033350-6998-4C59-A937-4B95D99108DF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4" authorId="0" shapeId="0" xr:uid="{56BC1958-B900-46D4-9B6B-073D2AEFBA2B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0" authorId="2" shapeId="0" xr:uid="{A6C1EAE9-5BAC-4863-9279-6E9AE23FEFBB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0" authorId="2" shapeId="0" xr:uid="{545E99E7-6C59-494A-82AB-C38E5F7676E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0" authorId="2" shapeId="0" xr:uid="{A79BA04D-C264-4F8C-93F5-DDB4A44ED63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52" authorId="0" shapeId="0" xr:uid="{CBEC5FF1-66FA-4C1F-B074-DF21655798B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52" authorId="0" shapeId="0" xr:uid="{637B3FC3-A09B-4D3A-8DA9-919BD62A376A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52" authorId="0" shapeId="0" xr:uid="{E8910ABC-4D8A-443C-857F-6AA87F291F79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52" authorId="1" shapeId="0" xr:uid="{375895E9-0E20-4D55-9849-CE61F4454746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52" authorId="0" shapeId="0" xr:uid="{306292C5-9426-4AC2-A5CE-D6E97A9BF71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52" authorId="0" shapeId="0" xr:uid="{9DEC3689-EED1-4377-9FE3-4948C93365A2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52" authorId="0" shapeId="0" xr:uid="{D6C5ACBA-0607-468D-A26B-01D5F46CE5CA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52" authorId="0" shapeId="0" xr:uid="{EA8A9114-0275-4935-A966-B6EC46D83C2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52" authorId="0" shapeId="0" xr:uid="{CCB5FD27-DB6F-49B9-B610-AC506155AB25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68" authorId="2" shapeId="0" xr:uid="{4B92854D-3625-47E8-9417-AD6078837282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68" authorId="2" shapeId="0" xr:uid="{C1F60ECE-606F-4B91-B28A-9EE314441809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68" authorId="2" shapeId="0" xr:uid="{0B3DB311-483D-4DD8-B336-2E15E0298AE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100" authorId="0" shapeId="0" xr:uid="{37BF9445-9913-4488-A1BC-752B06D9B19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100" authorId="0" shapeId="0" xr:uid="{3027CB10-D8A3-45FF-8E13-5C81EDF9B13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100" authorId="0" shapeId="0" xr:uid="{38FFE87C-1962-4585-96C2-01F2828A263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100" authorId="1" shapeId="0" xr:uid="{1F8B39C9-EE36-4A15-B8CF-5489ED1F6D1B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00" authorId="0" shapeId="0" xr:uid="{1CDC5A88-3779-429F-ADDA-B48107967A4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00" authorId="0" shapeId="0" xr:uid="{55F20C3B-E6A2-42B6-A4A5-AB3C16E018D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00" authorId="0" shapeId="0" xr:uid="{91C9C7EF-9009-4C4D-A20F-DE0471925DF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100" authorId="0" shapeId="0" xr:uid="{3F4E4F74-1153-48F3-B84C-E9E86F85D1B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00" authorId="0" shapeId="0" xr:uid="{A65E2B49-BBCC-4886-B8AC-C9B40ADE5038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116" authorId="2" shapeId="0" xr:uid="{56DDBE4A-AC19-40B4-AAA9-4E38BDC1ED51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116" authorId="2" shapeId="0" xr:uid="{149CA679-2550-496E-AE07-2BE023D5D452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116" authorId="2" shapeId="0" xr:uid="{A8E9D636-87DD-45D8-8732-691B54A3A2F5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FZ148" authorId="1" shapeId="0" xr:uid="{00000000-0006-0000-0800-00002200000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48" authorId="0" shapeId="0" xr:uid="{00000000-0006-0000-0800-000023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48" authorId="0" shapeId="0" xr:uid="{00000000-0006-0000-0800-000024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48" authorId="0" shapeId="0" xr:uid="{00000000-0006-0000-0800-000025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48" authorId="0" shapeId="0" xr:uid="{00000000-0006-0000-0800-000026000000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AC196" authorId="0" shapeId="0" xr:uid="{0F97929B-88F1-4C98-9D40-6420376683B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196" authorId="0" shapeId="0" xr:uid="{192B1808-2FBC-4F2E-8512-832FD4D95B9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196" authorId="0" shapeId="0" xr:uid="{016ED34B-E92F-4090-99A6-F1A9D630A62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196" authorId="1" shapeId="0" xr:uid="{53142117-576A-4597-9CF5-6814E03ACA5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96" authorId="0" shapeId="0" xr:uid="{1D987E32-CE6E-4789-9A40-E702348C946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96" authorId="0" shapeId="0" xr:uid="{BF045BF9-FEBD-4083-9C93-B00B4A998A7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96" authorId="0" shapeId="0" xr:uid="{04FB9086-D30E-471A-836A-6E9C53FC556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196" authorId="0" shapeId="0" xr:uid="{6C070F13-8653-49C9-8057-B4728961B38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96" authorId="0" shapeId="0" xr:uid="{D53235F5-1D21-4629-A551-3F684F16D174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12" authorId="2" shapeId="0" xr:uid="{C426CD67-7C4E-40F6-8393-5258A911FD7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12" authorId="2" shapeId="0" xr:uid="{3201A38A-FBC3-4D48-9442-C2F2FEE2D583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12" authorId="2" shapeId="0" xr:uid="{5F501D63-5233-4F4E-A255-2516B06A86F9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244" authorId="0" shapeId="0" xr:uid="{19422D63-539E-4F1D-8A46-C45E6C79167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244" authorId="0" shapeId="0" xr:uid="{9CE8ACA5-FFA7-4E80-85DD-6C8A134C0ED2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244" authorId="0" shapeId="0" xr:uid="{572BA588-4354-4BC1-A504-8981D843F9E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244" authorId="1" shapeId="0" xr:uid="{21D8890C-8DDA-4D63-AC4F-8302A1D38266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244" authorId="0" shapeId="0" xr:uid="{ABB87D92-F029-4DC5-8E85-76923906A18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244" authorId="0" shapeId="0" xr:uid="{3B9115FE-BAE5-444B-8E1A-AB210ED5E82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244" authorId="0" shapeId="0" xr:uid="{006DD06B-B7A1-40D6-87E1-F6581622055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244" authorId="0" shapeId="0" xr:uid="{4AC3DB56-4CDF-44C4-9261-985334EAAEE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244" authorId="0" shapeId="0" xr:uid="{A3229A90-6740-4D3D-9C7A-2F276352A4A6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60" authorId="2" shapeId="0" xr:uid="{D1FB2966-69D1-4414-8ED0-47D4AD15649C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60" authorId="2" shapeId="0" xr:uid="{78DE54C0-3B8A-49CE-9437-EECF41B60C3E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60" authorId="2" shapeId="0" xr:uid="{AF689F5D-F5A9-401B-A5AF-56A6BE39466B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292" authorId="0" shapeId="0" xr:uid="{C3A3E694-890C-45EC-BF3F-78F46502445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292" authorId="0" shapeId="0" xr:uid="{3F9C115E-6116-409A-9FA3-615FF19C672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292" authorId="0" shapeId="0" xr:uid="{D3E32C85-B8A3-4755-9E45-E7D4BA7C8F7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292" authorId="1" shapeId="0" xr:uid="{94BD266B-B5E2-45EE-A459-02C78254B7AE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292" authorId="0" shapeId="0" xr:uid="{A5077B78-3281-47FF-834F-551D6AFB34F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292" authorId="0" shapeId="0" xr:uid="{CB179C52-BDCC-4E08-A653-A926DB3C531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292" authorId="0" shapeId="0" xr:uid="{2A2C4B52-106D-4801-BB0F-EC9380EAB22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292" authorId="0" shapeId="0" xr:uid="{8941E10A-4AA0-443C-9D0A-132832C8354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292" authorId="0" shapeId="0" xr:uid="{28918B60-83ED-4F11-8830-108DA20473EA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308" authorId="2" shapeId="0" xr:uid="{30DEDBCE-9972-494F-836D-1431EAFBC88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308" authorId="2" shapeId="0" xr:uid="{3D973E35-E4A7-4DF7-AA34-7439C4CB8DF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308" authorId="2" shapeId="0" xr:uid="{80ACED6C-D242-4F4A-9AC5-4E81EFC98A5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FZ340" authorId="1" shapeId="0" xr:uid="{00000000-0006-0000-0800-00004B00000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340" authorId="0" shapeId="0" xr:uid="{00000000-0006-0000-0800-00004C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340" authorId="0" shapeId="0" xr:uid="{00000000-0006-0000-0800-00004D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340" authorId="0" shapeId="0" xr:uid="{00000000-0006-0000-0800-00004E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340" authorId="0" shapeId="0" xr:uid="{00000000-0006-0000-0800-00004F000000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FZ388" authorId="1" shapeId="0" xr:uid="{97F7974D-32B9-4ACF-9CA5-AF4206BBBE92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388" authorId="0" shapeId="0" xr:uid="{856ACA91-7574-4678-A741-54E4A77CB86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388" authorId="0" shapeId="0" xr:uid="{960CF44F-1859-4285-B929-77C9A841562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388" authorId="0" shapeId="0" xr:uid="{AC01C73F-2C21-41E2-A6CB-207FB6BC634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388" authorId="0" shapeId="0" xr:uid="{416D2654-BDD6-4BEC-976D-A72ABE45B8C9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jhpiego</author>
  </authors>
  <commentList>
    <comment ref="AS9" authorId="0" shapeId="0" xr:uid="{00000000-0006-0000-0E00-000001000000}">
      <text>
        <r>
          <rPr>
            <b/>
            <sz val="9"/>
            <rFont val="Tahoma"/>
            <family val="2"/>
          </rPr>
          <t>Preciosa:</t>
        </r>
        <r>
          <rPr>
            <sz val="9"/>
            <rFont val="Tahoma"/>
            <family val="2"/>
          </rPr>
          <t xml:space="preserve">
Lesao acima de 75%</t>
        </r>
      </text>
    </comment>
    <comment ref="AS10" authorId="0" shapeId="0" xr:uid="{00000000-0006-0000-0E00-000002000000}">
      <text>
        <r>
          <rPr>
            <b/>
            <sz val="9"/>
            <rFont val="Tahoma"/>
            <family val="2"/>
          </rPr>
          <t>Preciosa:</t>
        </r>
        <r>
          <rPr>
            <sz val="9"/>
            <rFont val="Tahoma"/>
            <family val="2"/>
          </rPr>
          <t xml:space="preserve">
Referidos para outra us para crioterapia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aviegas</author>
  </authors>
  <commentList>
    <comment ref="L91" authorId="0" shapeId="0" xr:uid="{00000000-0006-0000-1200-000001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V91" authorId="0" shapeId="0" xr:uid="{00000000-0006-0000-1200-000002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AF91" authorId="0" shapeId="0" xr:uid="{00000000-0006-0000-1200-000003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AP91" authorId="0" shapeId="0" xr:uid="{00000000-0006-0000-1200-000004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</commentList>
</comments>
</file>

<file path=xl/sharedStrings.xml><?xml version="1.0" encoding="utf-8"?>
<sst xmlns="http://schemas.openxmlformats.org/spreadsheetml/2006/main" count="12723" uniqueCount="455">
  <si>
    <t xml:space="preserve">DATA VALIDATION </t>
  </si>
  <si>
    <t>Site Name</t>
  </si>
  <si>
    <t>Suport Type</t>
  </si>
  <si>
    <t>TB_STAT                              Total Denominator</t>
  </si>
  <si>
    <t>TB_STAT                              Total Numerator</t>
  </si>
  <si>
    <t>TB_STAT_POS                           Total Numerator</t>
  </si>
  <si>
    <t>TB_STAT (Denominator)                                                                                                                                                                                                    TOTAL DE CASOS DE TB REGISTADOS NO LIVRO DE PNCT</t>
  </si>
  <si>
    <t>TB_STAT (Numerator)                                                                                                                                                                                                                                                                                                                                                                                                                                                                                                                                                                                                                                                                           NUMERO DE NOVOS CASOS DE TB TESTADOS E REGISTADOS NOS LIVROS DE PNCT</t>
  </si>
  <si>
    <t>Denominator: total By Age/Sex does not the equal a Beneficiary by Type, and Numerator by Age/Sex does not the equal Denominator by Age/Sex</t>
  </si>
  <si>
    <t>TIPO DE BENEFICIARIO</t>
  </si>
  <si>
    <t>POR IDADE/SEXO</t>
  </si>
  <si>
    <t>Beneficiary by Type</t>
  </si>
  <si>
    <t>POSITIVOS A ENTRADA</t>
  </si>
  <si>
    <t>NOVOS POSITIVOS</t>
  </si>
  <si>
    <t>NEGATIVOS TODOS</t>
  </si>
  <si>
    <t>Militar</t>
  </si>
  <si>
    <t>Other</t>
  </si>
  <si>
    <t>Unknown</t>
  </si>
  <si>
    <t>&lt;1, Femenino</t>
  </si>
  <si>
    <t>&lt;1 a 4, Femenino</t>
  </si>
  <si>
    <t>5-9, Femenino</t>
  </si>
  <si>
    <t>10-14, Femenino</t>
  </si>
  <si>
    <t>15-19, Femenino</t>
  </si>
  <si>
    <t>20-24, Femenino</t>
  </si>
  <si>
    <t>25-29, Femenino</t>
  </si>
  <si>
    <t>30-34, Femenino</t>
  </si>
  <si>
    <t>35-39, Femenino</t>
  </si>
  <si>
    <t>40-44, Femenino</t>
  </si>
  <si>
    <t>45-49, Femenino</t>
  </si>
  <si>
    <t>50+, Femenino</t>
  </si>
  <si>
    <t>&lt;1, Masculino</t>
  </si>
  <si>
    <t>&lt;1 a 4, Masculino</t>
  </si>
  <si>
    <t>5-9, Masculino</t>
  </si>
  <si>
    <t>10-14, Masculino</t>
  </si>
  <si>
    <t>15-19, Masculino</t>
  </si>
  <si>
    <t>20-24, Masculino</t>
  </si>
  <si>
    <t>25-29, Masculino</t>
  </si>
  <si>
    <t>30-34, Masculino</t>
  </si>
  <si>
    <t>35-39, Masculino</t>
  </si>
  <si>
    <t>40-44, Masculino</t>
  </si>
  <si>
    <t>45-49, Masculino</t>
  </si>
  <si>
    <t>50+, Masculino</t>
  </si>
  <si>
    <t>&lt;1, Female</t>
  </si>
  <si>
    <t>&lt;1 a 4, Female</t>
  </si>
  <si>
    <t>5-9, Female</t>
  </si>
  <si>
    <t>10-14, Female</t>
  </si>
  <si>
    <t>15-19, Female</t>
  </si>
  <si>
    <t>20-24, Female</t>
  </si>
  <si>
    <t>25-29, Female</t>
  </si>
  <si>
    <t>30-34, Female</t>
  </si>
  <si>
    <t>35-39, Female</t>
  </si>
  <si>
    <t>40-44, Female</t>
  </si>
  <si>
    <t>45-49, Female</t>
  </si>
  <si>
    <t>50+, Female</t>
  </si>
  <si>
    <t>&lt;1, Male</t>
  </si>
  <si>
    <t>&lt;1 a 4, Male</t>
  </si>
  <si>
    <t>5-9, Male</t>
  </si>
  <si>
    <t>10-14, Male</t>
  </si>
  <si>
    <t>15-19, Male</t>
  </si>
  <si>
    <t>20-24, Male</t>
  </si>
  <si>
    <t>25-29, Male</t>
  </si>
  <si>
    <t>30-34, Male</t>
  </si>
  <si>
    <t>35-39, Male</t>
  </si>
  <si>
    <t>40-44, Male</t>
  </si>
  <si>
    <t>45-49, Male</t>
  </si>
  <si>
    <t>50+, Male</t>
  </si>
  <si>
    <t xml:space="preserve">Nampula Military Hospital </t>
  </si>
  <si>
    <t>DSD</t>
  </si>
  <si>
    <t>Mocuba Military Health Center</t>
  </si>
  <si>
    <t>Quelimane Military Health Center</t>
  </si>
  <si>
    <t>Macuse Military Health Center</t>
  </si>
  <si>
    <t>Matacuane Military Health Center</t>
  </si>
  <si>
    <t>Beira Air Base  Health Center</t>
  </si>
  <si>
    <t>Dondo Military Health Center</t>
  </si>
  <si>
    <t>Chingodzi Air Base M. Health Center</t>
  </si>
  <si>
    <t>Tete Infantry Battalion Healthl Center</t>
  </si>
  <si>
    <t>Chimoio Military Health Center</t>
  </si>
  <si>
    <t>Maputo Military Hospital (CICTRA)</t>
  </si>
  <si>
    <t xml:space="preserve">PM Militar de Boane </t>
  </si>
  <si>
    <t>PM Militar Marinha de Guerra</t>
  </si>
  <si>
    <t>PM Militar de Chokwe</t>
  </si>
  <si>
    <t>PM Militar de Boquisso</t>
  </si>
  <si>
    <t>PM Militar de S.Civicos</t>
  </si>
  <si>
    <t>Total</t>
  </si>
  <si>
    <t>TB_STAT (Denominator)                                                               TOTAL DE CASOS DE TB REGISTADOS NO LIVRO DE PNCT</t>
  </si>
  <si>
    <t>TB_STAT (Numerator)                                                                                                                                                                                                                    NUMERO DE NOVOS CASOS DE TB TESTADOS E REGISTADOS NOS LIVROS DE PNCT</t>
  </si>
  <si>
    <t>TB_STAT_POS                       Total Numerator</t>
  </si>
  <si>
    <t>TB_ART                        Total Denominator</t>
  </si>
  <si>
    <t>Age/Sex</t>
  </si>
  <si>
    <t>NOVOS INICIOS DE TARV</t>
  </si>
  <si>
    <t>TARV A ENTRADA</t>
  </si>
  <si>
    <t xml:space="preserve"> # TB patients with HIV test result recorded in TB register</t>
  </si>
  <si>
    <t>Known Status</t>
  </si>
  <si>
    <t>Newly Tested</t>
  </si>
  <si>
    <t>Male</t>
  </si>
  <si>
    <t>Female</t>
  </si>
  <si>
    <t>Checks</t>
  </si>
  <si>
    <t>Positive</t>
  </si>
  <si>
    <t>Negative</t>
  </si>
  <si>
    <t>POS 1</t>
  </si>
  <si>
    <t>POS 2</t>
  </si>
  <si>
    <t>dif/</t>
  </si>
  <si>
    <t>Adults</t>
  </si>
  <si>
    <t>Children</t>
  </si>
  <si>
    <t># of TB Cases</t>
  </si>
  <si>
    <t># of TB-HIV+</t>
  </si>
  <si>
    <t># of TB-HIV+ em TPC</t>
  </si>
  <si>
    <t># of TB-HIV+ em TARV</t>
  </si>
  <si>
    <t xml:space="preserve">TOTAL </t>
  </si>
  <si>
    <t>Progress to Target</t>
  </si>
  <si>
    <t>Cases</t>
  </si>
  <si>
    <t>Progress to target</t>
  </si>
  <si>
    <t>TB Cases</t>
  </si>
  <si>
    <t>TB HIV+</t>
  </si>
  <si>
    <t>TB HIV+ on TPC</t>
  </si>
  <si>
    <t>TB HIV+ on ART</t>
  </si>
  <si>
    <t>annual target</t>
  </si>
  <si>
    <t>DATA VALIDATION</t>
  </si>
  <si>
    <t>PMTCT_STAT                              Total Denominator</t>
  </si>
  <si>
    <t>PMTCT_STAT                              Total Numerator</t>
  </si>
  <si>
    <t>PMTCT_STAT_POS                 Total Numerator</t>
  </si>
  <si>
    <t>PMTCT_STAT (Denominator)                                                                                                                   Number of new ANC clients in reporting period</t>
  </si>
  <si>
    <t>PMTCT_STAT (Numerator)                                                                                                                                                                                                                                                                                                                                                                                                                  Number of pregant women withknown HIV status at first antenatal care visit (ANC1) (includes those who already knew their HIV status prior to ANC)</t>
  </si>
  <si>
    <t>Total Testing in ANC</t>
  </si>
  <si>
    <t>DENOMINATOR. Total by Age does not equal the total by Beneficiary Type</t>
  </si>
  <si>
    <t>DENOMINATOR. Total by Age/Status does not equal the total by Beneficiary Type</t>
  </si>
  <si>
    <t>Checks error. Total Denominator does not equal the total Numerator</t>
  </si>
  <si>
    <t>By Age/Sex</t>
  </si>
  <si>
    <t>Known Positives</t>
  </si>
  <si>
    <t>New Positives</t>
  </si>
  <si>
    <t>New Negatives</t>
  </si>
  <si>
    <t>&lt;10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</si>
  <si>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</si>
  <si>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</si>
  <si>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</si>
  <si>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</si>
  <si>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</si>
  <si>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</si>
  <si>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</si>
  <si>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</si>
  <si>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</si>
  <si>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Hospital Militar Nampula</t>
  </si>
  <si>
    <t>PM Militar de Nacala</t>
  </si>
  <si>
    <t>PM Militar Brigada de Cuamba</t>
  </si>
  <si>
    <t>PM Militar da BN Metangula</t>
  </si>
  <si>
    <t>PM Militar da Mocuba</t>
  </si>
  <si>
    <t>PM Militar da Quelimane</t>
  </si>
  <si>
    <t>PM Militar da Macuse</t>
  </si>
  <si>
    <t>PM Militar de Matacuane</t>
  </si>
  <si>
    <t>PM Base Aerea da Beira</t>
  </si>
  <si>
    <t>PM Militar de Dondo</t>
  </si>
  <si>
    <t>PM Militar da BA Chingodzi</t>
  </si>
  <si>
    <t>CS do Batalhao da Infantaria de tete</t>
  </si>
  <si>
    <t xml:space="preserve">PM Militar de Songo </t>
  </si>
  <si>
    <t>PM Militar Chimoio</t>
  </si>
  <si>
    <t>PM Militar Catandica</t>
  </si>
  <si>
    <t>PM Militar Cictra</t>
  </si>
  <si>
    <t>PM Militar de Boane</t>
  </si>
  <si>
    <t>PM Militar de Munguine</t>
  </si>
  <si>
    <t xml:space="preserve">PM Militar de Marinha de Guerra </t>
  </si>
  <si>
    <t xml:space="preserve">PM Militar de S.Civicos </t>
  </si>
  <si>
    <t>PM Militar de Moamba</t>
  </si>
  <si>
    <t>.</t>
  </si>
  <si>
    <t>Known Positive + New Positives + New Negatives</t>
  </si>
  <si>
    <t>PMTCT_ART                         Total Numerator</t>
  </si>
  <si>
    <t>MULHERES GRAVIDAS EM TARV</t>
  </si>
  <si>
    <t>Data validation</t>
  </si>
  <si>
    <t>Novos em TARV</t>
  </si>
  <si>
    <t>TARV a Entrada</t>
  </si>
  <si>
    <t>Total by Maternal Regime Type does not equal teh total by Beneficiary Type</t>
  </si>
  <si>
    <t>PMTCT_STAT_POS                                               Total Numerator</t>
  </si>
  <si>
    <t>PMTCT_EID                                                               Total Numerator</t>
  </si>
  <si>
    <t>Infant Testing By Age Sample collection</t>
  </si>
  <si>
    <t>Second test or more: Infant Testing By Age Sample collection</t>
  </si>
  <si>
    <t>Infant who first virologic test (Sample Collected) between birth and 2 months of age (0-2)</t>
  </si>
  <si>
    <t xml:space="preserve">Infant who first virologic test (Sample Collected) between 2 and 12 months of age </t>
  </si>
  <si>
    <t xml:space="preserve">PMTCT_EID_D                                 </t>
  </si>
  <si>
    <t>Infant age at virologic sample collection, for positives infants</t>
  </si>
  <si>
    <t>Second test or more: Infant age at virologic sample collection, for negatives infants</t>
  </si>
  <si>
    <t>Positive, confirmed iniciated ART by age at virologic sample collection</t>
  </si>
  <si>
    <t>Positive, 0 to 2 months</t>
  </si>
  <si>
    <t>Positive, 2 to 12 months</t>
  </si>
  <si>
    <t>Negative, 0 to 2 months</t>
  </si>
  <si>
    <t>Negative, 2 to 12 months</t>
  </si>
  <si>
    <t>Positive, confirmed iniciated ART, 2 months of age</t>
  </si>
  <si>
    <t>Positive, confirmed iniciated ART, 2-12 months</t>
  </si>
  <si>
    <t>Indicadores PTV</t>
  </si>
  <si>
    <t>Consulta Pré-Natal</t>
  </si>
  <si>
    <t>Nampula</t>
  </si>
  <si>
    <t>Nacala</t>
  </si>
  <si>
    <t>Cuamba</t>
  </si>
  <si>
    <t>Metangula</t>
  </si>
  <si>
    <t>Mocuba</t>
  </si>
  <si>
    <t>Quelimane</t>
  </si>
  <si>
    <t>Macuse</t>
  </si>
  <si>
    <t>Matacuane</t>
  </si>
  <si>
    <t>BAB</t>
  </si>
  <si>
    <t>Dondo</t>
  </si>
  <si>
    <t>Chingodzi</t>
  </si>
  <si>
    <t>B.Tete</t>
  </si>
  <si>
    <t>Songo</t>
  </si>
  <si>
    <t>Chimoio</t>
  </si>
  <si>
    <t>Catandica</t>
  </si>
  <si>
    <t>CICTRA</t>
  </si>
  <si>
    <t>Boane</t>
  </si>
  <si>
    <t>Munguine</t>
  </si>
  <si>
    <t>Marinha</t>
  </si>
  <si>
    <t>Chokwe</t>
  </si>
  <si>
    <t>Boquisso</t>
  </si>
  <si>
    <t>S.Civicos</t>
  </si>
  <si>
    <t>Moamba</t>
  </si>
  <si>
    <t xml:space="preserve">songo </t>
  </si>
  <si>
    <t>1ª CPN</t>
  </si>
  <si>
    <t>MG HIV+ a entrada</t>
  </si>
  <si>
    <t>MG HIV positivas em TARV</t>
  </si>
  <si>
    <t>MG Negativa a entrada</t>
  </si>
  <si>
    <t>MG Desconhecidas a entrada</t>
  </si>
  <si>
    <t>MG testadas</t>
  </si>
  <si>
    <t>MG HIV do 1º teste</t>
  </si>
  <si>
    <t>MG testadas na consulta seguinte</t>
  </si>
  <si>
    <t>MG HIV+ do teste seguinte</t>
  </si>
  <si>
    <t>MG  Positivas com início de CTZ</t>
  </si>
  <si>
    <t>MG HIV inicio INH</t>
  </si>
  <si>
    <t>MG HIV+ inicia TARV na CPN</t>
  </si>
  <si>
    <t>Parceiros testados na CPN</t>
  </si>
  <si>
    <t>Parceiros Positivos na CPN</t>
  </si>
  <si>
    <t>Parceiros iniciaram TARV</t>
  </si>
  <si>
    <t>Nº MG elegíveis a CV</t>
  </si>
  <si>
    <t xml:space="preserve">Nº MG com CV Colhidas </t>
  </si>
  <si>
    <t>Nº CV recebidas de MG</t>
  </si>
  <si>
    <t>Nº ML elegíveis a CV</t>
  </si>
  <si>
    <t xml:space="preserve">Nº ML com CV Colhidas </t>
  </si>
  <si>
    <t>Nº CV recebidas de ML</t>
  </si>
  <si>
    <t>Nº ML com CV&lt; 1000 cópias e em seguimento</t>
  </si>
  <si>
    <t>Pedidos de mudança de Linha</t>
  </si>
  <si>
    <t>Mulheres em 2ª linha</t>
  </si>
  <si>
    <t>CCR</t>
  </si>
  <si>
    <t># Crianças Inscritas</t>
  </si>
  <si>
    <t># Crianças Exp HIV</t>
  </si>
  <si>
    <t>PCR colhidos de 0 ≤ 2</t>
  </si>
  <si>
    <t>PCR+  0 ≤ 2</t>
  </si>
  <si>
    <t>PCR Colhidos de 2 - 12M</t>
  </si>
  <si>
    <t>PCR+ 2 - 12M</t>
  </si>
  <si>
    <t>N Resultados entregue ao cuidador</t>
  </si>
  <si>
    <t>Crianças iniciaram CTZ</t>
  </si>
  <si>
    <t>PCR+ que iniciaram TARV</t>
  </si>
  <si>
    <t>NACALA</t>
  </si>
  <si>
    <t>CUAMBA</t>
  </si>
  <si>
    <t>C.S MILITAR QUELIMANE</t>
  </si>
  <si>
    <t>C.S MILITAR MACUSE</t>
  </si>
  <si>
    <t>C.S BASE AEREA DA BEIRA</t>
  </si>
  <si>
    <t>C.S MILITAR DE DONDO</t>
  </si>
  <si>
    <t>CHINGOZI</t>
  </si>
  <si>
    <t>B.I TETE</t>
  </si>
  <si>
    <t>CSMILITAR DE SONGO</t>
  </si>
  <si>
    <t>CSMILITAR CHIMOIO</t>
  </si>
  <si>
    <t>BAM</t>
  </si>
  <si>
    <t>Resumo Mensal</t>
  </si>
  <si>
    <t>Saúde Reprodutiva &amp; Planeamento Familiar</t>
  </si>
  <si>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</rPr>
      <t>ª CPF</t>
    </r>
  </si>
  <si>
    <r>
      <rPr>
        <sz val="10"/>
        <color theme="1"/>
        <rFont val="Calibri"/>
        <family val="2"/>
        <scheme val="minor"/>
      </rPr>
      <t>Mulheres HIV</t>
    </r>
    <r>
      <rPr>
        <sz val="10"/>
        <color theme="1"/>
        <rFont val="Calibri"/>
        <family val="2"/>
      </rPr>
      <t>+ a entrada</t>
    </r>
  </si>
  <si>
    <t>Desconhecidas a entrada</t>
  </si>
  <si>
    <t>Mulheres Testadas</t>
  </si>
  <si>
    <t>Mulheres Positivas na CPF</t>
  </si>
  <si>
    <t>Mulheres que iniciaram TARV na CPF</t>
  </si>
  <si>
    <t xml:space="preserve">Quantas Mulheres  referidas dos outros serviços </t>
  </si>
  <si>
    <t>Número de mulheres HIV+que receberam métodos de PF</t>
  </si>
  <si>
    <t>Parceiros testados</t>
  </si>
  <si>
    <t>Parceiros Positivos</t>
  </si>
  <si>
    <t>Parceiros que iniciaram TARV</t>
  </si>
  <si>
    <t xml:space="preserve">Casais sero descordantes </t>
  </si>
  <si>
    <t>Total de rastreadas para CaCUM 1 Vez HIV+</t>
  </si>
  <si>
    <t>VIA negativo + HIV Positivo</t>
  </si>
  <si>
    <t>VIA PosItivo + HIV Positivo</t>
  </si>
  <si>
    <t>Crioterapia adiada</t>
  </si>
  <si>
    <t>Crioterapia realizada</t>
  </si>
  <si>
    <t>Termocoagulacao</t>
  </si>
  <si>
    <t>Transferidas com lesões &gt; 75%</t>
  </si>
  <si>
    <t>Suspeita de cancer</t>
  </si>
  <si>
    <t>Nódulo da mama</t>
  </si>
  <si>
    <t>Controle pós Crioterapia</t>
  </si>
  <si>
    <t>LEEP ou Termocoagulacao</t>
  </si>
  <si>
    <t xml:space="preserve"> Rescreening after previous negative result </t>
  </si>
  <si>
    <t>Controle pós Crio terapia</t>
  </si>
  <si>
    <t>Post-treatment follow-up screening</t>
  </si>
  <si>
    <t>chimoio</t>
  </si>
  <si>
    <t>Termoablacao</t>
  </si>
  <si>
    <t>CSMILITAR CATANDICA</t>
  </si>
  <si>
    <r>
      <rPr>
        <b/>
        <sz val="10"/>
        <color rgb="FF000000"/>
        <rFont val="Calibri Light"/>
        <family val="2"/>
      </rPr>
      <t xml:space="preserve">CXCA_SCRN_D #Number of HIV-positive women ages 15-50 on ART at PEPFAR-supported sites </t>
    </r>
    <r>
      <rPr>
        <b/>
        <sz val="10"/>
        <color rgb="FFFF0000"/>
        <rFont val="Calibri Light"/>
        <family val="2"/>
      </rPr>
      <t>(Total de Mulheres activas em TARV dos 15 aos 50 anos no final do mes)</t>
    </r>
  </si>
  <si>
    <t>Comment</t>
  </si>
  <si>
    <r>
      <rPr>
        <b/>
        <sz val="10"/>
        <color rgb="FF000000"/>
        <rFont val="Calibri Light"/>
        <family val="2"/>
      </rPr>
      <t>CXCA_SCRN_N #Number of HIV-positive women on ART screened for cervical cancer (</t>
    </r>
    <r>
      <rPr>
        <b/>
        <sz val="10"/>
        <color rgb="FFFF0000"/>
        <rFont val="Calibri Light"/>
        <family val="2"/>
      </rPr>
      <t>Total de mulheres HIV+ em TARV que fizeram rastreio para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</si>
  <si>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CXCA_SCRN_TX # Number of screen-positive women who are HIV-positive and on ART eligible for cryotherapy, LEEP, or thermocoagulation (</t>
    </r>
    <r>
      <rPr>
        <b/>
        <sz val="10"/>
        <color rgb="FFFF0000"/>
        <rFont val="Calibri Light"/>
        <family val="2"/>
      </rPr>
      <t>Total de mulheres HIV+ ilegiveis á Crioterapia, LEEP ou Thermocoagulacao</t>
    </r>
  </si>
  <si>
    <t>TA</t>
  </si>
  <si>
    <t>50-54</t>
  </si>
  <si>
    <t>55-59</t>
  </si>
  <si>
    <t>60-64</t>
  </si>
  <si>
    <t>&gt;=65</t>
  </si>
  <si>
    <t>Unknown Age</t>
  </si>
  <si>
    <t>DOD Province / DOD District / DOD Site</t>
  </si>
  <si>
    <t>Hospital Militar de Nampula</t>
  </si>
  <si>
    <t>PM Militar Forca Especial de Nacala</t>
  </si>
  <si>
    <t>PM Militar de Metangula</t>
  </si>
  <si>
    <t>PM Militar de Mocuba</t>
  </si>
  <si>
    <t>PM Militar de Quelimane</t>
  </si>
  <si>
    <t>PM Militar deMacuse</t>
  </si>
  <si>
    <t>Centro de Saude Militar da Base Aerea de Beira</t>
  </si>
  <si>
    <t>PM Militar da B.A Chingodzi</t>
  </si>
  <si>
    <t>PM Militar Songo</t>
  </si>
  <si>
    <t>Hospital Militar de Maputo</t>
  </si>
  <si>
    <t>Base Aerea de Mavalane</t>
  </si>
  <si>
    <t>PM Militar da ESFA Boane</t>
  </si>
  <si>
    <t>PM Militar de Munuguine</t>
  </si>
  <si>
    <t xml:space="preserve">PM Militar da Marinha de Guerra </t>
  </si>
  <si>
    <t>PM Militar de S. Civicos</t>
  </si>
  <si>
    <r>
      <rPr>
        <b/>
        <sz val="10"/>
        <color rgb="FF000000"/>
        <rFont val="Calibri Light"/>
        <family val="2"/>
      </rPr>
      <t>CXCA_SCRN_TX # Number of screen-positive women who are HIV-positive and on ART eligible for cryotherapy, LEEP, or thermocoagulation (</t>
    </r>
    <r>
      <rPr>
        <b/>
        <sz val="10"/>
        <color rgb="FFFF0000"/>
        <rFont val="Calibri Light"/>
        <family val="2"/>
      </rPr>
      <t>Total de mulheres HIV+ ilegiveis á Crioterapia, LEEP ou Thermocoagulacao)</t>
    </r>
  </si>
  <si>
    <r>
      <rPr>
        <b/>
        <sz val="10"/>
        <color rgb="FF000000"/>
        <rFont val="Calibri Light"/>
        <family val="2"/>
      </rPr>
      <t>CXCA_SCRN_First Screen # number of woman first time screened for cervical cancer (</t>
    </r>
    <r>
      <rPr>
        <b/>
        <sz val="10"/>
        <color rgb="FFFF0000"/>
        <rFont val="Calibri Light"/>
        <family val="2"/>
      </rPr>
      <t>Total de mulheres que fizeram o primeiro rastreio para o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</si>
  <si>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CXCA_SCRN_Follow Up Screen # number of followed-up post-treatment (</t>
    </r>
    <r>
      <rPr>
        <b/>
        <sz val="10"/>
        <color rgb="FFFF0000"/>
        <rFont val="Calibri Light"/>
        <family val="2"/>
      </rPr>
      <t>Total de mulheres rastreadas no pós-tratamento</t>
    </r>
    <r>
      <rPr>
        <b/>
        <sz val="10"/>
        <color rgb="FF000000"/>
        <rFont val="Calibri Light"/>
        <family val="2"/>
      </rPr>
      <t>)</t>
    </r>
  </si>
  <si>
    <r>
      <rPr>
        <b/>
        <sz val="9"/>
        <color rgb="FF000000"/>
        <rFont val="Calibri Light"/>
        <family val="2"/>
      </rPr>
      <t xml:space="preserve">CXCA_SCRN_Rescreen # number of woman rescreened after previous negative or suspected cancer </t>
    </r>
    <r>
      <rPr>
        <b/>
        <sz val="9"/>
        <color rgb="FFFF0000"/>
        <rFont val="Calibri Light"/>
        <family val="2"/>
      </rPr>
      <t>(Total de mulheres re-astreiadas com resultado negativo ou com suspeita de cancro)</t>
    </r>
  </si>
  <si>
    <r>
      <rPr>
        <b/>
        <sz val="10"/>
        <color rgb="FF000000"/>
        <rFont val="Calibri Light"/>
        <family val="2"/>
      </rPr>
      <t>CXCA_SCRN_Negative # cervical Cancer screen: Negative (</t>
    </r>
    <r>
      <rPr>
        <b/>
        <sz val="10"/>
        <color rgb="FFFF0000"/>
        <rFont val="Calibri Light"/>
        <family val="2"/>
      </rPr>
      <t>Total mulheres com rastreio Negativo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</si>
  <si>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CXCA_SCRN_Positive # cervical Cancer screen: Positive (</t>
    </r>
    <r>
      <rPr>
        <b/>
        <sz val="10"/>
        <color rgb="FFFF0000"/>
        <rFont val="Calibri Light"/>
        <family val="2"/>
      </rPr>
      <t>Total mulheres com rastreio Positivo)</t>
    </r>
  </si>
  <si>
    <r>
      <rPr>
        <b/>
        <sz val="10"/>
        <color rgb="FF000000"/>
        <rFont val="Calibri Light"/>
        <family val="2"/>
      </rPr>
      <t xml:space="preserve">CXCA_SCRN_Suspected Cancer # cervical Cancer screen: Suspected Cancer </t>
    </r>
    <r>
      <rPr>
        <b/>
        <sz val="10"/>
        <color rgb="FFFF0000"/>
        <rFont val="Calibri Light"/>
        <family val="2"/>
      </rPr>
      <t>(Total mulheres com suspeita de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</si>
  <si>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CXCA_TX_Cryotherapy # cryotherapy (</t>
    </r>
    <r>
      <rPr>
        <b/>
        <sz val="10"/>
        <color rgb="FFFF0000"/>
        <rFont val="Calibri Light"/>
        <family val="2"/>
      </rPr>
      <t>Total de mulheres que fizeram Crioterapia)</t>
    </r>
  </si>
  <si>
    <r>
      <rPr>
        <b/>
        <sz val="10"/>
        <color rgb="FF000000"/>
        <rFont val="Calibri Light"/>
        <family val="2"/>
      </rPr>
      <t xml:space="preserve">CXCA_TX_LEEP  </t>
    </r>
    <r>
      <rPr>
        <b/>
        <sz val="10"/>
        <color rgb="FFFF0000"/>
        <rFont val="Calibri Light"/>
        <family val="2"/>
      </rPr>
      <t>(Total de mulheres que fizeram LEEP)</t>
    </r>
  </si>
  <si>
    <r>
      <rPr>
        <b/>
        <sz val="10"/>
        <color rgb="FF000000"/>
        <rFont val="Calibri Light"/>
        <family val="2"/>
      </rPr>
      <t>CXCA_TXTermoablacao # (</t>
    </r>
    <r>
      <rPr>
        <b/>
        <sz val="10"/>
        <color rgb="FFFF0000"/>
        <rFont val="Calibri Light"/>
        <family val="2"/>
      </rPr>
      <t xml:space="preserve">Total de mulheres que fizeram Termoablacao </t>
    </r>
    <r>
      <rPr>
        <b/>
        <sz val="10"/>
        <color rgb="FF000000"/>
        <rFont val="Calibri Light"/>
        <family val="2"/>
      </rPr>
      <t>)</t>
    </r>
  </si>
  <si>
    <t>Location _ ABRIL</t>
  </si>
  <si>
    <t>EID_01T Tipo de Testagem de DPI</t>
  </si>
  <si>
    <t>EID_04D Den: # Mulheres gravidas HIV+ atendidas na 1a CPN 6 meses atrás</t>
  </si>
  <si>
    <t>Hospital Militar de Cuamba</t>
  </si>
  <si>
    <t>Hospital Militar de Mocuba</t>
  </si>
  <si>
    <t>CS Militar da Base Aerea da Beira</t>
  </si>
  <si>
    <t>CS Militar da B.A Chingodzi</t>
  </si>
  <si>
    <t>CS Militar de Chimoio</t>
  </si>
  <si>
    <t>Location _ MAIO</t>
  </si>
  <si>
    <t>Location _ JUNHO</t>
  </si>
  <si>
    <t>Location _Q3FY22</t>
  </si>
  <si>
    <t>Location _ JULHO</t>
  </si>
  <si>
    <t>Location _ AGOSTO</t>
  </si>
  <si>
    <t>Location _ SETEMBRO</t>
  </si>
  <si>
    <t>Location _ FY21_QIV</t>
  </si>
  <si>
    <r>
      <rPr>
        <b/>
        <sz val="10"/>
        <color rgb="FF000000"/>
        <rFont val="Calibri Light"/>
        <family val="2"/>
      </rPr>
      <t xml:space="preserve">CXCA_SCRN_D #Number of HIV-positive women ages 15-49 on ART at PEPFAR-supported sites </t>
    </r>
    <r>
      <rPr>
        <b/>
        <sz val="10"/>
        <color rgb="FFFF0000"/>
        <rFont val="Calibri Light"/>
        <family val="2"/>
      </rPr>
      <t>(Total de Mulheres activas em TARV dos 15 aos 49 anos no final do mes)</t>
    </r>
  </si>
  <si>
    <t>Location _ FY20_QIII</t>
  </si>
  <si>
    <t>Location _ SEMI-ANNUAL PROJECT REPORT</t>
  </si>
  <si>
    <r>
      <rPr>
        <b/>
        <sz val="10"/>
        <color rgb="FF000000"/>
        <rFont val="Calibri Light"/>
        <family val="2"/>
      </rPr>
      <t xml:space="preserve">CXCA_SCRN_Rescreen # number of woman rescreened after previous negative or suspected cancer </t>
    </r>
    <r>
      <rPr>
        <b/>
        <sz val="10"/>
        <color rgb="FFFF0000"/>
        <rFont val="Calibri Light"/>
        <family val="2"/>
      </rPr>
      <t>(Total de mulheres re-astreiadas com resultado negativo ou com suspeita de cancro)</t>
    </r>
  </si>
  <si>
    <t>Location _AGOSTO</t>
  </si>
  <si>
    <t>Location _ QIII2021</t>
  </si>
  <si>
    <r>
      <rPr>
        <b/>
        <sz val="10"/>
        <color rgb="FF000000"/>
        <rFont val="Calibri Light"/>
        <family val="2"/>
      </rPr>
      <t>CXCA_SCRN_Follow Up Screen # number of followed-up post-treatment (</t>
    </r>
    <r>
      <rPr>
        <b/>
        <sz val="10"/>
        <color rgb="FFFF0000"/>
        <rFont val="Calibri Light"/>
        <family val="2"/>
      </rPr>
      <t>Total de mulheres seguidas pós-tratamento</t>
    </r>
    <r>
      <rPr>
        <b/>
        <sz val="10"/>
        <color rgb="FF000000"/>
        <rFont val="Calibri Light"/>
        <family val="2"/>
      </rPr>
      <t>)</t>
    </r>
  </si>
  <si>
    <t>Location _ QIII2020</t>
  </si>
  <si>
    <t>Location _ QIVFY21</t>
  </si>
  <si>
    <r>
      <rPr>
        <b/>
        <sz val="10"/>
        <color rgb="FF000000"/>
        <rFont val="Calibri Light"/>
        <family val="2"/>
      </rPr>
      <t>CXCA_TX_Thermocoagulation # (</t>
    </r>
    <r>
      <rPr>
        <b/>
        <sz val="10"/>
        <color rgb="FFFF0000"/>
        <rFont val="Calibri Light"/>
        <family val="2"/>
      </rPr>
      <t>Total de mulheres que fizeram thermocoagulacao</t>
    </r>
    <r>
      <rPr>
        <b/>
        <sz val="10"/>
        <color rgb="FF000000"/>
        <rFont val="Calibri Light"/>
        <family val="2"/>
      </rPr>
      <t>)</t>
    </r>
  </si>
  <si>
    <t>Location _ QIV_2021</t>
  </si>
  <si>
    <t>Location_JULHO</t>
  </si>
  <si>
    <t>T.ARV.LTF.16.01 # ART pacientes identificados em unidades de saúde como Faltosos ou Abandonos durante o período do relatório</t>
  </si>
  <si>
    <t>T.ARV.LTF.17.01 # ART Pacientes Faltosos e Abandonos buscados durante o periodo do relatorio</t>
  </si>
  <si>
    <t>T.ARV.LTF.18.01 # ART Pacientes Faltosos e Abandonos buscados e localizados durante o periodo do relatorio</t>
  </si>
  <si>
    <t>T.ARV.LTF.19.01 # ART dPacientes Faltosos e Abandonos buscados, localizados e retornados a US durante o periodo do relatorio</t>
  </si>
  <si>
    <t>Sexo</t>
  </si>
  <si>
    <t>Idade</t>
  </si>
  <si>
    <t>TARV - Estado Permanencia</t>
  </si>
  <si>
    <t xml:space="preserve">Modalidade de Tratamento </t>
  </si>
  <si>
    <t>Masculino</t>
  </si>
  <si>
    <t>Femenino</t>
  </si>
  <si>
    <t>0-14</t>
  </si>
  <si>
    <t>15+</t>
  </si>
  <si>
    <t>Faltoso</t>
  </si>
  <si>
    <t>Abandono</t>
  </si>
  <si>
    <t>TARV</t>
  </si>
  <si>
    <t>PTV - CPN</t>
  </si>
  <si>
    <t>TB-HIV</t>
  </si>
  <si>
    <t>PM Militar de Montepuez</t>
  </si>
  <si>
    <t>PM Militar de Pemba</t>
  </si>
  <si>
    <t>PM Militar de Macuse</t>
  </si>
  <si>
    <t>PM Militar Base Aerea da Beira</t>
  </si>
  <si>
    <t>PM Militar da Base Naval da Beira</t>
  </si>
  <si>
    <t>PM Militar da Base Aerea de Chingozi</t>
  </si>
  <si>
    <t>PM Militar de Songo</t>
  </si>
  <si>
    <t>PM Militar de Chimoio</t>
  </si>
  <si>
    <t>PM Militar Base Aerea de Mavalane</t>
  </si>
  <si>
    <t>PM Marinha de Guerra</t>
  </si>
  <si>
    <t>PM Medico Boquisso</t>
  </si>
  <si>
    <t>TOTAL</t>
  </si>
  <si>
    <t>Location_AGOSTO</t>
  </si>
  <si>
    <t>Location_SETEMBRO</t>
  </si>
  <si>
    <t>Location QIII_FY22</t>
  </si>
  <si>
    <t>SCR</t>
  </si>
  <si>
    <t>POS</t>
  </si>
  <si>
    <t>Cry</t>
  </si>
  <si>
    <t>Ther</t>
  </si>
  <si>
    <t>Inj</t>
  </si>
  <si>
    <t>Susp</t>
  </si>
  <si>
    <t>SEMI ANNUAL</t>
  </si>
  <si>
    <t>Cryoterapia</t>
  </si>
  <si>
    <t>Thermoablation</t>
  </si>
  <si>
    <t>positive</t>
  </si>
  <si>
    <t>injury</t>
  </si>
  <si>
    <r>
      <t xml:space="preserve">CXCA_SCRN_D #Number of HIV-positive women ages 15-50 on ART at PEPFAR-supported sites </t>
    </r>
    <r>
      <rPr>
        <b/>
        <sz val="10"/>
        <color rgb="FFFF0000"/>
        <rFont val="Calibri Light"/>
        <family val="2"/>
      </rPr>
      <t>(Total de Mulheres activas em TARV dos 15 aos 65 anos no final do mes)</t>
    </r>
  </si>
  <si>
    <t>Infant age at virologic sample collection, for negatives infants</t>
  </si>
  <si>
    <t>Nº PW with VL supression = &lt;50copies/ml</t>
  </si>
  <si>
    <t>Nº PW with VL between 50-999copies/ml</t>
  </si>
  <si>
    <t>Nº PW with VL &gt;1000copies/ml</t>
  </si>
  <si>
    <t>PCR-  0 ≤ 2</t>
  </si>
  <si>
    <t>PCR- 2 - 12M</t>
  </si>
  <si>
    <t>Total PCR Recebidos</t>
  </si>
  <si>
    <t>Catandica Military Health Center</t>
  </si>
  <si>
    <t>PMTCT_ART_QI_FY25</t>
  </si>
  <si>
    <t>OUT</t>
  </si>
  <si>
    <t>NOV</t>
  </si>
  <si>
    <t>DEZ</t>
  </si>
  <si>
    <t>QIFY25</t>
  </si>
  <si>
    <t>FY25QI</t>
  </si>
  <si>
    <t>JAN</t>
  </si>
  <si>
    <t>FEV</t>
  </si>
  <si>
    <t>MAR</t>
  </si>
  <si>
    <t>FY25QII</t>
  </si>
  <si>
    <t>Q1+Q2FY25</t>
  </si>
  <si>
    <t>1ª CPF</t>
  </si>
  <si>
    <t>Mulheres HIV+ a entrada</t>
  </si>
  <si>
    <t>Q1FY 25_OUT</t>
  </si>
  <si>
    <t>Q1FY 25_NOV</t>
  </si>
  <si>
    <t>Q1FY 25_DEZ</t>
  </si>
  <si>
    <t>Q1FY 25</t>
  </si>
  <si>
    <t>Q2FY 25_JAN</t>
  </si>
  <si>
    <t>Q2FY 25_MAR</t>
  </si>
  <si>
    <t>Q2FY 25</t>
  </si>
  <si>
    <t>SEMI ANNUAL_Q1+Q2</t>
  </si>
  <si>
    <t>Q1FY25</t>
  </si>
  <si>
    <t>Q2FY 25_FEV</t>
  </si>
  <si>
    <t>Q2FY25</t>
  </si>
  <si>
    <t>TB_STAT_JAN/FY2025_QII</t>
  </si>
  <si>
    <t>TB_STAT_FEV/FY2025_QII</t>
  </si>
  <si>
    <t>TB_STAT_MAR/FY2025_QII</t>
  </si>
  <si>
    <t>TB_STAT_QII_FY25</t>
  </si>
  <si>
    <t>TB_ART_JAN/FY25_QII</t>
  </si>
  <si>
    <t>TB_ART_FEV/FY25_QII</t>
  </si>
  <si>
    <t>TB_ART_MAR/FY25_QII</t>
  </si>
  <si>
    <t>TB_ART_/FY25_QII</t>
  </si>
  <si>
    <t>TB_SD_FEV_FY_25_QII</t>
  </si>
  <si>
    <t>TB_SD_JAN_FY_25_QII</t>
  </si>
  <si>
    <t>TB_SD_MAR_FY_25_QII</t>
  </si>
  <si>
    <t>TB_STAT_QII_FY_25</t>
  </si>
  <si>
    <t>PMTCT_STAT_JAN/FY25_QII</t>
  </si>
  <si>
    <t>PMTCT_STAT_FEV/FY25_QII</t>
  </si>
  <si>
    <t>PMTCT_STAT_MAR/FY25_QII</t>
  </si>
  <si>
    <t>PMTCT_STAT_QII/25</t>
  </si>
  <si>
    <t>PMTCT_STAT_ART_FEV/25_QII</t>
  </si>
  <si>
    <t>PMTCT_STAT_ART_JAN/25_QII</t>
  </si>
  <si>
    <t>PMTCT_STAT_ART_MAR/25_QII</t>
  </si>
  <si>
    <t>PMTCT_STAT_ART_QII/25</t>
  </si>
  <si>
    <t>PMTCT_EID_JAN/FY25_QII</t>
  </si>
  <si>
    <t>PMTCT_EID_FEV/FY25_QII</t>
  </si>
  <si>
    <t>PMTCT_EID_MAR/FY25_QII</t>
  </si>
  <si>
    <t>PMTCT_EID_/FY25_QII</t>
  </si>
  <si>
    <t>PMTCT_EID_POS_JAN/25_QII</t>
  </si>
  <si>
    <t>PMTCT_EID_POS_FEV/25_QII</t>
  </si>
  <si>
    <t>PMTCT_EID_POS_MAR/25_QII</t>
  </si>
  <si>
    <t>PMTCT_EID_POS/FY25_QII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</si>
</sst>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0"/>
  </numFmts>
  <fonts count="94">
    <font>
      <sz val="11"/>
      <color theme="1"/>
      <name val="Calibri"/>
      <charset val="134"/>
      <scheme val="minor"/>
    </font>
    <font>
      <sz val="10"/>
      <color theme="1"/>
      <name val="Calibri"/>
      <family val="2"/>
    </font>
    <font>
      <sz val="10"/>
      <color theme="1"/>
      <name val="Calibri Light"/>
      <family val="2"/>
    </font>
    <font>
      <sz val="10"/>
      <color rgb="FF000000"/>
      <name val="Calibri Light"/>
      <family val="2"/>
    </font>
    <font>
      <sz val="10"/>
      <color rgb="FF000000"/>
      <name val="Calibri Light"/>
      <family val="2"/>
    </font>
    <font>
      <b/>
      <sz val="10"/>
      <color theme="0"/>
      <name val="Calibri Light"/>
      <family val="2"/>
    </font>
    <font>
      <b/>
      <sz val="10"/>
      <color theme="0"/>
      <name val="Calibri Light"/>
      <family val="2"/>
    </font>
    <font>
      <b/>
      <sz val="10"/>
      <color rgb="FF000000"/>
      <name val="Calibri Light"/>
      <family val="2"/>
    </font>
    <font>
      <sz val="10"/>
      <color rgb="FF444444"/>
      <name val="Calibri Light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444444"/>
      <name val="Calibri Light"/>
      <family val="2"/>
    </font>
    <font>
      <sz val="10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rgb="FF444444"/>
      <name val="Calibri Light"/>
      <family val="2"/>
      <scheme val="major"/>
    </font>
    <font>
      <b/>
      <sz val="10"/>
      <color rgb="FF444444"/>
      <name val="Calibri Light"/>
      <family val="2"/>
    </font>
    <font>
      <sz val="10"/>
      <color indexed="8"/>
      <name val="Calibri Light"/>
      <family val="2"/>
      <scheme val="major"/>
    </font>
    <font>
      <sz val="10"/>
      <name val="Calibri"/>
      <family val="2"/>
    </font>
    <font>
      <sz val="10"/>
      <color rgb="FF00000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</font>
    <font>
      <b/>
      <sz val="9"/>
      <color rgb="FF000000"/>
      <name val="Calibri Light"/>
      <family val="2"/>
    </font>
    <font>
      <b/>
      <sz val="10"/>
      <color theme="1"/>
      <name val="Calibri Light"/>
      <family val="2"/>
      <scheme val="major"/>
    </font>
    <font>
      <b/>
      <sz val="10"/>
      <color rgb="FF000000"/>
      <name val="Calibri Light"/>
      <family val="2"/>
      <scheme val="major"/>
    </font>
    <font>
      <b/>
      <sz val="10"/>
      <color theme="1"/>
      <name val="Calibri"/>
      <family val="2"/>
      <scheme val="minor"/>
    </font>
    <font>
      <sz val="10"/>
      <name val="Calibri"/>
      <family val="2"/>
    </font>
    <font>
      <b/>
      <i/>
      <sz val="10"/>
      <color rgb="FF000000"/>
      <name val="Calibri Light"/>
      <family val="2"/>
      <scheme val="major"/>
    </font>
    <font>
      <b/>
      <i/>
      <sz val="10"/>
      <color rgb="FF000000"/>
      <name val="Calibri Light"/>
      <family val="2"/>
    </font>
    <font>
      <b/>
      <i/>
      <sz val="10"/>
      <color theme="1"/>
      <name val="Calibri Light"/>
      <family val="2"/>
      <scheme val="major"/>
    </font>
    <font>
      <sz val="10"/>
      <color theme="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sz val="9"/>
      <color rgb="FF000000"/>
      <name val="Calibri Light"/>
      <family val="2"/>
    </font>
    <font>
      <b/>
      <sz val="10"/>
      <name val="Calibri Light"/>
      <family val="2"/>
      <scheme val="major"/>
    </font>
    <font>
      <b/>
      <sz val="9"/>
      <color rgb="FF000000"/>
      <name val="Calibri Light"/>
      <family val="2"/>
      <scheme val="major"/>
    </font>
    <font>
      <sz val="9"/>
      <color theme="1"/>
      <name val="Calibri Light"/>
      <family val="2"/>
      <scheme val="major"/>
    </font>
    <font>
      <sz val="9"/>
      <name val="Calibri Light"/>
      <family val="2"/>
      <scheme val="major"/>
    </font>
    <font>
      <sz val="9"/>
      <color rgb="FF000000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 Light"/>
      <family val="2"/>
      <scheme val="major"/>
    </font>
    <font>
      <b/>
      <sz val="9"/>
      <color theme="0"/>
      <name val="Calibri"/>
      <family val="2"/>
      <scheme val="minor"/>
    </font>
    <font>
      <b/>
      <sz val="8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sz val="8"/>
      <color theme="0"/>
      <name val="Calibri Light"/>
      <family val="2"/>
      <scheme val="major"/>
    </font>
    <font>
      <sz val="8"/>
      <color rgb="FF000000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8"/>
      <name val="Calibri Light"/>
      <family val="2"/>
      <scheme val="major"/>
    </font>
    <font>
      <sz val="10"/>
      <color rgb="FFFF0000"/>
      <name val="Calibri Light"/>
      <family val="2"/>
      <scheme val="major"/>
    </font>
    <font>
      <sz val="9"/>
      <color theme="1"/>
      <name val="Calibri Light"/>
      <family val="2"/>
    </font>
    <font>
      <b/>
      <sz val="10"/>
      <color theme="0"/>
      <name val="Calibri"/>
      <family val="2"/>
    </font>
    <font>
      <b/>
      <sz val="9"/>
      <color theme="0"/>
      <name val="Calibri Light"/>
      <family val="2"/>
    </font>
    <font>
      <b/>
      <sz val="9"/>
      <color theme="1"/>
      <name val="Calibri Light"/>
      <family val="2"/>
    </font>
    <font>
      <sz val="9"/>
      <color theme="0"/>
      <name val="Calibri Light"/>
      <family val="2"/>
    </font>
    <font>
      <sz val="9"/>
      <name val="Calibri Light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0"/>
      <name val="Ebrima"/>
    </font>
    <font>
      <sz val="10"/>
      <color theme="1"/>
      <name val="Calibri"/>
      <family val="2"/>
    </font>
    <font>
      <sz val="10"/>
      <color rgb="FFFFFF00"/>
      <name val="Calibri"/>
      <family val="2"/>
    </font>
    <font>
      <sz val="10"/>
      <color theme="0"/>
      <name val="Calibri"/>
      <family val="2"/>
    </font>
    <font>
      <b/>
      <sz val="10"/>
      <color theme="1"/>
      <name val="Calibri"/>
      <family val="2"/>
    </font>
    <font>
      <sz val="10"/>
      <color rgb="FFFFFFFF"/>
      <name val="Calibri"/>
      <family val="2"/>
    </font>
    <font>
      <i/>
      <sz val="11"/>
      <color rgb="FF7F7F7F"/>
      <name val="Calibri"/>
      <family val="2"/>
      <scheme val="minor"/>
    </font>
    <font>
      <sz val="8"/>
      <color rgb="FF444444"/>
      <name val="Calibri"/>
      <family val="2"/>
    </font>
    <font>
      <b/>
      <sz val="8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Trebuchet MS"/>
      <family val="2"/>
    </font>
    <font>
      <sz val="10"/>
      <name val="Arial"/>
      <family val="2"/>
    </font>
    <font>
      <b/>
      <sz val="8"/>
      <color rgb="FF000000"/>
      <name val="Calibri"/>
      <family val="2"/>
    </font>
    <font>
      <b/>
      <sz val="10"/>
      <color rgb="FFFF0000"/>
      <name val="Calibri Light"/>
      <family val="2"/>
    </font>
    <font>
      <b/>
      <sz val="9"/>
      <color rgb="FFFF0000"/>
      <name val="Calibri Light"/>
      <family val="2"/>
    </font>
    <font>
      <b/>
      <sz val="9"/>
      <name val="Tahoma"/>
      <family val="2"/>
    </font>
    <font>
      <sz val="9"/>
      <name val="Tahoma"/>
      <family val="2"/>
    </font>
    <font>
      <sz val="11"/>
      <color theme="1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0"/>
      <name val="Calibri"/>
      <family val="2"/>
      <scheme val="minor"/>
    </font>
    <font>
      <b/>
      <sz val="10"/>
      <color theme="1"/>
      <name val="Calibri Light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 Light"/>
      <family val="2"/>
      <scheme val="major"/>
    </font>
    <font>
      <b/>
      <sz val="10"/>
      <color rgb="FF000000"/>
      <name val="Calibri Light"/>
      <family val="2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</font>
    <font>
      <i/>
      <sz val="10"/>
      <color rgb="FF000000"/>
      <name val="Calibri Light"/>
      <family val="2"/>
      <scheme val="major"/>
    </font>
    <font>
      <i/>
      <sz val="10"/>
      <color rgb="FF000000"/>
      <name val="Calibri Light"/>
      <family val="2"/>
    </font>
    <font>
      <i/>
      <sz val="10"/>
      <color theme="1"/>
      <name val="Calibri Light"/>
      <family val="2"/>
      <scheme val="major"/>
    </font>
    <font>
      <sz val="10"/>
      <color rgb="FF000000"/>
      <name val="Calibri"/>
      <family val="2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Calibri Light"/>
      <family val="2"/>
      <charset val="1"/>
    </font>
  </fonts>
  <fills count="7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AE6E0"/>
        <bgColor indexed="64"/>
      </patternFill>
    </fill>
    <fill>
      <patternFill patternType="solid">
        <fgColor rgb="FFF7F5F3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0CECE"/>
        <bgColor rgb="FFD6CDC1"/>
      </patternFill>
    </fill>
    <fill>
      <patternFill patternType="solid">
        <fgColor rgb="FFFFFFFF"/>
        <bgColor rgb="FFF7F5F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D9D9D9"/>
        <bgColor rgb="FFD0CECE"/>
      </patternFill>
    </fill>
    <fill>
      <patternFill patternType="solid">
        <fgColor rgb="FF99FF9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rgb="FFD6CDC1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D6CDC1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D6CDC1"/>
      </patternFill>
    </fill>
    <fill>
      <patternFill patternType="solid">
        <fgColor rgb="FFFFFF00"/>
        <bgColor rgb="FFD6CDC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rgb="FFD6CDC1"/>
      </patternFill>
    </fill>
    <fill>
      <patternFill patternType="solid">
        <fgColor rgb="FF0070C0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rgb="FFFFD966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8080"/>
      </patternFill>
    </fill>
    <fill>
      <patternFill patternType="solid">
        <fgColor rgb="FFFFFFFF"/>
        <bgColor rgb="FFF2F2F2"/>
      </patternFill>
    </fill>
    <fill>
      <patternFill patternType="solid">
        <fgColor rgb="FF00FFFF"/>
        <bgColor indexed="64"/>
      </patternFill>
    </fill>
    <fill>
      <patternFill patternType="solid">
        <fgColor rgb="FF00FFFF"/>
        <bgColor rgb="FFE7E6E6"/>
      </patternFill>
    </fill>
    <fill>
      <patternFill patternType="solid">
        <fgColor rgb="FF00FFFF"/>
        <bgColor rgb="FFFFF2CC"/>
      </patternFill>
    </fill>
    <fill>
      <patternFill patternType="solid">
        <fgColor rgb="FF00FFFF"/>
        <bgColor rgb="FFF2F2F2"/>
      </patternFill>
    </fill>
    <fill>
      <patternFill patternType="solid">
        <fgColor rgb="FFFFFF00"/>
        <bgColor rgb="FFE7E6E6"/>
      </patternFill>
    </fill>
    <fill>
      <patternFill patternType="solid">
        <fgColor rgb="FFFFFF00"/>
        <bgColor rgb="FFFFCC00"/>
      </patternFill>
    </fill>
    <fill>
      <patternFill patternType="solid">
        <fgColor rgb="FF00B050"/>
        <bgColor rgb="FF00B0F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D966"/>
        <bgColor rgb="FFFFE69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rgb="FFD0CECE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59999389629810485"/>
        <bgColor rgb="FFD9D9D9"/>
      </patternFill>
    </fill>
    <fill>
      <patternFill patternType="solid">
        <fgColor rgb="FFC5E0B4"/>
        <bgColor rgb="FFD9D9D9"/>
      </patternFill>
    </fill>
    <fill>
      <patternFill patternType="solid">
        <fgColor rgb="FF33CCFF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rgb="FFFFD966"/>
      </patternFill>
    </fill>
    <fill>
      <patternFill patternType="solid">
        <fgColor rgb="FF548235"/>
        <bgColor rgb="FF385724"/>
      </patternFill>
    </fill>
    <fill>
      <patternFill patternType="solid">
        <fgColor rgb="FFED7D31"/>
        <bgColor rgb="FFBF9000"/>
      </patternFill>
    </fill>
    <fill>
      <patternFill patternType="solid">
        <fgColor rgb="FFF7F5F3"/>
        <bgColor rgb="FFFFFFFF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FFFF"/>
        <bgColor rgb="FFD6CDC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rgb="FFD6CDC1"/>
      </patternFill>
    </fill>
    <fill>
      <patternFill patternType="solid">
        <fgColor theme="3" tint="0.59999389629810485"/>
        <bgColor rgb="FFD6CDC1"/>
      </patternFill>
    </fill>
    <fill>
      <patternFill patternType="solid">
        <fgColor rgb="FFFF0000"/>
        <bgColor rgb="FFD6CDC1"/>
      </patternFill>
    </fill>
  </fills>
  <borders count="1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/>
      <top style="dashed">
        <color auto="1"/>
      </top>
      <bottom style="thin">
        <color auto="1"/>
      </bottom>
      <diagonal/>
    </border>
    <border>
      <left style="thin">
        <color rgb="FFD6CDC1"/>
      </left>
      <right style="thin">
        <color rgb="FFD6CDC1"/>
      </right>
      <top style="thin">
        <color rgb="FFD6CDC1"/>
      </top>
      <bottom/>
      <diagonal/>
    </border>
    <border>
      <left style="thin">
        <color rgb="FFD6CDC1"/>
      </left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 style="thin">
        <color rgb="FFD6CDC1"/>
      </right>
      <top/>
      <bottom/>
      <diagonal/>
    </border>
    <border>
      <left style="thin">
        <color rgb="FFD6CDC1"/>
      </left>
      <right style="thin">
        <color rgb="FFD6CDC1"/>
      </right>
      <top/>
      <bottom style="thin">
        <color rgb="FFD6CDC1"/>
      </bottom>
      <diagonal/>
    </border>
    <border>
      <left style="thin">
        <color rgb="FFD6CDC1"/>
      </left>
      <right style="thin">
        <color rgb="FF000000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 style="thin">
        <color auto="1"/>
      </right>
      <top style="thin">
        <color rgb="FFD6CDC1"/>
      </top>
      <bottom/>
      <diagonal/>
    </border>
    <border>
      <left style="thin">
        <color rgb="FFD6CDC1"/>
      </left>
      <right style="thin">
        <color auto="1"/>
      </right>
      <top/>
      <bottom/>
      <diagonal/>
    </border>
    <border>
      <left/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/>
      <top style="thin">
        <color rgb="FFD6CDC1"/>
      </top>
      <bottom style="thin">
        <color rgb="FFD6CDC1"/>
      </bottom>
      <diagonal/>
    </border>
    <border>
      <left style="thin">
        <color rgb="FFD6CDC1"/>
      </left>
      <right/>
      <top style="thin">
        <color rgb="FFD6CDC1"/>
      </top>
      <bottom/>
      <diagonal/>
    </border>
    <border>
      <left style="thin">
        <color auto="1"/>
      </left>
      <right style="thin">
        <color rgb="FFD6CDC1"/>
      </right>
      <top style="thin">
        <color rgb="FFD6CDC1"/>
      </top>
      <bottom/>
      <diagonal/>
    </border>
    <border>
      <left style="thin">
        <color auto="1"/>
      </left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D6CDC1"/>
      </right>
      <top/>
      <bottom style="thin">
        <color rgb="FFD6CDC1"/>
      </bottom>
      <diagonal/>
    </border>
    <border>
      <left/>
      <right style="thin">
        <color rgb="FFD6CDC1"/>
      </right>
      <top/>
      <bottom style="thin">
        <color rgb="FFD6CDC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D6CDC1"/>
      </left>
      <right/>
      <top/>
      <bottom/>
      <diagonal/>
    </border>
    <border>
      <left style="thin">
        <color auto="1"/>
      </left>
      <right style="thin">
        <color rgb="FFD6CDC1"/>
      </right>
      <top/>
      <bottom/>
      <diagonal/>
    </border>
    <border>
      <left style="thin">
        <color rgb="FFD6CDC1"/>
      </left>
      <right style="thin">
        <color auto="1"/>
      </right>
      <top style="thin">
        <color rgb="FFD6CDC1"/>
      </top>
      <bottom style="thin">
        <color rgb="FFD6CDC1"/>
      </bottom>
      <diagonal/>
    </border>
    <border>
      <left/>
      <right/>
      <top style="thin">
        <color rgb="FFD6CDC1"/>
      </top>
      <bottom style="thin">
        <color rgb="FFD6CDC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/>
      <top style="double">
        <color auto="1"/>
      </top>
      <bottom/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18">
    <xf numFmtId="0" fontId="0" fillId="0" borderId="0"/>
    <xf numFmtId="9" fontId="78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8" fillId="0" borderId="12">
      <alignment vertical="top" wrapText="1"/>
    </xf>
    <xf numFmtId="0" fontId="69" fillId="4" borderId="9">
      <alignment horizontal="center" wrapText="1"/>
    </xf>
    <xf numFmtId="0" fontId="69" fillId="3" borderId="9">
      <alignment horizontal="left" wrapText="1"/>
    </xf>
    <xf numFmtId="164" fontId="68" fillId="0" borderId="9"/>
    <xf numFmtId="0" fontId="2" fillId="0" borderId="0"/>
    <xf numFmtId="0" fontId="70" fillId="0" borderId="0"/>
    <xf numFmtId="0" fontId="71" fillId="0" borderId="0"/>
    <xf numFmtId="0" fontId="72" fillId="0" borderId="0"/>
    <xf numFmtId="0" fontId="70" fillId="0" borderId="0"/>
    <xf numFmtId="9" fontId="2" fillId="0" borderId="0" applyFont="0" applyFill="0" applyBorder="0" applyAlignment="0" applyProtection="0"/>
    <xf numFmtId="0" fontId="69" fillId="4" borderId="9">
      <alignment horizontal="left" wrapText="1"/>
    </xf>
    <xf numFmtId="0" fontId="69" fillId="3" borderId="9">
      <alignment horizontal="center" wrapText="1"/>
    </xf>
    <xf numFmtId="0" fontId="73" fillId="67" borderId="9">
      <alignment horizontal="center" wrapText="1"/>
    </xf>
    <xf numFmtId="0" fontId="2" fillId="0" borderId="0"/>
    <xf numFmtId="0" fontId="93" fillId="0" borderId="0"/>
  </cellStyleXfs>
  <cellXfs count="1102">
    <xf numFmtId="0" fontId="0" fillId="0" borderId="0" xfId="0"/>
    <xf numFmtId="0" fontId="2" fillId="0" borderId="0" xfId="0" applyFont="1" applyAlignment="1">
      <alignment horizontal="center"/>
    </xf>
    <xf numFmtId="0" fontId="2" fillId="2" borderId="0" xfId="0" applyFont="1" applyFill="1"/>
    <xf numFmtId="0" fontId="2" fillId="0" borderId="0" xfId="0" applyFont="1"/>
    <xf numFmtId="0" fontId="3" fillId="4" borderId="1" xfId="4" applyFont="1" applyBorder="1">
      <alignment horizontal="center" wrapText="1"/>
    </xf>
    <xf numFmtId="0" fontId="4" fillId="5" borderId="2" xfId="0" applyFont="1" applyFill="1" applyBorder="1" applyAlignment="1">
      <alignment horizontal="left" wrapText="1"/>
    </xf>
    <xf numFmtId="0" fontId="4" fillId="0" borderId="3" xfId="0" applyFont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164" fontId="5" fillId="6" borderId="5" xfId="0" applyNumberFormat="1" applyFont="1" applyFill="1" applyBorder="1" applyAlignment="1">
      <alignment horizontal="center"/>
    </xf>
    <xf numFmtId="0" fontId="3" fillId="2" borderId="2" xfId="13" applyFont="1" applyFill="1" applyBorder="1">
      <alignment horizontal="left" wrapText="1"/>
    </xf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164" fontId="5" fillId="6" borderId="6" xfId="0" applyNumberFormat="1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4" fillId="0" borderId="0" xfId="0" applyFont="1"/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6" fillId="6" borderId="4" xfId="0" applyFont="1" applyFill="1" applyBorder="1" applyAlignment="1">
      <alignment horizontal="center"/>
    </xf>
    <xf numFmtId="164" fontId="6" fillId="6" borderId="5" xfId="0" applyNumberFormat="1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164" fontId="6" fillId="6" borderId="7" xfId="0" applyNumberFormat="1" applyFont="1" applyFill="1" applyBorder="1" applyAlignment="1">
      <alignment horizontal="center"/>
    </xf>
    <xf numFmtId="0" fontId="2" fillId="0" borderId="0" xfId="9" applyFont="1"/>
    <xf numFmtId="0" fontId="2" fillId="8" borderId="0" xfId="9" applyFont="1" applyFill="1"/>
    <xf numFmtId="0" fontId="2" fillId="12" borderId="0" xfId="9" applyFont="1" applyFill="1"/>
    <xf numFmtId="0" fontId="7" fillId="3" borderId="9" xfId="5" applyFont="1">
      <alignment horizontal="left" wrapText="1"/>
    </xf>
    <xf numFmtId="0" fontId="7" fillId="4" borderId="9" xfId="4" applyFont="1">
      <alignment horizontal="center" wrapText="1"/>
    </xf>
    <xf numFmtId="0" fontId="7" fillId="3" borderId="11" xfId="14" applyFont="1" applyBorder="1">
      <alignment horizontal="center" wrapText="1"/>
    </xf>
    <xf numFmtId="0" fontId="7" fillId="4" borderId="8" xfId="4" applyFont="1" applyBorder="1">
      <alignment horizontal="center" wrapText="1"/>
    </xf>
    <xf numFmtId="0" fontId="3" fillId="4" borderId="9" xfId="13" applyFont="1">
      <alignment horizontal="left" wrapText="1"/>
    </xf>
    <xf numFmtId="164" fontId="8" fillId="0" borderId="9" xfId="6" applyFont="1" applyAlignment="1" applyProtection="1">
      <alignment horizontal="center"/>
      <protection locked="0"/>
    </xf>
    <xf numFmtId="0" fontId="7" fillId="3" borderId="9" xfId="14" applyFont="1" applyAlignment="1">
      <alignment horizontal="right" wrapText="1"/>
    </xf>
    <xf numFmtId="0" fontId="7" fillId="3" borderId="9" xfId="14" applyFont="1">
      <alignment horizontal="center" wrapText="1"/>
    </xf>
    <xf numFmtId="0" fontId="2" fillId="0" borderId="0" xfId="9" applyFont="1" applyAlignment="1">
      <alignment horizontal="center"/>
    </xf>
    <xf numFmtId="164" fontId="2" fillId="0" borderId="0" xfId="9" applyNumberFormat="1" applyFont="1" applyAlignment="1">
      <alignment horizontal="center"/>
    </xf>
    <xf numFmtId="0" fontId="2" fillId="13" borderId="0" xfId="9" applyFont="1" applyFill="1" applyAlignment="1">
      <alignment horizontal="center"/>
    </xf>
    <xf numFmtId="0" fontId="8" fillId="0" borderId="12" xfId="3" applyFont="1" applyAlignment="1" applyProtection="1">
      <alignment horizontal="center" vertical="top" wrapText="1"/>
      <protection locked="0"/>
    </xf>
    <xf numFmtId="0" fontId="2" fillId="0" borderId="13" xfId="9" applyFont="1" applyBorder="1" applyAlignment="1">
      <alignment horizontal="center"/>
    </xf>
    <xf numFmtId="164" fontId="7" fillId="3" borderId="9" xfId="14" applyNumberFormat="1" applyFont="1">
      <alignment horizontal="center" wrapText="1"/>
    </xf>
    <xf numFmtId="0" fontId="2" fillId="0" borderId="14" xfId="9" applyFont="1" applyBorder="1" applyAlignment="1">
      <alignment horizontal="center"/>
    </xf>
    <xf numFmtId="164" fontId="7" fillId="3" borderId="15" xfId="14" applyNumberFormat="1" applyFont="1" applyBorder="1">
      <alignment horizontal="center" wrapText="1"/>
    </xf>
    <xf numFmtId="0" fontId="8" fillId="0" borderId="12" xfId="3" applyFont="1" applyProtection="1">
      <alignment vertical="top" wrapText="1"/>
      <protection locked="0"/>
    </xf>
    <xf numFmtId="0" fontId="2" fillId="0" borderId="13" xfId="9" applyFont="1" applyBorder="1"/>
    <xf numFmtId="0" fontId="2" fillId="0" borderId="14" xfId="9" applyFont="1" applyBorder="1"/>
    <xf numFmtId="0" fontId="2" fillId="2" borderId="0" xfId="9" applyFont="1" applyFill="1"/>
    <xf numFmtId="0" fontId="9" fillId="0" borderId="0" xfId="0" applyFont="1" applyAlignment="1">
      <alignment horizontal="center"/>
    </xf>
    <xf numFmtId="0" fontId="3" fillId="4" borderId="16" xfId="13" applyFont="1" applyBorder="1">
      <alignment horizontal="left" wrapText="1"/>
    </xf>
    <xf numFmtId="164" fontId="7" fillId="3" borderId="11" xfId="14" applyNumberFormat="1" applyFont="1" applyBorder="1">
      <alignment horizontal="center" wrapText="1"/>
    </xf>
    <xf numFmtId="164" fontId="8" fillId="0" borderId="15" xfId="6" applyFont="1" applyBorder="1" applyAlignment="1" applyProtection="1">
      <alignment horizontal="center"/>
      <protection locked="0"/>
    </xf>
    <xf numFmtId="0" fontId="7" fillId="4" borderId="18" xfId="4" applyFont="1" applyBorder="1">
      <alignment horizontal="center" wrapText="1"/>
    </xf>
    <xf numFmtId="0" fontId="8" fillId="0" borderId="16" xfId="3" applyFont="1" applyBorder="1" applyAlignment="1" applyProtection="1">
      <alignment horizontal="center" vertical="top" wrapText="1"/>
      <protection locked="0"/>
    </xf>
    <xf numFmtId="164" fontId="8" fillId="0" borderId="19" xfId="6" applyFont="1" applyBorder="1" applyAlignment="1" applyProtection="1">
      <alignment horizontal="center"/>
      <protection locked="0"/>
    </xf>
    <xf numFmtId="164" fontId="8" fillId="0" borderId="18" xfId="6" applyFont="1" applyBorder="1" applyAlignment="1" applyProtection="1">
      <alignment horizontal="center"/>
      <protection locked="0"/>
    </xf>
    <xf numFmtId="164" fontId="8" fillId="0" borderId="8" xfId="6" applyFont="1" applyBorder="1" applyAlignment="1" applyProtection="1">
      <alignment horizontal="center"/>
      <protection locked="0"/>
    </xf>
    <xf numFmtId="0" fontId="9" fillId="0" borderId="20" xfId="0" applyFont="1" applyBorder="1" applyAlignment="1">
      <alignment horizontal="center"/>
    </xf>
    <xf numFmtId="164" fontId="8" fillId="0" borderId="21" xfId="6" applyFont="1" applyBorder="1" applyAlignment="1" applyProtection="1">
      <alignment horizontal="center"/>
      <protection locked="0"/>
    </xf>
    <xf numFmtId="164" fontId="8" fillId="0" borderId="11" xfId="6" applyFont="1" applyBorder="1" applyAlignment="1" applyProtection="1">
      <alignment horizontal="center"/>
      <protection locked="0"/>
    </xf>
    <xf numFmtId="0" fontId="2" fillId="0" borderId="17" xfId="9" applyFont="1" applyBorder="1" applyAlignment="1">
      <alignment horizontal="center"/>
    </xf>
    <xf numFmtId="164" fontId="7" fillId="3" borderId="19" xfId="14" applyNumberFormat="1" applyFont="1" applyBorder="1">
      <alignment horizontal="center" wrapText="1"/>
    </xf>
    <xf numFmtId="0" fontId="7" fillId="4" borderId="19" xfId="4" applyFont="1" applyBorder="1">
      <alignment horizontal="center" wrapText="1"/>
    </xf>
    <xf numFmtId="0" fontId="8" fillId="0" borderId="19" xfId="6" applyNumberFormat="1" applyFont="1" applyBorder="1" applyAlignment="1" applyProtection="1">
      <alignment horizontal="center"/>
      <protection locked="0"/>
    </xf>
    <xf numFmtId="0" fontId="8" fillId="0" borderId="9" xfId="6" applyNumberFormat="1" applyFont="1" applyAlignment="1" applyProtection="1">
      <alignment horizontal="center"/>
      <protection locked="0"/>
    </xf>
    <xf numFmtId="164" fontId="8" fillId="0" borderId="20" xfId="6" applyFont="1" applyBorder="1" applyAlignment="1" applyProtection="1">
      <alignment horizontal="center"/>
      <protection locked="0"/>
    </xf>
    <xf numFmtId="164" fontId="8" fillId="0" borderId="0" xfId="6" applyFont="1" applyBorder="1" applyAlignment="1" applyProtection="1">
      <alignment horizontal="center"/>
      <protection locked="0"/>
    </xf>
    <xf numFmtId="0" fontId="8" fillId="0" borderId="17" xfId="3" applyFont="1" applyBorder="1" applyAlignment="1" applyProtection="1">
      <alignment horizontal="center" vertical="top" wrapText="1"/>
      <protection locked="0"/>
    </xf>
    <xf numFmtId="164" fontId="2" fillId="0" borderId="20" xfId="9" applyNumberFormat="1" applyFont="1" applyBorder="1" applyAlignment="1">
      <alignment horizontal="center"/>
    </xf>
    <xf numFmtId="164" fontId="8" fillId="0" borderId="22" xfId="6" applyFont="1" applyBorder="1" applyAlignment="1" applyProtection="1">
      <alignment horizontal="center"/>
      <protection locked="0"/>
    </xf>
    <xf numFmtId="0" fontId="2" fillId="0" borderId="20" xfId="9" applyFont="1" applyBorder="1" applyAlignment="1">
      <alignment horizontal="center"/>
    </xf>
    <xf numFmtId="0" fontId="4" fillId="0" borderId="0" xfId="0" applyFont="1" applyAlignment="1">
      <alignment horizontal="center"/>
    </xf>
    <xf numFmtId="164" fontId="7" fillId="3" borderId="0" xfId="14" applyNumberFormat="1" applyFont="1" applyBorder="1">
      <alignment horizontal="center" wrapText="1"/>
    </xf>
    <xf numFmtId="0" fontId="10" fillId="0" borderId="23" xfId="0" applyFont="1" applyBorder="1" applyAlignment="1">
      <alignment horizontal="center"/>
    </xf>
    <xf numFmtId="0" fontId="11" fillId="0" borderId="0" xfId="0" applyFont="1" applyAlignment="1" applyProtection="1">
      <alignment horizontal="center"/>
      <protection locked="0"/>
    </xf>
    <xf numFmtId="164" fontId="11" fillId="0" borderId="0" xfId="0" applyNumberFormat="1" applyFont="1" applyAlignment="1" applyProtection="1">
      <alignment horizontal="center"/>
      <protection locked="0"/>
    </xf>
    <xf numFmtId="164" fontId="8" fillId="0" borderId="16" xfId="6" applyFont="1" applyBorder="1" applyAlignment="1" applyProtection="1">
      <alignment horizontal="center"/>
      <protection locked="0"/>
    </xf>
    <xf numFmtId="0" fontId="7" fillId="3" borderId="16" xfId="14" applyFont="1" applyBorder="1">
      <alignment horizontal="center" wrapText="1"/>
    </xf>
    <xf numFmtId="0" fontId="11" fillId="0" borderId="0" xfId="0" applyFont="1" applyAlignment="1" applyProtection="1">
      <alignment horizontal="center" vertical="top" wrapText="1"/>
      <protection locked="0"/>
    </xf>
    <xf numFmtId="0" fontId="11" fillId="0" borderId="20" xfId="0" applyFont="1" applyBorder="1" applyAlignment="1" applyProtection="1">
      <alignment horizontal="center"/>
      <protection locked="0"/>
    </xf>
    <xf numFmtId="0" fontId="8" fillId="0" borderId="0" xfId="3" applyFont="1" applyBorder="1" applyAlignment="1" applyProtection="1">
      <alignment horizontal="center" vertical="top" wrapText="1"/>
      <protection locked="0"/>
    </xf>
    <xf numFmtId="0" fontId="8" fillId="0" borderId="24" xfId="3" applyFont="1" applyBorder="1" applyAlignment="1" applyProtection="1">
      <alignment horizontal="center" vertical="top" wrapText="1"/>
      <protection locked="0"/>
    </xf>
    <xf numFmtId="164" fontId="8" fillId="0" borderId="25" xfId="6" applyFont="1" applyBorder="1" applyAlignment="1" applyProtection="1">
      <alignment horizontal="center"/>
      <protection locked="0"/>
    </xf>
    <xf numFmtId="164" fontId="8" fillId="0" borderId="10" xfId="6" applyFont="1" applyBorder="1" applyAlignment="1" applyProtection="1">
      <alignment horizontal="center"/>
      <protection locked="0"/>
    </xf>
    <xf numFmtId="0" fontId="2" fillId="0" borderId="24" xfId="9" applyFont="1" applyBorder="1" applyAlignment="1">
      <alignment horizontal="center"/>
    </xf>
    <xf numFmtId="164" fontId="7" fillId="3" borderId="21" xfId="14" applyNumberFormat="1" applyFont="1" applyBorder="1">
      <alignment horizontal="center" wrapText="1"/>
    </xf>
    <xf numFmtId="164" fontId="7" fillId="3" borderId="22" xfId="14" applyNumberFormat="1" applyFont="1" applyBorder="1">
      <alignment horizontal="center" wrapText="1"/>
    </xf>
    <xf numFmtId="164" fontId="2" fillId="8" borderId="0" xfId="9" applyNumberFormat="1" applyFont="1" applyFill="1"/>
    <xf numFmtId="0" fontId="3" fillId="4" borderId="9" xfId="13" applyFont="1" applyAlignment="1">
      <alignment wrapText="1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14" fillId="0" borderId="0" xfId="0" applyNumberFormat="1" applyFont="1" applyAlignment="1" applyProtection="1">
      <alignment horizontal="center"/>
      <protection locked="0"/>
    </xf>
    <xf numFmtId="0" fontId="14" fillId="0" borderId="0" xfId="0" applyFont="1" applyAlignment="1" applyProtection="1">
      <alignment horizontal="center"/>
      <protection locked="0"/>
    </xf>
    <xf numFmtId="164" fontId="15" fillId="13" borderId="9" xfId="6" applyFont="1" applyFill="1" applyAlignment="1" applyProtection="1">
      <alignment horizontal="center"/>
      <protection locked="0"/>
    </xf>
    <xf numFmtId="0" fontId="8" fillId="0" borderId="14" xfId="3" applyFont="1" applyBorder="1" applyAlignment="1" applyProtection="1">
      <alignment horizontal="center" vertical="top" wrapText="1"/>
      <protection locked="0"/>
    </xf>
    <xf numFmtId="0" fontId="8" fillId="0" borderId="26" xfId="3" applyFont="1" applyBorder="1" applyAlignment="1" applyProtection="1">
      <alignment horizontal="center" vertical="top" wrapText="1"/>
      <protection locked="0"/>
    </xf>
    <xf numFmtId="164" fontId="8" fillId="13" borderId="9" xfId="6" applyFont="1" applyFill="1" applyAlignment="1" applyProtection="1">
      <alignment horizontal="center"/>
      <protection locked="0"/>
    </xf>
    <xf numFmtId="0" fontId="11" fillId="14" borderId="8" xfId="0" applyFont="1" applyFill="1" applyBorder="1" applyAlignment="1" applyProtection="1">
      <alignment horizontal="center"/>
      <protection locked="0"/>
    </xf>
    <xf numFmtId="164" fontId="8" fillId="13" borderId="8" xfId="6" applyFont="1" applyFill="1" applyBorder="1" applyAlignment="1" applyProtection="1">
      <alignment horizontal="center"/>
      <protection locked="0"/>
    </xf>
    <xf numFmtId="164" fontId="7" fillId="13" borderId="11" xfId="14" applyNumberFormat="1" applyFont="1" applyFill="1" applyBorder="1">
      <alignment horizontal="center" wrapText="1"/>
    </xf>
    <xf numFmtId="0" fontId="7" fillId="3" borderId="22" xfId="14" applyFont="1" applyBorder="1">
      <alignment horizontal="center" wrapText="1"/>
    </xf>
    <xf numFmtId="0" fontId="16" fillId="0" borderId="0" xfId="0" applyFont="1" applyAlignment="1">
      <alignment horizontal="center"/>
    </xf>
    <xf numFmtId="164" fontId="14" fillId="0" borderId="0" xfId="6" applyFont="1" applyBorder="1" applyAlignment="1" applyProtection="1">
      <alignment horizontal="center"/>
      <protection locked="0"/>
    </xf>
    <xf numFmtId="0" fontId="17" fillId="0" borderId="0" xfId="0" applyFont="1" applyAlignment="1">
      <alignment horizontal="center" vertical="center" wrapText="1"/>
    </xf>
    <xf numFmtId="0" fontId="14" fillId="0" borderId="0" xfId="0" applyFont="1" applyAlignment="1" applyProtection="1">
      <alignment horizontal="center" vertical="top" wrapText="1"/>
      <protection locked="0"/>
    </xf>
    <xf numFmtId="0" fontId="18" fillId="0" borderId="2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4" fillId="0" borderId="0" xfId="3" applyFont="1" applyBorder="1" applyAlignment="1" applyProtection="1">
      <alignment horizontal="center" vertical="top" wrapText="1"/>
      <protection locked="0"/>
    </xf>
    <xf numFmtId="0" fontId="7" fillId="3" borderId="21" xfId="14" applyFont="1" applyBorder="1">
      <alignment horizontal="center" wrapText="1"/>
    </xf>
    <xf numFmtId="0" fontId="19" fillId="0" borderId="0" xfId="9" applyFont="1" applyAlignment="1">
      <alignment horizontal="center"/>
    </xf>
    <xf numFmtId="164" fontId="8" fillId="13" borderId="19" xfId="6" applyFont="1" applyFill="1" applyBorder="1" applyAlignment="1" applyProtection="1">
      <alignment horizontal="center"/>
      <protection locked="0"/>
    </xf>
    <xf numFmtId="0" fontId="7" fillId="3" borderId="26" xfId="14" applyFont="1" applyBorder="1">
      <alignment horizontal="center" wrapText="1"/>
    </xf>
    <xf numFmtId="0" fontId="7" fillId="2" borderId="9" xfId="14" applyFont="1" applyFill="1">
      <alignment horizontal="center" wrapText="1"/>
    </xf>
    <xf numFmtId="164" fontId="7" fillId="2" borderId="9" xfId="14" applyNumberFormat="1" applyFont="1" applyFill="1" applyAlignment="1">
      <alignment wrapText="1"/>
    </xf>
    <xf numFmtId="0" fontId="7" fillId="2" borderId="16" xfId="14" applyFont="1" applyFill="1" applyBorder="1" applyAlignment="1">
      <alignment wrapText="1"/>
    </xf>
    <xf numFmtId="0" fontId="11" fillId="0" borderId="9" xfId="0" applyFont="1" applyBorder="1" applyAlignment="1" applyProtection="1">
      <alignment horizontal="center"/>
      <protection locked="0"/>
    </xf>
    <xf numFmtId="0" fontId="11" fillId="0" borderId="19" xfId="0" applyFont="1" applyBorder="1" applyAlignment="1" applyProtection="1">
      <alignment horizontal="center"/>
      <protection locked="0"/>
    </xf>
    <xf numFmtId="164" fontId="8" fillId="0" borderId="9" xfId="6" applyFont="1" applyProtection="1">
      <protection locked="0"/>
    </xf>
    <xf numFmtId="0" fontId="8" fillId="0" borderId="16" xfId="3" applyFont="1" applyBorder="1" applyProtection="1">
      <alignment vertical="top" wrapText="1"/>
      <protection locked="0"/>
    </xf>
    <xf numFmtId="0" fontId="8" fillId="0" borderId="26" xfId="3" applyFont="1" applyBorder="1" applyProtection="1">
      <alignment vertical="top" wrapText="1"/>
      <protection locked="0"/>
    </xf>
    <xf numFmtId="164" fontId="7" fillId="3" borderId="9" xfId="14" applyNumberFormat="1" applyFont="1" applyAlignment="1">
      <alignment wrapText="1"/>
    </xf>
    <xf numFmtId="0" fontId="0" fillId="15" borderId="0" xfId="0" applyFill="1"/>
    <xf numFmtId="0" fontId="2" fillId="16" borderId="0" xfId="9" applyFont="1" applyFill="1"/>
    <xf numFmtId="1" fontId="2" fillId="0" borderId="0" xfId="9" applyNumberFormat="1" applyFont="1"/>
    <xf numFmtId="0" fontId="20" fillId="15" borderId="0" xfId="9" applyFont="1" applyFill="1"/>
    <xf numFmtId="1" fontId="20" fillId="15" borderId="0" xfId="9" applyNumberFormat="1" applyFont="1" applyFill="1"/>
    <xf numFmtId="0" fontId="7" fillId="0" borderId="8" xfId="4" applyFont="1" applyFill="1" applyBorder="1">
      <alignment horizontal="center" wrapText="1"/>
    </xf>
    <xf numFmtId="164" fontId="15" fillId="15" borderId="9" xfId="6" applyFont="1" applyFill="1" applyProtection="1">
      <protection locked="0"/>
    </xf>
    <xf numFmtId="1" fontId="20" fillId="0" borderId="0" xfId="9" applyNumberFormat="1" applyFont="1"/>
    <xf numFmtId="1" fontId="2" fillId="0" borderId="0" xfId="9" applyNumberFormat="1" applyFont="1" applyAlignment="1">
      <alignment horizontal="center"/>
    </xf>
    <xf numFmtId="1" fontId="20" fillId="15" borderId="0" xfId="9" applyNumberFormat="1" applyFont="1" applyFill="1" applyAlignment="1">
      <alignment horizontal="center"/>
    </xf>
    <xf numFmtId="164" fontId="2" fillId="0" borderId="0" xfId="9" applyNumberFormat="1" applyFont="1" applyAlignment="1">
      <alignment horizontal="right"/>
    </xf>
    <xf numFmtId="0" fontId="20" fillId="15" borderId="0" xfId="9" applyFont="1" applyFill="1" applyAlignment="1">
      <alignment horizontal="center"/>
    </xf>
    <xf numFmtId="0" fontId="14" fillId="0" borderId="0" xfId="0" applyFont="1" applyAlignment="1" applyProtection="1">
      <alignment horizontal="right"/>
      <protection locked="0"/>
    </xf>
    <xf numFmtId="0" fontId="22" fillId="0" borderId="0" xfId="0" applyFont="1"/>
    <xf numFmtId="0" fontId="9" fillId="18" borderId="0" xfId="0" applyFont="1" applyFill="1"/>
    <xf numFmtId="0" fontId="9" fillId="2" borderId="0" xfId="0" applyFont="1" applyFill="1"/>
    <xf numFmtId="0" fontId="9" fillId="19" borderId="0" xfId="0" applyFont="1" applyFill="1"/>
    <xf numFmtId="0" fontId="9" fillId="0" borderId="0" xfId="0" applyFont="1"/>
    <xf numFmtId="0" fontId="23" fillId="21" borderId="29" xfId="0" applyFont="1" applyFill="1" applyBorder="1" applyAlignment="1">
      <alignment horizontal="center" vertical="center" wrapText="1"/>
    </xf>
    <xf numFmtId="0" fontId="23" fillId="21" borderId="30" xfId="0" applyFont="1" applyFill="1" applyBorder="1" applyAlignment="1">
      <alignment horizontal="center" vertical="center" wrapText="1"/>
    </xf>
    <xf numFmtId="0" fontId="9" fillId="22" borderId="32" xfId="0" applyFont="1" applyFill="1" applyBorder="1"/>
    <xf numFmtId="0" fontId="9" fillId="22" borderId="33" xfId="0" applyFont="1" applyFill="1" applyBorder="1" applyAlignment="1">
      <alignment horizontal="center"/>
    </xf>
    <xf numFmtId="0" fontId="9" fillId="22" borderId="34" xfId="0" applyFont="1" applyFill="1" applyBorder="1" applyAlignment="1">
      <alignment horizontal="center"/>
    </xf>
    <xf numFmtId="0" fontId="24" fillId="23" borderId="35" xfId="0" applyFont="1" applyFill="1" applyBorder="1"/>
    <xf numFmtId="0" fontId="10" fillId="24" borderId="36" xfId="0" applyFont="1" applyFill="1" applyBorder="1" applyAlignment="1">
      <alignment horizontal="center"/>
    </xf>
    <xf numFmtId="0" fontId="10" fillId="24" borderId="37" xfId="0" applyFont="1" applyFill="1" applyBorder="1" applyAlignment="1">
      <alignment horizontal="center"/>
    </xf>
    <xf numFmtId="0" fontId="9" fillId="0" borderId="38" xfId="0" applyFont="1" applyBorder="1"/>
    <xf numFmtId="0" fontId="10" fillId="0" borderId="39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9" fillId="18" borderId="38" xfId="0" applyFont="1" applyFill="1" applyBorder="1"/>
    <xf numFmtId="0" fontId="25" fillId="18" borderId="39" xfId="0" applyFont="1" applyFill="1" applyBorder="1" applyAlignment="1">
      <alignment horizontal="center"/>
    </xf>
    <xf numFmtId="0" fontId="25" fillId="18" borderId="1" xfId="0" applyFont="1" applyFill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9" fillId="0" borderId="40" xfId="0" applyFont="1" applyBorder="1"/>
    <xf numFmtId="0" fontId="25" fillId="0" borderId="41" xfId="0" applyFont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9" fillId="0" borderId="43" xfId="0" applyFont="1" applyBorder="1"/>
    <xf numFmtId="0" fontId="25" fillId="0" borderId="44" xfId="0" applyFont="1" applyBorder="1" applyAlignment="1">
      <alignment horizontal="center"/>
    </xf>
    <xf numFmtId="0" fontId="25" fillId="0" borderId="45" xfId="0" applyFont="1" applyBorder="1" applyAlignment="1">
      <alignment horizontal="center"/>
    </xf>
    <xf numFmtId="0" fontId="24" fillId="25" borderId="35" xfId="0" applyFont="1" applyFill="1" applyBorder="1"/>
    <xf numFmtId="0" fontId="10" fillId="26" borderId="36" xfId="0" applyFont="1" applyFill="1" applyBorder="1" applyAlignment="1">
      <alignment horizontal="center"/>
    </xf>
    <xf numFmtId="0" fontId="10" fillId="26" borderId="37" xfId="0" applyFont="1" applyFill="1" applyBorder="1" applyAlignment="1">
      <alignment horizontal="center"/>
    </xf>
    <xf numFmtId="0" fontId="9" fillId="0" borderId="46" xfId="0" applyFont="1" applyBorder="1"/>
    <xf numFmtId="0" fontId="25" fillId="0" borderId="47" xfId="0" applyFont="1" applyBorder="1" applyAlignment="1">
      <alignment horizontal="center"/>
    </xf>
    <xf numFmtId="0" fontId="25" fillId="0" borderId="48" xfId="0" applyFont="1" applyBorder="1" applyAlignment="1">
      <alignment horizontal="center"/>
    </xf>
    <xf numFmtId="0" fontId="24" fillId="27" borderId="49" xfId="0" applyFont="1" applyFill="1" applyBorder="1"/>
    <xf numFmtId="0" fontId="10" fillId="28" borderId="36" xfId="0" applyFont="1" applyFill="1" applyBorder="1" applyAlignment="1">
      <alignment horizontal="center"/>
    </xf>
    <xf numFmtId="0" fontId="10" fillId="28" borderId="37" xfId="0" applyFont="1" applyFill="1" applyBorder="1" applyAlignment="1">
      <alignment horizontal="center"/>
    </xf>
    <xf numFmtId="0" fontId="9" fillId="0" borderId="32" xfId="0" applyFont="1" applyBorder="1"/>
    <xf numFmtId="0" fontId="10" fillId="0" borderId="41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5" xfId="0" applyFont="1" applyBorder="1" applyAlignment="1">
      <alignment horizontal="center"/>
    </xf>
    <xf numFmtId="0" fontId="24" fillId="8" borderId="49" xfId="0" applyFont="1" applyFill="1" applyBorder="1"/>
    <xf numFmtId="0" fontId="10" fillId="29" borderId="36" xfId="0" applyFont="1" applyFill="1" applyBorder="1" applyAlignment="1">
      <alignment horizontal="center"/>
    </xf>
    <xf numFmtId="0" fontId="10" fillId="29" borderId="37" xfId="0" applyFont="1" applyFill="1" applyBorder="1" applyAlignment="1">
      <alignment horizontal="center"/>
    </xf>
    <xf numFmtId="0" fontId="9" fillId="0" borderId="51" xfId="0" applyFont="1" applyBorder="1"/>
    <xf numFmtId="0" fontId="10" fillId="0" borderId="52" xfId="0" applyFont="1" applyBorder="1" applyAlignment="1">
      <alignment horizontal="center"/>
    </xf>
    <xf numFmtId="0" fontId="10" fillId="0" borderId="53" xfId="0" applyFont="1" applyBorder="1" applyAlignment="1">
      <alignment horizontal="center"/>
    </xf>
    <xf numFmtId="0" fontId="9" fillId="0" borderId="54" xfId="0" applyFont="1" applyBorder="1"/>
    <xf numFmtId="0" fontId="23" fillId="21" borderId="35" xfId="0" applyFont="1" applyFill="1" applyBorder="1" applyAlignment="1">
      <alignment horizontal="center" vertical="center" wrapText="1"/>
    </xf>
    <xf numFmtId="0" fontId="23" fillId="21" borderId="30" xfId="0" applyFont="1" applyFill="1" applyBorder="1" applyAlignment="1">
      <alignment horizontal="center" vertical="center"/>
    </xf>
    <xf numFmtId="0" fontId="9" fillId="22" borderId="55" xfId="0" applyFont="1" applyFill="1" applyBorder="1" applyAlignment="1">
      <alignment horizontal="center"/>
    </xf>
    <xf numFmtId="0" fontId="24" fillId="23" borderId="56" xfId="0" applyFont="1" applyFill="1" applyBorder="1" applyAlignment="1">
      <alignment horizontal="center"/>
    </xf>
    <xf numFmtId="0" fontId="10" fillId="24" borderId="57" xfId="0" applyFont="1" applyFill="1" applyBorder="1" applyAlignment="1">
      <alignment horizontal="center"/>
    </xf>
    <xf numFmtId="0" fontId="24" fillId="23" borderId="49" xfId="0" applyFont="1" applyFill="1" applyBorder="1" applyAlignment="1">
      <alignment horizontal="center"/>
    </xf>
    <xf numFmtId="0" fontId="10" fillId="0" borderId="58" xfId="0" applyFont="1" applyBorder="1" applyAlignment="1">
      <alignment horizontal="center"/>
    </xf>
    <xf numFmtId="0" fontId="24" fillId="23" borderId="59" xfId="0" applyFont="1" applyFill="1" applyBorder="1" applyAlignment="1">
      <alignment horizontal="center"/>
    </xf>
    <xf numFmtId="0" fontId="25" fillId="18" borderId="58" xfId="0" applyFont="1" applyFill="1" applyBorder="1" applyAlignment="1">
      <alignment horizontal="center"/>
    </xf>
    <xf numFmtId="0" fontId="24" fillId="18" borderId="59" xfId="0" applyFont="1" applyFill="1" applyBorder="1" applyAlignment="1">
      <alignment horizontal="center"/>
    </xf>
    <xf numFmtId="0" fontId="25" fillId="0" borderId="58" xfId="0" applyFont="1" applyBorder="1" applyAlignment="1">
      <alignment horizontal="center"/>
    </xf>
    <xf numFmtId="0" fontId="25" fillId="0" borderId="60" xfId="0" applyFont="1" applyBorder="1" applyAlignment="1">
      <alignment horizontal="center"/>
    </xf>
    <xf numFmtId="0" fontId="24" fillId="23" borderId="61" xfId="0" applyFont="1" applyFill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4" fillId="23" borderId="63" xfId="0" applyFont="1" applyFill="1" applyBorder="1" applyAlignment="1">
      <alignment horizontal="center"/>
    </xf>
    <xf numFmtId="0" fontId="10" fillId="26" borderId="57" xfId="0" applyFont="1" applyFill="1" applyBorder="1" applyAlignment="1">
      <alignment horizontal="center"/>
    </xf>
    <xf numFmtId="0" fontId="24" fillId="25" borderId="49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10" fillId="28" borderId="57" xfId="0" applyFont="1" applyFill="1" applyBorder="1" applyAlignment="1">
      <alignment horizontal="center"/>
    </xf>
    <xf numFmtId="0" fontId="24" fillId="27" borderId="49" xfId="0" applyFont="1" applyFill="1" applyBorder="1" applyAlignment="1">
      <alignment horizontal="center"/>
    </xf>
    <xf numFmtId="0" fontId="10" fillId="0" borderId="64" xfId="0" applyFont="1" applyBorder="1" applyAlignment="1">
      <alignment horizontal="center"/>
    </xf>
    <xf numFmtId="0" fontId="10" fillId="0" borderId="65" xfId="0" applyFont="1" applyBorder="1" applyAlignment="1">
      <alignment horizontal="center"/>
    </xf>
    <xf numFmtId="0" fontId="10" fillId="0" borderId="66" xfId="0" applyFont="1" applyBorder="1" applyAlignment="1">
      <alignment horizontal="center"/>
    </xf>
    <xf numFmtId="0" fontId="10" fillId="29" borderId="57" xfId="0" applyFont="1" applyFill="1" applyBorder="1" applyAlignment="1">
      <alignment horizontal="center"/>
    </xf>
    <xf numFmtId="0" fontId="24" fillId="8" borderId="49" xfId="0" applyFont="1" applyFill="1" applyBorder="1" applyAlignment="1">
      <alignment horizontal="center"/>
    </xf>
    <xf numFmtId="0" fontId="10" fillId="0" borderId="67" xfId="0" applyFont="1" applyBorder="1" applyAlignment="1">
      <alignment horizontal="center"/>
    </xf>
    <xf numFmtId="0" fontId="24" fillId="23" borderId="68" xfId="0" applyFont="1" applyFill="1" applyBorder="1" applyAlignment="1">
      <alignment horizontal="center"/>
    </xf>
    <xf numFmtId="0" fontId="24" fillId="23" borderId="31" xfId="0" applyFont="1" applyFill="1" applyBorder="1" applyAlignment="1">
      <alignment horizontal="center"/>
    </xf>
    <xf numFmtId="0" fontId="23" fillId="21" borderId="69" xfId="0" applyFont="1" applyFill="1" applyBorder="1" applyAlignment="1">
      <alignment vertical="center"/>
    </xf>
    <xf numFmtId="0" fontId="23" fillId="21" borderId="70" xfId="0" applyFont="1" applyFill="1" applyBorder="1" applyAlignment="1">
      <alignment vertical="center"/>
    </xf>
    <xf numFmtId="0" fontId="23" fillId="21" borderId="71" xfId="0" applyFont="1" applyFill="1" applyBorder="1" applyAlignment="1">
      <alignment vertical="center"/>
    </xf>
    <xf numFmtId="0" fontId="23" fillId="21" borderId="29" xfId="0" applyFont="1" applyFill="1" applyBorder="1" applyAlignment="1">
      <alignment vertical="center"/>
    </xf>
    <xf numFmtId="0" fontId="23" fillId="21" borderId="30" xfId="0" applyFont="1" applyFill="1" applyBorder="1" applyAlignment="1">
      <alignment vertical="center"/>
    </xf>
    <xf numFmtId="0" fontId="9" fillId="22" borderId="72" xfId="0" applyFont="1" applyFill="1" applyBorder="1" applyAlignment="1">
      <alignment horizontal="center"/>
    </xf>
    <xf numFmtId="0" fontId="24" fillId="30" borderId="59" xfId="0" applyFont="1" applyFill="1" applyBorder="1" applyAlignment="1">
      <alignment horizontal="center"/>
    </xf>
    <xf numFmtId="0" fontId="23" fillId="21" borderId="35" xfId="0" applyFont="1" applyFill="1" applyBorder="1" applyAlignment="1">
      <alignment vertical="center"/>
    </xf>
    <xf numFmtId="0" fontId="24" fillId="18" borderId="49" xfId="0" applyFont="1" applyFill="1" applyBorder="1" applyAlignment="1">
      <alignment horizontal="center"/>
    </xf>
    <xf numFmtId="0" fontId="25" fillId="12" borderId="1" xfId="0" applyFont="1" applyFill="1" applyBorder="1" applyAlignment="1">
      <alignment horizontal="center"/>
    </xf>
    <xf numFmtId="0" fontId="24" fillId="23" borderId="69" xfId="0" applyFont="1" applyFill="1" applyBorder="1" applyAlignment="1">
      <alignment horizontal="center"/>
    </xf>
    <xf numFmtId="0" fontId="9" fillId="22" borderId="73" xfId="0" applyFont="1" applyFill="1" applyBorder="1" applyAlignment="1">
      <alignment horizontal="center"/>
    </xf>
    <xf numFmtId="0" fontId="9" fillId="22" borderId="74" xfId="0" applyFont="1" applyFill="1" applyBorder="1" applyAlignment="1">
      <alignment horizontal="center"/>
    </xf>
    <xf numFmtId="0" fontId="9" fillId="31" borderId="52" xfId="0" applyFont="1" applyFill="1" applyBorder="1" applyAlignment="1">
      <alignment horizontal="center"/>
    </xf>
    <xf numFmtId="0" fontId="9" fillId="31" borderId="53" xfId="0" applyFont="1" applyFill="1" applyBorder="1" applyAlignment="1">
      <alignment horizontal="center"/>
    </xf>
    <xf numFmtId="0" fontId="24" fillId="23" borderId="75" xfId="0" applyFont="1" applyFill="1" applyBorder="1" applyAlignment="1">
      <alignment horizontal="center"/>
    </xf>
    <xf numFmtId="0" fontId="9" fillId="32" borderId="39" xfId="0" applyFont="1" applyFill="1" applyBorder="1" applyAlignment="1">
      <alignment horizontal="center"/>
    </xf>
    <xf numFmtId="0" fontId="9" fillId="32" borderId="1" xfId="0" applyFont="1" applyFill="1" applyBorder="1" applyAlignment="1">
      <alignment horizontal="center"/>
    </xf>
    <xf numFmtId="0" fontId="24" fillId="23" borderId="76" xfId="0" applyFont="1" applyFill="1" applyBorder="1" applyAlignment="1">
      <alignment horizontal="center"/>
    </xf>
    <xf numFmtId="0" fontId="9" fillId="32" borderId="44" xfId="0" applyFont="1" applyFill="1" applyBorder="1" applyAlignment="1">
      <alignment horizontal="center"/>
    </xf>
    <xf numFmtId="0" fontId="9" fillId="32" borderId="45" xfId="0" applyFont="1" applyFill="1" applyBorder="1" applyAlignment="1">
      <alignment horizontal="center"/>
    </xf>
    <xf numFmtId="0" fontId="24" fillId="18" borderId="75" xfId="0" applyFont="1" applyFill="1" applyBorder="1" applyAlignment="1">
      <alignment horizontal="center"/>
    </xf>
    <xf numFmtId="0" fontId="9" fillId="18" borderId="39" xfId="0" applyFont="1" applyFill="1" applyBorder="1" applyAlignment="1">
      <alignment horizontal="center"/>
    </xf>
    <xf numFmtId="0" fontId="9" fillId="18" borderId="1" xfId="0" applyFont="1" applyFill="1" applyBorder="1" applyAlignment="1">
      <alignment horizontal="center"/>
    </xf>
    <xf numFmtId="0" fontId="24" fillId="23" borderId="77" xfId="0" applyFont="1" applyFill="1" applyBorder="1" applyAlignment="1">
      <alignment horizontal="center"/>
    </xf>
    <xf numFmtId="0" fontId="9" fillId="32" borderId="41" xfId="0" applyFont="1" applyFill="1" applyBorder="1" applyAlignment="1">
      <alignment horizontal="center"/>
    </xf>
    <xf numFmtId="0" fontId="9" fillId="32" borderId="42" xfId="0" applyFont="1" applyFill="1" applyBorder="1" applyAlignment="1">
      <alignment horizontal="center"/>
    </xf>
    <xf numFmtId="0" fontId="24" fillId="23" borderId="29" xfId="0" applyFont="1" applyFill="1" applyBorder="1" applyAlignment="1">
      <alignment horizontal="center"/>
    </xf>
    <xf numFmtId="0" fontId="10" fillId="33" borderId="36" xfId="0" applyFont="1" applyFill="1" applyBorder="1" applyAlignment="1">
      <alignment horizontal="center"/>
    </xf>
    <xf numFmtId="0" fontId="10" fillId="33" borderId="37" xfId="0" applyFont="1" applyFill="1" applyBorder="1" applyAlignment="1">
      <alignment horizontal="center"/>
    </xf>
    <xf numFmtId="0" fontId="24" fillId="25" borderId="29" xfId="0" applyFont="1" applyFill="1" applyBorder="1" applyAlignment="1">
      <alignment horizontal="center"/>
    </xf>
    <xf numFmtId="0" fontId="24" fillId="27" borderId="29" xfId="0" applyFont="1" applyFill="1" applyBorder="1" applyAlignment="1">
      <alignment horizontal="center"/>
    </xf>
    <xf numFmtId="0" fontId="9" fillId="32" borderId="52" xfId="0" applyFont="1" applyFill="1" applyBorder="1" applyAlignment="1">
      <alignment horizontal="center"/>
    </xf>
    <xf numFmtId="0" fontId="9" fillId="32" borderId="53" xfId="0" applyFont="1" applyFill="1" applyBorder="1" applyAlignment="1">
      <alignment horizontal="center"/>
    </xf>
    <xf numFmtId="0" fontId="24" fillId="8" borderId="29" xfId="0" applyFont="1" applyFill="1" applyBorder="1" applyAlignment="1">
      <alignment horizontal="center"/>
    </xf>
    <xf numFmtId="0" fontId="24" fillId="23" borderId="78" xfId="0" applyFont="1" applyFill="1" applyBorder="1" applyAlignment="1">
      <alignment horizontal="center"/>
    </xf>
    <xf numFmtId="0" fontId="22" fillId="2" borderId="0" xfId="0" applyFont="1" applyFill="1"/>
    <xf numFmtId="0" fontId="9" fillId="22" borderId="79" xfId="0" applyFont="1" applyFill="1" applyBorder="1" applyAlignment="1">
      <alignment horizontal="center"/>
    </xf>
    <xf numFmtId="0" fontId="24" fillId="31" borderId="28" xfId="0" applyFont="1" applyFill="1" applyBorder="1" applyAlignment="1">
      <alignment horizontal="center"/>
    </xf>
    <xf numFmtId="0" fontId="9" fillId="31" borderId="80" xfId="0" applyFont="1" applyFill="1" applyBorder="1" applyAlignment="1">
      <alignment horizontal="center"/>
    </xf>
    <xf numFmtId="0" fontId="24" fillId="31" borderId="68" xfId="0" applyFont="1" applyFill="1" applyBorder="1" applyAlignment="1">
      <alignment horizontal="center"/>
    </xf>
    <xf numFmtId="0" fontId="9" fillId="32" borderId="58" xfId="0" applyFont="1" applyFill="1" applyBorder="1" applyAlignment="1">
      <alignment horizontal="center"/>
    </xf>
    <xf numFmtId="0" fontId="24" fillId="31" borderId="59" xfId="0" applyFont="1" applyFill="1" applyBorder="1" applyAlignment="1">
      <alignment horizontal="center"/>
    </xf>
    <xf numFmtId="0" fontId="9" fillId="32" borderId="62" xfId="0" applyFont="1" applyFill="1" applyBorder="1" applyAlignment="1">
      <alignment horizontal="center"/>
    </xf>
    <xf numFmtId="0" fontId="24" fillId="31" borderId="63" xfId="0" applyFont="1" applyFill="1" applyBorder="1" applyAlignment="1">
      <alignment horizontal="center"/>
    </xf>
    <xf numFmtId="0" fontId="9" fillId="18" borderId="58" xfId="0" applyFont="1" applyFill="1" applyBorder="1" applyAlignment="1">
      <alignment horizontal="center"/>
    </xf>
    <xf numFmtId="0" fontId="9" fillId="32" borderId="60" xfId="0" applyFont="1" applyFill="1" applyBorder="1" applyAlignment="1">
      <alignment horizontal="center"/>
    </xf>
    <xf numFmtId="0" fontId="24" fillId="31" borderId="61" xfId="0" applyFont="1" applyFill="1" applyBorder="1" applyAlignment="1">
      <alignment horizontal="center"/>
    </xf>
    <xf numFmtId="0" fontId="10" fillId="33" borderId="57" xfId="0" applyFont="1" applyFill="1" applyBorder="1" applyAlignment="1">
      <alignment horizontal="center"/>
    </xf>
    <xf numFmtId="0" fontId="24" fillId="31" borderId="49" xfId="0" applyFont="1" applyFill="1" applyBorder="1" applyAlignment="1">
      <alignment horizontal="center"/>
    </xf>
    <xf numFmtId="0" fontId="9" fillId="32" borderId="80" xfId="0" applyFont="1" applyFill="1" applyBorder="1" applyAlignment="1">
      <alignment horizontal="center"/>
    </xf>
    <xf numFmtId="0" fontId="9" fillId="19" borderId="38" xfId="0" applyFont="1" applyFill="1" applyBorder="1"/>
    <xf numFmtId="0" fontId="24" fillId="23" borderId="81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2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5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9" fillId="0" borderId="52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9" fillId="0" borderId="55" xfId="0" applyFont="1" applyBorder="1" applyAlignment="1">
      <alignment horizontal="center"/>
    </xf>
    <xf numFmtId="0" fontId="9" fillId="0" borderId="58" xfId="0" applyFont="1" applyBorder="1" applyAlignment="1">
      <alignment horizontal="center"/>
    </xf>
    <xf numFmtId="0" fontId="9" fillId="0" borderId="60" xfId="0" applyFont="1" applyBorder="1" applyAlignment="1">
      <alignment horizontal="center"/>
    </xf>
    <xf numFmtId="0" fontId="9" fillId="0" borderId="62" xfId="0" applyFont="1" applyBorder="1" applyAlignment="1">
      <alignment horizontal="center"/>
    </xf>
    <xf numFmtId="0" fontId="9" fillId="0" borderId="80" xfId="0" applyFont="1" applyBorder="1" applyAlignment="1">
      <alignment horizontal="center"/>
    </xf>
    <xf numFmtId="0" fontId="25" fillId="8" borderId="1" xfId="0" applyFont="1" applyFill="1" applyBorder="1" applyAlignment="1">
      <alignment horizontal="center"/>
    </xf>
    <xf numFmtId="0" fontId="25" fillId="17" borderId="1" xfId="0" applyFont="1" applyFill="1" applyBorder="1" applyAlignment="1">
      <alignment horizontal="center"/>
    </xf>
    <xf numFmtId="0" fontId="23" fillId="35" borderId="1" xfId="0" applyFont="1" applyFill="1" applyBorder="1" applyAlignment="1">
      <alignment vertical="center"/>
    </xf>
    <xf numFmtId="0" fontId="4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 wrapText="1"/>
    </xf>
    <xf numFmtId="0" fontId="18" fillId="21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8" fillId="8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4" fillId="37" borderId="1" xfId="0" applyFont="1" applyFill="1" applyBorder="1" applyAlignment="1">
      <alignment horizontal="center" vertical="center"/>
    </xf>
    <xf numFmtId="0" fontId="18" fillId="38" borderId="1" xfId="0" applyFont="1" applyFill="1" applyBorder="1" applyAlignment="1">
      <alignment vertical="center"/>
    </xf>
    <xf numFmtId="0" fontId="4" fillId="38" borderId="1" xfId="0" applyFont="1" applyFill="1" applyBorder="1" applyAlignment="1">
      <alignment horizontal="center" vertical="center" wrapText="1"/>
    </xf>
    <xf numFmtId="0" fontId="18" fillId="38" borderId="1" xfId="0" applyFont="1" applyFill="1" applyBorder="1" applyAlignment="1">
      <alignment horizontal="center" vertical="center" wrapText="1"/>
    </xf>
    <xf numFmtId="0" fontId="4" fillId="39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vertical="center"/>
    </xf>
    <xf numFmtId="0" fontId="27" fillId="15" borderId="1" xfId="0" applyFont="1" applyFill="1" applyBorder="1" applyAlignment="1">
      <alignment horizontal="center" vertical="center" wrapText="1"/>
    </xf>
    <xf numFmtId="0" fontId="19" fillId="0" borderId="0" xfId="0" applyFont="1"/>
    <xf numFmtId="0" fontId="4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4" fillId="40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8" fillId="8" borderId="1" xfId="0" applyFont="1" applyFill="1" applyBorder="1" applyAlignment="1">
      <alignment horizontal="center" vertical="center"/>
    </xf>
    <xf numFmtId="0" fontId="4" fillId="46" borderId="1" xfId="0" applyFont="1" applyFill="1" applyBorder="1" applyAlignment="1">
      <alignment horizontal="center" vertical="center"/>
    </xf>
    <xf numFmtId="0" fontId="4" fillId="47" borderId="1" xfId="0" applyFont="1" applyFill="1" applyBorder="1" applyAlignment="1">
      <alignment horizontal="center"/>
    </xf>
    <xf numFmtId="0" fontId="4" fillId="47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8" fillId="15" borderId="0" xfId="0" applyFont="1" applyFill="1"/>
    <xf numFmtId="0" fontId="18" fillId="48" borderId="1" xfId="0" applyFont="1" applyFill="1" applyBorder="1" applyAlignment="1">
      <alignment horizontal="center" vertical="center" wrapText="1"/>
    </xf>
    <xf numFmtId="0" fontId="18" fillId="48" borderId="1" xfId="0" applyFont="1" applyFill="1" applyBorder="1" applyAlignment="1">
      <alignment horizontal="center" vertical="center"/>
    </xf>
    <xf numFmtId="0" fontId="29" fillId="49" borderId="1" xfId="0" applyFont="1" applyFill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18" fillId="38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9" fillId="38" borderId="0" xfId="0" applyFont="1" applyFill="1"/>
    <xf numFmtId="0" fontId="19" fillId="8" borderId="0" xfId="0" applyFont="1" applyFill="1"/>
    <xf numFmtId="0" fontId="19" fillId="38" borderId="0" xfId="0" applyFont="1" applyFill="1"/>
    <xf numFmtId="0" fontId="19" fillId="50" borderId="0" xfId="0" applyFont="1" applyFill="1"/>
    <xf numFmtId="0" fontId="19" fillId="12" borderId="0" xfId="7" applyFont="1" applyFill="1"/>
    <xf numFmtId="0" fontId="30" fillId="0" borderId="0" xfId="0" applyFont="1"/>
    <xf numFmtId="0" fontId="19" fillId="0" borderId="0" xfId="7" applyFont="1"/>
    <xf numFmtId="0" fontId="29" fillId="51" borderId="0" xfId="7" applyFont="1" applyFill="1"/>
    <xf numFmtId="0" fontId="29" fillId="51" borderId="0" xfId="7" applyFont="1" applyFill="1" applyAlignment="1">
      <alignment horizontal="center"/>
    </xf>
    <xf numFmtId="0" fontId="19" fillId="48" borderId="90" xfId="7" applyFont="1" applyFill="1" applyBorder="1" applyAlignment="1">
      <alignment horizontal="center" textRotation="90" wrapText="1"/>
    </xf>
    <xf numFmtId="0" fontId="19" fillId="48" borderId="91" xfId="7" applyFont="1" applyFill="1" applyBorder="1" applyAlignment="1">
      <alignment horizontal="center" textRotation="90" wrapText="1"/>
    </xf>
    <xf numFmtId="0" fontId="19" fillId="0" borderId="84" xfId="7" applyFont="1" applyBorder="1"/>
    <xf numFmtId="0" fontId="22" fillId="52" borderId="84" xfId="7" applyFont="1" applyFill="1" applyBorder="1" applyAlignment="1">
      <alignment horizontal="center"/>
    </xf>
    <xf numFmtId="0" fontId="29" fillId="53" borderId="85" xfId="7" applyFont="1" applyFill="1" applyBorder="1" applyAlignment="1">
      <alignment horizontal="center"/>
    </xf>
    <xf numFmtId="0" fontId="32" fillId="0" borderId="91" xfId="0" applyFont="1" applyBorder="1" applyAlignment="1">
      <alignment horizontal="center"/>
    </xf>
    <xf numFmtId="0" fontId="32" fillId="0" borderId="90" xfId="2" applyFont="1" applyBorder="1" applyAlignment="1" applyProtection="1">
      <alignment horizontal="center"/>
    </xf>
    <xf numFmtId="0" fontId="22" fillId="0" borderId="0" xfId="7" applyFont="1" applyAlignment="1">
      <alignment horizontal="right"/>
    </xf>
    <xf numFmtId="0" fontId="33" fillId="54" borderId="95" xfId="7" applyFont="1" applyFill="1" applyBorder="1" applyAlignment="1">
      <alignment horizontal="center"/>
    </xf>
    <xf numFmtId="0" fontId="33" fillId="54" borderId="96" xfId="7" applyFont="1" applyFill="1" applyBorder="1" applyAlignment="1">
      <alignment horizontal="center"/>
    </xf>
    <xf numFmtId="0" fontId="31" fillId="53" borderId="96" xfId="7" applyFont="1" applyFill="1" applyBorder="1" applyAlignment="1">
      <alignment horizontal="center"/>
    </xf>
    <xf numFmtId="0" fontId="33" fillId="54" borderId="97" xfId="7" applyFont="1" applyFill="1" applyBorder="1" applyAlignment="1">
      <alignment horizontal="center"/>
    </xf>
    <xf numFmtId="0" fontId="33" fillId="54" borderId="98" xfId="7" applyFont="1" applyFill="1" applyBorder="1" applyAlignment="1">
      <alignment horizontal="center"/>
    </xf>
    <xf numFmtId="0" fontId="19" fillId="48" borderId="84" xfId="7" applyFont="1" applyFill="1" applyBorder="1" applyAlignment="1">
      <alignment horizontal="center" textRotation="90" wrapText="1"/>
    </xf>
    <xf numFmtId="0" fontId="19" fillId="48" borderId="85" xfId="7" applyFont="1" applyFill="1" applyBorder="1" applyAlignment="1">
      <alignment horizontal="center" textRotation="90" wrapText="1"/>
    </xf>
    <xf numFmtId="0" fontId="34" fillId="55" borderId="84" xfId="0" applyFont="1" applyFill="1" applyBorder="1" applyAlignment="1">
      <alignment horizontal="center"/>
    </xf>
    <xf numFmtId="0" fontId="35" fillId="2" borderId="90" xfId="7" applyFont="1" applyFill="1" applyBorder="1" applyAlignment="1">
      <alignment horizontal="center"/>
    </xf>
    <xf numFmtId="0" fontId="36" fillId="56" borderId="90" xfId="7" applyFont="1" applyFill="1" applyBorder="1" applyAlignment="1">
      <alignment horizontal="center"/>
    </xf>
    <xf numFmtId="0" fontId="37" fillId="0" borderId="0" xfId="0" applyFont="1"/>
    <xf numFmtId="0" fontId="9" fillId="0" borderId="0" xfId="7" applyFont="1"/>
    <xf numFmtId="0" fontId="38" fillId="51" borderId="100" xfId="7" applyFont="1" applyFill="1" applyBorder="1"/>
    <xf numFmtId="0" fontId="39" fillId="0" borderId="0" xfId="0" applyFont="1"/>
    <xf numFmtId="0" fontId="40" fillId="55" borderId="84" xfId="0" applyFont="1" applyFill="1" applyBorder="1" applyAlignment="1">
      <alignment horizontal="center"/>
    </xf>
    <xf numFmtId="3" fontId="41" fillId="0" borderId="84" xfId="0" applyNumberFormat="1" applyFont="1" applyBorder="1" applyAlignment="1">
      <alignment horizontal="center"/>
    </xf>
    <xf numFmtId="0" fontId="9" fillId="0" borderId="85" xfId="7" applyFont="1" applyBorder="1" applyAlignment="1">
      <alignment horizontal="center"/>
    </xf>
    <xf numFmtId="0" fontId="41" fillId="0" borderId="90" xfId="0" applyFont="1" applyBorder="1" applyAlignment="1">
      <alignment horizontal="center"/>
    </xf>
    <xf numFmtId="0" fontId="41" fillId="0" borderId="84" xfId="0" applyFont="1" applyBorder="1" applyAlignment="1">
      <alignment horizontal="center"/>
    </xf>
    <xf numFmtId="0" fontId="19" fillId="0" borderId="90" xfId="7" applyFont="1" applyBorder="1" applyAlignment="1">
      <alignment horizontal="center"/>
    </xf>
    <xf numFmtId="0" fontId="24" fillId="0" borderId="0" xfId="7" applyFont="1" applyAlignment="1">
      <alignment horizontal="right"/>
    </xf>
    <xf numFmtId="0" fontId="42" fillId="54" borderId="95" xfId="7" applyFont="1" applyFill="1" applyBorder="1" applyAlignment="1">
      <alignment horizontal="center"/>
    </xf>
    <xf numFmtId="3" fontId="42" fillId="54" borderId="96" xfId="7" applyNumberFormat="1" applyFont="1" applyFill="1" applyBorder="1" applyAlignment="1">
      <alignment horizontal="center"/>
    </xf>
    <xf numFmtId="3" fontId="33" fillId="54" borderId="96" xfId="7" applyNumberFormat="1" applyFont="1" applyFill="1" applyBorder="1" applyAlignment="1">
      <alignment horizontal="center"/>
    </xf>
    <xf numFmtId="0" fontId="31" fillId="51" borderId="0" xfId="7" applyFont="1" applyFill="1"/>
    <xf numFmtId="0" fontId="31" fillId="51" borderId="0" xfId="7" applyFont="1" applyFill="1" applyAlignment="1">
      <alignment horizontal="center"/>
    </xf>
    <xf numFmtId="0" fontId="9" fillId="12" borderId="0" xfId="7" applyFont="1" applyFill="1"/>
    <xf numFmtId="3" fontId="19" fillId="0" borderId="84" xfId="7" applyNumberFormat="1" applyFont="1" applyBorder="1" applyAlignment="1">
      <alignment horizontal="center"/>
    </xf>
    <xf numFmtId="0" fontId="19" fillId="0" borderId="85" xfId="7" applyFont="1" applyBorder="1" applyAlignment="1">
      <alignment horizontal="center"/>
    </xf>
    <xf numFmtId="0" fontId="43" fillId="0" borderId="0" xfId="7" applyFont="1"/>
    <xf numFmtId="0" fontId="44" fillId="0" borderId="0" xfId="7" applyFont="1"/>
    <xf numFmtId="0" fontId="45" fillId="51" borderId="0" xfId="7" applyFont="1" applyFill="1"/>
    <xf numFmtId="0" fontId="46" fillId="51" borderId="0" xfId="7" applyFont="1" applyFill="1"/>
    <xf numFmtId="0" fontId="46" fillId="51" borderId="0" xfId="7" applyFont="1" applyFill="1" applyAlignment="1">
      <alignment horizontal="center"/>
    </xf>
    <xf numFmtId="0" fontId="46" fillId="53" borderId="84" xfId="7" applyFont="1" applyFill="1" applyBorder="1" applyAlignment="1">
      <alignment horizontal="center" textRotation="90"/>
    </xf>
    <xf numFmtId="0" fontId="44" fillId="48" borderId="84" xfId="7" applyFont="1" applyFill="1" applyBorder="1" applyAlignment="1">
      <alignment horizontal="center" textRotation="90"/>
    </xf>
    <xf numFmtId="0" fontId="47" fillId="0" borderId="105" xfId="7" applyFont="1" applyBorder="1" applyAlignment="1">
      <alignment horizontal="center"/>
    </xf>
    <xf numFmtId="3" fontId="49" fillId="0" borderId="106" xfId="0" applyNumberFormat="1" applyFont="1" applyBorder="1" applyAlignment="1">
      <alignment horizontal="center"/>
    </xf>
    <xf numFmtId="3" fontId="49" fillId="0" borderId="107" xfId="0" applyNumberFormat="1" applyFont="1" applyBorder="1" applyAlignment="1">
      <alignment horizontal="center"/>
    </xf>
    <xf numFmtId="0" fontId="48" fillId="57" borderId="106" xfId="0" applyFont="1" applyFill="1" applyBorder="1" applyAlignment="1">
      <alignment horizontal="center"/>
    </xf>
    <xf numFmtId="3" fontId="48" fillId="53" borderId="108" xfId="0" applyNumberFormat="1" applyFont="1" applyFill="1" applyBorder="1" applyAlignment="1">
      <alignment horizontal="center"/>
    </xf>
    <xf numFmtId="0" fontId="48" fillId="57" borderId="107" xfId="0" applyFont="1" applyFill="1" applyBorder="1" applyAlignment="1">
      <alignment horizontal="center"/>
    </xf>
    <xf numFmtId="3" fontId="49" fillId="0" borderId="109" xfId="0" applyNumberFormat="1" applyFont="1" applyBorder="1" applyAlignment="1">
      <alignment horizontal="center"/>
    </xf>
    <xf numFmtId="0" fontId="50" fillId="0" borderId="0" xfId="7" applyFont="1" applyAlignment="1">
      <alignment horizontal="right"/>
    </xf>
    <xf numFmtId="0" fontId="51" fillId="54" borderId="48" xfId="7" applyFont="1" applyFill="1" applyBorder="1" applyAlignment="1">
      <alignment horizontal="center"/>
    </xf>
    <xf numFmtId="3" fontId="51" fillId="54" borderId="94" xfId="7" applyNumberFormat="1" applyFont="1" applyFill="1" applyBorder="1" applyAlignment="1">
      <alignment horizontal="center"/>
    </xf>
    <xf numFmtId="0" fontId="51" fillId="54" borderId="110" xfId="7" applyFont="1" applyFill="1" applyBorder="1" applyAlignment="1">
      <alignment horizontal="center"/>
    </xf>
    <xf numFmtId="0" fontId="51" fillId="54" borderId="94" xfId="7" applyFont="1" applyFill="1" applyBorder="1" applyAlignment="1">
      <alignment horizontal="center"/>
    </xf>
    <xf numFmtId="0" fontId="51" fillId="54" borderId="101" xfId="7" applyFont="1" applyFill="1" applyBorder="1" applyAlignment="1">
      <alignment horizontal="center"/>
    </xf>
    <xf numFmtId="0" fontId="51" fillId="54" borderId="92" xfId="7" applyFont="1" applyFill="1" applyBorder="1" applyAlignment="1">
      <alignment horizontal="center"/>
    </xf>
    <xf numFmtId="0" fontId="46" fillId="53" borderId="104" xfId="7" applyFont="1" applyFill="1" applyBorder="1" applyAlignment="1">
      <alignment horizontal="center" textRotation="90"/>
    </xf>
    <xf numFmtId="0" fontId="46" fillId="53" borderId="115" xfId="7" applyFont="1" applyFill="1" applyBorder="1" applyAlignment="1">
      <alignment horizontal="center" textRotation="90"/>
    </xf>
    <xf numFmtId="0" fontId="46" fillId="53" borderId="116" xfId="7" applyFont="1" applyFill="1" applyBorder="1" applyAlignment="1">
      <alignment horizontal="center" textRotation="90"/>
    </xf>
    <xf numFmtId="0" fontId="44" fillId="48" borderId="104" xfId="7" applyFont="1" applyFill="1" applyBorder="1" applyAlignment="1">
      <alignment horizontal="center" textRotation="90"/>
    </xf>
    <xf numFmtId="3" fontId="49" fillId="0" borderId="108" xfId="0" applyNumberFormat="1" applyFont="1" applyBorder="1" applyAlignment="1">
      <alignment horizontal="center"/>
    </xf>
    <xf numFmtId="0" fontId="44" fillId="48" borderId="115" xfId="7" applyFont="1" applyFill="1" applyBorder="1" applyAlignment="1">
      <alignment horizontal="center" textRotation="90"/>
    </xf>
    <xf numFmtId="0" fontId="44" fillId="48" borderId="85" xfId="7" applyFont="1" applyFill="1" applyBorder="1" applyAlignment="1">
      <alignment horizontal="center" textRotation="90"/>
    </xf>
    <xf numFmtId="0" fontId="48" fillId="53" borderId="90" xfId="7" applyFont="1" applyFill="1" applyBorder="1" applyAlignment="1">
      <alignment horizontal="center" textRotation="90"/>
    </xf>
    <xf numFmtId="0" fontId="48" fillId="53" borderId="84" xfId="7" applyFont="1" applyFill="1" applyBorder="1" applyAlignment="1">
      <alignment horizontal="center" textRotation="90"/>
    </xf>
    <xf numFmtId="3" fontId="49" fillId="0" borderId="117" xfId="0" applyNumberFormat="1" applyFont="1" applyBorder="1" applyAlignment="1">
      <alignment horizontal="center"/>
    </xf>
    <xf numFmtId="3" fontId="48" fillId="53" borderId="106" xfId="0" applyNumberFormat="1" applyFont="1" applyFill="1" applyBorder="1" applyAlignment="1">
      <alignment horizontal="center"/>
    </xf>
    <xf numFmtId="0" fontId="51" fillId="54" borderId="93" xfId="7" applyFont="1" applyFill="1" applyBorder="1" applyAlignment="1">
      <alignment horizontal="center"/>
    </xf>
    <xf numFmtId="0" fontId="44" fillId="48" borderId="116" xfId="7" applyFont="1" applyFill="1" applyBorder="1" applyAlignment="1">
      <alignment horizontal="center" textRotation="90"/>
    </xf>
    <xf numFmtId="0" fontId="48" fillId="53" borderId="104" xfId="7" applyFont="1" applyFill="1" applyBorder="1" applyAlignment="1">
      <alignment horizontal="center" textRotation="90"/>
    </xf>
    <xf numFmtId="0" fontId="48" fillId="53" borderId="115" xfId="7" applyFont="1" applyFill="1" applyBorder="1" applyAlignment="1">
      <alignment horizontal="center" textRotation="90"/>
    </xf>
    <xf numFmtId="0" fontId="51" fillId="25" borderId="102" xfId="7" applyFont="1" applyFill="1" applyBorder="1" applyAlignment="1">
      <alignment horizontal="center"/>
    </xf>
    <xf numFmtId="3" fontId="48" fillId="53" borderId="107" xfId="0" applyNumberFormat="1" applyFont="1" applyFill="1" applyBorder="1" applyAlignment="1">
      <alignment horizontal="center"/>
    </xf>
    <xf numFmtId="0" fontId="49" fillId="0" borderId="103" xfId="0" applyFont="1" applyBorder="1" applyAlignment="1">
      <alignment horizontal="center"/>
    </xf>
    <xf numFmtId="3" fontId="0" fillId="0" borderId="0" xfId="0" applyNumberFormat="1"/>
    <xf numFmtId="0" fontId="48" fillId="53" borderId="114" xfId="7" applyFont="1" applyFill="1" applyBorder="1" applyAlignment="1">
      <alignment horizontal="center" textRotation="90"/>
    </xf>
    <xf numFmtId="3" fontId="51" fillId="54" borderId="110" xfId="7" applyNumberFormat="1" applyFont="1" applyFill="1" applyBorder="1" applyAlignment="1">
      <alignment horizontal="center"/>
    </xf>
    <xf numFmtId="3" fontId="51" fillId="54" borderId="101" xfId="7" applyNumberFormat="1" applyFont="1" applyFill="1" applyBorder="1" applyAlignment="1">
      <alignment horizontal="center"/>
    </xf>
    <xf numFmtId="0" fontId="43" fillId="12" borderId="0" xfId="7" applyFont="1" applyFill="1"/>
    <xf numFmtId="0" fontId="44" fillId="12" borderId="0" xfId="7" applyFont="1" applyFill="1"/>
    <xf numFmtId="0" fontId="46" fillId="53" borderId="90" xfId="7" applyFont="1" applyFill="1" applyBorder="1" applyAlignment="1">
      <alignment horizontal="center" textRotation="90"/>
    </xf>
    <xf numFmtId="0" fontId="46" fillId="53" borderId="91" xfId="7" applyFont="1" applyFill="1" applyBorder="1" applyAlignment="1">
      <alignment horizontal="center" textRotation="90"/>
    </xf>
    <xf numFmtId="0" fontId="44" fillId="48" borderId="103" xfId="7" applyFont="1" applyFill="1" applyBorder="1" applyAlignment="1">
      <alignment horizontal="center" textRotation="90"/>
    </xf>
    <xf numFmtId="3" fontId="49" fillId="0" borderId="94" xfId="0" applyNumberFormat="1" applyFont="1" applyBorder="1" applyAlignment="1">
      <alignment horizontal="center"/>
    </xf>
    <xf numFmtId="3" fontId="49" fillId="0" borderId="110" xfId="0" applyNumberFormat="1" applyFont="1" applyBorder="1" applyAlignment="1">
      <alignment horizontal="center"/>
    </xf>
    <xf numFmtId="0" fontId="48" fillId="57" borderId="94" xfId="0" applyFont="1" applyFill="1" applyBorder="1" applyAlignment="1">
      <alignment horizontal="center"/>
    </xf>
    <xf numFmtId="3" fontId="48" fillId="53" borderId="101" xfId="0" applyNumberFormat="1" applyFont="1" applyFill="1" applyBorder="1" applyAlignment="1">
      <alignment horizontal="center"/>
    </xf>
    <xf numFmtId="0" fontId="48" fillId="57" borderId="110" xfId="0" applyFont="1" applyFill="1" applyBorder="1" applyAlignment="1">
      <alignment horizontal="center"/>
    </xf>
    <xf numFmtId="3" fontId="49" fillId="0" borderId="92" xfId="0" applyNumberFormat="1" applyFont="1" applyBorder="1" applyAlignment="1">
      <alignment horizontal="center"/>
    </xf>
    <xf numFmtId="3" fontId="51" fillId="54" borderId="92" xfId="7" applyNumberFormat="1" applyFont="1" applyFill="1" applyBorder="1" applyAlignment="1">
      <alignment horizontal="center"/>
    </xf>
    <xf numFmtId="3" fontId="49" fillId="0" borderId="101" xfId="0" applyNumberFormat="1" applyFont="1" applyBorder="1" applyAlignment="1">
      <alignment horizontal="center"/>
    </xf>
    <xf numFmtId="3" fontId="49" fillId="0" borderId="93" xfId="0" applyNumberFormat="1" applyFont="1" applyBorder="1" applyAlignment="1">
      <alignment horizontal="center"/>
    </xf>
    <xf numFmtId="3" fontId="48" fillId="53" borderId="94" xfId="0" applyNumberFormat="1" applyFont="1" applyFill="1" applyBorder="1" applyAlignment="1">
      <alignment horizontal="center"/>
    </xf>
    <xf numFmtId="3" fontId="48" fillId="53" borderId="110" xfId="0" applyNumberFormat="1" applyFont="1" applyFill="1" applyBorder="1" applyAlignment="1">
      <alignment horizontal="center"/>
    </xf>
    <xf numFmtId="0" fontId="29" fillId="0" borderId="0" xfId="7" applyFont="1" applyAlignment="1">
      <alignment horizontal="center"/>
    </xf>
    <xf numFmtId="0" fontId="19" fillId="0" borderId="0" xfId="7" applyFont="1" applyAlignment="1">
      <alignment horizontal="center"/>
    </xf>
    <xf numFmtId="0" fontId="31" fillId="53" borderId="90" xfId="7" applyFont="1" applyFill="1" applyBorder="1" applyAlignment="1">
      <alignment horizontal="center" textRotation="90"/>
    </xf>
    <xf numFmtId="0" fontId="31" fillId="53" borderId="84" xfId="7" applyFont="1" applyFill="1" applyBorder="1" applyAlignment="1">
      <alignment horizontal="center" textRotation="90"/>
    </xf>
    <xf numFmtId="0" fontId="31" fillId="53" borderId="85" xfId="7" applyFont="1" applyFill="1" applyBorder="1" applyAlignment="1">
      <alignment horizontal="center" textRotation="90"/>
    </xf>
    <xf numFmtId="0" fontId="18" fillId="0" borderId="0" xfId="0" applyFont="1"/>
    <xf numFmtId="3" fontId="29" fillId="53" borderId="94" xfId="0" applyNumberFormat="1" applyFont="1" applyFill="1" applyBorder="1" applyAlignment="1">
      <alignment horizontal="center"/>
    </xf>
    <xf numFmtId="3" fontId="29" fillId="53" borderId="101" xfId="0" applyNumberFormat="1" applyFont="1" applyFill="1" applyBorder="1" applyAlignment="1">
      <alignment horizontal="center"/>
    </xf>
    <xf numFmtId="3" fontId="29" fillId="53" borderId="0" xfId="0" applyNumberFormat="1" applyFont="1" applyFill="1" applyAlignment="1">
      <alignment horizontal="center"/>
    </xf>
    <xf numFmtId="3" fontId="29" fillId="53" borderId="119" xfId="0" applyNumberFormat="1" applyFont="1" applyFill="1" applyBorder="1" applyAlignment="1">
      <alignment horizontal="center"/>
    </xf>
    <xf numFmtId="0" fontId="22" fillId="32" borderId="120" xfId="7" applyFont="1" applyFill="1" applyBorder="1" applyAlignment="1">
      <alignment horizontal="center"/>
    </xf>
    <xf numFmtId="3" fontId="31" fillId="53" borderId="98" xfId="7" applyNumberFormat="1" applyFont="1" applyFill="1" applyBorder="1" applyAlignment="1">
      <alignment horizontal="center"/>
    </xf>
    <xf numFmtId="3" fontId="31" fillId="53" borderId="97" xfId="7" applyNumberFormat="1" applyFont="1" applyFill="1" applyBorder="1" applyAlignment="1">
      <alignment horizontal="center"/>
    </xf>
    <xf numFmtId="0" fontId="31" fillId="53" borderId="98" xfId="7" applyFont="1" applyFill="1" applyBorder="1" applyAlignment="1">
      <alignment horizontal="center"/>
    </xf>
    <xf numFmtId="3" fontId="31" fillId="53" borderId="96" xfId="7" applyNumberFormat="1" applyFont="1" applyFill="1" applyBorder="1" applyAlignment="1">
      <alignment horizontal="center"/>
    </xf>
    <xf numFmtId="0" fontId="31" fillId="53" borderId="121" xfId="7" applyFont="1" applyFill="1" applyBorder="1" applyAlignment="1">
      <alignment horizontal="center"/>
    </xf>
    <xf numFmtId="0" fontId="19" fillId="48" borderId="90" xfId="7" applyFont="1" applyFill="1" applyBorder="1" applyAlignment="1">
      <alignment horizontal="center" textRotation="90"/>
    </xf>
    <xf numFmtId="49" fontId="19" fillId="48" borderId="84" xfId="7" applyNumberFormat="1" applyFont="1" applyFill="1" applyBorder="1" applyAlignment="1">
      <alignment horizontal="center" textRotation="90"/>
    </xf>
    <xf numFmtId="3" fontId="18" fillId="48" borderId="92" xfId="0" applyNumberFormat="1" applyFont="1" applyFill="1" applyBorder="1" applyAlignment="1">
      <alignment horizontal="center"/>
    </xf>
    <xf numFmtId="3" fontId="22" fillId="58" borderId="95" xfId="7" applyNumberFormat="1" applyFont="1" applyFill="1" applyBorder="1" applyAlignment="1">
      <alignment horizontal="center"/>
    </xf>
    <xf numFmtId="3" fontId="22" fillId="58" borderId="96" xfId="7" applyNumberFormat="1" applyFont="1" applyFill="1" applyBorder="1" applyAlignment="1">
      <alignment horizontal="center"/>
    </xf>
    <xf numFmtId="49" fontId="19" fillId="48" borderId="91" xfId="7" applyNumberFormat="1" applyFont="1" applyFill="1" applyBorder="1" applyAlignment="1">
      <alignment horizontal="center" textRotation="90"/>
    </xf>
    <xf numFmtId="0" fontId="31" fillId="53" borderId="103" xfId="7" applyFont="1" applyFill="1" applyBorder="1" applyAlignment="1">
      <alignment horizontal="center" textRotation="90"/>
    </xf>
    <xf numFmtId="3" fontId="29" fillId="53" borderId="123" xfId="0" applyNumberFormat="1" applyFont="1" applyFill="1" applyBorder="1" applyAlignment="1">
      <alignment horizontal="center"/>
    </xf>
    <xf numFmtId="3" fontId="29" fillId="53" borderId="124" xfId="0" applyNumberFormat="1" applyFont="1" applyFill="1" applyBorder="1" applyAlignment="1">
      <alignment horizontal="center"/>
    </xf>
    <xf numFmtId="3" fontId="18" fillId="48" borderId="125" xfId="0" applyNumberFormat="1" applyFont="1" applyFill="1" applyBorder="1" applyAlignment="1">
      <alignment horizontal="center"/>
    </xf>
    <xf numFmtId="3" fontId="18" fillId="48" borderId="126" xfId="0" applyNumberFormat="1" applyFont="1" applyFill="1" applyBorder="1" applyAlignment="1">
      <alignment horizontal="center"/>
    </xf>
    <xf numFmtId="3" fontId="22" fillId="58" borderId="97" xfId="7" applyNumberFormat="1" applyFont="1" applyFill="1" applyBorder="1" applyAlignment="1">
      <alignment horizontal="center"/>
    </xf>
    <xf numFmtId="0" fontId="22" fillId="58" borderId="95" xfId="7" applyFont="1" applyFill="1" applyBorder="1" applyAlignment="1">
      <alignment horizontal="center"/>
    </xf>
    <xf numFmtId="0" fontId="22" fillId="58" borderId="96" xfId="7" applyFont="1" applyFill="1" applyBorder="1" applyAlignment="1">
      <alignment horizontal="center"/>
    </xf>
    <xf numFmtId="0" fontId="31" fillId="53" borderId="127" xfId="7" applyFont="1" applyFill="1" applyBorder="1" applyAlignment="1">
      <alignment horizontal="center" textRotation="90"/>
    </xf>
    <xf numFmtId="0" fontId="31" fillId="53" borderId="126" xfId="7" applyFont="1" applyFill="1" applyBorder="1" applyAlignment="1">
      <alignment horizontal="center" textRotation="90"/>
    </xf>
    <xf numFmtId="0" fontId="31" fillId="53" borderId="128" xfId="7" applyFont="1" applyFill="1" applyBorder="1" applyAlignment="1">
      <alignment horizontal="center" textRotation="90"/>
    </xf>
    <xf numFmtId="0" fontId="19" fillId="23" borderId="90" xfId="7" applyFont="1" applyFill="1" applyBorder="1" applyAlignment="1">
      <alignment horizontal="center" textRotation="90"/>
    </xf>
    <xf numFmtId="49" fontId="19" fillId="23" borderId="84" xfId="7" applyNumberFormat="1" applyFont="1" applyFill="1" applyBorder="1" applyAlignment="1">
      <alignment horizontal="center" textRotation="90"/>
    </xf>
    <xf numFmtId="3" fontId="18" fillId="48" borderId="119" xfId="0" applyNumberFormat="1" applyFont="1" applyFill="1" applyBorder="1" applyAlignment="1">
      <alignment horizontal="center"/>
    </xf>
    <xf numFmtId="3" fontId="18" fillId="23" borderId="125" xfId="0" applyNumberFormat="1" applyFont="1" applyFill="1" applyBorder="1" applyAlignment="1">
      <alignment horizontal="center"/>
    </xf>
    <xf numFmtId="3" fontId="18" fillId="23" borderId="126" xfId="0" applyNumberFormat="1" applyFont="1" applyFill="1" applyBorder="1" applyAlignment="1">
      <alignment horizontal="center"/>
    </xf>
    <xf numFmtId="3" fontId="22" fillId="36" borderId="96" xfId="7" applyNumberFormat="1" applyFont="1" applyFill="1" applyBorder="1" applyAlignment="1">
      <alignment horizontal="center"/>
    </xf>
    <xf numFmtId="0" fontId="22" fillId="36" borderId="96" xfId="7" applyFont="1" applyFill="1" applyBorder="1" applyAlignment="1">
      <alignment horizontal="center"/>
    </xf>
    <xf numFmtId="49" fontId="19" fillId="23" borderId="91" xfId="7" applyNumberFormat="1" applyFont="1" applyFill="1" applyBorder="1" applyAlignment="1">
      <alignment horizontal="center" textRotation="90"/>
    </xf>
    <xf numFmtId="0" fontId="19" fillId="50" borderId="90" xfId="7" applyFont="1" applyFill="1" applyBorder="1" applyAlignment="1">
      <alignment horizontal="center" textRotation="90"/>
    </xf>
    <xf numFmtId="49" fontId="19" fillId="50" borderId="84" xfId="7" applyNumberFormat="1" applyFont="1" applyFill="1" applyBorder="1" applyAlignment="1">
      <alignment horizontal="center" textRotation="90"/>
    </xf>
    <xf numFmtId="3" fontId="18" fillId="23" borderId="119" xfId="0" applyNumberFormat="1" applyFont="1" applyFill="1" applyBorder="1" applyAlignment="1">
      <alignment horizontal="center"/>
    </xf>
    <xf numFmtId="3" fontId="18" fillId="50" borderId="125" xfId="0" applyNumberFormat="1" applyFont="1" applyFill="1" applyBorder="1" applyAlignment="1">
      <alignment horizontal="center"/>
    </xf>
    <xf numFmtId="3" fontId="18" fillId="50" borderId="126" xfId="0" applyNumberFormat="1" applyFont="1" applyFill="1" applyBorder="1" applyAlignment="1">
      <alignment horizontal="center"/>
    </xf>
    <xf numFmtId="0" fontId="22" fillId="50" borderId="96" xfId="7" applyFont="1" applyFill="1" applyBorder="1" applyAlignment="1">
      <alignment horizontal="center"/>
    </xf>
    <xf numFmtId="49" fontId="19" fillId="50" borderId="91" xfId="7" applyNumberFormat="1" applyFont="1" applyFill="1" applyBorder="1" applyAlignment="1">
      <alignment horizontal="center" textRotation="90"/>
    </xf>
    <xf numFmtId="0" fontId="19" fillId="30" borderId="103" xfId="7" applyFont="1" applyFill="1" applyBorder="1" applyAlignment="1">
      <alignment horizontal="center" textRotation="90"/>
    </xf>
    <xf numFmtId="3" fontId="18" fillId="50" borderId="119" xfId="0" applyNumberFormat="1" applyFont="1" applyFill="1" applyBorder="1" applyAlignment="1">
      <alignment horizontal="center"/>
    </xf>
    <xf numFmtId="3" fontId="18" fillId="18" borderId="103" xfId="0" applyNumberFormat="1" applyFont="1" applyFill="1" applyBorder="1" applyAlignment="1">
      <alignment horizontal="center"/>
    </xf>
    <xf numFmtId="0" fontId="22" fillId="30" borderId="129" xfId="7" applyFont="1" applyFill="1" applyBorder="1" applyAlignment="1">
      <alignment horizontal="center"/>
    </xf>
    <xf numFmtId="3" fontId="22" fillId="30" borderId="129" xfId="7" applyNumberFormat="1" applyFont="1" applyFill="1" applyBorder="1" applyAlignment="1">
      <alignment horizontal="center"/>
    </xf>
    <xf numFmtId="49" fontId="19" fillId="30" borderId="84" xfId="7" applyNumberFormat="1" applyFont="1" applyFill="1" applyBorder="1" applyAlignment="1">
      <alignment horizontal="center" textRotation="90"/>
    </xf>
    <xf numFmtId="49" fontId="19" fillId="30" borderId="85" xfId="7" applyNumberFormat="1" applyFont="1" applyFill="1" applyBorder="1" applyAlignment="1">
      <alignment horizontal="center" textRotation="90"/>
    </xf>
    <xf numFmtId="0" fontId="29" fillId="12" borderId="0" xfId="7" applyFont="1" applyFill="1" applyAlignment="1">
      <alignment horizontal="center"/>
    </xf>
    <xf numFmtId="0" fontId="29" fillId="53" borderId="94" xfId="0" applyFont="1" applyFill="1" applyBorder="1" applyAlignment="1">
      <alignment horizontal="center"/>
    </xf>
    <xf numFmtId="0" fontId="19" fillId="12" borderId="0" xfId="7" applyFont="1" applyFill="1" applyAlignment="1">
      <alignment horizontal="center"/>
    </xf>
    <xf numFmtId="3" fontId="18" fillId="48" borderId="94" xfId="0" applyNumberFormat="1" applyFont="1" applyFill="1" applyBorder="1" applyAlignment="1">
      <alignment horizontal="center"/>
    </xf>
    <xf numFmtId="0" fontId="22" fillId="58" borderId="98" xfId="7" applyFont="1" applyFill="1" applyBorder="1" applyAlignment="1">
      <alignment horizontal="center"/>
    </xf>
    <xf numFmtId="0" fontId="22" fillId="58" borderId="97" xfId="7" applyFont="1" applyFill="1" applyBorder="1" applyAlignment="1">
      <alignment horizontal="center"/>
    </xf>
    <xf numFmtId="3" fontId="31" fillId="53" borderId="131" xfId="7" applyNumberFormat="1" applyFont="1" applyFill="1" applyBorder="1" applyAlignment="1">
      <alignment horizontal="center"/>
    </xf>
    <xf numFmtId="3" fontId="31" fillId="53" borderId="132" xfId="7" applyNumberFormat="1" applyFont="1" applyFill="1" applyBorder="1" applyAlignment="1">
      <alignment horizontal="center"/>
    </xf>
    <xf numFmtId="0" fontId="31" fillId="53" borderId="133" xfId="7" applyFont="1" applyFill="1" applyBorder="1" applyAlignment="1">
      <alignment horizontal="center"/>
    </xf>
    <xf numFmtId="3" fontId="29" fillId="53" borderId="92" xfId="0" applyNumberFormat="1" applyFont="1" applyFill="1" applyBorder="1" applyAlignment="1">
      <alignment horizontal="center"/>
    </xf>
    <xf numFmtId="3" fontId="22" fillId="58" borderId="121" xfId="7" applyNumberFormat="1" applyFont="1" applyFill="1" applyBorder="1" applyAlignment="1">
      <alignment horizontal="center"/>
    </xf>
    <xf numFmtId="3" fontId="31" fillId="53" borderId="95" xfId="7" applyNumberFormat="1" applyFont="1" applyFill="1" applyBorder="1" applyAlignment="1">
      <alignment horizontal="center"/>
    </xf>
    <xf numFmtId="0" fontId="31" fillId="53" borderId="97" xfId="7" applyFont="1" applyFill="1" applyBorder="1" applyAlignment="1">
      <alignment horizontal="center"/>
    </xf>
    <xf numFmtId="3" fontId="22" fillId="58" borderId="98" xfId="7" applyNumberFormat="1" applyFont="1" applyFill="1" applyBorder="1" applyAlignment="1">
      <alignment horizontal="center"/>
    </xf>
    <xf numFmtId="0" fontId="19" fillId="23" borderId="103" xfId="7" applyFont="1" applyFill="1" applyBorder="1" applyAlignment="1">
      <alignment horizontal="center" textRotation="90"/>
    </xf>
    <xf numFmtId="3" fontId="18" fillId="23" borderId="94" xfId="0" applyNumberFormat="1" applyFont="1" applyFill="1" applyBorder="1" applyAlignment="1">
      <alignment horizontal="center"/>
    </xf>
    <xf numFmtId="3" fontId="18" fillId="23" borderId="101" xfId="0" applyNumberFormat="1" applyFont="1" applyFill="1" applyBorder="1" applyAlignment="1">
      <alignment horizontal="center"/>
    </xf>
    <xf numFmtId="3" fontId="22" fillId="36" borderId="95" xfId="7" applyNumberFormat="1" applyFont="1" applyFill="1" applyBorder="1" applyAlignment="1">
      <alignment horizontal="center"/>
    </xf>
    <xf numFmtId="0" fontId="19" fillId="50" borderId="103" xfId="7" applyFont="1" applyFill="1" applyBorder="1" applyAlignment="1">
      <alignment horizontal="center" textRotation="90"/>
    </xf>
    <xf numFmtId="3" fontId="18" fillId="23" borderId="110" xfId="0" applyNumberFormat="1" applyFont="1" applyFill="1" applyBorder="1" applyAlignment="1">
      <alignment horizontal="center"/>
    </xf>
    <xf numFmtId="3" fontId="18" fillId="50" borderId="94" xfId="0" applyNumberFormat="1" applyFont="1" applyFill="1" applyBorder="1" applyAlignment="1">
      <alignment horizontal="center"/>
    </xf>
    <xf numFmtId="3" fontId="18" fillId="50" borderId="101" xfId="0" applyNumberFormat="1" applyFont="1" applyFill="1" applyBorder="1" applyAlignment="1">
      <alignment horizontal="center"/>
    </xf>
    <xf numFmtId="0" fontId="22" fillId="36" borderId="121" xfId="7" applyFont="1" applyFill="1" applyBorder="1" applyAlignment="1">
      <alignment horizontal="center"/>
    </xf>
    <xf numFmtId="0" fontId="22" fillId="50" borderId="95" xfId="7" applyFont="1" applyFill="1" applyBorder="1" applyAlignment="1">
      <alignment horizontal="center"/>
    </xf>
    <xf numFmtId="3" fontId="18" fillId="50" borderId="110" xfId="0" applyNumberFormat="1" applyFont="1" applyFill="1" applyBorder="1" applyAlignment="1">
      <alignment horizontal="center"/>
    </xf>
    <xf numFmtId="0" fontId="18" fillId="18" borderId="84" xfId="0" applyFont="1" applyFill="1" applyBorder="1" applyAlignment="1">
      <alignment horizontal="center"/>
    </xf>
    <xf numFmtId="0" fontId="22" fillId="32" borderId="0" xfId="7" applyFont="1" applyFill="1"/>
    <xf numFmtId="0" fontId="19" fillId="18" borderId="0" xfId="7" applyFont="1" applyFill="1" applyAlignment="1">
      <alignment horizontal="center"/>
    </xf>
    <xf numFmtId="0" fontId="22" fillId="22" borderId="1" xfId="7" applyFont="1" applyFill="1" applyBorder="1" applyAlignment="1">
      <alignment horizontal="center"/>
    </xf>
    <xf numFmtId="0" fontId="41" fillId="0" borderId="85" xfId="0" applyFont="1" applyBorder="1"/>
    <xf numFmtId="0" fontId="18" fillId="60" borderId="1" xfId="0" applyFont="1" applyFill="1" applyBorder="1" applyAlignment="1">
      <alignment horizontal="center"/>
    </xf>
    <xf numFmtId="0" fontId="19" fillId="48" borderId="1" xfId="7" applyFont="1" applyFill="1" applyBorder="1" applyAlignment="1">
      <alignment horizontal="center"/>
    </xf>
    <xf numFmtId="0" fontId="41" fillId="0" borderId="0" xfId="0" applyFont="1"/>
    <xf numFmtId="0" fontId="9" fillId="0" borderId="85" xfId="7" applyFont="1" applyBorder="1"/>
    <xf numFmtId="0" fontId="22" fillId="22" borderId="1" xfId="7" applyFont="1" applyFill="1" applyBorder="1" applyAlignment="1">
      <alignment horizontal="center" wrapText="1"/>
    </xf>
    <xf numFmtId="0" fontId="41" fillId="0" borderId="84" xfId="0" applyFont="1" applyBorder="1"/>
    <xf numFmtId="0" fontId="22" fillId="62" borderId="1" xfId="7" applyFont="1" applyFill="1" applyBorder="1" applyAlignment="1">
      <alignment horizontal="center"/>
    </xf>
    <xf numFmtId="0" fontId="22" fillId="22" borderId="1" xfId="7" applyFont="1" applyFill="1" applyBorder="1" applyAlignment="1">
      <alignment vertical="center" wrapText="1"/>
    </xf>
    <xf numFmtId="0" fontId="22" fillId="22" borderId="1" xfId="7" applyFont="1" applyFill="1" applyBorder="1" applyAlignment="1">
      <alignment horizontal="center" vertical="center" wrapText="1"/>
    </xf>
    <xf numFmtId="0" fontId="19" fillId="0" borderId="1" xfId="7" applyFont="1" applyBorder="1"/>
    <xf numFmtId="0" fontId="18" fillId="0" borderId="1" xfId="0" applyFont="1" applyBorder="1" applyAlignment="1">
      <alignment horizontal="center"/>
    </xf>
    <xf numFmtId="9" fontId="19" fillId="0" borderId="1" xfId="12" applyFont="1" applyBorder="1" applyAlignment="1">
      <alignment horizontal="center"/>
    </xf>
    <xf numFmtId="0" fontId="22" fillId="22" borderId="45" xfId="7" applyFont="1" applyFill="1" applyBorder="1" applyAlignment="1">
      <alignment horizontal="center"/>
    </xf>
    <xf numFmtId="0" fontId="52" fillId="8" borderId="0" xfId="7" applyFont="1" applyFill="1" applyAlignment="1">
      <alignment horizontal="center"/>
    </xf>
    <xf numFmtId="0" fontId="4" fillId="60" borderId="1" xfId="0" applyFont="1" applyFill="1" applyBorder="1" applyAlignment="1">
      <alignment horizontal="center"/>
    </xf>
    <xf numFmtId="9" fontId="19" fillId="0" borderId="0" xfId="1" applyFont="1"/>
    <xf numFmtId="0" fontId="19" fillId="62" borderId="1" xfId="7" applyFont="1" applyFill="1" applyBorder="1" applyAlignment="1">
      <alignment horizontal="center"/>
    </xf>
    <xf numFmtId="0" fontId="22" fillId="8" borderId="0" xfId="7" applyFont="1" applyFill="1"/>
    <xf numFmtId="0" fontId="19" fillId="8" borderId="0" xfId="7" applyFont="1" applyFill="1" applyAlignment="1">
      <alignment horizontal="center"/>
    </xf>
    <xf numFmtId="0" fontId="19" fillId="0" borderId="0" xfId="7" applyFont="1" applyAlignment="1">
      <alignment horizontal="center" wrapText="1"/>
    </xf>
    <xf numFmtId="0" fontId="19" fillId="0" borderId="1" xfId="7" applyFont="1" applyBorder="1" applyAlignment="1">
      <alignment horizontal="center"/>
    </xf>
    <xf numFmtId="1" fontId="19" fillId="0" borderId="0" xfId="7" applyNumberFormat="1" applyFont="1" applyAlignment="1">
      <alignment horizontal="center"/>
    </xf>
    <xf numFmtId="0" fontId="19" fillId="8" borderId="0" xfId="7" applyFont="1" applyFill="1"/>
    <xf numFmtId="0" fontId="35" fillId="0" borderId="0" xfId="7" applyFont="1"/>
    <xf numFmtId="0" fontId="53" fillId="0" borderId="0" xfId="7" applyFont="1"/>
    <xf numFmtId="0" fontId="53" fillId="0" borderId="0" xfId="7" applyFont="1" applyAlignment="1">
      <alignment horizontal="center"/>
    </xf>
    <xf numFmtId="0" fontId="54" fillId="51" borderId="0" xfId="7" applyFont="1" applyFill="1"/>
    <xf numFmtId="0" fontId="55" fillId="51" borderId="0" xfId="7" applyFont="1" applyFill="1"/>
    <xf numFmtId="0" fontId="55" fillId="53" borderId="100" xfId="7" applyFont="1" applyFill="1" applyBorder="1"/>
    <xf numFmtId="0" fontId="57" fillId="53" borderId="104" xfId="7" applyFont="1" applyFill="1" applyBorder="1" applyAlignment="1">
      <alignment textRotation="90"/>
    </xf>
    <xf numFmtId="0" fontId="57" fillId="53" borderId="115" xfId="7" applyFont="1" applyFill="1" applyBorder="1" applyAlignment="1">
      <alignment textRotation="90"/>
    </xf>
    <xf numFmtId="0" fontId="57" fillId="53" borderId="116" xfId="7" applyFont="1" applyFill="1" applyBorder="1" applyAlignment="1">
      <alignment textRotation="90"/>
    </xf>
    <xf numFmtId="0" fontId="58" fillId="0" borderId="104" xfId="7" applyFont="1" applyBorder="1" applyAlignment="1">
      <alignment horizontal="center" textRotation="90"/>
    </xf>
    <xf numFmtId="0" fontId="9" fillId="25" borderId="84" xfId="7" applyFont="1" applyFill="1" applyBorder="1" applyAlignment="1">
      <alignment horizontal="center"/>
    </xf>
    <xf numFmtId="0" fontId="9" fillId="0" borderId="84" xfId="7" applyFont="1" applyBorder="1" applyAlignment="1">
      <alignment horizontal="center"/>
    </xf>
    <xf numFmtId="0" fontId="9" fillId="0" borderId="90" xfId="7" applyFont="1" applyBorder="1" applyAlignment="1">
      <alignment horizontal="center"/>
    </xf>
    <xf numFmtId="0" fontId="59" fillId="53" borderId="84" xfId="7" applyFont="1" applyFill="1" applyBorder="1" applyAlignment="1">
      <alignment horizontal="center"/>
    </xf>
    <xf numFmtId="0" fontId="9" fillId="0" borderId="106" xfId="7" applyFont="1" applyBorder="1" applyAlignment="1">
      <alignment horizontal="center"/>
    </xf>
    <xf numFmtId="0" fontId="9" fillId="2" borderId="90" xfId="7" applyFont="1" applyFill="1" applyBorder="1" applyAlignment="1">
      <alignment horizontal="center"/>
    </xf>
    <xf numFmtId="0" fontId="9" fillId="0" borderId="137" xfId="7" applyFont="1" applyBorder="1" applyAlignment="1">
      <alignment horizontal="center"/>
    </xf>
    <xf numFmtId="0" fontId="9" fillId="0" borderId="0" xfId="7" applyFont="1" applyAlignment="1">
      <alignment horizontal="right"/>
    </xf>
    <xf numFmtId="0" fontId="24" fillId="25" borderId="130" xfId="7" applyFont="1" applyFill="1" applyBorder="1" applyAlignment="1">
      <alignment horizontal="center"/>
    </xf>
    <xf numFmtId="0" fontId="24" fillId="54" borderId="96" xfId="7" applyFont="1" applyFill="1" applyBorder="1" applyAlignment="1">
      <alignment horizontal="center"/>
    </xf>
    <xf numFmtId="0" fontId="55" fillId="31" borderId="102" xfId="7" applyFont="1" applyFill="1" applyBorder="1"/>
    <xf numFmtId="0" fontId="35" fillId="0" borderId="0" xfId="7" applyFont="1" applyAlignment="1">
      <alignment horizontal="right"/>
    </xf>
    <xf numFmtId="0" fontId="56" fillId="25" borderId="130" xfId="7" applyFont="1" applyFill="1" applyBorder="1" applyAlignment="1">
      <alignment horizontal="center"/>
    </xf>
    <xf numFmtId="0" fontId="56" fillId="54" borderId="96" xfId="7" applyFont="1" applyFill="1" applyBorder="1" applyAlignment="1">
      <alignment horizontal="center"/>
    </xf>
    <xf numFmtId="0" fontId="53" fillId="25" borderId="84" xfId="7" applyFont="1" applyFill="1" applyBorder="1" applyAlignment="1">
      <alignment horizontal="center"/>
    </xf>
    <xf numFmtId="0" fontId="53" fillId="0" borderId="84" xfId="7" applyFont="1" applyBorder="1" applyAlignment="1">
      <alignment horizontal="center"/>
    </xf>
    <xf numFmtId="0" fontId="53" fillId="0" borderId="85" xfId="7" applyFont="1" applyBorder="1" applyAlignment="1">
      <alignment horizontal="center"/>
    </xf>
    <xf numFmtId="0" fontId="53" fillId="0" borderId="90" xfId="7" applyFont="1" applyBorder="1" applyAlignment="1">
      <alignment horizontal="center"/>
    </xf>
    <xf numFmtId="0" fontId="57" fillId="53" borderId="84" xfId="7" applyFont="1" applyFill="1" applyBorder="1" applyAlignment="1">
      <alignment horizontal="center"/>
    </xf>
    <xf numFmtId="49" fontId="58" fillId="0" borderId="115" xfId="7" applyNumberFormat="1" applyFont="1" applyBorder="1" applyAlignment="1">
      <alignment horizontal="center" textRotation="90"/>
    </xf>
    <xf numFmtId="0" fontId="9" fillId="0" borderId="108" xfId="7" applyFont="1" applyBorder="1" applyAlignment="1">
      <alignment horizontal="center"/>
    </xf>
    <xf numFmtId="0" fontId="9" fillId="2" borderId="84" xfId="7" applyFont="1" applyFill="1" applyBorder="1" applyAlignment="1">
      <alignment horizontal="center"/>
    </xf>
    <xf numFmtId="0" fontId="60" fillId="0" borderId="84" xfId="0" applyFont="1" applyBorder="1" applyAlignment="1">
      <alignment horizontal="center"/>
    </xf>
    <xf numFmtId="0" fontId="9" fillId="0" borderId="138" xfId="7" applyFont="1" applyBorder="1" applyAlignment="1">
      <alignment horizontal="center"/>
    </xf>
    <xf numFmtId="0" fontId="55" fillId="53" borderId="122" xfId="7" applyFont="1" applyFill="1" applyBorder="1"/>
    <xf numFmtId="49" fontId="58" fillId="0" borderId="116" xfId="7" applyNumberFormat="1" applyFont="1" applyBorder="1" applyAlignment="1">
      <alignment horizontal="center" textRotation="90"/>
    </xf>
    <xf numFmtId="0" fontId="58" fillId="0" borderId="115" xfId="7" applyFont="1" applyBorder="1" applyAlignment="1">
      <alignment horizontal="center" textRotation="90"/>
    </xf>
    <xf numFmtId="0" fontId="9" fillId="0" borderId="107" xfId="7" applyFont="1" applyBorder="1" applyAlignment="1">
      <alignment horizontal="center"/>
    </xf>
    <xf numFmtId="0" fontId="9" fillId="0" borderId="91" xfId="7" applyFont="1" applyBorder="1" applyAlignment="1">
      <alignment horizontal="center"/>
    </xf>
    <xf numFmtId="0" fontId="9" fillId="2" borderId="91" xfId="7" applyFont="1" applyFill="1" applyBorder="1" applyAlignment="1">
      <alignment horizontal="center"/>
    </xf>
    <xf numFmtId="0" fontId="9" fillId="0" borderId="139" xfId="7" applyFont="1" applyBorder="1" applyAlignment="1">
      <alignment horizontal="center"/>
    </xf>
    <xf numFmtId="0" fontId="55" fillId="63" borderId="102" xfId="7" applyFont="1" applyFill="1" applyBorder="1"/>
    <xf numFmtId="49" fontId="58" fillId="0" borderId="114" xfId="7" applyNumberFormat="1" applyFont="1" applyBorder="1" applyAlignment="1">
      <alignment horizontal="center" textRotation="90"/>
    </xf>
    <xf numFmtId="0" fontId="55" fillId="63" borderId="103" xfId="7" applyFont="1" applyFill="1" applyBorder="1"/>
    <xf numFmtId="0" fontId="55" fillId="63" borderId="112" xfId="7" applyFont="1" applyFill="1" applyBorder="1"/>
    <xf numFmtId="0" fontId="61" fillId="51" borderId="0" xfId="7" applyFont="1" applyFill="1"/>
    <xf numFmtId="0" fontId="57" fillId="53" borderId="90" xfId="7" applyFont="1" applyFill="1" applyBorder="1" applyAlignment="1">
      <alignment horizontal="center"/>
    </xf>
    <xf numFmtId="0" fontId="62" fillId="0" borderId="0" xfId="7" applyFont="1"/>
    <xf numFmtId="0" fontId="62" fillId="0" borderId="0" xfId="7" applyFont="1" applyAlignment="1">
      <alignment horizontal="center"/>
    </xf>
    <xf numFmtId="0" fontId="63" fillId="0" borderId="0" xfId="7" applyFont="1" applyAlignment="1">
      <alignment horizontal="center"/>
    </xf>
    <xf numFmtId="0" fontId="62" fillId="0" borderId="0" xfId="0" applyFont="1"/>
    <xf numFmtId="0" fontId="64" fillId="51" borderId="0" xfId="7" applyFont="1" applyFill="1"/>
    <xf numFmtId="0" fontId="64" fillId="51" borderId="0" xfId="7" applyFont="1" applyFill="1" applyAlignment="1">
      <alignment horizontal="center"/>
    </xf>
    <xf numFmtId="0" fontId="62" fillId="0" borderId="84" xfId="7" applyFont="1" applyBorder="1" applyAlignment="1">
      <alignment horizontal="center"/>
    </xf>
    <xf numFmtId="0" fontId="54" fillId="53" borderId="84" xfId="7" applyFont="1" applyFill="1" applyBorder="1" applyAlignment="1">
      <alignment horizontal="center" textRotation="90"/>
    </xf>
    <xf numFmtId="0" fontId="60" fillId="0" borderId="84" xfId="0" applyFont="1" applyBorder="1"/>
    <xf numFmtId="0" fontId="60" fillId="64" borderId="84" xfId="0" applyFont="1" applyFill="1" applyBorder="1" applyAlignment="1">
      <alignment horizontal="center"/>
    </xf>
    <xf numFmtId="0" fontId="66" fillId="65" borderId="84" xfId="0" applyFont="1" applyFill="1" applyBorder="1" applyAlignment="1">
      <alignment horizontal="center"/>
    </xf>
    <xf numFmtId="0" fontId="62" fillId="0" borderId="0" xfId="7" applyFont="1" applyAlignment="1">
      <alignment horizontal="right"/>
    </xf>
    <xf numFmtId="0" fontId="65" fillId="25" borderId="130" xfId="7" applyFont="1" applyFill="1" applyBorder="1" applyAlignment="1">
      <alignment horizontal="center"/>
    </xf>
    <xf numFmtId="0" fontId="65" fillId="54" borderId="96" xfId="7" applyFont="1" applyFill="1" applyBorder="1" applyAlignment="1">
      <alignment horizontal="center"/>
    </xf>
    <xf numFmtId="0" fontId="62" fillId="2" borderId="0" xfId="7" applyFont="1" applyFill="1" applyAlignment="1">
      <alignment horizontal="right"/>
    </xf>
    <xf numFmtId="0" fontId="65" fillId="2" borderId="0" xfId="7" applyFont="1" applyFill="1" applyAlignment="1">
      <alignment horizontal="center"/>
    </xf>
    <xf numFmtId="0" fontId="62" fillId="25" borderId="84" xfId="7" applyFont="1" applyFill="1" applyBorder="1" applyAlignment="1">
      <alignment horizontal="center"/>
    </xf>
    <xf numFmtId="0" fontId="60" fillId="0" borderId="0" xfId="0" applyFont="1"/>
    <xf numFmtId="0" fontId="62" fillId="0" borderId="84" xfId="7" applyFont="1" applyBorder="1"/>
    <xf numFmtId="0" fontId="54" fillId="53" borderId="102" xfId="7" applyFont="1" applyFill="1" applyBorder="1"/>
    <xf numFmtId="0" fontId="17" fillId="0" borderId="90" xfId="7" applyFont="1" applyBorder="1" applyAlignment="1">
      <alignment horizontal="center" textRotation="90"/>
    </xf>
    <xf numFmtId="49" fontId="17" fillId="0" borderId="84" xfId="7" applyNumberFormat="1" applyFont="1" applyBorder="1" applyAlignment="1">
      <alignment horizontal="center" textRotation="90"/>
    </xf>
    <xf numFmtId="0" fontId="62" fillId="0" borderId="90" xfId="7" applyFont="1" applyBorder="1" applyAlignment="1">
      <alignment horizontal="center"/>
    </xf>
    <xf numFmtId="0" fontId="65" fillId="54" borderId="98" xfId="7" applyFont="1" applyFill="1" applyBorder="1" applyAlignment="1">
      <alignment horizontal="center"/>
    </xf>
    <xf numFmtId="0" fontId="54" fillId="53" borderId="85" xfId="7" applyFont="1" applyFill="1" applyBorder="1"/>
    <xf numFmtId="0" fontId="17" fillId="0" borderId="84" xfId="7" applyFont="1" applyBorder="1" applyAlignment="1">
      <alignment horizontal="center" textRotation="90"/>
    </xf>
    <xf numFmtId="0" fontId="63" fillId="51" borderId="0" xfId="7" applyFont="1" applyFill="1" applyAlignment="1">
      <alignment horizontal="center"/>
    </xf>
    <xf numFmtId="49" fontId="17" fillId="0" borderId="85" xfId="7" applyNumberFormat="1" applyFont="1" applyBorder="1" applyAlignment="1">
      <alignment horizontal="center" textRotation="90"/>
    </xf>
    <xf numFmtId="0" fontId="64" fillId="31" borderId="84" xfId="7" applyFont="1" applyFill="1" applyBorder="1" applyAlignment="1">
      <alignment horizontal="center" textRotation="90"/>
    </xf>
    <xf numFmtId="0" fontId="60" fillId="0" borderId="85" xfId="0" applyFont="1" applyBorder="1" applyAlignment="1">
      <alignment horizontal="center"/>
    </xf>
    <xf numFmtId="0" fontId="66" fillId="66" borderId="84" xfId="0" applyFont="1" applyFill="1" applyBorder="1" applyAlignment="1">
      <alignment horizontal="center"/>
    </xf>
    <xf numFmtId="0" fontId="54" fillId="31" borderId="122" xfId="7" applyFont="1" applyFill="1" applyBorder="1" applyAlignment="1">
      <alignment wrapText="1"/>
    </xf>
    <xf numFmtId="0" fontId="54" fillId="31" borderId="100" xfId="7" applyFont="1" applyFill="1" applyBorder="1" applyAlignment="1">
      <alignment wrapText="1"/>
    </xf>
    <xf numFmtId="0" fontId="54" fillId="31" borderId="85" xfId="7" applyFont="1" applyFill="1" applyBorder="1"/>
    <xf numFmtId="0" fontId="54" fillId="31" borderId="102" xfId="7" applyFont="1" applyFill="1" applyBorder="1"/>
    <xf numFmtId="0" fontId="54" fillId="31" borderId="103" xfId="7" applyFont="1" applyFill="1" applyBorder="1"/>
    <xf numFmtId="0" fontId="64" fillId="31" borderId="84" xfId="7" applyFont="1" applyFill="1" applyBorder="1" applyAlignment="1">
      <alignment horizontal="center"/>
    </xf>
    <xf numFmtId="0" fontId="17" fillId="0" borderId="91" xfId="7" applyFont="1" applyBorder="1" applyAlignment="1">
      <alignment horizontal="center" textRotation="90"/>
    </xf>
    <xf numFmtId="49" fontId="17" fillId="0" borderId="90" xfId="7" applyNumberFormat="1" applyFont="1" applyBorder="1" applyAlignment="1">
      <alignment horizontal="center" textRotation="90"/>
    </xf>
    <xf numFmtId="0" fontId="65" fillId="54" borderId="121" xfId="7" applyFont="1" applyFill="1" applyBorder="1" applyAlignment="1">
      <alignment horizontal="center"/>
    </xf>
    <xf numFmtId="49" fontId="17" fillId="0" borderId="91" xfId="7" applyNumberFormat="1" applyFont="1" applyBorder="1" applyAlignment="1">
      <alignment horizontal="center" textRotation="90"/>
    </xf>
    <xf numFmtId="0" fontId="17" fillId="0" borderId="103" xfId="7" applyFont="1" applyBorder="1" applyAlignment="1">
      <alignment horizontal="center" textRotation="90"/>
    </xf>
    <xf numFmtId="0" fontId="65" fillId="54" borderId="95" xfId="7" applyFont="1" applyFill="1" applyBorder="1" applyAlignment="1">
      <alignment horizontal="center"/>
    </xf>
    <xf numFmtId="0" fontId="54" fillId="63" borderId="102" xfId="7" applyFont="1" applyFill="1" applyBorder="1"/>
    <xf numFmtId="0" fontId="54" fillId="63" borderId="103" xfId="7" applyFont="1" applyFill="1" applyBorder="1"/>
    <xf numFmtId="0" fontId="65" fillId="25" borderId="0" xfId="7" applyFont="1" applyFill="1" applyAlignment="1">
      <alignment horizontal="center"/>
    </xf>
    <xf numFmtId="0" fontId="62" fillId="2" borderId="0" xfId="7" applyFont="1" applyFill="1"/>
    <xf numFmtId="0" fontId="54" fillId="53" borderId="85" xfId="7" applyFont="1" applyFill="1" applyBorder="1" applyAlignment="1">
      <alignment wrapText="1"/>
    </xf>
    <xf numFmtId="0" fontId="54" fillId="53" borderId="102" xfId="7" applyFont="1" applyFill="1" applyBorder="1" applyAlignment="1">
      <alignment wrapText="1"/>
    </xf>
    <xf numFmtId="0" fontId="54" fillId="53" borderId="103" xfId="7" applyFont="1" applyFill="1" applyBorder="1" applyAlignment="1">
      <alignment wrapText="1"/>
    </xf>
    <xf numFmtId="0" fontId="17" fillId="2" borderId="84" xfId="7" applyFont="1" applyFill="1" applyBorder="1" applyAlignment="1">
      <alignment horizontal="center"/>
    </xf>
    <xf numFmtId="9" fontId="62" fillId="0" borderId="0" xfId="1" applyFont="1" applyAlignment="1">
      <alignment horizontal="center"/>
    </xf>
    <xf numFmtId="0" fontId="9" fillId="69" borderId="43" xfId="0" applyFont="1" applyFill="1" applyBorder="1"/>
    <xf numFmtId="0" fontId="25" fillId="69" borderId="44" xfId="0" applyFont="1" applyFill="1" applyBorder="1" applyAlignment="1">
      <alignment horizontal="center"/>
    </xf>
    <xf numFmtId="0" fontId="25" fillId="69" borderId="45" xfId="0" applyFont="1" applyFill="1" applyBorder="1" applyAlignment="1">
      <alignment horizontal="center"/>
    </xf>
    <xf numFmtId="0" fontId="25" fillId="69" borderId="62" xfId="0" applyFont="1" applyFill="1" applyBorder="1" applyAlignment="1">
      <alignment horizontal="center"/>
    </xf>
    <xf numFmtId="0" fontId="24" fillId="69" borderId="63" xfId="0" applyFont="1" applyFill="1" applyBorder="1" applyAlignment="1">
      <alignment horizontal="center"/>
    </xf>
    <xf numFmtId="0" fontId="9" fillId="69" borderId="44" xfId="0" applyFont="1" applyFill="1" applyBorder="1" applyAlignment="1">
      <alignment horizontal="center"/>
    </xf>
    <xf numFmtId="0" fontId="9" fillId="69" borderId="45" xfId="0" applyFont="1" applyFill="1" applyBorder="1" applyAlignment="1">
      <alignment horizontal="center"/>
    </xf>
    <xf numFmtId="0" fontId="9" fillId="69" borderId="62" xfId="0" applyFont="1" applyFill="1" applyBorder="1" applyAlignment="1">
      <alignment horizontal="center"/>
    </xf>
    <xf numFmtId="0" fontId="9" fillId="69" borderId="0" xfId="0" applyFont="1" applyFill="1"/>
    <xf numFmtId="0" fontId="10" fillId="69" borderId="44" xfId="0" applyFont="1" applyFill="1" applyBorder="1" applyAlignment="1">
      <alignment horizontal="center"/>
    </xf>
    <xf numFmtId="0" fontId="10" fillId="69" borderId="45" xfId="0" applyFont="1" applyFill="1" applyBorder="1" applyAlignment="1">
      <alignment horizontal="center"/>
    </xf>
    <xf numFmtId="0" fontId="10" fillId="69" borderId="66" xfId="0" applyFont="1" applyFill="1" applyBorder="1" applyAlignment="1">
      <alignment horizontal="center"/>
    </xf>
    <xf numFmtId="0" fontId="9" fillId="69" borderId="38" xfId="0" applyFont="1" applyFill="1" applyBorder="1"/>
    <xf numFmtId="0" fontId="10" fillId="69" borderId="39" xfId="0" applyFont="1" applyFill="1" applyBorder="1" applyAlignment="1">
      <alignment horizontal="center"/>
    </xf>
    <xf numFmtId="0" fontId="10" fillId="69" borderId="1" xfId="0" applyFont="1" applyFill="1" applyBorder="1" applyAlignment="1">
      <alignment horizontal="center"/>
    </xf>
    <xf numFmtId="0" fontId="10" fillId="69" borderId="64" xfId="0" applyFont="1" applyFill="1" applyBorder="1" applyAlignment="1">
      <alignment horizontal="center"/>
    </xf>
    <xf numFmtId="0" fontId="24" fillId="69" borderId="59" xfId="0" applyFont="1" applyFill="1" applyBorder="1" applyAlignment="1">
      <alignment horizontal="center"/>
    </xf>
    <xf numFmtId="0" fontId="9" fillId="8" borderId="38" xfId="0" applyFont="1" applyFill="1" applyBorder="1"/>
    <xf numFmtId="0" fontId="25" fillId="8" borderId="39" xfId="0" applyFont="1" applyFill="1" applyBorder="1" applyAlignment="1">
      <alignment horizontal="center"/>
    </xf>
    <xf numFmtId="0" fontId="25" fillId="8" borderId="58" xfId="0" applyFont="1" applyFill="1" applyBorder="1" applyAlignment="1">
      <alignment horizontal="center"/>
    </xf>
    <xf numFmtId="0" fontId="24" fillId="8" borderId="59" xfId="0" applyFont="1" applyFill="1" applyBorder="1" applyAlignment="1">
      <alignment horizontal="center"/>
    </xf>
    <xf numFmtId="0" fontId="9" fillId="8" borderId="39" xfId="0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9" fillId="8" borderId="58" xfId="0" applyFont="1" applyFill="1" applyBorder="1" applyAlignment="1">
      <alignment horizontal="center"/>
    </xf>
    <xf numFmtId="0" fontId="9" fillId="8" borderId="0" xfId="0" applyFont="1" applyFill="1"/>
    <xf numFmtId="0" fontId="10" fillId="8" borderId="39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8" borderId="64" xfId="0" applyFont="1" applyFill="1" applyBorder="1" applyAlignment="1">
      <alignment horizontal="center"/>
    </xf>
    <xf numFmtId="0" fontId="20" fillId="0" borderId="0" xfId="9" applyFont="1"/>
    <xf numFmtId="0" fontId="2" fillId="6" borderId="0" xfId="9" applyFont="1" applyFill="1"/>
    <xf numFmtId="0" fontId="2" fillId="6" borderId="0" xfId="9" applyFont="1" applyFill="1" applyAlignment="1">
      <alignment horizontal="center"/>
    </xf>
    <xf numFmtId="0" fontId="0" fillId="6" borderId="0" xfId="0" applyFill="1"/>
    <xf numFmtId="1" fontId="2" fillId="6" borderId="0" xfId="9" applyNumberFormat="1" applyFont="1" applyFill="1"/>
    <xf numFmtId="0" fontId="79" fillId="34" borderId="0" xfId="0" applyFont="1" applyFill="1"/>
    <xf numFmtId="0" fontId="79" fillId="34" borderId="29" xfId="0" applyFont="1" applyFill="1" applyBorder="1" applyAlignment="1">
      <alignment horizontal="center" vertical="center" wrapText="1"/>
    </xf>
    <xf numFmtId="0" fontId="79" fillId="34" borderId="30" xfId="0" applyFont="1" applyFill="1" applyBorder="1" applyAlignment="1">
      <alignment horizontal="center" vertical="center" wrapText="1"/>
    </xf>
    <xf numFmtId="0" fontId="79" fillId="34" borderId="35" xfId="0" applyFont="1" applyFill="1" applyBorder="1" applyAlignment="1">
      <alignment horizontal="center" vertical="center" wrapText="1"/>
    </xf>
    <xf numFmtId="0" fontId="79" fillId="34" borderId="69" xfId="0" applyFont="1" applyFill="1" applyBorder="1" applyAlignment="1">
      <alignment vertical="center"/>
    </xf>
    <xf numFmtId="0" fontId="79" fillId="34" borderId="70" xfId="0" applyFont="1" applyFill="1" applyBorder="1" applyAlignment="1">
      <alignment vertical="center"/>
    </xf>
    <xf numFmtId="0" fontId="79" fillId="34" borderId="71" xfId="0" applyFont="1" applyFill="1" applyBorder="1" applyAlignment="1">
      <alignment vertical="center"/>
    </xf>
    <xf numFmtId="0" fontId="79" fillId="34" borderId="29" xfId="0" applyFont="1" applyFill="1" applyBorder="1" applyAlignment="1">
      <alignment vertical="center"/>
    </xf>
    <xf numFmtId="0" fontId="79" fillId="34" borderId="30" xfId="0" applyFont="1" applyFill="1" applyBorder="1" applyAlignment="1">
      <alignment vertical="center"/>
    </xf>
    <xf numFmtId="0" fontId="79" fillId="34" borderId="35" xfId="0" applyFont="1" applyFill="1" applyBorder="1" applyAlignment="1">
      <alignment vertical="center"/>
    </xf>
    <xf numFmtId="0" fontId="9" fillId="0" borderId="54" xfId="0" applyFont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80" fillId="34" borderId="0" xfId="0" applyFont="1" applyFill="1" applyAlignment="1">
      <alignment horizontal="center"/>
    </xf>
    <xf numFmtId="1" fontId="2" fillId="34" borderId="0" xfId="9" applyNumberFormat="1" applyFont="1" applyFill="1"/>
    <xf numFmtId="0" fontId="22" fillId="68" borderId="0" xfId="0" applyFont="1" applyFill="1"/>
    <xf numFmtId="1" fontId="81" fillId="0" borderId="0" xfId="9" applyNumberFormat="1" applyFont="1" applyAlignment="1">
      <alignment horizontal="center"/>
    </xf>
    <xf numFmtId="0" fontId="9" fillId="12" borderId="0" xfId="0" applyFont="1" applyFill="1" applyAlignment="1">
      <alignment horizontal="center"/>
    </xf>
    <xf numFmtId="1" fontId="81" fillId="15" borderId="0" xfId="9" applyNumberFormat="1" applyFont="1" applyFill="1" applyAlignment="1">
      <alignment horizontal="center"/>
    </xf>
    <xf numFmtId="0" fontId="82" fillId="0" borderId="0" xfId="0" applyFont="1"/>
    <xf numFmtId="0" fontId="9" fillId="68" borderId="0" xfId="0" applyFont="1" applyFill="1" applyAlignment="1">
      <alignment horizontal="center"/>
    </xf>
    <xf numFmtId="0" fontId="83" fillId="21" borderId="69" xfId="0" applyFont="1" applyFill="1" applyBorder="1" applyAlignment="1">
      <alignment vertical="center"/>
    </xf>
    <xf numFmtId="0" fontId="81" fillId="0" borderId="0" xfId="9" applyFont="1" applyAlignment="1">
      <alignment horizontal="center"/>
    </xf>
    <xf numFmtId="164" fontId="81" fillId="0" borderId="0" xfId="9" applyNumberFormat="1" applyFont="1" applyAlignment="1">
      <alignment horizontal="center"/>
    </xf>
    <xf numFmtId="0" fontId="81" fillId="6" borderId="0" xfId="9" applyFont="1" applyFill="1" applyAlignment="1">
      <alignment horizontal="center"/>
    </xf>
    <xf numFmtId="0" fontId="7" fillId="3" borderId="8" xfId="14" applyFont="1" applyBorder="1">
      <alignment horizontal="center" wrapText="1"/>
    </xf>
    <xf numFmtId="0" fontId="7" fillId="0" borderId="9" xfId="5" applyFont="1" applyFill="1">
      <alignment horizontal="left" wrapText="1"/>
    </xf>
    <xf numFmtId="0" fontId="86" fillId="0" borderId="39" xfId="0" applyFont="1" applyBorder="1" applyAlignment="1">
      <alignment horizontal="center"/>
    </xf>
    <xf numFmtId="0" fontId="86" fillId="0" borderId="1" xfId="0" applyFont="1" applyBorder="1" applyAlignment="1">
      <alignment horizontal="center"/>
    </xf>
    <xf numFmtId="0" fontId="86" fillId="0" borderId="64" xfId="0" applyFont="1" applyBorder="1" applyAlignment="1">
      <alignment horizontal="center"/>
    </xf>
    <xf numFmtId="0" fontId="86" fillId="28" borderId="37" xfId="0" applyFont="1" applyFill="1" applyBorder="1" applyAlignment="1">
      <alignment horizontal="center"/>
    </xf>
    <xf numFmtId="0" fontId="86" fillId="28" borderId="57" xfId="0" applyFont="1" applyFill="1" applyBorder="1" applyAlignment="1">
      <alignment horizontal="center"/>
    </xf>
    <xf numFmtId="0" fontId="86" fillId="0" borderId="45" xfId="0" applyFont="1" applyBorder="1" applyAlignment="1">
      <alignment horizontal="center"/>
    </xf>
    <xf numFmtId="0" fontId="10" fillId="71" borderId="37" xfId="0" applyFont="1" applyFill="1" applyBorder="1" applyAlignment="1">
      <alignment horizontal="center"/>
    </xf>
    <xf numFmtId="0" fontId="10" fillId="41" borderId="45" xfId="0" applyFont="1" applyFill="1" applyBorder="1" applyAlignment="1">
      <alignment horizontal="center"/>
    </xf>
    <xf numFmtId="0" fontId="17" fillId="18" borderId="39" xfId="0" applyFont="1" applyFill="1" applyBorder="1" applyAlignment="1">
      <alignment horizontal="center"/>
    </xf>
    <xf numFmtId="0" fontId="17" fillId="18" borderId="1" xfId="0" applyFont="1" applyFill="1" applyBorder="1" applyAlignment="1">
      <alignment horizontal="center"/>
    </xf>
    <xf numFmtId="0" fontId="17" fillId="18" borderId="58" xfId="0" applyFont="1" applyFill="1" applyBorder="1" applyAlignment="1">
      <alignment horizontal="center"/>
    </xf>
    <xf numFmtId="0" fontId="17" fillId="0" borderId="3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0" fontId="17" fillId="0" borderId="60" xfId="0" applyFont="1" applyBorder="1" applyAlignment="1">
      <alignment horizontal="center"/>
    </xf>
    <xf numFmtId="0" fontId="17" fillId="0" borderId="44" xfId="0" applyFont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47" xfId="0" applyFont="1" applyBorder="1" applyAlignment="1">
      <alignment horizontal="center"/>
    </xf>
    <xf numFmtId="0" fontId="17" fillId="0" borderId="48" xfId="0" applyFont="1" applyBorder="1" applyAlignment="1">
      <alignment horizontal="center"/>
    </xf>
    <xf numFmtId="0" fontId="17" fillId="0" borderId="20" xfId="0" applyFont="1" applyBorder="1" applyAlignment="1">
      <alignment horizontal="center"/>
    </xf>
    <xf numFmtId="164" fontId="20" fillId="0" borderId="0" xfId="9" applyNumberFormat="1" applyFont="1" applyAlignment="1">
      <alignment horizontal="center"/>
    </xf>
    <xf numFmtId="0" fontId="84" fillId="4" borderId="8" xfId="4" applyFont="1" applyBorder="1">
      <alignment horizontal="center" wrapText="1"/>
    </xf>
    <xf numFmtId="0" fontId="85" fillId="0" borderId="0" xfId="0" applyFont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72" xfId="0" applyFont="1" applyBorder="1" applyAlignment="1">
      <alignment horizontal="center"/>
    </xf>
    <xf numFmtId="0" fontId="24" fillId="8" borderId="37" xfId="0" applyFont="1" applyFill="1" applyBorder="1" applyAlignment="1">
      <alignment horizontal="center"/>
    </xf>
    <xf numFmtId="0" fontId="24" fillId="8" borderId="140" xfId="0" applyFont="1" applyFill="1" applyBorder="1" applyAlignment="1">
      <alignment horizontal="center"/>
    </xf>
    <xf numFmtId="0" fontId="53" fillId="2" borderId="90" xfId="7" applyFont="1" applyFill="1" applyBorder="1" applyAlignment="1">
      <alignment horizontal="center"/>
    </xf>
    <xf numFmtId="0" fontId="24" fillId="8" borderId="36" xfId="0" applyFont="1" applyFill="1" applyBorder="1" applyAlignment="1">
      <alignment horizontal="left"/>
    </xf>
    <xf numFmtId="1" fontId="2" fillId="16" borderId="0" xfId="9" applyNumberFormat="1" applyFont="1" applyFill="1" applyAlignment="1">
      <alignment horizontal="center"/>
    </xf>
    <xf numFmtId="0" fontId="78" fillId="0" borderId="0" xfId="0" applyFont="1"/>
    <xf numFmtId="0" fontId="18" fillId="0" borderId="42" xfId="0" applyFont="1" applyBorder="1" applyAlignment="1">
      <alignment vertical="center"/>
    </xf>
    <xf numFmtId="0" fontId="4" fillId="0" borderId="42" xfId="0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18" fillId="48" borderId="42" xfId="0" applyFont="1" applyFill="1" applyBorder="1" applyAlignment="1">
      <alignment horizontal="center" vertical="center"/>
    </xf>
    <xf numFmtId="0" fontId="26" fillId="15" borderId="45" xfId="0" applyFont="1" applyFill="1" applyBorder="1" applyAlignment="1">
      <alignment vertical="center"/>
    </xf>
    <xf numFmtId="0" fontId="27" fillId="15" borderId="45" xfId="0" applyFont="1" applyFill="1" applyBorder="1" applyAlignment="1">
      <alignment horizontal="center" vertical="center" wrapText="1"/>
    </xf>
    <xf numFmtId="0" fontId="26" fillId="15" borderId="45" xfId="0" applyFont="1" applyFill="1" applyBorder="1" applyAlignment="1">
      <alignment horizontal="center" vertical="center"/>
    </xf>
    <xf numFmtId="0" fontId="18" fillId="72" borderId="34" xfId="0" applyFont="1" applyFill="1" applyBorder="1" applyAlignment="1">
      <alignment vertical="center"/>
    </xf>
    <xf numFmtId="0" fontId="3" fillId="72" borderId="34" xfId="0" applyFont="1" applyFill="1" applyBorder="1" applyAlignment="1">
      <alignment horizontal="center" vertical="center" wrapText="1"/>
    </xf>
    <xf numFmtId="0" fontId="18" fillId="72" borderId="34" xfId="0" applyFont="1" applyFill="1" applyBorder="1" applyAlignment="1">
      <alignment horizontal="center" vertical="center" wrapText="1"/>
    </xf>
    <xf numFmtId="0" fontId="3" fillId="72" borderId="34" xfId="0" applyFont="1" applyFill="1" applyBorder="1" applyAlignment="1">
      <alignment horizontal="center" vertical="center"/>
    </xf>
    <xf numFmtId="0" fontId="18" fillId="72" borderId="34" xfId="0" applyFont="1" applyFill="1" applyBorder="1" applyAlignment="1">
      <alignment horizontal="center" vertical="center"/>
    </xf>
    <xf numFmtId="0" fontId="19" fillId="72" borderId="70" xfId="0" applyFont="1" applyFill="1" applyBorder="1"/>
    <xf numFmtId="0" fontId="18" fillId="72" borderId="1" xfId="0" applyFont="1" applyFill="1" applyBorder="1" applyAlignment="1">
      <alignment vertical="center"/>
    </xf>
    <xf numFmtId="0" fontId="3" fillId="72" borderId="1" xfId="0" applyFont="1" applyFill="1" applyBorder="1" applyAlignment="1">
      <alignment horizontal="center" vertical="center" wrapText="1"/>
    </xf>
    <xf numFmtId="0" fontId="18" fillId="72" borderId="1" xfId="0" applyFont="1" applyFill="1" applyBorder="1" applyAlignment="1">
      <alignment horizontal="center" vertical="center" wrapText="1"/>
    </xf>
    <xf numFmtId="0" fontId="3" fillId="72" borderId="1" xfId="0" applyFont="1" applyFill="1" applyBorder="1" applyAlignment="1">
      <alignment horizontal="center" vertical="center"/>
    </xf>
    <xf numFmtId="0" fontId="18" fillId="72" borderId="1" xfId="0" applyFont="1" applyFill="1" applyBorder="1" applyAlignment="1">
      <alignment horizontal="center" vertical="center"/>
    </xf>
    <xf numFmtId="0" fontId="19" fillId="72" borderId="0" xfId="0" applyFont="1" applyFill="1"/>
    <xf numFmtId="0" fontId="18" fillId="72" borderId="53" xfId="0" applyFont="1" applyFill="1" applyBorder="1" applyAlignment="1">
      <alignment vertical="center"/>
    </xf>
    <xf numFmtId="0" fontId="3" fillId="72" borderId="53" xfId="0" applyFont="1" applyFill="1" applyBorder="1" applyAlignment="1">
      <alignment horizontal="center" vertical="center" wrapText="1"/>
    </xf>
    <xf numFmtId="0" fontId="18" fillId="72" borderId="53" xfId="0" applyFont="1" applyFill="1" applyBorder="1" applyAlignment="1">
      <alignment horizontal="center" vertical="center" wrapText="1"/>
    </xf>
    <xf numFmtId="0" fontId="3" fillId="72" borderId="53" xfId="0" applyFont="1" applyFill="1" applyBorder="1" applyAlignment="1">
      <alignment horizontal="center" vertical="center"/>
    </xf>
    <xf numFmtId="0" fontId="18" fillId="72" borderId="53" xfId="0" applyFont="1" applyFill="1" applyBorder="1" applyAlignment="1">
      <alignment horizontal="center" vertical="center"/>
    </xf>
    <xf numFmtId="0" fontId="19" fillId="72" borderId="141" xfId="0" applyFont="1" applyFill="1" applyBorder="1"/>
    <xf numFmtId="0" fontId="18" fillId="2" borderId="42" xfId="0" applyFont="1" applyFill="1" applyBorder="1" applyAlignment="1">
      <alignment horizontal="center" vertical="center" wrapText="1"/>
    </xf>
    <xf numFmtId="0" fontId="4" fillId="40" borderId="42" xfId="0" applyFont="1" applyFill="1" applyBorder="1" applyAlignment="1">
      <alignment horizontal="center" vertical="center" wrapText="1"/>
    </xf>
    <xf numFmtId="0" fontId="4" fillId="40" borderId="42" xfId="0" applyFont="1" applyFill="1" applyBorder="1" applyAlignment="1">
      <alignment horizontal="center" vertical="center"/>
    </xf>
    <xf numFmtId="0" fontId="4" fillId="5" borderId="42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0" fontId="18" fillId="48" borderId="42" xfId="0" applyFont="1" applyFill="1" applyBorder="1" applyAlignment="1">
      <alignment horizontal="center" vertical="center" wrapText="1"/>
    </xf>
    <xf numFmtId="0" fontId="18" fillId="8" borderId="42" xfId="0" applyFont="1" applyFill="1" applyBorder="1" applyAlignment="1">
      <alignment vertical="center"/>
    </xf>
    <xf numFmtId="0" fontId="4" fillId="8" borderId="42" xfId="0" applyFont="1" applyFill="1" applyBorder="1" applyAlignment="1">
      <alignment horizontal="center" vertical="center"/>
    </xf>
    <xf numFmtId="0" fontId="4" fillId="45" borderId="42" xfId="0" applyFont="1" applyFill="1" applyBorder="1" applyAlignment="1">
      <alignment horizontal="center" vertical="center"/>
    </xf>
    <xf numFmtId="0" fontId="18" fillId="8" borderId="42" xfId="0" applyFont="1" applyFill="1" applyBorder="1" applyAlignment="1">
      <alignment horizontal="center" vertical="center"/>
    </xf>
    <xf numFmtId="0" fontId="18" fillId="50" borderId="42" xfId="0" applyFont="1" applyFill="1" applyBorder="1" applyAlignment="1">
      <alignment horizontal="center" vertical="center"/>
    </xf>
    <xf numFmtId="0" fontId="18" fillId="50" borderId="42" xfId="0" applyFont="1" applyFill="1" applyBorder="1" applyAlignment="1">
      <alignment horizontal="center" vertical="center" wrapText="1"/>
    </xf>
    <xf numFmtId="0" fontId="18" fillId="0" borderId="45" xfId="0" applyFont="1" applyBorder="1" applyAlignment="1">
      <alignment vertical="center"/>
    </xf>
    <xf numFmtId="0" fontId="4" fillId="2" borderId="45" xfId="0" applyFont="1" applyFill="1" applyBorder="1" applyAlignment="1">
      <alignment horizontal="center" vertical="center"/>
    </xf>
    <xf numFmtId="0" fontId="18" fillId="2" borderId="45" xfId="0" applyFont="1" applyFill="1" applyBorder="1" applyAlignment="1">
      <alignment horizontal="center" vertical="center" wrapText="1"/>
    </xf>
    <xf numFmtId="0" fontId="4" fillId="40" borderId="45" xfId="0" applyFont="1" applyFill="1" applyBorder="1" applyAlignment="1">
      <alignment horizontal="center" vertical="center" wrapText="1"/>
    </xf>
    <xf numFmtId="0" fontId="4" fillId="5" borderId="45" xfId="0" applyFont="1" applyFill="1" applyBorder="1" applyAlignment="1">
      <alignment horizontal="center" vertical="center"/>
    </xf>
    <xf numFmtId="0" fontId="18" fillId="27" borderId="45" xfId="0" applyFont="1" applyFill="1" applyBorder="1" applyAlignment="1">
      <alignment horizontal="center" vertical="center"/>
    </xf>
    <xf numFmtId="0" fontId="18" fillId="27" borderId="45" xfId="0" applyFont="1" applyFill="1" applyBorder="1" applyAlignment="1">
      <alignment horizontal="center" vertical="center" wrapText="1"/>
    </xf>
    <xf numFmtId="0" fontId="18" fillId="8" borderId="53" xfId="0" applyFont="1" applyFill="1" applyBorder="1" applyAlignment="1">
      <alignment vertical="center"/>
    </xf>
    <xf numFmtId="0" fontId="4" fillId="8" borderId="53" xfId="0" applyFont="1" applyFill="1" applyBorder="1" applyAlignment="1">
      <alignment horizontal="center" vertical="center"/>
    </xf>
    <xf numFmtId="0" fontId="4" fillId="45" borderId="53" xfId="0" applyFont="1" applyFill="1" applyBorder="1" applyAlignment="1">
      <alignment horizontal="center" vertical="center"/>
    </xf>
    <xf numFmtId="0" fontId="18" fillId="8" borderId="53" xfId="0" applyFont="1" applyFill="1" applyBorder="1" applyAlignment="1">
      <alignment horizontal="center" vertical="center"/>
    </xf>
    <xf numFmtId="0" fontId="19" fillId="0" borderId="142" xfId="0" applyFont="1" applyBorder="1"/>
    <xf numFmtId="0" fontId="18" fillId="50" borderId="53" xfId="0" applyFont="1" applyFill="1" applyBorder="1" applyAlignment="1">
      <alignment horizontal="center" vertical="center"/>
    </xf>
    <xf numFmtId="0" fontId="18" fillId="50" borderId="53" xfId="0" applyFont="1" applyFill="1" applyBorder="1" applyAlignment="1">
      <alignment horizontal="center" vertical="center" wrapText="1"/>
    </xf>
    <xf numFmtId="0" fontId="19" fillId="50" borderId="142" xfId="0" applyFont="1" applyFill="1" applyBorder="1"/>
    <xf numFmtId="0" fontId="87" fillId="41" borderId="1" xfId="0" applyFont="1" applyFill="1" applyBorder="1" applyAlignment="1">
      <alignment vertical="center"/>
    </xf>
    <xf numFmtId="0" fontId="88" fillId="43" borderId="1" xfId="0" applyFont="1" applyFill="1" applyBorder="1" applyAlignment="1">
      <alignment horizontal="center" vertical="center"/>
    </xf>
    <xf numFmtId="0" fontId="88" fillId="44" borderId="1" xfId="0" applyFont="1" applyFill="1" applyBorder="1" applyAlignment="1">
      <alignment horizontal="center" vertical="center"/>
    </xf>
    <xf numFmtId="0" fontId="88" fillId="41" borderId="1" xfId="0" applyFont="1" applyFill="1" applyBorder="1" applyAlignment="1">
      <alignment horizontal="center" vertical="center"/>
    </xf>
    <xf numFmtId="0" fontId="87" fillId="41" borderId="1" xfId="0" applyFont="1" applyFill="1" applyBorder="1" applyAlignment="1">
      <alignment horizontal="center" vertical="center"/>
    </xf>
    <xf numFmtId="0" fontId="89" fillId="0" borderId="0" xfId="0" applyFont="1"/>
    <xf numFmtId="0" fontId="87" fillId="48" borderId="1" xfId="0" applyFont="1" applyFill="1" applyBorder="1" applyAlignment="1">
      <alignment horizontal="center" vertical="center"/>
    </xf>
    <xf numFmtId="0" fontId="89" fillId="50" borderId="0" xfId="0" applyFont="1" applyFill="1"/>
    <xf numFmtId="0" fontId="87" fillId="41" borderId="53" xfId="0" applyFont="1" applyFill="1" applyBorder="1" applyAlignment="1">
      <alignment vertical="center"/>
    </xf>
    <xf numFmtId="0" fontId="88" fillId="43" borderId="53" xfId="0" applyFont="1" applyFill="1" applyBorder="1" applyAlignment="1">
      <alignment horizontal="center" vertical="center"/>
    </xf>
    <xf numFmtId="0" fontId="88" fillId="44" borderId="53" xfId="0" applyFont="1" applyFill="1" applyBorder="1" applyAlignment="1">
      <alignment horizontal="center" vertical="center"/>
    </xf>
    <xf numFmtId="0" fontId="88" fillId="41" borderId="53" xfId="0" applyFont="1" applyFill="1" applyBorder="1" applyAlignment="1">
      <alignment horizontal="center" vertical="center"/>
    </xf>
    <xf numFmtId="0" fontId="87" fillId="41" borderId="53" xfId="0" applyFont="1" applyFill="1" applyBorder="1" applyAlignment="1">
      <alignment horizontal="center" vertical="center"/>
    </xf>
    <xf numFmtId="0" fontId="89" fillId="0" borderId="141" xfId="0" applyFont="1" applyBorder="1"/>
    <xf numFmtId="0" fontId="87" fillId="48" borderId="53" xfId="0" applyFont="1" applyFill="1" applyBorder="1" applyAlignment="1">
      <alignment horizontal="center" vertical="center"/>
    </xf>
    <xf numFmtId="0" fontId="89" fillId="50" borderId="141" xfId="0" applyFont="1" applyFill="1" applyBorder="1"/>
    <xf numFmtId="0" fontId="23" fillId="8" borderId="45" xfId="0" applyFont="1" applyFill="1" applyBorder="1" applyAlignment="1">
      <alignment vertical="center"/>
    </xf>
    <xf numFmtId="0" fontId="7" fillId="8" borderId="45" xfId="0" applyFont="1" applyFill="1" applyBorder="1" applyAlignment="1">
      <alignment horizontal="center" vertical="center"/>
    </xf>
    <xf numFmtId="0" fontId="7" fillId="45" borderId="45" xfId="0" applyFont="1" applyFill="1" applyBorder="1" applyAlignment="1">
      <alignment horizontal="center" vertical="center"/>
    </xf>
    <xf numFmtId="0" fontId="23" fillId="8" borderId="45" xfId="0" applyFont="1" applyFill="1" applyBorder="1" applyAlignment="1">
      <alignment horizontal="center" vertical="center"/>
    </xf>
    <xf numFmtId="0" fontId="23" fillId="50" borderId="45" xfId="0" applyFont="1" applyFill="1" applyBorder="1" applyAlignment="1">
      <alignment horizontal="center" vertical="center"/>
    </xf>
    <xf numFmtId="0" fontId="23" fillId="50" borderId="45" xfId="0" applyFont="1" applyFill="1" applyBorder="1" applyAlignment="1">
      <alignment horizontal="center" vertical="center" wrapText="1"/>
    </xf>
    <xf numFmtId="0" fontId="22" fillId="50" borderId="0" xfId="0" applyFont="1" applyFill="1"/>
    <xf numFmtId="0" fontId="85" fillId="0" borderId="0" xfId="0" applyFont="1"/>
    <xf numFmtId="0" fontId="26" fillId="41" borderId="34" xfId="0" applyFont="1" applyFill="1" applyBorder="1" applyAlignment="1">
      <alignment vertical="center"/>
    </xf>
    <xf numFmtId="0" fontId="27" fillId="41" borderId="34" xfId="0" applyFont="1" applyFill="1" applyBorder="1" applyAlignment="1">
      <alignment horizontal="center" vertical="center"/>
    </xf>
    <xf numFmtId="0" fontId="27" fillId="42" borderId="34" xfId="0" applyFont="1" applyFill="1" applyBorder="1" applyAlignment="1">
      <alignment horizontal="center" vertical="center"/>
    </xf>
    <xf numFmtId="0" fontId="26" fillId="41" borderId="34" xfId="0" applyFont="1" applyFill="1" applyBorder="1" applyAlignment="1">
      <alignment horizontal="center" vertical="center"/>
    </xf>
    <xf numFmtId="0" fontId="28" fillId="0" borderId="70" xfId="0" applyFont="1" applyBorder="1"/>
    <xf numFmtId="0" fontId="26" fillId="50" borderId="34" xfId="0" applyFont="1" applyFill="1" applyBorder="1" applyAlignment="1">
      <alignment horizontal="center" vertical="center"/>
    </xf>
    <xf numFmtId="0" fontId="28" fillId="50" borderId="70" xfId="0" applyFont="1" applyFill="1" applyBorder="1"/>
    <xf numFmtId="0" fontId="10" fillId="0" borderId="84" xfId="0" applyFont="1" applyBorder="1"/>
    <xf numFmtId="3" fontId="19" fillId="0" borderId="0" xfId="0" applyNumberFormat="1" applyFont="1"/>
    <xf numFmtId="0" fontId="10" fillId="0" borderId="90" xfId="0" applyFont="1" applyBorder="1" applyAlignment="1">
      <alignment horizontal="center"/>
    </xf>
    <xf numFmtId="0" fontId="10" fillId="0" borderId="84" xfId="0" applyFont="1" applyBorder="1" applyAlignment="1">
      <alignment horizontal="center"/>
    </xf>
    <xf numFmtId="0" fontId="10" fillId="0" borderId="91" xfId="0" applyFont="1" applyBorder="1" applyAlignment="1">
      <alignment horizontal="center"/>
    </xf>
    <xf numFmtId="0" fontId="10" fillId="0" borderId="103" xfId="0" applyFont="1" applyBorder="1" applyAlignment="1">
      <alignment horizontal="center"/>
    </xf>
    <xf numFmtId="0" fontId="10" fillId="0" borderId="85" xfId="0" applyFont="1" applyBorder="1" applyAlignment="1">
      <alignment horizontal="center"/>
    </xf>
    <xf numFmtId="0" fontId="9" fillId="0" borderId="90" xfId="16" applyFont="1" applyBorder="1" applyAlignment="1">
      <alignment horizontal="center"/>
    </xf>
    <xf numFmtId="0" fontId="9" fillId="0" borderId="84" xfId="16" applyFont="1" applyBorder="1" applyAlignment="1">
      <alignment horizontal="center"/>
    </xf>
    <xf numFmtId="0" fontId="9" fillId="0" borderId="91" xfId="16" applyFont="1" applyBorder="1" applyAlignment="1">
      <alignment horizontal="center"/>
    </xf>
    <xf numFmtId="0" fontId="10" fillId="71" borderId="36" xfId="0" applyFont="1" applyFill="1" applyBorder="1" applyAlignment="1">
      <alignment horizontal="center"/>
    </xf>
    <xf numFmtId="0" fontId="10" fillId="71" borderId="57" xfId="0" applyFont="1" applyFill="1" applyBorder="1" applyAlignment="1">
      <alignment horizontal="center"/>
    </xf>
    <xf numFmtId="0" fontId="24" fillId="41" borderId="49" xfId="0" applyFont="1" applyFill="1" applyBorder="1" applyAlignment="1">
      <alignment horizontal="center"/>
    </xf>
    <xf numFmtId="0" fontId="10" fillId="41" borderId="1" xfId="0" applyFont="1" applyFill="1" applyBorder="1" applyAlignment="1">
      <alignment horizontal="center"/>
    </xf>
    <xf numFmtId="0" fontId="9" fillId="41" borderId="1" xfId="0" applyFont="1" applyFill="1" applyBorder="1" applyAlignment="1">
      <alignment horizontal="center"/>
    </xf>
    <xf numFmtId="0" fontId="7" fillId="3" borderId="16" xfId="5" applyFont="1" applyBorder="1">
      <alignment horizontal="left" wrapText="1"/>
    </xf>
    <xf numFmtId="0" fontId="7" fillId="3" borderId="27" xfId="5" applyFont="1" applyBorder="1">
      <alignment horizontal="left" wrapText="1"/>
    </xf>
    <xf numFmtId="0" fontId="7" fillId="3" borderId="15" xfId="5" applyFont="1" applyBorder="1">
      <alignment horizontal="left" wrapText="1"/>
    </xf>
    <xf numFmtId="0" fontId="3" fillId="2" borderId="1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8" borderId="42" xfId="0" applyFont="1" applyFill="1" applyBorder="1" applyAlignment="1">
      <alignment horizontal="center" vertical="center"/>
    </xf>
    <xf numFmtId="0" fontId="3" fillId="8" borderId="53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0" fontId="90" fillId="0" borderId="90" xfId="17" applyFont="1" applyBorder="1" applyAlignment="1">
      <alignment horizontal="center"/>
    </xf>
    <xf numFmtId="0" fontId="90" fillId="0" borderId="84" xfId="17" applyFont="1" applyBorder="1" applyAlignment="1">
      <alignment horizontal="center"/>
    </xf>
    <xf numFmtId="0" fontId="90" fillId="0" borderId="91" xfId="17" applyFont="1" applyBorder="1" applyAlignment="1">
      <alignment horizontal="center"/>
    </xf>
    <xf numFmtId="0" fontId="90" fillId="0" borderId="90" xfId="0" applyFont="1" applyBorder="1" applyAlignment="1">
      <alignment horizontal="center"/>
    </xf>
    <xf numFmtId="0" fontId="90" fillId="0" borderId="103" xfId="0" applyFont="1" applyBorder="1" applyAlignment="1">
      <alignment horizontal="center"/>
    </xf>
    <xf numFmtId="0" fontId="90" fillId="0" borderId="102" xfId="0" applyFont="1" applyBorder="1" applyAlignment="1">
      <alignment horizontal="center"/>
    </xf>
    <xf numFmtId="0" fontId="90" fillId="0" borderId="84" xfId="0" applyFont="1" applyBorder="1" applyAlignment="1">
      <alignment horizontal="center"/>
    </xf>
    <xf numFmtId="0" fontId="90" fillId="0" borderId="91" xfId="0" applyFont="1" applyBorder="1" applyAlignment="1">
      <alignment horizontal="center"/>
    </xf>
    <xf numFmtId="0" fontId="90" fillId="0" borderId="112" xfId="0" applyFont="1" applyBorder="1" applyAlignment="1">
      <alignment horizontal="center"/>
    </xf>
    <xf numFmtId="0" fontId="90" fillId="0" borderId="85" xfId="0" applyFont="1" applyBorder="1" applyAlignment="1">
      <alignment horizontal="center"/>
    </xf>
    <xf numFmtId="0" fontId="1" fillId="0" borderId="90" xfId="16" applyFont="1" applyBorder="1" applyAlignment="1">
      <alignment horizontal="center"/>
    </xf>
    <xf numFmtId="0" fontId="3" fillId="61" borderId="1" xfId="0" applyFont="1" applyFill="1" applyBorder="1" applyAlignment="1">
      <alignment horizontal="center"/>
    </xf>
    <xf numFmtId="0" fontId="93" fillId="61" borderId="1" xfId="0" applyFont="1" applyFill="1" applyBorder="1" applyAlignment="1">
      <alignment horizontal="center"/>
    </xf>
    <xf numFmtId="0" fontId="3" fillId="61" borderId="1" xfId="2" applyNumberFormat="1" applyFont="1" applyFill="1" applyBorder="1" applyAlignment="1">
      <alignment horizontal="center"/>
    </xf>
    <xf numFmtId="0" fontId="19" fillId="48" borderId="1" xfId="16" applyFont="1" applyFill="1" applyBorder="1" applyAlignment="1">
      <alignment horizontal="center"/>
    </xf>
    <xf numFmtId="0" fontId="19" fillId="2" borderId="0" xfId="7" applyFont="1" applyFill="1"/>
    <xf numFmtId="0" fontId="19" fillId="2" borderId="0" xfId="7" applyFont="1" applyFill="1" applyAlignment="1">
      <alignment horizontal="center"/>
    </xf>
    <xf numFmtId="0" fontId="0" fillId="2" borderId="0" xfId="0" applyFill="1"/>
    <xf numFmtId="0" fontId="18" fillId="12" borderId="1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/>
    </xf>
    <xf numFmtId="0" fontId="10" fillId="0" borderId="62" xfId="0" applyFont="1" applyBorder="1" applyAlignment="1">
      <alignment horizontal="center"/>
    </xf>
    <xf numFmtId="0" fontId="10" fillId="0" borderId="80" xfId="0" applyFont="1" applyBorder="1" applyAlignment="1">
      <alignment horizontal="center"/>
    </xf>
    <xf numFmtId="0" fontId="10" fillId="24" borderId="143" xfId="0" applyFont="1" applyFill="1" applyBorder="1" applyAlignment="1">
      <alignment horizontal="center"/>
    </xf>
    <xf numFmtId="0" fontId="10" fillId="0" borderId="144" xfId="0" applyFont="1" applyBorder="1" applyAlignment="1">
      <alignment horizontal="center"/>
    </xf>
    <xf numFmtId="0" fontId="25" fillId="0" borderId="144" xfId="0" applyFont="1" applyBorder="1" applyAlignment="1">
      <alignment horizontal="center"/>
    </xf>
    <xf numFmtId="0" fontId="25" fillId="0" borderId="83" xfId="0" applyFont="1" applyBorder="1" applyAlignment="1">
      <alignment horizontal="center"/>
    </xf>
    <xf numFmtId="0" fontId="10" fillId="26" borderId="143" xfId="0" applyFont="1" applyFill="1" applyBorder="1" applyAlignment="1">
      <alignment horizontal="center"/>
    </xf>
    <xf numFmtId="0" fontId="25" fillId="0" borderId="146" xfId="0" applyFont="1" applyBorder="1" applyAlignment="1">
      <alignment horizontal="center"/>
    </xf>
    <xf numFmtId="0" fontId="10" fillId="28" borderId="143" xfId="0" applyFont="1" applyFill="1" applyBorder="1" applyAlignment="1">
      <alignment horizontal="center"/>
    </xf>
    <xf numFmtId="0" fontId="10" fillId="0" borderId="145" xfId="0" applyFont="1" applyBorder="1" applyAlignment="1">
      <alignment horizontal="center"/>
    </xf>
    <xf numFmtId="0" fontId="10" fillId="0" borderId="83" xfId="0" applyFont="1" applyBorder="1" applyAlignment="1">
      <alignment horizontal="center"/>
    </xf>
    <xf numFmtId="0" fontId="10" fillId="29" borderId="143" xfId="0" applyFont="1" applyFill="1" applyBorder="1" applyAlignment="1">
      <alignment horizontal="center"/>
    </xf>
    <xf numFmtId="0" fontId="10" fillId="0" borderId="147" xfId="0" applyFont="1" applyBorder="1" applyAlignment="1">
      <alignment horizontal="center"/>
    </xf>
    <xf numFmtId="0" fontId="24" fillId="23" borderId="28" xfId="0" applyFont="1" applyFill="1" applyBorder="1" applyAlignment="1">
      <alignment horizontal="center"/>
    </xf>
    <xf numFmtId="0" fontId="24" fillId="25" borderId="59" xfId="0" applyFont="1" applyFill="1" applyBorder="1" applyAlignment="1">
      <alignment horizontal="center"/>
    </xf>
    <xf numFmtId="0" fontId="24" fillId="27" borderId="59" xfId="0" applyFont="1" applyFill="1" applyBorder="1" applyAlignment="1">
      <alignment horizontal="center"/>
    </xf>
    <xf numFmtId="0" fontId="10" fillId="73" borderId="36" xfId="0" applyFont="1" applyFill="1" applyBorder="1" applyAlignment="1">
      <alignment horizontal="center"/>
    </xf>
    <xf numFmtId="0" fontId="10" fillId="73" borderId="37" xfId="0" applyFont="1" applyFill="1" applyBorder="1" applyAlignment="1">
      <alignment horizontal="center"/>
    </xf>
    <xf numFmtId="0" fontId="10" fillId="73" borderId="57" xfId="0" applyFont="1" applyFill="1" applyBorder="1" applyAlignment="1">
      <alignment horizontal="center"/>
    </xf>
    <xf numFmtId="0" fontId="24" fillId="6" borderId="49" xfId="0" applyFont="1" applyFill="1" applyBorder="1" applyAlignment="1">
      <alignment horizontal="center"/>
    </xf>
    <xf numFmtId="0" fontId="24" fillId="6" borderId="59" xfId="0" applyFont="1" applyFill="1" applyBorder="1" applyAlignment="1">
      <alignment horizontal="center"/>
    </xf>
    <xf numFmtId="0" fontId="9" fillId="6" borderId="52" xfId="0" applyFont="1" applyFill="1" applyBorder="1" applyAlignment="1">
      <alignment horizontal="center"/>
    </xf>
    <xf numFmtId="0" fontId="9" fillId="6" borderId="53" xfId="0" applyFont="1" applyFill="1" applyBorder="1" applyAlignment="1">
      <alignment horizontal="center"/>
    </xf>
    <xf numFmtId="0" fontId="9" fillId="6" borderId="80" xfId="0" applyFont="1" applyFill="1" applyBorder="1" applyAlignment="1">
      <alignment horizontal="center"/>
    </xf>
    <xf numFmtId="0" fontId="24" fillId="6" borderId="68" xfId="0" applyFont="1" applyFill="1" applyBorder="1" applyAlignment="1">
      <alignment horizontal="center"/>
    </xf>
    <xf numFmtId="0" fontId="10" fillId="6" borderId="39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6" borderId="58" xfId="0" applyFont="1" applyFill="1" applyBorder="1" applyAlignment="1">
      <alignment horizontal="center"/>
    </xf>
    <xf numFmtId="0" fontId="24" fillId="6" borderId="75" xfId="0" applyFont="1" applyFill="1" applyBorder="1" applyAlignment="1">
      <alignment horizontal="center"/>
    </xf>
    <xf numFmtId="0" fontId="9" fillId="6" borderId="39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6" borderId="58" xfId="0" applyFont="1" applyFill="1" applyBorder="1" applyAlignment="1">
      <alignment horizontal="center"/>
    </xf>
    <xf numFmtId="0" fontId="24" fillId="6" borderId="76" xfId="0" applyFont="1" applyFill="1" applyBorder="1" applyAlignment="1">
      <alignment horizontal="center"/>
    </xf>
    <xf numFmtId="0" fontId="9" fillId="6" borderId="44" xfId="0" applyFont="1" applyFill="1" applyBorder="1" applyAlignment="1">
      <alignment horizontal="center"/>
    </xf>
    <xf numFmtId="0" fontId="9" fillId="6" borderId="45" xfId="0" applyFont="1" applyFill="1" applyBorder="1" applyAlignment="1">
      <alignment horizontal="center"/>
    </xf>
    <xf numFmtId="0" fontId="9" fillId="6" borderId="62" xfId="0" applyFont="1" applyFill="1" applyBorder="1" applyAlignment="1">
      <alignment horizontal="center"/>
    </xf>
    <xf numFmtId="0" fontId="24" fillId="6" borderId="63" xfId="0" applyFont="1" applyFill="1" applyBorder="1" applyAlignment="1">
      <alignment horizontal="center"/>
    </xf>
    <xf numFmtId="0" fontId="25" fillId="6" borderId="39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6" borderId="58" xfId="0" applyFont="1" applyFill="1" applyBorder="1" applyAlignment="1">
      <alignment horizontal="center"/>
    </xf>
    <xf numFmtId="0" fontId="24" fillId="6" borderId="61" xfId="0" applyFont="1" applyFill="1" applyBorder="1" applyAlignment="1">
      <alignment horizontal="center"/>
    </xf>
    <xf numFmtId="0" fontId="25" fillId="6" borderId="41" xfId="0" applyFont="1" applyFill="1" applyBorder="1" applyAlignment="1">
      <alignment horizontal="center"/>
    </xf>
    <xf numFmtId="0" fontId="25" fillId="6" borderId="42" xfId="0" applyFont="1" applyFill="1" applyBorder="1" applyAlignment="1">
      <alignment horizontal="center"/>
    </xf>
    <xf numFmtId="0" fontId="25" fillId="6" borderId="60" xfId="0" applyFont="1" applyFill="1" applyBorder="1" applyAlignment="1">
      <alignment horizontal="center"/>
    </xf>
    <xf numFmtId="0" fontId="24" fillId="6" borderId="77" xfId="0" applyFont="1" applyFill="1" applyBorder="1" applyAlignment="1">
      <alignment horizontal="center"/>
    </xf>
    <xf numFmtId="0" fontId="9" fillId="6" borderId="41" xfId="0" applyFont="1" applyFill="1" applyBorder="1" applyAlignment="1">
      <alignment horizontal="center"/>
    </xf>
    <xf numFmtId="0" fontId="9" fillId="6" borderId="42" xfId="0" applyFont="1" applyFill="1" applyBorder="1" applyAlignment="1">
      <alignment horizontal="center"/>
    </xf>
    <xf numFmtId="0" fontId="9" fillId="6" borderId="60" xfId="0" applyFont="1" applyFill="1" applyBorder="1" applyAlignment="1">
      <alignment horizontal="center"/>
    </xf>
    <xf numFmtId="0" fontId="24" fillId="6" borderId="56" xfId="0" applyFont="1" applyFill="1" applyBorder="1" applyAlignment="1">
      <alignment horizontal="center"/>
    </xf>
    <xf numFmtId="0" fontId="10" fillId="73" borderId="143" xfId="0" applyFont="1" applyFill="1" applyBorder="1" applyAlignment="1">
      <alignment horizontal="center"/>
    </xf>
    <xf numFmtId="0" fontId="10" fillId="6" borderId="144" xfId="0" applyFont="1" applyFill="1" applyBorder="1" applyAlignment="1">
      <alignment horizontal="center"/>
    </xf>
    <xf numFmtId="0" fontId="25" fillId="6" borderId="144" xfId="0" applyFont="1" applyFill="1" applyBorder="1" applyAlignment="1">
      <alignment horizontal="center"/>
    </xf>
    <xf numFmtId="0" fontId="25" fillId="6" borderId="145" xfId="0" applyFont="1" applyFill="1" applyBorder="1" applyAlignment="1">
      <alignment horizontal="center"/>
    </xf>
    <xf numFmtId="0" fontId="32" fillId="8" borderId="90" xfId="2" applyFont="1" applyFill="1" applyBorder="1" applyAlignment="1" applyProtection="1">
      <alignment horizontal="center"/>
    </xf>
    <xf numFmtId="0" fontId="3" fillId="8" borderId="1" xfId="0" applyFont="1" applyFill="1" applyBorder="1" applyAlignment="1">
      <alignment horizontal="center" vertical="center"/>
    </xf>
    <xf numFmtId="0" fontId="24" fillId="6" borderId="35" xfId="0" applyFont="1" applyFill="1" applyBorder="1"/>
    <xf numFmtId="0" fontId="24" fillId="6" borderId="29" xfId="0" applyFont="1" applyFill="1" applyBorder="1" applyAlignment="1">
      <alignment horizontal="center"/>
    </xf>
    <xf numFmtId="0" fontId="9" fillId="6" borderId="36" xfId="0" applyFont="1" applyFill="1" applyBorder="1" applyAlignment="1">
      <alignment horizontal="center"/>
    </xf>
    <xf numFmtId="0" fontId="9" fillId="6" borderId="37" xfId="0" applyFont="1" applyFill="1" applyBorder="1" applyAlignment="1">
      <alignment horizontal="center"/>
    </xf>
    <xf numFmtId="0" fontId="9" fillId="6" borderId="57" xfId="0" applyFont="1" applyFill="1" applyBorder="1" applyAlignment="1">
      <alignment horizontal="center"/>
    </xf>
    <xf numFmtId="0" fontId="9" fillId="6" borderId="0" xfId="0" applyFont="1" applyFill="1"/>
    <xf numFmtId="0" fontId="9" fillId="6" borderId="38" xfId="0" applyFont="1" applyFill="1" applyBorder="1"/>
    <xf numFmtId="0" fontId="9" fillId="6" borderId="40" xfId="0" applyFont="1" applyFill="1" applyBorder="1"/>
    <xf numFmtId="0" fontId="10" fillId="74" borderId="37" xfId="0" applyFont="1" applyFill="1" applyBorder="1" applyAlignment="1">
      <alignment horizontal="center"/>
    </xf>
    <xf numFmtId="0" fontId="10" fillId="12" borderId="1" xfId="0" applyFont="1" applyFill="1" applyBorder="1" applyAlignment="1">
      <alignment horizontal="center"/>
    </xf>
    <xf numFmtId="0" fontId="64" fillId="12" borderId="1" xfId="0" applyFont="1" applyFill="1" applyBorder="1" applyAlignment="1">
      <alignment horizontal="center"/>
    </xf>
    <xf numFmtId="0" fontId="10" fillId="75" borderId="37" xfId="0" applyFont="1" applyFill="1" applyBorder="1" applyAlignment="1">
      <alignment horizontal="center"/>
    </xf>
    <xf numFmtId="0" fontId="54" fillId="31" borderId="85" xfId="7" applyFont="1" applyFill="1" applyBorder="1" applyAlignment="1">
      <alignment horizontal="center" wrapText="1"/>
    </xf>
    <xf numFmtId="0" fontId="54" fillId="31" borderId="102" xfId="7" applyFont="1" applyFill="1" applyBorder="1" applyAlignment="1">
      <alignment horizontal="center" wrapText="1"/>
    </xf>
    <xf numFmtId="0" fontId="54" fillId="31" borderId="103" xfId="7" applyFont="1" applyFill="1" applyBorder="1" applyAlignment="1">
      <alignment horizontal="center" wrapText="1"/>
    </xf>
    <xf numFmtId="0" fontId="54" fillId="31" borderId="85" xfId="7" applyFont="1" applyFill="1" applyBorder="1" applyAlignment="1">
      <alignment horizontal="center"/>
    </xf>
    <xf numFmtId="0" fontId="54" fillId="31" borderId="102" xfId="7" applyFont="1" applyFill="1" applyBorder="1" applyAlignment="1">
      <alignment horizontal="center"/>
    </xf>
    <xf numFmtId="0" fontId="54" fillId="63" borderId="102" xfId="7" applyFont="1" applyFill="1" applyBorder="1" applyAlignment="1">
      <alignment horizontal="center"/>
    </xf>
    <xf numFmtId="0" fontId="62" fillId="0" borderId="84" xfId="7" applyFont="1" applyBorder="1" applyAlignment="1">
      <alignment horizontal="center"/>
    </xf>
    <xf numFmtId="0" fontId="54" fillId="53" borderId="84" xfId="7" applyFont="1" applyFill="1" applyBorder="1" applyAlignment="1">
      <alignment horizontal="center" textRotation="90" wrapText="1"/>
    </xf>
    <xf numFmtId="0" fontId="65" fillId="25" borderId="84" xfId="7" applyFont="1" applyFill="1" applyBorder="1" applyAlignment="1">
      <alignment horizontal="center" textRotation="90" wrapText="1"/>
    </xf>
    <xf numFmtId="0" fontId="62" fillId="32" borderId="0" xfId="7" applyFont="1" applyFill="1" applyAlignment="1">
      <alignment horizontal="center" vertical="center" wrapText="1"/>
    </xf>
    <xf numFmtId="0" fontId="54" fillId="53" borderId="85" xfId="7" applyFont="1" applyFill="1" applyBorder="1" applyAlignment="1">
      <alignment horizontal="center" wrapText="1"/>
    </xf>
    <xf numFmtId="0" fontId="54" fillId="53" borderId="102" xfId="7" applyFont="1" applyFill="1" applyBorder="1" applyAlignment="1">
      <alignment horizontal="center" wrapText="1"/>
    </xf>
    <xf numFmtId="0" fontId="54" fillId="53" borderId="103" xfId="7" applyFont="1" applyFill="1" applyBorder="1" applyAlignment="1">
      <alignment horizontal="center" wrapText="1"/>
    </xf>
    <xf numFmtId="0" fontId="54" fillId="53" borderId="85" xfId="7" applyFont="1" applyFill="1" applyBorder="1" applyAlignment="1">
      <alignment horizontal="center"/>
    </xf>
    <xf numFmtId="0" fontId="54" fillId="53" borderId="102" xfId="7" applyFont="1" applyFill="1" applyBorder="1" applyAlignment="1">
      <alignment horizontal="center"/>
    </xf>
    <xf numFmtId="0" fontId="54" fillId="53" borderId="103" xfId="7" applyFont="1" applyFill="1" applyBorder="1" applyAlignment="1">
      <alignment horizontal="center"/>
    </xf>
    <xf numFmtId="0" fontId="54" fillId="53" borderId="85" xfId="7" applyFont="1" applyFill="1" applyBorder="1" applyAlignment="1">
      <alignment horizontal="left" wrapText="1"/>
    </xf>
    <xf numFmtId="0" fontId="54" fillId="53" borderId="102" xfId="7" applyFont="1" applyFill="1" applyBorder="1" applyAlignment="1">
      <alignment horizontal="left" wrapText="1"/>
    </xf>
    <xf numFmtId="0" fontId="54" fillId="53" borderId="103" xfId="7" applyFont="1" applyFill="1" applyBorder="1" applyAlignment="1">
      <alignment horizontal="left" wrapText="1"/>
    </xf>
    <xf numFmtId="0" fontId="54" fillId="31" borderId="122" xfId="7" applyFont="1" applyFill="1" applyBorder="1" applyAlignment="1">
      <alignment horizontal="left" wrapText="1"/>
    </xf>
    <xf numFmtId="0" fontId="54" fillId="31" borderId="100" xfId="7" applyFont="1" applyFill="1" applyBorder="1" applyAlignment="1">
      <alignment horizontal="left" wrapText="1"/>
    </xf>
    <xf numFmtId="0" fontId="55" fillId="31" borderId="85" xfId="7" applyFont="1" applyFill="1" applyBorder="1" applyAlignment="1">
      <alignment horizontal="center"/>
    </xf>
    <xf numFmtId="0" fontId="55" fillId="31" borderId="102" xfId="7" applyFont="1" applyFill="1" applyBorder="1" applyAlignment="1">
      <alignment horizontal="center"/>
    </xf>
    <xf numFmtId="0" fontId="55" fillId="63" borderId="102" xfId="7" applyFont="1" applyFill="1" applyBorder="1" applyAlignment="1">
      <alignment horizontal="center"/>
    </xf>
    <xf numFmtId="0" fontId="35" fillId="0" borderId="84" xfId="7" applyFont="1" applyBorder="1" applyAlignment="1">
      <alignment horizontal="center"/>
    </xf>
    <xf numFmtId="0" fontId="55" fillId="53" borderId="84" xfId="7" applyFont="1" applyFill="1" applyBorder="1" applyAlignment="1">
      <alignment horizontal="center" textRotation="90" wrapText="1"/>
    </xf>
    <xf numFmtId="0" fontId="55" fillId="53" borderId="115" xfId="7" applyFont="1" applyFill="1" applyBorder="1" applyAlignment="1">
      <alignment horizontal="center" textRotation="90" wrapText="1"/>
    </xf>
    <xf numFmtId="0" fontId="56" fillId="25" borderId="84" xfId="7" applyFont="1" applyFill="1" applyBorder="1" applyAlignment="1">
      <alignment horizontal="center" textRotation="90" wrapText="1"/>
    </xf>
    <xf numFmtId="0" fontId="56" fillId="25" borderId="115" xfId="7" applyFont="1" applyFill="1" applyBorder="1" applyAlignment="1">
      <alignment horizontal="center" textRotation="90" wrapText="1"/>
    </xf>
    <xf numFmtId="0" fontId="55" fillId="53" borderId="86" xfId="7" applyFont="1" applyFill="1" applyBorder="1" applyAlignment="1">
      <alignment horizontal="center"/>
    </xf>
    <xf numFmtId="0" fontId="55" fillId="53" borderId="99" xfId="7" applyFont="1" applyFill="1" applyBorder="1" applyAlignment="1">
      <alignment horizontal="center"/>
    </xf>
    <xf numFmtId="0" fontId="55" fillId="53" borderId="127" xfId="7" applyFont="1" applyFill="1" applyBorder="1" applyAlignment="1">
      <alignment horizontal="center"/>
    </xf>
    <xf numFmtId="0" fontId="55" fillId="53" borderId="88" xfId="7" applyFont="1" applyFill="1" applyBorder="1" applyAlignment="1">
      <alignment horizontal="center"/>
    </xf>
    <xf numFmtId="0" fontId="55" fillId="53" borderId="100" xfId="7" applyFont="1" applyFill="1" applyBorder="1" applyAlignment="1">
      <alignment horizontal="center"/>
    </xf>
    <xf numFmtId="0" fontId="55" fillId="53" borderId="136" xfId="7" applyFont="1" applyFill="1" applyBorder="1" applyAlignment="1">
      <alignment horizontal="center"/>
    </xf>
    <xf numFmtId="0" fontId="55" fillId="53" borderId="85" xfId="7" applyFont="1" applyFill="1" applyBorder="1" applyAlignment="1">
      <alignment horizontal="center" textRotation="90" wrapText="1"/>
    </xf>
    <xf numFmtId="0" fontId="55" fillId="53" borderId="116" xfId="7" applyFont="1" applyFill="1" applyBorder="1" applyAlignment="1">
      <alignment horizontal="center" textRotation="90" wrapText="1"/>
    </xf>
    <xf numFmtId="0" fontId="22" fillId="11" borderId="134" xfId="7" applyFont="1" applyFill="1" applyBorder="1" applyAlignment="1">
      <alignment horizontal="center" vertical="center" wrapText="1"/>
    </xf>
    <xf numFmtId="0" fontId="22" fillId="22" borderId="134" xfId="7" applyFont="1" applyFill="1" applyBorder="1" applyAlignment="1">
      <alignment horizontal="center" vertical="center"/>
    </xf>
    <xf numFmtId="0" fontId="22" fillId="22" borderId="135" xfId="7" applyFont="1" applyFill="1" applyBorder="1" applyAlignment="1">
      <alignment horizontal="center" vertical="center"/>
    </xf>
    <xf numFmtId="0" fontId="19" fillId="20" borderId="0" xfId="7" applyFont="1" applyFill="1" applyAlignment="1">
      <alignment horizontal="center"/>
    </xf>
    <xf numFmtId="0" fontId="19" fillId="25" borderId="100" xfId="7" applyFont="1" applyFill="1" applyBorder="1" applyAlignment="1">
      <alignment horizontal="center"/>
    </xf>
    <xf numFmtId="0" fontId="31" fillId="53" borderId="112" xfId="7" applyFont="1" applyFill="1" applyBorder="1" applyAlignment="1">
      <alignment horizontal="left" wrapText="1"/>
    </xf>
    <xf numFmtId="0" fontId="31" fillId="53" borderId="102" xfId="7" applyFont="1" applyFill="1" applyBorder="1" applyAlignment="1">
      <alignment horizontal="left" wrapText="1"/>
    </xf>
    <xf numFmtId="0" fontId="31" fillId="53" borderId="103" xfId="7" applyFont="1" applyFill="1" applyBorder="1" applyAlignment="1">
      <alignment horizontal="left" wrapText="1"/>
    </xf>
    <xf numFmtId="0" fontId="31" fillId="53" borderId="122" xfId="7" applyFont="1" applyFill="1" applyBorder="1" applyAlignment="1">
      <alignment horizontal="left" wrapText="1"/>
    </xf>
    <xf numFmtId="0" fontId="31" fillId="53" borderId="100" xfId="7" applyFont="1" applyFill="1" applyBorder="1" applyAlignment="1">
      <alignment horizontal="left" wrapText="1"/>
    </xf>
    <xf numFmtId="0" fontId="31" fillId="30" borderId="122" xfId="7" applyFont="1" applyFill="1" applyBorder="1" applyAlignment="1">
      <alignment horizontal="left"/>
    </xf>
    <xf numFmtId="0" fontId="31" fillId="30" borderId="100" xfId="7" applyFont="1" applyFill="1" applyBorder="1" applyAlignment="1">
      <alignment horizontal="left"/>
    </xf>
    <xf numFmtId="0" fontId="31" fillId="53" borderId="112" xfId="7" applyFont="1" applyFill="1" applyBorder="1" applyAlignment="1">
      <alignment horizontal="center"/>
    </xf>
    <xf numFmtId="0" fontId="31" fillId="53" borderId="102" xfId="7" applyFont="1" applyFill="1" applyBorder="1" applyAlignment="1">
      <alignment horizontal="center"/>
    </xf>
    <xf numFmtId="0" fontId="31" fillId="53" borderId="118" xfId="7" applyFont="1" applyFill="1" applyBorder="1" applyAlignment="1">
      <alignment horizontal="center"/>
    </xf>
    <xf numFmtId="0" fontId="31" fillId="30" borderId="102" xfId="7" applyFont="1" applyFill="1" applyBorder="1" applyAlignment="1">
      <alignment horizontal="left"/>
    </xf>
    <xf numFmtId="0" fontId="31" fillId="30" borderId="103" xfId="7" applyFont="1" applyFill="1" applyBorder="1" applyAlignment="1">
      <alignment horizontal="left"/>
    </xf>
    <xf numFmtId="0" fontId="19" fillId="59" borderId="126" xfId="7" applyFont="1" applyFill="1" applyBorder="1" applyAlignment="1">
      <alignment horizontal="left" vertical="center" wrapText="1"/>
    </xf>
    <xf numFmtId="0" fontId="19" fillId="59" borderId="101" xfId="7" applyFont="1" applyFill="1" applyBorder="1" applyAlignment="1">
      <alignment horizontal="left" vertical="center" wrapText="1"/>
    </xf>
    <xf numFmtId="0" fontId="19" fillId="59" borderId="130" xfId="7" applyFont="1" applyFill="1" applyBorder="1" applyAlignment="1">
      <alignment horizontal="left" vertical="center" wrapText="1"/>
    </xf>
    <xf numFmtId="0" fontId="19" fillId="0" borderId="84" xfId="7" applyFont="1" applyBorder="1" applyAlignment="1">
      <alignment horizontal="left"/>
    </xf>
    <xf numFmtId="0" fontId="22" fillId="52" borderId="85" xfId="7" applyFont="1" applyFill="1" applyBorder="1" applyAlignment="1">
      <alignment horizontal="center" textRotation="90" wrapText="1"/>
    </xf>
    <xf numFmtId="0" fontId="31" fillId="53" borderId="90" xfId="7" applyFont="1" applyFill="1" applyBorder="1" applyAlignment="1">
      <alignment horizontal="center" textRotation="90" wrapText="1"/>
    </xf>
    <xf numFmtId="0" fontId="31" fillId="53" borderId="84" xfId="7" applyFont="1" applyFill="1" applyBorder="1" applyAlignment="1">
      <alignment horizontal="center" textRotation="90" wrapText="1"/>
    </xf>
    <xf numFmtId="0" fontId="31" fillId="53" borderId="85" xfId="7" applyFont="1" applyFill="1" applyBorder="1" applyAlignment="1">
      <alignment horizontal="center" textRotation="90" wrapText="1"/>
    </xf>
    <xf numFmtId="0" fontId="46" fillId="53" borderId="84" xfId="7" applyFont="1" applyFill="1" applyBorder="1" applyAlignment="1">
      <alignment horizontal="center" textRotation="90" wrapText="1"/>
    </xf>
    <xf numFmtId="0" fontId="46" fillId="53" borderId="90" xfId="7" applyFont="1" applyFill="1" applyBorder="1" applyAlignment="1">
      <alignment horizontal="center" textRotation="90" wrapText="1"/>
    </xf>
    <xf numFmtId="0" fontId="46" fillId="53" borderId="104" xfId="7" applyFont="1" applyFill="1" applyBorder="1" applyAlignment="1">
      <alignment horizontal="center" textRotation="90" wrapText="1"/>
    </xf>
    <xf numFmtId="0" fontId="48" fillId="53" borderId="112" xfId="7" applyFont="1" applyFill="1" applyBorder="1" applyAlignment="1">
      <alignment horizontal="center"/>
    </xf>
    <xf numFmtId="0" fontId="48" fillId="53" borderId="102" xfId="7" applyFont="1" applyFill="1" applyBorder="1" applyAlignment="1">
      <alignment horizontal="center"/>
    </xf>
    <xf numFmtId="0" fontId="46" fillId="53" borderId="85" xfId="7" applyFont="1" applyFill="1" applyBorder="1" applyAlignment="1">
      <alignment horizontal="left" vertical="center" wrapText="1"/>
    </xf>
    <xf numFmtId="0" fontId="46" fillId="53" borderId="102" xfId="7" applyFont="1" applyFill="1" applyBorder="1" applyAlignment="1">
      <alignment horizontal="left" vertical="center" wrapText="1"/>
    </xf>
    <xf numFmtId="0" fontId="48" fillId="53" borderId="85" xfId="7" applyFont="1" applyFill="1" applyBorder="1" applyAlignment="1">
      <alignment horizontal="center"/>
    </xf>
    <xf numFmtId="0" fontId="48" fillId="53" borderId="103" xfId="7" applyFont="1" applyFill="1" applyBorder="1" applyAlignment="1">
      <alignment horizontal="center"/>
    </xf>
    <xf numFmtId="49" fontId="44" fillId="48" borderId="85" xfId="7" applyNumberFormat="1" applyFont="1" applyFill="1" applyBorder="1" applyAlignment="1">
      <alignment horizontal="center" wrapText="1"/>
    </xf>
    <xf numFmtId="49" fontId="44" fillId="48" borderId="102" xfId="7" applyNumberFormat="1" applyFont="1" applyFill="1" applyBorder="1" applyAlignment="1">
      <alignment horizontal="center" wrapText="1"/>
    </xf>
    <xf numFmtId="49" fontId="48" fillId="53" borderId="112" xfId="7" applyNumberFormat="1" applyFont="1" applyFill="1" applyBorder="1" applyAlignment="1">
      <alignment horizontal="center" wrapText="1"/>
    </xf>
    <xf numFmtId="49" fontId="48" fillId="53" borderId="102" xfId="7" applyNumberFormat="1" applyFont="1" applyFill="1" applyBorder="1" applyAlignment="1">
      <alignment horizontal="center" wrapText="1"/>
    </xf>
    <xf numFmtId="0" fontId="46" fillId="53" borderId="112" xfId="7" applyFont="1" applyFill="1" applyBorder="1" applyAlignment="1">
      <alignment horizontal="left" vertical="center" wrapText="1"/>
    </xf>
    <xf numFmtId="0" fontId="46" fillId="53" borderId="91" xfId="7" applyFont="1" applyFill="1" applyBorder="1" applyAlignment="1">
      <alignment horizontal="center" textRotation="90" wrapText="1"/>
    </xf>
    <xf numFmtId="0" fontId="46" fillId="53" borderId="114" xfId="7" applyFont="1" applyFill="1" applyBorder="1" applyAlignment="1">
      <alignment horizontal="center" textRotation="90" wrapText="1"/>
    </xf>
    <xf numFmtId="0" fontId="43" fillId="0" borderId="84" xfId="7" applyFont="1" applyBorder="1" applyAlignment="1">
      <alignment horizontal="left"/>
    </xf>
    <xf numFmtId="0" fontId="47" fillId="52" borderId="90" xfId="7" applyFont="1" applyFill="1" applyBorder="1" applyAlignment="1">
      <alignment horizontal="center" textRotation="90" wrapText="1"/>
    </xf>
    <xf numFmtId="0" fontId="47" fillId="52" borderId="104" xfId="7" applyFont="1" applyFill="1" applyBorder="1" applyAlignment="1">
      <alignment horizontal="center" textRotation="90" wrapText="1"/>
    </xf>
    <xf numFmtId="0" fontId="47" fillId="52" borderId="111" xfId="7" applyFont="1" applyFill="1" applyBorder="1" applyAlignment="1">
      <alignment horizontal="center" textRotation="90" wrapText="1"/>
    </xf>
    <xf numFmtId="0" fontId="47" fillId="52" borderId="113" xfId="7" applyFont="1" applyFill="1" applyBorder="1" applyAlignment="1">
      <alignment horizontal="center" textRotation="90" wrapText="1"/>
    </xf>
    <xf numFmtId="0" fontId="46" fillId="53" borderId="85" xfId="7" applyFont="1" applyFill="1" applyBorder="1" applyAlignment="1">
      <alignment horizontal="center" textRotation="90" wrapText="1"/>
    </xf>
    <xf numFmtId="49" fontId="44" fillId="32" borderId="99" xfId="7" applyNumberFormat="1" applyFont="1" applyFill="1" applyBorder="1" applyAlignment="1">
      <alignment horizontal="center" vertical="center" wrapText="1"/>
    </xf>
    <xf numFmtId="49" fontId="44" fillId="32" borderId="100" xfId="7" applyNumberFormat="1" applyFont="1" applyFill="1" applyBorder="1" applyAlignment="1">
      <alignment horizontal="center" vertical="center" wrapText="1"/>
    </xf>
    <xf numFmtId="0" fontId="48" fillId="53" borderId="118" xfId="7" applyFont="1" applyFill="1" applyBorder="1" applyAlignment="1">
      <alignment horizontal="center"/>
    </xf>
    <xf numFmtId="49" fontId="44" fillId="48" borderId="112" xfId="7" applyNumberFormat="1" applyFont="1" applyFill="1" applyBorder="1" applyAlignment="1">
      <alignment horizontal="center" wrapText="1"/>
    </xf>
    <xf numFmtId="49" fontId="48" fillId="53" borderId="118" xfId="7" applyNumberFormat="1" applyFont="1" applyFill="1" applyBorder="1" applyAlignment="1">
      <alignment horizontal="center" wrapText="1"/>
    </xf>
    <xf numFmtId="0" fontId="9" fillId="0" borderId="84" xfId="7" applyFont="1" applyBorder="1" applyAlignment="1">
      <alignment horizontal="left"/>
    </xf>
    <xf numFmtId="0" fontId="22" fillId="52" borderId="84" xfId="7" applyFont="1" applyFill="1" applyBorder="1" applyAlignment="1">
      <alignment horizontal="center" textRotation="90" wrapText="1"/>
    </xf>
    <xf numFmtId="0" fontId="31" fillId="53" borderId="86" xfId="7" applyFont="1" applyFill="1" applyBorder="1" applyAlignment="1">
      <alignment horizontal="center" wrapText="1"/>
    </xf>
    <xf numFmtId="0" fontId="31" fillId="53" borderId="99" xfId="7" applyFont="1" applyFill="1" applyBorder="1" applyAlignment="1">
      <alignment horizontal="center" wrapText="1"/>
    </xf>
    <xf numFmtId="0" fontId="31" fillId="53" borderId="88" xfId="7" applyFont="1" applyFill="1" applyBorder="1" applyAlignment="1">
      <alignment horizontal="center" wrapText="1"/>
    </xf>
    <xf numFmtId="0" fontId="31" fillId="53" borderId="100" xfId="7" applyFont="1" applyFill="1" applyBorder="1" applyAlignment="1">
      <alignment horizontal="center" wrapText="1"/>
    </xf>
    <xf numFmtId="0" fontId="31" fillId="53" borderId="87" xfId="7" applyFont="1" applyFill="1" applyBorder="1" applyAlignment="1">
      <alignment horizontal="center" wrapText="1"/>
    </xf>
    <xf numFmtId="0" fontId="31" fillId="53" borderId="89" xfId="7" applyFont="1" applyFill="1" applyBorder="1" applyAlignment="1">
      <alignment horizontal="center" wrapText="1"/>
    </xf>
    <xf numFmtId="0" fontId="19" fillId="0" borderId="84" xfId="7" applyFont="1" applyBorder="1" applyAlignment="1">
      <alignment horizontal="center"/>
    </xf>
    <xf numFmtId="0" fontId="19" fillId="36" borderId="62" xfId="0" applyFont="1" applyFill="1" applyBorder="1" applyAlignment="1">
      <alignment horizontal="center"/>
    </xf>
    <xf numFmtId="0" fontId="19" fillId="36" borderId="82" xfId="0" applyFont="1" applyFill="1" applyBorder="1" applyAlignment="1">
      <alignment horizontal="center"/>
    </xf>
    <xf numFmtId="0" fontId="19" fillId="36" borderId="83" xfId="0" applyFont="1" applyFill="1" applyBorder="1" applyAlignment="1">
      <alignment horizontal="center"/>
    </xf>
    <xf numFmtId="0" fontId="19" fillId="48" borderId="62" xfId="0" applyFont="1" applyFill="1" applyBorder="1" applyAlignment="1">
      <alignment horizontal="center"/>
    </xf>
    <xf numFmtId="0" fontId="19" fillId="48" borderId="82" xfId="0" applyFont="1" applyFill="1" applyBorder="1" applyAlignment="1">
      <alignment horizontal="center"/>
    </xf>
    <xf numFmtId="0" fontId="23" fillId="21" borderId="29" xfId="0" applyFont="1" applyFill="1" applyBorder="1" applyAlignment="1">
      <alignment horizontal="center" vertical="center"/>
    </xf>
    <xf numFmtId="0" fontId="23" fillId="21" borderId="30" xfId="0" applyFont="1" applyFill="1" applyBorder="1" applyAlignment="1">
      <alignment horizontal="center" vertical="center"/>
    </xf>
    <xf numFmtId="0" fontId="23" fillId="21" borderId="35" xfId="0" applyFont="1" applyFill="1" applyBorder="1" applyAlignment="1">
      <alignment horizontal="center" vertical="center"/>
    </xf>
    <xf numFmtId="0" fontId="23" fillId="22" borderId="29" xfId="0" applyFont="1" applyFill="1" applyBorder="1" applyAlignment="1">
      <alignment horizontal="center" vertical="center" wrapText="1"/>
    </xf>
    <xf numFmtId="0" fontId="23" fillId="22" borderId="30" xfId="0" applyFont="1" applyFill="1" applyBorder="1" applyAlignment="1">
      <alignment horizontal="center" vertical="center" wrapText="1"/>
    </xf>
    <xf numFmtId="0" fontId="23" fillId="22" borderId="35" xfId="0" applyFont="1" applyFill="1" applyBorder="1" applyAlignment="1">
      <alignment horizontal="center" vertical="center" wrapText="1"/>
    </xf>
    <xf numFmtId="0" fontId="22" fillId="68" borderId="28" xfId="0" applyFont="1" applyFill="1" applyBorder="1" applyAlignment="1">
      <alignment horizontal="center" vertical="center"/>
    </xf>
    <xf numFmtId="0" fontId="22" fillId="68" borderId="31" xfId="0" applyFont="1" applyFill="1" applyBorder="1" applyAlignment="1">
      <alignment horizontal="center" vertical="center"/>
    </xf>
    <xf numFmtId="0" fontId="22" fillId="68" borderId="50" xfId="0" applyFont="1" applyFill="1" applyBorder="1" applyAlignment="1">
      <alignment horizontal="center" vertical="center"/>
    </xf>
    <xf numFmtId="0" fontId="23" fillId="21" borderId="29" xfId="0" applyFont="1" applyFill="1" applyBorder="1" applyAlignment="1">
      <alignment horizontal="center" vertical="center" wrapText="1"/>
    </xf>
    <xf numFmtId="0" fontId="23" fillId="21" borderId="30" xfId="0" applyFont="1" applyFill="1" applyBorder="1" applyAlignment="1">
      <alignment horizontal="center" vertical="center" wrapText="1"/>
    </xf>
    <xf numFmtId="0" fontId="23" fillId="21" borderId="35" xfId="0" applyFont="1" applyFill="1" applyBorder="1" applyAlignment="1">
      <alignment horizontal="center" vertical="center" wrapText="1"/>
    </xf>
    <xf numFmtId="0" fontId="23" fillId="21" borderId="69" xfId="0" applyFont="1" applyFill="1" applyBorder="1" applyAlignment="1">
      <alignment horizontal="center" vertical="center"/>
    </xf>
    <xf numFmtId="0" fontId="23" fillId="21" borderId="70" xfId="0" applyFont="1" applyFill="1" applyBorder="1" applyAlignment="1">
      <alignment horizontal="center" vertical="center"/>
    </xf>
    <xf numFmtId="0" fontId="23" fillId="21" borderId="71" xfId="0" applyFont="1" applyFill="1" applyBorder="1" applyAlignment="1">
      <alignment horizontal="center" vertical="center"/>
    </xf>
    <xf numFmtId="0" fontId="83" fillId="21" borderId="29" xfId="0" applyFont="1" applyFill="1" applyBorder="1" applyAlignment="1">
      <alignment horizontal="center" vertical="center"/>
    </xf>
    <xf numFmtId="0" fontId="83" fillId="21" borderId="30" xfId="0" applyFont="1" applyFill="1" applyBorder="1" applyAlignment="1">
      <alignment horizontal="center" vertical="center"/>
    </xf>
    <xf numFmtId="0" fontId="83" fillId="21" borderId="35" xfId="0" applyFont="1" applyFill="1" applyBorder="1" applyAlignment="1">
      <alignment horizontal="center" vertical="center"/>
    </xf>
    <xf numFmtId="0" fontId="79" fillId="34" borderId="29" xfId="0" applyFont="1" applyFill="1" applyBorder="1" applyAlignment="1">
      <alignment horizontal="center" vertical="center"/>
    </xf>
    <xf numFmtId="0" fontId="79" fillId="34" borderId="30" xfId="0" applyFont="1" applyFill="1" applyBorder="1" applyAlignment="1">
      <alignment horizontal="center" vertical="center"/>
    </xf>
    <xf numFmtId="0" fontId="79" fillId="34" borderId="35" xfId="0" applyFont="1" applyFill="1" applyBorder="1" applyAlignment="1">
      <alignment horizontal="center" vertical="center"/>
    </xf>
    <xf numFmtId="0" fontId="79" fillId="34" borderId="29" xfId="0" applyFont="1" applyFill="1" applyBorder="1" applyAlignment="1">
      <alignment horizontal="center" vertical="center" wrapText="1"/>
    </xf>
    <xf numFmtId="0" fontId="79" fillId="34" borderId="30" xfId="0" applyFont="1" applyFill="1" applyBorder="1" applyAlignment="1">
      <alignment horizontal="center" vertical="center" wrapText="1"/>
    </xf>
    <xf numFmtId="0" fontId="79" fillId="34" borderId="35" xfId="0" applyFont="1" applyFill="1" applyBorder="1" applyAlignment="1">
      <alignment horizontal="center" vertical="center" wrapText="1"/>
    </xf>
    <xf numFmtId="0" fontId="22" fillId="20" borderId="28" xfId="0" applyFont="1" applyFill="1" applyBorder="1" applyAlignment="1">
      <alignment horizontal="center" vertical="center"/>
    </xf>
    <xf numFmtId="0" fontId="22" fillId="20" borderId="31" xfId="0" applyFont="1" applyFill="1" applyBorder="1" applyAlignment="1">
      <alignment horizontal="center" vertical="center"/>
    </xf>
    <xf numFmtId="0" fontId="22" fillId="20" borderId="50" xfId="0" applyFont="1" applyFill="1" applyBorder="1" applyAlignment="1">
      <alignment horizontal="center" vertical="center"/>
    </xf>
    <xf numFmtId="0" fontId="22" fillId="30" borderId="28" xfId="0" applyFont="1" applyFill="1" applyBorder="1" applyAlignment="1">
      <alignment horizontal="center" vertical="center"/>
    </xf>
    <xf numFmtId="0" fontId="22" fillId="30" borderId="31" xfId="0" applyFont="1" applyFill="1" applyBorder="1" applyAlignment="1">
      <alignment horizontal="center" vertical="center"/>
    </xf>
    <xf numFmtId="0" fontId="22" fillId="30" borderId="50" xfId="0" applyFont="1" applyFill="1" applyBorder="1" applyAlignment="1">
      <alignment horizontal="center" vertical="center"/>
    </xf>
    <xf numFmtId="0" fontId="22" fillId="27" borderId="28" xfId="0" applyFont="1" applyFill="1" applyBorder="1" applyAlignment="1">
      <alignment horizontal="center" vertical="center"/>
    </xf>
    <xf numFmtId="0" fontId="22" fillId="27" borderId="31" xfId="0" applyFont="1" applyFill="1" applyBorder="1" applyAlignment="1">
      <alignment horizontal="center" vertical="center"/>
    </xf>
    <xf numFmtId="0" fontId="22" fillId="27" borderId="50" xfId="0" applyFont="1" applyFill="1" applyBorder="1" applyAlignment="1">
      <alignment horizontal="center" vertical="center"/>
    </xf>
    <xf numFmtId="0" fontId="22" fillId="69" borderId="28" xfId="0" applyFont="1" applyFill="1" applyBorder="1" applyAlignment="1">
      <alignment horizontal="center" vertical="center"/>
    </xf>
    <xf numFmtId="0" fontId="22" fillId="69" borderId="31" xfId="0" applyFont="1" applyFill="1" applyBorder="1" applyAlignment="1">
      <alignment horizontal="center" vertical="center"/>
    </xf>
    <xf numFmtId="0" fontId="22" fillId="69" borderId="50" xfId="0" applyFont="1" applyFill="1" applyBorder="1" applyAlignment="1">
      <alignment horizontal="center" vertical="center"/>
    </xf>
    <xf numFmtId="0" fontId="22" fillId="34" borderId="28" xfId="0" applyFont="1" applyFill="1" applyBorder="1" applyAlignment="1">
      <alignment horizontal="center" vertical="center"/>
    </xf>
    <xf numFmtId="0" fontId="22" fillId="34" borderId="31" xfId="0" applyFont="1" applyFill="1" applyBorder="1" applyAlignment="1">
      <alignment horizontal="center" vertical="center"/>
    </xf>
    <xf numFmtId="0" fontId="22" fillId="34" borderId="50" xfId="0" applyFont="1" applyFill="1" applyBorder="1" applyAlignment="1">
      <alignment horizontal="center" vertical="center"/>
    </xf>
    <xf numFmtId="0" fontId="79" fillId="34" borderId="69" xfId="0" applyFont="1" applyFill="1" applyBorder="1" applyAlignment="1">
      <alignment horizontal="center" vertical="center"/>
    </xf>
    <xf numFmtId="0" fontId="79" fillId="34" borderId="70" xfId="0" applyFont="1" applyFill="1" applyBorder="1" applyAlignment="1">
      <alignment horizontal="center" vertical="center"/>
    </xf>
    <xf numFmtId="0" fontId="79" fillId="34" borderId="71" xfId="0" applyFont="1" applyFill="1" applyBorder="1" applyAlignment="1">
      <alignment horizontal="center" vertical="center"/>
    </xf>
    <xf numFmtId="0" fontId="7" fillId="3" borderId="8" xfId="14" applyFont="1" applyBorder="1">
      <alignment horizontal="center" wrapText="1"/>
    </xf>
    <xf numFmtId="0" fontId="7" fillId="3" borderId="10" xfId="14" applyFont="1" applyBorder="1">
      <alignment horizontal="center" wrapText="1"/>
    </xf>
    <xf numFmtId="0" fontId="7" fillId="3" borderId="11" xfId="14" applyFont="1" applyBorder="1">
      <alignment horizontal="center" wrapText="1"/>
    </xf>
    <xf numFmtId="0" fontId="7" fillId="3" borderId="9" xfId="5" applyFont="1">
      <alignment horizontal="left" wrapText="1"/>
    </xf>
    <xf numFmtId="0" fontId="7" fillId="4" borderId="9" xfId="4" applyFont="1">
      <alignment horizontal="center" wrapText="1"/>
    </xf>
    <xf numFmtId="0" fontId="7" fillId="4" borderId="8" xfId="4" applyFont="1" applyBorder="1">
      <alignment horizontal="center" wrapText="1"/>
    </xf>
    <xf numFmtId="0" fontId="7" fillId="4" borderId="16" xfId="4" applyFont="1" applyBorder="1">
      <alignment horizontal="center" wrapText="1"/>
    </xf>
    <xf numFmtId="0" fontId="7" fillId="4" borderId="27" xfId="4" applyFont="1" applyBorder="1">
      <alignment horizontal="center" wrapText="1"/>
    </xf>
    <xf numFmtId="0" fontId="7" fillId="4" borderId="15" xfId="4" applyFont="1" applyBorder="1">
      <alignment horizontal="center" wrapText="1"/>
    </xf>
    <xf numFmtId="0" fontId="7" fillId="3" borderId="16" xfId="5" applyFont="1" applyBorder="1">
      <alignment horizontal="left" wrapText="1"/>
    </xf>
    <xf numFmtId="0" fontId="7" fillId="3" borderId="27" xfId="5" applyFont="1" applyBorder="1">
      <alignment horizontal="left" wrapText="1"/>
    </xf>
    <xf numFmtId="0" fontId="7" fillId="3" borderId="15" xfId="5" applyFont="1" applyBorder="1">
      <alignment horizontal="left" wrapText="1"/>
    </xf>
    <xf numFmtId="0" fontId="7" fillId="70" borderId="8" xfId="14" applyFont="1" applyFill="1" applyBorder="1">
      <alignment horizontal="center" wrapText="1"/>
    </xf>
    <xf numFmtId="0" fontId="7" fillId="70" borderId="10" xfId="14" applyFont="1" applyFill="1" applyBorder="1">
      <alignment horizontal="center" wrapText="1"/>
    </xf>
    <xf numFmtId="0" fontId="7" fillId="70" borderId="11" xfId="14" applyFont="1" applyFill="1" applyBorder="1">
      <alignment horizontal="center" wrapText="1"/>
    </xf>
    <xf numFmtId="0" fontId="7" fillId="4" borderId="17" xfId="4" applyFont="1" applyBorder="1">
      <alignment horizontal="center" wrapText="1"/>
    </xf>
    <xf numFmtId="0" fontId="21" fillId="3" borderId="9" xfId="5" applyFont="1">
      <alignment horizontal="left" wrapText="1"/>
    </xf>
    <xf numFmtId="0" fontId="7" fillId="69" borderId="8" xfId="14" applyFont="1" applyFill="1" applyBorder="1">
      <alignment horizontal="center" wrapText="1"/>
    </xf>
    <xf numFmtId="0" fontId="7" fillId="69" borderId="10" xfId="14" applyFont="1" applyFill="1" applyBorder="1">
      <alignment horizontal="center" wrapText="1"/>
    </xf>
    <xf numFmtId="0" fontId="7" fillId="69" borderId="11" xfId="14" applyFont="1" applyFill="1" applyBorder="1">
      <alignment horizontal="center" wrapText="1"/>
    </xf>
    <xf numFmtId="0" fontId="7" fillId="41" borderId="8" xfId="14" applyFont="1" applyFill="1" applyBorder="1">
      <alignment horizontal="center" wrapText="1"/>
    </xf>
    <xf numFmtId="0" fontId="7" fillId="41" borderId="10" xfId="14" applyFont="1" applyFill="1" applyBorder="1">
      <alignment horizontal="center" wrapText="1"/>
    </xf>
    <xf numFmtId="0" fontId="7" fillId="41" borderId="11" xfId="14" applyFont="1" applyFill="1" applyBorder="1">
      <alignment horizontal="center" wrapText="1"/>
    </xf>
    <xf numFmtId="0" fontId="7" fillId="0" borderId="9" xfId="5" applyFont="1" applyFill="1">
      <alignment horizontal="left" wrapText="1"/>
    </xf>
    <xf numFmtId="0" fontId="7" fillId="0" borderId="9" xfId="4" applyFont="1" applyFill="1">
      <alignment horizontal="center" wrapText="1"/>
    </xf>
    <xf numFmtId="0" fontId="7" fillId="68" borderId="8" xfId="14" applyFont="1" applyFill="1" applyBorder="1">
      <alignment horizontal="center" wrapText="1"/>
    </xf>
    <xf numFmtId="0" fontId="7" fillId="68" borderId="10" xfId="14" applyFont="1" applyFill="1" applyBorder="1">
      <alignment horizontal="center" wrapText="1"/>
    </xf>
    <xf numFmtId="0" fontId="7" fillId="68" borderId="11" xfId="14" applyFont="1" applyFill="1" applyBorder="1">
      <alignment horizontal="center" wrapText="1"/>
    </xf>
    <xf numFmtId="0" fontId="7" fillId="0" borderId="8" xfId="4" applyFont="1" applyFill="1" applyBorder="1">
      <alignment horizontal="center" wrapText="1"/>
    </xf>
    <xf numFmtId="0" fontId="7" fillId="12" borderId="8" xfId="14" applyFont="1" applyFill="1" applyBorder="1">
      <alignment horizontal="center" wrapText="1"/>
    </xf>
    <xf numFmtId="0" fontId="7" fillId="12" borderId="10" xfId="14" applyFont="1" applyFill="1" applyBorder="1">
      <alignment horizontal="center" wrapText="1"/>
    </xf>
    <xf numFmtId="0" fontId="7" fillId="12" borderId="11" xfId="14" applyFont="1" applyFill="1" applyBorder="1">
      <alignment horizontal="center" wrapText="1"/>
    </xf>
    <xf numFmtId="0" fontId="7" fillId="4" borderId="19" xfId="4" applyFont="1" applyBorder="1">
      <alignment horizontal="center" wrapText="1"/>
    </xf>
    <xf numFmtId="0" fontId="3" fillId="4" borderId="1" xfId="4" applyFont="1" applyBorder="1">
      <alignment horizontal="center" wrapText="1"/>
    </xf>
    <xf numFmtId="0" fontId="3" fillId="3" borderId="1" xfId="5" applyFont="1" applyBorder="1">
      <alignment horizontal="left" wrapText="1"/>
    </xf>
    <xf numFmtId="0" fontId="3" fillId="3" borderId="1" xfId="14" applyFont="1" applyBorder="1">
      <alignment horizontal="center" wrapText="1"/>
    </xf>
    <xf numFmtId="0" fontId="3" fillId="7" borderId="1" xfId="14" applyFont="1" applyFill="1" applyBorder="1">
      <alignment horizontal="center" wrapText="1"/>
    </xf>
    <xf numFmtId="0" fontId="3" fillId="8" borderId="1" xfId="14" applyFont="1" applyFill="1" applyBorder="1">
      <alignment horizontal="center" wrapText="1"/>
    </xf>
  </cellXfs>
  <cellStyles count="18">
    <cellStyle name="comment_value" xfId="3" xr:uid="{00000000-0005-0000-0000-000031000000}"/>
    <cellStyle name="disaggregation_header_style" xfId="4" xr:uid="{00000000-0005-0000-0000-000032000000}"/>
    <cellStyle name="indicator_name" xfId="5" xr:uid="{00000000-0005-0000-0000-000033000000}"/>
    <cellStyle name="integer_value" xfId="6" xr:uid="{00000000-0005-0000-0000-000034000000}"/>
    <cellStyle name="Normal" xfId="0" builtinId="0"/>
    <cellStyle name="Normal 2" xfId="7" xr:uid="{00000000-0005-0000-0000-000035000000}"/>
    <cellStyle name="Normal 2 2" xfId="16" xr:uid="{E37BB319-8197-45FB-93F1-019D158B74B5}"/>
    <cellStyle name="Normal 2 3" xfId="17" xr:uid="{878D6A1C-682E-44C7-9D9D-EF9C7A4284D5}"/>
    <cellStyle name="Normal 2 6" xfId="8" xr:uid="{00000000-0005-0000-0000-000036000000}"/>
    <cellStyle name="Normal 3" xfId="9" xr:uid="{00000000-0005-0000-0000-000037000000}"/>
    <cellStyle name="Normal 4" xfId="10" xr:uid="{00000000-0005-0000-0000-000038000000}"/>
    <cellStyle name="Normal 5" xfId="11" xr:uid="{00000000-0005-0000-0000-000039000000}"/>
    <cellStyle name="Percentagem" xfId="1" builtinId="5"/>
    <cellStyle name="Percentagem 2" xfId="12" xr:uid="{00000000-0005-0000-0000-00003A000000}"/>
    <cellStyle name="place_name" xfId="13" xr:uid="{00000000-0005-0000-0000-00003B000000}"/>
    <cellStyle name="places_header" xfId="14" xr:uid="{00000000-0005-0000-0000-00003C000000}"/>
    <cellStyle name="TableStyleLight1" xfId="15" xr:uid="{00000000-0005-0000-0000-00003D000000}"/>
    <cellStyle name="Texto Explicativo" xfId="2" builtinId="53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00FF00"/>
      <color rgb="FF00FFFF"/>
      <color rgb="FFFF3399"/>
      <color rgb="FF99FF99"/>
      <color rgb="FFFF3300"/>
      <color rgb="FF33CCFF"/>
      <color rgb="FF00667D"/>
      <color rgb="FFFF660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jhpiego-my.sharepoint.com\Users\aviegas\Documents\Andre%20Viegas\2019\FY3_2019_Q1_Report\MER.2.3\MER%20reporting%20Calendar%202019%2012.7.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jhpiego-my.sharepoint.com\Users\Leonel%20Nhambi\Documents\Docs\SEAS\FY17\Q4\Q4%20FY17_Mozambique_18108_JHPIEGO_PEPFAR%20SEA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 for Q4"/>
      <sheetName val="HOME"/>
      <sheetName val="Menu"/>
      <sheetName val="GEND"/>
      <sheetName val="Site Attributes"/>
      <sheetName val="HTS_Facility_Fine"/>
      <sheetName val="HTS_Facility_Coarse"/>
      <sheetName val="HTS_Community_Fine"/>
      <sheetName val="HTS_Community_Coarse"/>
      <sheetName val="MIL_HTS_DISAG"/>
      <sheetName val="KP_PP"/>
      <sheetName val="OVC"/>
      <sheetName val="PMTCT"/>
      <sheetName val="PrEP"/>
      <sheetName val="TB"/>
      <sheetName val="TX"/>
      <sheetName val="TX_PVLS"/>
      <sheetName val="VMMC"/>
      <sheetName val="HRH"/>
      <sheetName val="EMR"/>
      <sheetName val="LAB"/>
      <sheetName val="Narratives"/>
      <sheetName val="Dropdown options"/>
      <sheetName val="HEALTHSYSTEMS"/>
      <sheetName val="PREVENTION"/>
      <sheetName val="KNOWINGHIVSTATUS"/>
      <sheetName val="ONART-2ND90"/>
      <sheetName val="VIRALSUPPRESSION-3RD90"/>
      <sheetName val="CalculatedIndicators"/>
      <sheetName val="MIL-HTS_CALCULATED"/>
      <sheetName val="MER Reference"/>
      <sheetName val="DOP Impact 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EO101"/>
  <sheetViews>
    <sheetView zoomScale="90" zoomScaleNormal="90" workbookViewId="0">
      <pane xSplit="1" ySplit="4" topLeftCell="B61" activePane="bottomRight" state="frozen"/>
      <selection pane="topRight"/>
      <selection pane="bottomLeft"/>
      <selection pane="bottomRight" activeCell="F50" sqref="F50"/>
    </sheetView>
  </sheetViews>
  <sheetFormatPr defaultColWidth="9.140625" defaultRowHeight="12.75"/>
  <cols>
    <col min="1" max="1" width="33.42578125" style="578" customWidth="1"/>
    <col min="2" max="5" width="6.140625" style="578" customWidth="1"/>
    <col min="6" max="8" width="5.28515625" style="579" customWidth="1"/>
    <col min="9" max="34" width="4.140625" style="579" customWidth="1"/>
    <col min="35" max="37" width="4.85546875" style="579" customWidth="1"/>
    <col min="38" max="45" width="4.140625" style="580" customWidth="1"/>
    <col min="46" max="50" width="4.140625" style="579" customWidth="1"/>
    <col min="51" max="63" width="4.140625" style="580" customWidth="1"/>
    <col min="64" max="115" width="4.140625" style="579" customWidth="1"/>
    <col min="116" max="116" width="43.140625" style="578" customWidth="1"/>
    <col min="117" max="145" width="9.140625" style="578"/>
    <col min="146" max="16384" width="9.140625" style="581"/>
  </cols>
  <sheetData>
    <row r="1" spans="1:145" hidden="1">
      <c r="A1" s="534" t="s">
        <v>427</v>
      </c>
      <c r="B1" s="582"/>
      <c r="C1" s="534"/>
      <c r="D1" s="582"/>
      <c r="E1" s="582"/>
      <c r="F1" s="583"/>
      <c r="G1" s="583"/>
      <c r="H1" s="583"/>
      <c r="I1" s="583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  <c r="AB1" s="583"/>
      <c r="AC1" s="583"/>
      <c r="AD1" s="583"/>
      <c r="AE1" s="583"/>
      <c r="AF1" s="583"/>
      <c r="AG1" s="583"/>
      <c r="AH1" s="583"/>
      <c r="AI1" s="583"/>
      <c r="AJ1" s="583"/>
      <c r="AK1" s="583"/>
      <c r="AL1" s="604"/>
      <c r="AM1" s="604"/>
      <c r="AN1" s="604"/>
      <c r="AO1" s="604"/>
      <c r="AP1" s="604"/>
      <c r="AQ1" s="604"/>
      <c r="AR1" s="604"/>
      <c r="AS1" s="604"/>
      <c r="AT1" s="583"/>
      <c r="AU1" s="583"/>
      <c r="AV1" s="583"/>
      <c r="AW1" s="583"/>
      <c r="AX1" s="583"/>
      <c r="AY1" s="604"/>
      <c r="AZ1" s="604"/>
      <c r="BA1" s="604"/>
      <c r="BB1" s="604"/>
      <c r="BC1" s="604"/>
      <c r="BD1" s="604"/>
      <c r="BE1" s="604"/>
      <c r="BF1" s="604"/>
      <c r="BG1" s="604"/>
      <c r="BH1" s="604"/>
      <c r="BI1" s="604"/>
      <c r="BJ1" s="604"/>
      <c r="BK1" s="604"/>
      <c r="BL1" s="583"/>
      <c r="BM1" s="583"/>
      <c r="BN1" s="583"/>
      <c r="BO1" s="583"/>
      <c r="BP1" s="583"/>
      <c r="BQ1" s="583"/>
      <c r="BR1" s="583"/>
      <c r="BS1" s="583"/>
      <c r="BT1" s="583"/>
      <c r="BU1" s="583"/>
      <c r="BV1" s="583"/>
      <c r="BW1" s="583"/>
      <c r="BX1" s="583"/>
      <c r="BY1" s="583"/>
      <c r="BZ1" s="583"/>
      <c r="CA1" s="583"/>
      <c r="CB1" s="583"/>
      <c r="CC1" s="583"/>
      <c r="CD1" s="583"/>
      <c r="CE1" s="583"/>
      <c r="CF1" s="583"/>
      <c r="CG1" s="583"/>
      <c r="CH1" s="583"/>
      <c r="CI1" s="583"/>
      <c r="CJ1" s="583"/>
      <c r="CK1" s="583"/>
      <c r="CL1" s="583"/>
      <c r="CM1" s="583"/>
      <c r="CN1" s="583"/>
      <c r="CO1" s="583"/>
      <c r="CP1" s="583"/>
      <c r="CQ1" s="583"/>
      <c r="CR1" s="583"/>
      <c r="CS1" s="583"/>
      <c r="CT1" s="583"/>
      <c r="CU1" s="583"/>
      <c r="CV1" s="583"/>
      <c r="CW1" s="583"/>
      <c r="CX1" s="583"/>
      <c r="CY1" s="583"/>
      <c r="CZ1" s="583"/>
      <c r="DA1" s="583"/>
      <c r="DB1" s="583"/>
      <c r="DC1" s="583"/>
      <c r="DD1" s="583"/>
      <c r="DE1" s="583"/>
      <c r="DF1" s="583"/>
      <c r="DG1" s="583"/>
      <c r="DH1" s="583"/>
      <c r="DI1" s="583"/>
      <c r="DJ1" s="583"/>
      <c r="DK1" s="583"/>
      <c r="DL1" s="623" t="s">
        <v>0</v>
      </c>
    </row>
    <row r="2" spans="1:145" ht="12" hidden="1" customHeight="1">
      <c r="A2" s="925" t="s">
        <v>1</v>
      </c>
      <c r="B2" s="927" t="s">
        <v>2</v>
      </c>
      <c r="C2" s="926" t="s">
        <v>3</v>
      </c>
      <c r="D2" s="926" t="s">
        <v>4</v>
      </c>
      <c r="E2" s="926" t="s">
        <v>5</v>
      </c>
      <c r="F2" s="935" t="s">
        <v>6</v>
      </c>
      <c r="G2" s="936"/>
      <c r="H2" s="936"/>
      <c r="I2" s="936"/>
      <c r="J2" s="936"/>
      <c r="K2" s="936"/>
      <c r="L2" s="936"/>
      <c r="M2" s="936"/>
      <c r="N2" s="936"/>
      <c r="O2" s="936"/>
      <c r="P2" s="936"/>
      <c r="Q2" s="936"/>
      <c r="R2" s="936"/>
      <c r="S2" s="936"/>
      <c r="T2" s="936"/>
      <c r="U2" s="936"/>
      <c r="V2" s="936"/>
      <c r="W2" s="936"/>
      <c r="X2" s="936"/>
      <c r="Y2" s="936"/>
      <c r="Z2" s="936"/>
      <c r="AA2" s="936"/>
      <c r="AB2" s="936"/>
      <c r="AC2" s="936"/>
      <c r="AD2" s="936"/>
      <c r="AE2" s="936"/>
      <c r="AF2" s="936"/>
      <c r="AG2" s="936"/>
      <c r="AH2" s="937"/>
      <c r="AI2" s="938" t="s">
        <v>7</v>
      </c>
      <c r="AJ2" s="939"/>
      <c r="AK2" s="939"/>
      <c r="AL2" s="939"/>
      <c r="AM2" s="939"/>
      <c r="AN2" s="939"/>
      <c r="AO2" s="939"/>
      <c r="AP2" s="939"/>
      <c r="AQ2" s="939"/>
      <c r="AR2" s="939"/>
      <c r="AS2" s="939"/>
      <c r="AT2" s="939"/>
      <c r="AU2" s="939"/>
      <c r="AV2" s="939"/>
      <c r="AW2" s="939"/>
      <c r="AX2" s="939"/>
      <c r="AY2" s="939"/>
      <c r="AZ2" s="939"/>
      <c r="BA2" s="939"/>
      <c r="BB2" s="939"/>
      <c r="BC2" s="939"/>
      <c r="BD2" s="939"/>
      <c r="BE2" s="939"/>
      <c r="BF2" s="939"/>
      <c r="BG2" s="939"/>
      <c r="BH2" s="939"/>
      <c r="BI2" s="939"/>
      <c r="BJ2" s="939"/>
      <c r="BK2" s="939"/>
      <c r="BL2" s="939"/>
      <c r="BM2" s="939"/>
      <c r="BN2" s="939"/>
      <c r="BO2" s="939"/>
      <c r="BP2" s="939"/>
      <c r="BQ2" s="939"/>
      <c r="BR2" s="939"/>
      <c r="BS2" s="939"/>
      <c r="BT2" s="939"/>
      <c r="BU2" s="939"/>
      <c r="BV2" s="939"/>
      <c r="BW2" s="939"/>
      <c r="BX2" s="939"/>
      <c r="BY2" s="939"/>
      <c r="BZ2" s="939"/>
      <c r="CA2" s="939"/>
      <c r="CB2" s="939"/>
      <c r="CC2" s="939"/>
      <c r="CD2" s="939"/>
      <c r="CE2" s="939"/>
      <c r="CF2" s="939"/>
      <c r="CG2" s="939"/>
      <c r="CH2" s="939"/>
      <c r="CI2" s="939"/>
      <c r="CJ2" s="939"/>
      <c r="CK2" s="939"/>
      <c r="CL2" s="939"/>
      <c r="CM2" s="939"/>
      <c r="CN2" s="939"/>
      <c r="CO2" s="939"/>
      <c r="CP2" s="939"/>
      <c r="CQ2" s="939"/>
      <c r="CR2" s="939"/>
      <c r="CS2" s="939"/>
      <c r="CT2" s="939"/>
      <c r="CU2" s="939"/>
      <c r="CV2" s="939"/>
      <c r="CW2" s="939"/>
      <c r="CX2" s="939"/>
      <c r="CY2" s="939"/>
      <c r="CZ2" s="939"/>
      <c r="DA2" s="939"/>
      <c r="DB2" s="939"/>
      <c r="DC2" s="939"/>
      <c r="DD2" s="939"/>
      <c r="DE2" s="939"/>
      <c r="DF2" s="939"/>
      <c r="DG2" s="939"/>
      <c r="DH2" s="939"/>
      <c r="DI2" s="939"/>
      <c r="DJ2" s="939"/>
      <c r="DK2" s="939"/>
      <c r="DL2" s="928" t="s">
        <v>8</v>
      </c>
    </row>
    <row r="3" spans="1:145" ht="12" hidden="1" customHeight="1">
      <c r="A3" s="925"/>
      <c r="B3" s="927"/>
      <c r="C3" s="926"/>
      <c r="D3" s="926"/>
      <c r="E3" s="926"/>
      <c r="F3" s="929" t="s">
        <v>9</v>
      </c>
      <c r="G3" s="930"/>
      <c r="H3" s="931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602" t="s">
        <v>10</v>
      </c>
      <c r="W3" s="597"/>
      <c r="X3" s="597"/>
      <c r="Y3" s="597"/>
      <c r="Z3" s="597"/>
      <c r="AA3" s="597"/>
      <c r="AB3" s="597"/>
      <c r="AC3" s="597"/>
      <c r="AD3" s="597"/>
      <c r="AE3" s="597"/>
      <c r="AF3" s="597"/>
      <c r="AG3" s="597"/>
      <c r="AH3" s="597"/>
      <c r="AI3" s="919" t="s">
        <v>11</v>
      </c>
      <c r="AJ3" s="920"/>
      <c r="AK3" s="921"/>
      <c r="AL3" s="922" t="s">
        <v>12</v>
      </c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923"/>
      <c r="BB3" s="923"/>
      <c r="BC3" s="923"/>
      <c r="BD3" s="923"/>
      <c r="BE3" s="923"/>
      <c r="BF3" s="923"/>
      <c r="BG3" s="923"/>
      <c r="BH3" s="923"/>
      <c r="BI3" s="923"/>
      <c r="BJ3" s="923"/>
      <c r="BK3" s="923"/>
      <c r="BL3" s="924" t="s">
        <v>13</v>
      </c>
      <c r="BM3" s="924"/>
      <c r="BN3" s="924"/>
      <c r="BO3" s="924"/>
      <c r="BP3" s="924"/>
      <c r="BQ3" s="924"/>
      <c r="BR3" s="924"/>
      <c r="BS3" s="924"/>
      <c r="BT3" s="924"/>
      <c r="BU3" s="924"/>
      <c r="BV3" s="924"/>
      <c r="BW3" s="924"/>
      <c r="BX3" s="924"/>
      <c r="BY3" s="924"/>
      <c r="BZ3" s="924"/>
      <c r="CA3" s="924"/>
      <c r="CB3" s="924"/>
      <c r="CC3" s="924"/>
      <c r="CD3" s="924"/>
      <c r="CE3" s="924"/>
      <c r="CF3" s="924"/>
      <c r="CG3" s="924"/>
      <c r="CH3" s="924"/>
      <c r="CI3" s="924"/>
      <c r="CJ3" s="924"/>
      <c r="CK3" s="924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3"/>
      <c r="CY3" s="612" t="s">
        <v>14</v>
      </c>
      <c r="CZ3" s="612"/>
      <c r="DA3" s="612"/>
      <c r="DB3" s="612"/>
      <c r="DC3" s="612"/>
      <c r="DD3" s="612"/>
      <c r="DE3" s="612"/>
      <c r="DF3" s="612"/>
      <c r="DG3" s="612"/>
      <c r="DH3" s="612"/>
      <c r="DI3" s="612"/>
      <c r="DJ3" s="612"/>
      <c r="DK3" s="612"/>
      <c r="DL3" s="928"/>
    </row>
    <row r="4" spans="1:145" ht="79.5" hidden="1">
      <c r="A4" s="925"/>
      <c r="B4" s="927"/>
      <c r="C4" s="926"/>
      <c r="D4" s="926"/>
      <c r="E4" s="926"/>
      <c r="F4" s="585" t="s">
        <v>15</v>
      </c>
      <c r="G4" s="585" t="s">
        <v>16</v>
      </c>
      <c r="H4" s="585" t="s">
        <v>17</v>
      </c>
      <c r="I4" s="598" t="s">
        <v>17</v>
      </c>
      <c r="J4" s="599" t="s">
        <v>18</v>
      </c>
      <c r="K4" s="599" t="s">
        <v>19</v>
      </c>
      <c r="L4" s="599" t="s">
        <v>20</v>
      </c>
      <c r="M4" s="599" t="s">
        <v>21</v>
      </c>
      <c r="N4" s="599" t="s">
        <v>22</v>
      </c>
      <c r="O4" s="599" t="s">
        <v>23</v>
      </c>
      <c r="P4" s="599" t="s">
        <v>24</v>
      </c>
      <c r="Q4" s="599" t="s">
        <v>25</v>
      </c>
      <c r="R4" s="599" t="s">
        <v>26</v>
      </c>
      <c r="S4" s="599" t="s">
        <v>27</v>
      </c>
      <c r="T4" s="599" t="s">
        <v>28</v>
      </c>
      <c r="U4" s="599" t="s">
        <v>29</v>
      </c>
      <c r="V4" s="603" t="s">
        <v>17</v>
      </c>
      <c r="W4" s="599" t="s">
        <v>30</v>
      </c>
      <c r="X4" s="599" t="s">
        <v>31</v>
      </c>
      <c r="Y4" s="599" t="s">
        <v>32</v>
      </c>
      <c r="Z4" s="599" t="s">
        <v>33</v>
      </c>
      <c r="AA4" s="599" t="s">
        <v>34</v>
      </c>
      <c r="AB4" s="599" t="s">
        <v>35</v>
      </c>
      <c r="AC4" s="599" t="s">
        <v>36</v>
      </c>
      <c r="AD4" s="599" t="s">
        <v>37</v>
      </c>
      <c r="AE4" s="599" t="s">
        <v>38</v>
      </c>
      <c r="AF4" s="599" t="s">
        <v>39</v>
      </c>
      <c r="AG4" s="599" t="s">
        <v>40</v>
      </c>
      <c r="AH4" s="605" t="s">
        <v>41</v>
      </c>
      <c r="AI4" s="606" t="s">
        <v>15</v>
      </c>
      <c r="AJ4" s="606" t="s">
        <v>16</v>
      </c>
      <c r="AK4" s="606" t="s">
        <v>17</v>
      </c>
      <c r="AL4" s="598" t="s">
        <v>17</v>
      </c>
      <c r="AM4" s="599" t="s">
        <v>18</v>
      </c>
      <c r="AN4" s="599" t="s">
        <v>19</v>
      </c>
      <c r="AO4" s="599" t="s">
        <v>20</v>
      </c>
      <c r="AP4" s="599" t="s">
        <v>21</v>
      </c>
      <c r="AQ4" s="599" t="s">
        <v>22</v>
      </c>
      <c r="AR4" s="599" t="s">
        <v>23</v>
      </c>
      <c r="AS4" s="599" t="s">
        <v>24</v>
      </c>
      <c r="AT4" s="599" t="s">
        <v>25</v>
      </c>
      <c r="AU4" s="599" t="s">
        <v>26</v>
      </c>
      <c r="AV4" s="599" t="s">
        <v>27</v>
      </c>
      <c r="AW4" s="599" t="s">
        <v>28</v>
      </c>
      <c r="AX4" s="599" t="s">
        <v>29</v>
      </c>
      <c r="AY4" s="615" t="s">
        <v>17</v>
      </c>
      <c r="AZ4" s="616" t="s">
        <v>30</v>
      </c>
      <c r="BA4" s="599" t="s">
        <v>31</v>
      </c>
      <c r="BB4" s="599" t="s">
        <v>32</v>
      </c>
      <c r="BC4" s="599" t="s">
        <v>33</v>
      </c>
      <c r="BD4" s="599" t="s">
        <v>34</v>
      </c>
      <c r="BE4" s="599" t="s">
        <v>35</v>
      </c>
      <c r="BF4" s="599" t="s">
        <v>36</v>
      </c>
      <c r="BG4" s="599" t="s">
        <v>37</v>
      </c>
      <c r="BH4" s="599" t="s">
        <v>38</v>
      </c>
      <c r="BI4" s="599" t="s">
        <v>39</v>
      </c>
      <c r="BJ4" s="599" t="s">
        <v>40</v>
      </c>
      <c r="BK4" s="618" t="s">
        <v>41</v>
      </c>
      <c r="BL4" s="619" t="s">
        <v>17</v>
      </c>
      <c r="BM4" s="599" t="s">
        <v>18</v>
      </c>
      <c r="BN4" s="599" t="s">
        <v>19</v>
      </c>
      <c r="BO4" s="599" t="s">
        <v>20</v>
      </c>
      <c r="BP4" s="599" t="s">
        <v>21</v>
      </c>
      <c r="BQ4" s="599" t="s">
        <v>22</v>
      </c>
      <c r="BR4" s="599" t="s">
        <v>23</v>
      </c>
      <c r="BS4" s="599" t="s">
        <v>24</v>
      </c>
      <c r="BT4" s="599" t="s">
        <v>25</v>
      </c>
      <c r="BU4" s="599" t="s">
        <v>26</v>
      </c>
      <c r="BV4" s="599" t="s">
        <v>27</v>
      </c>
      <c r="BW4" s="599" t="s">
        <v>28</v>
      </c>
      <c r="BX4" s="599" t="s">
        <v>29</v>
      </c>
      <c r="BY4" s="603" t="s">
        <v>17</v>
      </c>
      <c r="BZ4" s="599" t="s">
        <v>30</v>
      </c>
      <c r="CA4" s="599" t="s">
        <v>31</v>
      </c>
      <c r="CB4" s="599" t="s">
        <v>32</v>
      </c>
      <c r="CC4" s="599" t="s">
        <v>33</v>
      </c>
      <c r="CD4" s="599" t="s">
        <v>34</v>
      </c>
      <c r="CE4" s="599" t="s">
        <v>35</v>
      </c>
      <c r="CF4" s="599" t="s">
        <v>36</v>
      </c>
      <c r="CG4" s="599" t="s">
        <v>37</v>
      </c>
      <c r="CH4" s="599" t="s">
        <v>38</v>
      </c>
      <c r="CI4" s="599" t="s">
        <v>39</v>
      </c>
      <c r="CJ4" s="599" t="s">
        <v>40</v>
      </c>
      <c r="CK4" s="605" t="s">
        <v>41</v>
      </c>
      <c r="CL4" s="598" t="s">
        <v>17</v>
      </c>
      <c r="CM4" s="599" t="s">
        <v>42</v>
      </c>
      <c r="CN4" s="599" t="s">
        <v>43</v>
      </c>
      <c r="CO4" s="599" t="s">
        <v>44</v>
      </c>
      <c r="CP4" s="599" t="s">
        <v>45</v>
      </c>
      <c r="CQ4" s="599" t="s">
        <v>46</v>
      </c>
      <c r="CR4" s="599" t="s">
        <v>47</v>
      </c>
      <c r="CS4" s="599" t="s">
        <v>48</v>
      </c>
      <c r="CT4" s="599" t="s">
        <v>49</v>
      </c>
      <c r="CU4" s="599" t="s">
        <v>50</v>
      </c>
      <c r="CV4" s="599" t="s">
        <v>51</v>
      </c>
      <c r="CW4" s="599" t="s">
        <v>52</v>
      </c>
      <c r="CX4" s="599" t="s">
        <v>53</v>
      </c>
      <c r="CY4" s="603" t="s">
        <v>17</v>
      </c>
      <c r="CZ4" s="599" t="s">
        <v>54</v>
      </c>
      <c r="DA4" s="599" t="s">
        <v>55</v>
      </c>
      <c r="DB4" s="599" t="s">
        <v>56</v>
      </c>
      <c r="DC4" s="599" t="s">
        <v>57</v>
      </c>
      <c r="DD4" s="599" t="s">
        <v>58</v>
      </c>
      <c r="DE4" s="599" t="s">
        <v>59</v>
      </c>
      <c r="DF4" s="599" t="s">
        <v>60</v>
      </c>
      <c r="DG4" s="599" t="s">
        <v>61</v>
      </c>
      <c r="DH4" s="599" t="s">
        <v>62</v>
      </c>
      <c r="DI4" s="599" t="s">
        <v>63</v>
      </c>
      <c r="DJ4" s="599" t="s">
        <v>64</v>
      </c>
      <c r="DK4" s="605" t="s">
        <v>65</v>
      </c>
      <c r="DL4" s="928"/>
    </row>
    <row r="5" spans="1:145" hidden="1">
      <c r="A5" s="586" t="s">
        <v>66</v>
      </c>
      <c r="B5" s="587" t="s">
        <v>67</v>
      </c>
      <c r="C5" s="563">
        <f>SUM(I5:AH5)</f>
        <v>10</v>
      </c>
      <c r="D5" s="563">
        <f t="shared" ref="D5:D21" si="0">+AI5+AJ5+AK5</f>
        <v>10</v>
      </c>
      <c r="E5" s="563">
        <f t="shared" ref="E5:E21" si="1">+SUM(AL5:BK5)+SUM(BL5:CK5)</f>
        <v>7</v>
      </c>
      <c r="F5" s="588">
        <v>0</v>
      </c>
      <c r="G5" s="588">
        <f t="shared" ref="G5:G21" si="2">SUM(W5:AH5)+SUM(J5:U5)-F5</f>
        <v>10</v>
      </c>
      <c r="H5" s="588">
        <v>0</v>
      </c>
      <c r="I5" s="600">
        <v>0</v>
      </c>
      <c r="J5" s="563">
        <v>0</v>
      </c>
      <c r="K5" s="563">
        <v>0</v>
      </c>
      <c r="L5" s="563">
        <v>0</v>
      </c>
      <c r="M5" s="563">
        <v>0</v>
      </c>
      <c r="N5" s="563">
        <v>0</v>
      </c>
      <c r="O5" s="563">
        <v>1</v>
      </c>
      <c r="P5" s="563">
        <v>0</v>
      </c>
      <c r="Q5" s="563">
        <v>2</v>
      </c>
      <c r="R5" s="563">
        <v>0</v>
      </c>
      <c r="S5" s="563">
        <v>0</v>
      </c>
      <c r="T5" s="563">
        <v>0</v>
      </c>
      <c r="U5" s="563">
        <v>0</v>
      </c>
      <c r="V5" s="563">
        <v>0</v>
      </c>
      <c r="W5" s="563">
        <v>0</v>
      </c>
      <c r="X5" s="563">
        <v>1</v>
      </c>
      <c r="Y5" s="563">
        <v>0</v>
      </c>
      <c r="Z5" s="563">
        <v>0</v>
      </c>
      <c r="AA5" s="563">
        <v>0</v>
      </c>
      <c r="AB5" s="563">
        <v>0</v>
      </c>
      <c r="AC5" s="563">
        <v>1</v>
      </c>
      <c r="AD5" s="563">
        <v>3</v>
      </c>
      <c r="AE5" s="563">
        <v>1</v>
      </c>
      <c r="AF5" s="563">
        <v>1</v>
      </c>
      <c r="AG5" s="563">
        <v>0</v>
      </c>
      <c r="AH5" s="607">
        <v>0</v>
      </c>
      <c r="AI5" s="608">
        <v>0</v>
      </c>
      <c r="AJ5" s="608">
        <f>SUM(AL5:DK5)-AI5</f>
        <v>10</v>
      </c>
      <c r="AK5" s="608">
        <v>0</v>
      </c>
      <c r="AL5" s="600">
        <v>0</v>
      </c>
      <c r="AM5" s="563">
        <v>0</v>
      </c>
      <c r="AN5" s="563">
        <v>0</v>
      </c>
      <c r="AO5" s="563">
        <v>0</v>
      </c>
      <c r="AP5" s="563">
        <v>0</v>
      </c>
      <c r="AQ5" s="563">
        <v>0</v>
      </c>
      <c r="AR5" s="563">
        <v>1</v>
      </c>
      <c r="AS5" s="563">
        <v>0</v>
      </c>
      <c r="AT5" s="563">
        <v>2</v>
      </c>
      <c r="AU5" s="563">
        <v>0</v>
      </c>
      <c r="AV5" s="563">
        <v>0</v>
      </c>
      <c r="AW5" s="563">
        <v>0</v>
      </c>
      <c r="AX5" s="563">
        <v>0</v>
      </c>
      <c r="AY5" s="563">
        <v>0</v>
      </c>
      <c r="AZ5" s="563">
        <v>0</v>
      </c>
      <c r="BA5" s="563">
        <v>1</v>
      </c>
      <c r="BB5" s="563">
        <v>0</v>
      </c>
      <c r="BC5" s="563">
        <v>0</v>
      </c>
      <c r="BD5" s="563">
        <v>0</v>
      </c>
      <c r="BE5" s="563">
        <v>0</v>
      </c>
      <c r="BF5" s="563">
        <v>0</v>
      </c>
      <c r="BG5" s="563">
        <v>2</v>
      </c>
      <c r="BH5" s="563">
        <v>0</v>
      </c>
      <c r="BI5" s="563">
        <v>1</v>
      </c>
      <c r="BJ5" s="563">
        <v>0</v>
      </c>
      <c r="BK5" s="607">
        <v>0</v>
      </c>
      <c r="BL5" s="600">
        <v>0</v>
      </c>
      <c r="BM5" s="563">
        <v>0</v>
      </c>
      <c r="BN5" s="563">
        <v>0</v>
      </c>
      <c r="BO5" s="563">
        <v>0</v>
      </c>
      <c r="BP5" s="563">
        <v>0</v>
      </c>
      <c r="BQ5" s="563">
        <v>0</v>
      </c>
      <c r="BR5" s="563">
        <v>0</v>
      </c>
      <c r="BS5" s="563">
        <v>0</v>
      </c>
      <c r="BT5" s="563">
        <v>0</v>
      </c>
      <c r="BU5" s="563">
        <v>0</v>
      </c>
      <c r="BV5" s="563">
        <v>0</v>
      </c>
      <c r="BW5" s="563">
        <v>0</v>
      </c>
      <c r="BX5" s="563">
        <v>0</v>
      </c>
      <c r="BY5" s="563">
        <v>0</v>
      </c>
      <c r="BZ5" s="563">
        <v>0</v>
      </c>
      <c r="CA5" s="563">
        <v>0</v>
      </c>
      <c r="CB5" s="563">
        <v>0</v>
      </c>
      <c r="CC5" s="563">
        <v>0</v>
      </c>
      <c r="CD5" s="563">
        <v>0</v>
      </c>
      <c r="CE5" s="563">
        <v>0</v>
      </c>
      <c r="CF5" s="563">
        <v>0</v>
      </c>
      <c r="CG5" s="563">
        <v>0</v>
      </c>
      <c r="CH5" s="563">
        <v>0</v>
      </c>
      <c r="CI5" s="563">
        <v>0</v>
      </c>
      <c r="CJ5" s="563">
        <v>0</v>
      </c>
      <c r="CK5" s="607">
        <v>0</v>
      </c>
      <c r="CL5" s="600">
        <v>0</v>
      </c>
      <c r="CM5" s="563">
        <v>0</v>
      </c>
      <c r="CN5" s="563">
        <v>0</v>
      </c>
      <c r="CO5" s="563">
        <v>0</v>
      </c>
      <c r="CP5" s="563">
        <v>0</v>
      </c>
      <c r="CQ5" s="563">
        <v>0</v>
      </c>
      <c r="CR5" s="563">
        <v>0</v>
      </c>
      <c r="CS5" s="563">
        <v>0</v>
      </c>
      <c r="CT5" s="563">
        <v>0</v>
      </c>
      <c r="CU5" s="563">
        <v>0</v>
      </c>
      <c r="CV5" s="563">
        <v>0</v>
      </c>
      <c r="CW5" s="563">
        <v>0</v>
      </c>
      <c r="CX5" s="563">
        <v>0</v>
      </c>
      <c r="CY5" s="563">
        <v>0</v>
      </c>
      <c r="CZ5" s="563">
        <v>0</v>
      </c>
      <c r="DA5" s="563">
        <v>0</v>
      </c>
      <c r="DB5" s="563">
        <v>0</v>
      </c>
      <c r="DC5" s="563">
        <v>0</v>
      </c>
      <c r="DD5" s="563">
        <v>0</v>
      </c>
      <c r="DE5" s="563">
        <v>0</v>
      </c>
      <c r="DF5" s="563">
        <v>1</v>
      </c>
      <c r="DG5" s="563">
        <v>1</v>
      </c>
      <c r="DH5" s="563">
        <v>1</v>
      </c>
      <c r="DI5" s="563">
        <v>0</v>
      </c>
      <c r="DJ5" s="563">
        <v>0</v>
      </c>
      <c r="DK5" s="607">
        <v>0</v>
      </c>
      <c r="DL5" s="563"/>
      <c r="DN5" s="595"/>
      <c r="DO5" s="595"/>
      <c r="DP5" s="595"/>
      <c r="DQ5" s="595"/>
      <c r="DR5" s="595"/>
      <c r="DS5" s="595"/>
      <c r="DT5" s="595"/>
      <c r="DU5" s="595"/>
      <c r="DV5" s="595"/>
      <c r="DW5" s="595"/>
      <c r="DX5" s="595"/>
      <c r="DY5" s="595"/>
      <c r="DZ5" s="595"/>
      <c r="EA5" s="595"/>
      <c r="EB5" s="595"/>
      <c r="EC5" s="595"/>
      <c r="ED5" s="595"/>
      <c r="EE5" s="595"/>
      <c r="EF5" s="595"/>
      <c r="EG5" s="595"/>
      <c r="EH5" s="595"/>
      <c r="EI5" s="595"/>
      <c r="EJ5" s="595"/>
      <c r="EK5" s="595"/>
      <c r="EL5" s="595"/>
      <c r="EM5" s="595"/>
      <c r="EN5" s="595"/>
      <c r="EO5" s="595"/>
    </row>
    <row r="6" spans="1:145" hidden="1">
      <c r="A6" s="586" t="s">
        <v>68</v>
      </c>
      <c r="B6" s="587" t="s">
        <v>67</v>
      </c>
      <c r="C6" s="563">
        <f t="shared" ref="C6:C21" si="3">SUM(I6:AH6)</f>
        <v>3</v>
      </c>
      <c r="D6" s="563">
        <f t="shared" si="0"/>
        <v>3</v>
      </c>
      <c r="E6" s="563">
        <f t="shared" si="1"/>
        <v>3</v>
      </c>
      <c r="F6" s="588">
        <v>0</v>
      </c>
      <c r="G6" s="588">
        <f t="shared" si="2"/>
        <v>3</v>
      </c>
      <c r="H6" s="588">
        <v>0</v>
      </c>
      <c r="I6" s="600">
        <v>0</v>
      </c>
      <c r="J6" s="563">
        <v>0</v>
      </c>
      <c r="K6" s="563">
        <v>0</v>
      </c>
      <c r="L6" s="563">
        <v>0</v>
      </c>
      <c r="M6" s="563">
        <v>0</v>
      </c>
      <c r="N6" s="563">
        <v>0</v>
      </c>
      <c r="O6" s="563">
        <v>0</v>
      </c>
      <c r="P6" s="563">
        <v>1</v>
      </c>
      <c r="Q6" s="563">
        <v>0</v>
      </c>
      <c r="R6" s="563">
        <v>0</v>
      </c>
      <c r="S6" s="563">
        <v>0</v>
      </c>
      <c r="T6" s="563">
        <v>0</v>
      </c>
      <c r="U6" s="563">
        <v>0</v>
      </c>
      <c r="V6" s="563">
        <v>0</v>
      </c>
      <c r="W6" s="563">
        <v>0</v>
      </c>
      <c r="X6" s="563">
        <v>0</v>
      </c>
      <c r="Y6" s="563">
        <v>0</v>
      </c>
      <c r="Z6" s="563">
        <v>0</v>
      </c>
      <c r="AA6" s="563">
        <v>0</v>
      </c>
      <c r="AB6" s="563">
        <v>0</v>
      </c>
      <c r="AC6" s="563">
        <v>0</v>
      </c>
      <c r="AD6" s="563">
        <v>0</v>
      </c>
      <c r="AE6" s="563">
        <v>0</v>
      </c>
      <c r="AF6" s="563">
        <v>2</v>
      </c>
      <c r="AG6" s="563">
        <v>0</v>
      </c>
      <c r="AH6" s="607">
        <v>0</v>
      </c>
      <c r="AI6" s="608">
        <v>0</v>
      </c>
      <c r="AJ6" s="608">
        <f t="shared" ref="AJ6:AJ21" si="4">SUM(AL6:DK6)-AI6</f>
        <v>3</v>
      </c>
      <c r="AK6" s="608">
        <v>0</v>
      </c>
      <c r="AL6" s="600">
        <v>0</v>
      </c>
      <c r="AM6" s="563">
        <v>0</v>
      </c>
      <c r="AN6" s="563">
        <v>0</v>
      </c>
      <c r="AO6" s="563">
        <v>0</v>
      </c>
      <c r="AP6" s="563">
        <v>0</v>
      </c>
      <c r="AQ6" s="563">
        <v>0</v>
      </c>
      <c r="AR6" s="563">
        <v>0</v>
      </c>
      <c r="AS6" s="563">
        <v>1</v>
      </c>
      <c r="AT6" s="563">
        <v>0</v>
      </c>
      <c r="AU6" s="563">
        <v>0</v>
      </c>
      <c r="AV6" s="563">
        <v>0</v>
      </c>
      <c r="AW6" s="563">
        <v>0</v>
      </c>
      <c r="AX6" s="563">
        <v>0</v>
      </c>
      <c r="AY6" s="563">
        <v>0</v>
      </c>
      <c r="AZ6" s="563">
        <v>0</v>
      </c>
      <c r="BA6" s="563">
        <v>0</v>
      </c>
      <c r="BB6" s="563">
        <v>0</v>
      </c>
      <c r="BC6" s="563">
        <v>0</v>
      </c>
      <c r="BD6" s="563">
        <v>0</v>
      </c>
      <c r="BE6" s="563">
        <v>0</v>
      </c>
      <c r="BF6" s="563">
        <v>0</v>
      </c>
      <c r="BG6" s="563">
        <v>0</v>
      </c>
      <c r="BH6" s="563">
        <v>0</v>
      </c>
      <c r="BI6" s="563">
        <v>2</v>
      </c>
      <c r="BJ6" s="563">
        <v>0</v>
      </c>
      <c r="BK6" s="607">
        <v>0</v>
      </c>
      <c r="BL6" s="600">
        <v>0</v>
      </c>
      <c r="BM6" s="563">
        <v>0</v>
      </c>
      <c r="BN6" s="563">
        <v>0</v>
      </c>
      <c r="BO6" s="563">
        <v>0</v>
      </c>
      <c r="BP6" s="563">
        <v>0</v>
      </c>
      <c r="BQ6" s="563">
        <v>0</v>
      </c>
      <c r="BR6" s="563">
        <v>0</v>
      </c>
      <c r="BS6" s="563">
        <v>0</v>
      </c>
      <c r="BT6" s="563">
        <v>0</v>
      </c>
      <c r="BU6" s="563">
        <v>0</v>
      </c>
      <c r="BV6" s="563">
        <v>0</v>
      </c>
      <c r="BW6" s="563">
        <v>0</v>
      </c>
      <c r="BX6" s="563">
        <v>0</v>
      </c>
      <c r="BY6" s="563">
        <v>0</v>
      </c>
      <c r="BZ6" s="563">
        <v>0</v>
      </c>
      <c r="CA6" s="563">
        <v>0</v>
      </c>
      <c r="CB6" s="563">
        <v>0</v>
      </c>
      <c r="CC6" s="563">
        <v>0</v>
      </c>
      <c r="CD6" s="563">
        <v>0</v>
      </c>
      <c r="CE6" s="563">
        <v>0</v>
      </c>
      <c r="CF6" s="563">
        <v>0</v>
      </c>
      <c r="CG6" s="563">
        <v>0</v>
      </c>
      <c r="CH6" s="563">
        <v>0</v>
      </c>
      <c r="CI6" s="563">
        <v>0</v>
      </c>
      <c r="CJ6" s="563">
        <v>0</v>
      </c>
      <c r="CK6" s="607">
        <v>0</v>
      </c>
      <c r="CL6" s="600">
        <v>0</v>
      </c>
      <c r="CM6" s="563">
        <v>0</v>
      </c>
      <c r="CN6" s="563">
        <v>0</v>
      </c>
      <c r="CO6" s="563">
        <v>0</v>
      </c>
      <c r="CP6" s="563">
        <v>0</v>
      </c>
      <c r="CQ6" s="563">
        <v>0</v>
      </c>
      <c r="CR6" s="563">
        <v>0</v>
      </c>
      <c r="CS6" s="563">
        <v>0</v>
      </c>
      <c r="CT6" s="563">
        <v>0</v>
      </c>
      <c r="CU6" s="563">
        <v>0</v>
      </c>
      <c r="CV6" s="563">
        <v>0</v>
      </c>
      <c r="CW6" s="563">
        <v>0</v>
      </c>
      <c r="CX6" s="563">
        <v>0</v>
      </c>
      <c r="CY6" s="563">
        <v>0</v>
      </c>
      <c r="CZ6" s="563">
        <v>0</v>
      </c>
      <c r="DA6" s="563">
        <v>0</v>
      </c>
      <c r="DB6" s="563">
        <v>0</v>
      </c>
      <c r="DC6" s="563">
        <v>0</v>
      </c>
      <c r="DD6" s="563">
        <v>0</v>
      </c>
      <c r="DE6" s="563">
        <v>0</v>
      </c>
      <c r="DF6" s="563">
        <v>0</v>
      </c>
      <c r="DG6" s="563">
        <v>0</v>
      </c>
      <c r="DH6" s="563">
        <v>0</v>
      </c>
      <c r="DI6" s="563">
        <v>0</v>
      </c>
      <c r="DJ6" s="563">
        <v>0</v>
      </c>
      <c r="DK6" s="607">
        <v>0</v>
      </c>
      <c r="DL6" s="563"/>
      <c r="DN6" s="595"/>
      <c r="DO6" s="595"/>
      <c r="DP6" s="595"/>
      <c r="DQ6" s="595"/>
      <c r="DR6" s="595"/>
      <c r="DS6" s="595"/>
      <c r="DT6" s="595"/>
      <c r="DU6" s="595"/>
      <c r="DV6" s="595"/>
      <c r="DW6" s="595"/>
      <c r="DX6" s="595"/>
      <c r="DY6" s="595"/>
      <c r="DZ6" s="595"/>
      <c r="EA6" s="595"/>
      <c r="EB6" s="595"/>
      <c r="EC6" s="595"/>
      <c r="ED6" s="595"/>
      <c r="EE6" s="595"/>
      <c r="EF6" s="595"/>
      <c r="EG6" s="595"/>
      <c r="EH6" s="595"/>
      <c r="EI6" s="595"/>
      <c r="EJ6" s="595"/>
      <c r="EK6" s="595"/>
      <c r="EL6" s="595"/>
      <c r="EM6" s="595"/>
      <c r="EN6" s="595"/>
      <c r="EO6" s="595"/>
    </row>
    <row r="7" spans="1:145" hidden="1">
      <c r="A7" s="586" t="s">
        <v>69</v>
      </c>
      <c r="B7" s="587" t="s">
        <v>67</v>
      </c>
      <c r="C7" s="563">
        <f t="shared" si="3"/>
        <v>2</v>
      </c>
      <c r="D7" s="563">
        <f t="shared" si="0"/>
        <v>2</v>
      </c>
      <c r="E7" s="563">
        <f t="shared" si="1"/>
        <v>2</v>
      </c>
      <c r="F7" s="588">
        <v>0</v>
      </c>
      <c r="G7" s="588">
        <f t="shared" si="2"/>
        <v>2</v>
      </c>
      <c r="H7" s="588">
        <v>0</v>
      </c>
      <c r="I7" s="600">
        <v>0</v>
      </c>
      <c r="J7" s="563">
        <v>0</v>
      </c>
      <c r="K7" s="563">
        <v>0</v>
      </c>
      <c r="L7" s="563">
        <v>0</v>
      </c>
      <c r="M7" s="563">
        <v>0</v>
      </c>
      <c r="N7" s="563">
        <v>0</v>
      </c>
      <c r="O7" s="563">
        <v>0</v>
      </c>
      <c r="P7" s="563">
        <v>0</v>
      </c>
      <c r="Q7" s="563">
        <v>0</v>
      </c>
      <c r="R7" s="563">
        <v>0</v>
      </c>
      <c r="S7" s="563">
        <v>0</v>
      </c>
      <c r="T7" s="563">
        <v>0</v>
      </c>
      <c r="U7" s="563">
        <v>0</v>
      </c>
      <c r="V7" s="563">
        <v>0</v>
      </c>
      <c r="W7" s="563">
        <v>0</v>
      </c>
      <c r="X7" s="563">
        <v>0</v>
      </c>
      <c r="Y7" s="563">
        <v>0</v>
      </c>
      <c r="Z7" s="563">
        <v>0</v>
      </c>
      <c r="AA7" s="563">
        <v>0</v>
      </c>
      <c r="AB7" s="563">
        <v>0</v>
      </c>
      <c r="AC7" s="563">
        <v>0</v>
      </c>
      <c r="AD7" s="563">
        <v>1</v>
      </c>
      <c r="AE7" s="563">
        <v>1</v>
      </c>
      <c r="AF7" s="563">
        <v>0</v>
      </c>
      <c r="AG7" s="563">
        <v>0</v>
      </c>
      <c r="AH7" s="607">
        <v>0</v>
      </c>
      <c r="AI7" s="608">
        <v>0</v>
      </c>
      <c r="AJ7" s="608">
        <f t="shared" si="4"/>
        <v>2</v>
      </c>
      <c r="AK7" s="608">
        <v>0</v>
      </c>
      <c r="AL7" s="600">
        <v>0</v>
      </c>
      <c r="AM7" s="563">
        <v>0</v>
      </c>
      <c r="AN7" s="563">
        <v>0</v>
      </c>
      <c r="AO7" s="563">
        <v>0</v>
      </c>
      <c r="AP7" s="563">
        <v>0</v>
      </c>
      <c r="AQ7" s="563">
        <v>0</v>
      </c>
      <c r="AR7" s="563">
        <v>0</v>
      </c>
      <c r="AS7" s="563">
        <v>0</v>
      </c>
      <c r="AT7" s="563">
        <v>0</v>
      </c>
      <c r="AU7" s="563">
        <v>0</v>
      </c>
      <c r="AV7" s="563">
        <v>0</v>
      </c>
      <c r="AW7" s="563">
        <v>0</v>
      </c>
      <c r="AX7" s="563">
        <v>0</v>
      </c>
      <c r="AY7" s="563">
        <v>0</v>
      </c>
      <c r="AZ7" s="563">
        <v>0</v>
      </c>
      <c r="BA7" s="563">
        <v>0</v>
      </c>
      <c r="BB7" s="563">
        <v>0</v>
      </c>
      <c r="BC7" s="563">
        <v>0</v>
      </c>
      <c r="BD7" s="563">
        <v>0</v>
      </c>
      <c r="BE7" s="563">
        <v>0</v>
      </c>
      <c r="BF7" s="563">
        <v>0</v>
      </c>
      <c r="BG7" s="563">
        <v>1</v>
      </c>
      <c r="BH7" s="563">
        <v>0</v>
      </c>
      <c r="BI7" s="563">
        <v>0</v>
      </c>
      <c r="BJ7" s="563">
        <v>0</v>
      </c>
      <c r="BK7" s="607">
        <v>0</v>
      </c>
      <c r="BL7" s="600">
        <v>0</v>
      </c>
      <c r="BM7" s="563">
        <v>0</v>
      </c>
      <c r="BN7" s="563">
        <v>0</v>
      </c>
      <c r="BO7" s="563">
        <v>0</v>
      </c>
      <c r="BP7" s="563">
        <v>0</v>
      </c>
      <c r="BQ7" s="563">
        <v>0</v>
      </c>
      <c r="BR7" s="563">
        <v>0</v>
      </c>
      <c r="BS7" s="563">
        <v>0</v>
      </c>
      <c r="BT7" s="563">
        <v>0</v>
      </c>
      <c r="BU7" s="563">
        <v>0</v>
      </c>
      <c r="BV7" s="563">
        <v>0</v>
      </c>
      <c r="BW7" s="563">
        <v>0</v>
      </c>
      <c r="BX7" s="563">
        <v>0</v>
      </c>
      <c r="BY7" s="563">
        <v>0</v>
      </c>
      <c r="BZ7" s="563">
        <v>0</v>
      </c>
      <c r="CA7" s="563">
        <v>0</v>
      </c>
      <c r="CB7" s="563">
        <v>0</v>
      </c>
      <c r="CC7" s="563">
        <v>0</v>
      </c>
      <c r="CD7" s="563">
        <v>0</v>
      </c>
      <c r="CE7" s="563">
        <v>0</v>
      </c>
      <c r="CF7" s="563">
        <v>0</v>
      </c>
      <c r="CG7" s="563">
        <v>0</v>
      </c>
      <c r="CH7" s="563">
        <v>1</v>
      </c>
      <c r="CI7" s="563">
        <v>0</v>
      </c>
      <c r="CJ7" s="563">
        <v>0</v>
      </c>
      <c r="CK7" s="607">
        <v>0</v>
      </c>
      <c r="CL7" s="600">
        <v>0</v>
      </c>
      <c r="CM7" s="563">
        <v>0</v>
      </c>
      <c r="CN7" s="563">
        <v>0</v>
      </c>
      <c r="CO7" s="563">
        <v>0</v>
      </c>
      <c r="CP7" s="563">
        <v>0</v>
      </c>
      <c r="CQ7" s="563">
        <v>0</v>
      </c>
      <c r="CR7" s="563">
        <v>0</v>
      </c>
      <c r="CS7" s="563">
        <v>0</v>
      </c>
      <c r="CT7" s="563">
        <v>0</v>
      </c>
      <c r="CU7" s="563">
        <v>0</v>
      </c>
      <c r="CV7" s="563">
        <v>0</v>
      </c>
      <c r="CW7" s="563">
        <v>0</v>
      </c>
      <c r="CX7" s="563">
        <v>0</v>
      </c>
      <c r="CY7" s="563">
        <v>0</v>
      </c>
      <c r="CZ7" s="563">
        <v>0</v>
      </c>
      <c r="DA7" s="563">
        <v>0</v>
      </c>
      <c r="DB7" s="563">
        <v>0</v>
      </c>
      <c r="DC7" s="563">
        <v>0</v>
      </c>
      <c r="DD7" s="563">
        <v>0</v>
      </c>
      <c r="DE7" s="563">
        <v>0</v>
      </c>
      <c r="DF7" s="563">
        <v>0</v>
      </c>
      <c r="DG7" s="563">
        <v>0</v>
      </c>
      <c r="DH7" s="563">
        <v>0</v>
      </c>
      <c r="DI7" s="563">
        <v>0</v>
      </c>
      <c r="DJ7" s="563">
        <v>0</v>
      </c>
      <c r="DK7" s="607">
        <v>0</v>
      </c>
      <c r="DL7" s="563"/>
      <c r="DN7" s="595"/>
      <c r="DO7" s="595"/>
      <c r="DP7" s="595"/>
      <c r="DQ7" s="595"/>
      <c r="DR7" s="595"/>
      <c r="DS7" s="595"/>
      <c r="DT7" s="595"/>
      <c r="DU7" s="595"/>
      <c r="DV7" s="595"/>
      <c r="DW7" s="595"/>
      <c r="DX7" s="595"/>
      <c r="DY7" s="595"/>
      <c r="DZ7" s="595"/>
      <c r="EA7" s="595"/>
      <c r="EB7" s="595"/>
      <c r="EC7" s="595"/>
      <c r="ED7" s="595"/>
      <c r="EE7" s="595"/>
      <c r="EF7" s="595"/>
      <c r="EG7" s="595"/>
      <c r="EH7" s="595"/>
      <c r="EI7" s="595"/>
      <c r="EJ7" s="595"/>
      <c r="EK7" s="595"/>
      <c r="EL7" s="595"/>
      <c r="EM7" s="595"/>
      <c r="EN7" s="595"/>
      <c r="EO7" s="595"/>
    </row>
    <row r="8" spans="1:145" hidden="1">
      <c r="A8" s="586" t="s">
        <v>70</v>
      </c>
      <c r="B8" s="587" t="s">
        <v>67</v>
      </c>
      <c r="C8" s="563">
        <f t="shared" si="3"/>
        <v>0</v>
      </c>
      <c r="D8" s="563">
        <f t="shared" si="0"/>
        <v>0</v>
      </c>
      <c r="E8" s="563">
        <f t="shared" si="1"/>
        <v>0</v>
      </c>
      <c r="F8" s="588">
        <v>0</v>
      </c>
      <c r="G8" s="588">
        <f t="shared" si="2"/>
        <v>0</v>
      </c>
      <c r="H8" s="588">
        <v>0</v>
      </c>
      <c r="I8" s="600">
        <v>0</v>
      </c>
      <c r="J8" s="563">
        <v>0</v>
      </c>
      <c r="K8" s="563">
        <v>0</v>
      </c>
      <c r="L8" s="563">
        <v>0</v>
      </c>
      <c r="M8" s="563">
        <v>0</v>
      </c>
      <c r="N8" s="563">
        <v>0</v>
      </c>
      <c r="O8" s="563">
        <v>0</v>
      </c>
      <c r="P8" s="563">
        <v>0</v>
      </c>
      <c r="Q8" s="563">
        <v>0</v>
      </c>
      <c r="R8" s="563">
        <v>0</v>
      </c>
      <c r="S8" s="563">
        <v>0</v>
      </c>
      <c r="T8" s="563">
        <v>0</v>
      </c>
      <c r="U8" s="563">
        <v>0</v>
      </c>
      <c r="V8" s="563">
        <v>0</v>
      </c>
      <c r="W8" s="563">
        <v>0</v>
      </c>
      <c r="X8" s="563">
        <v>0</v>
      </c>
      <c r="Y8" s="563">
        <v>0</v>
      </c>
      <c r="Z8" s="563">
        <v>0</v>
      </c>
      <c r="AA8" s="563">
        <v>0</v>
      </c>
      <c r="AB8" s="563">
        <v>0</v>
      </c>
      <c r="AC8" s="563">
        <v>0</v>
      </c>
      <c r="AD8" s="563">
        <v>0</v>
      </c>
      <c r="AE8" s="563">
        <v>0</v>
      </c>
      <c r="AF8" s="563">
        <v>0</v>
      </c>
      <c r="AG8" s="563">
        <v>0</v>
      </c>
      <c r="AH8" s="607">
        <v>0</v>
      </c>
      <c r="AI8" s="608">
        <v>0</v>
      </c>
      <c r="AJ8" s="608">
        <f t="shared" si="4"/>
        <v>0</v>
      </c>
      <c r="AK8" s="608">
        <v>0</v>
      </c>
      <c r="AL8" s="600">
        <v>0</v>
      </c>
      <c r="AM8" s="563">
        <v>0</v>
      </c>
      <c r="AN8" s="563">
        <v>0</v>
      </c>
      <c r="AO8" s="563">
        <v>0</v>
      </c>
      <c r="AP8" s="563">
        <v>0</v>
      </c>
      <c r="AQ8" s="563">
        <v>0</v>
      </c>
      <c r="AR8" s="563">
        <v>0</v>
      </c>
      <c r="AS8" s="563">
        <v>0</v>
      </c>
      <c r="AT8" s="563">
        <v>0</v>
      </c>
      <c r="AU8" s="563">
        <v>0</v>
      </c>
      <c r="AV8" s="563">
        <v>0</v>
      </c>
      <c r="AW8" s="563">
        <v>0</v>
      </c>
      <c r="AX8" s="563">
        <v>0</v>
      </c>
      <c r="AY8" s="563">
        <v>0</v>
      </c>
      <c r="AZ8" s="563">
        <v>0</v>
      </c>
      <c r="BA8" s="563">
        <v>0</v>
      </c>
      <c r="BB8" s="563">
        <v>0</v>
      </c>
      <c r="BC8" s="563">
        <v>0</v>
      </c>
      <c r="BD8" s="563">
        <v>0</v>
      </c>
      <c r="BE8" s="563">
        <v>0</v>
      </c>
      <c r="BF8" s="563">
        <v>0</v>
      </c>
      <c r="BG8" s="563">
        <v>0</v>
      </c>
      <c r="BH8" s="563">
        <v>0</v>
      </c>
      <c r="BI8" s="563">
        <v>0</v>
      </c>
      <c r="BJ8" s="563">
        <v>0</v>
      </c>
      <c r="BK8" s="607">
        <v>0</v>
      </c>
      <c r="BL8" s="600">
        <v>0</v>
      </c>
      <c r="BM8" s="563">
        <v>0</v>
      </c>
      <c r="BN8" s="563">
        <v>0</v>
      </c>
      <c r="BO8" s="563">
        <v>0</v>
      </c>
      <c r="BP8" s="563">
        <v>0</v>
      </c>
      <c r="BQ8" s="563">
        <v>0</v>
      </c>
      <c r="BR8" s="563">
        <v>0</v>
      </c>
      <c r="BS8" s="563">
        <v>0</v>
      </c>
      <c r="BT8" s="563">
        <v>0</v>
      </c>
      <c r="BU8" s="563">
        <v>0</v>
      </c>
      <c r="BV8" s="563">
        <v>0</v>
      </c>
      <c r="BW8" s="563">
        <v>0</v>
      </c>
      <c r="BX8" s="563">
        <v>0</v>
      </c>
      <c r="BY8" s="563">
        <v>0</v>
      </c>
      <c r="BZ8" s="563">
        <v>0</v>
      </c>
      <c r="CA8" s="563">
        <v>0</v>
      </c>
      <c r="CB8" s="563">
        <v>0</v>
      </c>
      <c r="CC8" s="563">
        <v>0</v>
      </c>
      <c r="CD8" s="563">
        <v>0</v>
      </c>
      <c r="CE8" s="563">
        <v>0</v>
      </c>
      <c r="CF8" s="563">
        <v>0</v>
      </c>
      <c r="CG8" s="563">
        <v>0</v>
      </c>
      <c r="CH8" s="563">
        <v>0</v>
      </c>
      <c r="CI8" s="563">
        <v>0</v>
      </c>
      <c r="CJ8" s="563">
        <v>0</v>
      </c>
      <c r="CK8" s="607">
        <v>0</v>
      </c>
      <c r="CL8" s="600">
        <v>0</v>
      </c>
      <c r="CM8" s="563">
        <v>0</v>
      </c>
      <c r="CN8" s="563">
        <v>0</v>
      </c>
      <c r="CO8" s="563">
        <v>0</v>
      </c>
      <c r="CP8" s="563">
        <v>0</v>
      </c>
      <c r="CQ8" s="563">
        <v>0</v>
      </c>
      <c r="CR8" s="563">
        <v>0</v>
      </c>
      <c r="CS8" s="563">
        <v>0</v>
      </c>
      <c r="CT8" s="563">
        <v>0</v>
      </c>
      <c r="CU8" s="563">
        <v>0</v>
      </c>
      <c r="CV8" s="563">
        <v>0</v>
      </c>
      <c r="CW8" s="563">
        <v>0</v>
      </c>
      <c r="CX8" s="563">
        <v>0</v>
      </c>
      <c r="CY8" s="563">
        <v>0</v>
      </c>
      <c r="CZ8" s="563">
        <v>0</v>
      </c>
      <c r="DA8" s="563">
        <v>0</v>
      </c>
      <c r="DB8" s="563">
        <v>0</v>
      </c>
      <c r="DC8" s="563">
        <v>0</v>
      </c>
      <c r="DD8" s="563">
        <v>0</v>
      </c>
      <c r="DE8" s="563">
        <v>0</v>
      </c>
      <c r="DF8" s="563">
        <v>0</v>
      </c>
      <c r="DG8" s="563">
        <v>0</v>
      </c>
      <c r="DH8" s="563">
        <v>0</v>
      </c>
      <c r="DI8" s="563">
        <v>0</v>
      </c>
      <c r="DJ8" s="563">
        <v>0</v>
      </c>
      <c r="DK8" s="607">
        <v>0</v>
      </c>
      <c r="DL8" s="563"/>
      <c r="DN8" s="595"/>
      <c r="DO8" s="595"/>
      <c r="DP8" s="595"/>
      <c r="DQ8" s="595"/>
      <c r="DR8" s="595"/>
      <c r="DS8" s="595"/>
      <c r="DT8" s="595"/>
      <c r="DU8" s="595"/>
      <c r="DV8" s="595"/>
      <c r="DW8" s="595"/>
      <c r="DX8" s="595"/>
      <c r="DY8" s="595"/>
      <c r="DZ8" s="595"/>
      <c r="EA8" s="595"/>
      <c r="EB8" s="595"/>
      <c r="EC8" s="595"/>
      <c r="ED8" s="595"/>
      <c r="EE8" s="595"/>
      <c r="EF8" s="595"/>
      <c r="EG8" s="595"/>
      <c r="EH8" s="595"/>
      <c r="EI8" s="595"/>
      <c r="EJ8" s="595"/>
      <c r="EK8" s="595"/>
      <c r="EL8" s="595"/>
      <c r="EM8" s="595"/>
      <c r="EN8" s="595"/>
      <c r="EO8" s="595"/>
    </row>
    <row r="9" spans="1:145" hidden="1">
      <c r="A9" s="586" t="s">
        <v>71</v>
      </c>
      <c r="B9" s="587" t="s">
        <v>67</v>
      </c>
      <c r="C9" s="563">
        <f t="shared" si="3"/>
        <v>14</v>
      </c>
      <c r="D9" s="563">
        <f t="shared" si="0"/>
        <v>14</v>
      </c>
      <c r="E9" s="563">
        <f t="shared" si="1"/>
        <v>4</v>
      </c>
      <c r="F9" s="588">
        <v>0</v>
      </c>
      <c r="G9" s="588">
        <f t="shared" si="2"/>
        <v>14</v>
      </c>
      <c r="H9" s="588">
        <v>0</v>
      </c>
      <c r="I9" s="600">
        <v>0</v>
      </c>
      <c r="J9" s="563">
        <v>0</v>
      </c>
      <c r="K9" s="563">
        <v>0</v>
      </c>
      <c r="L9" s="563">
        <v>0</v>
      </c>
      <c r="M9" s="563">
        <v>0</v>
      </c>
      <c r="N9" s="563">
        <v>2</v>
      </c>
      <c r="O9" s="563">
        <v>0</v>
      </c>
      <c r="P9" s="563">
        <v>0</v>
      </c>
      <c r="Q9" s="563">
        <v>0</v>
      </c>
      <c r="R9" s="563">
        <v>0</v>
      </c>
      <c r="S9" s="563">
        <v>1</v>
      </c>
      <c r="T9" s="563">
        <v>1</v>
      </c>
      <c r="U9" s="563">
        <v>0</v>
      </c>
      <c r="V9" s="563">
        <v>0</v>
      </c>
      <c r="W9" s="563">
        <v>0</v>
      </c>
      <c r="X9" s="563">
        <v>0</v>
      </c>
      <c r="Y9" s="563">
        <v>0</v>
      </c>
      <c r="Z9" s="563">
        <v>1</v>
      </c>
      <c r="AA9" s="563">
        <v>0</v>
      </c>
      <c r="AB9" s="563">
        <v>0</v>
      </c>
      <c r="AC9" s="563">
        <v>2</v>
      </c>
      <c r="AD9" s="563">
        <v>1</v>
      </c>
      <c r="AE9" s="563">
        <v>0</v>
      </c>
      <c r="AF9" s="563">
        <v>4</v>
      </c>
      <c r="AG9" s="563">
        <v>1</v>
      </c>
      <c r="AH9" s="607">
        <v>1</v>
      </c>
      <c r="AI9" s="608">
        <v>0</v>
      </c>
      <c r="AJ9" s="608">
        <f t="shared" si="4"/>
        <v>14</v>
      </c>
      <c r="AK9" s="608">
        <v>0</v>
      </c>
      <c r="AL9" s="600">
        <v>0</v>
      </c>
      <c r="AM9" s="563">
        <v>0</v>
      </c>
      <c r="AN9" s="563">
        <v>0</v>
      </c>
      <c r="AO9" s="563">
        <v>0</v>
      </c>
      <c r="AP9" s="563">
        <v>0</v>
      </c>
      <c r="AQ9" s="563">
        <v>0</v>
      </c>
      <c r="AR9" s="563">
        <v>0</v>
      </c>
      <c r="AS9" s="563">
        <v>0</v>
      </c>
      <c r="AT9" s="563">
        <v>0</v>
      </c>
      <c r="AU9" s="563">
        <v>0</v>
      </c>
      <c r="AV9" s="563">
        <v>1</v>
      </c>
      <c r="AW9" s="563">
        <v>0</v>
      </c>
      <c r="AX9" s="563">
        <v>0</v>
      </c>
      <c r="AY9" s="563">
        <v>0</v>
      </c>
      <c r="AZ9" s="563">
        <v>0</v>
      </c>
      <c r="BA9" s="563">
        <v>0</v>
      </c>
      <c r="BB9" s="563">
        <v>0</v>
      </c>
      <c r="BC9" s="563">
        <v>0</v>
      </c>
      <c r="BD9" s="563">
        <v>0</v>
      </c>
      <c r="BE9" s="563">
        <v>0</v>
      </c>
      <c r="BF9" s="563">
        <v>0</v>
      </c>
      <c r="BG9" s="563">
        <v>0</v>
      </c>
      <c r="BH9" s="563">
        <v>0</v>
      </c>
      <c r="BI9" s="563">
        <v>1</v>
      </c>
      <c r="BJ9" s="563">
        <v>0</v>
      </c>
      <c r="BK9" s="607">
        <v>1</v>
      </c>
      <c r="BL9" s="600">
        <v>0</v>
      </c>
      <c r="BM9" s="563">
        <v>0</v>
      </c>
      <c r="BN9" s="563">
        <v>0</v>
      </c>
      <c r="BO9" s="563">
        <v>0</v>
      </c>
      <c r="BP9" s="563">
        <v>0</v>
      </c>
      <c r="BQ9" s="563">
        <v>0</v>
      </c>
      <c r="BR9" s="563">
        <v>0</v>
      </c>
      <c r="BS9" s="563">
        <v>0</v>
      </c>
      <c r="BT9" s="563">
        <v>0</v>
      </c>
      <c r="BU9" s="563">
        <v>0</v>
      </c>
      <c r="BV9" s="563">
        <v>0</v>
      </c>
      <c r="BW9" s="563">
        <v>0</v>
      </c>
      <c r="BX9" s="563">
        <v>0</v>
      </c>
      <c r="BY9" s="563">
        <v>0</v>
      </c>
      <c r="BZ9" s="563">
        <v>0</v>
      </c>
      <c r="CA9" s="563">
        <v>0</v>
      </c>
      <c r="CB9" s="563">
        <v>0</v>
      </c>
      <c r="CC9" s="563">
        <v>0</v>
      </c>
      <c r="CD9" s="563">
        <v>0</v>
      </c>
      <c r="CE9" s="563">
        <v>0</v>
      </c>
      <c r="CF9" s="563">
        <v>0</v>
      </c>
      <c r="CG9" s="563">
        <v>0</v>
      </c>
      <c r="CH9" s="563">
        <v>0</v>
      </c>
      <c r="CI9" s="563">
        <v>1</v>
      </c>
      <c r="CJ9" s="563">
        <v>0</v>
      </c>
      <c r="CK9" s="607">
        <v>0</v>
      </c>
      <c r="CL9" s="600">
        <v>0</v>
      </c>
      <c r="CM9" s="563">
        <v>0</v>
      </c>
      <c r="CN9" s="563">
        <v>0</v>
      </c>
      <c r="CO9" s="563">
        <v>0</v>
      </c>
      <c r="CP9" s="563">
        <v>0</v>
      </c>
      <c r="CQ9" s="563">
        <v>2</v>
      </c>
      <c r="CR9" s="563">
        <v>0</v>
      </c>
      <c r="CS9" s="563">
        <v>0</v>
      </c>
      <c r="CT9" s="563">
        <v>0</v>
      </c>
      <c r="CU9" s="563">
        <v>0</v>
      </c>
      <c r="CV9" s="563">
        <v>0</v>
      </c>
      <c r="CW9" s="563">
        <v>1</v>
      </c>
      <c r="CX9" s="563">
        <v>0</v>
      </c>
      <c r="CY9" s="563">
        <v>0</v>
      </c>
      <c r="CZ9" s="563">
        <v>0</v>
      </c>
      <c r="DA9" s="563">
        <v>0</v>
      </c>
      <c r="DB9" s="563">
        <v>0</v>
      </c>
      <c r="DC9" s="563">
        <v>1</v>
      </c>
      <c r="DD9" s="563">
        <v>0</v>
      </c>
      <c r="DE9" s="563">
        <v>0</v>
      </c>
      <c r="DF9" s="563">
        <v>2</v>
      </c>
      <c r="DG9" s="563">
        <v>1</v>
      </c>
      <c r="DH9" s="563">
        <v>0</v>
      </c>
      <c r="DI9" s="563">
        <v>2</v>
      </c>
      <c r="DJ9" s="563">
        <v>1</v>
      </c>
      <c r="DK9" s="607">
        <v>0</v>
      </c>
      <c r="DL9" s="563"/>
      <c r="DN9" s="595"/>
      <c r="DO9" s="595"/>
      <c r="DP9" s="595"/>
      <c r="DQ9" s="595"/>
      <c r="DR9" s="595"/>
      <c r="DS9" s="595"/>
      <c r="DT9" s="595"/>
      <c r="DU9" s="595"/>
      <c r="DV9" s="595"/>
      <c r="DW9" s="595"/>
      <c r="DX9" s="595"/>
      <c r="DY9" s="595"/>
      <c r="DZ9" s="595"/>
      <c r="EA9" s="595"/>
      <c r="EB9" s="595"/>
      <c r="EC9" s="595"/>
      <c r="ED9" s="595"/>
      <c r="EE9" s="595"/>
      <c r="EF9" s="595"/>
      <c r="EG9" s="595"/>
      <c r="EH9" s="595"/>
      <c r="EI9" s="595"/>
      <c r="EJ9" s="595"/>
      <c r="EK9" s="595"/>
      <c r="EL9" s="595"/>
      <c r="EM9" s="595"/>
      <c r="EN9" s="595"/>
      <c r="EO9" s="595"/>
    </row>
    <row r="10" spans="1:145" hidden="1">
      <c r="A10" s="586" t="s">
        <v>72</v>
      </c>
      <c r="B10" s="587" t="s">
        <v>67</v>
      </c>
      <c r="C10" s="563">
        <f t="shared" si="3"/>
        <v>7</v>
      </c>
      <c r="D10" s="563">
        <f t="shared" si="0"/>
        <v>7</v>
      </c>
      <c r="E10" s="563">
        <f t="shared" si="1"/>
        <v>7</v>
      </c>
      <c r="F10" s="588">
        <v>0</v>
      </c>
      <c r="G10" s="588">
        <f t="shared" si="2"/>
        <v>7</v>
      </c>
      <c r="H10" s="588">
        <v>0</v>
      </c>
      <c r="I10" s="600">
        <v>0</v>
      </c>
      <c r="J10" s="563">
        <v>0</v>
      </c>
      <c r="K10" s="563">
        <v>0</v>
      </c>
      <c r="L10" s="563">
        <v>0</v>
      </c>
      <c r="M10" s="563">
        <v>0</v>
      </c>
      <c r="N10" s="563">
        <v>0</v>
      </c>
      <c r="O10" s="563">
        <v>0</v>
      </c>
      <c r="P10" s="563">
        <v>0</v>
      </c>
      <c r="Q10" s="563">
        <v>1</v>
      </c>
      <c r="R10" s="563">
        <v>0</v>
      </c>
      <c r="S10" s="563">
        <v>1</v>
      </c>
      <c r="T10" s="563">
        <v>0</v>
      </c>
      <c r="U10" s="563">
        <v>0</v>
      </c>
      <c r="V10" s="563">
        <v>0</v>
      </c>
      <c r="W10" s="563">
        <v>0</v>
      </c>
      <c r="X10" s="563">
        <v>0</v>
      </c>
      <c r="Y10" s="563">
        <v>0</v>
      </c>
      <c r="Z10" s="563">
        <v>0</v>
      </c>
      <c r="AA10" s="563">
        <v>0</v>
      </c>
      <c r="AB10" s="563">
        <v>0</v>
      </c>
      <c r="AC10" s="563">
        <v>1</v>
      </c>
      <c r="AD10" s="563">
        <v>2</v>
      </c>
      <c r="AE10" s="563">
        <v>0</v>
      </c>
      <c r="AF10" s="563">
        <v>1</v>
      </c>
      <c r="AG10" s="563">
        <v>1</v>
      </c>
      <c r="AH10" s="607">
        <v>0</v>
      </c>
      <c r="AI10" s="608">
        <v>0</v>
      </c>
      <c r="AJ10" s="608">
        <f t="shared" si="4"/>
        <v>7</v>
      </c>
      <c r="AK10" s="608">
        <v>0</v>
      </c>
      <c r="AL10" s="600">
        <v>0</v>
      </c>
      <c r="AM10" s="563">
        <v>0</v>
      </c>
      <c r="AN10" s="563">
        <v>0</v>
      </c>
      <c r="AO10" s="563">
        <v>0</v>
      </c>
      <c r="AP10" s="563">
        <v>0</v>
      </c>
      <c r="AQ10" s="563">
        <v>0</v>
      </c>
      <c r="AR10" s="563">
        <v>0</v>
      </c>
      <c r="AS10" s="563">
        <v>0</v>
      </c>
      <c r="AT10" s="563">
        <v>1</v>
      </c>
      <c r="AU10" s="563">
        <v>0</v>
      </c>
      <c r="AV10" s="563">
        <v>1</v>
      </c>
      <c r="AW10" s="563">
        <v>0</v>
      </c>
      <c r="AX10" s="563">
        <v>0</v>
      </c>
      <c r="AY10" s="563">
        <v>0</v>
      </c>
      <c r="AZ10" s="563">
        <v>0</v>
      </c>
      <c r="BA10" s="563">
        <v>0</v>
      </c>
      <c r="BB10" s="563">
        <v>0</v>
      </c>
      <c r="BC10" s="563">
        <v>0</v>
      </c>
      <c r="BD10" s="563">
        <v>0</v>
      </c>
      <c r="BE10" s="563">
        <v>0</v>
      </c>
      <c r="BF10" s="563">
        <v>1</v>
      </c>
      <c r="BG10" s="563">
        <v>2</v>
      </c>
      <c r="BH10" s="563">
        <v>0</v>
      </c>
      <c r="BI10" s="563">
        <v>1</v>
      </c>
      <c r="BJ10" s="563">
        <v>1</v>
      </c>
      <c r="BK10" s="607">
        <v>0</v>
      </c>
      <c r="BL10" s="600">
        <v>0</v>
      </c>
      <c r="BM10" s="563">
        <v>0</v>
      </c>
      <c r="BN10" s="563">
        <v>0</v>
      </c>
      <c r="BO10" s="563">
        <v>0</v>
      </c>
      <c r="BP10" s="563">
        <v>0</v>
      </c>
      <c r="BQ10" s="563">
        <v>0</v>
      </c>
      <c r="BR10" s="563">
        <v>0</v>
      </c>
      <c r="BS10" s="563">
        <v>0</v>
      </c>
      <c r="BT10" s="563">
        <v>0</v>
      </c>
      <c r="BU10" s="563">
        <v>0</v>
      </c>
      <c r="BV10" s="563">
        <v>0</v>
      </c>
      <c r="BW10" s="563">
        <v>0</v>
      </c>
      <c r="BX10" s="563">
        <v>0</v>
      </c>
      <c r="BY10" s="563">
        <v>0</v>
      </c>
      <c r="BZ10" s="563">
        <v>0</v>
      </c>
      <c r="CA10" s="563">
        <v>0</v>
      </c>
      <c r="CB10" s="563">
        <v>0</v>
      </c>
      <c r="CC10" s="563">
        <v>0</v>
      </c>
      <c r="CD10" s="563">
        <v>0</v>
      </c>
      <c r="CE10" s="563">
        <v>0</v>
      </c>
      <c r="CF10" s="563">
        <v>0</v>
      </c>
      <c r="CG10" s="563">
        <v>0</v>
      </c>
      <c r="CH10" s="563">
        <v>0</v>
      </c>
      <c r="CI10" s="563">
        <v>0</v>
      </c>
      <c r="CJ10" s="563">
        <v>0</v>
      </c>
      <c r="CK10" s="607">
        <v>0</v>
      </c>
      <c r="CL10" s="600">
        <v>0</v>
      </c>
      <c r="CM10" s="563">
        <v>0</v>
      </c>
      <c r="CN10" s="563">
        <v>0</v>
      </c>
      <c r="CO10" s="563">
        <v>0</v>
      </c>
      <c r="CP10" s="563">
        <v>0</v>
      </c>
      <c r="CQ10" s="563">
        <v>0</v>
      </c>
      <c r="CR10" s="563">
        <v>0</v>
      </c>
      <c r="CS10" s="563">
        <v>0</v>
      </c>
      <c r="CT10" s="563">
        <v>0</v>
      </c>
      <c r="CU10" s="563">
        <v>0</v>
      </c>
      <c r="CV10" s="563">
        <v>0</v>
      </c>
      <c r="CW10" s="563">
        <v>0</v>
      </c>
      <c r="CX10" s="563">
        <v>0</v>
      </c>
      <c r="CY10" s="563">
        <v>0</v>
      </c>
      <c r="CZ10" s="563">
        <v>0</v>
      </c>
      <c r="DA10" s="563">
        <v>0</v>
      </c>
      <c r="DB10" s="563">
        <v>0</v>
      </c>
      <c r="DC10" s="563">
        <v>0</v>
      </c>
      <c r="DD10" s="563">
        <v>0</v>
      </c>
      <c r="DE10" s="563">
        <v>0</v>
      </c>
      <c r="DF10" s="563">
        <v>0</v>
      </c>
      <c r="DG10" s="563">
        <v>0</v>
      </c>
      <c r="DH10" s="563">
        <v>0</v>
      </c>
      <c r="DI10" s="563">
        <v>0</v>
      </c>
      <c r="DJ10" s="563">
        <v>0</v>
      </c>
      <c r="DK10" s="607">
        <v>0</v>
      </c>
      <c r="DL10" s="563"/>
      <c r="DN10" s="595"/>
      <c r="DO10" s="595"/>
      <c r="DP10" s="595"/>
      <c r="DQ10" s="595"/>
      <c r="DR10" s="595"/>
      <c r="DS10" s="595"/>
      <c r="DT10" s="595"/>
      <c r="DU10" s="595"/>
      <c r="DV10" s="595"/>
      <c r="DW10" s="595"/>
      <c r="DX10" s="595"/>
      <c r="DY10" s="595"/>
      <c r="DZ10" s="595"/>
      <c r="EA10" s="595"/>
      <c r="EB10" s="595"/>
      <c r="EC10" s="595"/>
      <c r="ED10" s="595"/>
      <c r="EE10" s="595"/>
      <c r="EF10" s="595"/>
      <c r="EG10" s="595"/>
      <c r="EH10" s="595"/>
      <c r="EI10" s="595"/>
      <c r="EJ10" s="595"/>
      <c r="EK10" s="595"/>
      <c r="EL10" s="595"/>
      <c r="EM10" s="595"/>
      <c r="EN10" s="595"/>
      <c r="EO10" s="595"/>
    </row>
    <row r="11" spans="1:145" hidden="1">
      <c r="A11" s="586" t="s">
        <v>73</v>
      </c>
      <c r="B11" s="587" t="s">
        <v>67</v>
      </c>
      <c r="C11" s="563">
        <f t="shared" si="3"/>
        <v>3</v>
      </c>
      <c r="D11" s="563">
        <f t="shared" si="0"/>
        <v>3</v>
      </c>
      <c r="E11" s="563">
        <f t="shared" si="1"/>
        <v>1</v>
      </c>
      <c r="F11" s="588">
        <v>0</v>
      </c>
      <c r="G11" s="588">
        <f t="shared" si="2"/>
        <v>3</v>
      </c>
      <c r="H11" s="588">
        <v>0</v>
      </c>
      <c r="I11" s="600">
        <v>0</v>
      </c>
      <c r="J11" s="563">
        <v>0</v>
      </c>
      <c r="K11" s="563">
        <v>0</v>
      </c>
      <c r="L11" s="563">
        <v>0</v>
      </c>
      <c r="M11" s="563">
        <v>0</v>
      </c>
      <c r="N11" s="563">
        <v>0</v>
      </c>
      <c r="O11" s="563">
        <v>0</v>
      </c>
      <c r="P11" s="563">
        <v>0</v>
      </c>
      <c r="Q11" s="563">
        <v>0</v>
      </c>
      <c r="R11" s="563">
        <v>0</v>
      </c>
      <c r="S11" s="563">
        <v>0</v>
      </c>
      <c r="T11" s="563">
        <v>0</v>
      </c>
      <c r="U11" s="563">
        <v>0</v>
      </c>
      <c r="V11" s="563">
        <v>0</v>
      </c>
      <c r="W11" s="563">
        <v>0</v>
      </c>
      <c r="X11" s="563">
        <v>1</v>
      </c>
      <c r="Y11" s="563">
        <v>0</v>
      </c>
      <c r="Z11" s="563">
        <v>0</v>
      </c>
      <c r="AA11" s="563">
        <v>0</v>
      </c>
      <c r="AB11" s="563">
        <v>0</v>
      </c>
      <c r="AC11" s="563">
        <v>0</v>
      </c>
      <c r="AD11" s="563">
        <v>0</v>
      </c>
      <c r="AE11" s="563">
        <v>0</v>
      </c>
      <c r="AF11" s="563">
        <v>0</v>
      </c>
      <c r="AG11" s="563">
        <v>1</v>
      </c>
      <c r="AH11" s="607">
        <v>1</v>
      </c>
      <c r="AI11" s="608">
        <v>0</v>
      </c>
      <c r="AJ11" s="608">
        <f t="shared" si="4"/>
        <v>3</v>
      </c>
      <c r="AK11" s="608">
        <v>0</v>
      </c>
      <c r="AL11" s="600">
        <v>0</v>
      </c>
      <c r="AM11" s="563">
        <v>0</v>
      </c>
      <c r="AN11" s="563">
        <v>0</v>
      </c>
      <c r="AO11" s="563">
        <v>0</v>
      </c>
      <c r="AP11" s="563">
        <v>0</v>
      </c>
      <c r="AQ11" s="563">
        <v>0</v>
      </c>
      <c r="AR11" s="563">
        <v>0</v>
      </c>
      <c r="AS11" s="563">
        <v>0</v>
      </c>
      <c r="AT11" s="563">
        <v>0</v>
      </c>
      <c r="AU11" s="563">
        <v>0</v>
      </c>
      <c r="AV11" s="563">
        <v>0</v>
      </c>
      <c r="AW11" s="563">
        <v>0</v>
      </c>
      <c r="AX11" s="563">
        <v>0</v>
      </c>
      <c r="AY11" s="563">
        <v>0</v>
      </c>
      <c r="AZ11" s="563">
        <v>0</v>
      </c>
      <c r="BA11" s="563">
        <v>1</v>
      </c>
      <c r="BB11" s="563">
        <v>0</v>
      </c>
      <c r="BC11" s="563">
        <v>0</v>
      </c>
      <c r="BD11" s="563">
        <v>0</v>
      </c>
      <c r="BE11" s="563">
        <v>0</v>
      </c>
      <c r="BF11" s="563">
        <v>0</v>
      </c>
      <c r="BG11" s="563">
        <v>0</v>
      </c>
      <c r="BH11" s="563">
        <v>0</v>
      </c>
      <c r="BI11" s="563">
        <v>0</v>
      </c>
      <c r="BJ11" s="563">
        <v>0</v>
      </c>
      <c r="BK11" s="607">
        <v>0</v>
      </c>
      <c r="BL11" s="600">
        <v>0</v>
      </c>
      <c r="BM11" s="563">
        <v>0</v>
      </c>
      <c r="BN11" s="563">
        <v>0</v>
      </c>
      <c r="BO11" s="563">
        <v>0</v>
      </c>
      <c r="BP11" s="563">
        <v>0</v>
      </c>
      <c r="BQ11" s="563">
        <v>0</v>
      </c>
      <c r="BR11" s="563">
        <v>0</v>
      </c>
      <c r="BS11" s="563">
        <v>0</v>
      </c>
      <c r="BT11" s="563">
        <v>0</v>
      </c>
      <c r="BU11" s="563">
        <v>0</v>
      </c>
      <c r="BV11" s="563">
        <v>0</v>
      </c>
      <c r="BW11" s="563">
        <v>0</v>
      </c>
      <c r="BX11" s="563">
        <v>0</v>
      </c>
      <c r="BY11" s="563">
        <v>0</v>
      </c>
      <c r="BZ11" s="563">
        <v>0</v>
      </c>
      <c r="CA11" s="563">
        <v>0</v>
      </c>
      <c r="CB11" s="563">
        <v>0</v>
      </c>
      <c r="CC11" s="563">
        <v>0</v>
      </c>
      <c r="CD11" s="563">
        <v>0</v>
      </c>
      <c r="CE11" s="563">
        <v>0</v>
      </c>
      <c r="CF11" s="563">
        <v>0</v>
      </c>
      <c r="CG11" s="563">
        <v>0</v>
      </c>
      <c r="CH11" s="563">
        <v>0</v>
      </c>
      <c r="CI11" s="563">
        <v>0</v>
      </c>
      <c r="CJ11" s="563">
        <v>0</v>
      </c>
      <c r="CK11" s="607">
        <v>0</v>
      </c>
      <c r="CL11" s="600">
        <v>0</v>
      </c>
      <c r="CM11" s="563">
        <v>0</v>
      </c>
      <c r="CN11" s="563">
        <v>0</v>
      </c>
      <c r="CO11" s="563">
        <v>0</v>
      </c>
      <c r="CP11" s="563">
        <v>0</v>
      </c>
      <c r="CQ11" s="563">
        <v>0</v>
      </c>
      <c r="CR11" s="563">
        <v>0</v>
      </c>
      <c r="CS11" s="563">
        <v>0</v>
      </c>
      <c r="CT11" s="563">
        <v>0</v>
      </c>
      <c r="CU11" s="563">
        <v>0</v>
      </c>
      <c r="CV11" s="563">
        <v>0</v>
      </c>
      <c r="CW11" s="563">
        <v>0</v>
      </c>
      <c r="CX11" s="563">
        <v>0</v>
      </c>
      <c r="CY11" s="563">
        <v>0</v>
      </c>
      <c r="CZ11" s="563">
        <v>0</v>
      </c>
      <c r="DA11" s="563">
        <v>0</v>
      </c>
      <c r="DB11" s="563">
        <v>0</v>
      </c>
      <c r="DC11" s="563">
        <v>0</v>
      </c>
      <c r="DD11" s="563">
        <v>0</v>
      </c>
      <c r="DE11" s="563">
        <v>0</v>
      </c>
      <c r="DF11" s="563">
        <v>0</v>
      </c>
      <c r="DG11" s="563">
        <v>0</v>
      </c>
      <c r="DH11" s="563">
        <v>0</v>
      </c>
      <c r="DI11" s="563">
        <v>0</v>
      </c>
      <c r="DJ11" s="563">
        <v>1</v>
      </c>
      <c r="DK11" s="607">
        <v>1</v>
      </c>
      <c r="DL11" s="563"/>
      <c r="DN11" s="595"/>
      <c r="DO11" s="595"/>
      <c r="DP11" s="595"/>
      <c r="DQ11" s="595"/>
      <c r="DR11" s="595"/>
      <c r="DS11" s="595"/>
      <c r="DT11" s="595"/>
      <c r="DU11" s="595"/>
      <c r="DV11" s="595"/>
      <c r="DW11" s="595"/>
      <c r="DX11" s="595"/>
      <c r="DY11" s="595"/>
      <c r="DZ11" s="595"/>
      <c r="EA11" s="595"/>
      <c r="EB11" s="595"/>
      <c r="EC11" s="595"/>
      <c r="ED11" s="595"/>
      <c r="EE11" s="595"/>
      <c r="EF11" s="595"/>
      <c r="EG11" s="595"/>
      <c r="EH11" s="595"/>
      <c r="EI11" s="595"/>
      <c r="EJ11" s="595"/>
      <c r="EK11" s="595"/>
      <c r="EL11" s="595"/>
      <c r="EM11" s="595"/>
      <c r="EN11" s="595"/>
      <c r="EO11" s="595"/>
    </row>
    <row r="12" spans="1:145" hidden="1">
      <c r="A12" s="586" t="s">
        <v>74</v>
      </c>
      <c r="B12" s="587" t="s">
        <v>67</v>
      </c>
      <c r="C12" s="563">
        <f t="shared" si="3"/>
        <v>17</v>
      </c>
      <c r="D12" s="563">
        <f t="shared" si="0"/>
        <v>17</v>
      </c>
      <c r="E12" s="563">
        <f t="shared" si="1"/>
        <v>1</v>
      </c>
      <c r="F12" s="588">
        <v>0</v>
      </c>
      <c r="G12" s="588">
        <f t="shared" si="2"/>
        <v>17</v>
      </c>
      <c r="H12" s="588">
        <v>0</v>
      </c>
      <c r="I12" s="600">
        <v>0</v>
      </c>
      <c r="J12" s="563">
        <v>0</v>
      </c>
      <c r="K12" s="563">
        <v>0</v>
      </c>
      <c r="L12" s="563">
        <v>1</v>
      </c>
      <c r="M12" s="563">
        <v>0</v>
      </c>
      <c r="N12" s="563">
        <v>1</v>
      </c>
      <c r="O12" s="563">
        <v>0</v>
      </c>
      <c r="P12" s="563">
        <v>1</v>
      </c>
      <c r="Q12" s="563">
        <v>0</v>
      </c>
      <c r="R12" s="563">
        <v>3</v>
      </c>
      <c r="S12" s="563">
        <v>1</v>
      </c>
      <c r="T12" s="563">
        <v>0</v>
      </c>
      <c r="U12" s="563">
        <v>0</v>
      </c>
      <c r="V12" s="563">
        <v>0</v>
      </c>
      <c r="W12" s="563">
        <v>0</v>
      </c>
      <c r="X12" s="563">
        <v>0</v>
      </c>
      <c r="Y12" s="563">
        <v>0</v>
      </c>
      <c r="Z12" s="563">
        <v>0</v>
      </c>
      <c r="AA12" s="563">
        <v>0</v>
      </c>
      <c r="AB12" s="563">
        <v>2</v>
      </c>
      <c r="AC12" s="563">
        <v>1</v>
      </c>
      <c r="AD12" s="563">
        <v>1</v>
      </c>
      <c r="AE12" s="563">
        <v>0</v>
      </c>
      <c r="AF12" s="563">
        <v>3</v>
      </c>
      <c r="AG12" s="563">
        <v>1</v>
      </c>
      <c r="AH12" s="607">
        <v>2</v>
      </c>
      <c r="AI12" s="608">
        <v>0</v>
      </c>
      <c r="AJ12" s="608">
        <f t="shared" si="4"/>
        <v>17</v>
      </c>
      <c r="AK12" s="608">
        <v>0</v>
      </c>
      <c r="AL12" s="600">
        <v>0</v>
      </c>
      <c r="AM12" s="563">
        <v>0</v>
      </c>
      <c r="AN12" s="563">
        <v>0</v>
      </c>
      <c r="AO12" s="563">
        <v>0</v>
      </c>
      <c r="AP12" s="563">
        <v>0</v>
      </c>
      <c r="AQ12" s="563">
        <v>0</v>
      </c>
      <c r="AR12" s="563">
        <v>0</v>
      </c>
      <c r="AS12" s="563">
        <v>0</v>
      </c>
      <c r="AT12" s="563">
        <v>0</v>
      </c>
      <c r="AU12" s="563">
        <v>1</v>
      </c>
      <c r="AV12" s="563">
        <v>0</v>
      </c>
      <c r="AW12" s="563">
        <v>0</v>
      </c>
      <c r="AX12" s="563">
        <v>0</v>
      </c>
      <c r="AY12" s="563">
        <v>0</v>
      </c>
      <c r="AZ12" s="563">
        <v>0</v>
      </c>
      <c r="BA12" s="563">
        <v>0</v>
      </c>
      <c r="BB12" s="563">
        <v>0</v>
      </c>
      <c r="BC12" s="563">
        <v>0</v>
      </c>
      <c r="BD12" s="563">
        <v>0</v>
      </c>
      <c r="BE12" s="563">
        <v>0</v>
      </c>
      <c r="BF12" s="563">
        <v>0</v>
      </c>
      <c r="BG12" s="563">
        <v>0</v>
      </c>
      <c r="BH12" s="563">
        <v>0</v>
      </c>
      <c r="BI12" s="563">
        <v>0</v>
      </c>
      <c r="BJ12" s="563">
        <v>0</v>
      </c>
      <c r="BK12" s="607">
        <v>0</v>
      </c>
      <c r="BL12" s="600">
        <v>0</v>
      </c>
      <c r="BM12" s="563">
        <v>0</v>
      </c>
      <c r="BN12" s="563">
        <v>0</v>
      </c>
      <c r="BO12" s="563">
        <v>0</v>
      </c>
      <c r="BP12" s="563">
        <v>0</v>
      </c>
      <c r="BQ12" s="563">
        <v>0</v>
      </c>
      <c r="BR12" s="563">
        <v>0</v>
      </c>
      <c r="BS12" s="563">
        <v>0</v>
      </c>
      <c r="BT12" s="563">
        <v>0</v>
      </c>
      <c r="BU12" s="563">
        <v>0</v>
      </c>
      <c r="BV12" s="563">
        <v>0</v>
      </c>
      <c r="BW12" s="563">
        <v>0</v>
      </c>
      <c r="BX12" s="563">
        <v>0</v>
      </c>
      <c r="BY12" s="563">
        <v>0</v>
      </c>
      <c r="BZ12" s="563">
        <v>0</v>
      </c>
      <c r="CA12" s="563">
        <v>0</v>
      </c>
      <c r="CB12" s="563">
        <v>0</v>
      </c>
      <c r="CC12" s="563">
        <v>0</v>
      </c>
      <c r="CD12" s="563">
        <v>0</v>
      </c>
      <c r="CE12" s="563">
        <v>0</v>
      </c>
      <c r="CF12" s="563">
        <v>0</v>
      </c>
      <c r="CG12" s="563">
        <v>0</v>
      </c>
      <c r="CH12" s="563">
        <v>0</v>
      </c>
      <c r="CI12" s="563">
        <v>0</v>
      </c>
      <c r="CJ12" s="563">
        <v>0</v>
      </c>
      <c r="CK12" s="607">
        <v>0</v>
      </c>
      <c r="CL12" s="600">
        <v>0</v>
      </c>
      <c r="CM12" s="563">
        <v>0</v>
      </c>
      <c r="CN12" s="563">
        <v>0</v>
      </c>
      <c r="CO12" s="563">
        <v>1</v>
      </c>
      <c r="CP12" s="563">
        <v>0</v>
      </c>
      <c r="CQ12" s="563">
        <v>1</v>
      </c>
      <c r="CR12" s="563">
        <v>0</v>
      </c>
      <c r="CS12" s="563">
        <v>1</v>
      </c>
      <c r="CT12" s="563">
        <v>0</v>
      </c>
      <c r="CU12" s="563">
        <v>2</v>
      </c>
      <c r="CV12" s="563">
        <v>1</v>
      </c>
      <c r="CW12" s="563">
        <v>0</v>
      </c>
      <c r="CX12" s="563">
        <v>0</v>
      </c>
      <c r="CY12" s="563">
        <v>0</v>
      </c>
      <c r="CZ12" s="563">
        <v>0</v>
      </c>
      <c r="DA12" s="563">
        <v>0</v>
      </c>
      <c r="DB12" s="563">
        <v>0</v>
      </c>
      <c r="DC12" s="563">
        <v>0</v>
      </c>
      <c r="DD12" s="563">
        <v>0</v>
      </c>
      <c r="DE12" s="563">
        <v>2</v>
      </c>
      <c r="DF12" s="563">
        <v>1</v>
      </c>
      <c r="DG12" s="563">
        <v>1</v>
      </c>
      <c r="DH12" s="563">
        <v>0</v>
      </c>
      <c r="DI12" s="563">
        <v>3</v>
      </c>
      <c r="DJ12" s="563">
        <v>1</v>
      </c>
      <c r="DK12" s="607">
        <v>2</v>
      </c>
      <c r="DL12" s="563"/>
      <c r="DN12" s="595"/>
      <c r="DO12" s="595"/>
      <c r="DP12" s="595"/>
      <c r="DQ12" s="595"/>
      <c r="DR12" s="595"/>
      <c r="DS12" s="595"/>
      <c r="DT12" s="595"/>
      <c r="DU12" s="595"/>
      <c r="DV12" s="595"/>
      <c r="DW12" s="595"/>
      <c r="DX12" s="595"/>
      <c r="DY12" s="595"/>
      <c r="DZ12" s="595"/>
      <c r="EA12" s="595"/>
      <c r="EB12" s="595"/>
      <c r="EC12" s="595"/>
      <c r="ED12" s="595"/>
      <c r="EE12" s="595"/>
      <c r="EF12" s="595"/>
      <c r="EG12" s="595"/>
      <c r="EH12" s="595"/>
      <c r="EI12" s="595"/>
      <c r="EJ12" s="595"/>
      <c r="EK12" s="595"/>
      <c r="EL12" s="595"/>
      <c r="EM12" s="595"/>
      <c r="EN12" s="595"/>
      <c r="EO12" s="595"/>
    </row>
    <row r="13" spans="1:145" hidden="1">
      <c r="A13" s="586" t="s">
        <v>75</v>
      </c>
      <c r="B13" s="587" t="s">
        <v>67</v>
      </c>
      <c r="C13" s="563">
        <f t="shared" si="3"/>
        <v>4</v>
      </c>
      <c r="D13" s="563">
        <f t="shared" si="0"/>
        <v>4</v>
      </c>
      <c r="E13" s="563">
        <f t="shared" si="1"/>
        <v>1</v>
      </c>
      <c r="F13" s="588">
        <v>0</v>
      </c>
      <c r="G13" s="588">
        <f t="shared" si="2"/>
        <v>4</v>
      </c>
      <c r="H13" s="588">
        <v>0</v>
      </c>
      <c r="I13" s="600">
        <v>0</v>
      </c>
      <c r="J13" s="563">
        <v>0</v>
      </c>
      <c r="K13" s="563">
        <v>0</v>
      </c>
      <c r="L13" s="563">
        <v>0</v>
      </c>
      <c r="M13" s="563">
        <v>0</v>
      </c>
      <c r="N13" s="563">
        <v>0</v>
      </c>
      <c r="O13" s="563">
        <v>0</v>
      </c>
      <c r="P13" s="563">
        <v>0</v>
      </c>
      <c r="Q13" s="563">
        <v>0</v>
      </c>
      <c r="R13" s="563">
        <v>1</v>
      </c>
      <c r="S13" s="563">
        <v>1</v>
      </c>
      <c r="T13" s="563">
        <v>0</v>
      </c>
      <c r="U13" s="563">
        <v>0</v>
      </c>
      <c r="V13" s="563">
        <v>0</v>
      </c>
      <c r="W13" s="563">
        <v>0</v>
      </c>
      <c r="X13" s="563">
        <v>1</v>
      </c>
      <c r="Y13" s="563">
        <v>0</v>
      </c>
      <c r="Z13" s="563">
        <v>1</v>
      </c>
      <c r="AA13" s="563">
        <v>0</v>
      </c>
      <c r="AB13" s="563">
        <v>0</v>
      </c>
      <c r="AC13" s="563">
        <v>0</v>
      </c>
      <c r="AD13" s="563">
        <v>0</v>
      </c>
      <c r="AE13" s="563">
        <v>0</v>
      </c>
      <c r="AF13" s="563">
        <v>0</v>
      </c>
      <c r="AG13" s="563">
        <v>0</v>
      </c>
      <c r="AH13" s="607">
        <v>0</v>
      </c>
      <c r="AI13" s="608">
        <v>0</v>
      </c>
      <c r="AJ13" s="608">
        <f t="shared" si="4"/>
        <v>4</v>
      </c>
      <c r="AK13" s="608">
        <v>0</v>
      </c>
      <c r="AL13" s="600">
        <v>0</v>
      </c>
      <c r="AM13" s="563">
        <v>0</v>
      </c>
      <c r="AN13" s="563">
        <v>0</v>
      </c>
      <c r="AO13" s="563">
        <v>0</v>
      </c>
      <c r="AP13" s="563">
        <v>0</v>
      </c>
      <c r="AQ13" s="563">
        <v>0</v>
      </c>
      <c r="AR13" s="563">
        <v>0</v>
      </c>
      <c r="AS13" s="563">
        <v>0</v>
      </c>
      <c r="AT13" s="563">
        <v>0</v>
      </c>
      <c r="AU13" s="563">
        <v>0</v>
      </c>
      <c r="AV13" s="563">
        <v>0</v>
      </c>
      <c r="AW13" s="563">
        <v>0</v>
      </c>
      <c r="AX13" s="563">
        <v>0</v>
      </c>
      <c r="AY13" s="563">
        <v>0</v>
      </c>
      <c r="AZ13" s="563">
        <v>0</v>
      </c>
      <c r="BA13" s="563">
        <v>0</v>
      </c>
      <c r="BB13" s="563">
        <v>0</v>
      </c>
      <c r="BC13" s="563">
        <v>0</v>
      </c>
      <c r="BD13" s="563">
        <v>0</v>
      </c>
      <c r="BE13" s="563">
        <v>0</v>
      </c>
      <c r="BF13" s="563">
        <v>0</v>
      </c>
      <c r="BG13" s="563">
        <v>0</v>
      </c>
      <c r="BH13" s="563">
        <v>0</v>
      </c>
      <c r="BI13" s="563">
        <v>0</v>
      </c>
      <c r="BJ13" s="563">
        <v>0</v>
      </c>
      <c r="BK13" s="607">
        <v>0</v>
      </c>
      <c r="BL13" s="600">
        <v>0</v>
      </c>
      <c r="BM13" s="563">
        <v>0</v>
      </c>
      <c r="BN13" s="563">
        <v>0</v>
      </c>
      <c r="BO13" s="563">
        <v>0</v>
      </c>
      <c r="BP13" s="563">
        <v>0</v>
      </c>
      <c r="BQ13" s="563">
        <v>0</v>
      </c>
      <c r="BR13" s="563">
        <v>0</v>
      </c>
      <c r="BS13" s="563">
        <v>0</v>
      </c>
      <c r="BT13" s="563">
        <v>0</v>
      </c>
      <c r="BU13" s="563">
        <v>0</v>
      </c>
      <c r="BV13" s="563">
        <v>1</v>
      </c>
      <c r="BW13" s="563">
        <v>0</v>
      </c>
      <c r="BX13" s="563">
        <v>0</v>
      </c>
      <c r="BY13" s="563">
        <v>0</v>
      </c>
      <c r="BZ13" s="563">
        <v>0</v>
      </c>
      <c r="CA13" s="563">
        <v>0</v>
      </c>
      <c r="CB13" s="563">
        <v>0</v>
      </c>
      <c r="CC13" s="563">
        <v>0</v>
      </c>
      <c r="CD13" s="563">
        <v>0</v>
      </c>
      <c r="CE13" s="563">
        <v>0</v>
      </c>
      <c r="CF13" s="563">
        <v>0</v>
      </c>
      <c r="CG13" s="563">
        <v>0</v>
      </c>
      <c r="CH13" s="563">
        <v>0</v>
      </c>
      <c r="CI13" s="563">
        <v>0</v>
      </c>
      <c r="CJ13" s="563">
        <v>0</v>
      </c>
      <c r="CK13" s="607">
        <v>0</v>
      </c>
      <c r="CL13" s="600">
        <v>0</v>
      </c>
      <c r="CM13" s="563">
        <v>0</v>
      </c>
      <c r="CN13" s="563">
        <v>0</v>
      </c>
      <c r="CO13" s="563">
        <v>0</v>
      </c>
      <c r="CP13" s="563">
        <v>0</v>
      </c>
      <c r="CQ13" s="563">
        <v>0</v>
      </c>
      <c r="CR13" s="563">
        <v>0</v>
      </c>
      <c r="CS13" s="563">
        <v>0</v>
      </c>
      <c r="CT13" s="563">
        <v>0</v>
      </c>
      <c r="CU13" s="563">
        <v>1</v>
      </c>
      <c r="CV13" s="563">
        <v>0</v>
      </c>
      <c r="CW13" s="563">
        <v>0</v>
      </c>
      <c r="CX13" s="563">
        <v>0</v>
      </c>
      <c r="CY13" s="563">
        <v>0</v>
      </c>
      <c r="CZ13" s="563">
        <v>0</v>
      </c>
      <c r="DA13" s="563">
        <v>1</v>
      </c>
      <c r="DB13" s="563">
        <v>0</v>
      </c>
      <c r="DC13" s="563">
        <v>1</v>
      </c>
      <c r="DD13" s="563">
        <v>0</v>
      </c>
      <c r="DE13" s="563">
        <v>0</v>
      </c>
      <c r="DF13" s="563">
        <v>0</v>
      </c>
      <c r="DG13" s="563">
        <v>0</v>
      </c>
      <c r="DH13" s="563">
        <v>0</v>
      </c>
      <c r="DI13" s="563">
        <v>0</v>
      </c>
      <c r="DJ13" s="563">
        <v>0</v>
      </c>
      <c r="DK13" s="607">
        <v>0</v>
      </c>
      <c r="DL13" s="563"/>
      <c r="DN13" s="595"/>
      <c r="DO13" s="595"/>
      <c r="DP13" s="595"/>
      <c r="DQ13" s="595"/>
      <c r="DR13" s="595"/>
      <c r="DS13" s="595"/>
      <c r="DT13" s="595"/>
      <c r="DU13" s="595"/>
      <c r="DV13" s="595"/>
      <c r="DW13" s="595"/>
      <c r="DX13" s="595"/>
      <c r="DY13" s="595"/>
      <c r="DZ13" s="595"/>
      <c r="EA13" s="595"/>
      <c r="EB13" s="595"/>
      <c r="EC13" s="595"/>
      <c r="ED13" s="595"/>
      <c r="EE13" s="595"/>
      <c r="EF13" s="595"/>
      <c r="EG13" s="595"/>
      <c r="EH13" s="595"/>
      <c r="EI13" s="595"/>
      <c r="EJ13" s="595"/>
      <c r="EK13" s="595"/>
      <c r="EL13" s="595"/>
      <c r="EM13" s="595"/>
      <c r="EN13" s="595"/>
      <c r="EO13" s="595"/>
    </row>
    <row r="14" spans="1:145" hidden="1">
      <c r="A14" s="586" t="s">
        <v>76</v>
      </c>
      <c r="B14" s="587" t="s">
        <v>67</v>
      </c>
      <c r="C14" s="563">
        <f t="shared" si="3"/>
        <v>1</v>
      </c>
      <c r="D14" s="563">
        <f t="shared" si="0"/>
        <v>1</v>
      </c>
      <c r="E14" s="563">
        <f t="shared" si="1"/>
        <v>0</v>
      </c>
      <c r="F14" s="588">
        <v>0</v>
      </c>
      <c r="G14" s="588">
        <f t="shared" si="2"/>
        <v>1</v>
      </c>
      <c r="H14" s="588">
        <v>0</v>
      </c>
      <c r="I14" s="600">
        <v>0</v>
      </c>
      <c r="J14" s="563">
        <v>0</v>
      </c>
      <c r="K14" s="563">
        <v>0</v>
      </c>
      <c r="L14" s="563">
        <v>0</v>
      </c>
      <c r="M14" s="563">
        <v>0</v>
      </c>
      <c r="N14" s="563">
        <v>0</v>
      </c>
      <c r="O14" s="563">
        <v>0</v>
      </c>
      <c r="P14" s="563">
        <v>0</v>
      </c>
      <c r="Q14" s="563">
        <v>0</v>
      </c>
      <c r="R14" s="563">
        <v>0</v>
      </c>
      <c r="S14" s="563">
        <v>0</v>
      </c>
      <c r="T14" s="563">
        <v>0</v>
      </c>
      <c r="U14" s="563">
        <v>0</v>
      </c>
      <c r="V14" s="563">
        <v>0</v>
      </c>
      <c r="W14" s="563">
        <v>0</v>
      </c>
      <c r="X14" s="563">
        <v>0</v>
      </c>
      <c r="Y14" s="563">
        <v>1</v>
      </c>
      <c r="Z14" s="563">
        <v>0</v>
      </c>
      <c r="AA14" s="563">
        <v>0</v>
      </c>
      <c r="AB14" s="563">
        <v>0</v>
      </c>
      <c r="AC14" s="563">
        <v>0</v>
      </c>
      <c r="AD14" s="563">
        <v>0</v>
      </c>
      <c r="AE14" s="563">
        <v>0</v>
      </c>
      <c r="AF14" s="563">
        <v>0</v>
      </c>
      <c r="AG14" s="563">
        <v>0</v>
      </c>
      <c r="AH14" s="607">
        <v>0</v>
      </c>
      <c r="AI14" s="608">
        <v>0</v>
      </c>
      <c r="AJ14" s="608">
        <f t="shared" si="4"/>
        <v>1</v>
      </c>
      <c r="AK14" s="608">
        <v>0</v>
      </c>
      <c r="AL14" s="600">
        <v>0</v>
      </c>
      <c r="AM14" s="563">
        <v>0</v>
      </c>
      <c r="AN14" s="563">
        <v>0</v>
      </c>
      <c r="AO14" s="563">
        <v>0</v>
      </c>
      <c r="AP14" s="563">
        <v>0</v>
      </c>
      <c r="AQ14" s="563">
        <v>0</v>
      </c>
      <c r="AR14" s="563">
        <v>0</v>
      </c>
      <c r="AS14" s="563">
        <v>0</v>
      </c>
      <c r="AT14" s="563">
        <v>0</v>
      </c>
      <c r="AU14" s="563">
        <v>0</v>
      </c>
      <c r="AV14" s="563">
        <v>0</v>
      </c>
      <c r="AW14" s="563">
        <v>0</v>
      </c>
      <c r="AX14" s="563">
        <v>0</v>
      </c>
      <c r="AY14" s="563">
        <v>0</v>
      </c>
      <c r="AZ14" s="563">
        <v>0</v>
      </c>
      <c r="BA14" s="563">
        <v>0</v>
      </c>
      <c r="BB14" s="563">
        <v>0</v>
      </c>
      <c r="BC14" s="563">
        <v>0</v>
      </c>
      <c r="BD14" s="563">
        <v>0</v>
      </c>
      <c r="BE14" s="563">
        <v>0</v>
      </c>
      <c r="BF14" s="563">
        <v>0</v>
      </c>
      <c r="BG14" s="563">
        <v>0</v>
      </c>
      <c r="BH14" s="563">
        <v>0</v>
      </c>
      <c r="BI14" s="563">
        <v>0</v>
      </c>
      <c r="BJ14" s="563">
        <v>0</v>
      </c>
      <c r="BK14" s="607">
        <v>0</v>
      </c>
      <c r="BL14" s="600">
        <v>0</v>
      </c>
      <c r="BM14" s="563">
        <v>0</v>
      </c>
      <c r="BN14" s="563">
        <v>0</v>
      </c>
      <c r="BO14" s="563">
        <v>0</v>
      </c>
      <c r="BP14" s="563">
        <v>0</v>
      </c>
      <c r="BQ14" s="563">
        <v>0</v>
      </c>
      <c r="BR14" s="563">
        <v>0</v>
      </c>
      <c r="BS14" s="563">
        <v>0</v>
      </c>
      <c r="BT14" s="563">
        <v>0</v>
      </c>
      <c r="BU14" s="563">
        <v>0</v>
      </c>
      <c r="BV14" s="563">
        <v>0</v>
      </c>
      <c r="BW14" s="563">
        <v>0</v>
      </c>
      <c r="BX14" s="563">
        <v>0</v>
      </c>
      <c r="BY14" s="563">
        <v>0</v>
      </c>
      <c r="BZ14" s="563">
        <v>0</v>
      </c>
      <c r="CA14" s="563">
        <v>0</v>
      </c>
      <c r="CB14" s="563">
        <v>0</v>
      </c>
      <c r="CC14" s="563">
        <v>0</v>
      </c>
      <c r="CD14" s="563">
        <v>0</v>
      </c>
      <c r="CE14" s="563">
        <v>0</v>
      </c>
      <c r="CF14" s="563">
        <v>0</v>
      </c>
      <c r="CG14" s="563">
        <v>0</v>
      </c>
      <c r="CH14" s="563">
        <v>0</v>
      </c>
      <c r="CI14" s="563">
        <v>0</v>
      </c>
      <c r="CJ14" s="563">
        <v>0</v>
      </c>
      <c r="CK14" s="607">
        <v>0</v>
      </c>
      <c r="CL14" s="600">
        <v>0</v>
      </c>
      <c r="CM14" s="563">
        <v>0</v>
      </c>
      <c r="CN14" s="563">
        <v>0</v>
      </c>
      <c r="CO14" s="563">
        <v>0</v>
      </c>
      <c r="CP14" s="563">
        <v>0</v>
      </c>
      <c r="CQ14" s="563">
        <v>0</v>
      </c>
      <c r="CR14" s="563">
        <v>0</v>
      </c>
      <c r="CS14" s="563">
        <v>0</v>
      </c>
      <c r="CT14" s="563">
        <v>0</v>
      </c>
      <c r="CU14" s="563">
        <v>0</v>
      </c>
      <c r="CV14" s="563">
        <v>0</v>
      </c>
      <c r="CW14" s="563">
        <v>0</v>
      </c>
      <c r="CX14" s="563">
        <v>0</v>
      </c>
      <c r="CY14" s="563">
        <v>0</v>
      </c>
      <c r="CZ14" s="563">
        <v>0</v>
      </c>
      <c r="DA14" s="563">
        <v>0</v>
      </c>
      <c r="DB14" s="563">
        <v>1</v>
      </c>
      <c r="DC14" s="563">
        <v>0</v>
      </c>
      <c r="DD14" s="563">
        <v>0</v>
      </c>
      <c r="DE14" s="563">
        <v>0</v>
      </c>
      <c r="DF14" s="563">
        <v>0</v>
      </c>
      <c r="DG14" s="563">
        <v>0</v>
      </c>
      <c r="DH14" s="563">
        <v>0</v>
      </c>
      <c r="DI14" s="563">
        <v>0</v>
      </c>
      <c r="DJ14" s="563">
        <v>0</v>
      </c>
      <c r="DK14" s="607">
        <v>0</v>
      </c>
      <c r="DL14" s="563"/>
      <c r="DN14" s="595"/>
      <c r="DO14" s="595"/>
      <c r="DP14" s="595"/>
      <c r="DQ14" s="595"/>
      <c r="DR14" s="595"/>
      <c r="DS14" s="595"/>
      <c r="DT14" s="595"/>
      <c r="DU14" s="595"/>
      <c r="DV14" s="595"/>
      <c r="DW14" s="595"/>
      <c r="DX14" s="595"/>
      <c r="DY14" s="595"/>
      <c r="DZ14" s="595"/>
      <c r="EA14" s="595"/>
      <c r="EB14" s="595"/>
      <c r="EC14" s="595"/>
      <c r="ED14" s="595"/>
      <c r="EE14" s="595"/>
      <c r="EF14" s="595"/>
      <c r="EG14" s="595"/>
      <c r="EH14" s="595"/>
      <c r="EI14" s="595"/>
      <c r="EJ14" s="595"/>
      <c r="EK14" s="595"/>
      <c r="EL14" s="595"/>
      <c r="EM14" s="595"/>
      <c r="EN14" s="595"/>
      <c r="EO14" s="595"/>
    </row>
    <row r="15" spans="1:145" hidden="1">
      <c r="A15" s="809" t="s">
        <v>402</v>
      </c>
      <c r="B15" s="587" t="s">
        <v>67</v>
      </c>
      <c r="C15" s="563">
        <f t="shared" si="3"/>
        <v>0</v>
      </c>
      <c r="D15" s="563">
        <f t="shared" si="0"/>
        <v>0</v>
      </c>
      <c r="E15" s="563">
        <f t="shared" si="1"/>
        <v>0</v>
      </c>
      <c r="F15" s="588">
        <v>0</v>
      </c>
      <c r="G15" s="588">
        <f t="shared" si="2"/>
        <v>0</v>
      </c>
      <c r="H15" s="588">
        <v>0</v>
      </c>
      <c r="I15" s="600">
        <v>0</v>
      </c>
      <c r="J15" s="563">
        <v>0</v>
      </c>
      <c r="K15" s="563">
        <v>0</v>
      </c>
      <c r="L15" s="563">
        <v>0</v>
      </c>
      <c r="M15" s="563">
        <v>0</v>
      </c>
      <c r="N15" s="563">
        <v>0</v>
      </c>
      <c r="O15" s="563">
        <v>0</v>
      </c>
      <c r="P15" s="563">
        <v>0</v>
      </c>
      <c r="Q15" s="563">
        <v>0</v>
      </c>
      <c r="R15" s="563">
        <v>0</v>
      </c>
      <c r="S15" s="563">
        <v>0</v>
      </c>
      <c r="T15" s="563">
        <v>0</v>
      </c>
      <c r="U15" s="563">
        <v>0</v>
      </c>
      <c r="V15" s="563">
        <v>0</v>
      </c>
      <c r="W15" s="563">
        <v>0</v>
      </c>
      <c r="X15" s="563">
        <v>0</v>
      </c>
      <c r="Y15" s="563">
        <v>0</v>
      </c>
      <c r="Z15" s="563">
        <v>0</v>
      </c>
      <c r="AA15" s="563">
        <v>0</v>
      </c>
      <c r="AB15" s="563">
        <v>0</v>
      </c>
      <c r="AC15" s="563">
        <v>0</v>
      </c>
      <c r="AD15" s="563">
        <v>0</v>
      </c>
      <c r="AE15" s="563">
        <v>0</v>
      </c>
      <c r="AF15" s="563">
        <v>0</v>
      </c>
      <c r="AG15" s="563">
        <v>0</v>
      </c>
      <c r="AH15" s="607">
        <v>0</v>
      </c>
      <c r="AI15" s="608">
        <v>0</v>
      </c>
      <c r="AJ15" s="608">
        <f t="shared" si="4"/>
        <v>0</v>
      </c>
      <c r="AK15" s="608">
        <v>0</v>
      </c>
      <c r="AL15" s="600">
        <v>0</v>
      </c>
      <c r="AM15" s="563">
        <v>0</v>
      </c>
      <c r="AN15" s="563">
        <v>0</v>
      </c>
      <c r="AO15" s="563">
        <v>0</v>
      </c>
      <c r="AP15" s="563">
        <v>0</v>
      </c>
      <c r="AQ15" s="563">
        <v>0</v>
      </c>
      <c r="AR15" s="563">
        <v>0</v>
      </c>
      <c r="AS15" s="563">
        <v>0</v>
      </c>
      <c r="AT15" s="563">
        <v>0</v>
      </c>
      <c r="AU15" s="563">
        <v>0</v>
      </c>
      <c r="AV15" s="563">
        <v>0</v>
      </c>
      <c r="AW15" s="563">
        <v>0</v>
      </c>
      <c r="AX15" s="563">
        <v>0</v>
      </c>
      <c r="AY15" s="563">
        <v>0</v>
      </c>
      <c r="AZ15" s="563">
        <v>0</v>
      </c>
      <c r="BA15" s="563">
        <v>0</v>
      </c>
      <c r="BB15" s="563">
        <v>0</v>
      </c>
      <c r="BC15" s="563">
        <v>0</v>
      </c>
      <c r="BD15" s="563">
        <v>0</v>
      </c>
      <c r="BE15" s="563">
        <v>0</v>
      </c>
      <c r="BF15" s="563">
        <v>0</v>
      </c>
      <c r="BG15" s="563">
        <v>0</v>
      </c>
      <c r="BH15" s="563">
        <v>0</v>
      </c>
      <c r="BI15" s="563">
        <v>0</v>
      </c>
      <c r="BJ15" s="563">
        <v>0</v>
      </c>
      <c r="BK15" s="607">
        <v>0</v>
      </c>
      <c r="BL15" s="600">
        <v>0</v>
      </c>
      <c r="BM15" s="563">
        <v>0</v>
      </c>
      <c r="BN15" s="563">
        <v>0</v>
      </c>
      <c r="BO15" s="563">
        <v>0</v>
      </c>
      <c r="BP15" s="563">
        <v>0</v>
      </c>
      <c r="BQ15" s="563">
        <v>0</v>
      </c>
      <c r="BR15" s="563">
        <v>0</v>
      </c>
      <c r="BS15" s="563">
        <v>0</v>
      </c>
      <c r="BT15" s="563">
        <v>0</v>
      </c>
      <c r="BU15" s="563">
        <v>0</v>
      </c>
      <c r="BV15" s="563">
        <v>0</v>
      </c>
      <c r="BW15" s="563">
        <v>0</v>
      </c>
      <c r="BX15" s="563">
        <v>0</v>
      </c>
      <c r="BY15" s="563">
        <v>0</v>
      </c>
      <c r="BZ15" s="563">
        <v>0</v>
      </c>
      <c r="CA15" s="563">
        <v>0</v>
      </c>
      <c r="CB15" s="563">
        <v>0</v>
      </c>
      <c r="CC15" s="563">
        <v>0</v>
      </c>
      <c r="CD15" s="563">
        <v>0</v>
      </c>
      <c r="CE15" s="563">
        <v>0</v>
      </c>
      <c r="CF15" s="563">
        <v>0</v>
      </c>
      <c r="CG15" s="563">
        <v>0</v>
      </c>
      <c r="CH15" s="563">
        <v>0</v>
      </c>
      <c r="CI15" s="563">
        <v>0</v>
      </c>
      <c r="CJ15" s="563">
        <v>0</v>
      </c>
      <c r="CK15" s="607">
        <v>0</v>
      </c>
      <c r="CL15" s="600">
        <v>0</v>
      </c>
      <c r="CM15" s="563">
        <v>0</v>
      </c>
      <c r="CN15" s="563">
        <v>0</v>
      </c>
      <c r="CO15" s="563">
        <v>0</v>
      </c>
      <c r="CP15" s="563">
        <v>0</v>
      </c>
      <c r="CQ15" s="563">
        <v>0</v>
      </c>
      <c r="CR15" s="563">
        <v>0</v>
      </c>
      <c r="CS15" s="563">
        <v>0</v>
      </c>
      <c r="CT15" s="563">
        <v>0</v>
      </c>
      <c r="CU15" s="563">
        <v>0</v>
      </c>
      <c r="CV15" s="563">
        <v>0</v>
      </c>
      <c r="CW15" s="563">
        <v>0</v>
      </c>
      <c r="CX15" s="563">
        <v>0</v>
      </c>
      <c r="CY15" s="563">
        <v>0</v>
      </c>
      <c r="CZ15" s="563">
        <v>0</v>
      </c>
      <c r="DA15" s="563">
        <v>0</v>
      </c>
      <c r="DB15" s="563">
        <v>0</v>
      </c>
      <c r="DC15" s="563">
        <v>0</v>
      </c>
      <c r="DD15" s="563">
        <v>0</v>
      </c>
      <c r="DE15" s="563">
        <v>0</v>
      </c>
      <c r="DF15" s="563">
        <v>0</v>
      </c>
      <c r="DG15" s="563">
        <v>0</v>
      </c>
      <c r="DH15" s="563">
        <v>0</v>
      </c>
      <c r="DI15" s="563">
        <v>0</v>
      </c>
      <c r="DJ15" s="563">
        <v>0</v>
      </c>
      <c r="DK15" s="607">
        <v>0</v>
      </c>
      <c r="DL15" s="563"/>
      <c r="DN15" s="595"/>
      <c r="DO15" s="595"/>
      <c r="DP15" s="595"/>
      <c r="DQ15" s="595"/>
      <c r="DR15" s="595"/>
      <c r="DS15" s="595"/>
      <c r="DT15" s="595"/>
      <c r="DU15" s="595"/>
      <c r="DV15" s="595"/>
      <c r="DW15" s="595"/>
      <c r="DX15" s="595"/>
      <c r="DY15" s="595"/>
      <c r="DZ15" s="595"/>
      <c r="EA15" s="595"/>
      <c r="EB15" s="595"/>
      <c r="EC15" s="595"/>
      <c r="ED15" s="595"/>
      <c r="EE15" s="595"/>
      <c r="EF15" s="595"/>
      <c r="EG15" s="595"/>
      <c r="EH15" s="595"/>
      <c r="EI15" s="595"/>
      <c r="EJ15" s="595"/>
      <c r="EK15" s="595"/>
      <c r="EL15" s="595"/>
      <c r="EM15" s="595"/>
      <c r="EN15" s="595"/>
      <c r="EO15" s="595"/>
    </row>
    <row r="16" spans="1:145" hidden="1">
      <c r="A16" s="586" t="s">
        <v>77</v>
      </c>
      <c r="B16" s="587" t="s">
        <v>67</v>
      </c>
      <c r="C16" s="563">
        <f t="shared" si="3"/>
        <v>4</v>
      </c>
      <c r="D16" s="563">
        <f t="shared" si="0"/>
        <v>4</v>
      </c>
      <c r="E16" s="563">
        <f t="shared" si="1"/>
        <v>2</v>
      </c>
      <c r="F16" s="588">
        <v>0</v>
      </c>
      <c r="G16" s="588">
        <f t="shared" si="2"/>
        <v>4</v>
      </c>
      <c r="H16" s="588">
        <v>0</v>
      </c>
      <c r="I16" s="600">
        <v>0</v>
      </c>
      <c r="J16" s="563">
        <v>0</v>
      </c>
      <c r="K16" s="563">
        <v>0</v>
      </c>
      <c r="L16" s="563">
        <v>0</v>
      </c>
      <c r="M16" s="563">
        <v>0</v>
      </c>
      <c r="N16" s="563">
        <v>0</v>
      </c>
      <c r="O16" s="563">
        <v>0</v>
      </c>
      <c r="P16" s="563">
        <v>0</v>
      </c>
      <c r="Q16" s="563">
        <v>1</v>
      </c>
      <c r="R16" s="563">
        <v>1</v>
      </c>
      <c r="S16" s="563">
        <v>1</v>
      </c>
      <c r="T16" s="563">
        <v>0</v>
      </c>
      <c r="U16" s="563">
        <v>0</v>
      </c>
      <c r="V16" s="563">
        <v>0</v>
      </c>
      <c r="W16" s="563">
        <v>0</v>
      </c>
      <c r="X16" s="563">
        <v>0</v>
      </c>
      <c r="Y16" s="563">
        <v>0</v>
      </c>
      <c r="Z16" s="563">
        <v>0</v>
      </c>
      <c r="AA16" s="563">
        <v>0</v>
      </c>
      <c r="AB16" s="563">
        <v>0</v>
      </c>
      <c r="AC16" s="563">
        <v>0</v>
      </c>
      <c r="AD16" s="563">
        <v>0</v>
      </c>
      <c r="AE16" s="563">
        <v>0</v>
      </c>
      <c r="AF16" s="563">
        <v>0</v>
      </c>
      <c r="AG16" s="563">
        <v>1</v>
      </c>
      <c r="AH16" s="607">
        <v>0</v>
      </c>
      <c r="AI16" s="608">
        <v>0</v>
      </c>
      <c r="AJ16" s="608">
        <f t="shared" si="4"/>
        <v>4</v>
      </c>
      <c r="AK16" s="608">
        <v>0</v>
      </c>
      <c r="AL16" s="600">
        <v>0</v>
      </c>
      <c r="AM16" s="563">
        <v>0</v>
      </c>
      <c r="AN16" s="563">
        <v>0</v>
      </c>
      <c r="AO16" s="563">
        <v>0</v>
      </c>
      <c r="AP16" s="563">
        <v>0</v>
      </c>
      <c r="AQ16" s="563">
        <v>0</v>
      </c>
      <c r="AR16" s="563">
        <v>0</v>
      </c>
      <c r="AS16" s="563">
        <v>0</v>
      </c>
      <c r="AT16" s="563">
        <v>0</v>
      </c>
      <c r="AU16" s="563">
        <v>1</v>
      </c>
      <c r="AV16" s="563">
        <v>0</v>
      </c>
      <c r="AW16" s="563">
        <v>0</v>
      </c>
      <c r="AX16" s="563">
        <v>0</v>
      </c>
      <c r="AY16" s="563">
        <v>0</v>
      </c>
      <c r="AZ16" s="563">
        <v>0</v>
      </c>
      <c r="BA16" s="563">
        <v>0</v>
      </c>
      <c r="BB16" s="563">
        <v>0</v>
      </c>
      <c r="BC16" s="563">
        <v>0</v>
      </c>
      <c r="BD16" s="563">
        <v>0</v>
      </c>
      <c r="BE16" s="563">
        <v>0</v>
      </c>
      <c r="BF16" s="563">
        <v>0</v>
      </c>
      <c r="BG16" s="563">
        <v>0</v>
      </c>
      <c r="BH16" s="563">
        <v>0</v>
      </c>
      <c r="BI16" s="563">
        <v>0</v>
      </c>
      <c r="BJ16" s="563">
        <v>1</v>
      </c>
      <c r="BK16" s="607">
        <v>0</v>
      </c>
      <c r="BL16" s="600">
        <v>0</v>
      </c>
      <c r="BM16" s="563">
        <v>0</v>
      </c>
      <c r="BN16" s="563">
        <v>0</v>
      </c>
      <c r="BO16" s="563">
        <v>0</v>
      </c>
      <c r="BP16" s="563">
        <v>0</v>
      </c>
      <c r="BQ16" s="563">
        <v>0</v>
      </c>
      <c r="BR16" s="563">
        <v>0</v>
      </c>
      <c r="BS16" s="563">
        <v>0</v>
      </c>
      <c r="BT16" s="563">
        <v>0</v>
      </c>
      <c r="BU16" s="563">
        <v>0</v>
      </c>
      <c r="BV16" s="563">
        <v>0</v>
      </c>
      <c r="BW16" s="563">
        <v>0</v>
      </c>
      <c r="BX16" s="563">
        <v>0</v>
      </c>
      <c r="BY16" s="563">
        <v>0</v>
      </c>
      <c r="BZ16" s="563">
        <v>0</v>
      </c>
      <c r="CA16" s="563">
        <v>0</v>
      </c>
      <c r="CB16" s="563">
        <v>0</v>
      </c>
      <c r="CC16" s="563">
        <v>0</v>
      </c>
      <c r="CD16" s="563">
        <v>0</v>
      </c>
      <c r="CE16" s="563">
        <v>0</v>
      </c>
      <c r="CF16" s="563">
        <v>0</v>
      </c>
      <c r="CG16" s="563">
        <v>0</v>
      </c>
      <c r="CH16" s="563">
        <v>0</v>
      </c>
      <c r="CI16" s="563">
        <v>0</v>
      </c>
      <c r="CJ16" s="563">
        <v>0</v>
      </c>
      <c r="CK16" s="607">
        <v>0</v>
      </c>
      <c r="CL16" s="600">
        <v>0</v>
      </c>
      <c r="CM16" s="563">
        <v>0</v>
      </c>
      <c r="CN16" s="563">
        <v>0</v>
      </c>
      <c r="CO16" s="563">
        <v>0</v>
      </c>
      <c r="CP16" s="563">
        <v>0</v>
      </c>
      <c r="CQ16" s="563">
        <v>0</v>
      </c>
      <c r="CR16" s="563">
        <v>0</v>
      </c>
      <c r="CS16" s="563">
        <v>0</v>
      </c>
      <c r="CT16" s="563">
        <v>1</v>
      </c>
      <c r="CU16" s="563">
        <v>0</v>
      </c>
      <c r="CV16" s="563">
        <v>1</v>
      </c>
      <c r="CW16" s="563">
        <v>0</v>
      </c>
      <c r="CX16" s="563">
        <v>0</v>
      </c>
      <c r="CY16" s="563">
        <v>0</v>
      </c>
      <c r="CZ16" s="563">
        <v>0</v>
      </c>
      <c r="DA16" s="563">
        <v>0</v>
      </c>
      <c r="DB16" s="563">
        <v>0</v>
      </c>
      <c r="DC16" s="563">
        <v>0</v>
      </c>
      <c r="DD16" s="563">
        <v>0</v>
      </c>
      <c r="DE16" s="563">
        <v>0</v>
      </c>
      <c r="DF16" s="563">
        <v>0</v>
      </c>
      <c r="DG16" s="563">
        <v>0</v>
      </c>
      <c r="DH16" s="563">
        <v>0</v>
      </c>
      <c r="DI16" s="563">
        <v>0</v>
      </c>
      <c r="DJ16" s="563">
        <v>0</v>
      </c>
      <c r="DK16" s="607">
        <v>0</v>
      </c>
      <c r="DL16" s="563"/>
      <c r="DN16" s="595"/>
      <c r="DO16" s="595"/>
      <c r="DP16" s="595"/>
      <c r="DQ16" s="595"/>
      <c r="DR16" s="595"/>
      <c r="DS16" s="595"/>
      <c r="DT16" s="595"/>
      <c r="DU16" s="595"/>
      <c r="DV16" s="595"/>
      <c r="DW16" s="595"/>
      <c r="DX16" s="595"/>
      <c r="DY16" s="595"/>
      <c r="DZ16" s="595"/>
      <c r="EA16" s="595"/>
      <c r="EB16" s="595"/>
      <c r="EC16" s="595"/>
      <c r="ED16" s="595"/>
      <c r="EE16" s="595"/>
      <c r="EF16" s="595"/>
      <c r="EG16" s="595"/>
      <c r="EH16" s="595"/>
      <c r="EI16" s="595"/>
      <c r="EJ16" s="595"/>
      <c r="EK16" s="595"/>
      <c r="EL16" s="595"/>
      <c r="EM16" s="595"/>
      <c r="EN16" s="595"/>
      <c r="EO16" s="595"/>
    </row>
    <row r="17" spans="1:145" hidden="1">
      <c r="A17" s="586" t="s">
        <v>78</v>
      </c>
      <c r="B17" s="587" t="s">
        <v>67</v>
      </c>
      <c r="C17" s="563">
        <f t="shared" si="3"/>
        <v>3</v>
      </c>
      <c r="D17" s="563">
        <f t="shared" si="0"/>
        <v>3</v>
      </c>
      <c r="E17" s="563">
        <f t="shared" si="1"/>
        <v>3</v>
      </c>
      <c r="F17" s="588">
        <v>0</v>
      </c>
      <c r="G17" s="588">
        <f t="shared" si="2"/>
        <v>3</v>
      </c>
      <c r="H17" s="588">
        <v>0</v>
      </c>
      <c r="I17" s="600">
        <v>0</v>
      </c>
      <c r="J17" s="563">
        <v>0</v>
      </c>
      <c r="K17" s="563">
        <v>0</v>
      </c>
      <c r="L17" s="563">
        <v>0</v>
      </c>
      <c r="M17" s="563">
        <v>0</v>
      </c>
      <c r="N17" s="563">
        <v>0</v>
      </c>
      <c r="O17" s="563">
        <v>0</v>
      </c>
      <c r="P17" s="563">
        <v>1</v>
      </c>
      <c r="Q17" s="563">
        <v>0</v>
      </c>
      <c r="R17" s="563">
        <v>0</v>
      </c>
      <c r="S17" s="563">
        <v>1</v>
      </c>
      <c r="T17" s="563">
        <v>0</v>
      </c>
      <c r="U17" s="563">
        <v>0</v>
      </c>
      <c r="V17" s="563">
        <v>0</v>
      </c>
      <c r="W17" s="563">
        <v>0</v>
      </c>
      <c r="X17" s="563">
        <v>0</v>
      </c>
      <c r="Y17" s="563">
        <v>0</v>
      </c>
      <c r="Z17" s="563">
        <v>0</v>
      </c>
      <c r="AA17" s="563">
        <v>0</v>
      </c>
      <c r="AB17" s="563">
        <v>0</v>
      </c>
      <c r="AC17" s="563">
        <v>0</v>
      </c>
      <c r="AD17" s="563">
        <v>0</v>
      </c>
      <c r="AE17" s="563">
        <v>0</v>
      </c>
      <c r="AF17" s="563">
        <v>1</v>
      </c>
      <c r="AG17" s="563">
        <v>0</v>
      </c>
      <c r="AH17" s="607">
        <v>0</v>
      </c>
      <c r="AI17" s="608">
        <v>0</v>
      </c>
      <c r="AJ17" s="608">
        <f t="shared" si="4"/>
        <v>3</v>
      </c>
      <c r="AK17" s="608">
        <v>0</v>
      </c>
      <c r="AL17" s="600">
        <v>0</v>
      </c>
      <c r="AM17" s="563">
        <v>0</v>
      </c>
      <c r="AN17" s="563">
        <v>0</v>
      </c>
      <c r="AO17" s="563">
        <v>0</v>
      </c>
      <c r="AP17" s="563">
        <v>0</v>
      </c>
      <c r="AQ17" s="563">
        <v>0</v>
      </c>
      <c r="AR17" s="563">
        <v>0</v>
      </c>
      <c r="AS17" s="563">
        <v>1</v>
      </c>
      <c r="AT17" s="563">
        <v>0</v>
      </c>
      <c r="AU17" s="563">
        <v>0</v>
      </c>
      <c r="AV17" s="563">
        <v>1</v>
      </c>
      <c r="AW17" s="563">
        <v>0</v>
      </c>
      <c r="AX17" s="563">
        <v>0</v>
      </c>
      <c r="AY17" s="563">
        <v>0</v>
      </c>
      <c r="AZ17" s="563">
        <v>0</v>
      </c>
      <c r="BA17" s="563">
        <v>0</v>
      </c>
      <c r="BB17" s="563">
        <v>0</v>
      </c>
      <c r="BC17" s="563">
        <v>0</v>
      </c>
      <c r="BD17" s="563">
        <v>0</v>
      </c>
      <c r="BE17" s="563">
        <v>0</v>
      </c>
      <c r="BF17" s="563">
        <v>0</v>
      </c>
      <c r="BG17" s="563">
        <v>0</v>
      </c>
      <c r="BH17" s="563">
        <v>0</v>
      </c>
      <c r="BI17" s="563">
        <v>1</v>
      </c>
      <c r="BJ17" s="563">
        <v>0</v>
      </c>
      <c r="BK17" s="607">
        <v>0</v>
      </c>
      <c r="BL17" s="600">
        <v>0</v>
      </c>
      <c r="BM17" s="563">
        <v>0</v>
      </c>
      <c r="BN17" s="563">
        <v>0</v>
      </c>
      <c r="BO17" s="563">
        <v>0</v>
      </c>
      <c r="BP17" s="563">
        <v>0</v>
      </c>
      <c r="BQ17" s="563">
        <v>0</v>
      </c>
      <c r="BR17" s="563">
        <v>0</v>
      </c>
      <c r="BS17" s="563">
        <v>0</v>
      </c>
      <c r="BT17" s="563">
        <v>0</v>
      </c>
      <c r="BU17" s="563">
        <v>0</v>
      </c>
      <c r="BV17" s="563">
        <v>0</v>
      </c>
      <c r="BW17" s="563">
        <v>0</v>
      </c>
      <c r="BX17" s="563">
        <v>0</v>
      </c>
      <c r="BY17" s="563">
        <v>0</v>
      </c>
      <c r="BZ17" s="563">
        <v>0</v>
      </c>
      <c r="CA17" s="563">
        <v>0</v>
      </c>
      <c r="CB17" s="563">
        <v>0</v>
      </c>
      <c r="CC17" s="563">
        <v>0</v>
      </c>
      <c r="CD17" s="563">
        <v>0</v>
      </c>
      <c r="CE17" s="563">
        <v>0</v>
      </c>
      <c r="CF17" s="563">
        <v>0</v>
      </c>
      <c r="CG17" s="563">
        <v>0</v>
      </c>
      <c r="CH17" s="563">
        <v>0</v>
      </c>
      <c r="CI17" s="563">
        <v>0</v>
      </c>
      <c r="CJ17" s="563">
        <v>0</v>
      </c>
      <c r="CK17" s="607">
        <v>0</v>
      </c>
      <c r="CL17" s="600">
        <v>0</v>
      </c>
      <c r="CM17" s="563">
        <v>0</v>
      </c>
      <c r="CN17" s="563">
        <v>0</v>
      </c>
      <c r="CO17" s="563">
        <v>0</v>
      </c>
      <c r="CP17" s="563">
        <v>0</v>
      </c>
      <c r="CQ17" s="563">
        <v>0</v>
      </c>
      <c r="CR17" s="563">
        <v>0</v>
      </c>
      <c r="CS17" s="563">
        <v>0</v>
      </c>
      <c r="CT17" s="563">
        <v>0</v>
      </c>
      <c r="CU17" s="563">
        <v>0</v>
      </c>
      <c r="CV17" s="563">
        <v>0</v>
      </c>
      <c r="CW17" s="563">
        <v>0</v>
      </c>
      <c r="CX17" s="563">
        <v>0</v>
      </c>
      <c r="CY17" s="563">
        <v>0</v>
      </c>
      <c r="CZ17" s="563">
        <v>0</v>
      </c>
      <c r="DA17" s="563">
        <v>0</v>
      </c>
      <c r="DB17" s="563">
        <v>0</v>
      </c>
      <c r="DC17" s="563">
        <v>0</v>
      </c>
      <c r="DD17" s="563">
        <v>0</v>
      </c>
      <c r="DE17" s="563">
        <v>0</v>
      </c>
      <c r="DF17" s="563">
        <v>0</v>
      </c>
      <c r="DG17" s="563">
        <v>0</v>
      </c>
      <c r="DH17" s="563">
        <v>0</v>
      </c>
      <c r="DI17" s="563">
        <v>0</v>
      </c>
      <c r="DJ17" s="563">
        <v>0</v>
      </c>
      <c r="DK17" s="607">
        <v>0</v>
      </c>
      <c r="DL17" s="563"/>
      <c r="DN17" s="595"/>
      <c r="DO17" s="595"/>
      <c r="DP17" s="595"/>
      <c r="DQ17" s="595"/>
      <c r="DR17" s="595"/>
      <c r="DS17" s="595"/>
      <c r="DT17" s="595"/>
      <c r="DU17" s="595"/>
      <c r="DV17" s="595"/>
      <c r="DW17" s="595"/>
      <c r="DX17" s="595"/>
      <c r="DY17" s="595"/>
      <c r="DZ17" s="595"/>
      <c r="EA17" s="595"/>
      <c r="EB17" s="595"/>
      <c r="EC17" s="595"/>
      <c r="ED17" s="595"/>
      <c r="EE17" s="595"/>
      <c r="EF17" s="595"/>
      <c r="EG17" s="595"/>
      <c r="EH17" s="595"/>
      <c r="EI17" s="595"/>
      <c r="EJ17" s="595"/>
      <c r="EK17" s="595"/>
      <c r="EL17" s="595"/>
      <c r="EM17" s="595"/>
      <c r="EN17" s="595"/>
      <c r="EO17" s="595"/>
    </row>
    <row r="18" spans="1:145" hidden="1">
      <c r="A18" s="586" t="s">
        <v>79</v>
      </c>
      <c r="B18" s="587" t="s">
        <v>67</v>
      </c>
      <c r="C18" s="563">
        <f t="shared" si="3"/>
        <v>0</v>
      </c>
      <c r="D18" s="563">
        <f t="shared" si="0"/>
        <v>0</v>
      </c>
      <c r="E18" s="563">
        <f t="shared" si="1"/>
        <v>0</v>
      </c>
      <c r="F18" s="588">
        <v>0</v>
      </c>
      <c r="G18" s="588">
        <f t="shared" si="2"/>
        <v>0</v>
      </c>
      <c r="H18" s="588">
        <v>0</v>
      </c>
      <c r="I18" s="600">
        <v>0</v>
      </c>
      <c r="J18" s="563">
        <v>0</v>
      </c>
      <c r="K18" s="563">
        <v>0</v>
      </c>
      <c r="L18" s="563">
        <v>0</v>
      </c>
      <c r="M18" s="563">
        <v>0</v>
      </c>
      <c r="N18" s="563">
        <v>0</v>
      </c>
      <c r="O18" s="563">
        <v>0</v>
      </c>
      <c r="P18" s="563">
        <v>0</v>
      </c>
      <c r="Q18" s="563">
        <v>0</v>
      </c>
      <c r="R18" s="563">
        <v>0</v>
      </c>
      <c r="S18" s="563">
        <v>0</v>
      </c>
      <c r="T18" s="563">
        <v>0</v>
      </c>
      <c r="U18" s="563">
        <v>0</v>
      </c>
      <c r="V18" s="563">
        <v>0</v>
      </c>
      <c r="W18" s="563">
        <v>0</v>
      </c>
      <c r="X18" s="563">
        <v>0</v>
      </c>
      <c r="Y18" s="563">
        <v>0</v>
      </c>
      <c r="Z18" s="563">
        <v>0</v>
      </c>
      <c r="AA18" s="563">
        <v>0</v>
      </c>
      <c r="AB18" s="563">
        <v>0</v>
      </c>
      <c r="AC18" s="563">
        <v>0</v>
      </c>
      <c r="AD18" s="563">
        <v>0</v>
      </c>
      <c r="AE18" s="563">
        <v>0</v>
      </c>
      <c r="AF18" s="563">
        <v>0</v>
      </c>
      <c r="AG18" s="563">
        <v>0</v>
      </c>
      <c r="AH18" s="607">
        <v>0</v>
      </c>
      <c r="AI18" s="608">
        <v>0</v>
      </c>
      <c r="AJ18" s="608">
        <f t="shared" si="4"/>
        <v>0</v>
      </c>
      <c r="AK18" s="608">
        <v>0</v>
      </c>
      <c r="AL18" s="600">
        <v>0</v>
      </c>
      <c r="AM18" s="563">
        <v>0</v>
      </c>
      <c r="AN18" s="563">
        <v>0</v>
      </c>
      <c r="AO18" s="563">
        <v>0</v>
      </c>
      <c r="AP18" s="563">
        <v>0</v>
      </c>
      <c r="AQ18" s="563">
        <v>0</v>
      </c>
      <c r="AR18" s="563">
        <v>0</v>
      </c>
      <c r="AS18" s="563">
        <v>0</v>
      </c>
      <c r="AT18" s="563">
        <v>0</v>
      </c>
      <c r="AU18" s="563">
        <v>0</v>
      </c>
      <c r="AV18" s="563">
        <v>0</v>
      </c>
      <c r="AW18" s="563">
        <v>0</v>
      </c>
      <c r="AX18" s="563">
        <v>0</v>
      </c>
      <c r="AY18" s="563">
        <v>0</v>
      </c>
      <c r="AZ18" s="563">
        <v>0</v>
      </c>
      <c r="BA18" s="563">
        <v>0</v>
      </c>
      <c r="BB18" s="563">
        <v>0</v>
      </c>
      <c r="BC18" s="563">
        <v>0</v>
      </c>
      <c r="BD18" s="563">
        <v>0</v>
      </c>
      <c r="BE18" s="563">
        <v>0</v>
      </c>
      <c r="BF18" s="563">
        <v>0</v>
      </c>
      <c r="BG18" s="563">
        <v>0</v>
      </c>
      <c r="BH18" s="563">
        <v>0</v>
      </c>
      <c r="BI18" s="563">
        <v>0</v>
      </c>
      <c r="BJ18" s="563">
        <v>0</v>
      </c>
      <c r="BK18" s="607">
        <v>0</v>
      </c>
      <c r="BL18" s="600">
        <v>0</v>
      </c>
      <c r="BM18" s="563">
        <v>0</v>
      </c>
      <c r="BN18" s="563">
        <v>0</v>
      </c>
      <c r="BO18" s="563">
        <v>0</v>
      </c>
      <c r="BP18" s="563">
        <v>0</v>
      </c>
      <c r="BQ18" s="563">
        <v>0</v>
      </c>
      <c r="BR18" s="563">
        <v>0</v>
      </c>
      <c r="BS18" s="563">
        <v>0</v>
      </c>
      <c r="BT18" s="563">
        <v>0</v>
      </c>
      <c r="BU18" s="563">
        <v>0</v>
      </c>
      <c r="BV18" s="563">
        <v>0</v>
      </c>
      <c r="BW18" s="563">
        <v>0</v>
      </c>
      <c r="BX18" s="563">
        <v>0</v>
      </c>
      <c r="BY18" s="563">
        <v>0</v>
      </c>
      <c r="BZ18" s="563">
        <v>0</v>
      </c>
      <c r="CA18" s="563">
        <v>0</v>
      </c>
      <c r="CB18" s="563">
        <v>0</v>
      </c>
      <c r="CC18" s="563">
        <v>0</v>
      </c>
      <c r="CD18" s="563">
        <v>0</v>
      </c>
      <c r="CE18" s="563">
        <v>0</v>
      </c>
      <c r="CF18" s="563">
        <v>0</v>
      </c>
      <c r="CG18" s="563">
        <v>0</v>
      </c>
      <c r="CH18" s="563">
        <v>0</v>
      </c>
      <c r="CI18" s="563">
        <v>0</v>
      </c>
      <c r="CJ18" s="563">
        <v>0</v>
      </c>
      <c r="CK18" s="607">
        <v>0</v>
      </c>
      <c r="CL18" s="600">
        <v>0</v>
      </c>
      <c r="CM18" s="563">
        <v>0</v>
      </c>
      <c r="CN18" s="563">
        <v>0</v>
      </c>
      <c r="CO18" s="563">
        <v>0</v>
      </c>
      <c r="CP18" s="563">
        <v>0</v>
      </c>
      <c r="CQ18" s="563">
        <v>0</v>
      </c>
      <c r="CR18" s="563">
        <v>0</v>
      </c>
      <c r="CS18" s="563">
        <v>0</v>
      </c>
      <c r="CT18" s="563">
        <v>0</v>
      </c>
      <c r="CU18" s="563">
        <v>0</v>
      </c>
      <c r="CV18" s="563">
        <v>0</v>
      </c>
      <c r="CW18" s="563">
        <v>0</v>
      </c>
      <c r="CX18" s="563">
        <v>0</v>
      </c>
      <c r="CY18" s="563">
        <v>0</v>
      </c>
      <c r="CZ18" s="563">
        <v>0</v>
      </c>
      <c r="DA18" s="563">
        <v>0</v>
      </c>
      <c r="DB18" s="563">
        <v>0</v>
      </c>
      <c r="DC18" s="563">
        <v>0</v>
      </c>
      <c r="DD18" s="563">
        <v>0</v>
      </c>
      <c r="DE18" s="563">
        <v>0</v>
      </c>
      <c r="DF18" s="563">
        <v>0</v>
      </c>
      <c r="DG18" s="563">
        <v>0</v>
      </c>
      <c r="DH18" s="563">
        <v>0</v>
      </c>
      <c r="DI18" s="563">
        <v>0</v>
      </c>
      <c r="DJ18" s="563">
        <v>0</v>
      </c>
      <c r="DK18" s="607">
        <v>0</v>
      </c>
      <c r="DL18" s="563"/>
      <c r="DN18" s="595"/>
      <c r="DO18" s="595"/>
      <c r="DP18" s="595"/>
      <c r="DQ18" s="595"/>
      <c r="DR18" s="595"/>
      <c r="DS18" s="595"/>
      <c r="DT18" s="595"/>
      <c r="DU18" s="595"/>
      <c r="DV18" s="595"/>
      <c r="DW18" s="595"/>
      <c r="DX18" s="595"/>
      <c r="DY18" s="595"/>
      <c r="DZ18" s="595"/>
      <c r="EA18" s="595"/>
      <c r="EB18" s="595"/>
      <c r="EC18" s="595"/>
      <c r="ED18" s="595"/>
      <c r="EE18" s="595"/>
      <c r="EF18" s="595"/>
      <c r="EG18" s="595"/>
      <c r="EH18" s="595"/>
      <c r="EI18" s="595"/>
      <c r="EJ18" s="595"/>
      <c r="EK18" s="595"/>
      <c r="EL18" s="595"/>
      <c r="EM18" s="595"/>
      <c r="EN18" s="595"/>
      <c r="EO18" s="595"/>
    </row>
    <row r="19" spans="1:145" hidden="1">
      <c r="A19" s="586" t="s">
        <v>80</v>
      </c>
      <c r="B19" s="587" t="s">
        <v>67</v>
      </c>
      <c r="C19" s="563">
        <f t="shared" si="3"/>
        <v>1</v>
      </c>
      <c r="D19" s="563">
        <f t="shared" si="0"/>
        <v>1</v>
      </c>
      <c r="E19" s="563">
        <f t="shared" si="1"/>
        <v>1</v>
      </c>
      <c r="F19" s="588">
        <v>0</v>
      </c>
      <c r="G19" s="588">
        <f t="shared" si="2"/>
        <v>1</v>
      </c>
      <c r="H19" s="588">
        <v>0</v>
      </c>
      <c r="I19" s="600">
        <v>0</v>
      </c>
      <c r="J19" s="563">
        <v>0</v>
      </c>
      <c r="K19" s="563">
        <v>0</v>
      </c>
      <c r="L19" s="563">
        <v>0</v>
      </c>
      <c r="M19" s="563">
        <v>0</v>
      </c>
      <c r="N19" s="563">
        <v>0</v>
      </c>
      <c r="O19" s="563">
        <v>0</v>
      </c>
      <c r="P19" s="563">
        <v>0</v>
      </c>
      <c r="Q19" s="563">
        <v>0</v>
      </c>
      <c r="R19" s="563">
        <v>0</v>
      </c>
      <c r="S19" s="563">
        <v>0</v>
      </c>
      <c r="T19" s="563">
        <v>0</v>
      </c>
      <c r="U19" s="563">
        <v>0</v>
      </c>
      <c r="V19" s="563">
        <v>0</v>
      </c>
      <c r="W19" s="563">
        <v>0</v>
      </c>
      <c r="X19" s="563">
        <v>0</v>
      </c>
      <c r="Y19" s="563">
        <v>0</v>
      </c>
      <c r="Z19" s="563">
        <v>0</v>
      </c>
      <c r="AA19" s="563">
        <v>0</v>
      </c>
      <c r="AB19" s="563">
        <v>0</v>
      </c>
      <c r="AC19" s="563">
        <v>0</v>
      </c>
      <c r="AD19" s="563">
        <v>1</v>
      </c>
      <c r="AE19" s="563">
        <v>0</v>
      </c>
      <c r="AF19" s="563">
        <v>0</v>
      </c>
      <c r="AG19" s="563">
        <v>0</v>
      </c>
      <c r="AH19" s="607">
        <v>0</v>
      </c>
      <c r="AI19" s="608">
        <v>0</v>
      </c>
      <c r="AJ19" s="608">
        <f t="shared" si="4"/>
        <v>1</v>
      </c>
      <c r="AK19" s="608">
        <v>0</v>
      </c>
      <c r="AL19" s="600">
        <v>0</v>
      </c>
      <c r="AM19" s="563">
        <v>0</v>
      </c>
      <c r="AN19" s="563">
        <v>0</v>
      </c>
      <c r="AO19" s="563">
        <v>0</v>
      </c>
      <c r="AP19" s="563">
        <v>0</v>
      </c>
      <c r="AQ19" s="563">
        <v>0</v>
      </c>
      <c r="AR19" s="563">
        <v>0</v>
      </c>
      <c r="AS19" s="563">
        <v>0</v>
      </c>
      <c r="AT19" s="563">
        <v>0</v>
      </c>
      <c r="AU19" s="563">
        <v>0</v>
      </c>
      <c r="AV19" s="563">
        <v>0</v>
      </c>
      <c r="AW19" s="563">
        <v>0</v>
      </c>
      <c r="AX19" s="563">
        <v>0</v>
      </c>
      <c r="AY19" s="563">
        <v>0</v>
      </c>
      <c r="AZ19" s="563">
        <v>0</v>
      </c>
      <c r="BA19" s="563">
        <v>0</v>
      </c>
      <c r="BB19" s="563">
        <v>0</v>
      </c>
      <c r="BC19" s="563">
        <v>0</v>
      </c>
      <c r="BD19" s="563">
        <v>0</v>
      </c>
      <c r="BE19" s="563">
        <v>0</v>
      </c>
      <c r="BF19" s="563">
        <v>0</v>
      </c>
      <c r="BG19" s="563">
        <v>0</v>
      </c>
      <c r="BH19" s="563">
        <v>0</v>
      </c>
      <c r="BI19" s="563">
        <v>0</v>
      </c>
      <c r="BJ19" s="563">
        <v>0</v>
      </c>
      <c r="BK19" s="607">
        <v>0</v>
      </c>
      <c r="BL19" s="600">
        <v>0</v>
      </c>
      <c r="BM19" s="563">
        <v>0</v>
      </c>
      <c r="BN19" s="563">
        <v>0</v>
      </c>
      <c r="BO19" s="563">
        <v>0</v>
      </c>
      <c r="BP19" s="563">
        <v>0</v>
      </c>
      <c r="BQ19" s="563">
        <v>0</v>
      </c>
      <c r="BR19" s="563">
        <v>0</v>
      </c>
      <c r="BS19" s="563">
        <v>0</v>
      </c>
      <c r="BT19" s="563">
        <v>0</v>
      </c>
      <c r="BU19" s="563">
        <v>0</v>
      </c>
      <c r="BV19" s="563">
        <v>0</v>
      </c>
      <c r="BW19" s="563">
        <v>0</v>
      </c>
      <c r="BX19" s="563">
        <v>0</v>
      </c>
      <c r="BY19" s="563">
        <v>0</v>
      </c>
      <c r="BZ19" s="563">
        <v>0</v>
      </c>
      <c r="CA19" s="563">
        <v>0</v>
      </c>
      <c r="CB19" s="563">
        <v>0</v>
      </c>
      <c r="CC19" s="563">
        <v>0</v>
      </c>
      <c r="CD19" s="563">
        <v>0</v>
      </c>
      <c r="CE19" s="563">
        <v>0</v>
      </c>
      <c r="CF19" s="563">
        <v>0</v>
      </c>
      <c r="CG19" s="563">
        <v>1</v>
      </c>
      <c r="CH19" s="563">
        <v>0</v>
      </c>
      <c r="CI19" s="563">
        <v>0</v>
      </c>
      <c r="CJ19" s="563">
        <v>0</v>
      </c>
      <c r="CK19" s="607">
        <v>0</v>
      </c>
      <c r="CL19" s="600">
        <v>0</v>
      </c>
      <c r="CM19" s="563">
        <v>0</v>
      </c>
      <c r="CN19" s="563">
        <v>0</v>
      </c>
      <c r="CO19" s="563">
        <v>0</v>
      </c>
      <c r="CP19" s="563">
        <v>0</v>
      </c>
      <c r="CQ19" s="563">
        <v>0</v>
      </c>
      <c r="CR19" s="563">
        <v>0</v>
      </c>
      <c r="CS19" s="563">
        <v>0</v>
      </c>
      <c r="CT19" s="563">
        <v>0</v>
      </c>
      <c r="CU19" s="563">
        <v>0</v>
      </c>
      <c r="CV19" s="563">
        <v>0</v>
      </c>
      <c r="CW19" s="563">
        <v>0</v>
      </c>
      <c r="CX19" s="563">
        <v>0</v>
      </c>
      <c r="CY19" s="563">
        <v>0</v>
      </c>
      <c r="CZ19" s="563">
        <v>0</v>
      </c>
      <c r="DA19" s="563">
        <v>0</v>
      </c>
      <c r="DB19" s="563">
        <v>0</v>
      </c>
      <c r="DC19" s="563">
        <v>0</v>
      </c>
      <c r="DD19" s="563">
        <v>0</v>
      </c>
      <c r="DE19" s="563">
        <v>0</v>
      </c>
      <c r="DF19" s="563">
        <v>0</v>
      </c>
      <c r="DG19" s="563">
        <v>0</v>
      </c>
      <c r="DH19" s="563">
        <v>0</v>
      </c>
      <c r="DI19" s="563">
        <v>0</v>
      </c>
      <c r="DJ19" s="563">
        <v>0</v>
      </c>
      <c r="DK19" s="607">
        <v>0</v>
      </c>
      <c r="DL19" s="563"/>
      <c r="DN19" s="595"/>
      <c r="DO19" s="595"/>
      <c r="DP19" s="595"/>
      <c r="DQ19" s="595"/>
      <c r="DR19" s="595"/>
      <c r="DS19" s="595"/>
      <c r="DT19" s="595"/>
      <c r="DU19" s="595"/>
      <c r="DV19" s="595"/>
      <c r="DW19" s="595"/>
      <c r="DX19" s="595"/>
      <c r="DY19" s="595"/>
      <c r="DZ19" s="595"/>
      <c r="EA19" s="595"/>
      <c r="EB19" s="595"/>
      <c r="EC19" s="595"/>
      <c r="ED19" s="595"/>
      <c r="EE19" s="595"/>
      <c r="EF19" s="595"/>
      <c r="EG19" s="595"/>
      <c r="EH19" s="595"/>
      <c r="EI19" s="595"/>
      <c r="EJ19" s="595"/>
      <c r="EK19" s="595"/>
      <c r="EL19" s="595"/>
      <c r="EM19" s="595"/>
      <c r="EN19" s="595"/>
      <c r="EO19" s="595"/>
    </row>
    <row r="20" spans="1:145" hidden="1">
      <c r="A20" s="586" t="s">
        <v>81</v>
      </c>
      <c r="B20" s="587" t="s">
        <v>67</v>
      </c>
      <c r="C20" s="563">
        <f t="shared" si="3"/>
        <v>2</v>
      </c>
      <c r="D20" s="563">
        <f t="shared" si="0"/>
        <v>2</v>
      </c>
      <c r="E20" s="563">
        <f t="shared" si="1"/>
        <v>2</v>
      </c>
      <c r="F20" s="588">
        <v>0</v>
      </c>
      <c r="G20" s="588">
        <f t="shared" si="2"/>
        <v>2</v>
      </c>
      <c r="H20" s="588">
        <v>0</v>
      </c>
      <c r="I20" s="600">
        <v>0</v>
      </c>
      <c r="J20" s="563">
        <v>0</v>
      </c>
      <c r="K20" s="563">
        <v>0</v>
      </c>
      <c r="L20" s="563">
        <v>0</v>
      </c>
      <c r="M20" s="563">
        <v>0</v>
      </c>
      <c r="N20" s="563">
        <v>0</v>
      </c>
      <c r="O20" s="563">
        <v>0</v>
      </c>
      <c r="P20" s="563">
        <v>0</v>
      </c>
      <c r="Q20" s="563">
        <v>0</v>
      </c>
      <c r="R20" s="563">
        <v>0</v>
      </c>
      <c r="S20" s="563">
        <v>0</v>
      </c>
      <c r="T20" s="563">
        <v>0</v>
      </c>
      <c r="U20" s="563">
        <v>0</v>
      </c>
      <c r="V20" s="563">
        <v>0</v>
      </c>
      <c r="W20" s="563">
        <v>0</v>
      </c>
      <c r="X20" s="563">
        <v>0</v>
      </c>
      <c r="Y20" s="563">
        <v>0</v>
      </c>
      <c r="Z20" s="563">
        <v>0</v>
      </c>
      <c r="AA20" s="563">
        <v>0</v>
      </c>
      <c r="AB20" s="563">
        <v>0</v>
      </c>
      <c r="AC20" s="563">
        <v>0</v>
      </c>
      <c r="AD20" s="563">
        <v>0</v>
      </c>
      <c r="AE20" s="563">
        <v>1</v>
      </c>
      <c r="AF20" s="563">
        <v>1</v>
      </c>
      <c r="AG20" s="563">
        <v>0</v>
      </c>
      <c r="AH20" s="607">
        <v>0</v>
      </c>
      <c r="AI20" s="608">
        <v>0</v>
      </c>
      <c r="AJ20" s="608">
        <f t="shared" si="4"/>
        <v>2</v>
      </c>
      <c r="AK20" s="608">
        <v>0</v>
      </c>
      <c r="AL20" s="600">
        <v>0</v>
      </c>
      <c r="AM20" s="563">
        <v>0</v>
      </c>
      <c r="AN20" s="563">
        <v>0</v>
      </c>
      <c r="AO20" s="563">
        <v>0</v>
      </c>
      <c r="AP20" s="563">
        <v>0</v>
      </c>
      <c r="AQ20" s="563">
        <v>0</v>
      </c>
      <c r="AR20" s="563">
        <v>0</v>
      </c>
      <c r="AS20" s="563">
        <v>0</v>
      </c>
      <c r="AT20" s="563">
        <v>0</v>
      </c>
      <c r="AU20" s="563">
        <v>0</v>
      </c>
      <c r="AV20" s="563">
        <v>0</v>
      </c>
      <c r="AW20" s="563">
        <v>0</v>
      </c>
      <c r="AX20" s="563">
        <v>0</v>
      </c>
      <c r="AY20" s="563">
        <v>0</v>
      </c>
      <c r="AZ20" s="563">
        <v>0</v>
      </c>
      <c r="BA20" s="563">
        <v>0</v>
      </c>
      <c r="BB20" s="563">
        <v>0</v>
      </c>
      <c r="BC20" s="563">
        <v>0</v>
      </c>
      <c r="BD20" s="563">
        <v>0</v>
      </c>
      <c r="BE20" s="563">
        <v>0</v>
      </c>
      <c r="BF20" s="563">
        <v>0</v>
      </c>
      <c r="BG20" s="563">
        <v>0</v>
      </c>
      <c r="BH20" s="563">
        <v>1</v>
      </c>
      <c r="BI20" s="563">
        <v>1</v>
      </c>
      <c r="BJ20" s="563">
        <v>0</v>
      </c>
      <c r="BK20" s="607">
        <v>0</v>
      </c>
      <c r="BL20" s="600">
        <v>0</v>
      </c>
      <c r="BM20" s="563">
        <v>0</v>
      </c>
      <c r="BN20" s="563">
        <v>0</v>
      </c>
      <c r="BO20" s="563">
        <v>0</v>
      </c>
      <c r="BP20" s="563">
        <v>0</v>
      </c>
      <c r="BQ20" s="563">
        <v>0</v>
      </c>
      <c r="BR20" s="563">
        <v>0</v>
      </c>
      <c r="BS20" s="563">
        <v>0</v>
      </c>
      <c r="BT20" s="563">
        <v>0</v>
      </c>
      <c r="BU20" s="563">
        <v>0</v>
      </c>
      <c r="BV20" s="563">
        <v>0</v>
      </c>
      <c r="BW20" s="563">
        <v>0</v>
      </c>
      <c r="BX20" s="563">
        <v>0</v>
      </c>
      <c r="BY20" s="563">
        <v>0</v>
      </c>
      <c r="BZ20" s="563">
        <v>0</v>
      </c>
      <c r="CA20" s="563">
        <v>0</v>
      </c>
      <c r="CB20" s="563">
        <v>0</v>
      </c>
      <c r="CC20" s="563">
        <v>0</v>
      </c>
      <c r="CD20" s="563">
        <v>0</v>
      </c>
      <c r="CE20" s="563">
        <v>0</v>
      </c>
      <c r="CF20" s="563">
        <v>0</v>
      </c>
      <c r="CG20" s="563">
        <v>0</v>
      </c>
      <c r="CH20" s="563">
        <v>0</v>
      </c>
      <c r="CI20" s="563">
        <v>0</v>
      </c>
      <c r="CJ20" s="563">
        <v>0</v>
      </c>
      <c r="CK20" s="607">
        <v>0</v>
      </c>
      <c r="CL20" s="600">
        <v>0</v>
      </c>
      <c r="CM20" s="563">
        <v>0</v>
      </c>
      <c r="CN20" s="563">
        <v>0</v>
      </c>
      <c r="CO20" s="563">
        <v>0</v>
      </c>
      <c r="CP20" s="563">
        <v>0</v>
      </c>
      <c r="CQ20" s="563">
        <v>0</v>
      </c>
      <c r="CR20" s="563">
        <v>0</v>
      </c>
      <c r="CS20" s="563">
        <v>0</v>
      </c>
      <c r="CT20" s="563">
        <v>0</v>
      </c>
      <c r="CU20" s="563">
        <v>0</v>
      </c>
      <c r="CV20" s="563">
        <v>0</v>
      </c>
      <c r="CW20" s="563">
        <v>0</v>
      </c>
      <c r="CX20" s="563">
        <v>0</v>
      </c>
      <c r="CY20" s="563">
        <v>0</v>
      </c>
      <c r="CZ20" s="563">
        <v>0</v>
      </c>
      <c r="DA20" s="563">
        <v>0</v>
      </c>
      <c r="DB20" s="563">
        <v>0</v>
      </c>
      <c r="DC20" s="563">
        <v>0</v>
      </c>
      <c r="DD20" s="563">
        <v>0</v>
      </c>
      <c r="DE20" s="563">
        <v>0</v>
      </c>
      <c r="DF20" s="563">
        <v>0</v>
      </c>
      <c r="DG20" s="563">
        <v>0</v>
      </c>
      <c r="DH20" s="563">
        <v>0</v>
      </c>
      <c r="DI20" s="563">
        <v>0</v>
      </c>
      <c r="DJ20" s="563">
        <v>0</v>
      </c>
      <c r="DK20" s="607">
        <v>0</v>
      </c>
      <c r="DL20" s="563"/>
      <c r="DN20" s="595"/>
      <c r="DO20" s="595"/>
      <c r="DP20" s="595"/>
      <c r="DQ20" s="595"/>
      <c r="DR20" s="595"/>
      <c r="DS20" s="595"/>
      <c r="DT20" s="595"/>
      <c r="DU20" s="595"/>
      <c r="DV20" s="595"/>
      <c r="DW20" s="595"/>
      <c r="DX20" s="595"/>
      <c r="DY20" s="595"/>
      <c r="DZ20" s="595"/>
      <c r="EA20" s="595"/>
      <c r="EB20" s="595"/>
      <c r="EC20" s="595"/>
      <c r="ED20" s="595"/>
      <c r="EE20" s="595"/>
      <c r="EF20" s="595"/>
      <c r="EG20" s="595"/>
      <c r="EH20" s="595"/>
      <c r="EI20" s="595"/>
      <c r="EJ20" s="595"/>
      <c r="EK20" s="595"/>
      <c r="EL20" s="595"/>
      <c r="EM20" s="595"/>
      <c r="EN20" s="595"/>
      <c r="EO20" s="595"/>
    </row>
    <row r="21" spans="1:145" ht="13.5" hidden="1" thickBot="1">
      <c r="A21" s="586" t="s">
        <v>82</v>
      </c>
      <c r="B21" s="587" t="s">
        <v>67</v>
      </c>
      <c r="C21" s="563">
        <f t="shared" si="3"/>
        <v>1</v>
      </c>
      <c r="D21" s="563">
        <f t="shared" si="0"/>
        <v>1</v>
      </c>
      <c r="E21" s="563">
        <f t="shared" si="1"/>
        <v>0</v>
      </c>
      <c r="F21" s="588">
        <v>0</v>
      </c>
      <c r="G21" s="588">
        <f t="shared" si="2"/>
        <v>1</v>
      </c>
      <c r="H21" s="588">
        <v>0</v>
      </c>
      <c r="I21" s="600">
        <v>0</v>
      </c>
      <c r="J21" s="563">
        <v>0</v>
      </c>
      <c r="K21" s="563">
        <v>0</v>
      </c>
      <c r="L21" s="563">
        <v>0</v>
      </c>
      <c r="M21" s="563">
        <v>0</v>
      </c>
      <c r="N21" s="563">
        <v>0</v>
      </c>
      <c r="O21" s="563">
        <v>0</v>
      </c>
      <c r="P21" s="563">
        <v>0</v>
      </c>
      <c r="Q21" s="563">
        <v>0</v>
      </c>
      <c r="R21" s="563">
        <v>0</v>
      </c>
      <c r="S21" s="563">
        <v>0</v>
      </c>
      <c r="T21" s="563">
        <v>0</v>
      </c>
      <c r="U21" s="563">
        <v>0</v>
      </c>
      <c r="V21" s="563">
        <v>0</v>
      </c>
      <c r="W21" s="563">
        <v>0</v>
      </c>
      <c r="X21" s="563">
        <v>0</v>
      </c>
      <c r="Y21" s="563">
        <v>0</v>
      </c>
      <c r="Z21" s="563">
        <v>0</v>
      </c>
      <c r="AA21" s="563">
        <v>0</v>
      </c>
      <c r="AB21" s="563">
        <v>1</v>
      </c>
      <c r="AC21" s="563">
        <v>0</v>
      </c>
      <c r="AD21" s="563">
        <v>0</v>
      </c>
      <c r="AE21" s="563">
        <v>0</v>
      </c>
      <c r="AF21" s="563">
        <v>0</v>
      </c>
      <c r="AG21" s="563">
        <v>0</v>
      </c>
      <c r="AH21" s="607">
        <v>0</v>
      </c>
      <c r="AI21" s="608">
        <v>0</v>
      </c>
      <c r="AJ21" s="608">
        <f t="shared" si="4"/>
        <v>1</v>
      </c>
      <c r="AK21" s="608">
        <v>0</v>
      </c>
      <c r="AL21" s="600">
        <v>0</v>
      </c>
      <c r="AM21" s="563">
        <v>0</v>
      </c>
      <c r="AN21" s="563">
        <v>0</v>
      </c>
      <c r="AO21" s="563">
        <v>0</v>
      </c>
      <c r="AP21" s="563">
        <v>0</v>
      </c>
      <c r="AQ21" s="563">
        <v>0</v>
      </c>
      <c r="AR21" s="563">
        <v>0</v>
      </c>
      <c r="AS21" s="563">
        <v>0</v>
      </c>
      <c r="AT21" s="563">
        <v>0</v>
      </c>
      <c r="AU21" s="563">
        <v>0</v>
      </c>
      <c r="AV21" s="563">
        <v>0</v>
      </c>
      <c r="AW21" s="563">
        <v>0</v>
      </c>
      <c r="AX21" s="563">
        <v>0</v>
      </c>
      <c r="AY21" s="563">
        <v>0</v>
      </c>
      <c r="AZ21" s="563">
        <v>0</v>
      </c>
      <c r="BA21" s="563">
        <v>0</v>
      </c>
      <c r="BB21" s="563">
        <v>0</v>
      </c>
      <c r="BC21" s="563">
        <v>0</v>
      </c>
      <c r="BD21" s="563">
        <v>0</v>
      </c>
      <c r="BE21" s="563">
        <v>0</v>
      </c>
      <c r="BF21" s="563">
        <v>0</v>
      </c>
      <c r="BG21" s="563">
        <v>0</v>
      </c>
      <c r="BH21" s="563">
        <v>0</v>
      </c>
      <c r="BI21" s="563">
        <v>0</v>
      </c>
      <c r="BJ21" s="563">
        <v>0</v>
      </c>
      <c r="BK21" s="607">
        <v>0</v>
      </c>
      <c r="BL21" s="600">
        <v>0</v>
      </c>
      <c r="BM21" s="563">
        <v>0</v>
      </c>
      <c r="BN21" s="563">
        <v>0</v>
      </c>
      <c r="BO21" s="563">
        <v>0</v>
      </c>
      <c r="BP21" s="563">
        <v>0</v>
      </c>
      <c r="BQ21" s="563">
        <v>0</v>
      </c>
      <c r="BR21" s="563">
        <v>0</v>
      </c>
      <c r="BS21" s="563">
        <v>0</v>
      </c>
      <c r="BT21" s="563">
        <v>0</v>
      </c>
      <c r="BU21" s="563">
        <v>0</v>
      </c>
      <c r="BV21" s="563">
        <v>0</v>
      </c>
      <c r="BW21" s="563">
        <v>0</v>
      </c>
      <c r="BX21" s="563">
        <v>0</v>
      </c>
      <c r="BY21" s="563">
        <v>0</v>
      </c>
      <c r="BZ21" s="563">
        <v>0</v>
      </c>
      <c r="CA21" s="563">
        <v>0</v>
      </c>
      <c r="CB21" s="563">
        <v>0</v>
      </c>
      <c r="CC21" s="563">
        <v>0</v>
      </c>
      <c r="CD21" s="563">
        <v>0</v>
      </c>
      <c r="CE21" s="563">
        <v>0</v>
      </c>
      <c r="CF21" s="563">
        <v>0</v>
      </c>
      <c r="CG21" s="563">
        <v>0</v>
      </c>
      <c r="CH21" s="563">
        <v>0</v>
      </c>
      <c r="CI21" s="563">
        <v>0</v>
      </c>
      <c r="CJ21" s="563">
        <v>0</v>
      </c>
      <c r="CK21" s="607">
        <v>0</v>
      </c>
      <c r="CL21" s="600">
        <v>0</v>
      </c>
      <c r="CM21" s="563">
        <v>0</v>
      </c>
      <c r="CN21" s="563">
        <v>0</v>
      </c>
      <c r="CO21" s="563">
        <v>0</v>
      </c>
      <c r="CP21" s="563">
        <v>0</v>
      </c>
      <c r="CQ21" s="563">
        <v>0</v>
      </c>
      <c r="CR21" s="563">
        <v>0</v>
      </c>
      <c r="CS21" s="563">
        <v>0</v>
      </c>
      <c r="CT21" s="563">
        <v>0</v>
      </c>
      <c r="CU21" s="563">
        <v>0</v>
      </c>
      <c r="CV21" s="563">
        <v>0</v>
      </c>
      <c r="CW21" s="563">
        <v>0</v>
      </c>
      <c r="CX21" s="563">
        <v>0</v>
      </c>
      <c r="CY21" s="563">
        <v>0</v>
      </c>
      <c r="CZ21" s="563">
        <v>0</v>
      </c>
      <c r="DA21" s="563">
        <v>0</v>
      </c>
      <c r="DB21" s="563">
        <v>0</v>
      </c>
      <c r="DC21" s="563">
        <v>0</v>
      </c>
      <c r="DD21" s="563">
        <v>0</v>
      </c>
      <c r="DE21" s="563">
        <v>1</v>
      </c>
      <c r="DF21" s="563">
        <v>0</v>
      </c>
      <c r="DG21" s="563">
        <v>0</v>
      </c>
      <c r="DH21" s="563">
        <v>0</v>
      </c>
      <c r="DI21" s="563">
        <v>0</v>
      </c>
      <c r="DJ21" s="563">
        <v>0</v>
      </c>
      <c r="DK21" s="607">
        <v>0</v>
      </c>
      <c r="DL21" s="563"/>
      <c r="DN21" s="595"/>
      <c r="DO21" s="595"/>
      <c r="DP21" s="595"/>
      <c r="DQ21" s="595"/>
      <c r="DR21" s="595"/>
      <c r="DS21" s="595"/>
      <c r="DT21" s="595"/>
      <c r="DU21" s="595"/>
      <c r="DV21" s="595"/>
      <c r="DW21" s="595"/>
      <c r="DX21" s="595"/>
      <c r="DY21" s="595"/>
      <c r="DZ21" s="595"/>
      <c r="EA21" s="595"/>
      <c r="EB21" s="595"/>
      <c r="EC21" s="595"/>
      <c r="ED21" s="595"/>
      <c r="EE21" s="595"/>
      <c r="EF21" s="595"/>
      <c r="EG21" s="595"/>
      <c r="EH21" s="595"/>
      <c r="EI21" s="595"/>
      <c r="EJ21" s="595"/>
      <c r="EK21" s="595"/>
      <c r="EL21" s="595"/>
      <c r="EM21" s="595"/>
      <c r="EN21" s="595"/>
      <c r="EO21" s="595"/>
    </row>
    <row r="22" spans="1:145" ht="13.5" hidden="1" thickTop="1">
      <c r="A22" s="589" t="s">
        <v>83</v>
      </c>
      <c r="B22" s="590" t="s">
        <v>67</v>
      </c>
      <c r="C22" s="591">
        <f t="shared" ref="C22:AH22" si="5">SUM(C5:C21)</f>
        <v>72</v>
      </c>
      <c r="D22" s="591">
        <f t="shared" si="5"/>
        <v>72</v>
      </c>
      <c r="E22" s="591">
        <f t="shared" si="5"/>
        <v>34</v>
      </c>
      <c r="F22" s="591">
        <f t="shared" si="5"/>
        <v>0</v>
      </c>
      <c r="G22" s="591">
        <f t="shared" si="5"/>
        <v>72</v>
      </c>
      <c r="H22" s="591">
        <f t="shared" si="5"/>
        <v>0</v>
      </c>
      <c r="I22" s="591">
        <f t="shared" si="5"/>
        <v>0</v>
      </c>
      <c r="J22" s="591">
        <f t="shared" si="5"/>
        <v>0</v>
      </c>
      <c r="K22" s="591">
        <f t="shared" si="5"/>
        <v>0</v>
      </c>
      <c r="L22" s="591">
        <f t="shared" si="5"/>
        <v>1</v>
      </c>
      <c r="M22" s="591">
        <f t="shared" si="5"/>
        <v>0</v>
      </c>
      <c r="N22" s="591">
        <f t="shared" si="5"/>
        <v>3</v>
      </c>
      <c r="O22" s="591">
        <f t="shared" si="5"/>
        <v>1</v>
      </c>
      <c r="P22" s="591">
        <f t="shared" si="5"/>
        <v>3</v>
      </c>
      <c r="Q22" s="591">
        <f t="shared" si="5"/>
        <v>4</v>
      </c>
      <c r="R22" s="591">
        <f t="shared" si="5"/>
        <v>5</v>
      </c>
      <c r="S22" s="591">
        <f t="shared" si="5"/>
        <v>6</v>
      </c>
      <c r="T22" s="591">
        <f t="shared" si="5"/>
        <v>1</v>
      </c>
      <c r="U22" s="591">
        <f t="shared" si="5"/>
        <v>0</v>
      </c>
      <c r="V22" s="591">
        <f t="shared" si="5"/>
        <v>0</v>
      </c>
      <c r="W22" s="591">
        <f t="shared" si="5"/>
        <v>0</v>
      </c>
      <c r="X22" s="591">
        <f t="shared" si="5"/>
        <v>3</v>
      </c>
      <c r="Y22" s="591">
        <f t="shared" si="5"/>
        <v>1</v>
      </c>
      <c r="Z22" s="591">
        <f t="shared" si="5"/>
        <v>2</v>
      </c>
      <c r="AA22" s="591">
        <f t="shared" si="5"/>
        <v>0</v>
      </c>
      <c r="AB22" s="591">
        <f t="shared" si="5"/>
        <v>3</v>
      </c>
      <c r="AC22" s="591">
        <f t="shared" si="5"/>
        <v>5</v>
      </c>
      <c r="AD22" s="591">
        <f t="shared" si="5"/>
        <v>9</v>
      </c>
      <c r="AE22" s="591">
        <f t="shared" si="5"/>
        <v>3</v>
      </c>
      <c r="AF22" s="591">
        <f t="shared" si="5"/>
        <v>13</v>
      </c>
      <c r="AG22" s="591">
        <f t="shared" si="5"/>
        <v>5</v>
      </c>
      <c r="AH22" s="591">
        <f t="shared" si="5"/>
        <v>4</v>
      </c>
      <c r="AI22" s="591">
        <f t="shared" ref="AI22:BN22" si="6">SUM(AI5:AI21)</f>
        <v>0</v>
      </c>
      <c r="AJ22" s="591">
        <f t="shared" si="6"/>
        <v>72</v>
      </c>
      <c r="AK22" s="591">
        <f t="shared" si="6"/>
        <v>0</v>
      </c>
      <c r="AL22" s="591">
        <f t="shared" si="6"/>
        <v>0</v>
      </c>
      <c r="AM22" s="591">
        <f t="shared" si="6"/>
        <v>0</v>
      </c>
      <c r="AN22" s="591">
        <f t="shared" si="6"/>
        <v>0</v>
      </c>
      <c r="AO22" s="591">
        <f t="shared" si="6"/>
        <v>0</v>
      </c>
      <c r="AP22" s="591">
        <f t="shared" si="6"/>
        <v>0</v>
      </c>
      <c r="AQ22" s="591">
        <f t="shared" si="6"/>
        <v>0</v>
      </c>
      <c r="AR22" s="591">
        <f t="shared" si="6"/>
        <v>1</v>
      </c>
      <c r="AS22" s="591">
        <f t="shared" si="6"/>
        <v>2</v>
      </c>
      <c r="AT22" s="591">
        <f t="shared" si="6"/>
        <v>3</v>
      </c>
      <c r="AU22" s="591">
        <f t="shared" si="6"/>
        <v>2</v>
      </c>
      <c r="AV22" s="591">
        <f t="shared" si="6"/>
        <v>3</v>
      </c>
      <c r="AW22" s="591">
        <f t="shared" si="6"/>
        <v>0</v>
      </c>
      <c r="AX22" s="591">
        <f t="shared" si="6"/>
        <v>0</v>
      </c>
      <c r="AY22" s="617">
        <f t="shared" si="6"/>
        <v>0</v>
      </c>
      <c r="AZ22" s="601">
        <f t="shared" si="6"/>
        <v>0</v>
      </c>
      <c r="BA22" s="591">
        <f t="shared" si="6"/>
        <v>2</v>
      </c>
      <c r="BB22" s="591">
        <f t="shared" si="6"/>
        <v>0</v>
      </c>
      <c r="BC22" s="591">
        <f t="shared" si="6"/>
        <v>0</v>
      </c>
      <c r="BD22" s="591">
        <f t="shared" si="6"/>
        <v>0</v>
      </c>
      <c r="BE22" s="591">
        <f t="shared" si="6"/>
        <v>0</v>
      </c>
      <c r="BF22" s="591">
        <f t="shared" si="6"/>
        <v>1</v>
      </c>
      <c r="BG22" s="591">
        <f t="shared" si="6"/>
        <v>5</v>
      </c>
      <c r="BH22" s="591">
        <f t="shared" si="6"/>
        <v>1</v>
      </c>
      <c r="BI22" s="591">
        <f t="shared" si="6"/>
        <v>7</v>
      </c>
      <c r="BJ22" s="591">
        <f t="shared" si="6"/>
        <v>2</v>
      </c>
      <c r="BK22" s="617">
        <f t="shared" si="6"/>
        <v>1</v>
      </c>
      <c r="BL22" s="620">
        <f t="shared" si="6"/>
        <v>0</v>
      </c>
      <c r="BM22" s="591">
        <f t="shared" si="6"/>
        <v>0</v>
      </c>
      <c r="BN22" s="591">
        <f t="shared" si="6"/>
        <v>0</v>
      </c>
      <c r="BO22" s="591">
        <f t="shared" ref="BO22:CT22" si="7">SUM(BO5:BO21)</f>
        <v>0</v>
      </c>
      <c r="BP22" s="591">
        <f t="shared" si="7"/>
        <v>0</v>
      </c>
      <c r="BQ22" s="591">
        <f t="shared" si="7"/>
        <v>0</v>
      </c>
      <c r="BR22" s="591">
        <f t="shared" si="7"/>
        <v>0</v>
      </c>
      <c r="BS22" s="591">
        <f t="shared" si="7"/>
        <v>0</v>
      </c>
      <c r="BT22" s="591">
        <f t="shared" si="7"/>
        <v>0</v>
      </c>
      <c r="BU22" s="591">
        <f t="shared" si="7"/>
        <v>0</v>
      </c>
      <c r="BV22" s="591">
        <f t="shared" si="7"/>
        <v>1</v>
      </c>
      <c r="BW22" s="591">
        <f t="shared" si="7"/>
        <v>0</v>
      </c>
      <c r="BX22" s="591">
        <f t="shared" si="7"/>
        <v>0</v>
      </c>
      <c r="BY22" s="591">
        <f t="shared" si="7"/>
        <v>0</v>
      </c>
      <c r="BZ22" s="591">
        <f t="shared" si="7"/>
        <v>0</v>
      </c>
      <c r="CA22" s="591">
        <f t="shared" si="7"/>
        <v>0</v>
      </c>
      <c r="CB22" s="591">
        <f t="shared" si="7"/>
        <v>0</v>
      </c>
      <c r="CC22" s="591">
        <f t="shared" si="7"/>
        <v>0</v>
      </c>
      <c r="CD22" s="591">
        <f t="shared" si="7"/>
        <v>0</v>
      </c>
      <c r="CE22" s="591">
        <f t="shared" si="7"/>
        <v>0</v>
      </c>
      <c r="CF22" s="591">
        <f t="shared" si="7"/>
        <v>0</v>
      </c>
      <c r="CG22" s="591">
        <f t="shared" si="7"/>
        <v>1</v>
      </c>
      <c r="CH22" s="591">
        <f t="shared" si="7"/>
        <v>1</v>
      </c>
      <c r="CI22" s="591">
        <f t="shared" si="7"/>
        <v>1</v>
      </c>
      <c r="CJ22" s="591">
        <f t="shared" si="7"/>
        <v>0</v>
      </c>
      <c r="CK22" s="591">
        <f t="shared" si="7"/>
        <v>0</v>
      </c>
      <c r="CL22" s="591">
        <f t="shared" si="7"/>
        <v>0</v>
      </c>
      <c r="CM22" s="591">
        <f t="shared" si="7"/>
        <v>0</v>
      </c>
      <c r="CN22" s="591">
        <f t="shared" si="7"/>
        <v>0</v>
      </c>
      <c r="CO22" s="591">
        <f t="shared" si="7"/>
        <v>1</v>
      </c>
      <c r="CP22" s="591">
        <f t="shared" si="7"/>
        <v>0</v>
      </c>
      <c r="CQ22" s="591">
        <f t="shared" si="7"/>
        <v>3</v>
      </c>
      <c r="CR22" s="591">
        <f t="shared" si="7"/>
        <v>0</v>
      </c>
      <c r="CS22" s="591">
        <f t="shared" si="7"/>
        <v>1</v>
      </c>
      <c r="CT22" s="591">
        <f t="shared" si="7"/>
        <v>1</v>
      </c>
      <c r="CU22" s="591">
        <f t="shared" ref="CU22:DK22" si="8">SUM(CU5:CU21)</f>
        <v>3</v>
      </c>
      <c r="CV22" s="591">
        <f t="shared" si="8"/>
        <v>2</v>
      </c>
      <c r="CW22" s="591">
        <f t="shared" si="8"/>
        <v>1</v>
      </c>
      <c r="CX22" s="591">
        <f t="shared" si="8"/>
        <v>0</v>
      </c>
      <c r="CY22" s="591">
        <f t="shared" si="8"/>
        <v>0</v>
      </c>
      <c r="CZ22" s="591">
        <f t="shared" si="8"/>
        <v>0</v>
      </c>
      <c r="DA22" s="591">
        <f t="shared" si="8"/>
        <v>1</v>
      </c>
      <c r="DB22" s="591">
        <f t="shared" si="8"/>
        <v>1</v>
      </c>
      <c r="DC22" s="591">
        <f t="shared" si="8"/>
        <v>2</v>
      </c>
      <c r="DD22" s="591">
        <f t="shared" si="8"/>
        <v>0</v>
      </c>
      <c r="DE22" s="591">
        <f t="shared" si="8"/>
        <v>3</v>
      </c>
      <c r="DF22" s="591">
        <f t="shared" si="8"/>
        <v>4</v>
      </c>
      <c r="DG22" s="591">
        <f t="shared" si="8"/>
        <v>3</v>
      </c>
      <c r="DH22" s="591">
        <f t="shared" si="8"/>
        <v>1</v>
      </c>
      <c r="DI22" s="591">
        <f t="shared" si="8"/>
        <v>5</v>
      </c>
      <c r="DJ22" s="591">
        <f t="shared" si="8"/>
        <v>3</v>
      </c>
      <c r="DK22" s="591">
        <f t="shared" si="8"/>
        <v>3</v>
      </c>
      <c r="DL22" s="563"/>
      <c r="DN22" s="595"/>
      <c r="DO22" s="595"/>
    </row>
    <row r="23" spans="1:145" hidden="1">
      <c r="A23" s="592"/>
      <c r="B23" s="593"/>
      <c r="C23" s="593"/>
      <c r="D23" s="593"/>
      <c r="E23" s="593"/>
      <c r="F23" s="593"/>
      <c r="G23" s="593"/>
      <c r="H23" s="593"/>
      <c r="I23" s="593"/>
      <c r="J23" s="593"/>
      <c r="K23" s="593"/>
      <c r="L23" s="593"/>
      <c r="M23" s="593"/>
      <c r="N23" s="593"/>
      <c r="O23" s="593"/>
      <c r="P23" s="593"/>
      <c r="Q23" s="593"/>
      <c r="R23" s="593"/>
      <c r="S23" s="593"/>
      <c r="T23" s="593"/>
      <c r="U23" s="593"/>
      <c r="V23" s="593"/>
      <c r="W23" s="593"/>
      <c r="X23" s="593"/>
      <c r="Y23" s="593"/>
      <c r="Z23" s="593"/>
      <c r="AA23" s="593"/>
      <c r="AB23" s="593"/>
      <c r="AC23" s="593"/>
      <c r="AD23" s="593"/>
      <c r="AE23" s="593"/>
      <c r="AF23" s="593"/>
      <c r="AG23" s="593"/>
      <c r="AH23" s="593"/>
      <c r="AI23" s="593"/>
      <c r="AJ23" s="593"/>
      <c r="AK23" s="593"/>
      <c r="AL23" s="593"/>
      <c r="AM23" s="593"/>
      <c r="AN23" s="593"/>
      <c r="AO23" s="593"/>
      <c r="AP23" s="593"/>
      <c r="AQ23" s="593"/>
      <c r="AR23" s="593"/>
      <c r="AS23" s="593"/>
      <c r="AT23" s="593"/>
      <c r="AU23" s="593"/>
      <c r="AV23" s="593"/>
      <c r="AW23" s="593"/>
      <c r="AX23" s="593"/>
      <c r="AY23" s="593"/>
      <c r="AZ23" s="593"/>
      <c r="BA23" s="593"/>
      <c r="BB23" s="593"/>
      <c r="BC23" s="593"/>
      <c r="BD23" s="593"/>
      <c r="BE23" s="593"/>
      <c r="BF23" s="593"/>
      <c r="BG23" s="593"/>
      <c r="BH23" s="593"/>
      <c r="BI23" s="593"/>
      <c r="BJ23" s="593"/>
      <c r="BK23" s="593"/>
      <c r="BL23" s="593"/>
      <c r="BM23" s="593"/>
      <c r="BN23" s="593"/>
      <c r="BO23" s="593"/>
      <c r="BP23" s="593"/>
      <c r="BQ23" s="593"/>
      <c r="BR23" s="593"/>
      <c r="BS23" s="593"/>
      <c r="BT23" s="593"/>
      <c r="BU23" s="593"/>
      <c r="BV23" s="593"/>
      <c r="BW23" s="593"/>
      <c r="BX23" s="593"/>
      <c r="BY23" s="593"/>
      <c r="BZ23" s="593"/>
      <c r="CA23" s="593"/>
      <c r="CB23" s="593"/>
      <c r="CC23" s="593"/>
      <c r="CD23" s="593"/>
      <c r="CE23" s="593"/>
      <c r="CF23" s="593"/>
      <c r="CG23" s="593"/>
      <c r="CH23" s="593"/>
      <c r="CI23" s="593"/>
      <c r="CJ23" s="593"/>
      <c r="CK23" s="593"/>
      <c r="CL23" s="593"/>
      <c r="CM23" s="593"/>
      <c r="CN23" s="593"/>
      <c r="CO23" s="593"/>
      <c r="CP23" s="593"/>
      <c r="CQ23" s="593"/>
      <c r="CR23" s="593"/>
      <c r="CS23" s="593"/>
      <c r="CT23" s="593"/>
      <c r="CU23" s="593"/>
      <c r="CV23" s="593"/>
      <c r="CW23" s="593"/>
      <c r="CX23" s="593"/>
      <c r="CY23" s="593"/>
      <c r="CZ23" s="593"/>
      <c r="DA23" s="593"/>
      <c r="DB23" s="593"/>
      <c r="DC23" s="593"/>
      <c r="DD23" s="593"/>
      <c r="DE23" s="593"/>
      <c r="DF23" s="593"/>
      <c r="DG23" s="593"/>
      <c r="DH23" s="593"/>
      <c r="DI23" s="593"/>
      <c r="DJ23" s="593"/>
      <c r="DK23" s="593"/>
      <c r="DL23" s="593"/>
      <c r="DM23" s="624"/>
      <c r="DN23" s="624"/>
      <c r="DO23" s="624"/>
      <c r="DP23" s="624"/>
      <c r="DQ23" s="624"/>
      <c r="DR23" s="624"/>
      <c r="DS23" s="624"/>
      <c r="DT23" s="624"/>
      <c r="DU23" s="624"/>
      <c r="DV23" s="624"/>
      <c r="DW23" s="624"/>
      <c r="DX23" s="624"/>
      <c r="DY23" s="624"/>
      <c r="DZ23" s="624"/>
      <c r="EA23" s="624"/>
      <c r="EB23" s="624"/>
      <c r="EC23" s="624"/>
      <c r="ED23" s="624"/>
      <c r="EE23" s="624"/>
      <c r="EF23" s="624"/>
      <c r="EG23" s="624"/>
      <c r="EH23" s="624"/>
      <c r="EI23" s="624"/>
      <c r="EJ23" s="624"/>
      <c r="EK23" s="624"/>
      <c r="EL23" s="624"/>
      <c r="EM23" s="624"/>
      <c r="EN23" s="624"/>
      <c r="EO23" s="624"/>
    </row>
    <row r="24" spans="1:145" hidden="1">
      <c r="A24" s="534" t="s">
        <v>428</v>
      </c>
      <c r="B24" s="582"/>
      <c r="C24" s="534"/>
      <c r="D24" s="582"/>
      <c r="E24" s="582"/>
      <c r="F24" s="583"/>
      <c r="G24" s="583"/>
      <c r="H24" s="583"/>
      <c r="I24" s="583"/>
      <c r="J24" s="583"/>
      <c r="K24" s="583"/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3"/>
      <c r="AB24" s="583"/>
      <c r="AC24" s="583"/>
      <c r="AD24" s="583"/>
      <c r="AE24" s="583"/>
      <c r="AF24" s="583"/>
      <c r="AG24" s="583"/>
      <c r="AH24" s="583"/>
      <c r="AI24" s="583"/>
      <c r="AJ24" s="583"/>
      <c r="AK24" s="583"/>
      <c r="AL24" s="604"/>
      <c r="AM24" s="604"/>
      <c r="AN24" s="604"/>
      <c r="AO24" s="604"/>
      <c r="AP24" s="604"/>
      <c r="AQ24" s="604"/>
      <c r="AR24" s="604"/>
      <c r="AS24" s="604"/>
      <c r="AT24" s="583"/>
      <c r="AU24" s="583"/>
      <c r="AV24" s="583"/>
      <c r="AW24" s="583"/>
      <c r="AX24" s="583"/>
      <c r="AY24" s="604"/>
      <c r="AZ24" s="604"/>
      <c r="BA24" s="604"/>
      <c r="BB24" s="604"/>
      <c r="BC24" s="604"/>
      <c r="BD24" s="604"/>
      <c r="BE24" s="604"/>
      <c r="BF24" s="604"/>
      <c r="BG24" s="604"/>
      <c r="BH24" s="604"/>
      <c r="BI24" s="604"/>
      <c r="BJ24" s="604"/>
      <c r="BK24" s="604"/>
      <c r="BL24" s="583"/>
      <c r="BM24" s="583"/>
      <c r="BN24" s="583"/>
      <c r="BO24" s="583"/>
      <c r="BP24" s="583"/>
      <c r="BQ24" s="583"/>
      <c r="BR24" s="583"/>
      <c r="BS24" s="583"/>
      <c r="BT24" s="583"/>
      <c r="BU24" s="583"/>
      <c r="BV24" s="583"/>
      <c r="BW24" s="583"/>
      <c r="BX24" s="583"/>
      <c r="BY24" s="583"/>
      <c r="BZ24" s="583"/>
      <c r="CA24" s="583"/>
      <c r="CB24" s="583"/>
      <c r="CC24" s="583"/>
      <c r="CD24" s="583"/>
      <c r="CE24" s="583"/>
      <c r="CF24" s="583"/>
      <c r="CG24" s="583"/>
      <c r="CH24" s="583"/>
      <c r="CI24" s="583"/>
      <c r="CJ24" s="583"/>
      <c r="CK24" s="583"/>
      <c r="CL24" s="583"/>
      <c r="CM24" s="583"/>
      <c r="CN24" s="583"/>
      <c r="CO24" s="583"/>
      <c r="CP24" s="583"/>
      <c r="CQ24" s="583"/>
      <c r="CR24" s="583"/>
      <c r="CS24" s="583"/>
      <c r="CT24" s="583"/>
      <c r="CU24" s="583"/>
      <c r="CV24" s="583"/>
      <c r="CW24" s="583"/>
      <c r="CX24" s="583"/>
      <c r="CY24" s="583"/>
      <c r="CZ24" s="583"/>
      <c r="DA24" s="583"/>
      <c r="DB24" s="583"/>
      <c r="DC24" s="583"/>
      <c r="DD24" s="583"/>
      <c r="DE24" s="583"/>
      <c r="DF24" s="583"/>
      <c r="DG24" s="583"/>
      <c r="DH24" s="583"/>
      <c r="DI24" s="583"/>
      <c r="DJ24" s="583"/>
      <c r="DK24" s="583"/>
      <c r="DL24" s="623" t="s">
        <v>0</v>
      </c>
    </row>
    <row r="25" spans="1:145" ht="21.75" hidden="1" customHeight="1">
      <c r="A25" s="925" t="s">
        <v>1</v>
      </c>
      <c r="B25" s="927" t="s">
        <v>2</v>
      </c>
      <c r="C25" s="926" t="s">
        <v>3</v>
      </c>
      <c r="D25" s="926" t="s">
        <v>4</v>
      </c>
      <c r="E25" s="926" t="s">
        <v>5</v>
      </c>
      <c r="F25" s="929" t="s">
        <v>84</v>
      </c>
      <c r="G25" s="930"/>
      <c r="H25" s="930"/>
      <c r="I25" s="930"/>
      <c r="J25" s="930"/>
      <c r="K25" s="930"/>
      <c r="L25" s="930"/>
      <c r="M25" s="930"/>
      <c r="N25" s="930"/>
      <c r="O25" s="930"/>
      <c r="P25" s="930"/>
      <c r="Q25" s="930"/>
      <c r="R25" s="930"/>
      <c r="S25" s="930"/>
      <c r="T25" s="930"/>
      <c r="U25" s="930"/>
      <c r="V25" s="930"/>
      <c r="W25" s="930"/>
      <c r="X25" s="930"/>
      <c r="Y25" s="930"/>
      <c r="Z25" s="930"/>
      <c r="AA25" s="930"/>
      <c r="AB25" s="930"/>
      <c r="AC25" s="930"/>
      <c r="AD25" s="930"/>
      <c r="AE25" s="930"/>
      <c r="AF25" s="930"/>
      <c r="AG25" s="930"/>
      <c r="AH25" s="931"/>
      <c r="AI25" s="609" t="s">
        <v>85</v>
      </c>
      <c r="AJ25" s="610"/>
      <c r="AK25" s="610"/>
      <c r="AL25" s="610"/>
      <c r="AM25" s="610"/>
      <c r="AN25" s="610"/>
      <c r="AO25" s="610"/>
      <c r="AP25" s="610"/>
      <c r="AQ25" s="610"/>
      <c r="AR25" s="610"/>
      <c r="AS25" s="610"/>
      <c r="AT25" s="610"/>
      <c r="AU25" s="610"/>
      <c r="AV25" s="610"/>
      <c r="AW25" s="610"/>
      <c r="AX25" s="610"/>
      <c r="AY25" s="610"/>
      <c r="AZ25" s="610"/>
      <c r="BA25" s="610"/>
      <c r="BB25" s="610"/>
      <c r="BC25" s="610"/>
      <c r="BD25" s="610"/>
      <c r="BE25" s="610"/>
      <c r="BF25" s="610"/>
      <c r="BG25" s="610"/>
      <c r="BH25" s="610"/>
      <c r="BI25" s="610"/>
      <c r="BJ25" s="610"/>
      <c r="BK25" s="610"/>
      <c r="BL25" s="610"/>
      <c r="BM25" s="610"/>
      <c r="BN25" s="610"/>
      <c r="BO25" s="610"/>
      <c r="BP25" s="610"/>
      <c r="BQ25" s="610"/>
      <c r="BR25" s="610"/>
      <c r="BS25" s="610"/>
      <c r="BT25" s="610"/>
      <c r="BU25" s="610"/>
      <c r="BV25" s="610"/>
      <c r="BW25" s="610"/>
      <c r="BX25" s="610"/>
      <c r="BY25" s="610"/>
      <c r="BZ25" s="610"/>
      <c r="CA25" s="610"/>
      <c r="CB25" s="610"/>
      <c r="CC25" s="610"/>
      <c r="CD25" s="610"/>
      <c r="CE25" s="610"/>
      <c r="CF25" s="610"/>
      <c r="CG25" s="610"/>
      <c r="CH25" s="610"/>
      <c r="CI25" s="610"/>
      <c r="CJ25" s="610"/>
      <c r="CK25" s="610"/>
      <c r="CL25" s="610"/>
      <c r="CM25" s="610"/>
      <c r="CN25" s="610"/>
      <c r="CO25" s="610"/>
      <c r="CP25" s="610"/>
      <c r="CQ25" s="610"/>
      <c r="CR25" s="610"/>
      <c r="CS25" s="610"/>
      <c r="CT25" s="610"/>
      <c r="CU25" s="610"/>
      <c r="CV25" s="610"/>
      <c r="CW25" s="610"/>
      <c r="CX25" s="610"/>
      <c r="CY25" s="610"/>
      <c r="CZ25" s="610"/>
      <c r="DA25" s="610"/>
      <c r="DB25" s="610"/>
      <c r="DC25" s="610"/>
      <c r="DD25" s="610"/>
      <c r="DE25" s="610"/>
      <c r="DF25" s="610"/>
      <c r="DG25" s="610"/>
      <c r="DH25" s="610"/>
      <c r="DI25" s="610"/>
      <c r="DJ25" s="610"/>
      <c r="DK25" s="610"/>
      <c r="DL25" s="928" t="s">
        <v>8</v>
      </c>
    </row>
    <row r="26" spans="1:145" ht="12" hidden="1" customHeight="1">
      <c r="A26" s="925"/>
      <c r="B26" s="927"/>
      <c r="C26" s="926"/>
      <c r="D26" s="926"/>
      <c r="E26" s="926"/>
      <c r="F26" s="929" t="s">
        <v>9</v>
      </c>
      <c r="G26" s="930"/>
      <c r="H26" s="931"/>
      <c r="I26" s="932" t="s">
        <v>10</v>
      </c>
      <c r="J26" s="933"/>
      <c r="K26" s="933"/>
      <c r="L26" s="933"/>
      <c r="M26" s="933"/>
      <c r="N26" s="933"/>
      <c r="O26" s="933"/>
      <c r="P26" s="933"/>
      <c r="Q26" s="933"/>
      <c r="R26" s="933"/>
      <c r="S26" s="933"/>
      <c r="T26" s="933"/>
      <c r="U26" s="933"/>
      <c r="V26" s="933"/>
      <c r="W26" s="933"/>
      <c r="X26" s="933"/>
      <c r="Y26" s="933"/>
      <c r="Z26" s="933"/>
      <c r="AA26" s="933"/>
      <c r="AB26" s="933"/>
      <c r="AC26" s="933"/>
      <c r="AD26" s="933"/>
      <c r="AE26" s="933"/>
      <c r="AF26" s="933"/>
      <c r="AG26" s="933"/>
      <c r="AH26" s="934"/>
      <c r="AI26" s="611" t="s">
        <v>11</v>
      </c>
      <c r="AJ26" s="612"/>
      <c r="AK26" s="613"/>
      <c r="AL26" s="612"/>
      <c r="AM26" s="612"/>
      <c r="AN26" s="612"/>
      <c r="AO26" s="612"/>
      <c r="AP26" s="612"/>
      <c r="AQ26" s="612"/>
      <c r="AR26" s="612"/>
      <c r="AS26" s="612"/>
      <c r="AT26" s="612"/>
      <c r="AU26" s="612"/>
      <c r="AV26" s="612"/>
      <c r="AW26" s="612"/>
      <c r="AX26" s="613"/>
      <c r="AY26" s="612" t="s">
        <v>12</v>
      </c>
      <c r="AZ26" s="612"/>
      <c r="BA26" s="612"/>
      <c r="BB26" s="612"/>
      <c r="BC26" s="612"/>
      <c r="BD26" s="612"/>
      <c r="BE26" s="612"/>
      <c r="BF26" s="612"/>
      <c r="BG26" s="612"/>
      <c r="BH26" s="612"/>
      <c r="BI26" s="612"/>
      <c r="BJ26" s="612"/>
      <c r="BK26" s="612"/>
      <c r="BL26" s="621"/>
      <c r="BM26" s="621"/>
      <c r="BN26" s="621"/>
      <c r="BO26" s="621"/>
      <c r="BP26" s="621"/>
      <c r="BQ26" s="621"/>
      <c r="BR26" s="621"/>
      <c r="BS26" s="621"/>
      <c r="BT26" s="621"/>
      <c r="BU26" s="621"/>
      <c r="BV26" s="621"/>
      <c r="BW26" s="621"/>
      <c r="BX26" s="622"/>
      <c r="BY26" s="621" t="s">
        <v>13</v>
      </c>
      <c r="BZ26" s="621"/>
      <c r="CA26" s="621"/>
      <c r="CB26" s="621"/>
      <c r="CC26" s="621"/>
      <c r="CD26" s="621"/>
      <c r="CE26" s="621"/>
      <c r="CF26" s="621"/>
      <c r="CG26" s="621"/>
      <c r="CH26" s="621"/>
      <c r="CI26" s="621"/>
      <c r="CJ26" s="621"/>
      <c r="CK26" s="621"/>
      <c r="CL26" s="612"/>
      <c r="CM26" s="612"/>
      <c r="CN26" s="612"/>
      <c r="CO26" s="612"/>
      <c r="CP26" s="612"/>
      <c r="CQ26" s="612"/>
      <c r="CR26" s="612"/>
      <c r="CS26" s="612"/>
      <c r="CT26" s="612"/>
      <c r="CU26" s="612"/>
      <c r="CV26" s="612"/>
      <c r="CW26" s="612"/>
      <c r="CX26" s="613"/>
      <c r="CY26" s="612" t="s">
        <v>14</v>
      </c>
      <c r="CZ26" s="612"/>
      <c r="DA26" s="612"/>
      <c r="DB26" s="612"/>
      <c r="DC26" s="612"/>
      <c r="DD26" s="612"/>
      <c r="DE26" s="612"/>
      <c r="DF26" s="612"/>
      <c r="DG26" s="612"/>
      <c r="DH26" s="612"/>
      <c r="DI26" s="612"/>
      <c r="DJ26" s="612"/>
      <c r="DK26" s="612"/>
      <c r="DL26" s="928"/>
    </row>
    <row r="27" spans="1:145" ht="79.5" hidden="1">
      <c r="A27" s="925"/>
      <c r="B27" s="927"/>
      <c r="C27" s="926"/>
      <c r="D27" s="926"/>
      <c r="E27" s="926"/>
      <c r="F27" s="585" t="s">
        <v>15</v>
      </c>
      <c r="G27" s="585" t="s">
        <v>16</v>
      </c>
      <c r="H27" s="585" t="s">
        <v>17</v>
      </c>
      <c r="I27" s="598" t="s">
        <v>17</v>
      </c>
      <c r="J27" s="599" t="s">
        <v>18</v>
      </c>
      <c r="K27" s="599" t="s">
        <v>19</v>
      </c>
      <c r="L27" s="599" t="s">
        <v>20</v>
      </c>
      <c r="M27" s="599" t="s">
        <v>21</v>
      </c>
      <c r="N27" s="599" t="s">
        <v>22</v>
      </c>
      <c r="O27" s="599" t="s">
        <v>23</v>
      </c>
      <c r="P27" s="599" t="s">
        <v>24</v>
      </c>
      <c r="Q27" s="599" t="s">
        <v>25</v>
      </c>
      <c r="R27" s="599" t="s">
        <v>26</v>
      </c>
      <c r="S27" s="599" t="s">
        <v>27</v>
      </c>
      <c r="T27" s="599" t="s">
        <v>28</v>
      </c>
      <c r="U27" s="599" t="s">
        <v>29</v>
      </c>
      <c r="V27" s="603" t="s">
        <v>17</v>
      </c>
      <c r="W27" s="599" t="s">
        <v>30</v>
      </c>
      <c r="X27" s="599" t="s">
        <v>31</v>
      </c>
      <c r="Y27" s="599" t="s">
        <v>32</v>
      </c>
      <c r="Z27" s="599" t="s">
        <v>33</v>
      </c>
      <c r="AA27" s="599" t="s">
        <v>34</v>
      </c>
      <c r="AB27" s="599" t="s">
        <v>35</v>
      </c>
      <c r="AC27" s="599" t="s">
        <v>36</v>
      </c>
      <c r="AD27" s="599" t="s">
        <v>37</v>
      </c>
      <c r="AE27" s="599" t="s">
        <v>38</v>
      </c>
      <c r="AF27" s="599" t="s">
        <v>39</v>
      </c>
      <c r="AG27" s="599" t="s">
        <v>40</v>
      </c>
      <c r="AH27" s="605" t="s">
        <v>41</v>
      </c>
      <c r="AI27" s="606" t="s">
        <v>15</v>
      </c>
      <c r="AJ27" s="606" t="s">
        <v>16</v>
      </c>
      <c r="AK27" s="606" t="s">
        <v>17</v>
      </c>
      <c r="AL27" s="598" t="s">
        <v>17</v>
      </c>
      <c r="AM27" s="599" t="s">
        <v>18</v>
      </c>
      <c r="AN27" s="599" t="s">
        <v>19</v>
      </c>
      <c r="AO27" s="599" t="s">
        <v>20</v>
      </c>
      <c r="AP27" s="599" t="s">
        <v>21</v>
      </c>
      <c r="AQ27" s="599" t="s">
        <v>22</v>
      </c>
      <c r="AR27" s="599" t="s">
        <v>23</v>
      </c>
      <c r="AS27" s="599" t="s">
        <v>24</v>
      </c>
      <c r="AT27" s="599" t="s">
        <v>25</v>
      </c>
      <c r="AU27" s="599" t="s">
        <v>26</v>
      </c>
      <c r="AV27" s="599" t="s">
        <v>27</v>
      </c>
      <c r="AW27" s="599" t="s">
        <v>28</v>
      </c>
      <c r="AX27" s="599" t="s">
        <v>29</v>
      </c>
      <c r="AY27" s="603" t="s">
        <v>17</v>
      </c>
      <c r="AZ27" s="599" t="s">
        <v>30</v>
      </c>
      <c r="BA27" s="599" t="s">
        <v>31</v>
      </c>
      <c r="BB27" s="599" t="s">
        <v>32</v>
      </c>
      <c r="BC27" s="599" t="s">
        <v>33</v>
      </c>
      <c r="BD27" s="599" t="s">
        <v>34</v>
      </c>
      <c r="BE27" s="599" t="s">
        <v>35</v>
      </c>
      <c r="BF27" s="599" t="s">
        <v>36</v>
      </c>
      <c r="BG27" s="599" t="s">
        <v>37</v>
      </c>
      <c r="BH27" s="599" t="s">
        <v>38</v>
      </c>
      <c r="BI27" s="599" t="s">
        <v>39</v>
      </c>
      <c r="BJ27" s="599" t="s">
        <v>40</v>
      </c>
      <c r="BK27" s="605" t="s">
        <v>41</v>
      </c>
      <c r="BL27" s="598" t="s">
        <v>17</v>
      </c>
      <c r="BM27" s="599" t="s">
        <v>18</v>
      </c>
      <c r="BN27" s="599" t="s">
        <v>19</v>
      </c>
      <c r="BO27" s="599" t="s">
        <v>20</v>
      </c>
      <c r="BP27" s="599" t="s">
        <v>21</v>
      </c>
      <c r="BQ27" s="599" t="s">
        <v>22</v>
      </c>
      <c r="BR27" s="599" t="s">
        <v>23</v>
      </c>
      <c r="BS27" s="599" t="s">
        <v>24</v>
      </c>
      <c r="BT27" s="599" t="s">
        <v>25</v>
      </c>
      <c r="BU27" s="599" t="s">
        <v>26</v>
      </c>
      <c r="BV27" s="599" t="s">
        <v>27</v>
      </c>
      <c r="BW27" s="599" t="s">
        <v>28</v>
      </c>
      <c r="BX27" s="599" t="s">
        <v>29</v>
      </c>
      <c r="BY27" s="603" t="s">
        <v>17</v>
      </c>
      <c r="BZ27" s="599" t="s">
        <v>30</v>
      </c>
      <c r="CA27" s="599" t="s">
        <v>31</v>
      </c>
      <c r="CB27" s="599" t="s">
        <v>32</v>
      </c>
      <c r="CC27" s="599" t="s">
        <v>33</v>
      </c>
      <c r="CD27" s="599" t="s">
        <v>34</v>
      </c>
      <c r="CE27" s="599" t="s">
        <v>35</v>
      </c>
      <c r="CF27" s="599" t="s">
        <v>36</v>
      </c>
      <c r="CG27" s="599" t="s">
        <v>37</v>
      </c>
      <c r="CH27" s="599" t="s">
        <v>38</v>
      </c>
      <c r="CI27" s="599" t="s">
        <v>39</v>
      </c>
      <c r="CJ27" s="599" t="s">
        <v>40</v>
      </c>
      <c r="CK27" s="605" t="s">
        <v>41</v>
      </c>
      <c r="CL27" s="598" t="s">
        <v>17</v>
      </c>
      <c r="CM27" s="599" t="s">
        <v>42</v>
      </c>
      <c r="CN27" s="599" t="s">
        <v>43</v>
      </c>
      <c r="CO27" s="599" t="s">
        <v>44</v>
      </c>
      <c r="CP27" s="599" t="s">
        <v>45</v>
      </c>
      <c r="CQ27" s="599" t="s">
        <v>46</v>
      </c>
      <c r="CR27" s="599" t="s">
        <v>47</v>
      </c>
      <c r="CS27" s="599" t="s">
        <v>48</v>
      </c>
      <c r="CT27" s="599" t="s">
        <v>49</v>
      </c>
      <c r="CU27" s="599" t="s">
        <v>50</v>
      </c>
      <c r="CV27" s="599" t="s">
        <v>51</v>
      </c>
      <c r="CW27" s="599" t="s">
        <v>52</v>
      </c>
      <c r="CX27" s="599" t="s">
        <v>53</v>
      </c>
      <c r="CY27" s="603" t="s">
        <v>17</v>
      </c>
      <c r="CZ27" s="599" t="s">
        <v>54</v>
      </c>
      <c r="DA27" s="599" t="s">
        <v>55</v>
      </c>
      <c r="DB27" s="599" t="s">
        <v>56</v>
      </c>
      <c r="DC27" s="599" t="s">
        <v>57</v>
      </c>
      <c r="DD27" s="599" t="s">
        <v>58</v>
      </c>
      <c r="DE27" s="599" t="s">
        <v>59</v>
      </c>
      <c r="DF27" s="599" t="s">
        <v>60</v>
      </c>
      <c r="DG27" s="599" t="s">
        <v>61</v>
      </c>
      <c r="DH27" s="599" t="s">
        <v>62</v>
      </c>
      <c r="DI27" s="599" t="s">
        <v>63</v>
      </c>
      <c r="DJ27" s="599" t="s">
        <v>64</v>
      </c>
      <c r="DK27" s="605" t="s">
        <v>65</v>
      </c>
      <c r="DL27" s="928"/>
    </row>
    <row r="28" spans="1:145" hidden="1">
      <c r="A28" s="586" t="s">
        <v>66</v>
      </c>
      <c r="B28" s="587" t="s">
        <v>67</v>
      </c>
      <c r="C28" s="563">
        <f>SUM(I28:AH28)</f>
        <v>11</v>
      </c>
      <c r="D28" s="563">
        <f t="shared" ref="D28:D44" si="9">+AI28+AJ28+AK28</f>
        <v>11</v>
      </c>
      <c r="E28" s="563">
        <f t="shared" ref="E28:E44" si="10">+SUM(AL28:BK28)+SUM(BL28:CK28)</f>
        <v>7</v>
      </c>
      <c r="F28" s="588">
        <v>0</v>
      </c>
      <c r="G28" s="588">
        <f t="shared" ref="G28:G44" si="11">SUM(W28:AH28)+SUM(J28:U28)-F28</f>
        <v>11</v>
      </c>
      <c r="H28" s="588">
        <v>0</v>
      </c>
      <c r="I28" s="600">
        <v>0</v>
      </c>
      <c r="J28" s="563">
        <v>0</v>
      </c>
      <c r="K28" s="563">
        <v>0</v>
      </c>
      <c r="L28" s="563">
        <v>0</v>
      </c>
      <c r="M28" s="563">
        <v>0</v>
      </c>
      <c r="N28" s="563">
        <v>1</v>
      </c>
      <c r="O28" s="563">
        <v>1</v>
      </c>
      <c r="P28" s="563">
        <v>1</v>
      </c>
      <c r="Q28" s="563">
        <v>0</v>
      </c>
      <c r="R28" s="563">
        <v>0</v>
      </c>
      <c r="S28" s="563">
        <v>2</v>
      </c>
      <c r="T28" s="563">
        <v>1</v>
      </c>
      <c r="U28" s="563">
        <v>0</v>
      </c>
      <c r="V28" s="563">
        <v>0</v>
      </c>
      <c r="W28" s="563">
        <v>0</v>
      </c>
      <c r="X28" s="563">
        <v>0</v>
      </c>
      <c r="Y28" s="563">
        <v>0</v>
      </c>
      <c r="Z28" s="563">
        <v>0</v>
      </c>
      <c r="AA28" s="563">
        <v>0</v>
      </c>
      <c r="AB28" s="563">
        <v>0</v>
      </c>
      <c r="AC28" s="563">
        <v>0</v>
      </c>
      <c r="AD28" s="563">
        <v>1</v>
      </c>
      <c r="AE28" s="563">
        <v>2</v>
      </c>
      <c r="AF28" s="563">
        <v>0</v>
      </c>
      <c r="AG28" s="563">
        <v>0</v>
      </c>
      <c r="AH28" s="607">
        <v>2</v>
      </c>
      <c r="AI28" s="608">
        <v>0</v>
      </c>
      <c r="AJ28" s="608">
        <f>SUM(AL28:DK28)-AI28</f>
        <v>11</v>
      </c>
      <c r="AK28" s="608">
        <v>0</v>
      </c>
      <c r="AL28" s="600">
        <v>0</v>
      </c>
      <c r="AM28" s="563">
        <v>0</v>
      </c>
      <c r="AN28" s="563">
        <v>0</v>
      </c>
      <c r="AO28" s="563">
        <v>0</v>
      </c>
      <c r="AP28" s="563">
        <v>0</v>
      </c>
      <c r="AQ28" s="563">
        <v>0</v>
      </c>
      <c r="AR28" s="563">
        <v>1</v>
      </c>
      <c r="AS28" s="563">
        <v>0</v>
      </c>
      <c r="AT28" s="563">
        <v>0</v>
      </c>
      <c r="AU28" s="563">
        <v>0</v>
      </c>
      <c r="AV28" s="563">
        <v>2</v>
      </c>
      <c r="AW28" s="563">
        <v>1</v>
      </c>
      <c r="AX28" s="563">
        <v>0</v>
      </c>
      <c r="AY28" s="563">
        <v>0</v>
      </c>
      <c r="AZ28" s="563">
        <v>0</v>
      </c>
      <c r="BA28" s="563">
        <v>0</v>
      </c>
      <c r="BB28" s="563">
        <v>0</v>
      </c>
      <c r="BC28" s="563">
        <v>0</v>
      </c>
      <c r="BD28" s="563">
        <v>0</v>
      </c>
      <c r="BE28" s="563">
        <v>0</v>
      </c>
      <c r="BF28" s="563">
        <v>0</v>
      </c>
      <c r="BG28" s="563">
        <v>1</v>
      </c>
      <c r="BH28" s="563">
        <v>1</v>
      </c>
      <c r="BI28" s="563">
        <v>0</v>
      </c>
      <c r="BJ28" s="563">
        <v>0</v>
      </c>
      <c r="BK28" s="607">
        <v>1</v>
      </c>
      <c r="BL28" s="600">
        <v>0</v>
      </c>
      <c r="BM28" s="563">
        <v>0</v>
      </c>
      <c r="BN28" s="563">
        <v>0</v>
      </c>
      <c r="BO28" s="563">
        <v>0</v>
      </c>
      <c r="BP28" s="563">
        <v>0</v>
      </c>
      <c r="BQ28" s="563">
        <v>0</v>
      </c>
      <c r="BR28" s="563">
        <v>0</v>
      </c>
      <c r="BS28" s="563">
        <v>0</v>
      </c>
      <c r="BT28" s="563">
        <v>0</v>
      </c>
      <c r="BU28" s="563">
        <v>0</v>
      </c>
      <c r="BV28" s="563">
        <v>0</v>
      </c>
      <c r="BW28" s="563">
        <v>0</v>
      </c>
      <c r="BX28" s="563">
        <v>0</v>
      </c>
      <c r="BY28" s="563">
        <v>0</v>
      </c>
      <c r="BZ28" s="563">
        <v>0</v>
      </c>
      <c r="CA28" s="563">
        <v>0</v>
      </c>
      <c r="CB28" s="563">
        <v>0</v>
      </c>
      <c r="CC28" s="563">
        <v>0</v>
      </c>
      <c r="CD28" s="563">
        <v>0</v>
      </c>
      <c r="CE28" s="563">
        <v>0</v>
      </c>
      <c r="CF28" s="563">
        <v>0</v>
      </c>
      <c r="CG28" s="563">
        <v>0</v>
      </c>
      <c r="CH28" s="563">
        <v>0</v>
      </c>
      <c r="CI28" s="563">
        <v>0</v>
      </c>
      <c r="CJ28" s="563">
        <v>0</v>
      </c>
      <c r="CK28" s="607">
        <v>0</v>
      </c>
      <c r="CL28" s="600">
        <v>0</v>
      </c>
      <c r="CM28" s="563">
        <v>0</v>
      </c>
      <c r="CN28" s="563">
        <v>0</v>
      </c>
      <c r="CO28" s="563">
        <v>0</v>
      </c>
      <c r="CP28" s="563">
        <v>0</v>
      </c>
      <c r="CQ28" s="563">
        <v>1</v>
      </c>
      <c r="CR28" s="563">
        <v>0</v>
      </c>
      <c r="CS28" s="563">
        <v>1</v>
      </c>
      <c r="CT28" s="563">
        <v>0</v>
      </c>
      <c r="CU28" s="563">
        <v>0</v>
      </c>
      <c r="CV28" s="563">
        <v>0</v>
      </c>
      <c r="CW28" s="563">
        <v>0</v>
      </c>
      <c r="CX28" s="563">
        <v>0</v>
      </c>
      <c r="CY28" s="563">
        <v>0</v>
      </c>
      <c r="CZ28" s="563">
        <v>0</v>
      </c>
      <c r="DA28" s="563">
        <v>0</v>
      </c>
      <c r="DB28" s="563">
        <v>0</v>
      </c>
      <c r="DC28" s="563">
        <v>0</v>
      </c>
      <c r="DD28" s="563">
        <v>0</v>
      </c>
      <c r="DE28" s="563">
        <v>0</v>
      </c>
      <c r="DF28" s="563">
        <v>0</v>
      </c>
      <c r="DG28" s="563">
        <v>0</v>
      </c>
      <c r="DH28" s="563">
        <v>1</v>
      </c>
      <c r="DI28" s="563">
        <v>0</v>
      </c>
      <c r="DJ28" s="563">
        <v>0</v>
      </c>
      <c r="DK28" s="607">
        <v>1</v>
      </c>
      <c r="DL28" s="563"/>
      <c r="DN28" s="595"/>
      <c r="DO28" s="595"/>
      <c r="DP28" s="595"/>
      <c r="DQ28" s="595"/>
      <c r="DR28" s="595"/>
      <c r="DS28" s="595"/>
      <c r="DT28" s="595"/>
      <c r="DU28" s="595"/>
      <c r="DV28" s="595"/>
      <c r="DW28" s="595"/>
      <c r="DX28" s="595"/>
      <c r="DY28" s="595"/>
      <c r="DZ28" s="595"/>
      <c r="EA28" s="595"/>
      <c r="EB28" s="595"/>
      <c r="EC28" s="595"/>
      <c r="ED28" s="595"/>
      <c r="EE28" s="595"/>
      <c r="EF28" s="595"/>
      <c r="EG28" s="595"/>
      <c r="EH28" s="595"/>
      <c r="EI28" s="595"/>
      <c r="EJ28" s="595"/>
      <c r="EK28" s="595"/>
      <c r="EL28" s="595"/>
      <c r="EM28" s="595"/>
      <c r="EN28" s="595"/>
      <c r="EO28" s="595"/>
    </row>
    <row r="29" spans="1:145" hidden="1">
      <c r="A29" s="586" t="s">
        <v>68</v>
      </c>
      <c r="B29" s="587" t="s">
        <v>67</v>
      </c>
      <c r="C29" s="563">
        <f t="shared" ref="C29:C44" si="12">SUM(I29:AH29)</f>
        <v>4</v>
      </c>
      <c r="D29" s="563">
        <f t="shared" si="9"/>
        <v>4</v>
      </c>
      <c r="E29" s="563">
        <f t="shared" si="10"/>
        <v>4</v>
      </c>
      <c r="F29" s="588">
        <v>0</v>
      </c>
      <c r="G29" s="588">
        <f t="shared" si="11"/>
        <v>4</v>
      </c>
      <c r="H29" s="588">
        <v>0</v>
      </c>
      <c r="I29" s="600">
        <v>0</v>
      </c>
      <c r="J29" s="563">
        <v>0</v>
      </c>
      <c r="K29" s="563">
        <v>0</v>
      </c>
      <c r="L29" s="563">
        <v>0</v>
      </c>
      <c r="M29" s="563">
        <v>0</v>
      </c>
      <c r="N29" s="563">
        <v>0</v>
      </c>
      <c r="O29" s="563">
        <v>0</v>
      </c>
      <c r="P29" s="563">
        <v>0</v>
      </c>
      <c r="Q29" s="563">
        <v>0</v>
      </c>
      <c r="R29" s="563">
        <v>0</v>
      </c>
      <c r="S29" s="563">
        <v>0</v>
      </c>
      <c r="T29" s="563">
        <v>0</v>
      </c>
      <c r="U29" s="563">
        <v>0</v>
      </c>
      <c r="V29" s="563">
        <v>0</v>
      </c>
      <c r="W29" s="563">
        <v>0</v>
      </c>
      <c r="X29" s="563">
        <v>0</v>
      </c>
      <c r="Y29" s="563">
        <v>0</v>
      </c>
      <c r="Z29" s="563">
        <v>0</v>
      </c>
      <c r="AA29" s="563">
        <v>1</v>
      </c>
      <c r="AB29" s="563">
        <v>1</v>
      </c>
      <c r="AC29" s="563">
        <v>0</v>
      </c>
      <c r="AD29" s="563">
        <v>1</v>
      </c>
      <c r="AE29" s="563">
        <v>0</v>
      </c>
      <c r="AF29" s="563">
        <v>0</v>
      </c>
      <c r="AG29" s="563">
        <v>1</v>
      </c>
      <c r="AH29" s="607">
        <v>0</v>
      </c>
      <c r="AI29" s="608">
        <v>0</v>
      </c>
      <c r="AJ29" s="608">
        <f t="shared" ref="AJ29:AJ44" si="13">SUM(AL29:DK29)-AI29</f>
        <v>4</v>
      </c>
      <c r="AK29" s="608">
        <v>0</v>
      </c>
      <c r="AL29" s="600">
        <v>0</v>
      </c>
      <c r="AM29" s="563">
        <v>0</v>
      </c>
      <c r="AN29" s="563">
        <v>0</v>
      </c>
      <c r="AO29" s="563">
        <v>0</v>
      </c>
      <c r="AP29" s="563">
        <v>0</v>
      </c>
      <c r="AQ29" s="563">
        <v>0</v>
      </c>
      <c r="AR29" s="563">
        <v>0</v>
      </c>
      <c r="AS29" s="563">
        <v>0</v>
      </c>
      <c r="AT29" s="563">
        <v>0</v>
      </c>
      <c r="AU29" s="563">
        <v>0</v>
      </c>
      <c r="AV29" s="563">
        <v>0</v>
      </c>
      <c r="AW29" s="563">
        <v>0</v>
      </c>
      <c r="AX29" s="563">
        <v>0</v>
      </c>
      <c r="AY29" s="563">
        <v>0</v>
      </c>
      <c r="AZ29" s="563">
        <v>0</v>
      </c>
      <c r="BA29" s="563">
        <v>0</v>
      </c>
      <c r="BB29" s="563">
        <v>0</v>
      </c>
      <c r="BC29" s="563">
        <v>0</v>
      </c>
      <c r="BD29" s="563">
        <v>1</v>
      </c>
      <c r="BE29" s="563">
        <v>1</v>
      </c>
      <c r="BF29" s="563">
        <v>0</v>
      </c>
      <c r="BG29" s="563">
        <v>1</v>
      </c>
      <c r="BH29" s="563">
        <v>0</v>
      </c>
      <c r="BI29" s="563">
        <v>0</v>
      </c>
      <c r="BJ29" s="563">
        <v>0</v>
      </c>
      <c r="BK29" s="607">
        <v>0</v>
      </c>
      <c r="BL29" s="600">
        <v>0</v>
      </c>
      <c r="BM29" s="563">
        <v>0</v>
      </c>
      <c r="BN29" s="563">
        <v>0</v>
      </c>
      <c r="BO29" s="563">
        <v>0</v>
      </c>
      <c r="BP29" s="563">
        <v>0</v>
      </c>
      <c r="BQ29" s="563">
        <v>0</v>
      </c>
      <c r="BR29" s="563">
        <v>0</v>
      </c>
      <c r="BS29" s="563">
        <v>0</v>
      </c>
      <c r="BT29" s="563">
        <v>0</v>
      </c>
      <c r="BU29" s="563">
        <v>0</v>
      </c>
      <c r="BV29" s="563">
        <v>0</v>
      </c>
      <c r="BW29" s="563">
        <v>0</v>
      </c>
      <c r="BX29" s="563">
        <v>0</v>
      </c>
      <c r="BY29" s="563">
        <v>0</v>
      </c>
      <c r="BZ29" s="563">
        <v>0</v>
      </c>
      <c r="CA29" s="563">
        <v>0</v>
      </c>
      <c r="CB29" s="563">
        <v>0</v>
      </c>
      <c r="CC29" s="563">
        <v>0</v>
      </c>
      <c r="CD29" s="563">
        <v>0</v>
      </c>
      <c r="CE29" s="563">
        <v>0</v>
      </c>
      <c r="CF29" s="563">
        <v>0</v>
      </c>
      <c r="CG29" s="563">
        <v>0</v>
      </c>
      <c r="CH29" s="563">
        <v>0</v>
      </c>
      <c r="CI29" s="563">
        <v>0</v>
      </c>
      <c r="CJ29" s="563">
        <v>1</v>
      </c>
      <c r="CK29" s="607">
        <v>0</v>
      </c>
      <c r="CL29" s="600">
        <v>0</v>
      </c>
      <c r="CM29" s="563">
        <v>0</v>
      </c>
      <c r="CN29" s="563">
        <v>0</v>
      </c>
      <c r="CO29" s="563">
        <v>0</v>
      </c>
      <c r="CP29" s="563">
        <v>0</v>
      </c>
      <c r="CQ29" s="563">
        <v>0</v>
      </c>
      <c r="CR29" s="563">
        <v>0</v>
      </c>
      <c r="CS29" s="563">
        <v>0</v>
      </c>
      <c r="CT29" s="563">
        <v>0</v>
      </c>
      <c r="CU29" s="563">
        <v>0</v>
      </c>
      <c r="CV29" s="563">
        <v>0</v>
      </c>
      <c r="CW29" s="563">
        <v>0</v>
      </c>
      <c r="CX29" s="563">
        <v>0</v>
      </c>
      <c r="CY29" s="563">
        <v>0</v>
      </c>
      <c r="CZ29" s="563">
        <v>0</v>
      </c>
      <c r="DA29" s="563">
        <v>0</v>
      </c>
      <c r="DB29" s="563">
        <v>0</v>
      </c>
      <c r="DC29" s="563">
        <v>0</v>
      </c>
      <c r="DD29" s="563">
        <v>0</v>
      </c>
      <c r="DE29" s="563">
        <v>0</v>
      </c>
      <c r="DF29" s="563">
        <v>0</v>
      </c>
      <c r="DG29" s="563">
        <v>0</v>
      </c>
      <c r="DH29" s="563">
        <v>0</v>
      </c>
      <c r="DI29" s="563">
        <v>0</v>
      </c>
      <c r="DJ29" s="563">
        <v>0</v>
      </c>
      <c r="DK29" s="607">
        <v>0</v>
      </c>
      <c r="DL29" s="563"/>
      <c r="DN29" s="595"/>
      <c r="DO29" s="595"/>
      <c r="DP29" s="595"/>
      <c r="DQ29" s="595"/>
      <c r="DR29" s="595"/>
      <c r="DS29" s="595"/>
      <c r="DT29" s="595"/>
      <c r="DU29" s="595"/>
      <c r="DV29" s="595"/>
      <c r="DW29" s="595"/>
      <c r="DX29" s="595"/>
      <c r="DY29" s="595"/>
      <c r="DZ29" s="595"/>
      <c r="EA29" s="595"/>
      <c r="EB29" s="595"/>
      <c r="EC29" s="595"/>
      <c r="ED29" s="595"/>
      <c r="EE29" s="595"/>
      <c r="EF29" s="595"/>
      <c r="EG29" s="595"/>
      <c r="EH29" s="595"/>
      <c r="EI29" s="595"/>
      <c r="EJ29" s="595"/>
      <c r="EK29" s="595"/>
      <c r="EL29" s="595"/>
      <c r="EM29" s="595"/>
      <c r="EN29" s="595"/>
      <c r="EO29" s="595"/>
    </row>
    <row r="30" spans="1:145" hidden="1">
      <c r="A30" s="586" t="s">
        <v>69</v>
      </c>
      <c r="B30" s="587" t="s">
        <v>67</v>
      </c>
      <c r="C30" s="563">
        <f t="shared" si="12"/>
        <v>1</v>
      </c>
      <c r="D30" s="563">
        <f t="shared" si="9"/>
        <v>1</v>
      </c>
      <c r="E30" s="563">
        <f t="shared" si="10"/>
        <v>1</v>
      </c>
      <c r="F30" s="588">
        <v>0</v>
      </c>
      <c r="G30" s="588">
        <f t="shared" si="11"/>
        <v>1</v>
      </c>
      <c r="H30" s="588">
        <v>0</v>
      </c>
      <c r="I30" s="600">
        <v>0</v>
      </c>
      <c r="J30" s="563">
        <v>0</v>
      </c>
      <c r="K30" s="563">
        <v>0</v>
      </c>
      <c r="L30" s="563">
        <v>0</v>
      </c>
      <c r="M30" s="563">
        <v>0</v>
      </c>
      <c r="N30" s="563">
        <v>0</v>
      </c>
      <c r="O30" s="563">
        <v>0</v>
      </c>
      <c r="P30" s="563">
        <v>0</v>
      </c>
      <c r="Q30" s="563">
        <v>0</v>
      </c>
      <c r="R30" s="563">
        <v>0</v>
      </c>
      <c r="S30" s="563">
        <v>0</v>
      </c>
      <c r="T30" s="563">
        <v>0</v>
      </c>
      <c r="U30" s="563">
        <v>0</v>
      </c>
      <c r="V30" s="563">
        <v>0</v>
      </c>
      <c r="W30" s="563">
        <v>0</v>
      </c>
      <c r="X30" s="563">
        <v>0</v>
      </c>
      <c r="Y30" s="563">
        <v>0</v>
      </c>
      <c r="Z30" s="563">
        <v>0</v>
      </c>
      <c r="AA30" s="563">
        <v>0</v>
      </c>
      <c r="AB30" s="563">
        <v>0</v>
      </c>
      <c r="AC30" s="563">
        <v>1</v>
      </c>
      <c r="AD30" s="563">
        <v>0</v>
      </c>
      <c r="AE30" s="563">
        <v>0</v>
      </c>
      <c r="AF30" s="563">
        <v>0</v>
      </c>
      <c r="AG30" s="563">
        <v>0</v>
      </c>
      <c r="AH30" s="607">
        <v>0</v>
      </c>
      <c r="AI30" s="608">
        <v>0</v>
      </c>
      <c r="AJ30" s="608">
        <f t="shared" si="13"/>
        <v>1</v>
      </c>
      <c r="AK30" s="608">
        <v>0</v>
      </c>
      <c r="AL30" s="600">
        <v>0</v>
      </c>
      <c r="AM30" s="563">
        <v>0</v>
      </c>
      <c r="AN30" s="563">
        <v>0</v>
      </c>
      <c r="AO30" s="563">
        <v>0</v>
      </c>
      <c r="AP30" s="563">
        <v>0</v>
      </c>
      <c r="AQ30" s="563">
        <v>0</v>
      </c>
      <c r="AR30" s="563">
        <v>0</v>
      </c>
      <c r="AS30" s="563">
        <v>0</v>
      </c>
      <c r="AT30" s="563">
        <v>0</v>
      </c>
      <c r="AU30" s="563">
        <v>0</v>
      </c>
      <c r="AV30" s="563">
        <v>0</v>
      </c>
      <c r="AW30" s="563">
        <v>0</v>
      </c>
      <c r="AX30" s="563">
        <v>0</v>
      </c>
      <c r="AY30" s="563">
        <v>0</v>
      </c>
      <c r="AZ30" s="563">
        <v>0</v>
      </c>
      <c r="BA30" s="563">
        <v>0</v>
      </c>
      <c r="BB30" s="563">
        <v>0</v>
      </c>
      <c r="BC30" s="563">
        <v>0</v>
      </c>
      <c r="BD30" s="563">
        <v>0</v>
      </c>
      <c r="BE30" s="563">
        <v>0</v>
      </c>
      <c r="BF30" s="563">
        <v>1</v>
      </c>
      <c r="BG30" s="563">
        <v>0</v>
      </c>
      <c r="BH30" s="563">
        <v>0</v>
      </c>
      <c r="BI30" s="563">
        <v>0</v>
      </c>
      <c r="BJ30" s="563">
        <v>0</v>
      </c>
      <c r="BK30" s="607">
        <v>0</v>
      </c>
      <c r="BL30" s="600">
        <v>0</v>
      </c>
      <c r="BM30" s="563">
        <v>0</v>
      </c>
      <c r="BN30" s="563">
        <v>0</v>
      </c>
      <c r="BO30" s="563">
        <v>0</v>
      </c>
      <c r="BP30" s="563">
        <v>0</v>
      </c>
      <c r="BQ30" s="563">
        <v>0</v>
      </c>
      <c r="BR30" s="563">
        <v>0</v>
      </c>
      <c r="BS30" s="563">
        <v>0</v>
      </c>
      <c r="BT30" s="563">
        <v>0</v>
      </c>
      <c r="BU30" s="563">
        <v>0</v>
      </c>
      <c r="BV30" s="563">
        <v>0</v>
      </c>
      <c r="BW30" s="563">
        <v>0</v>
      </c>
      <c r="BX30" s="563">
        <v>0</v>
      </c>
      <c r="BY30" s="563">
        <v>0</v>
      </c>
      <c r="BZ30" s="563">
        <v>0</v>
      </c>
      <c r="CA30" s="563">
        <v>0</v>
      </c>
      <c r="CB30" s="563">
        <v>0</v>
      </c>
      <c r="CC30" s="563">
        <v>0</v>
      </c>
      <c r="CD30" s="563">
        <v>0</v>
      </c>
      <c r="CE30" s="563">
        <v>0</v>
      </c>
      <c r="CF30" s="563">
        <v>0</v>
      </c>
      <c r="CG30" s="563">
        <v>0</v>
      </c>
      <c r="CH30" s="563">
        <v>0</v>
      </c>
      <c r="CI30" s="563">
        <v>0</v>
      </c>
      <c r="CJ30" s="563">
        <v>0</v>
      </c>
      <c r="CK30" s="607">
        <v>0</v>
      </c>
      <c r="CL30" s="600">
        <v>0</v>
      </c>
      <c r="CM30" s="563">
        <v>0</v>
      </c>
      <c r="CN30" s="563">
        <v>0</v>
      </c>
      <c r="CO30" s="563">
        <v>0</v>
      </c>
      <c r="CP30" s="563">
        <v>0</v>
      </c>
      <c r="CQ30" s="563">
        <v>0</v>
      </c>
      <c r="CR30" s="563">
        <v>0</v>
      </c>
      <c r="CS30" s="563">
        <v>0</v>
      </c>
      <c r="CT30" s="563">
        <v>0</v>
      </c>
      <c r="CU30" s="563">
        <v>0</v>
      </c>
      <c r="CV30" s="563">
        <v>0</v>
      </c>
      <c r="CW30" s="563">
        <v>0</v>
      </c>
      <c r="CX30" s="563">
        <v>0</v>
      </c>
      <c r="CY30" s="563">
        <v>0</v>
      </c>
      <c r="CZ30" s="563">
        <v>0</v>
      </c>
      <c r="DA30" s="563">
        <v>0</v>
      </c>
      <c r="DB30" s="563">
        <v>0</v>
      </c>
      <c r="DC30" s="563">
        <v>0</v>
      </c>
      <c r="DD30" s="563">
        <v>0</v>
      </c>
      <c r="DE30" s="563">
        <v>0</v>
      </c>
      <c r="DF30" s="563">
        <v>0</v>
      </c>
      <c r="DG30" s="563">
        <v>0</v>
      </c>
      <c r="DH30" s="563">
        <v>0</v>
      </c>
      <c r="DI30" s="563">
        <v>0</v>
      </c>
      <c r="DJ30" s="563">
        <v>0</v>
      </c>
      <c r="DK30" s="607">
        <v>0</v>
      </c>
      <c r="DL30" s="563"/>
      <c r="DN30" s="595"/>
      <c r="DO30" s="595"/>
      <c r="DP30" s="595"/>
      <c r="DQ30" s="595"/>
      <c r="DR30" s="595"/>
      <c r="DS30" s="595"/>
      <c r="DT30" s="595"/>
      <c r="DU30" s="595"/>
      <c r="DV30" s="595"/>
      <c r="DW30" s="595"/>
      <c r="DX30" s="595"/>
      <c r="DY30" s="595"/>
      <c r="DZ30" s="595"/>
      <c r="EA30" s="595"/>
      <c r="EB30" s="595"/>
      <c r="EC30" s="595"/>
      <c r="ED30" s="595"/>
      <c r="EE30" s="595"/>
      <c r="EF30" s="595"/>
      <c r="EG30" s="595"/>
      <c r="EH30" s="595"/>
      <c r="EI30" s="595"/>
      <c r="EJ30" s="595"/>
      <c r="EK30" s="595"/>
      <c r="EL30" s="595"/>
      <c r="EM30" s="595"/>
      <c r="EN30" s="595"/>
      <c r="EO30" s="595"/>
    </row>
    <row r="31" spans="1:145" hidden="1">
      <c r="A31" s="586" t="s">
        <v>70</v>
      </c>
      <c r="B31" s="587" t="s">
        <v>67</v>
      </c>
      <c r="C31" s="563">
        <f t="shared" si="12"/>
        <v>0</v>
      </c>
      <c r="D31" s="563">
        <f t="shared" si="9"/>
        <v>0</v>
      </c>
      <c r="E31" s="563">
        <f t="shared" si="10"/>
        <v>0</v>
      </c>
      <c r="F31" s="588">
        <v>0</v>
      </c>
      <c r="G31" s="588">
        <f t="shared" si="11"/>
        <v>0</v>
      </c>
      <c r="H31" s="588">
        <v>0</v>
      </c>
      <c r="I31" s="600">
        <v>0</v>
      </c>
      <c r="J31" s="563">
        <v>0</v>
      </c>
      <c r="K31" s="563">
        <v>0</v>
      </c>
      <c r="L31" s="563">
        <v>0</v>
      </c>
      <c r="M31" s="563">
        <v>0</v>
      </c>
      <c r="N31" s="563">
        <v>0</v>
      </c>
      <c r="O31" s="563">
        <v>0</v>
      </c>
      <c r="P31" s="563">
        <v>0</v>
      </c>
      <c r="Q31" s="563">
        <v>0</v>
      </c>
      <c r="R31" s="563">
        <v>0</v>
      </c>
      <c r="S31" s="563">
        <v>0</v>
      </c>
      <c r="T31" s="563">
        <v>0</v>
      </c>
      <c r="U31" s="563">
        <v>0</v>
      </c>
      <c r="V31" s="563">
        <v>0</v>
      </c>
      <c r="W31" s="563">
        <v>0</v>
      </c>
      <c r="X31" s="563">
        <v>0</v>
      </c>
      <c r="Y31" s="563">
        <v>0</v>
      </c>
      <c r="Z31" s="563">
        <v>0</v>
      </c>
      <c r="AA31" s="563">
        <v>0</v>
      </c>
      <c r="AB31" s="563">
        <v>0</v>
      </c>
      <c r="AC31" s="563">
        <v>0</v>
      </c>
      <c r="AD31" s="563">
        <v>0</v>
      </c>
      <c r="AE31" s="563">
        <v>0</v>
      </c>
      <c r="AF31" s="563">
        <v>0</v>
      </c>
      <c r="AG31" s="563">
        <v>0</v>
      </c>
      <c r="AH31" s="607">
        <v>0</v>
      </c>
      <c r="AI31" s="608">
        <v>0</v>
      </c>
      <c r="AJ31" s="608">
        <f t="shared" si="13"/>
        <v>0</v>
      </c>
      <c r="AK31" s="608">
        <v>0</v>
      </c>
      <c r="AL31" s="600">
        <v>0</v>
      </c>
      <c r="AM31" s="563">
        <v>0</v>
      </c>
      <c r="AN31" s="563">
        <v>0</v>
      </c>
      <c r="AO31" s="563">
        <v>0</v>
      </c>
      <c r="AP31" s="563">
        <v>0</v>
      </c>
      <c r="AQ31" s="563">
        <v>0</v>
      </c>
      <c r="AR31" s="563">
        <v>0</v>
      </c>
      <c r="AS31" s="563">
        <v>0</v>
      </c>
      <c r="AT31" s="563">
        <v>0</v>
      </c>
      <c r="AU31" s="563">
        <v>0</v>
      </c>
      <c r="AV31" s="563">
        <v>0</v>
      </c>
      <c r="AW31" s="563">
        <v>0</v>
      </c>
      <c r="AX31" s="563">
        <v>0</v>
      </c>
      <c r="AY31" s="563">
        <v>0</v>
      </c>
      <c r="AZ31" s="563">
        <v>0</v>
      </c>
      <c r="BA31" s="563">
        <v>0</v>
      </c>
      <c r="BB31" s="563">
        <v>0</v>
      </c>
      <c r="BC31" s="563">
        <v>0</v>
      </c>
      <c r="BD31" s="563">
        <v>0</v>
      </c>
      <c r="BE31" s="563">
        <v>0</v>
      </c>
      <c r="BF31" s="563">
        <v>0</v>
      </c>
      <c r="BG31" s="563">
        <v>0</v>
      </c>
      <c r="BH31" s="563">
        <v>0</v>
      </c>
      <c r="BI31" s="563">
        <v>0</v>
      </c>
      <c r="BJ31" s="563">
        <v>0</v>
      </c>
      <c r="BK31" s="607">
        <v>0</v>
      </c>
      <c r="BL31" s="600">
        <v>0</v>
      </c>
      <c r="BM31" s="563">
        <v>0</v>
      </c>
      <c r="BN31" s="563">
        <v>0</v>
      </c>
      <c r="BO31" s="563">
        <v>0</v>
      </c>
      <c r="BP31" s="563">
        <v>0</v>
      </c>
      <c r="BQ31" s="563">
        <v>0</v>
      </c>
      <c r="BR31" s="563">
        <v>0</v>
      </c>
      <c r="BS31" s="563">
        <v>0</v>
      </c>
      <c r="BT31" s="563">
        <v>0</v>
      </c>
      <c r="BU31" s="563">
        <v>0</v>
      </c>
      <c r="BV31" s="563">
        <v>0</v>
      </c>
      <c r="BW31" s="563">
        <v>0</v>
      </c>
      <c r="BX31" s="563">
        <v>0</v>
      </c>
      <c r="BY31" s="563">
        <v>0</v>
      </c>
      <c r="BZ31" s="563">
        <v>0</v>
      </c>
      <c r="CA31" s="563">
        <v>0</v>
      </c>
      <c r="CB31" s="563">
        <v>0</v>
      </c>
      <c r="CC31" s="563">
        <v>0</v>
      </c>
      <c r="CD31" s="563">
        <v>0</v>
      </c>
      <c r="CE31" s="563">
        <v>0</v>
      </c>
      <c r="CF31" s="563">
        <v>0</v>
      </c>
      <c r="CG31" s="563">
        <v>0</v>
      </c>
      <c r="CH31" s="563">
        <v>0</v>
      </c>
      <c r="CI31" s="563">
        <v>0</v>
      </c>
      <c r="CJ31" s="563">
        <v>0</v>
      </c>
      <c r="CK31" s="607">
        <v>0</v>
      </c>
      <c r="CL31" s="600">
        <v>0</v>
      </c>
      <c r="CM31" s="563">
        <v>0</v>
      </c>
      <c r="CN31" s="563">
        <v>0</v>
      </c>
      <c r="CO31" s="563">
        <v>0</v>
      </c>
      <c r="CP31" s="563">
        <v>0</v>
      </c>
      <c r="CQ31" s="563">
        <v>0</v>
      </c>
      <c r="CR31" s="563">
        <v>0</v>
      </c>
      <c r="CS31" s="563">
        <v>0</v>
      </c>
      <c r="CT31" s="563">
        <v>0</v>
      </c>
      <c r="CU31" s="563">
        <v>0</v>
      </c>
      <c r="CV31" s="563">
        <v>0</v>
      </c>
      <c r="CW31" s="563">
        <v>0</v>
      </c>
      <c r="CX31" s="563">
        <v>0</v>
      </c>
      <c r="CY31" s="563">
        <v>0</v>
      </c>
      <c r="CZ31" s="563">
        <v>0</v>
      </c>
      <c r="DA31" s="563">
        <v>0</v>
      </c>
      <c r="DB31" s="563">
        <v>0</v>
      </c>
      <c r="DC31" s="563">
        <v>0</v>
      </c>
      <c r="DD31" s="563">
        <v>0</v>
      </c>
      <c r="DE31" s="563">
        <v>0</v>
      </c>
      <c r="DF31" s="563">
        <v>0</v>
      </c>
      <c r="DG31" s="563">
        <v>0</v>
      </c>
      <c r="DH31" s="563">
        <v>0</v>
      </c>
      <c r="DI31" s="563">
        <v>0</v>
      </c>
      <c r="DJ31" s="563">
        <v>0</v>
      </c>
      <c r="DK31" s="607">
        <v>0</v>
      </c>
      <c r="DL31" s="563"/>
      <c r="DN31" s="595"/>
      <c r="DO31" s="595"/>
      <c r="DP31" s="595"/>
      <c r="DQ31" s="595"/>
      <c r="DR31" s="595"/>
      <c r="DS31" s="595"/>
      <c r="DT31" s="595"/>
      <c r="DU31" s="595"/>
      <c r="DV31" s="595"/>
      <c r="DW31" s="595"/>
      <c r="DX31" s="595"/>
      <c r="DY31" s="595"/>
      <c r="DZ31" s="595"/>
      <c r="EA31" s="595"/>
      <c r="EB31" s="595"/>
      <c r="EC31" s="595"/>
      <c r="ED31" s="595"/>
      <c r="EE31" s="595"/>
      <c r="EF31" s="595"/>
      <c r="EG31" s="595"/>
      <c r="EH31" s="595"/>
      <c r="EI31" s="595"/>
      <c r="EJ31" s="595"/>
      <c r="EK31" s="595"/>
      <c r="EL31" s="595"/>
      <c r="EM31" s="595"/>
      <c r="EN31" s="595"/>
      <c r="EO31" s="595"/>
    </row>
    <row r="32" spans="1:145" hidden="1">
      <c r="A32" s="586" t="s">
        <v>71</v>
      </c>
      <c r="B32" s="587" t="s">
        <v>67</v>
      </c>
      <c r="C32" s="563">
        <f t="shared" si="12"/>
        <v>12</v>
      </c>
      <c r="D32" s="563">
        <f t="shared" si="9"/>
        <v>12</v>
      </c>
      <c r="E32" s="563">
        <f t="shared" si="10"/>
        <v>7</v>
      </c>
      <c r="F32" s="588">
        <v>0</v>
      </c>
      <c r="G32" s="588">
        <f t="shared" si="11"/>
        <v>12</v>
      </c>
      <c r="H32" s="588">
        <v>0</v>
      </c>
      <c r="I32" s="600">
        <v>0</v>
      </c>
      <c r="J32" s="563">
        <v>0</v>
      </c>
      <c r="K32" s="563">
        <v>0</v>
      </c>
      <c r="L32" s="563">
        <v>0</v>
      </c>
      <c r="M32" s="563">
        <v>0</v>
      </c>
      <c r="N32" s="563">
        <v>0</v>
      </c>
      <c r="O32" s="563">
        <v>0</v>
      </c>
      <c r="P32" s="563">
        <v>0</v>
      </c>
      <c r="Q32" s="563">
        <v>0</v>
      </c>
      <c r="R32" s="563">
        <v>1</v>
      </c>
      <c r="S32" s="563">
        <v>0</v>
      </c>
      <c r="T32" s="563">
        <v>0</v>
      </c>
      <c r="U32" s="563">
        <v>1</v>
      </c>
      <c r="V32" s="563">
        <v>0</v>
      </c>
      <c r="W32" s="563">
        <v>0</v>
      </c>
      <c r="X32" s="563">
        <v>1</v>
      </c>
      <c r="Y32" s="563">
        <v>0</v>
      </c>
      <c r="Z32" s="563">
        <v>0</v>
      </c>
      <c r="AA32" s="563">
        <v>2</v>
      </c>
      <c r="AB32" s="563">
        <v>2</v>
      </c>
      <c r="AC32" s="563">
        <v>1</v>
      </c>
      <c r="AD32" s="563">
        <v>1</v>
      </c>
      <c r="AE32" s="563">
        <v>1</v>
      </c>
      <c r="AF32" s="563">
        <v>1</v>
      </c>
      <c r="AG32" s="563">
        <v>0</v>
      </c>
      <c r="AH32" s="607">
        <v>1</v>
      </c>
      <c r="AI32" s="608">
        <v>0</v>
      </c>
      <c r="AJ32" s="608">
        <f t="shared" si="13"/>
        <v>12</v>
      </c>
      <c r="AK32" s="608">
        <v>0</v>
      </c>
      <c r="AL32" s="600">
        <v>0</v>
      </c>
      <c r="AM32" s="563">
        <v>0</v>
      </c>
      <c r="AN32" s="563">
        <v>0</v>
      </c>
      <c r="AO32" s="563">
        <v>0</v>
      </c>
      <c r="AP32" s="563">
        <v>0</v>
      </c>
      <c r="AQ32" s="563">
        <v>0</v>
      </c>
      <c r="AR32" s="563">
        <v>0</v>
      </c>
      <c r="AS32" s="563">
        <v>0</v>
      </c>
      <c r="AT32" s="563">
        <v>0</v>
      </c>
      <c r="AU32" s="563">
        <v>0</v>
      </c>
      <c r="AV32" s="563">
        <v>0</v>
      </c>
      <c r="AW32" s="563">
        <v>0</v>
      </c>
      <c r="AX32" s="563">
        <v>1</v>
      </c>
      <c r="AY32" s="563">
        <v>0</v>
      </c>
      <c r="AZ32" s="563">
        <v>0</v>
      </c>
      <c r="BA32" s="563">
        <v>1</v>
      </c>
      <c r="BB32" s="563">
        <v>0</v>
      </c>
      <c r="BC32" s="563">
        <v>0</v>
      </c>
      <c r="BD32" s="563">
        <v>2</v>
      </c>
      <c r="BE32" s="563">
        <v>1</v>
      </c>
      <c r="BF32" s="563">
        <v>0</v>
      </c>
      <c r="BG32" s="563">
        <v>0</v>
      </c>
      <c r="BH32" s="563">
        <v>0</v>
      </c>
      <c r="BI32" s="563">
        <v>1</v>
      </c>
      <c r="BJ32" s="563">
        <v>0</v>
      </c>
      <c r="BK32" s="607">
        <v>1</v>
      </c>
      <c r="BL32" s="600">
        <v>0</v>
      </c>
      <c r="BM32" s="563">
        <v>0</v>
      </c>
      <c r="BN32" s="563">
        <v>0</v>
      </c>
      <c r="BO32" s="563">
        <v>0</v>
      </c>
      <c r="BP32" s="563">
        <v>0</v>
      </c>
      <c r="BQ32" s="563">
        <v>0</v>
      </c>
      <c r="BR32" s="563">
        <v>0</v>
      </c>
      <c r="BS32" s="563">
        <v>0</v>
      </c>
      <c r="BT32" s="563">
        <v>0</v>
      </c>
      <c r="BU32" s="563">
        <v>0</v>
      </c>
      <c r="BV32" s="563">
        <v>0</v>
      </c>
      <c r="BW32" s="563">
        <v>0</v>
      </c>
      <c r="BX32" s="563">
        <v>0</v>
      </c>
      <c r="BY32" s="563">
        <v>0</v>
      </c>
      <c r="BZ32" s="563">
        <v>0</v>
      </c>
      <c r="CA32" s="563">
        <v>0</v>
      </c>
      <c r="CB32" s="563">
        <v>0</v>
      </c>
      <c r="CC32" s="563">
        <v>0</v>
      </c>
      <c r="CD32" s="563">
        <v>0</v>
      </c>
      <c r="CE32" s="563">
        <v>0</v>
      </c>
      <c r="CF32" s="563">
        <v>0</v>
      </c>
      <c r="CG32" s="563">
        <v>0</v>
      </c>
      <c r="CH32" s="563">
        <v>0</v>
      </c>
      <c r="CI32" s="563">
        <v>0</v>
      </c>
      <c r="CJ32" s="563">
        <v>0</v>
      </c>
      <c r="CK32" s="607">
        <v>0</v>
      </c>
      <c r="CL32" s="600">
        <v>0</v>
      </c>
      <c r="CM32" s="563">
        <v>0</v>
      </c>
      <c r="CN32" s="563">
        <v>0</v>
      </c>
      <c r="CO32" s="563">
        <v>0</v>
      </c>
      <c r="CP32" s="563">
        <v>0</v>
      </c>
      <c r="CQ32" s="563">
        <v>0</v>
      </c>
      <c r="CR32" s="563">
        <v>0</v>
      </c>
      <c r="CS32" s="563">
        <v>0</v>
      </c>
      <c r="CT32" s="563">
        <v>0</v>
      </c>
      <c r="CU32" s="563">
        <v>1</v>
      </c>
      <c r="CV32" s="563">
        <v>0</v>
      </c>
      <c r="CW32" s="563">
        <v>0</v>
      </c>
      <c r="CX32" s="563">
        <v>0</v>
      </c>
      <c r="CY32" s="563">
        <v>0</v>
      </c>
      <c r="CZ32" s="563">
        <v>0</v>
      </c>
      <c r="DA32" s="563">
        <v>0</v>
      </c>
      <c r="DB32" s="563">
        <v>0</v>
      </c>
      <c r="DC32" s="563">
        <v>0</v>
      </c>
      <c r="DD32" s="563">
        <v>0</v>
      </c>
      <c r="DE32" s="563">
        <v>1</v>
      </c>
      <c r="DF32" s="563">
        <v>1</v>
      </c>
      <c r="DG32" s="563">
        <v>1</v>
      </c>
      <c r="DH32" s="563">
        <v>1</v>
      </c>
      <c r="DI32" s="563">
        <v>0</v>
      </c>
      <c r="DJ32" s="563">
        <v>0</v>
      </c>
      <c r="DK32" s="607">
        <v>0</v>
      </c>
      <c r="DL32" s="563"/>
      <c r="DN32" s="595"/>
      <c r="DO32" s="595"/>
      <c r="DP32" s="595"/>
      <c r="DQ32" s="595"/>
      <c r="DR32" s="595"/>
      <c r="DS32" s="595"/>
      <c r="DT32" s="595"/>
      <c r="DU32" s="595"/>
      <c r="DV32" s="595"/>
      <c r="DW32" s="595"/>
      <c r="DX32" s="595"/>
      <c r="DY32" s="595"/>
      <c r="DZ32" s="595"/>
      <c r="EA32" s="595"/>
      <c r="EB32" s="595"/>
      <c r="EC32" s="595"/>
      <c r="ED32" s="595"/>
      <c r="EE32" s="595"/>
      <c r="EF32" s="595"/>
      <c r="EG32" s="595"/>
      <c r="EH32" s="595"/>
      <c r="EI32" s="595"/>
      <c r="EJ32" s="595"/>
      <c r="EK32" s="595"/>
      <c r="EL32" s="595"/>
      <c r="EM32" s="595"/>
      <c r="EN32" s="595"/>
      <c r="EO32" s="595"/>
    </row>
    <row r="33" spans="1:145" hidden="1">
      <c r="A33" s="586" t="s">
        <v>72</v>
      </c>
      <c r="B33" s="587" t="s">
        <v>67</v>
      </c>
      <c r="C33" s="563">
        <f t="shared" si="12"/>
        <v>6</v>
      </c>
      <c r="D33" s="563">
        <f t="shared" si="9"/>
        <v>6</v>
      </c>
      <c r="E33" s="563">
        <f t="shared" si="10"/>
        <v>4</v>
      </c>
      <c r="F33" s="588">
        <v>0</v>
      </c>
      <c r="G33" s="588">
        <f t="shared" si="11"/>
        <v>6</v>
      </c>
      <c r="H33" s="588">
        <v>0</v>
      </c>
      <c r="I33" s="600">
        <v>0</v>
      </c>
      <c r="J33" s="563">
        <v>0</v>
      </c>
      <c r="K33" s="563">
        <v>0</v>
      </c>
      <c r="L33" s="563">
        <v>0</v>
      </c>
      <c r="M33" s="563">
        <v>0</v>
      </c>
      <c r="N33" s="563">
        <v>0</v>
      </c>
      <c r="O33" s="563">
        <v>1</v>
      </c>
      <c r="P33" s="563">
        <v>0</v>
      </c>
      <c r="Q33" s="563">
        <v>0</v>
      </c>
      <c r="R33" s="563">
        <v>0</v>
      </c>
      <c r="S33" s="563">
        <v>0</v>
      </c>
      <c r="T33" s="563">
        <v>0</v>
      </c>
      <c r="U33" s="563">
        <v>0</v>
      </c>
      <c r="V33" s="563">
        <v>0</v>
      </c>
      <c r="W33" s="563">
        <v>0</v>
      </c>
      <c r="X33" s="563">
        <v>0</v>
      </c>
      <c r="Y33" s="563">
        <v>0</v>
      </c>
      <c r="Z33" s="563">
        <v>0</v>
      </c>
      <c r="AA33" s="563">
        <v>0</v>
      </c>
      <c r="AB33" s="563">
        <v>0</v>
      </c>
      <c r="AC33" s="563">
        <v>0</v>
      </c>
      <c r="AD33" s="563">
        <v>0</v>
      </c>
      <c r="AE33" s="563">
        <v>2</v>
      </c>
      <c r="AF33" s="563">
        <v>1</v>
      </c>
      <c r="AG33" s="563">
        <v>0</v>
      </c>
      <c r="AH33" s="607">
        <v>2</v>
      </c>
      <c r="AI33" s="608">
        <v>0</v>
      </c>
      <c r="AJ33" s="608">
        <f t="shared" si="13"/>
        <v>6</v>
      </c>
      <c r="AK33" s="608">
        <v>0</v>
      </c>
      <c r="AL33" s="600">
        <v>0</v>
      </c>
      <c r="AM33" s="563">
        <v>0</v>
      </c>
      <c r="AN33" s="563">
        <v>0</v>
      </c>
      <c r="AO33" s="563">
        <v>0</v>
      </c>
      <c r="AP33" s="563">
        <v>0</v>
      </c>
      <c r="AQ33" s="563">
        <v>0</v>
      </c>
      <c r="AR33" s="563">
        <v>0</v>
      </c>
      <c r="AS33" s="563">
        <v>0</v>
      </c>
      <c r="AT33" s="563">
        <v>0</v>
      </c>
      <c r="AU33" s="563">
        <v>0</v>
      </c>
      <c r="AV33" s="563">
        <v>0</v>
      </c>
      <c r="AW33" s="563">
        <v>0</v>
      </c>
      <c r="AX33" s="563">
        <v>0</v>
      </c>
      <c r="AY33" s="563">
        <v>0</v>
      </c>
      <c r="AZ33" s="563">
        <v>0</v>
      </c>
      <c r="BA33" s="563">
        <v>0</v>
      </c>
      <c r="BB33" s="563">
        <v>0</v>
      </c>
      <c r="BC33" s="563">
        <v>0</v>
      </c>
      <c r="BD33" s="563">
        <v>0</v>
      </c>
      <c r="BE33" s="563">
        <v>0</v>
      </c>
      <c r="BF33" s="563">
        <v>0</v>
      </c>
      <c r="BG33" s="563">
        <v>0</v>
      </c>
      <c r="BH33" s="563">
        <v>1</v>
      </c>
      <c r="BI33" s="563">
        <v>0</v>
      </c>
      <c r="BJ33" s="563">
        <v>0</v>
      </c>
      <c r="BK33" s="607">
        <v>1</v>
      </c>
      <c r="BL33" s="600">
        <v>0</v>
      </c>
      <c r="BM33" s="563">
        <v>0</v>
      </c>
      <c r="BN33" s="563">
        <v>0</v>
      </c>
      <c r="BO33" s="563">
        <v>0</v>
      </c>
      <c r="BP33" s="563">
        <v>0</v>
      </c>
      <c r="BQ33" s="563">
        <v>0</v>
      </c>
      <c r="BR33" s="563">
        <v>0</v>
      </c>
      <c r="BS33" s="563">
        <v>0</v>
      </c>
      <c r="BT33" s="563">
        <v>0</v>
      </c>
      <c r="BU33" s="563">
        <v>0</v>
      </c>
      <c r="BV33" s="563">
        <v>0</v>
      </c>
      <c r="BW33" s="563">
        <v>0</v>
      </c>
      <c r="BX33" s="563">
        <v>0</v>
      </c>
      <c r="BY33" s="563">
        <v>0</v>
      </c>
      <c r="BZ33" s="563">
        <v>0</v>
      </c>
      <c r="CA33" s="563">
        <v>0</v>
      </c>
      <c r="CB33" s="563">
        <v>0</v>
      </c>
      <c r="CC33" s="563">
        <v>0</v>
      </c>
      <c r="CD33" s="563">
        <v>0</v>
      </c>
      <c r="CE33" s="563">
        <v>0</v>
      </c>
      <c r="CF33" s="563">
        <v>0</v>
      </c>
      <c r="CG33" s="563">
        <v>0</v>
      </c>
      <c r="CH33" s="563">
        <v>0</v>
      </c>
      <c r="CI33" s="563">
        <v>1</v>
      </c>
      <c r="CJ33" s="563">
        <v>0</v>
      </c>
      <c r="CK33" s="607">
        <v>1</v>
      </c>
      <c r="CL33" s="600">
        <v>0</v>
      </c>
      <c r="CM33" s="563">
        <v>0</v>
      </c>
      <c r="CN33" s="563">
        <v>0</v>
      </c>
      <c r="CO33" s="563">
        <v>0</v>
      </c>
      <c r="CP33" s="563">
        <v>0</v>
      </c>
      <c r="CQ33" s="563">
        <v>0</v>
      </c>
      <c r="CR33" s="563">
        <v>1</v>
      </c>
      <c r="CS33" s="563">
        <v>0</v>
      </c>
      <c r="CT33" s="563">
        <v>0</v>
      </c>
      <c r="CU33" s="563">
        <v>0</v>
      </c>
      <c r="CV33" s="563">
        <v>0</v>
      </c>
      <c r="CW33" s="563">
        <v>0</v>
      </c>
      <c r="CX33" s="563">
        <v>0</v>
      </c>
      <c r="CY33" s="563">
        <v>0</v>
      </c>
      <c r="CZ33" s="563">
        <v>0</v>
      </c>
      <c r="DA33" s="563">
        <v>0</v>
      </c>
      <c r="DB33" s="563">
        <v>0</v>
      </c>
      <c r="DC33" s="563">
        <v>0</v>
      </c>
      <c r="DD33" s="563">
        <v>0</v>
      </c>
      <c r="DE33" s="563">
        <v>0</v>
      </c>
      <c r="DF33" s="563">
        <v>0</v>
      </c>
      <c r="DG33" s="563">
        <v>0</v>
      </c>
      <c r="DH33" s="563">
        <v>1</v>
      </c>
      <c r="DI33" s="563">
        <v>0</v>
      </c>
      <c r="DJ33" s="563">
        <v>0</v>
      </c>
      <c r="DK33" s="607">
        <v>0</v>
      </c>
      <c r="DL33" s="563"/>
      <c r="DN33" s="595"/>
      <c r="DO33" s="595"/>
      <c r="DP33" s="595"/>
      <c r="DQ33" s="595"/>
      <c r="DR33" s="595"/>
      <c r="DS33" s="595"/>
      <c r="DT33" s="595"/>
      <c r="DU33" s="595"/>
      <c r="DV33" s="595"/>
      <c r="DW33" s="595"/>
      <c r="DX33" s="595"/>
      <c r="DY33" s="595"/>
      <c r="DZ33" s="595"/>
      <c r="EA33" s="595"/>
      <c r="EB33" s="595"/>
      <c r="EC33" s="595"/>
      <c r="ED33" s="595"/>
      <c r="EE33" s="595"/>
      <c r="EF33" s="595"/>
      <c r="EG33" s="595"/>
      <c r="EH33" s="595"/>
      <c r="EI33" s="595"/>
      <c r="EJ33" s="595"/>
      <c r="EK33" s="595"/>
      <c r="EL33" s="595"/>
      <c r="EM33" s="595"/>
      <c r="EN33" s="595"/>
      <c r="EO33" s="595"/>
    </row>
    <row r="34" spans="1:145" hidden="1">
      <c r="A34" s="586" t="s">
        <v>73</v>
      </c>
      <c r="B34" s="587" t="s">
        <v>67</v>
      </c>
      <c r="C34" s="563">
        <f t="shared" si="12"/>
        <v>3</v>
      </c>
      <c r="D34" s="563">
        <f t="shared" si="9"/>
        <v>3</v>
      </c>
      <c r="E34" s="563">
        <f t="shared" si="10"/>
        <v>1</v>
      </c>
      <c r="F34" s="588">
        <v>0</v>
      </c>
      <c r="G34" s="588">
        <f t="shared" si="11"/>
        <v>3</v>
      </c>
      <c r="H34" s="588">
        <v>0</v>
      </c>
      <c r="I34" s="600">
        <v>0</v>
      </c>
      <c r="J34" s="563">
        <v>0</v>
      </c>
      <c r="K34" s="563">
        <v>0</v>
      </c>
      <c r="L34" s="563">
        <v>0</v>
      </c>
      <c r="M34" s="563">
        <v>0</v>
      </c>
      <c r="N34" s="563">
        <v>1</v>
      </c>
      <c r="O34" s="563">
        <v>0</v>
      </c>
      <c r="P34" s="563">
        <v>0</v>
      </c>
      <c r="Q34" s="563">
        <v>0</v>
      </c>
      <c r="R34" s="563">
        <v>1</v>
      </c>
      <c r="S34" s="563">
        <v>0</v>
      </c>
      <c r="T34" s="563">
        <v>0</v>
      </c>
      <c r="U34" s="563">
        <v>0</v>
      </c>
      <c r="V34" s="563">
        <v>0</v>
      </c>
      <c r="W34" s="563">
        <v>0</v>
      </c>
      <c r="X34" s="563">
        <v>0</v>
      </c>
      <c r="Y34" s="563">
        <v>0</v>
      </c>
      <c r="Z34" s="563">
        <v>0</v>
      </c>
      <c r="AA34" s="563">
        <v>0</v>
      </c>
      <c r="AB34" s="563">
        <v>0</v>
      </c>
      <c r="AC34" s="563">
        <v>0</v>
      </c>
      <c r="AD34" s="563">
        <v>1</v>
      </c>
      <c r="AE34" s="563">
        <v>0</v>
      </c>
      <c r="AF34" s="563">
        <v>0</v>
      </c>
      <c r="AG34" s="563">
        <v>0</v>
      </c>
      <c r="AH34" s="607">
        <v>0</v>
      </c>
      <c r="AI34" s="608">
        <v>0</v>
      </c>
      <c r="AJ34" s="608">
        <f t="shared" si="13"/>
        <v>3</v>
      </c>
      <c r="AK34" s="608">
        <v>0</v>
      </c>
      <c r="AL34" s="600">
        <v>0</v>
      </c>
      <c r="AM34" s="563">
        <v>0</v>
      </c>
      <c r="AN34" s="563">
        <v>0</v>
      </c>
      <c r="AO34" s="563">
        <v>0</v>
      </c>
      <c r="AP34" s="563">
        <v>0</v>
      </c>
      <c r="AQ34" s="563">
        <v>0</v>
      </c>
      <c r="AR34" s="563">
        <v>0</v>
      </c>
      <c r="AS34" s="563">
        <v>0</v>
      </c>
      <c r="AT34" s="563">
        <v>0</v>
      </c>
      <c r="AU34" s="563">
        <v>1</v>
      </c>
      <c r="AV34" s="563">
        <v>0</v>
      </c>
      <c r="AW34" s="563">
        <v>0</v>
      </c>
      <c r="AX34" s="563">
        <v>0</v>
      </c>
      <c r="AY34" s="563">
        <v>0</v>
      </c>
      <c r="AZ34" s="563">
        <v>0</v>
      </c>
      <c r="BA34" s="563">
        <v>0</v>
      </c>
      <c r="BB34" s="563">
        <v>0</v>
      </c>
      <c r="BC34" s="563">
        <v>0</v>
      </c>
      <c r="BD34" s="563">
        <v>0</v>
      </c>
      <c r="BE34" s="563">
        <v>0</v>
      </c>
      <c r="BF34" s="563">
        <v>0</v>
      </c>
      <c r="BG34" s="563">
        <v>0</v>
      </c>
      <c r="BH34" s="563">
        <v>0</v>
      </c>
      <c r="BI34" s="563">
        <v>0</v>
      </c>
      <c r="BJ34" s="563">
        <v>0</v>
      </c>
      <c r="BK34" s="607">
        <v>0</v>
      </c>
      <c r="BL34" s="600">
        <v>0</v>
      </c>
      <c r="BM34" s="563">
        <v>0</v>
      </c>
      <c r="BN34" s="563">
        <v>0</v>
      </c>
      <c r="BO34" s="563">
        <v>0</v>
      </c>
      <c r="BP34" s="563">
        <v>0</v>
      </c>
      <c r="BQ34" s="563">
        <v>0</v>
      </c>
      <c r="BR34" s="563">
        <v>0</v>
      </c>
      <c r="BS34" s="563">
        <v>0</v>
      </c>
      <c r="BT34" s="563">
        <v>0</v>
      </c>
      <c r="BU34" s="563">
        <v>0</v>
      </c>
      <c r="BV34" s="563">
        <v>0</v>
      </c>
      <c r="BW34" s="563">
        <v>0</v>
      </c>
      <c r="BX34" s="563">
        <v>0</v>
      </c>
      <c r="BY34" s="563">
        <v>0</v>
      </c>
      <c r="BZ34" s="563">
        <v>0</v>
      </c>
      <c r="CA34" s="563">
        <v>0</v>
      </c>
      <c r="CB34" s="563">
        <v>0</v>
      </c>
      <c r="CC34" s="563">
        <v>0</v>
      </c>
      <c r="CD34" s="563">
        <v>0</v>
      </c>
      <c r="CE34" s="563">
        <v>0</v>
      </c>
      <c r="CF34" s="563">
        <v>0</v>
      </c>
      <c r="CG34" s="563">
        <v>0</v>
      </c>
      <c r="CH34" s="563">
        <v>0</v>
      </c>
      <c r="CI34" s="563">
        <v>0</v>
      </c>
      <c r="CJ34" s="563">
        <v>0</v>
      </c>
      <c r="CK34" s="607">
        <v>0</v>
      </c>
      <c r="CL34" s="600">
        <v>0</v>
      </c>
      <c r="CM34" s="563">
        <v>0</v>
      </c>
      <c r="CN34" s="563">
        <v>0</v>
      </c>
      <c r="CO34" s="563">
        <v>0</v>
      </c>
      <c r="CP34" s="563">
        <v>0</v>
      </c>
      <c r="CQ34" s="563">
        <v>1</v>
      </c>
      <c r="CR34" s="563">
        <v>0</v>
      </c>
      <c r="CS34" s="563">
        <v>0</v>
      </c>
      <c r="CT34" s="563">
        <v>0</v>
      </c>
      <c r="CU34" s="563">
        <v>0</v>
      </c>
      <c r="CV34" s="563">
        <v>0</v>
      </c>
      <c r="CW34" s="563">
        <v>0</v>
      </c>
      <c r="CX34" s="563">
        <v>0</v>
      </c>
      <c r="CY34" s="563">
        <v>0</v>
      </c>
      <c r="CZ34" s="563">
        <v>0</v>
      </c>
      <c r="DA34" s="563">
        <v>0</v>
      </c>
      <c r="DB34" s="563">
        <v>0</v>
      </c>
      <c r="DC34" s="563">
        <v>0</v>
      </c>
      <c r="DD34" s="563">
        <v>0</v>
      </c>
      <c r="DE34" s="563">
        <v>0</v>
      </c>
      <c r="DF34" s="563">
        <v>0</v>
      </c>
      <c r="DG34" s="563">
        <v>1</v>
      </c>
      <c r="DH34" s="563">
        <v>0</v>
      </c>
      <c r="DI34" s="563">
        <v>0</v>
      </c>
      <c r="DJ34" s="563">
        <v>0</v>
      </c>
      <c r="DK34" s="607">
        <v>0</v>
      </c>
      <c r="DL34" s="563"/>
      <c r="DN34" s="595"/>
      <c r="DO34" s="595"/>
      <c r="DP34" s="595"/>
      <c r="DQ34" s="595"/>
      <c r="DR34" s="595"/>
      <c r="DS34" s="595"/>
      <c r="DT34" s="595"/>
      <c r="DU34" s="595"/>
      <c r="DV34" s="595"/>
      <c r="DW34" s="595"/>
      <c r="DX34" s="595"/>
      <c r="DY34" s="595"/>
      <c r="DZ34" s="595"/>
      <c r="EA34" s="595"/>
      <c r="EB34" s="595"/>
      <c r="EC34" s="595"/>
      <c r="ED34" s="595"/>
      <c r="EE34" s="595"/>
      <c r="EF34" s="595"/>
      <c r="EG34" s="595"/>
      <c r="EH34" s="595"/>
      <c r="EI34" s="595"/>
      <c r="EJ34" s="595"/>
      <c r="EK34" s="595"/>
      <c r="EL34" s="595"/>
      <c r="EM34" s="595"/>
      <c r="EN34" s="595"/>
      <c r="EO34" s="595"/>
    </row>
    <row r="35" spans="1:145" hidden="1">
      <c r="A35" s="586" t="s">
        <v>74</v>
      </c>
      <c r="B35" s="587" t="s">
        <v>67</v>
      </c>
      <c r="C35" s="563">
        <f t="shared" si="12"/>
        <v>16</v>
      </c>
      <c r="D35" s="563">
        <f t="shared" si="9"/>
        <v>16</v>
      </c>
      <c r="E35" s="563">
        <f t="shared" si="10"/>
        <v>2</v>
      </c>
      <c r="F35" s="588">
        <v>0</v>
      </c>
      <c r="G35" s="588">
        <f t="shared" si="11"/>
        <v>16</v>
      </c>
      <c r="H35" s="588">
        <v>0</v>
      </c>
      <c r="I35" s="600">
        <v>0</v>
      </c>
      <c r="J35" s="563">
        <v>0</v>
      </c>
      <c r="K35" s="563">
        <v>0</v>
      </c>
      <c r="L35" s="563">
        <v>0</v>
      </c>
      <c r="M35" s="563">
        <v>0</v>
      </c>
      <c r="N35" s="563">
        <v>0</v>
      </c>
      <c r="O35" s="563">
        <v>0</v>
      </c>
      <c r="P35" s="563">
        <v>1</v>
      </c>
      <c r="Q35" s="563">
        <v>0</v>
      </c>
      <c r="R35" s="563">
        <v>2</v>
      </c>
      <c r="S35" s="563">
        <v>0</v>
      </c>
      <c r="T35" s="563">
        <v>0</v>
      </c>
      <c r="U35" s="563">
        <v>0</v>
      </c>
      <c r="V35" s="563">
        <v>0</v>
      </c>
      <c r="W35" s="563">
        <v>0</v>
      </c>
      <c r="X35" s="563">
        <v>0</v>
      </c>
      <c r="Y35" s="563">
        <v>0</v>
      </c>
      <c r="Z35" s="563">
        <v>0</v>
      </c>
      <c r="AA35" s="563">
        <v>0</v>
      </c>
      <c r="AB35" s="563">
        <v>1</v>
      </c>
      <c r="AC35" s="563">
        <v>4</v>
      </c>
      <c r="AD35" s="563">
        <v>2</v>
      </c>
      <c r="AE35" s="563">
        <v>1</v>
      </c>
      <c r="AF35" s="563">
        <v>2</v>
      </c>
      <c r="AG35" s="563">
        <v>2</v>
      </c>
      <c r="AH35" s="607">
        <v>1</v>
      </c>
      <c r="AI35" s="608">
        <v>0</v>
      </c>
      <c r="AJ35" s="608">
        <f t="shared" si="13"/>
        <v>16</v>
      </c>
      <c r="AK35" s="608">
        <v>0</v>
      </c>
      <c r="AL35" s="600">
        <v>0</v>
      </c>
      <c r="AM35" s="563">
        <v>0</v>
      </c>
      <c r="AN35" s="563">
        <v>0</v>
      </c>
      <c r="AO35" s="563">
        <v>0</v>
      </c>
      <c r="AP35" s="563">
        <v>0</v>
      </c>
      <c r="AQ35" s="563">
        <v>0</v>
      </c>
      <c r="AR35" s="563">
        <v>0</v>
      </c>
      <c r="AS35" s="563">
        <v>0</v>
      </c>
      <c r="AT35" s="563">
        <v>0</v>
      </c>
      <c r="AU35" s="563">
        <v>0</v>
      </c>
      <c r="AV35" s="563">
        <v>0</v>
      </c>
      <c r="AW35" s="563">
        <v>0</v>
      </c>
      <c r="AX35" s="563">
        <v>0</v>
      </c>
      <c r="AY35" s="563">
        <v>0</v>
      </c>
      <c r="AZ35" s="563">
        <v>0</v>
      </c>
      <c r="BA35" s="563">
        <v>0</v>
      </c>
      <c r="BB35" s="563">
        <v>0</v>
      </c>
      <c r="BC35" s="563">
        <v>0</v>
      </c>
      <c r="BD35" s="563">
        <v>0</v>
      </c>
      <c r="BE35" s="563">
        <v>0</v>
      </c>
      <c r="BF35" s="563">
        <v>1</v>
      </c>
      <c r="BG35" s="563">
        <v>0</v>
      </c>
      <c r="BH35" s="563">
        <v>0</v>
      </c>
      <c r="BI35" s="563">
        <v>1</v>
      </c>
      <c r="BJ35" s="563">
        <v>0</v>
      </c>
      <c r="BK35" s="607">
        <v>0</v>
      </c>
      <c r="BL35" s="600">
        <v>0</v>
      </c>
      <c r="BM35" s="563">
        <v>0</v>
      </c>
      <c r="BN35" s="563">
        <v>0</v>
      </c>
      <c r="BO35" s="563">
        <v>0</v>
      </c>
      <c r="BP35" s="563">
        <v>0</v>
      </c>
      <c r="BQ35" s="563">
        <v>0</v>
      </c>
      <c r="BR35" s="563">
        <v>0</v>
      </c>
      <c r="BS35" s="563">
        <v>0</v>
      </c>
      <c r="BT35" s="563">
        <v>0</v>
      </c>
      <c r="BU35" s="563">
        <v>0</v>
      </c>
      <c r="BV35" s="563">
        <v>0</v>
      </c>
      <c r="BW35" s="563">
        <v>0</v>
      </c>
      <c r="BX35" s="563">
        <v>0</v>
      </c>
      <c r="BY35" s="563">
        <v>0</v>
      </c>
      <c r="BZ35" s="563">
        <v>0</v>
      </c>
      <c r="CA35" s="563">
        <v>0</v>
      </c>
      <c r="CB35" s="563">
        <v>0</v>
      </c>
      <c r="CC35" s="563">
        <v>0</v>
      </c>
      <c r="CD35" s="563">
        <v>0</v>
      </c>
      <c r="CE35" s="563">
        <v>0</v>
      </c>
      <c r="CF35" s="563">
        <v>0</v>
      </c>
      <c r="CG35" s="563">
        <v>0</v>
      </c>
      <c r="CH35" s="563">
        <v>0</v>
      </c>
      <c r="CI35" s="563">
        <v>0</v>
      </c>
      <c r="CJ35" s="563">
        <v>0</v>
      </c>
      <c r="CK35" s="607">
        <v>0</v>
      </c>
      <c r="CL35" s="600">
        <v>0</v>
      </c>
      <c r="CM35" s="563">
        <v>0</v>
      </c>
      <c r="CN35" s="563">
        <v>0</v>
      </c>
      <c r="CO35" s="563">
        <v>0</v>
      </c>
      <c r="CP35" s="563">
        <v>0</v>
      </c>
      <c r="CQ35" s="563">
        <v>0</v>
      </c>
      <c r="CR35" s="563">
        <v>0</v>
      </c>
      <c r="CS35" s="563">
        <v>1</v>
      </c>
      <c r="CT35" s="563">
        <v>0</v>
      </c>
      <c r="CU35" s="563">
        <v>2</v>
      </c>
      <c r="CV35" s="563">
        <v>0</v>
      </c>
      <c r="CW35" s="563">
        <v>0</v>
      </c>
      <c r="CX35" s="563">
        <v>0</v>
      </c>
      <c r="CY35" s="563">
        <v>0</v>
      </c>
      <c r="CZ35" s="563">
        <v>0</v>
      </c>
      <c r="DA35" s="563">
        <v>0</v>
      </c>
      <c r="DB35" s="563">
        <v>0</v>
      </c>
      <c r="DC35" s="563">
        <v>0</v>
      </c>
      <c r="DD35" s="563">
        <v>0</v>
      </c>
      <c r="DE35" s="563">
        <v>1</v>
      </c>
      <c r="DF35" s="563">
        <v>3</v>
      </c>
      <c r="DG35" s="563">
        <v>2</v>
      </c>
      <c r="DH35" s="563">
        <v>1</v>
      </c>
      <c r="DI35" s="563">
        <v>1</v>
      </c>
      <c r="DJ35" s="563">
        <v>2</v>
      </c>
      <c r="DK35" s="607">
        <v>1</v>
      </c>
      <c r="DL35" s="563"/>
      <c r="DN35" s="595"/>
      <c r="DO35" s="595"/>
      <c r="DP35" s="595"/>
      <c r="DQ35" s="595"/>
      <c r="DR35" s="595"/>
      <c r="DS35" s="595"/>
      <c r="DT35" s="595"/>
      <c r="DU35" s="595"/>
      <c r="DV35" s="595"/>
      <c r="DW35" s="595"/>
      <c r="DX35" s="595"/>
      <c r="DY35" s="595"/>
      <c r="DZ35" s="595"/>
      <c r="EA35" s="595"/>
      <c r="EB35" s="595"/>
      <c r="EC35" s="595"/>
      <c r="ED35" s="595"/>
      <c r="EE35" s="595"/>
      <c r="EF35" s="595"/>
      <c r="EG35" s="595"/>
      <c r="EH35" s="595"/>
      <c r="EI35" s="595"/>
      <c r="EJ35" s="595"/>
      <c r="EK35" s="595"/>
      <c r="EL35" s="595"/>
      <c r="EM35" s="595"/>
      <c r="EN35" s="595"/>
      <c r="EO35" s="595"/>
    </row>
    <row r="36" spans="1:145" hidden="1">
      <c r="A36" s="586" t="s">
        <v>75</v>
      </c>
      <c r="B36" s="587" t="s">
        <v>67</v>
      </c>
      <c r="C36" s="563">
        <f t="shared" si="12"/>
        <v>10</v>
      </c>
      <c r="D36" s="563">
        <f t="shared" si="9"/>
        <v>10</v>
      </c>
      <c r="E36" s="563">
        <f t="shared" si="10"/>
        <v>5</v>
      </c>
      <c r="F36" s="588">
        <v>0</v>
      </c>
      <c r="G36" s="588">
        <f t="shared" si="11"/>
        <v>10</v>
      </c>
      <c r="H36" s="588">
        <v>0</v>
      </c>
      <c r="I36" s="600">
        <v>0</v>
      </c>
      <c r="J36" s="563">
        <v>0</v>
      </c>
      <c r="K36" s="563">
        <v>0</v>
      </c>
      <c r="L36" s="563">
        <v>0</v>
      </c>
      <c r="M36" s="563">
        <v>0</v>
      </c>
      <c r="N36" s="563">
        <v>0</v>
      </c>
      <c r="O36" s="563">
        <v>0</v>
      </c>
      <c r="P36" s="563">
        <v>1</v>
      </c>
      <c r="Q36" s="563">
        <v>1</v>
      </c>
      <c r="R36" s="563">
        <v>0</v>
      </c>
      <c r="S36" s="563">
        <v>0</v>
      </c>
      <c r="T36" s="563">
        <v>0</v>
      </c>
      <c r="U36" s="563">
        <v>2</v>
      </c>
      <c r="V36" s="563">
        <v>0</v>
      </c>
      <c r="W36" s="563">
        <v>0</v>
      </c>
      <c r="X36" s="563">
        <v>0</v>
      </c>
      <c r="Y36" s="563">
        <v>0</v>
      </c>
      <c r="Z36" s="563">
        <v>0</v>
      </c>
      <c r="AA36" s="563">
        <v>0</v>
      </c>
      <c r="AB36" s="563">
        <v>0</v>
      </c>
      <c r="AC36" s="563">
        <v>0</v>
      </c>
      <c r="AD36" s="563">
        <v>0</v>
      </c>
      <c r="AE36" s="563">
        <v>2</v>
      </c>
      <c r="AF36" s="563">
        <v>2</v>
      </c>
      <c r="AG36" s="563">
        <v>0</v>
      </c>
      <c r="AH36" s="607">
        <v>2</v>
      </c>
      <c r="AI36" s="608">
        <v>0</v>
      </c>
      <c r="AJ36" s="608">
        <f>SUM(AL36:DK36)-AI36</f>
        <v>10</v>
      </c>
      <c r="AK36" s="608">
        <v>0</v>
      </c>
      <c r="AL36" s="600">
        <v>0</v>
      </c>
      <c r="AM36" s="563">
        <v>0</v>
      </c>
      <c r="AN36" s="563">
        <v>0</v>
      </c>
      <c r="AO36" s="563">
        <v>0</v>
      </c>
      <c r="AP36" s="563">
        <v>0</v>
      </c>
      <c r="AQ36" s="563">
        <v>0</v>
      </c>
      <c r="AR36" s="563">
        <v>0</v>
      </c>
      <c r="AS36" s="563">
        <v>0</v>
      </c>
      <c r="AT36" s="563">
        <v>0</v>
      </c>
      <c r="AU36" s="563">
        <v>0</v>
      </c>
      <c r="AV36" s="563">
        <v>0</v>
      </c>
      <c r="AW36" s="563">
        <v>0</v>
      </c>
      <c r="AX36" s="563">
        <v>0</v>
      </c>
      <c r="AY36" s="563">
        <v>0</v>
      </c>
      <c r="AZ36" s="563">
        <v>0</v>
      </c>
      <c r="BA36" s="563">
        <v>0</v>
      </c>
      <c r="BB36" s="563">
        <v>0</v>
      </c>
      <c r="BC36" s="563">
        <v>0</v>
      </c>
      <c r="BD36" s="563">
        <v>0</v>
      </c>
      <c r="BE36" s="563">
        <v>0</v>
      </c>
      <c r="BF36" s="563">
        <v>0</v>
      </c>
      <c r="BG36" s="563">
        <v>0</v>
      </c>
      <c r="BH36" s="563">
        <v>2</v>
      </c>
      <c r="BI36" s="563">
        <v>1</v>
      </c>
      <c r="BJ36" s="563">
        <v>0</v>
      </c>
      <c r="BK36" s="607">
        <v>1</v>
      </c>
      <c r="BL36" s="600">
        <v>0</v>
      </c>
      <c r="BM36" s="563">
        <v>0</v>
      </c>
      <c r="BN36" s="563">
        <v>0</v>
      </c>
      <c r="BO36" s="563">
        <v>0</v>
      </c>
      <c r="BP36" s="563">
        <v>0</v>
      </c>
      <c r="BQ36" s="563">
        <v>0</v>
      </c>
      <c r="BR36" s="563">
        <v>0</v>
      </c>
      <c r="BS36" s="563">
        <v>1</v>
      </c>
      <c r="BT36" s="563">
        <v>0</v>
      </c>
      <c r="BU36" s="563">
        <v>0</v>
      </c>
      <c r="BV36" s="563">
        <v>0</v>
      </c>
      <c r="BW36" s="563">
        <v>0</v>
      </c>
      <c r="BX36" s="563">
        <v>0</v>
      </c>
      <c r="BY36" s="563">
        <v>0</v>
      </c>
      <c r="BZ36" s="563">
        <v>0</v>
      </c>
      <c r="CA36" s="563">
        <v>0</v>
      </c>
      <c r="CB36" s="563">
        <v>0</v>
      </c>
      <c r="CC36" s="563">
        <v>0</v>
      </c>
      <c r="CD36" s="563">
        <v>0</v>
      </c>
      <c r="CE36" s="563">
        <v>0</v>
      </c>
      <c r="CF36" s="563">
        <v>0</v>
      </c>
      <c r="CG36" s="563">
        <v>0</v>
      </c>
      <c r="CH36" s="563">
        <v>0</v>
      </c>
      <c r="CI36" s="563">
        <v>0</v>
      </c>
      <c r="CJ36" s="563">
        <v>0</v>
      </c>
      <c r="CK36" s="607">
        <v>0</v>
      </c>
      <c r="CL36" s="600">
        <v>0</v>
      </c>
      <c r="CM36" s="563">
        <v>0</v>
      </c>
      <c r="CN36" s="563">
        <v>0</v>
      </c>
      <c r="CO36" s="563">
        <v>0</v>
      </c>
      <c r="CP36" s="563">
        <v>0</v>
      </c>
      <c r="CQ36" s="563">
        <v>0</v>
      </c>
      <c r="CR36" s="563">
        <v>0</v>
      </c>
      <c r="CS36" s="563">
        <v>0</v>
      </c>
      <c r="CT36" s="563">
        <v>1</v>
      </c>
      <c r="CU36" s="563">
        <v>0</v>
      </c>
      <c r="CV36" s="563">
        <v>0</v>
      </c>
      <c r="CW36" s="563">
        <v>0</v>
      </c>
      <c r="CX36" s="563">
        <v>2</v>
      </c>
      <c r="CY36" s="563">
        <v>0</v>
      </c>
      <c r="CZ36" s="563">
        <v>0</v>
      </c>
      <c r="DA36" s="563">
        <v>0</v>
      </c>
      <c r="DB36" s="563">
        <v>0</v>
      </c>
      <c r="DC36" s="563">
        <v>0</v>
      </c>
      <c r="DD36" s="563">
        <v>0</v>
      </c>
      <c r="DE36" s="563">
        <v>0</v>
      </c>
      <c r="DF36" s="563">
        <v>0</v>
      </c>
      <c r="DG36" s="563">
        <v>0</v>
      </c>
      <c r="DH36" s="563">
        <v>0</v>
      </c>
      <c r="DI36" s="563">
        <v>1</v>
      </c>
      <c r="DJ36" s="563">
        <v>0</v>
      </c>
      <c r="DK36" s="607">
        <v>1</v>
      </c>
      <c r="DL36" s="563"/>
      <c r="DN36" s="595"/>
      <c r="DO36" s="595"/>
      <c r="DP36" s="595"/>
      <c r="DQ36" s="595"/>
      <c r="DR36" s="595"/>
      <c r="DS36" s="595"/>
      <c r="DT36" s="595"/>
      <c r="DU36" s="595"/>
      <c r="DV36" s="595"/>
      <c r="DW36" s="595"/>
      <c r="DX36" s="595"/>
      <c r="DY36" s="595"/>
      <c r="DZ36" s="595"/>
      <c r="EA36" s="595"/>
      <c r="EB36" s="595"/>
      <c r="EC36" s="595"/>
      <c r="ED36" s="595"/>
      <c r="EE36" s="595"/>
      <c r="EF36" s="595"/>
      <c r="EG36" s="595"/>
      <c r="EH36" s="595"/>
      <c r="EI36" s="595"/>
      <c r="EJ36" s="595"/>
      <c r="EK36" s="595"/>
      <c r="EL36" s="595"/>
      <c r="EM36" s="595"/>
      <c r="EN36" s="595"/>
      <c r="EO36" s="595"/>
    </row>
    <row r="37" spans="1:145" hidden="1">
      <c r="A37" s="586" t="s">
        <v>76</v>
      </c>
      <c r="B37" s="587" t="s">
        <v>67</v>
      </c>
      <c r="C37" s="563">
        <f t="shared" si="12"/>
        <v>10</v>
      </c>
      <c r="D37" s="563">
        <f t="shared" si="9"/>
        <v>10</v>
      </c>
      <c r="E37" s="563">
        <f t="shared" si="10"/>
        <v>5</v>
      </c>
      <c r="F37" s="588">
        <v>0</v>
      </c>
      <c r="G37" s="588">
        <f t="shared" si="11"/>
        <v>10</v>
      </c>
      <c r="H37" s="588">
        <v>0</v>
      </c>
      <c r="I37" s="600">
        <v>0</v>
      </c>
      <c r="J37" s="563">
        <v>0</v>
      </c>
      <c r="K37" s="563">
        <v>0</v>
      </c>
      <c r="L37" s="563">
        <v>0</v>
      </c>
      <c r="M37" s="563">
        <v>0</v>
      </c>
      <c r="N37" s="563">
        <v>0</v>
      </c>
      <c r="O37" s="563">
        <v>3</v>
      </c>
      <c r="P37" s="563">
        <v>0</v>
      </c>
      <c r="Q37" s="563">
        <v>2</v>
      </c>
      <c r="R37" s="563">
        <v>0</v>
      </c>
      <c r="S37" s="563">
        <v>0</v>
      </c>
      <c r="T37" s="563">
        <v>1</v>
      </c>
      <c r="U37" s="563">
        <v>0</v>
      </c>
      <c r="V37" s="563">
        <v>0</v>
      </c>
      <c r="W37" s="563">
        <v>0</v>
      </c>
      <c r="X37" s="563">
        <v>0</v>
      </c>
      <c r="Y37" s="563">
        <v>0</v>
      </c>
      <c r="Z37" s="563">
        <v>0</v>
      </c>
      <c r="AA37" s="563">
        <v>0</v>
      </c>
      <c r="AB37" s="563">
        <v>1</v>
      </c>
      <c r="AC37" s="563">
        <v>0</v>
      </c>
      <c r="AD37" s="563">
        <v>1</v>
      </c>
      <c r="AE37" s="563">
        <v>0</v>
      </c>
      <c r="AF37" s="563">
        <v>0</v>
      </c>
      <c r="AG37" s="563">
        <v>0</v>
      </c>
      <c r="AH37" s="607">
        <v>2</v>
      </c>
      <c r="AI37" s="608">
        <v>0</v>
      </c>
      <c r="AJ37" s="608">
        <f t="shared" si="13"/>
        <v>10</v>
      </c>
      <c r="AK37" s="608">
        <v>0</v>
      </c>
      <c r="AL37" s="600">
        <v>0</v>
      </c>
      <c r="AM37" s="563">
        <v>0</v>
      </c>
      <c r="AN37" s="563">
        <v>0</v>
      </c>
      <c r="AO37" s="563">
        <v>0</v>
      </c>
      <c r="AP37" s="563">
        <v>0</v>
      </c>
      <c r="AQ37" s="563">
        <v>0</v>
      </c>
      <c r="AR37" s="563">
        <v>2</v>
      </c>
      <c r="AS37" s="563">
        <v>0</v>
      </c>
      <c r="AT37" s="563">
        <v>2</v>
      </c>
      <c r="AU37" s="563">
        <v>0</v>
      </c>
      <c r="AV37" s="563">
        <v>0</v>
      </c>
      <c r="AW37" s="563">
        <v>1</v>
      </c>
      <c r="AX37" s="563">
        <v>0</v>
      </c>
      <c r="AY37" s="563">
        <v>0</v>
      </c>
      <c r="AZ37" s="563">
        <v>0</v>
      </c>
      <c r="BA37" s="563">
        <v>0</v>
      </c>
      <c r="BB37" s="563">
        <v>0</v>
      </c>
      <c r="BC37" s="563">
        <v>0</v>
      </c>
      <c r="BD37" s="563">
        <v>0</v>
      </c>
      <c r="BE37" s="563">
        <v>0</v>
      </c>
      <c r="BF37" s="563">
        <v>0</v>
      </c>
      <c r="BG37" s="563">
        <v>0</v>
      </c>
      <c r="BH37" s="563">
        <v>0</v>
      </c>
      <c r="BI37" s="563">
        <v>0</v>
      </c>
      <c r="BJ37" s="563">
        <v>0</v>
      </c>
      <c r="BK37" s="607">
        <v>0</v>
      </c>
      <c r="BL37" s="600">
        <v>0</v>
      </c>
      <c r="BM37" s="563">
        <v>0</v>
      </c>
      <c r="BN37" s="563">
        <v>0</v>
      </c>
      <c r="BO37" s="563">
        <v>0</v>
      </c>
      <c r="BP37" s="563">
        <v>0</v>
      </c>
      <c r="BQ37" s="563">
        <v>0</v>
      </c>
      <c r="BR37" s="563">
        <v>0</v>
      </c>
      <c r="BS37" s="563">
        <v>0</v>
      </c>
      <c r="BT37" s="563">
        <v>0</v>
      </c>
      <c r="BU37" s="563">
        <v>0</v>
      </c>
      <c r="BV37" s="563">
        <v>0</v>
      </c>
      <c r="BW37" s="563">
        <v>0</v>
      </c>
      <c r="BX37" s="563">
        <v>0</v>
      </c>
      <c r="BY37" s="563">
        <v>0</v>
      </c>
      <c r="BZ37" s="563">
        <v>0</v>
      </c>
      <c r="CA37" s="563">
        <v>0</v>
      </c>
      <c r="CB37" s="563">
        <v>0</v>
      </c>
      <c r="CC37" s="563">
        <v>0</v>
      </c>
      <c r="CD37" s="563">
        <v>0</v>
      </c>
      <c r="CE37" s="563">
        <v>0</v>
      </c>
      <c r="CF37" s="563">
        <v>0</v>
      </c>
      <c r="CG37" s="563">
        <v>0</v>
      </c>
      <c r="CH37" s="563">
        <v>0</v>
      </c>
      <c r="CI37" s="563">
        <v>0</v>
      </c>
      <c r="CJ37" s="563">
        <v>0</v>
      </c>
      <c r="CK37" s="607">
        <v>0</v>
      </c>
      <c r="CL37" s="600">
        <v>0</v>
      </c>
      <c r="CM37" s="563">
        <v>0</v>
      </c>
      <c r="CN37" s="563">
        <v>0</v>
      </c>
      <c r="CO37" s="563">
        <v>0</v>
      </c>
      <c r="CP37" s="563">
        <v>0</v>
      </c>
      <c r="CQ37" s="563">
        <v>0</v>
      </c>
      <c r="CR37" s="563">
        <v>1</v>
      </c>
      <c r="CS37" s="563">
        <v>0</v>
      </c>
      <c r="CT37" s="563">
        <v>0</v>
      </c>
      <c r="CU37" s="563">
        <v>0</v>
      </c>
      <c r="CV37" s="563">
        <v>0</v>
      </c>
      <c r="CW37" s="563">
        <v>0</v>
      </c>
      <c r="CX37" s="563">
        <v>0</v>
      </c>
      <c r="CY37" s="563">
        <v>0</v>
      </c>
      <c r="CZ37" s="563">
        <v>0</v>
      </c>
      <c r="DA37" s="563">
        <v>0</v>
      </c>
      <c r="DB37" s="563">
        <v>0</v>
      </c>
      <c r="DC37" s="563">
        <v>0</v>
      </c>
      <c r="DD37" s="563">
        <v>0</v>
      </c>
      <c r="DE37" s="563">
        <v>1</v>
      </c>
      <c r="DF37" s="563">
        <v>0</v>
      </c>
      <c r="DG37" s="563">
        <v>1</v>
      </c>
      <c r="DH37" s="563">
        <v>0</v>
      </c>
      <c r="DI37" s="563">
        <v>0</v>
      </c>
      <c r="DJ37" s="563">
        <v>0</v>
      </c>
      <c r="DK37" s="607">
        <v>2</v>
      </c>
      <c r="DL37" s="563"/>
      <c r="DN37" s="595"/>
      <c r="DO37" s="595"/>
      <c r="DP37" s="595"/>
      <c r="DQ37" s="595"/>
      <c r="DR37" s="595"/>
      <c r="DS37" s="595"/>
      <c r="DT37" s="595"/>
      <c r="DU37" s="595"/>
      <c r="DV37" s="595"/>
      <c r="DW37" s="595"/>
      <c r="DX37" s="595"/>
      <c r="DY37" s="595"/>
      <c r="DZ37" s="595"/>
      <c r="EA37" s="595"/>
      <c r="EB37" s="595"/>
      <c r="EC37" s="595"/>
      <c r="ED37" s="595"/>
      <c r="EE37" s="595"/>
      <c r="EF37" s="595"/>
      <c r="EG37" s="595"/>
      <c r="EH37" s="595"/>
      <c r="EI37" s="595"/>
      <c r="EJ37" s="595"/>
      <c r="EK37" s="595"/>
      <c r="EL37" s="595"/>
      <c r="EM37" s="595"/>
      <c r="EN37" s="595"/>
      <c r="EO37" s="595"/>
    </row>
    <row r="38" spans="1:145" hidden="1">
      <c r="A38" s="586" t="s">
        <v>402</v>
      </c>
      <c r="B38" s="587" t="s">
        <v>67</v>
      </c>
      <c r="C38" s="563">
        <f t="shared" si="12"/>
        <v>0</v>
      </c>
      <c r="D38" s="563">
        <f t="shared" si="9"/>
        <v>0</v>
      </c>
      <c r="E38" s="563">
        <f t="shared" si="10"/>
        <v>0</v>
      </c>
      <c r="F38" s="588">
        <v>0</v>
      </c>
      <c r="G38" s="588">
        <f t="shared" si="11"/>
        <v>0</v>
      </c>
      <c r="H38" s="588">
        <v>0</v>
      </c>
      <c r="I38" s="600">
        <v>0</v>
      </c>
      <c r="J38" s="563">
        <v>0</v>
      </c>
      <c r="K38" s="563">
        <v>0</v>
      </c>
      <c r="L38" s="563">
        <v>0</v>
      </c>
      <c r="M38" s="563">
        <v>0</v>
      </c>
      <c r="N38" s="563">
        <v>0</v>
      </c>
      <c r="O38" s="563">
        <v>0</v>
      </c>
      <c r="P38" s="563">
        <v>0</v>
      </c>
      <c r="Q38" s="563">
        <v>0</v>
      </c>
      <c r="R38" s="563">
        <v>0</v>
      </c>
      <c r="S38" s="563">
        <v>0</v>
      </c>
      <c r="T38" s="563">
        <v>0</v>
      </c>
      <c r="U38" s="563">
        <v>0</v>
      </c>
      <c r="V38" s="563">
        <v>0</v>
      </c>
      <c r="W38" s="563">
        <v>0</v>
      </c>
      <c r="X38" s="563">
        <v>0</v>
      </c>
      <c r="Y38" s="563">
        <v>0</v>
      </c>
      <c r="Z38" s="563">
        <v>0</v>
      </c>
      <c r="AA38" s="563">
        <v>0</v>
      </c>
      <c r="AB38" s="563">
        <v>0</v>
      </c>
      <c r="AC38" s="563">
        <v>0</v>
      </c>
      <c r="AD38" s="563">
        <v>0</v>
      </c>
      <c r="AE38" s="563">
        <v>0</v>
      </c>
      <c r="AF38" s="563">
        <v>0</v>
      </c>
      <c r="AG38" s="563">
        <v>0</v>
      </c>
      <c r="AH38" s="607">
        <v>0</v>
      </c>
      <c r="AI38" s="608">
        <v>0</v>
      </c>
      <c r="AJ38" s="608">
        <f t="shared" si="13"/>
        <v>0</v>
      </c>
      <c r="AK38" s="608">
        <v>0</v>
      </c>
      <c r="AL38" s="600">
        <v>0</v>
      </c>
      <c r="AM38" s="563">
        <v>0</v>
      </c>
      <c r="AN38" s="563">
        <v>0</v>
      </c>
      <c r="AO38" s="563">
        <v>0</v>
      </c>
      <c r="AP38" s="563">
        <v>0</v>
      </c>
      <c r="AQ38" s="563">
        <v>0</v>
      </c>
      <c r="AR38" s="563">
        <v>0</v>
      </c>
      <c r="AS38" s="563">
        <v>0</v>
      </c>
      <c r="AT38" s="563">
        <v>0</v>
      </c>
      <c r="AU38" s="563">
        <v>0</v>
      </c>
      <c r="AV38" s="563">
        <v>0</v>
      </c>
      <c r="AW38" s="563">
        <v>0</v>
      </c>
      <c r="AX38" s="563">
        <v>0</v>
      </c>
      <c r="AY38" s="563">
        <v>0</v>
      </c>
      <c r="AZ38" s="563">
        <v>0</v>
      </c>
      <c r="BA38" s="563">
        <v>0</v>
      </c>
      <c r="BB38" s="563">
        <v>0</v>
      </c>
      <c r="BC38" s="563">
        <v>0</v>
      </c>
      <c r="BD38" s="563">
        <v>0</v>
      </c>
      <c r="BE38" s="563">
        <v>0</v>
      </c>
      <c r="BF38" s="563">
        <v>0</v>
      </c>
      <c r="BG38" s="563">
        <v>0</v>
      </c>
      <c r="BH38" s="563">
        <v>0</v>
      </c>
      <c r="BI38" s="563">
        <v>0</v>
      </c>
      <c r="BJ38" s="563">
        <v>0</v>
      </c>
      <c r="BK38" s="607">
        <v>0</v>
      </c>
      <c r="BL38" s="600">
        <v>0</v>
      </c>
      <c r="BM38" s="563">
        <v>0</v>
      </c>
      <c r="BN38" s="563">
        <v>0</v>
      </c>
      <c r="BO38" s="563">
        <v>0</v>
      </c>
      <c r="BP38" s="563">
        <v>0</v>
      </c>
      <c r="BQ38" s="563">
        <v>0</v>
      </c>
      <c r="BR38" s="563">
        <v>0</v>
      </c>
      <c r="BS38" s="563">
        <v>0</v>
      </c>
      <c r="BT38" s="563">
        <v>0</v>
      </c>
      <c r="BU38" s="563">
        <v>0</v>
      </c>
      <c r="BV38" s="563">
        <v>0</v>
      </c>
      <c r="BW38" s="563">
        <v>0</v>
      </c>
      <c r="BX38" s="563">
        <v>0</v>
      </c>
      <c r="BY38" s="563">
        <v>0</v>
      </c>
      <c r="BZ38" s="563">
        <v>0</v>
      </c>
      <c r="CA38" s="563">
        <v>0</v>
      </c>
      <c r="CB38" s="563">
        <v>0</v>
      </c>
      <c r="CC38" s="563">
        <v>0</v>
      </c>
      <c r="CD38" s="563">
        <v>0</v>
      </c>
      <c r="CE38" s="563">
        <v>0</v>
      </c>
      <c r="CF38" s="563">
        <v>0</v>
      </c>
      <c r="CG38" s="563">
        <v>0</v>
      </c>
      <c r="CH38" s="563">
        <v>0</v>
      </c>
      <c r="CI38" s="563">
        <v>0</v>
      </c>
      <c r="CJ38" s="563">
        <v>0</v>
      </c>
      <c r="CK38" s="607">
        <v>0</v>
      </c>
      <c r="CL38" s="600">
        <v>0</v>
      </c>
      <c r="CM38" s="563">
        <v>0</v>
      </c>
      <c r="CN38" s="563">
        <v>0</v>
      </c>
      <c r="CO38" s="563">
        <v>0</v>
      </c>
      <c r="CP38" s="563">
        <v>0</v>
      </c>
      <c r="CQ38" s="563">
        <v>0</v>
      </c>
      <c r="CR38" s="563">
        <v>0</v>
      </c>
      <c r="CS38" s="563">
        <v>0</v>
      </c>
      <c r="CT38" s="563">
        <v>0</v>
      </c>
      <c r="CU38" s="563">
        <v>0</v>
      </c>
      <c r="CV38" s="563">
        <v>0</v>
      </c>
      <c r="CW38" s="563">
        <v>0</v>
      </c>
      <c r="CX38" s="563">
        <v>0</v>
      </c>
      <c r="CY38" s="563">
        <v>0</v>
      </c>
      <c r="CZ38" s="563">
        <v>0</v>
      </c>
      <c r="DA38" s="563">
        <v>0</v>
      </c>
      <c r="DB38" s="563">
        <v>0</v>
      </c>
      <c r="DC38" s="563">
        <v>0</v>
      </c>
      <c r="DD38" s="563">
        <v>0</v>
      </c>
      <c r="DE38" s="563">
        <v>0</v>
      </c>
      <c r="DF38" s="563">
        <v>0</v>
      </c>
      <c r="DG38" s="563">
        <v>0</v>
      </c>
      <c r="DH38" s="563">
        <v>0</v>
      </c>
      <c r="DI38" s="563">
        <v>0</v>
      </c>
      <c r="DJ38" s="563">
        <v>0</v>
      </c>
      <c r="DK38" s="607">
        <v>0</v>
      </c>
      <c r="DL38" s="563"/>
      <c r="DN38" s="595"/>
      <c r="DO38" s="595"/>
      <c r="DP38" s="595"/>
      <c r="DQ38" s="595"/>
      <c r="DR38" s="595"/>
      <c r="DS38" s="595"/>
      <c r="DT38" s="595"/>
      <c r="DU38" s="595"/>
      <c r="DV38" s="595"/>
      <c r="DW38" s="595"/>
      <c r="DX38" s="595"/>
      <c r="DY38" s="595"/>
      <c r="DZ38" s="595"/>
      <c r="EA38" s="595"/>
      <c r="EB38" s="595"/>
      <c r="EC38" s="595"/>
      <c r="ED38" s="595"/>
      <c r="EE38" s="595"/>
      <c r="EF38" s="595"/>
      <c r="EG38" s="595"/>
      <c r="EH38" s="595"/>
      <c r="EI38" s="595"/>
      <c r="EJ38" s="595"/>
      <c r="EK38" s="595"/>
      <c r="EL38" s="595"/>
      <c r="EM38" s="595"/>
      <c r="EN38" s="595"/>
      <c r="EO38" s="595"/>
    </row>
    <row r="39" spans="1:145" hidden="1">
      <c r="A39" s="586" t="s">
        <v>77</v>
      </c>
      <c r="B39" s="587" t="s">
        <v>67</v>
      </c>
      <c r="C39" s="563">
        <f t="shared" si="12"/>
        <v>12</v>
      </c>
      <c r="D39" s="563">
        <f>+AI39+AJ39+AK39</f>
        <v>12</v>
      </c>
      <c r="E39" s="563">
        <f t="shared" si="10"/>
        <v>7</v>
      </c>
      <c r="F39" s="588">
        <v>0</v>
      </c>
      <c r="G39" s="588">
        <f t="shared" si="11"/>
        <v>12</v>
      </c>
      <c r="H39" s="588">
        <v>0</v>
      </c>
      <c r="I39" s="600">
        <v>0</v>
      </c>
      <c r="J39" s="563">
        <v>0</v>
      </c>
      <c r="K39" s="563">
        <v>0</v>
      </c>
      <c r="L39" s="563">
        <v>0</v>
      </c>
      <c r="M39" s="563">
        <v>0</v>
      </c>
      <c r="N39" s="563">
        <v>0</v>
      </c>
      <c r="O39" s="563">
        <v>0</v>
      </c>
      <c r="P39" s="563">
        <v>1</v>
      </c>
      <c r="Q39" s="563">
        <v>1</v>
      </c>
      <c r="R39" s="563">
        <v>2</v>
      </c>
      <c r="S39" s="563">
        <v>2</v>
      </c>
      <c r="T39" s="563">
        <v>1</v>
      </c>
      <c r="U39" s="563">
        <v>0</v>
      </c>
      <c r="V39" s="563">
        <v>0</v>
      </c>
      <c r="W39" s="563">
        <v>0</v>
      </c>
      <c r="X39" s="563">
        <v>0</v>
      </c>
      <c r="Y39" s="563">
        <v>0</v>
      </c>
      <c r="Z39" s="563">
        <v>0</v>
      </c>
      <c r="AA39" s="563">
        <v>2</v>
      </c>
      <c r="AB39" s="563">
        <v>0</v>
      </c>
      <c r="AC39" s="563">
        <v>0</v>
      </c>
      <c r="AD39" s="563">
        <v>0</v>
      </c>
      <c r="AE39" s="563">
        <v>1</v>
      </c>
      <c r="AF39" s="563">
        <v>1</v>
      </c>
      <c r="AG39" s="563">
        <v>1</v>
      </c>
      <c r="AH39" s="607">
        <v>0</v>
      </c>
      <c r="AI39" s="608">
        <v>0</v>
      </c>
      <c r="AJ39" s="608">
        <f t="shared" si="13"/>
        <v>12</v>
      </c>
      <c r="AK39" s="608">
        <v>0</v>
      </c>
      <c r="AL39" s="600">
        <v>0</v>
      </c>
      <c r="AM39" s="563">
        <v>0</v>
      </c>
      <c r="AN39" s="563">
        <v>0</v>
      </c>
      <c r="AO39" s="563">
        <v>0</v>
      </c>
      <c r="AP39" s="563">
        <v>0</v>
      </c>
      <c r="AQ39" s="563">
        <v>0</v>
      </c>
      <c r="AR39" s="563">
        <v>0</v>
      </c>
      <c r="AS39" s="563">
        <v>1</v>
      </c>
      <c r="AT39" s="563">
        <v>0</v>
      </c>
      <c r="AU39" s="563">
        <v>2</v>
      </c>
      <c r="AV39" s="563">
        <v>1</v>
      </c>
      <c r="AW39" s="563">
        <v>0</v>
      </c>
      <c r="AX39" s="563">
        <v>0</v>
      </c>
      <c r="AY39" s="563">
        <v>0</v>
      </c>
      <c r="AZ39" s="563">
        <v>0</v>
      </c>
      <c r="BA39" s="563">
        <v>0</v>
      </c>
      <c r="BB39" s="563">
        <v>0</v>
      </c>
      <c r="BC39" s="563">
        <v>0</v>
      </c>
      <c r="BD39" s="563">
        <v>0</v>
      </c>
      <c r="BE39" s="563">
        <v>0</v>
      </c>
      <c r="BF39" s="563">
        <v>0</v>
      </c>
      <c r="BG39" s="563">
        <v>0</v>
      </c>
      <c r="BH39" s="563">
        <v>0</v>
      </c>
      <c r="BI39" s="563">
        <v>1</v>
      </c>
      <c r="BJ39" s="563">
        <v>1</v>
      </c>
      <c r="BK39" s="607">
        <v>0</v>
      </c>
      <c r="BL39" s="600">
        <v>0</v>
      </c>
      <c r="BM39" s="563">
        <v>0</v>
      </c>
      <c r="BN39" s="563">
        <v>0</v>
      </c>
      <c r="BO39" s="563">
        <v>0</v>
      </c>
      <c r="BP39" s="563">
        <v>0</v>
      </c>
      <c r="BQ39" s="563">
        <v>0</v>
      </c>
      <c r="BR39" s="563">
        <v>0</v>
      </c>
      <c r="BS39" s="563">
        <v>0</v>
      </c>
      <c r="BT39" s="563">
        <v>0</v>
      </c>
      <c r="BU39" s="563">
        <v>0</v>
      </c>
      <c r="BV39" s="563">
        <v>0</v>
      </c>
      <c r="BW39" s="563">
        <v>0</v>
      </c>
      <c r="BX39" s="563">
        <v>0</v>
      </c>
      <c r="BY39" s="563">
        <v>0</v>
      </c>
      <c r="BZ39" s="563">
        <v>0</v>
      </c>
      <c r="CA39" s="563">
        <v>0</v>
      </c>
      <c r="CB39" s="563">
        <v>0</v>
      </c>
      <c r="CC39" s="563">
        <v>0</v>
      </c>
      <c r="CD39" s="563">
        <v>0</v>
      </c>
      <c r="CE39" s="563">
        <v>0</v>
      </c>
      <c r="CF39" s="563">
        <v>0</v>
      </c>
      <c r="CG39" s="563">
        <v>0</v>
      </c>
      <c r="CH39" s="563">
        <v>1</v>
      </c>
      <c r="CI39" s="563">
        <v>0</v>
      </c>
      <c r="CJ39" s="563">
        <v>0</v>
      </c>
      <c r="CK39" s="607">
        <v>0</v>
      </c>
      <c r="CL39" s="600">
        <v>0</v>
      </c>
      <c r="CM39" s="563">
        <v>0</v>
      </c>
      <c r="CN39" s="563">
        <v>0</v>
      </c>
      <c r="CO39" s="563">
        <v>0</v>
      </c>
      <c r="CP39" s="563">
        <v>0</v>
      </c>
      <c r="CQ39" s="563">
        <v>0</v>
      </c>
      <c r="CR39" s="563">
        <v>0</v>
      </c>
      <c r="CS39" s="563">
        <v>0</v>
      </c>
      <c r="CT39" s="563">
        <v>1</v>
      </c>
      <c r="CU39" s="563">
        <v>0</v>
      </c>
      <c r="CV39" s="563">
        <v>1</v>
      </c>
      <c r="CW39" s="563">
        <v>1</v>
      </c>
      <c r="CX39" s="563">
        <v>0</v>
      </c>
      <c r="CY39" s="563">
        <v>0</v>
      </c>
      <c r="CZ39" s="563">
        <v>0</v>
      </c>
      <c r="DA39" s="563">
        <v>0</v>
      </c>
      <c r="DB39" s="563">
        <v>0</v>
      </c>
      <c r="DC39" s="563">
        <v>0</v>
      </c>
      <c r="DD39" s="563">
        <v>2</v>
      </c>
      <c r="DE39" s="563">
        <v>0</v>
      </c>
      <c r="DF39" s="563">
        <v>0</v>
      </c>
      <c r="DG39" s="563">
        <v>0</v>
      </c>
      <c r="DH39" s="563">
        <v>0</v>
      </c>
      <c r="DI39" s="563">
        <v>0</v>
      </c>
      <c r="DJ39" s="563">
        <v>0</v>
      </c>
      <c r="DK39" s="607">
        <v>0</v>
      </c>
      <c r="DL39" s="563"/>
      <c r="DN39" s="595"/>
      <c r="DO39" s="595"/>
      <c r="DP39" s="595"/>
      <c r="DQ39" s="595"/>
      <c r="DR39" s="595"/>
      <c r="DS39" s="595"/>
      <c r="DT39" s="595"/>
      <c r="DU39" s="595"/>
      <c r="DV39" s="595"/>
      <c r="DW39" s="595"/>
      <c r="DX39" s="595"/>
      <c r="DY39" s="595"/>
      <c r="DZ39" s="595"/>
      <c r="EA39" s="595"/>
      <c r="EB39" s="595"/>
      <c r="EC39" s="595"/>
      <c r="ED39" s="595"/>
      <c r="EE39" s="595"/>
      <c r="EF39" s="595"/>
      <c r="EG39" s="595"/>
      <c r="EH39" s="595"/>
      <c r="EI39" s="595"/>
      <c r="EJ39" s="595"/>
      <c r="EK39" s="595"/>
      <c r="EL39" s="595"/>
      <c r="EM39" s="595"/>
      <c r="EN39" s="595"/>
      <c r="EO39" s="595"/>
    </row>
    <row r="40" spans="1:145" hidden="1">
      <c r="A40" s="586" t="s">
        <v>78</v>
      </c>
      <c r="B40" s="587" t="s">
        <v>67</v>
      </c>
      <c r="C40" s="563">
        <f t="shared" si="12"/>
        <v>4</v>
      </c>
      <c r="D40" s="563">
        <f t="shared" si="9"/>
        <v>4</v>
      </c>
      <c r="E40" s="563">
        <f t="shared" si="10"/>
        <v>4</v>
      </c>
      <c r="F40" s="588">
        <v>0</v>
      </c>
      <c r="G40" s="588">
        <f t="shared" si="11"/>
        <v>4</v>
      </c>
      <c r="H40" s="588">
        <v>0</v>
      </c>
      <c r="I40" s="600">
        <v>0</v>
      </c>
      <c r="J40" s="563">
        <v>0</v>
      </c>
      <c r="K40" s="563">
        <v>0</v>
      </c>
      <c r="L40" s="563">
        <v>0</v>
      </c>
      <c r="M40" s="563">
        <v>0</v>
      </c>
      <c r="N40" s="563">
        <v>0</v>
      </c>
      <c r="O40" s="563">
        <v>0</v>
      </c>
      <c r="P40" s="563">
        <v>1</v>
      </c>
      <c r="Q40" s="563">
        <v>0</v>
      </c>
      <c r="R40" s="563">
        <v>0</v>
      </c>
      <c r="S40" s="563">
        <v>1</v>
      </c>
      <c r="T40" s="563">
        <v>0</v>
      </c>
      <c r="U40" s="563">
        <v>0</v>
      </c>
      <c r="V40" s="563">
        <v>0</v>
      </c>
      <c r="W40" s="563">
        <v>0</v>
      </c>
      <c r="X40" s="563">
        <v>0</v>
      </c>
      <c r="Y40" s="563">
        <v>0</v>
      </c>
      <c r="Z40" s="563">
        <v>0</v>
      </c>
      <c r="AA40" s="563">
        <v>0</v>
      </c>
      <c r="AB40" s="563">
        <v>1</v>
      </c>
      <c r="AC40" s="563">
        <v>0</v>
      </c>
      <c r="AD40" s="563">
        <v>0</v>
      </c>
      <c r="AE40" s="563">
        <v>0</v>
      </c>
      <c r="AF40" s="563">
        <v>1</v>
      </c>
      <c r="AG40" s="563">
        <v>0</v>
      </c>
      <c r="AH40" s="607">
        <v>0</v>
      </c>
      <c r="AI40" s="608">
        <v>0</v>
      </c>
      <c r="AJ40" s="608">
        <f t="shared" si="13"/>
        <v>4</v>
      </c>
      <c r="AK40" s="608">
        <v>0</v>
      </c>
      <c r="AL40" s="600">
        <v>0</v>
      </c>
      <c r="AM40" s="563">
        <v>0</v>
      </c>
      <c r="AN40" s="563">
        <v>0</v>
      </c>
      <c r="AO40" s="563">
        <v>0</v>
      </c>
      <c r="AP40" s="563">
        <v>0</v>
      </c>
      <c r="AQ40" s="563">
        <v>0</v>
      </c>
      <c r="AR40" s="563">
        <v>0</v>
      </c>
      <c r="AS40" s="563">
        <v>1</v>
      </c>
      <c r="AT40" s="563">
        <v>0</v>
      </c>
      <c r="AU40" s="563">
        <v>0</v>
      </c>
      <c r="AV40" s="563">
        <v>1</v>
      </c>
      <c r="AW40" s="563">
        <v>0</v>
      </c>
      <c r="AX40" s="563">
        <v>0</v>
      </c>
      <c r="AY40" s="563">
        <v>0</v>
      </c>
      <c r="AZ40" s="563">
        <v>0</v>
      </c>
      <c r="BA40" s="563">
        <v>0</v>
      </c>
      <c r="BB40" s="563">
        <v>0</v>
      </c>
      <c r="BC40" s="563">
        <v>0</v>
      </c>
      <c r="BD40" s="563">
        <v>0</v>
      </c>
      <c r="BE40" s="563">
        <v>1</v>
      </c>
      <c r="BF40" s="563">
        <v>0</v>
      </c>
      <c r="BG40" s="563">
        <v>0</v>
      </c>
      <c r="BH40" s="563">
        <v>0</v>
      </c>
      <c r="BI40" s="563">
        <v>1</v>
      </c>
      <c r="BJ40" s="563">
        <v>0</v>
      </c>
      <c r="BK40" s="607">
        <v>0</v>
      </c>
      <c r="BL40" s="600">
        <v>0</v>
      </c>
      <c r="BM40" s="563">
        <v>0</v>
      </c>
      <c r="BN40" s="563">
        <v>0</v>
      </c>
      <c r="BO40" s="563">
        <v>0</v>
      </c>
      <c r="BP40" s="563">
        <v>0</v>
      </c>
      <c r="BQ40" s="563">
        <v>0</v>
      </c>
      <c r="BR40" s="563">
        <v>0</v>
      </c>
      <c r="BS40" s="563">
        <v>0</v>
      </c>
      <c r="BT40" s="563">
        <v>0</v>
      </c>
      <c r="BU40" s="563">
        <v>0</v>
      </c>
      <c r="BV40" s="563">
        <v>0</v>
      </c>
      <c r="BW40" s="563">
        <v>0</v>
      </c>
      <c r="BX40" s="563">
        <v>0</v>
      </c>
      <c r="BY40" s="563">
        <v>0</v>
      </c>
      <c r="BZ40" s="563">
        <v>0</v>
      </c>
      <c r="CA40" s="563">
        <v>0</v>
      </c>
      <c r="CB40" s="563">
        <v>0</v>
      </c>
      <c r="CC40" s="563">
        <v>0</v>
      </c>
      <c r="CD40" s="563">
        <v>0</v>
      </c>
      <c r="CE40" s="563">
        <v>0</v>
      </c>
      <c r="CF40" s="563">
        <v>0</v>
      </c>
      <c r="CG40" s="563">
        <v>0</v>
      </c>
      <c r="CH40" s="563">
        <v>0</v>
      </c>
      <c r="CI40" s="563">
        <v>0</v>
      </c>
      <c r="CJ40" s="563">
        <v>0</v>
      </c>
      <c r="CK40" s="607">
        <v>0</v>
      </c>
      <c r="CL40" s="600">
        <v>0</v>
      </c>
      <c r="CM40" s="563">
        <v>0</v>
      </c>
      <c r="CN40" s="563">
        <v>0</v>
      </c>
      <c r="CO40" s="563">
        <v>0</v>
      </c>
      <c r="CP40" s="563">
        <v>0</v>
      </c>
      <c r="CQ40" s="563">
        <v>0</v>
      </c>
      <c r="CR40" s="563">
        <v>0</v>
      </c>
      <c r="CS40" s="563">
        <v>0</v>
      </c>
      <c r="CT40" s="563">
        <v>0</v>
      </c>
      <c r="CU40" s="563">
        <v>0</v>
      </c>
      <c r="CV40" s="563">
        <v>0</v>
      </c>
      <c r="CW40" s="563">
        <v>0</v>
      </c>
      <c r="CX40" s="563">
        <v>0</v>
      </c>
      <c r="CY40" s="563">
        <v>0</v>
      </c>
      <c r="CZ40" s="563">
        <v>0</v>
      </c>
      <c r="DA40" s="563">
        <v>0</v>
      </c>
      <c r="DB40" s="563">
        <v>0</v>
      </c>
      <c r="DC40" s="563">
        <v>0</v>
      </c>
      <c r="DD40" s="563">
        <v>0</v>
      </c>
      <c r="DE40" s="563">
        <v>0</v>
      </c>
      <c r="DF40" s="563">
        <v>0</v>
      </c>
      <c r="DG40" s="563">
        <v>0</v>
      </c>
      <c r="DH40" s="563">
        <v>0</v>
      </c>
      <c r="DI40" s="563">
        <v>0</v>
      </c>
      <c r="DJ40" s="563">
        <v>0</v>
      </c>
      <c r="DK40" s="607">
        <v>0</v>
      </c>
      <c r="DL40" s="563"/>
      <c r="DN40" s="595"/>
      <c r="DO40" s="595"/>
      <c r="DP40" s="595"/>
      <c r="DQ40" s="595"/>
      <c r="DR40" s="595"/>
      <c r="DS40" s="595"/>
      <c r="DT40" s="595"/>
      <c r="DU40" s="595"/>
      <c r="DV40" s="595"/>
      <c r="DW40" s="595"/>
      <c r="DX40" s="595"/>
      <c r="DY40" s="595"/>
      <c r="DZ40" s="595"/>
      <c r="EA40" s="595"/>
      <c r="EB40" s="595"/>
      <c r="EC40" s="595"/>
      <c r="ED40" s="595"/>
      <c r="EE40" s="595"/>
      <c r="EF40" s="595"/>
      <c r="EG40" s="595"/>
      <c r="EH40" s="595"/>
      <c r="EI40" s="595"/>
      <c r="EJ40" s="595"/>
      <c r="EK40" s="595"/>
      <c r="EL40" s="595"/>
      <c r="EM40" s="595"/>
      <c r="EN40" s="595"/>
      <c r="EO40" s="595"/>
    </row>
    <row r="41" spans="1:145" hidden="1">
      <c r="A41" s="586" t="s">
        <v>79</v>
      </c>
      <c r="B41" s="587" t="s">
        <v>67</v>
      </c>
      <c r="C41" s="563">
        <f t="shared" si="12"/>
        <v>0</v>
      </c>
      <c r="D41" s="563">
        <f t="shared" si="9"/>
        <v>0</v>
      </c>
      <c r="E41" s="563">
        <f t="shared" si="10"/>
        <v>0</v>
      </c>
      <c r="F41" s="588">
        <v>0</v>
      </c>
      <c r="G41" s="588">
        <f t="shared" si="11"/>
        <v>0</v>
      </c>
      <c r="H41" s="588">
        <v>0</v>
      </c>
      <c r="I41" s="600">
        <v>0</v>
      </c>
      <c r="J41" s="563">
        <v>0</v>
      </c>
      <c r="K41" s="563">
        <v>0</v>
      </c>
      <c r="L41" s="563">
        <v>0</v>
      </c>
      <c r="M41" s="563">
        <v>0</v>
      </c>
      <c r="N41" s="563">
        <v>0</v>
      </c>
      <c r="O41" s="563">
        <v>0</v>
      </c>
      <c r="P41" s="563">
        <v>0</v>
      </c>
      <c r="Q41" s="563">
        <v>0</v>
      </c>
      <c r="R41" s="563">
        <v>0</v>
      </c>
      <c r="S41" s="563">
        <v>0</v>
      </c>
      <c r="T41" s="563">
        <v>0</v>
      </c>
      <c r="U41" s="563">
        <v>0</v>
      </c>
      <c r="V41" s="563">
        <v>0</v>
      </c>
      <c r="W41" s="563">
        <v>0</v>
      </c>
      <c r="X41" s="563">
        <v>0</v>
      </c>
      <c r="Y41" s="563">
        <v>0</v>
      </c>
      <c r="Z41" s="563">
        <v>0</v>
      </c>
      <c r="AA41" s="563">
        <v>0</v>
      </c>
      <c r="AB41" s="563">
        <v>0</v>
      </c>
      <c r="AC41" s="563">
        <v>0</v>
      </c>
      <c r="AD41" s="563">
        <v>0</v>
      </c>
      <c r="AE41" s="563">
        <v>0</v>
      </c>
      <c r="AF41" s="563">
        <v>0</v>
      </c>
      <c r="AG41" s="563">
        <v>0</v>
      </c>
      <c r="AH41" s="607">
        <v>0</v>
      </c>
      <c r="AI41" s="608">
        <v>0</v>
      </c>
      <c r="AJ41" s="608">
        <f t="shared" si="13"/>
        <v>0</v>
      </c>
      <c r="AK41" s="608">
        <v>0</v>
      </c>
      <c r="AL41" s="600">
        <v>0</v>
      </c>
      <c r="AM41" s="563">
        <v>0</v>
      </c>
      <c r="AN41" s="563">
        <v>0</v>
      </c>
      <c r="AO41" s="563">
        <v>0</v>
      </c>
      <c r="AP41" s="563">
        <v>0</v>
      </c>
      <c r="AQ41" s="563">
        <v>0</v>
      </c>
      <c r="AR41" s="563">
        <v>0</v>
      </c>
      <c r="AS41" s="563">
        <v>0</v>
      </c>
      <c r="AT41" s="563">
        <v>0</v>
      </c>
      <c r="AU41" s="563">
        <v>0</v>
      </c>
      <c r="AV41" s="563">
        <v>0</v>
      </c>
      <c r="AW41" s="563">
        <v>0</v>
      </c>
      <c r="AX41" s="563">
        <v>0</v>
      </c>
      <c r="AY41" s="563">
        <v>0</v>
      </c>
      <c r="AZ41" s="563">
        <v>0</v>
      </c>
      <c r="BA41" s="563">
        <v>0</v>
      </c>
      <c r="BB41" s="563">
        <v>0</v>
      </c>
      <c r="BC41" s="563">
        <v>0</v>
      </c>
      <c r="BD41" s="563">
        <v>0</v>
      </c>
      <c r="BE41" s="563">
        <v>0</v>
      </c>
      <c r="BF41" s="563">
        <v>0</v>
      </c>
      <c r="BG41" s="563">
        <v>0</v>
      </c>
      <c r="BH41" s="563">
        <v>0</v>
      </c>
      <c r="BI41" s="563">
        <v>0</v>
      </c>
      <c r="BJ41" s="563">
        <v>0</v>
      </c>
      <c r="BK41" s="607">
        <v>0</v>
      </c>
      <c r="BL41" s="600">
        <v>0</v>
      </c>
      <c r="BM41" s="563">
        <v>0</v>
      </c>
      <c r="BN41" s="563">
        <v>0</v>
      </c>
      <c r="BO41" s="563">
        <v>0</v>
      </c>
      <c r="BP41" s="563">
        <v>0</v>
      </c>
      <c r="BQ41" s="563">
        <v>0</v>
      </c>
      <c r="BR41" s="563">
        <v>0</v>
      </c>
      <c r="BS41" s="563">
        <v>0</v>
      </c>
      <c r="BT41" s="563">
        <v>0</v>
      </c>
      <c r="BU41" s="563">
        <v>0</v>
      </c>
      <c r="BV41" s="563">
        <v>0</v>
      </c>
      <c r="BW41" s="563">
        <v>0</v>
      </c>
      <c r="BX41" s="563">
        <v>0</v>
      </c>
      <c r="BY41" s="563">
        <v>0</v>
      </c>
      <c r="BZ41" s="563">
        <v>0</v>
      </c>
      <c r="CA41" s="563">
        <v>0</v>
      </c>
      <c r="CB41" s="563">
        <v>0</v>
      </c>
      <c r="CC41" s="563">
        <v>0</v>
      </c>
      <c r="CD41" s="563">
        <v>0</v>
      </c>
      <c r="CE41" s="563">
        <v>0</v>
      </c>
      <c r="CF41" s="563">
        <v>0</v>
      </c>
      <c r="CG41" s="563">
        <v>0</v>
      </c>
      <c r="CH41" s="563">
        <v>0</v>
      </c>
      <c r="CI41" s="563">
        <v>0</v>
      </c>
      <c r="CJ41" s="563">
        <v>0</v>
      </c>
      <c r="CK41" s="607">
        <v>0</v>
      </c>
      <c r="CL41" s="600">
        <v>0</v>
      </c>
      <c r="CM41" s="563">
        <v>0</v>
      </c>
      <c r="CN41" s="563">
        <v>0</v>
      </c>
      <c r="CO41" s="563">
        <v>0</v>
      </c>
      <c r="CP41" s="563">
        <v>0</v>
      </c>
      <c r="CQ41" s="563">
        <v>0</v>
      </c>
      <c r="CR41" s="563">
        <v>0</v>
      </c>
      <c r="CS41" s="563">
        <v>0</v>
      </c>
      <c r="CT41" s="563">
        <v>0</v>
      </c>
      <c r="CU41" s="563">
        <v>0</v>
      </c>
      <c r="CV41" s="563">
        <v>0</v>
      </c>
      <c r="CW41" s="563">
        <v>0</v>
      </c>
      <c r="CX41" s="563">
        <v>0</v>
      </c>
      <c r="CY41" s="563">
        <v>0</v>
      </c>
      <c r="CZ41" s="563">
        <v>0</v>
      </c>
      <c r="DA41" s="563">
        <v>0</v>
      </c>
      <c r="DB41" s="563">
        <v>0</v>
      </c>
      <c r="DC41" s="563">
        <v>0</v>
      </c>
      <c r="DD41" s="563">
        <v>0</v>
      </c>
      <c r="DE41" s="563">
        <v>0</v>
      </c>
      <c r="DF41" s="563">
        <v>0</v>
      </c>
      <c r="DG41" s="563">
        <v>0</v>
      </c>
      <c r="DH41" s="563">
        <v>0</v>
      </c>
      <c r="DI41" s="563">
        <v>0</v>
      </c>
      <c r="DJ41" s="563">
        <v>0</v>
      </c>
      <c r="DK41" s="607">
        <v>0</v>
      </c>
      <c r="DL41" s="563"/>
      <c r="DN41" s="595"/>
      <c r="DO41" s="595"/>
      <c r="DP41" s="595"/>
      <c r="DQ41" s="595"/>
      <c r="DR41" s="595"/>
      <c r="DS41" s="595"/>
      <c r="DT41" s="595"/>
      <c r="DU41" s="595"/>
      <c r="DV41" s="595"/>
      <c r="DW41" s="595"/>
      <c r="DX41" s="595"/>
      <c r="DY41" s="595"/>
      <c r="DZ41" s="595"/>
      <c r="EA41" s="595"/>
      <c r="EB41" s="595"/>
      <c r="EC41" s="595"/>
      <c r="ED41" s="595"/>
      <c r="EE41" s="595"/>
      <c r="EF41" s="595"/>
      <c r="EG41" s="595"/>
      <c r="EH41" s="595"/>
      <c r="EI41" s="595"/>
      <c r="EJ41" s="595"/>
      <c r="EK41" s="595"/>
      <c r="EL41" s="595"/>
      <c r="EM41" s="595"/>
      <c r="EN41" s="595"/>
      <c r="EO41" s="595"/>
    </row>
    <row r="42" spans="1:145" hidden="1">
      <c r="A42" s="586" t="s">
        <v>80</v>
      </c>
      <c r="B42" s="587" t="s">
        <v>67</v>
      </c>
      <c r="C42" s="563">
        <f t="shared" si="12"/>
        <v>0</v>
      </c>
      <c r="D42" s="563">
        <f t="shared" si="9"/>
        <v>0</v>
      </c>
      <c r="E42" s="563">
        <f t="shared" si="10"/>
        <v>0</v>
      </c>
      <c r="F42" s="588">
        <v>0</v>
      </c>
      <c r="G42" s="588">
        <f t="shared" si="11"/>
        <v>0</v>
      </c>
      <c r="H42" s="588">
        <v>0</v>
      </c>
      <c r="I42" s="600">
        <v>0</v>
      </c>
      <c r="J42" s="563">
        <v>0</v>
      </c>
      <c r="K42" s="563">
        <v>0</v>
      </c>
      <c r="L42" s="563">
        <v>0</v>
      </c>
      <c r="M42" s="563">
        <v>0</v>
      </c>
      <c r="N42" s="563">
        <v>0</v>
      </c>
      <c r="O42" s="563">
        <v>0</v>
      </c>
      <c r="P42" s="563">
        <v>0</v>
      </c>
      <c r="Q42" s="563">
        <v>0</v>
      </c>
      <c r="R42" s="563">
        <v>0</v>
      </c>
      <c r="S42" s="563">
        <v>0</v>
      </c>
      <c r="T42" s="563">
        <v>0</v>
      </c>
      <c r="U42" s="563">
        <v>0</v>
      </c>
      <c r="V42" s="563">
        <v>0</v>
      </c>
      <c r="W42" s="563">
        <v>0</v>
      </c>
      <c r="X42" s="563">
        <v>0</v>
      </c>
      <c r="Y42" s="563">
        <v>0</v>
      </c>
      <c r="Z42" s="563">
        <v>0</v>
      </c>
      <c r="AA42" s="563">
        <v>0</v>
      </c>
      <c r="AB42" s="563">
        <v>0</v>
      </c>
      <c r="AC42" s="563">
        <v>0</v>
      </c>
      <c r="AD42" s="563">
        <v>0</v>
      </c>
      <c r="AE42" s="563">
        <v>0</v>
      </c>
      <c r="AF42" s="563">
        <v>0</v>
      </c>
      <c r="AG42" s="563">
        <v>0</v>
      </c>
      <c r="AH42" s="607">
        <v>0</v>
      </c>
      <c r="AI42" s="608">
        <v>0</v>
      </c>
      <c r="AJ42" s="608">
        <f t="shared" si="13"/>
        <v>0</v>
      </c>
      <c r="AK42" s="608">
        <v>0</v>
      </c>
      <c r="AL42" s="600">
        <v>0</v>
      </c>
      <c r="AM42" s="563">
        <v>0</v>
      </c>
      <c r="AN42" s="563">
        <v>0</v>
      </c>
      <c r="AO42" s="563">
        <v>0</v>
      </c>
      <c r="AP42" s="563">
        <v>0</v>
      </c>
      <c r="AQ42" s="563">
        <v>0</v>
      </c>
      <c r="AR42" s="563">
        <v>0</v>
      </c>
      <c r="AS42" s="563">
        <v>0</v>
      </c>
      <c r="AT42" s="563">
        <v>0</v>
      </c>
      <c r="AU42" s="563">
        <v>0</v>
      </c>
      <c r="AV42" s="563">
        <v>0</v>
      </c>
      <c r="AW42" s="563">
        <v>0</v>
      </c>
      <c r="AX42" s="563">
        <v>0</v>
      </c>
      <c r="AY42" s="563">
        <v>0</v>
      </c>
      <c r="AZ42" s="563">
        <v>0</v>
      </c>
      <c r="BA42" s="563">
        <v>0</v>
      </c>
      <c r="BB42" s="563">
        <v>0</v>
      </c>
      <c r="BC42" s="563">
        <v>0</v>
      </c>
      <c r="BD42" s="563">
        <v>0</v>
      </c>
      <c r="BE42" s="563">
        <v>0</v>
      </c>
      <c r="BF42" s="563">
        <v>0</v>
      </c>
      <c r="BG42" s="563">
        <v>0</v>
      </c>
      <c r="BH42" s="563">
        <v>0</v>
      </c>
      <c r="BI42" s="563">
        <v>0</v>
      </c>
      <c r="BJ42" s="563">
        <v>0</v>
      </c>
      <c r="BK42" s="607">
        <v>0</v>
      </c>
      <c r="BL42" s="600">
        <v>0</v>
      </c>
      <c r="BM42" s="563">
        <v>0</v>
      </c>
      <c r="BN42" s="563">
        <v>0</v>
      </c>
      <c r="BO42" s="563">
        <v>0</v>
      </c>
      <c r="BP42" s="563">
        <v>0</v>
      </c>
      <c r="BQ42" s="563">
        <v>0</v>
      </c>
      <c r="BR42" s="563">
        <v>0</v>
      </c>
      <c r="BS42" s="563">
        <v>0</v>
      </c>
      <c r="BT42" s="563">
        <v>0</v>
      </c>
      <c r="BU42" s="563">
        <v>0</v>
      </c>
      <c r="BV42" s="563">
        <v>0</v>
      </c>
      <c r="BW42" s="563">
        <v>0</v>
      </c>
      <c r="BX42" s="563">
        <v>0</v>
      </c>
      <c r="BY42" s="563">
        <v>0</v>
      </c>
      <c r="BZ42" s="563">
        <v>0</v>
      </c>
      <c r="CA42" s="563">
        <v>0</v>
      </c>
      <c r="CB42" s="563">
        <v>0</v>
      </c>
      <c r="CC42" s="563">
        <v>0</v>
      </c>
      <c r="CD42" s="563">
        <v>0</v>
      </c>
      <c r="CE42" s="563">
        <v>0</v>
      </c>
      <c r="CF42" s="563">
        <v>0</v>
      </c>
      <c r="CG42" s="563">
        <v>0</v>
      </c>
      <c r="CH42" s="563">
        <v>0</v>
      </c>
      <c r="CI42" s="563">
        <v>0</v>
      </c>
      <c r="CJ42" s="563">
        <v>0</v>
      </c>
      <c r="CK42" s="607">
        <v>0</v>
      </c>
      <c r="CL42" s="600">
        <v>0</v>
      </c>
      <c r="CM42" s="563">
        <v>0</v>
      </c>
      <c r="CN42" s="563">
        <v>0</v>
      </c>
      <c r="CO42" s="563">
        <v>0</v>
      </c>
      <c r="CP42" s="563">
        <v>0</v>
      </c>
      <c r="CQ42" s="563">
        <v>0</v>
      </c>
      <c r="CR42" s="563">
        <v>0</v>
      </c>
      <c r="CS42" s="563">
        <v>0</v>
      </c>
      <c r="CT42" s="563">
        <v>0</v>
      </c>
      <c r="CU42" s="563">
        <v>0</v>
      </c>
      <c r="CV42" s="563">
        <v>0</v>
      </c>
      <c r="CW42" s="563">
        <v>0</v>
      </c>
      <c r="CX42" s="563">
        <v>0</v>
      </c>
      <c r="CY42" s="563">
        <v>0</v>
      </c>
      <c r="CZ42" s="563">
        <v>0</v>
      </c>
      <c r="DA42" s="563">
        <v>0</v>
      </c>
      <c r="DB42" s="563">
        <v>0</v>
      </c>
      <c r="DC42" s="563">
        <v>0</v>
      </c>
      <c r="DD42" s="563">
        <v>0</v>
      </c>
      <c r="DE42" s="563">
        <v>0</v>
      </c>
      <c r="DF42" s="563">
        <v>0</v>
      </c>
      <c r="DG42" s="563">
        <v>0</v>
      </c>
      <c r="DH42" s="563">
        <v>0</v>
      </c>
      <c r="DI42" s="563">
        <v>0</v>
      </c>
      <c r="DJ42" s="563">
        <v>0</v>
      </c>
      <c r="DK42" s="607">
        <v>0</v>
      </c>
      <c r="DL42" s="563"/>
      <c r="DN42" s="595"/>
      <c r="DO42" s="595"/>
      <c r="DP42" s="595"/>
      <c r="DQ42" s="595"/>
      <c r="DR42" s="595"/>
      <c r="DS42" s="595"/>
      <c r="DT42" s="595"/>
      <c r="DU42" s="595"/>
      <c r="DV42" s="595"/>
      <c r="DW42" s="595"/>
      <c r="DX42" s="595"/>
      <c r="DY42" s="595"/>
      <c r="DZ42" s="595"/>
      <c r="EA42" s="595"/>
      <c r="EB42" s="595"/>
      <c r="EC42" s="595"/>
      <c r="ED42" s="595"/>
      <c r="EE42" s="595"/>
      <c r="EF42" s="595"/>
      <c r="EG42" s="595"/>
      <c r="EH42" s="595"/>
      <c r="EI42" s="595"/>
      <c r="EJ42" s="595"/>
      <c r="EK42" s="595"/>
      <c r="EL42" s="595"/>
      <c r="EM42" s="595"/>
      <c r="EN42" s="595"/>
      <c r="EO42" s="595"/>
    </row>
    <row r="43" spans="1:145" hidden="1">
      <c r="A43" s="586" t="s">
        <v>81</v>
      </c>
      <c r="B43" s="587" t="s">
        <v>67</v>
      </c>
      <c r="C43" s="563">
        <f t="shared" si="12"/>
        <v>4</v>
      </c>
      <c r="D43" s="563">
        <f t="shared" si="9"/>
        <v>4</v>
      </c>
      <c r="E43" s="563">
        <f t="shared" si="10"/>
        <v>4</v>
      </c>
      <c r="F43" s="588">
        <v>0</v>
      </c>
      <c r="G43" s="588">
        <f t="shared" si="11"/>
        <v>4</v>
      </c>
      <c r="H43" s="588">
        <v>0</v>
      </c>
      <c r="I43" s="600">
        <v>0</v>
      </c>
      <c r="J43" s="563">
        <v>0</v>
      </c>
      <c r="K43" s="563">
        <v>0</v>
      </c>
      <c r="L43" s="563">
        <v>0</v>
      </c>
      <c r="M43" s="563">
        <v>0</v>
      </c>
      <c r="N43" s="563">
        <v>0</v>
      </c>
      <c r="O43" s="563">
        <v>0</v>
      </c>
      <c r="P43" s="563">
        <v>1</v>
      </c>
      <c r="Q43" s="563">
        <v>0</v>
      </c>
      <c r="R43" s="563">
        <v>0</v>
      </c>
      <c r="S43" s="563">
        <v>0</v>
      </c>
      <c r="T43" s="563">
        <v>0</v>
      </c>
      <c r="U43" s="563">
        <v>0</v>
      </c>
      <c r="V43" s="563">
        <v>0</v>
      </c>
      <c r="W43" s="563">
        <v>0</v>
      </c>
      <c r="X43" s="563">
        <v>0</v>
      </c>
      <c r="Y43" s="563">
        <v>0</v>
      </c>
      <c r="Z43" s="563">
        <v>0</v>
      </c>
      <c r="AA43" s="563">
        <v>0</v>
      </c>
      <c r="AB43" s="563">
        <v>0</v>
      </c>
      <c r="AC43" s="563">
        <v>1</v>
      </c>
      <c r="AD43" s="563">
        <v>2</v>
      </c>
      <c r="AE43" s="563">
        <v>0</v>
      </c>
      <c r="AF43" s="563">
        <v>0</v>
      </c>
      <c r="AG43" s="563">
        <v>0</v>
      </c>
      <c r="AH43" s="607">
        <v>0</v>
      </c>
      <c r="AI43" s="608">
        <v>0</v>
      </c>
      <c r="AJ43" s="608">
        <f t="shared" si="13"/>
        <v>4</v>
      </c>
      <c r="AK43" s="608">
        <v>0</v>
      </c>
      <c r="AL43" s="600">
        <v>0</v>
      </c>
      <c r="AM43" s="563">
        <v>0</v>
      </c>
      <c r="AN43" s="563">
        <v>0</v>
      </c>
      <c r="AO43" s="563">
        <v>0</v>
      </c>
      <c r="AP43" s="563">
        <v>0</v>
      </c>
      <c r="AQ43" s="563">
        <v>0</v>
      </c>
      <c r="AR43" s="563">
        <v>0</v>
      </c>
      <c r="AS43" s="563">
        <v>1</v>
      </c>
      <c r="AT43" s="563">
        <v>0</v>
      </c>
      <c r="AU43" s="563">
        <v>0</v>
      </c>
      <c r="AV43" s="563">
        <v>0</v>
      </c>
      <c r="AW43" s="563">
        <v>0</v>
      </c>
      <c r="AX43" s="563">
        <v>0</v>
      </c>
      <c r="AY43" s="563">
        <v>0</v>
      </c>
      <c r="AZ43" s="563">
        <v>0</v>
      </c>
      <c r="BA43" s="563">
        <v>0</v>
      </c>
      <c r="BB43" s="563">
        <v>0</v>
      </c>
      <c r="BC43" s="563">
        <v>0</v>
      </c>
      <c r="BD43" s="563">
        <v>0</v>
      </c>
      <c r="BE43" s="563">
        <v>0</v>
      </c>
      <c r="BF43" s="563">
        <v>1</v>
      </c>
      <c r="BG43" s="563">
        <v>2</v>
      </c>
      <c r="BH43" s="563">
        <v>0</v>
      </c>
      <c r="BI43" s="563">
        <v>0</v>
      </c>
      <c r="BJ43" s="563">
        <v>0</v>
      </c>
      <c r="BK43" s="607">
        <v>0</v>
      </c>
      <c r="BL43" s="600">
        <v>0</v>
      </c>
      <c r="BM43" s="563">
        <v>0</v>
      </c>
      <c r="BN43" s="563">
        <v>0</v>
      </c>
      <c r="BO43" s="563">
        <v>0</v>
      </c>
      <c r="BP43" s="563">
        <v>0</v>
      </c>
      <c r="BQ43" s="563">
        <v>0</v>
      </c>
      <c r="BR43" s="563">
        <v>0</v>
      </c>
      <c r="BS43" s="563">
        <v>0</v>
      </c>
      <c r="BT43" s="563">
        <v>0</v>
      </c>
      <c r="BU43" s="563">
        <v>0</v>
      </c>
      <c r="BV43" s="563">
        <v>0</v>
      </c>
      <c r="BW43" s="563">
        <v>0</v>
      </c>
      <c r="BX43" s="563">
        <v>0</v>
      </c>
      <c r="BY43" s="563">
        <v>0</v>
      </c>
      <c r="BZ43" s="563">
        <v>0</v>
      </c>
      <c r="CA43" s="563">
        <v>0</v>
      </c>
      <c r="CB43" s="563">
        <v>0</v>
      </c>
      <c r="CC43" s="563">
        <v>0</v>
      </c>
      <c r="CD43" s="563">
        <v>0</v>
      </c>
      <c r="CE43" s="563">
        <v>0</v>
      </c>
      <c r="CF43" s="563">
        <v>0</v>
      </c>
      <c r="CG43" s="563">
        <v>0</v>
      </c>
      <c r="CH43" s="563">
        <v>0</v>
      </c>
      <c r="CI43" s="563">
        <v>0</v>
      </c>
      <c r="CJ43" s="563">
        <v>0</v>
      </c>
      <c r="CK43" s="607">
        <v>0</v>
      </c>
      <c r="CL43" s="600">
        <v>0</v>
      </c>
      <c r="CM43" s="563">
        <v>0</v>
      </c>
      <c r="CN43" s="563">
        <v>0</v>
      </c>
      <c r="CO43" s="563">
        <v>0</v>
      </c>
      <c r="CP43" s="563">
        <v>0</v>
      </c>
      <c r="CQ43" s="563">
        <v>0</v>
      </c>
      <c r="CR43" s="563">
        <v>0</v>
      </c>
      <c r="CS43" s="563">
        <v>0</v>
      </c>
      <c r="CT43" s="563">
        <v>0</v>
      </c>
      <c r="CU43" s="563">
        <v>0</v>
      </c>
      <c r="CV43" s="563">
        <v>0</v>
      </c>
      <c r="CW43" s="563">
        <v>0</v>
      </c>
      <c r="CX43" s="563">
        <v>0</v>
      </c>
      <c r="CY43" s="563">
        <v>0</v>
      </c>
      <c r="CZ43" s="563">
        <v>0</v>
      </c>
      <c r="DA43" s="563">
        <v>0</v>
      </c>
      <c r="DB43" s="563">
        <v>0</v>
      </c>
      <c r="DC43" s="563">
        <v>0</v>
      </c>
      <c r="DD43" s="563">
        <v>0</v>
      </c>
      <c r="DE43" s="563">
        <v>0</v>
      </c>
      <c r="DF43" s="563">
        <v>0</v>
      </c>
      <c r="DG43" s="563">
        <v>0</v>
      </c>
      <c r="DH43" s="563">
        <v>0</v>
      </c>
      <c r="DI43" s="563">
        <v>0</v>
      </c>
      <c r="DJ43" s="563">
        <v>0</v>
      </c>
      <c r="DK43" s="607">
        <v>0</v>
      </c>
      <c r="DL43" s="563"/>
      <c r="DN43" s="595"/>
      <c r="DO43" s="595"/>
      <c r="DP43" s="595"/>
      <c r="DQ43" s="595"/>
      <c r="DR43" s="595"/>
      <c r="DS43" s="595"/>
      <c r="DT43" s="595"/>
      <c r="DU43" s="595"/>
      <c r="DV43" s="595"/>
      <c r="DW43" s="595"/>
      <c r="DX43" s="595"/>
      <c r="DY43" s="595"/>
      <c r="DZ43" s="595"/>
      <c r="EA43" s="595"/>
      <c r="EB43" s="595"/>
      <c r="EC43" s="595"/>
      <c r="ED43" s="595"/>
      <c r="EE43" s="595"/>
      <c r="EF43" s="595"/>
      <c r="EG43" s="595"/>
      <c r="EH43" s="595"/>
      <c r="EI43" s="595"/>
      <c r="EJ43" s="595"/>
      <c r="EK43" s="595"/>
      <c r="EL43" s="595"/>
      <c r="EM43" s="595"/>
      <c r="EN43" s="595"/>
      <c r="EO43" s="595"/>
    </row>
    <row r="44" spans="1:145" ht="13.5" hidden="1" thickBot="1">
      <c r="A44" s="586" t="s">
        <v>82</v>
      </c>
      <c r="B44" s="587" t="s">
        <v>67</v>
      </c>
      <c r="C44" s="563">
        <f t="shared" si="12"/>
        <v>0</v>
      </c>
      <c r="D44" s="563">
        <f t="shared" si="9"/>
        <v>0</v>
      </c>
      <c r="E44" s="563">
        <f t="shared" si="10"/>
        <v>0</v>
      </c>
      <c r="F44" s="588">
        <v>0</v>
      </c>
      <c r="G44" s="588">
        <f t="shared" si="11"/>
        <v>0</v>
      </c>
      <c r="H44" s="588">
        <v>0</v>
      </c>
      <c r="I44" s="600">
        <v>0</v>
      </c>
      <c r="J44" s="563">
        <v>0</v>
      </c>
      <c r="K44" s="563">
        <v>0</v>
      </c>
      <c r="L44" s="563">
        <v>0</v>
      </c>
      <c r="M44" s="563">
        <v>0</v>
      </c>
      <c r="N44" s="563">
        <v>0</v>
      </c>
      <c r="O44" s="563">
        <v>0</v>
      </c>
      <c r="P44" s="563">
        <v>0</v>
      </c>
      <c r="Q44" s="563">
        <v>0</v>
      </c>
      <c r="R44" s="563">
        <v>0</v>
      </c>
      <c r="S44" s="563">
        <v>0</v>
      </c>
      <c r="T44" s="563">
        <v>0</v>
      </c>
      <c r="U44" s="563">
        <v>0</v>
      </c>
      <c r="V44" s="563">
        <v>0</v>
      </c>
      <c r="W44" s="563">
        <v>0</v>
      </c>
      <c r="X44" s="563">
        <v>0</v>
      </c>
      <c r="Y44" s="563">
        <v>0</v>
      </c>
      <c r="Z44" s="563">
        <v>0</v>
      </c>
      <c r="AA44" s="563">
        <v>0</v>
      </c>
      <c r="AB44" s="563">
        <v>0</v>
      </c>
      <c r="AC44" s="563">
        <v>0</v>
      </c>
      <c r="AD44" s="563">
        <v>0</v>
      </c>
      <c r="AE44" s="563">
        <v>0</v>
      </c>
      <c r="AF44" s="563">
        <v>0</v>
      </c>
      <c r="AG44" s="563">
        <v>0</v>
      </c>
      <c r="AH44" s="607">
        <v>0</v>
      </c>
      <c r="AI44" s="608">
        <v>0</v>
      </c>
      <c r="AJ44" s="608">
        <f t="shared" si="13"/>
        <v>0</v>
      </c>
      <c r="AK44" s="608">
        <v>0</v>
      </c>
      <c r="AL44" s="600">
        <v>0</v>
      </c>
      <c r="AM44" s="563">
        <v>0</v>
      </c>
      <c r="AN44" s="563">
        <v>0</v>
      </c>
      <c r="AO44" s="563">
        <v>0</v>
      </c>
      <c r="AP44" s="563">
        <v>0</v>
      </c>
      <c r="AQ44" s="563">
        <v>0</v>
      </c>
      <c r="AR44" s="563">
        <v>0</v>
      </c>
      <c r="AS44" s="563">
        <v>0</v>
      </c>
      <c r="AT44" s="563">
        <v>0</v>
      </c>
      <c r="AU44" s="563">
        <v>0</v>
      </c>
      <c r="AV44" s="563">
        <v>0</v>
      </c>
      <c r="AW44" s="563">
        <v>0</v>
      </c>
      <c r="AX44" s="563">
        <v>0</v>
      </c>
      <c r="AY44" s="563">
        <v>0</v>
      </c>
      <c r="AZ44" s="563">
        <v>0</v>
      </c>
      <c r="BA44" s="563">
        <v>0</v>
      </c>
      <c r="BB44" s="563">
        <v>0</v>
      </c>
      <c r="BC44" s="563">
        <v>0</v>
      </c>
      <c r="BD44" s="563">
        <v>0</v>
      </c>
      <c r="BE44" s="563">
        <v>0</v>
      </c>
      <c r="BF44" s="563">
        <v>0</v>
      </c>
      <c r="BG44" s="563">
        <v>0</v>
      </c>
      <c r="BH44" s="563">
        <v>0</v>
      </c>
      <c r="BI44" s="563">
        <v>0</v>
      </c>
      <c r="BJ44" s="563">
        <v>0</v>
      </c>
      <c r="BK44" s="607">
        <v>0</v>
      </c>
      <c r="BL44" s="600">
        <v>0</v>
      </c>
      <c r="BM44" s="563">
        <v>0</v>
      </c>
      <c r="BN44" s="563">
        <v>0</v>
      </c>
      <c r="BO44" s="563">
        <v>0</v>
      </c>
      <c r="BP44" s="563">
        <v>0</v>
      </c>
      <c r="BQ44" s="563">
        <v>0</v>
      </c>
      <c r="BR44" s="563">
        <v>0</v>
      </c>
      <c r="BS44" s="563">
        <v>0</v>
      </c>
      <c r="BT44" s="563">
        <v>0</v>
      </c>
      <c r="BU44" s="563">
        <v>0</v>
      </c>
      <c r="BV44" s="563">
        <v>0</v>
      </c>
      <c r="BW44" s="563">
        <v>0</v>
      </c>
      <c r="BX44" s="563">
        <v>0</v>
      </c>
      <c r="BY44" s="563">
        <v>0</v>
      </c>
      <c r="BZ44" s="563">
        <v>0</v>
      </c>
      <c r="CA44" s="563">
        <v>0</v>
      </c>
      <c r="CB44" s="563">
        <v>0</v>
      </c>
      <c r="CC44" s="563">
        <v>0</v>
      </c>
      <c r="CD44" s="563">
        <v>0</v>
      </c>
      <c r="CE44" s="563">
        <v>0</v>
      </c>
      <c r="CF44" s="563">
        <v>0</v>
      </c>
      <c r="CG44" s="563">
        <v>0</v>
      </c>
      <c r="CH44" s="563">
        <v>0</v>
      </c>
      <c r="CI44" s="563">
        <v>0</v>
      </c>
      <c r="CJ44" s="563">
        <v>0</v>
      </c>
      <c r="CK44" s="607">
        <v>0</v>
      </c>
      <c r="CL44" s="600">
        <v>0</v>
      </c>
      <c r="CM44" s="563">
        <v>0</v>
      </c>
      <c r="CN44" s="563">
        <v>0</v>
      </c>
      <c r="CO44" s="563">
        <v>0</v>
      </c>
      <c r="CP44" s="563">
        <v>0</v>
      </c>
      <c r="CQ44" s="563">
        <v>0</v>
      </c>
      <c r="CR44" s="563">
        <v>0</v>
      </c>
      <c r="CS44" s="563">
        <v>0</v>
      </c>
      <c r="CT44" s="563">
        <v>0</v>
      </c>
      <c r="CU44" s="563">
        <v>0</v>
      </c>
      <c r="CV44" s="563">
        <v>0</v>
      </c>
      <c r="CW44" s="563">
        <v>0</v>
      </c>
      <c r="CX44" s="563">
        <v>0</v>
      </c>
      <c r="CY44" s="563">
        <v>0</v>
      </c>
      <c r="CZ44" s="563">
        <v>0</v>
      </c>
      <c r="DA44" s="563">
        <v>0</v>
      </c>
      <c r="DB44" s="563">
        <v>0</v>
      </c>
      <c r="DC44" s="563">
        <v>0</v>
      </c>
      <c r="DD44" s="563">
        <v>0</v>
      </c>
      <c r="DE44" s="563">
        <v>0</v>
      </c>
      <c r="DF44" s="563">
        <v>0</v>
      </c>
      <c r="DG44" s="563">
        <v>0</v>
      </c>
      <c r="DH44" s="563">
        <v>0</v>
      </c>
      <c r="DI44" s="563">
        <v>0</v>
      </c>
      <c r="DJ44" s="563">
        <v>0</v>
      </c>
      <c r="DK44" s="607">
        <v>0</v>
      </c>
      <c r="DL44" s="563"/>
      <c r="DN44" s="595"/>
      <c r="DO44" s="595"/>
      <c r="DP44" s="595"/>
      <c r="DQ44" s="595"/>
      <c r="DR44" s="595"/>
      <c r="DS44" s="595"/>
      <c r="DT44" s="595"/>
      <c r="DU44" s="595"/>
      <c r="DV44" s="595"/>
      <c r="DW44" s="595"/>
      <c r="DX44" s="595"/>
      <c r="DY44" s="595"/>
      <c r="DZ44" s="595"/>
      <c r="EA44" s="595"/>
      <c r="EB44" s="595"/>
      <c r="EC44" s="595"/>
      <c r="ED44" s="595"/>
      <c r="EE44" s="595"/>
      <c r="EF44" s="595"/>
      <c r="EG44" s="595"/>
      <c r="EH44" s="595"/>
      <c r="EI44" s="595"/>
      <c r="EJ44" s="595"/>
      <c r="EK44" s="595"/>
      <c r="EL44" s="595"/>
      <c r="EM44" s="595"/>
      <c r="EN44" s="595"/>
      <c r="EO44" s="595"/>
    </row>
    <row r="45" spans="1:145" ht="13.5" hidden="1" thickTop="1">
      <c r="A45" s="589" t="s">
        <v>83</v>
      </c>
      <c r="B45" s="590" t="s">
        <v>67</v>
      </c>
      <c r="C45" s="591">
        <f>SUM(C28:C44)</f>
        <v>93</v>
      </c>
      <c r="D45" s="591">
        <f>SUM(D28:D44)</f>
        <v>93</v>
      </c>
      <c r="E45" s="591">
        <f>SUM(E28:E44)</f>
        <v>51</v>
      </c>
      <c r="F45" s="591">
        <v>0</v>
      </c>
      <c r="G45" s="591">
        <f>SUM(G28:G44)</f>
        <v>93</v>
      </c>
      <c r="H45" s="591">
        <v>0</v>
      </c>
      <c r="I45" s="601">
        <f t="shared" ref="I45:AH45" si="14">+AL45+BL45+CL45</f>
        <v>0</v>
      </c>
      <c r="J45" s="601">
        <f t="shared" si="14"/>
        <v>0</v>
      </c>
      <c r="K45" s="601">
        <f t="shared" si="14"/>
        <v>0</v>
      </c>
      <c r="L45" s="601">
        <f t="shared" si="14"/>
        <v>0</v>
      </c>
      <c r="M45" s="601">
        <f t="shared" si="14"/>
        <v>0</v>
      </c>
      <c r="N45" s="601">
        <f t="shared" si="14"/>
        <v>2</v>
      </c>
      <c r="O45" s="601">
        <f t="shared" si="14"/>
        <v>5</v>
      </c>
      <c r="P45" s="601">
        <f t="shared" si="14"/>
        <v>6</v>
      </c>
      <c r="Q45" s="601">
        <f t="shared" si="14"/>
        <v>4</v>
      </c>
      <c r="R45" s="601">
        <f t="shared" si="14"/>
        <v>6</v>
      </c>
      <c r="S45" s="601">
        <f t="shared" si="14"/>
        <v>5</v>
      </c>
      <c r="T45" s="601">
        <f t="shared" si="14"/>
        <v>3</v>
      </c>
      <c r="U45" s="601">
        <f t="shared" si="14"/>
        <v>3</v>
      </c>
      <c r="V45" s="601">
        <f t="shared" si="14"/>
        <v>0</v>
      </c>
      <c r="W45" s="601">
        <f t="shared" si="14"/>
        <v>0</v>
      </c>
      <c r="X45" s="601">
        <f t="shared" si="14"/>
        <v>1</v>
      </c>
      <c r="Y45" s="601">
        <f t="shared" si="14"/>
        <v>0</v>
      </c>
      <c r="Z45" s="601">
        <f t="shared" si="14"/>
        <v>0</v>
      </c>
      <c r="AA45" s="601">
        <f t="shared" si="14"/>
        <v>5</v>
      </c>
      <c r="AB45" s="601">
        <f t="shared" si="14"/>
        <v>6</v>
      </c>
      <c r="AC45" s="601">
        <f t="shared" si="14"/>
        <v>7</v>
      </c>
      <c r="AD45" s="601">
        <f t="shared" si="14"/>
        <v>9</v>
      </c>
      <c r="AE45" s="601">
        <f t="shared" si="14"/>
        <v>9</v>
      </c>
      <c r="AF45" s="601">
        <f t="shared" si="14"/>
        <v>8</v>
      </c>
      <c r="AG45" s="601">
        <f t="shared" si="14"/>
        <v>4</v>
      </c>
      <c r="AH45" s="601">
        <f t="shared" si="14"/>
        <v>10</v>
      </c>
      <c r="AI45" s="591">
        <f>SUM(AI28:AI44)</f>
        <v>0</v>
      </c>
      <c r="AJ45" s="591">
        <f t="shared" ref="AJ45" si="15">SUM(AL45:DK45)-AI45</f>
        <v>93</v>
      </c>
      <c r="AK45" s="591">
        <f t="shared" ref="AK45:BP45" si="16">SUM(AK28:AK44)</f>
        <v>0</v>
      </c>
      <c r="AL45" s="601">
        <f t="shared" si="16"/>
        <v>0</v>
      </c>
      <c r="AM45" s="601">
        <f t="shared" si="16"/>
        <v>0</v>
      </c>
      <c r="AN45" s="601">
        <f t="shared" si="16"/>
        <v>0</v>
      </c>
      <c r="AO45" s="601">
        <f t="shared" si="16"/>
        <v>0</v>
      </c>
      <c r="AP45" s="601">
        <f t="shared" si="16"/>
        <v>0</v>
      </c>
      <c r="AQ45" s="601">
        <f t="shared" si="16"/>
        <v>0</v>
      </c>
      <c r="AR45" s="601">
        <f t="shared" si="16"/>
        <v>3</v>
      </c>
      <c r="AS45" s="601">
        <f t="shared" si="16"/>
        <v>3</v>
      </c>
      <c r="AT45" s="601">
        <f t="shared" si="16"/>
        <v>2</v>
      </c>
      <c r="AU45" s="601">
        <f t="shared" si="16"/>
        <v>3</v>
      </c>
      <c r="AV45" s="601">
        <f t="shared" si="16"/>
        <v>4</v>
      </c>
      <c r="AW45" s="601">
        <f t="shared" si="16"/>
        <v>2</v>
      </c>
      <c r="AX45" s="601">
        <f t="shared" si="16"/>
        <v>1</v>
      </c>
      <c r="AY45" s="601">
        <f t="shared" si="16"/>
        <v>0</v>
      </c>
      <c r="AZ45" s="601">
        <f t="shared" si="16"/>
        <v>0</v>
      </c>
      <c r="BA45" s="601">
        <f t="shared" si="16"/>
        <v>1</v>
      </c>
      <c r="BB45" s="601">
        <f t="shared" si="16"/>
        <v>0</v>
      </c>
      <c r="BC45" s="601">
        <f t="shared" si="16"/>
        <v>0</v>
      </c>
      <c r="BD45" s="601">
        <f t="shared" si="16"/>
        <v>3</v>
      </c>
      <c r="BE45" s="601">
        <f t="shared" si="16"/>
        <v>3</v>
      </c>
      <c r="BF45" s="601">
        <f t="shared" si="16"/>
        <v>3</v>
      </c>
      <c r="BG45" s="601">
        <f t="shared" si="16"/>
        <v>4</v>
      </c>
      <c r="BH45" s="601">
        <f t="shared" si="16"/>
        <v>4</v>
      </c>
      <c r="BI45" s="601">
        <f t="shared" si="16"/>
        <v>5</v>
      </c>
      <c r="BJ45" s="601">
        <f t="shared" si="16"/>
        <v>1</v>
      </c>
      <c r="BK45" s="601">
        <f t="shared" si="16"/>
        <v>4</v>
      </c>
      <c r="BL45" s="601">
        <f t="shared" si="16"/>
        <v>0</v>
      </c>
      <c r="BM45" s="601">
        <f t="shared" si="16"/>
        <v>0</v>
      </c>
      <c r="BN45" s="601">
        <f t="shared" si="16"/>
        <v>0</v>
      </c>
      <c r="BO45" s="601">
        <f t="shared" si="16"/>
        <v>0</v>
      </c>
      <c r="BP45" s="601">
        <f t="shared" si="16"/>
        <v>0</v>
      </c>
      <c r="BQ45" s="601">
        <f t="shared" ref="BQ45:CV45" si="17">SUM(BQ28:BQ44)</f>
        <v>0</v>
      </c>
      <c r="BR45" s="601">
        <f t="shared" si="17"/>
        <v>0</v>
      </c>
      <c r="BS45" s="601">
        <f t="shared" si="17"/>
        <v>1</v>
      </c>
      <c r="BT45" s="601">
        <f t="shared" si="17"/>
        <v>0</v>
      </c>
      <c r="BU45" s="601">
        <f t="shared" si="17"/>
        <v>0</v>
      </c>
      <c r="BV45" s="601">
        <f t="shared" si="17"/>
        <v>0</v>
      </c>
      <c r="BW45" s="601">
        <f t="shared" si="17"/>
        <v>0</v>
      </c>
      <c r="BX45" s="601">
        <f t="shared" si="17"/>
        <v>0</v>
      </c>
      <c r="BY45" s="601">
        <f t="shared" si="17"/>
        <v>0</v>
      </c>
      <c r="BZ45" s="601">
        <f t="shared" si="17"/>
        <v>0</v>
      </c>
      <c r="CA45" s="601">
        <f t="shared" si="17"/>
        <v>0</v>
      </c>
      <c r="CB45" s="601">
        <f t="shared" si="17"/>
        <v>0</v>
      </c>
      <c r="CC45" s="601">
        <f t="shared" si="17"/>
        <v>0</v>
      </c>
      <c r="CD45" s="601">
        <f t="shared" si="17"/>
        <v>0</v>
      </c>
      <c r="CE45" s="601">
        <f t="shared" si="17"/>
        <v>0</v>
      </c>
      <c r="CF45" s="601">
        <f t="shared" si="17"/>
        <v>0</v>
      </c>
      <c r="CG45" s="601">
        <f t="shared" si="17"/>
        <v>0</v>
      </c>
      <c r="CH45" s="601">
        <f t="shared" si="17"/>
        <v>1</v>
      </c>
      <c r="CI45" s="601">
        <f t="shared" si="17"/>
        <v>1</v>
      </c>
      <c r="CJ45" s="601">
        <f t="shared" si="17"/>
        <v>1</v>
      </c>
      <c r="CK45" s="601">
        <f t="shared" si="17"/>
        <v>1</v>
      </c>
      <c r="CL45" s="601">
        <f t="shared" si="17"/>
        <v>0</v>
      </c>
      <c r="CM45" s="601">
        <f t="shared" si="17"/>
        <v>0</v>
      </c>
      <c r="CN45" s="601">
        <f t="shared" si="17"/>
        <v>0</v>
      </c>
      <c r="CO45" s="601">
        <f t="shared" si="17"/>
        <v>0</v>
      </c>
      <c r="CP45" s="601">
        <f t="shared" si="17"/>
        <v>0</v>
      </c>
      <c r="CQ45" s="601">
        <f t="shared" si="17"/>
        <v>2</v>
      </c>
      <c r="CR45" s="601">
        <f t="shared" si="17"/>
        <v>2</v>
      </c>
      <c r="CS45" s="601">
        <f t="shared" si="17"/>
        <v>2</v>
      </c>
      <c r="CT45" s="601">
        <f t="shared" si="17"/>
        <v>2</v>
      </c>
      <c r="CU45" s="601">
        <f t="shared" si="17"/>
        <v>3</v>
      </c>
      <c r="CV45" s="601">
        <f t="shared" si="17"/>
        <v>1</v>
      </c>
      <c r="CW45" s="601">
        <f t="shared" ref="CW45:DK45" si="18">SUM(CW28:CW44)</f>
        <v>1</v>
      </c>
      <c r="CX45" s="601">
        <f t="shared" si="18"/>
        <v>2</v>
      </c>
      <c r="CY45" s="601">
        <f t="shared" si="18"/>
        <v>0</v>
      </c>
      <c r="CZ45" s="601">
        <f t="shared" si="18"/>
        <v>0</v>
      </c>
      <c r="DA45" s="601">
        <f t="shared" si="18"/>
        <v>0</v>
      </c>
      <c r="DB45" s="601">
        <f t="shared" si="18"/>
        <v>0</v>
      </c>
      <c r="DC45" s="601">
        <f t="shared" si="18"/>
        <v>0</v>
      </c>
      <c r="DD45" s="601">
        <f t="shared" si="18"/>
        <v>2</v>
      </c>
      <c r="DE45" s="601">
        <f t="shared" si="18"/>
        <v>3</v>
      </c>
      <c r="DF45" s="601">
        <f t="shared" si="18"/>
        <v>4</v>
      </c>
      <c r="DG45" s="601">
        <f t="shared" si="18"/>
        <v>5</v>
      </c>
      <c r="DH45" s="601">
        <f t="shared" si="18"/>
        <v>4</v>
      </c>
      <c r="DI45" s="601">
        <f t="shared" si="18"/>
        <v>2</v>
      </c>
      <c r="DJ45" s="601">
        <f t="shared" si="18"/>
        <v>2</v>
      </c>
      <c r="DK45" s="601">
        <f t="shared" si="18"/>
        <v>5</v>
      </c>
    </row>
    <row r="46" spans="1:145" hidden="1"/>
    <row r="47" spans="1:145">
      <c r="A47" s="534" t="s">
        <v>429</v>
      </c>
      <c r="B47" s="582"/>
      <c r="C47" s="534"/>
      <c r="D47" s="582"/>
      <c r="E47" s="582"/>
      <c r="F47" s="583"/>
      <c r="G47" s="583"/>
      <c r="H47" s="583"/>
      <c r="I47" s="583"/>
      <c r="J47" s="583"/>
      <c r="K47" s="583"/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3"/>
      <c r="AB47" s="583"/>
      <c r="AC47" s="583"/>
      <c r="AD47" s="583"/>
      <c r="AE47" s="583"/>
      <c r="AF47" s="583"/>
      <c r="AG47" s="583"/>
      <c r="AH47" s="583"/>
      <c r="AI47" s="583"/>
      <c r="AJ47" s="583"/>
      <c r="AK47" s="583"/>
      <c r="AL47" s="604"/>
      <c r="AM47" s="604"/>
      <c r="AN47" s="604"/>
      <c r="AO47" s="604"/>
      <c r="AP47" s="604"/>
      <c r="AQ47" s="604"/>
      <c r="AR47" s="604"/>
      <c r="AS47" s="604"/>
      <c r="AT47" s="583"/>
      <c r="AU47" s="583"/>
      <c r="AV47" s="583"/>
      <c r="AW47" s="583"/>
      <c r="AX47" s="583"/>
      <c r="AY47" s="604"/>
      <c r="AZ47" s="604"/>
      <c r="BA47" s="604"/>
      <c r="BB47" s="604"/>
      <c r="BC47" s="604"/>
      <c r="BD47" s="604"/>
      <c r="BE47" s="604"/>
      <c r="BF47" s="604"/>
      <c r="BG47" s="604"/>
      <c r="BH47" s="604"/>
      <c r="BI47" s="604"/>
      <c r="BJ47" s="604"/>
      <c r="BK47" s="604"/>
      <c r="BL47" s="583"/>
      <c r="BM47" s="583"/>
      <c r="BN47" s="583"/>
      <c r="BO47" s="583"/>
      <c r="BP47" s="583"/>
      <c r="BQ47" s="583"/>
      <c r="BR47" s="583"/>
      <c r="BS47" s="583"/>
      <c r="BT47" s="583"/>
      <c r="BU47" s="583"/>
      <c r="BV47" s="583"/>
      <c r="BW47" s="583"/>
      <c r="BX47" s="583"/>
      <c r="BY47" s="583"/>
      <c r="BZ47" s="583"/>
      <c r="CA47" s="583"/>
      <c r="CB47" s="583"/>
      <c r="CC47" s="583"/>
      <c r="CD47" s="583"/>
      <c r="CE47" s="583"/>
      <c r="CF47" s="583"/>
      <c r="CG47" s="583"/>
      <c r="CH47" s="583"/>
      <c r="CI47" s="583"/>
      <c r="CJ47" s="583"/>
      <c r="CK47" s="583"/>
      <c r="CL47" s="583"/>
      <c r="CM47" s="583"/>
      <c r="CN47" s="583"/>
      <c r="CO47" s="583"/>
      <c r="CP47" s="583"/>
      <c r="CQ47" s="583"/>
      <c r="CR47" s="583"/>
      <c r="CS47" s="583"/>
      <c r="CT47" s="58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623" t="s">
        <v>0</v>
      </c>
    </row>
    <row r="48" spans="1:145" ht="18" customHeight="1">
      <c r="A48" s="925" t="s">
        <v>1</v>
      </c>
      <c r="B48" s="927" t="s">
        <v>2</v>
      </c>
      <c r="C48" s="926" t="s">
        <v>3</v>
      </c>
      <c r="D48" s="926" t="s">
        <v>4</v>
      </c>
      <c r="E48" s="926" t="s">
        <v>5</v>
      </c>
      <c r="F48" s="929" t="s">
        <v>84</v>
      </c>
      <c r="G48" s="930"/>
      <c r="H48" s="930"/>
      <c r="I48" s="930"/>
      <c r="J48" s="930"/>
      <c r="K48" s="930"/>
      <c r="L48" s="930"/>
      <c r="M48" s="930"/>
      <c r="N48" s="930"/>
      <c r="O48" s="930"/>
      <c r="P48" s="930"/>
      <c r="Q48" s="930"/>
      <c r="R48" s="930"/>
      <c r="S48" s="930"/>
      <c r="T48" s="930"/>
      <c r="U48" s="930"/>
      <c r="V48" s="930"/>
      <c r="W48" s="930"/>
      <c r="X48" s="930"/>
      <c r="Y48" s="930"/>
      <c r="Z48" s="930"/>
      <c r="AA48" s="930"/>
      <c r="AB48" s="930"/>
      <c r="AC48" s="930"/>
      <c r="AD48" s="930"/>
      <c r="AE48" s="930"/>
      <c r="AF48" s="930"/>
      <c r="AG48" s="930"/>
      <c r="AH48" s="931"/>
      <c r="AI48" s="609" t="s">
        <v>85</v>
      </c>
      <c r="AJ48" s="610"/>
      <c r="AK48" s="610"/>
      <c r="AL48" s="610"/>
      <c r="AM48" s="610"/>
      <c r="AN48" s="610"/>
      <c r="AO48" s="610"/>
      <c r="AP48" s="610"/>
      <c r="AQ48" s="610"/>
      <c r="AR48" s="610"/>
      <c r="AS48" s="610"/>
      <c r="AT48" s="610"/>
      <c r="AU48" s="610"/>
      <c r="AV48" s="610"/>
      <c r="AW48" s="610"/>
      <c r="AX48" s="610"/>
      <c r="AY48" s="610"/>
      <c r="AZ48" s="610"/>
      <c r="BA48" s="610"/>
      <c r="BB48" s="610"/>
      <c r="BC48" s="610"/>
      <c r="BD48" s="610"/>
      <c r="BE48" s="610"/>
      <c r="BF48" s="610"/>
      <c r="BG48" s="610"/>
      <c r="BH48" s="610"/>
      <c r="BI48" s="610"/>
      <c r="BJ48" s="610"/>
      <c r="BK48" s="610"/>
      <c r="BL48" s="610"/>
      <c r="BM48" s="610"/>
      <c r="BN48" s="610"/>
      <c r="BO48" s="610"/>
      <c r="BP48" s="610"/>
      <c r="BQ48" s="610"/>
      <c r="BR48" s="610"/>
      <c r="BS48" s="610"/>
      <c r="BT48" s="610"/>
      <c r="BU48" s="610"/>
      <c r="BV48" s="610"/>
      <c r="BW48" s="610"/>
      <c r="BX48" s="610"/>
      <c r="BY48" s="610"/>
      <c r="BZ48" s="610"/>
      <c r="CA48" s="610"/>
      <c r="CB48" s="610"/>
      <c r="CC48" s="610"/>
      <c r="CD48" s="610"/>
      <c r="CE48" s="610"/>
      <c r="CF48" s="610"/>
      <c r="CG48" s="610"/>
      <c r="CH48" s="610"/>
      <c r="CI48" s="610"/>
      <c r="CJ48" s="610"/>
      <c r="CK48" s="610"/>
      <c r="CL48" s="610"/>
      <c r="CM48" s="610"/>
      <c r="CN48" s="610"/>
      <c r="CO48" s="610"/>
      <c r="CP48" s="610"/>
      <c r="CQ48" s="610"/>
      <c r="CR48" s="610"/>
      <c r="CS48" s="610"/>
      <c r="CT48" s="610"/>
      <c r="CU48" s="610"/>
      <c r="CV48" s="610"/>
      <c r="CW48" s="610"/>
      <c r="CX48" s="610"/>
      <c r="CY48" s="610"/>
      <c r="CZ48" s="610"/>
      <c r="DA48" s="610"/>
      <c r="DB48" s="610"/>
      <c r="DC48" s="610"/>
      <c r="DD48" s="610"/>
      <c r="DE48" s="610"/>
      <c r="DF48" s="610"/>
      <c r="DG48" s="610"/>
      <c r="DH48" s="610"/>
      <c r="DI48" s="610"/>
      <c r="DJ48" s="610"/>
      <c r="DK48" s="610"/>
      <c r="DL48" s="928" t="s">
        <v>8</v>
      </c>
    </row>
    <row r="49" spans="1:145" ht="18" customHeight="1">
      <c r="A49" s="925"/>
      <c r="B49" s="927"/>
      <c r="C49" s="926"/>
      <c r="D49" s="926"/>
      <c r="E49" s="926"/>
      <c r="F49" s="929" t="s">
        <v>9</v>
      </c>
      <c r="G49" s="930"/>
      <c r="H49" s="931"/>
      <c r="I49" s="597"/>
      <c r="J49" s="597"/>
      <c r="K49" s="933" t="s">
        <v>10</v>
      </c>
      <c r="L49" s="933"/>
      <c r="M49" s="933"/>
      <c r="N49" s="933"/>
      <c r="O49" s="933"/>
      <c r="P49" s="933"/>
      <c r="Q49" s="933"/>
      <c r="R49" s="933"/>
      <c r="S49" s="933"/>
      <c r="T49" s="933"/>
      <c r="U49" s="933"/>
      <c r="V49" s="933"/>
      <c r="W49" s="933"/>
      <c r="X49" s="933"/>
      <c r="Y49" s="933"/>
      <c r="Z49" s="933"/>
      <c r="AA49" s="933"/>
      <c r="AB49" s="933"/>
      <c r="AC49" s="933"/>
      <c r="AD49" s="933"/>
      <c r="AE49" s="933"/>
      <c r="AF49" s="933"/>
      <c r="AG49" s="933"/>
      <c r="AH49" s="934"/>
      <c r="AI49" s="611" t="s">
        <v>11</v>
      </c>
      <c r="AJ49" s="612"/>
      <c r="AK49" s="613"/>
      <c r="AL49" s="612"/>
      <c r="AM49" s="612"/>
      <c r="AN49" s="612"/>
      <c r="AO49" s="612"/>
      <c r="AP49" s="612"/>
      <c r="AQ49" s="612"/>
      <c r="AR49" s="612"/>
      <c r="AS49" s="612"/>
      <c r="AT49" s="612"/>
      <c r="AU49" s="612"/>
      <c r="AV49" s="612"/>
      <c r="AW49" s="612"/>
      <c r="AX49" s="613"/>
      <c r="AY49" s="612" t="s">
        <v>12</v>
      </c>
      <c r="AZ49" s="612"/>
      <c r="BA49" s="612"/>
      <c r="BB49" s="612"/>
      <c r="BC49" s="612"/>
      <c r="BD49" s="612"/>
      <c r="BE49" s="612"/>
      <c r="BF49" s="612"/>
      <c r="BG49" s="612"/>
      <c r="BH49" s="612"/>
      <c r="BI49" s="612"/>
      <c r="BJ49" s="612"/>
      <c r="BK49" s="612"/>
      <c r="BL49" s="621"/>
      <c r="BM49" s="621"/>
      <c r="BN49" s="621"/>
      <c r="BO49" s="621"/>
      <c r="BP49" s="621"/>
      <c r="BQ49" s="621"/>
      <c r="BR49" s="621"/>
      <c r="BS49" s="621"/>
      <c r="BT49" s="621"/>
      <c r="BU49" s="621"/>
      <c r="BV49" s="621"/>
      <c r="BW49" s="621"/>
      <c r="BX49" s="622"/>
      <c r="BY49" s="621" t="s">
        <v>13</v>
      </c>
      <c r="BZ49" s="621"/>
      <c r="CA49" s="621"/>
      <c r="CB49" s="621"/>
      <c r="CC49" s="621"/>
      <c r="CD49" s="621"/>
      <c r="CE49" s="621"/>
      <c r="CF49" s="621"/>
      <c r="CG49" s="621"/>
      <c r="CH49" s="621"/>
      <c r="CI49" s="621"/>
      <c r="CJ49" s="621"/>
      <c r="CK49" s="621"/>
      <c r="CL49" s="612"/>
      <c r="CM49" s="612"/>
      <c r="CN49" s="612"/>
      <c r="CO49" s="612"/>
      <c r="CP49" s="612"/>
      <c r="CQ49" s="612"/>
      <c r="CR49" s="612"/>
      <c r="CS49" s="612"/>
      <c r="CT49" s="612"/>
      <c r="CU49" s="612"/>
      <c r="CV49" s="612"/>
      <c r="CW49" s="612"/>
      <c r="CX49" s="613"/>
      <c r="CY49" s="612" t="s">
        <v>14</v>
      </c>
      <c r="CZ49" s="612"/>
      <c r="DA49" s="612"/>
      <c r="DB49" s="612"/>
      <c r="DC49" s="612"/>
      <c r="DD49" s="612"/>
      <c r="DE49" s="612"/>
      <c r="DF49" s="612"/>
      <c r="DG49" s="612"/>
      <c r="DH49" s="612"/>
      <c r="DI49" s="612"/>
      <c r="DJ49" s="612"/>
      <c r="DK49" s="612"/>
      <c r="DL49" s="928"/>
    </row>
    <row r="50" spans="1:145" ht="79.5">
      <c r="A50" s="925"/>
      <c r="B50" s="927"/>
      <c r="C50" s="926"/>
      <c r="D50" s="926"/>
      <c r="E50" s="926"/>
      <c r="F50" s="585" t="s">
        <v>15</v>
      </c>
      <c r="G50" s="585" t="s">
        <v>16</v>
      </c>
      <c r="H50" s="585" t="s">
        <v>17</v>
      </c>
      <c r="I50" s="598" t="s">
        <v>17</v>
      </c>
      <c r="J50" s="599" t="s">
        <v>18</v>
      </c>
      <c r="K50" s="599" t="s">
        <v>19</v>
      </c>
      <c r="L50" s="599" t="s">
        <v>20</v>
      </c>
      <c r="M50" s="599" t="s">
        <v>21</v>
      </c>
      <c r="N50" s="599" t="s">
        <v>22</v>
      </c>
      <c r="O50" s="599" t="s">
        <v>23</v>
      </c>
      <c r="P50" s="599" t="s">
        <v>24</v>
      </c>
      <c r="Q50" s="599" t="s">
        <v>25</v>
      </c>
      <c r="R50" s="599" t="s">
        <v>26</v>
      </c>
      <c r="S50" s="599" t="s">
        <v>27</v>
      </c>
      <c r="T50" s="599" t="s">
        <v>28</v>
      </c>
      <c r="U50" s="599" t="s">
        <v>29</v>
      </c>
      <c r="V50" s="603" t="s">
        <v>17</v>
      </c>
      <c r="W50" s="599" t="s">
        <v>30</v>
      </c>
      <c r="X50" s="599" t="s">
        <v>31</v>
      </c>
      <c r="Y50" s="599" t="s">
        <v>32</v>
      </c>
      <c r="Z50" s="599" t="s">
        <v>33</v>
      </c>
      <c r="AA50" s="599" t="s">
        <v>34</v>
      </c>
      <c r="AB50" s="599" t="s">
        <v>35</v>
      </c>
      <c r="AC50" s="599" t="s">
        <v>36</v>
      </c>
      <c r="AD50" s="599" t="s">
        <v>37</v>
      </c>
      <c r="AE50" s="599" t="s">
        <v>38</v>
      </c>
      <c r="AF50" s="599" t="s">
        <v>39</v>
      </c>
      <c r="AG50" s="599" t="s">
        <v>40</v>
      </c>
      <c r="AH50" s="605" t="s">
        <v>41</v>
      </c>
      <c r="AI50" s="606" t="s">
        <v>15</v>
      </c>
      <c r="AJ50" s="606" t="s">
        <v>16</v>
      </c>
      <c r="AK50" s="606" t="s">
        <v>17</v>
      </c>
      <c r="AL50" s="598" t="s">
        <v>17</v>
      </c>
      <c r="AM50" s="599" t="s">
        <v>18</v>
      </c>
      <c r="AN50" s="599" t="s">
        <v>19</v>
      </c>
      <c r="AO50" s="599" t="s">
        <v>20</v>
      </c>
      <c r="AP50" s="599" t="s">
        <v>21</v>
      </c>
      <c r="AQ50" s="599" t="s">
        <v>22</v>
      </c>
      <c r="AR50" s="599" t="s">
        <v>23</v>
      </c>
      <c r="AS50" s="599" t="s">
        <v>24</v>
      </c>
      <c r="AT50" s="599" t="s">
        <v>25</v>
      </c>
      <c r="AU50" s="599" t="s">
        <v>26</v>
      </c>
      <c r="AV50" s="599" t="s">
        <v>27</v>
      </c>
      <c r="AW50" s="599" t="s">
        <v>28</v>
      </c>
      <c r="AX50" s="599" t="s">
        <v>29</v>
      </c>
      <c r="AY50" s="603" t="s">
        <v>17</v>
      </c>
      <c r="AZ50" s="599" t="s">
        <v>30</v>
      </c>
      <c r="BA50" s="599" t="s">
        <v>31</v>
      </c>
      <c r="BB50" s="599" t="s">
        <v>32</v>
      </c>
      <c r="BC50" s="599" t="s">
        <v>33</v>
      </c>
      <c r="BD50" s="599" t="s">
        <v>34</v>
      </c>
      <c r="BE50" s="599" t="s">
        <v>35</v>
      </c>
      <c r="BF50" s="599" t="s">
        <v>36</v>
      </c>
      <c r="BG50" s="599" t="s">
        <v>37</v>
      </c>
      <c r="BH50" s="599" t="s">
        <v>38</v>
      </c>
      <c r="BI50" s="599" t="s">
        <v>39</v>
      </c>
      <c r="BJ50" s="599" t="s">
        <v>40</v>
      </c>
      <c r="BK50" s="605" t="s">
        <v>41</v>
      </c>
      <c r="BL50" s="598" t="s">
        <v>17</v>
      </c>
      <c r="BM50" s="599" t="s">
        <v>18</v>
      </c>
      <c r="BN50" s="599" t="s">
        <v>19</v>
      </c>
      <c r="BO50" s="599" t="s">
        <v>20</v>
      </c>
      <c r="BP50" s="599" t="s">
        <v>21</v>
      </c>
      <c r="BQ50" s="599" t="s">
        <v>22</v>
      </c>
      <c r="BR50" s="599" t="s">
        <v>23</v>
      </c>
      <c r="BS50" s="599" t="s">
        <v>24</v>
      </c>
      <c r="BT50" s="599" t="s">
        <v>25</v>
      </c>
      <c r="BU50" s="599" t="s">
        <v>26</v>
      </c>
      <c r="BV50" s="599" t="s">
        <v>27</v>
      </c>
      <c r="BW50" s="599" t="s">
        <v>28</v>
      </c>
      <c r="BX50" s="599" t="s">
        <v>29</v>
      </c>
      <c r="BY50" s="603" t="s">
        <v>17</v>
      </c>
      <c r="BZ50" s="599" t="s">
        <v>30</v>
      </c>
      <c r="CA50" s="599" t="s">
        <v>31</v>
      </c>
      <c r="CB50" s="599" t="s">
        <v>32</v>
      </c>
      <c r="CC50" s="599" t="s">
        <v>33</v>
      </c>
      <c r="CD50" s="599" t="s">
        <v>34</v>
      </c>
      <c r="CE50" s="599" t="s">
        <v>35</v>
      </c>
      <c r="CF50" s="599" t="s">
        <v>36</v>
      </c>
      <c r="CG50" s="599" t="s">
        <v>37</v>
      </c>
      <c r="CH50" s="599" t="s">
        <v>38</v>
      </c>
      <c r="CI50" s="599" t="s">
        <v>39</v>
      </c>
      <c r="CJ50" s="599" t="s">
        <v>40</v>
      </c>
      <c r="CK50" s="605" t="s">
        <v>41</v>
      </c>
      <c r="CL50" s="598" t="s">
        <v>17</v>
      </c>
      <c r="CM50" s="599" t="s">
        <v>42</v>
      </c>
      <c r="CN50" s="599" t="s">
        <v>43</v>
      </c>
      <c r="CO50" s="599" t="s">
        <v>44</v>
      </c>
      <c r="CP50" s="599" t="s">
        <v>45</v>
      </c>
      <c r="CQ50" s="599" t="s">
        <v>46</v>
      </c>
      <c r="CR50" s="599" t="s">
        <v>47</v>
      </c>
      <c r="CS50" s="599" t="s">
        <v>48</v>
      </c>
      <c r="CT50" s="599" t="s">
        <v>49</v>
      </c>
      <c r="CU50" s="599" t="s">
        <v>50</v>
      </c>
      <c r="CV50" s="599" t="s">
        <v>51</v>
      </c>
      <c r="CW50" s="599" t="s">
        <v>52</v>
      </c>
      <c r="CX50" s="599" t="s">
        <v>53</v>
      </c>
      <c r="CY50" s="603" t="s">
        <v>17</v>
      </c>
      <c r="CZ50" s="599" t="s">
        <v>54</v>
      </c>
      <c r="DA50" s="599" t="s">
        <v>55</v>
      </c>
      <c r="DB50" s="599" t="s">
        <v>56</v>
      </c>
      <c r="DC50" s="599" t="s">
        <v>57</v>
      </c>
      <c r="DD50" s="599" t="s">
        <v>58</v>
      </c>
      <c r="DE50" s="599" t="s">
        <v>59</v>
      </c>
      <c r="DF50" s="599" t="s">
        <v>60</v>
      </c>
      <c r="DG50" s="599" t="s">
        <v>61</v>
      </c>
      <c r="DH50" s="599" t="s">
        <v>62</v>
      </c>
      <c r="DI50" s="599" t="s">
        <v>63</v>
      </c>
      <c r="DJ50" s="599" t="s">
        <v>64</v>
      </c>
      <c r="DK50" s="605" t="s">
        <v>65</v>
      </c>
      <c r="DL50" s="928"/>
    </row>
    <row r="51" spans="1:145">
      <c r="A51" s="586" t="s">
        <v>66</v>
      </c>
      <c r="B51" s="587" t="s">
        <v>67</v>
      </c>
      <c r="C51" s="563">
        <f>SUM(I51:AH51)</f>
        <v>11</v>
      </c>
      <c r="D51" s="563">
        <f>+AI51+AJ51+AK51</f>
        <v>11</v>
      </c>
      <c r="E51" s="563">
        <f t="shared" ref="E51:E67" si="19">+SUM(AL51:BK51)+SUM(BL51:CK51)</f>
        <v>6</v>
      </c>
      <c r="F51" s="588">
        <v>0</v>
      </c>
      <c r="G51" s="588">
        <f t="shared" ref="G51:G67" si="20">SUM(W51:AH51)+SUM(J51:U51)-F51</f>
        <v>11</v>
      </c>
      <c r="H51" s="588">
        <v>0</v>
      </c>
      <c r="I51" s="600">
        <f>+AL51+BL51+CL51</f>
        <v>0</v>
      </c>
      <c r="J51" s="563">
        <f t="shared" ref="J51:AH51" si="21">+AM51+BM51+CM51</f>
        <v>0</v>
      </c>
      <c r="K51" s="563">
        <f t="shared" si="21"/>
        <v>0</v>
      </c>
      <c r="L51" s="563">
        <f t="shared" si="21"/>
        <v>0</v>
      </c>
      <c r="M51" s="563">
        <f t="shared" si="21"/>
        <v>1</v>
      </c>
      <c r="N51" s="563">
        <f t="shared" si="21"/>
        <v>0</v>
      </c>
      <c r="O51" s="563">
        <f t="shared" si="21"/>
        <v>0</v>
      </c>
      <c r="P51" s="563">
        <f t="shared" si="21"/>
        <v>1</v>
      </c>
      <c r="Q51" s="563">
        <f t="shared" si="21"/>
        <v>0</v>
      </c>
      <c r="R51" s="563">
        <f t="shared" si="21"/>
        <v>1</v>
      </c>
      <c r="S51" s="563">
        <f t="shared" si="21"/>
        <v>2</v>
      </c>
      <c r="T51" s="563">
        <f t="shared" si="21"/>
        <v>0</v>
      </c>
      <c r="U51" s="563">
        <f t="shared" si="21"/>
        <v>2</v>
      </c>
      <c r="V51" s="563">
        <f t="shared" si="21"/>
        <v>0</v>
      </c>
      <c r="W51" s="563">
        <f t="shared" si="21"/>
        <v>0</v>
      </c>
      <c r="X51" s="563">
        <f t="shared" si="21"/>
        <v>0</v>
      </c>
      <c r="Y51" s="563">
        <f t="shared" si="21"/>
        <v>0</v>
      </c>
      <c r="Z51" s="563">
        <f t="shared" si="21"/>
        <v>0</v>
      </c>
      <c r="AA51" s="563">
        <f t="shared" si="21"/>
        <v>0</v>
      </c>
      <c r="AB51" s="563">
        <f t="shared" si="21"/>
        <v>0</v>
      </c>
      <c r="AC51" s="563">
        <f t="shared" si="21"/>
        <v>0</v>
      </c>
      <c r="AD51" s="563">
        <f t="shared" si="21"/>
        <v>1</v>
      </c>
      <c r="AE51" s="563">
        <f t="shared" si="21"/>
        <v>0</v>
      </c>
      <c r="AF51" s="563">
        <f t="shared" si="21"/>
        <v>1</v>
      </c>
      <c r="AG51" s="563">
        <f t="shared" si="21"/>
        <v>0</v>
      </c>
      <c r="AH51" s="607">
        <f t="shared" si="21"/>
        <v>2</v>
      </c>
      <c r="AI51" s="608">
        <v>0</v>
      </c>
      <c r="AJ51" s="608">
        <f>SUM(AL51:DK51)-AI51</f>
        <v>11</v>
      </c>
      <c r="AK51" s="608">
        <v>0</v>
      </c>
      <c r="AL51" s="600">
        <v>0</v>
      </c>
      <c r="AM51" s="563">
        <v>0</v>
      </c>
      <c r="AN51" s="563">
        <v>0</v>
      </c>
      <c r="AO51" s="563">
        <v>0</v>
      </c>
      <c r="AP51" s="563">
        <v>0</v>
      </c>
      <c r="AQ51" s="563">
        <v>0</v>
      </c>
      <c r="AR51" s="563">
        <v>0</v>
      </c>
      <c r="AS51" s="563">
        <v>1</v>
      </c>
      <c r="AT51" s="563">
        <v>0</v>
      </c>
      <c r="AU51" s="563">
        <v>0</v>
      </c>
      <c r="AV51" s="563">
        <v>1</v>
      </c>
      <c r="AW51" s="563">
        <v>0</v>
      </c>
      <c r="AX51" s="563">
        <v>2</v>
      </c>
      <c r="AY51" s="563">
        <v>0</v>
      </c>
      <c r="AZ51" s="563">
        <v>0</v>
      </c>
      <c r="BA51" s="563">
        <v>0</v>
      </c>
      <c r="BB51" s="563">
        <v>0</v>
      </c>
      <c r="BC51" s="563">
        <v>0</v>
      </c>
      <c r="BD51" s="563">
        <v>0</v>
      </c>
      <c r="BE51" s="563">
        <v>0</v>
      </c>
      <c r="BF51" s="563">
        <v>0</v>
      </c>
      <c r="BG51" s="563">
        <v>0</v>
      </c>
      <c r="BH51" s="563">
        <v>0</v>
      </c>
      <c r="BI51" s="563">
        <v>0</v>
      </c>
      <c r="BJ51" s="563">
        <v>0</v>
      </c>
      <c r="BK51" s="607">
        <v>2</v>
      </c>
      <c r="BL51" s="600">
        <v>0</v>
      </c>
      <c r="BM51" s="563">
        <v>0</v>
      </c>
      <c r="BN51" s="563">
        <v>0</v>
      </c>
      <c r="BO51" s="563">
        <v>0</v>
      </c>
      <c r="BP51" s="563">
        <v>0</v>
      </c>
      <c r="BQ51" s="563">
        <v>0</v>
      </c>
      <c r="BR51" s="563"/>
      <c r="BS51" s="563">
        <v>0</v>
      </c>
      <c r="BT51" s="563">
        <v>0</v>
      </c>
      <c r="BU51" s="563">
        <v>0</v>
      </c>
      <c r="BV51" s="563">
        <v>0</v>
      </c>
      <c r="BW51" s="563">
        <v>0</v>
      </c>
      <c r="BX51" s="563">
        <v>0</v>
      </c>
      <c r="BY51" s="563">
        <v>0</v>
      </c>
      <c r="BZ51" s="563">
        <v>0</v>
      </c>
      <c r="CA51" s="563">
        <v>0</v>
      </c>
      <c r="CB51" s="563">
        <v>0</v>
      </c>
      <c r="CC51" s="563">
        <v>0</v>
      </c>
      <c r="CD51" s="563">
        <v>0</v>
      </c>
      <c r="CE51" s="563">
        <v>0</v>
      </c>
      <c r="CF51" s="563">
        <v>0</v>
      </c>
      <c r="CG51" s="563">
        <v>0</v>
      </c>
      <c r="CH51" s="563">
        <v>0</v>
      </c>
      <c r="CI51" s="563">
        <v>0</v>
      </c>
      <c r="CJ51" s="563">
        <v>0</v>
      </c>
      <c r="CK51" s="607">
        <v>0</v>
      </c>
      <c r="CL51" s="600">
        <v>0</v>
      </c>
      <c r="CM51" s="563">
        <v>0</v>
      </c>
      <c r="CN51" s="563">
        <v>0</v>
      </c>
      <c r="CO51" s="563">
        <v>0</v>
      </c>
      <c r="CP51" s="563">
        <v>1</v>
      </c>
      <c r="CQ51" s="563">
        <v>0</v>
      </c>
      <c r="CR51" s="563">
        <v>0</v>
      </c>
      <c r="CS51" s="563">
        <v>0</v>
      </c>
      <c r="CT51" s="563">
        <v>0</v>
      </c>
      <c r="CU51" s="563">
        <v>1</v>
      </c>
      <c r="CV51" s="563">
        <v>1</v>
      </c>
      <c r="CW51" s="563">
        <v>0</v>
      </c>
      <c r="CX51" s="563">
        <v>0</v>
      </c>
      <c r="CY51" s="563">
        <v>0</v>
      </c>
      <c r="CZ51" s="563">
        <v>0</v>
      </c>
      <c r="DA51" s="563">
        <v>0</v>
      </c>
      <c r="DB51" s="563">
        <v>0</v>
      </c>
      <c r="DC51" s="563">
        <v>0</v>
      </c>
      <c r="DD51" s="563">
        <v>0</v>
      </c>
      <c r="DE51" s="563">
        <v>0</v>
      </c>
      <c r="DF51" s="563">
        <v>0</v>
      </c>
      <c r="DG51" s="563">
        <v>1</v>
      </c>
      <c r="DH51" s="563">
        <v>0</v>
      </c>
      <c r="DI51" s="563">
        <v>1</v>
      </c>
      <c r="DJ51" s="563">
        <v>0</v>
      </c>
      <c r="DK51" s="607">
        <v>0</v>
      </c>
      <c r="DL51" s="563"/>
      <c r="DN51" s="595"/>
      <c r="DO51" s="595"/>
      <c r="DP51" s="595"/>
      <c r="DQ51" s="595"/>
      <c r="DR51" s="595"/>
      <c r="DS51" s="595"/>
      <c r="DT51" s="595"/>
      <c r="DU51" s="595"/>
      <c r="DV51" s="595"/>
      <c r="DW51" s="595"/>
      <c r="DX51" s="595"/>
      <c r="DY51" s="595"/>
      <c r="DZ51" s="595"/>
      <c r="EA51" s="595"/>
      <c r="EB51" s="595"/>
      <c r="EC51" s="595"/>
      <c r="ED51" s="595"/>
      <c r="EE51" s="595"/>
      <c r="EF51" s="595"/>
      <c r="EG51" s="595"/>
      <c r="EH51" s="595"/>
      <c r="EI51" s="595"/>
      <c r="EJ51" s="595"/>
      <c r="EK51" s="595"/>
      <c r="EL51" s="595"/>
      <c r="EM51" s="595"/>
      <c r="EN51" s="595"/>
      <c r="EO51" s="595"/>
    </row>
    <row r="52" spans="1:145">
      <c r="A52" s="586" t="s">
        <v>68</v>
      </c>
      <c r="B52" s="587" t="s">
        <v>67</v>
      </c>
      <c r="C52" s="563">
        <f t="shared" ref="C52:C67" si="22">SUM(I52:AH52)</f>
        <v>0</v>
      </c>
      <c r="D52" s="563">
        <f t="shared" ref="D52:D67" si="23">+AI52+AJ52+AK52</f>
        <v>0</v>
      </c>
      <c r="E52" s="563">
        <f t="shared" si="19"/>
        <v>0</v>
      </c>
      <c r="F52" s="588">
        <v>0</v>
      </c>
      <c r="G52" s="588">
        <f t="shared" si="20"/>
        <v>0</v>
      </c>
      <c r="H52" s="588">
        <v>0</v>
      </c>
      <c r="I52" s="600">
        <f t="shared" ref="I52:I67" si="24">+AL52+BL52+CL52</f>
        <v>0</v>
      </c>
      <c r="J52" s="563">
        <f t="shared" ref="J52:J67" si="25">+AM52+BM52+CM52</f>
        <v>0</v>
      </c>
      <c r="K52" s="563">
        <f t="shared" ref="K52:K67" si="26">+AN52+BN52+CN52</f>
        <v>0</v>
      </c>
      <c r="L52" s="563">
        <f t="shared" ref="L52:L67" si="27">+AO52+BO52+CO52</f>
        <v>0</v>
      </c>
      <c r="M52" s="563">
        <f t="shared" ref="M52:M67" si="28">+AP52+BP52+CP52</f>
        <v>0</v>
      </c>
      <c r="N52" s="563">
        <f t="shared" ref="N52:N67" si="29">+AQ52+BQ52+CQ52</f>
        <v>0</v>
      </c>
      <c r="O52" s="563">
        <f t="shared" ref="O52:O67" si="30">+AR52+BR52+CR52</f>
        <v>0</v>
      </c>
      <c r="P52" s="563">
        <f t="shared" ref="P52:P67" si="31">+AS52+BS52+CS52</f>
        <v>0</v>
      </c>
      <c r="Q52" s="563">
        <f t="shared" ref="Q52:Q67" si="32">+AT52+BT52+CT52</f>
        <v>0</v>
      </c>
      <c r="R52" s="563">
        <f t="shared" ref="R52:R67" si="33">+AU52+BU52+CU52</f>
        <v>0</v>
      </c>
      <c r="S52" s="563">
        <f t="shared" ref="S52:S67" si="34">+AV52+BV52+CV52</f>
        <v>0</v>
      </c>
      <c r="T52" s="563">
        <f t="shared" ref="T52:T67" si="35">+AW52+BW52+CW52</f>
        <v>0</v>
      </c>
      <c r="U52" s="563">
        <f t="shared" ref="U52:U67" si="36">+AX52+BX52+CX52</f>
        <v>0</v>
      </c>
      <c r="V52" s="563">
        <f t="shared" ref="V52:V67" si="37">+AY52+BY52+CY52</f>
        <v>0</v>
      </c>
      <c r="W52" s="563">
        <f t="shared" ref="W52:W67" si="38">+AZ52+BZ52+CZ52</f>
        <v>0</v>
      </c>
      <c r="X52" s="563">
        <f t="shared" ref="X52:X67" si="39">+BA52+CA52+DA52</f>
        <v>0</v>
      </c>
      <c r="Y52" s="563">
        <f t="shared" ref="Y52:Y67" si="40">+BB52+CB52+DB52</f>
        <v>0</v>
      </c>
      <c r="Z52" s="563">
        <f t="shared" ref="Z52:Z67" si="41">+BC52+CC52+DC52</f>
        <v>0</v>
      </c>
      <c r="AA52" s="563">
        <f t="shared" ref="AA52:AA67" si="42">+BD52+CD52+DD52</f>
        <v>0</v>
      </c>
      <c r="AB52" s="563">
        <f t="shared" ref="AB52:AB67" si="43">+BE52+CE52+DE52</f>
        <v>0</v>
      </c>
      <c r="AC52" s="563">
        <f t="shared" ref="AC52:AC67" si="44">+BF52+CF52+DF52</f>
        <v>0</v>
      </c>
      <c r="AD52" s="563">
        <f t="shared" ref="AD52:AD67" si="45">+BG52+CG52+DG52</f>
        <v>0</v>
      </c>
      <c r="AE52" s="563">
        <f t="shared" ref="AE52:AE67" si="46">+BH52+CH52+DH52</f>
        <v>0</v>
      </c>
      <c r="AF52" s="563">
        <f t="shared" ref="AF52:AF67" si="47">+BI52+CI52+DI52</f>
        <v>0</v>
      </c>
      <c r="AG52" s="563">
        <f t="shared" ref="AG52:AG67" si="48">+BJ52+CJ52+DJ52</f>
        <v>0</v>
      </c>
      <c r="AH52" s="607">
        <f t="shared" ref="AH52:AH67" si="49">+BK52+CK52+DK52</f>
        <v>0</v>
      </c>
      <c r="AI52" s="608">
        <v>0</v>
      </c>
      <c r="AJ52" s="608">
        <f t="shared" ref="AJ52:AJ67" si="50">SUM(AL52:DK52)-AI52</f>
        <v>0</v>
      </c>
      <c r="AK52" s="608">
        <v>0</v>
      </c>
      <c r="AL52" s="600">
        <v>0</v>
      </c>
      <c r="AM52" s="563">
        <v>0</v>
      </c>
      <c r="AN52" s="563">
        <v>0</v>
      </c>
      <c r="AO52" s="563">
        <v>0</v>
      </c>
      <c r="AP52" s="563">
        <v>0</v>
      </c>
      <c r="AQ52" s="563">
        <v>0</v>
      </c>
      <c r="AR52" s="563">
        <v>0</v>
      </c>
      <c r="AS52" s="563">
        <v>0</v>
      </c>
      <c r="AT52" s="563">
        <v>0</v>
      </c>
      <c r="AU52" s="563">
        <v>0</v>
      </c>
      <c r="AV52" s="563">
        <v>0</v>
      </c>
      <c r="AW52" s="563">
        <v>0</v>
      </c>
      <c r="AX52" s="563">
        <v>0</v>
      </c>
      <c r="AY52" s="563">
        <v>0</v>
      </c>
      <c r="AZ52" s="563">
        <v>0</v>
      </c>
      <c r="BA52" s="563">
        <v>0</v>
      </c>
      <c r="BB52" s="563">
        <v>0</v>
      </c>
      <c r="BC52" s="563">
        <v>0</v>
      </c>
      <c r="BD52" s="563">
        <v>0</v>
      </c>
      <c r="BE52" s="563">
        <v>0</v>
      </c>
      <c r="BF52" s="563">
        <v>0</v>
      </c>
      <c r="BG52" s="563">
        <v>0</v>
      </c>
      <c r="BH52" s="563">
        <v>0</v>
      </c>
      <c r="BI52" s="563">
        <v>0</v>
      </c>
      <c r="BJ52" s="563">
        <v>0</v>
      </c>
      <c r="BK52" s="607">
        <v>0</v>
      </c>
      <c r="BL52" s="600">
        <v>0</v>
      </c>
      <c r="BM52" s="563">
        <v>0</v>
      </c>
      <c r="BN52" s="563">
        <v>0</v>
      </c>
      <c r="BO52" s="563">
        <v>0</v>
      </c>
      <c r="BP52" s="563">
        <v>0</v>
      </c>
      <c r="BQ52" s="563">
        <v>0</v>
      </c>
      <c r="BR52" s="563">
        <v>0</v>
      </c>
      <c r="BS52" s="563">
        <v>0</v>
      </c>
      <c r="BT52" s="563">
        <v>0</v>
      </c>
      <c r="BU52" s="563">
        <v>0</v>
      </c>
      <c r="BV52" s="563">
        <v>0</v>
      </c>
      <c r="BW52" s="563">
        <v>0</v>
      </c>
      <c r="BX52" s="563">
        <v>0</v>
      </c>
      <c r="BY52" s="563">
        <v>0</v>
      </c>
      <c r="BZ52" s="563">
        <v>0</v>
      </c>
      <c r="CA52" s="563">
        <v>0</v>
      </c>
      <c r="CB52" s="563">
        <v>0</v>
      </c>
      <c r="CC52" s="563">
        <v>0</v>
      </c>
      <c r="CD52" s="563">
        <v>0</v>
      </c>
      <c r="CE52" s="563">
        <v>0</v>
      </c>
      <c r="CF52" s="563">
        <v>0</v>
      </c>
      <c r="CG52" s="563">
        <v>0</v>
      </c>
      <c r="CH52" s="563">
        <v>0</v>
      </c>
      <c r="CI52" s="563">
        <v>0</v>
      </c>
      <c r="CJ52" s="563">
        <v>0</v>
      </c>
      <c r="CK52" s="607">
        <v>0</v>
      </c>
      <c r="CL52" s="600">
        <v>0</v>
      </c>
      <c r="CM52" s="563">
        <v>0</v>
      </c>
      <c r="CN52" s="563">
        <v>0</v>
      </c>
      <c r="CO52" s="563">
        <v>0</v>
      </c>
      <c r="CP52" s="563">
        <v>0</v>
      </c>
      <c r="CQ52" s="563">
        <v>0</v>
      </c>
      <c r="CR52" s="563">
        <v>0</v>
      </c>
      <c r="CS52" s="563">
        <v>0</v>
      </c>
      <c r="CT52" s="563">
        <v>0</v>
      </c>
      <c r="CU52" s="563">
        <v>0</v>
      </c>
      <c r="CV52" s="563">
        <v>0</v>
      </c>
      <c r="CW52" s="563">
        <v>0</v>
      </c>
      <c r="CX52" s="563">
        <v>0</v>
      </c>
      <c r="CY52" s="563">
        <v>0</v>
      </c>
      <c r="CZ52" s="563">
        <v>0</v>
      </c>
      <c r="DA52" s="563">
        <v>0</v>
      </c>
      <c r="DB52" s="563">
        <v>0</v>
      </c>
      <c r="DC52" s="563">
        <v>0</v>
      </c>
      <c r="DD52" s="563">
        <v>0</v>
      </c>
      <c r="DE52" s="563">
        <v>0</v>
      </c>
      <c r="DF52" s="563">
        <v>0</v>
      </c>
      <c r="DG52" s="563">
        <v>0</v>
      </c>
      <c r="DH52" s="563">
        <v>0</v>
      </c>
      <c r="DI52" s="563">
        <v>0</v>
      </c>
      <c r="DJ52" s="563">
        <v>0</v>
      </c>
      <c r="DK52" s="607">
        <v>0</v>
      </c>
      <c r="DL52" s="563"/>
      <c r="DN52" s="595"/>
      <c r="DO52" s="595"/>
      <c r="DP52" s="595"/>
      <c r="DQ52" s="595"/>
      <c r="DR52" s="595"/>
      <c r="DS52" s="595"/>
      <c r="DT52" s="595"/>
      <c r="DU52" s="595"/>
      <c r="DV52" s="595"/>
      <c r="DW52" s="595"/>
      <c r="DX52" s="595"/>
      <c r="DY52" s="595"/>
      <c r="DZ52" s="595"/>
      <c r="EA52" s="595"/>
      <c r="EB52" s="595"/>
      <c r="EC52" s="595"/>
      <c r="ED52" s="595"/>
      <c r="EE52" s="595"/>
      <c r="EF52" s="595"/>
      <c r="EG52" s="595"/>
      <c r="EH52" s="595"/>
      <c r="EI52" s="595"/>
      <c r="EJ52" s="595"/>
      <c r="EK52" s="595"/>
      <c r="EL52" s="595"/>
      <c r="EM52" s="595"/>
      <c r="EN52" s="595"/>
      <c r="EO52" s="595"/>
    </row>
    <row r="53" spans="1:145">
      <c r="A53" s="586" t="s">
        <v>69</v>
      </c>
      <c r="B53" s="587" t="s">
        <v>67</v>
      </c>
      <c r="C53" s="563">
        <f t="shared" si="22"/>
        <v>2</v>
      </c>
      <c r="D53" s="563">
        <f t="shared" si="23"/>
        <v>2</v>
      </c>
      <c r="E53" s="563">
        <f t="shared" si="19"/>
        <v>2</v>
      </c>
      <c r="F53" s="588">
        <v>0</v>
      </c>
      <c r="G53" s="588">
        <f t="shared" si="20"/>
        <v>2</v>
      </c>
      <c r="H53" s="588">
        <v>0</v>
      </c>
      <c r="I53" s="600">
        <f t="shared" si="24"/>
        <v>0</v>
      </c>
      <c r="J53" s="563">
        <f t="shared" si="25"/>
        <v>0</v>
      </c>
      <c r="K53" s="563">
        <f t="shared" si="26"/>
        <v>0</v>
      </c>
      <c r="L53" s="563">
        <f t="shared" si="27"/>
        <v>0</v>
      </c>
      <c r="M53" s="563">
        <f t="shared" si="28"/>
        <v>0</v>
      </c>
      <c r="N53" s="563">
        <f t="shared" si="29"/>
        <v>0</v>
      </c>
      <c r="O53" s="563">
        <f t="shared" si="30"/>
        <v>0</v>
      </c>
      <c r="P53" s="563">
        <f t="shared" si="31"/>
        <v>2</v>
      </c>
      <c r="Q53" s="563">
        <f t="shared" si="32"/>
        <v>0</v>
      </c>
      <c r="R53" s="563">
        <f t="shared" si="33"/>
        <v>0</v>
      </c>
      <c r="S53" s="563">
        <f t="shared" si="34"/>
        <v>0</v>
      </c>
      <c r="T53" s="563">
        <f t="shared" si="35"/>
        <v>0</v>
      </c>
      <c r="U53" s="563">
        <f t="shared" si="36"/>
        <v>0</v>
      </c>
      <c r="V53" s="563">
        <f t="shared" si="37"/>
        <v>0</v>
      </c>
      <c r="W53" s="563">
        <f t="shared" si="38"/>
        <v>0</v>
      </c>
      <c r="X53" s="563">
        <f t="shared" si="39"/>
        <v>0</v>
      </c>
      <c r="Y53" s="563">
        <f t="shared" si="40"/>
        <v>0</v>
      </c>
      <c r="Z53" s="563">
        <f t="shared" si="41"/>
        <v>0</v>
      </c>
      <c r="AA53" s="563">
        <f t="shared" si="42"/>
        <v>0</v>
      </c>
      <c r="AB53" s="563">
        <f t="shared" si="43"/>
        <v>0</v>
      </c>
      <c r="AC53" s="563">
        <f t="shared" si="44"/>
        <v>0</v>
      </c>
      <c r="AD53" s="563">
        <f t="shared" si="45"/>
        <v>0</v>
      </c>
      <c r="AE53" s="563">
        <f t="shared" si="46"/>
        <v>0</v>
      </c>
      <c r="AF53" s="563">
        <f t="shared" si="47"/>
        <v>0</v>
      </c>
      <c r="AG53" s="563">
        <f t="shared" si="48"/>
        <v>0</v>
      </c>
      <c r="AH53" s="607">
        <f t="shared" si="49"/>
        <v>0</v>
      </c>
      <c r="AI53" s="608">
        <v>0</v>
      </c>
      <c r="AJ53" s="608">
        <f t="shared" si="50"/>
        <v>2</v>
      </c>
      <c r="AK53" s="608">
        <v>0</v>
      </c>
      <c r="AL53" s="600">
        <v>0</v>
      </c>
      <c r="AM53" s="563">
        <v>0</v>
      </c>
      <c r="AN53" s="563">
        <v>0</v>
      </c>
      <c r="AO53" s="563">
        <v>0</v>
      </c>
      <c r="AP53" s="563">
        <v>0</v>
      </c>
      <c r="AQ53" s="563">
        <v>0</v>
      </c>
      <c r="AR53" s="563">
        <v>0</v>
      </c>
      <c r="AS53" s="563">
        <v>1</v>
      </c>
      <c r="AT53" s="563">
        <v>0</v>
      </c>
      <c r="AU53" s="563">
        <v>0</v>
      </c>
      <c r="AV53" s="563">
        <v>0</v>
      </c>
      <c r="AW53" s="563">
        <v>0</v>
      </c>
      <c r="AX53" s="563">
        <v>0</v>
      </c>
      <c r="AY53" s="563">
        <v>0</v>
      </c>
      <c r="AZ53" s="563">
        <v>0</v>
      </c>
      <c r="BA53" s="563">
        <v>0</v>
      </c>
      <c r="BB53" s="563">
        <v>0</v>
      </c>
      <c r="BC53" s="563">
        <v>0</v>
      </c>
      <c r="BD53" s="563">
        <v>0</v>
      </c>
      <c r="BE53" s="563">
        <v>0</v>
      </c>
      <c r="BF53" s="563">
        <v>0</v>
      </c>
      <c r="BG53" s="563">
        <v>0</v>
      </c>
      <c r="BH53" s="563">
        <v>0</v>
      </c>
      <c r="BI53" s="563">
        <v>0</v>
      </c>
      <c r="BJ53" s="563">
        <v>0</v>
      </c>
      <c r="BK53" s="607">
        <v>0</v>
      </c>
      <c r="BL53" s="600">
        <v>0</v>
      </c>
      <c r="BM53" s="563">
        <v>0</v>
      </c>
      <c r="BN53" s="563">
        <v>0</v>
      </c>
      <c r="BO53" s="563">
        <v>0</v>
      </c>
      <c r="BP53" s="563">
        <v>0</v>
      </c>
      <c r="BQ53" s="563">
        <v>0</v>
      </c>
      <c r="BR53" s="563">
        <v>0</v>
      </c>
      <c r="BS53" s="563">
        <v>1</v>
      </c>
      <c r="BT53" s="563">
        <v>0</v>
      </c>
      <c r="BU53" s="563">
        <v>0</v>
      </c>
      <c r="BV53" s="563">
        <v>0</v>
      </c>
      <c r="BW53" s="563">
        <v>0</v>
      </c>
      <c r="BX53" s="563">
        <v>0</v>
      </c>
      <c r="BY53" s="563">
        <v>0</v>
      </c>
      <c r="BZ53" s="563">
        <v>0</v>
      </c>
      <c r="CA53" s="563">
        <v>0</v>
      </c>
      <c r="CB53" s="563">
        <v>0</v>
      </c>
      <c r="CC53" s="563">
        <v>0</v>
      </c>
      <c r="CD53" s="563">
        <v>0</v>
      </c>
      <c r="CE53" s="563">
        <v>0</v>
      </c>
      <c r="CF53" s="563">
        <v>0</v>
      </c>
      <c r="CG53" s="563">
        <v>0</v>
      </c>
      <c r="CH53" s="563">
        <v>0</v>
      </c>
      <c r="CI53" s="563">
        <v>0</v>
      </c>
      <c r="CJ53" s="563">
        <v>0</v>
      </c>
      <c r="CK53" s="607">
        <v>0</v>
      </c>
      <c r="CL53" s="600">
        <v>0</v>
      </c>
      <c r="CM53" s="563">
        <v>0</v>
      </c>
      <c r="CN53" s="563">
        <v>0</v>
      </c>
      <c r="CO53" s="563">
        <v>0</v>
      </c>
      <c r="CP53" s="563">
        <v>0</v>
      </c>
      <c r="CQ53" s="563">
        <v>0</v>
      </c>
      <c r="CR53" s="563">
        <v>0</v>
      </c>
      <c r="CS53" s="563">
        <v>0</v>
      </c>
      <c r="CT53" s="563">
        <v>0</v>
      </c>
      <c r="CU53" s="563">
        <v>0</v>
      </c>
      <c r="CV53" s="563">
        <v>0</v>
      </c>
      <c r="CW53" s="563">
        <v>0</v>
      </c>
      <c r="CX53" s="563">
        <v>0</v>
      </c>
      <c r="CY53" s="563">
        <v>0</v>
      </c>
      <c r="CZ53" s="563">
        <v>0</v>
      </c>
      <c r="DA53" s="563">
        <v>0</v>
      </c>
      <c r="DB53" s="563">
        <v>0</v>
      </c>
      <c r="DC53" s="563">
        <v>0</v>
      </c>
      <c r="DD53" s="563">
        <v>0</v>
      </c>
      <c r="DE53" s="563">
        <v>0</v>
      </c>
      <c r="DF53" s="563">
        <v>0</v>
      </c>
      <c r="DG53" s="563">
        <v>0</v>
      </c>
      <c r="DH53" s="563">
        <v>0</v>
      </c>
      <c r="DI53" s="563">
        <v>0</v>
      </c>
      <c r="DJ53" s="563">
        <v>0</v>
      </c>
      <c r="DK53" s="607">
        <v>0</v>
      </c>
      <c r="DL53" s="563"/>
      <c r="DN53" s="595"/>
      <c r="DO53" s="595"/>
      <c r="DP53" s="595"/>
      <c r="DQ53" s="595"/>
      <c r="DR53" s="595"/>
      <c r="DS53" s="595"/>
      <c r="DT53" s="595"/>
      <c r="DU53" s="595"/>
      <c r="DV53" s="595"/>
      <c r="DW53" s="595"/>
      <c r="DX53" s="595"/>
      <c r="DY53" s="595"/>
      <c r="DZ53" s="595"/>
      <c r="EA53" s="595"/>
      <c r="EB53" s="595"/>
      <c r="EC53" s="595"/>
      <c r="ED53" s="595"/>
      <c r="EE53" s="595"/>
      <c r="EF53" s="595"/>
      <c r="EG53" s="595"/>
      <c r="EH53" s="595"/>
      <c r="EI53" s="595"/>
      <c r="EJ53" s="595"/>
      <c r="EK53" s="595"/>
      <c r="EL53" s="595"/>
      <c r="EM53" s="595"/>
      <c r="EN53" s="595"/>
      <c r="EO53" s="595"/>
    </row>
    <row r="54" spans="1:145">
      <c r="A54" s="586" t="s">
        <v>70</v>
      </c>
      <c r="B54" s="587" t="s">
        <v>67</v>
      </c>
      <c r="C54" s="563">
        <f t="shared" si="22"/>
        <v>1</v>
      </c>
      <c r="D54" s="563">
        <f t="shared" si="23"/>
        <v>1</v>
      </c>
      <c r="E54" s="563">
        <f t="shared" si="19"/>
        <v>1</v>
      </c>
      <c r="F54" s="588">
        <v>0</v>
      </c>
      <c r="G54" s="588">
        <f t="shared" si="20"/>
        <v>1</v>
      </c>
      <c r="H54" s="588">
        <v>0</v>
      </c>
      <c r="I54" s="600">
        <f t="shared" si="24"/>
        <v>0</v>
      </c>
      <c r="J54" s="563">
        <f t="shared" si="25"/>
        <v>0</v>
      </c>
      <c r="K54" s="563">
        <f t="shared" si="26"/>
        <v>0</v>
      </c>
      <c r="L54" s="563">
        <f t="shared" si="27"/>
        <v>0</v>
      </c>
      <c r="M54" s="563">
        <f t="shared" si="28"/>
        <v>0</v>
      </c>
      <c r="N54" s="563">
        <f t="shared" si="29"/>
        <v>0</v>
      </c>
      <c r="O54" s="563">
        <f t="shared" si="30"/>
        <v>0</v>
      </c>
      <c r="P54" s="563">
        <f t="shared" si="31"/>
        <v>0</v>
      </c>
      <c r="Q54" s="563">
        <f t="shared" si="32"/>
        <v>0</v>
      </c>
      <c r="R54" s="563">
        <f t="shared" si="33"/>
        <v>0</v>
      </c>
      <c r="S54" s="563">
        <f t="shared" si="34"/>
        <v>0</v>
      </c>
      <c r="T54" s="563">
        <f t="shared" si="35"/>
        <v>0</v>
      </c>
      <c r="U54" s="563">
        <f t="shared" si="36"/>
        <v>0</v>
      </c>
      <c r="V54" s="563">
        <f t="shared" si="37"/>
        <v>0</v>
      </c>
      <c r="W54" s="563">
        <f t="shared" si="38"/>
        <v>0</v>
      </c>
      <c r="X54" s="563">
        <f t="shared" si="39"/>
        <v>0</v>
      </c>
      <c r="Y54" s="563">
        <f t="shared" si="40"/>
        <v>0</v>
      </c>
      <c r="Z54" s="563">
        <f t="shared" si="41"/>
        <v>0</v>
      </c>
      <c r="AA54" s="563">
        <f t="shared" si="42"/>
        <v>0</v>
      </c>
      <c r="AB54" s="563">
        <f t="shared" si="43"/>
        <v>0</v>
      </c>
      <c r="AC54" s="563">
        <f t="shared" si="44"/>
        <v>0</v>
      </c>
      <c r="AD54" s="563">
        <f t="shared" si="45"/>
        <v>1</v>
      </c>
      <c r="AE54" s="563">
        <f t="shared" si="46"/>
        <v>0</v>
      </c>
      <c r="AF54" s="563">
        <f t="shared" si="47"/>
        <v>0</v>
      </c>
      <c r="AG54" s="563">
        <f t="shared" si="48"/>
        <v>0</v>
      </c>
      <c r="AH54" s="607">
        <f t="shared" si="49"/>
        <v>0</v>
      </c>
      <c r="AI54" s="608">
        <v>0</v>
      </c>
      <c r="AJ54" s="608">
        <f t="shared" si="50"/>
        <v>1</v>
      </c>
      <c r="AK54" s="608">
        <v>0</v>
      </c>
      <c r="AL54" s="600">
        <v>0</v>
      </c>
      <c r="AM54" s="563">
        <v>0</v>
      </c>
      <c r="AN54" s="563">
        <v>0</v>
      </c>
      <c r="AO54" s="563">
        <v>0</v>
      </c>
      <c r="AP54" s="563">
        <v>0</v>
      </c>
      <c r="AQ54" s="563">
        <v>0</v>
      </c>
      <c r="AR54" s="563">
        <v>0</v>
      </c>
      <c r="AS54" s="563">
        <v>0</v>
      </c>
      <c r="AT54" s="563">
        <v>0</v>
      </c>
      <c r="AU54" s="563">
        <v>0</v>
      </c>
      <c r="AV54" s="563">
        <v>0</v>
      </c>
      <c r="AW54" s="563">
        <v>0</v>
      </c>
      <c r="AX54" s="563">
        <v>0</v>
      </c>
      <c r="AY54" s="563">
        <v>0</v>
      </c>
      <c r="AZ54" s="563">
        <v>0</v>
      </c>
      <c r="BA54" s="563">
        <v>0</v>
      </c>
      <c r="BB54" s="563">
        <v>0</v>
      </c>
      <c r="BC54" s="563">
        <v>0</v>
      </c>
      <c r="BD54" s="563">
        <v>0</v>
      </c>
      <c r="BE54" s="563">
        <v>0</v>
      </c>
      <c r="BF54" s="563">
        <v>0</v>
      </c>
      <c r="BG54" s="563">
        <v>1</v>
      </c>
      <c r="BH54" s="563">
        <v>0</v>
      </c>
      <c r="BI54" s="563">
        <v>0</v>
      </c>
      <c r="BJ54" s="563">
        <v>0</v>
      </c>
      <c r="BK54" s="607">
        <v>0</v>
      </c>
      <c r="BL54" s="600">
        <v>0</v>
      </c>
      <c r="BM54" s="563">
        <v>0</v>
      </c>
      <c r="BN54" s="563">
        <v>0</v>
      </c>
      <c r="BO54" s="563">
        <v>0</v>
      </c>
      <c r="BP54" s="563">
        <v>0</v>
      </c>
      <c r="BQ54" s="563">
        <v>0</v>
      </c>
      <c r="BR54" s="563">
        <v>0</v>
      </c>
      <c r="BS54" s="563">
        <v>0</v>
      </c>
      <c r="BT54" s="563">
        <v>0</v>
      </c>
      <c r="BU54" s="563">
        <v>0</v>
      </c>
      <c r="BV54" s="563">
        <v>0</v>
      </c>
      <c r="BW54" s="563">
        <v>0</v>
      </c>
      <c r="BX54" s="563">
        <v>0</v>
      </c>
      <c r="BY54" s="563">
        <v>0</v>
      </c>
      <c r="BZ54" s="563">
        <v>0</v>
      </c>
      <c r="CA54" s="563">
        <v>0</v>
      </c>
      <c r="CB54" s="563">
        <v>0</v>
      </c>
      <c r="CC54" s="563">
        <v>0</v>
      </c>
      <c r="CD54" s="563">
        <v>0</v>
      </c>
      <c r="CE54" s="563">
        <v>0</v>
      </c>
      <c r="CF54" s="563">
        <v>0</v>
      </c>
      <c r="CG54" s="563">
        <v>0</v>
      </c>
      <c r="CH54" s="563">
        <v>0</v>
      </c>
      <c r="CI54" s="563">
        <v>0</v>
      </c>
      <c r="CJ54" s="563">
        <v>0</v>
      </c>
      <c r="CK54" s="607">
        <v>0</v>
      </c>
      <c r="CL54" s="600">
        <v>0</v>
      </c>
      <c r="CM54" s="563">
        <v>0</v>
      </c>
      <c r="CN54" s="563">
        <v>0</v>
      </c>
      <c r="CO54" s="563">
        <v>0</v>
      </c>
      <c r="CP54" s="563">
        <v>0</v>
      </c>
      <c r="CQ54" s="563">
        <v>0</v>
      </c>
      <c r="CR54" s="563">
        <v>0</v>
      </c>
      <c r="CS54" s="563">
        <v>0</v>
      </c>
      <c r="CT54" s="563">
        <v>0</v>
      </c>
      <c r="CU54" s="563">
        <v>0</v>
      </c>
      <c r="CV54" s="563">
        <v>0</v>
      </c>
      <c r="CW54" s="563">
        <v>0</v>
      </c>
      <c r="CX54" s="563">
        <v>0</v>
      </c>
      <c r="CY54" s="563">
        <v>0</v>
      </c>
      <c r="CZ54" s="563">
        <v>0</v>
      </c>
      <c r="DA54" s="563">
        <v>0</v>
      </c>
      <c r="DB54" s="563">
        <v>0</v>
      </c>
      <c r="DC54" s="563">
        <v>0</v>
      </c>
      <c r="DD54" s="563">
        <v>0</v>
      </c>
      <c r="DE54" s="563">
        <v>0</v>
      </c>
      <c r="DF54" s="563">
        <v>0</v>
      </c>
      <c r="DG54" s="563">
        <v>0</v>
      </c>
      <c r="DH54" s="563">
        <v>0</v>
      </c>
      <c r="DI54" s="563">
        <v>0</v>
      </c>
      <c r="DJ54" s="563">
        <v>0</v>
      </c>
      <c r="DK54" s="607">
        <v>0</v>
      </c>
      <c r="DL54" s="563"/>
      <c r="DN54" s="595"/>
      <c r="DO54" s="595"/>
      <c r="DP54" s="595"/>
      <c r="DQ54" s="595"/>
      <c r="DR54" s="595"/>
      <c r="DS54" s="595"/>
      <c r="DT54" s="595"/>
      <c r="DU54" s="595"/>
      <c r="DV54" s="595"/>
      <c r="DW54" s="595"/>
      <c r="DX54" s="595"/>
      <c r="DY54" s="595"/>
      <c r="DZ54" s="595"/>
      <c r="EA54" s="595"/>
      <c r="EB54" s="595"/>
      <c r="EC54" s="595"/>
      <c r="ED54" s="595"/>
      <c r="EE54" s="595"/>
      <c r="EF54" s="595"/>
      <c r="EG54" s="595"/>
      <c r="EH54" s="595"/>
      <c r="EI54" s="595"/>
      <c r="EJ54" s="595"/>
      <c r="EK54" s="595"/>
      <c r="EL54" s="595"/>
      <c r="EM54" s="595"/>
      <c r="EN54" s="595"/>
      <c r="EO54" s="595"/>
    </row>
    <row r="55" spans="1:145">
      <c r="A55" s="586" t="s">
        <v>71</v>
      </c>
      <c r="B55" s="587" t="s">
        <v>67</v>
      </c>
      <c r="C55" s="563">
        <f t="shared" si="22"/>
        <v>14</v>
      </c>
      <c r="D55" s="563">
        <f t="shared" si="23"/>
        <v>14</v>
      </c>
      <c r="E55" s="563">
        <f t="shared" si="19"/>
        <v>5</v>
      </c>
      <c r="F55" s="588">
        <v>0</v>
      </c>
      <c r="G55" s="588">
        <f t="shared" si="20"/>
        <v>14</v>
      </c>
      <c r="H55" s="588">
        <v>0</v>
      </c>
      <c r="I55" s="600">
        <f t="shared" si="24"/>
        <v>0</v>
      </c>
      <c r="J55" s="563">
        <f t="shared" si="25"/>
        <v>0</v>
      </c>
      <c r="K55" s="563">
        <f t="shared" si="26"/>
        <v>0</v>
      </c>
      <c r="L55" s="563">
        <f t="shared" si="27"/>
        <v>0</v>
      </c>
      <c r="M55" s="563">
        <f t="shared" si="28"/>
        <v>0</v>
      </c>
      <c r="N55" s="563">
        <f t="shared" si="29"/>
        <v>0</v>
      </c>
      <c r="O55" s="563">
        <f t="shared" si="30"/>
        <v>1</v>
      </c>
      <c r="P55" s="563">
        <f t="shared" si="31"/>
        <v>1</v>
      </c>
      <c r="Q55" s="563">
        <f t="shared" si="32"/>
        <v>1</v>
      </c>
      <c r="R55" s="563">
        <f t="shared" si="33"/>
        <v>1</v>
      </c>
      <c r="S55" s="563">
        <f t="shared" si="34"/>
        <v>0</v>
      </c>
      <c r="T55" s="563">
        <f t="shared" si="35"/>
        <v>0</v>
      </c>
      <c r="U55" s="563">
        <f t="shared" si="36"/>
        <v>2</v>
      </c>
      <c r="V55" s="563">
        <f t="shared" si="37"/>
        <v>0</v>
      </c>
      <c r="W55" s="563">
        <f t="shared" si="38"/>
        <v>0</v>
      </c>
      <c r="X55" s="563">
        <f t="shared" si="39"/>
        <v>0</v>
      </c>
      <c r="Y55" s="563">
        <f t="shared" si="40"/>
        <v>0</v>
      </c>
      <c r="Z55" s="563">
        <f t="shared" si="41"/>
        <v>0</v>
      </c>
      <c r="AA55" s="563">
        <f t="shared" si="42"/>
        <v>1</v>
      </c>
      <c r="AB55" s="563">
        <f t="shared" si="43"/>
        <v>0</v>
      </c>
      <c r="AC55" s="563">
        <f t="shared" si="44"/>
        <v>1</v>
      </c>
      <c r="AD55" s="563">
        <f t="shared" si="45"/>
        <v>2</v>
      </c>
      <c r="AE55" s="563">
        <f t="shared" si="46"/>
        <v>0</v>
      </c>
      <c r="AF55" s="563">
        <f t="shared" si="47"/>
        <v>0</v>
      </c>
      <c r="AG55" s="563">
        <f t="shared" si="48"/>
        <v>3</v>
      </c>
      <c r="AH55" s="607">
        <f t="shared" si="49"/>
        <v>1</v>
      </c>
      <c r="AI55" s="608">
        <v>0</v>
      </c>
      <c r="AJ55" s="608">
        <f t="shared" si="50"/>
        <v>14</v>
      </c>
      <c r="AK55" s="608">
        <v>0</v>
      </c>
      <c r="AL55" s="600">
        <v>0</v>
      </c>
      <c r="AM55" s="563">
        <v>0</v>
      </c>
      <c r="AN55" s="563">
        <v>0</v>
      </c>
      <c r="AO55" s="563">
        <v>0</v>
      </c>
      <c r="AP55" s="563">
        <v>0</v>
      </c>
      <c r="AQ55" s="563">
        <v>0</v>
      </c>
      <c r="AR55" s="563">
        <v>0</v>
      </c>
      <c r="AS55" s="563">
        <v>0</v>
      </c>
      <c r="AT55" s="563">
        <v>1</v>
      </c>
      <c r="AU55" s="563">
        <v>0</v>
      </c>
      <c r="AV55" s="563">
        <v>0</v>
      </c>
      <c r="AW55" s="563">
        <v>0</v>
      </c>
      <c r="AX55" s="563">
        <v>0</v>
      </c>
      <c r="AY55" s="563">
        <v>0</v>
      </c>
      <c r="AZ55" s="563">
        <v>0</v>
      </c>
      <c r="BA55" s="563">
        <v>0</v>
      </c>
      <c r="BB55" s="563">
        <v>0</v>
      </c>
      <c r="BC55" s="563">
        <v>0</v>
      </c>
      <c r="BD55" s="563">
        <v>0</v>
      </c>
      <c r="BE55" s="563">
        <v>0</v>
      </c>
      <c r="BF55" s="563">
        <v>0</v>
      </c>
      <c r="BG55" s="563">
        <v>0</v>
      </c>
      <c r="BH55" s="563">
        <v>0</v>
      </c>
      <c r="BI55" s="563">
        <v>0</v>
      </c>
      <c r="BJ55" s="563">
        <v>3</v>
      </c>
      <c r="BK55" s="607">
        <v>1</v>
      </c>
      <c r="BL55" s="600">
        <v>0</v>
      </c>
      <c r="BM55" s="563">
        <v>0</v>
      </c>
      <c r="BN55" s="563">
        <v>0</v>
      </c>
      <c r="BO55" s="563">
        <v>0</v>
      </c>
      <c r="BP55" s="563">
        <v>0</v>
      </c>
      <c r="BQ55" s="563">
        <v>0</v>
      </c>
      <c r="BR55" s="563">
        <v>0</v>
      </c>
      <c r="BS55" s="563">
        <v>0</v>
      </c>
      <c r="BT55" s="563">
        <v>0</v>
      </c>
      <c r="BU55" s="563">
        <v>0</v>
      </c>
      <c r="BV55" s="563">
        <v>0</v>
      </c>
      <c r="BW55" s="563">
        <v>0</v>
      </c>
      <c r="BX55" s="563">
        <v>0</v>
      </c>
      <c r="BY55" s="563">
        <v>0</v>
      </c>
      <c r="BZ55" s="563">
        <v>0</v>
      </c>
      <c r="CA55" s="563">
        <v>0</v>
      </c>
      <c r="CB55" s="563">
        <v>0</v>
      </c>
      <c r="CC55" s="563">
        <v>0</v>
      </c>
      <c r="CD55" s="563">
        <v>0</v>
      </c>
      <c r="CE55" s="563">
        <v>0</v>
      </c>
      <c r="CF55" s="563">
        <v>0</v>
      </c>
      <c r="CG55" s="563">
        <v>0</v>
      </c>
      <c r="CH55" s="563">
        <v>0</v>
      </c>
      <c r="CI55" s="563">
        <v>0</v>
      </c>
      <c r="CJ55" s="563">
        <v>0</v>
      </c>
      <c r="CK55" s="607">
        <v>0</v>
      </c>
      <c r="CL55" s="600">
        <v>0</v>
      </c>
      <c r="CM55" s="563">
        <v>0</v>
      </c>
      <c r="CN55" s="563">
        <v>0</v>
      </c>
      <c r="CO55" s="563">
        <v>0</v>
      </c>
      <c r="CP55" s="563">
        <v>0</v>
      </c>
      <c r="CQ55" s="563">
        <v>0</v>
      </c>
      <c r="CR55" s="563">
        <v>1</v>
      </c>
      <c r="CS55" s="563">
        <v>1</v>
      </c>
      <c r="CT55" s="563">
        <v>0</v>
      </c>
      <c r="CU55" s="563">
        <v>1</v>
      </c>
      <c r="CV55" s="563">
        <v>0</v>
      </c>
      <c r="CW55" s="563">
        <v>0</v>
      </c>
      <c r="CX55" s="563">
        <v>2</v>
      </c>
      <c r="CY55" s="563">
        <v>0</v>
      </c>
      <c r="CZ55" s="563">
        <v>0</v>
      </c>
      <c r="DA55" s="563">
        <v>0</v>
      </c>
      <c r="DB55" s="563">
        <v>0</v>
      </c>
      <c r="DC55" s="563">
        <v>0</v>
      </c>
      <c r="DD55" s="563">
        <v>1</v>
      </c>
      <c r="DE55" s="563">
        <v>0</v>
      </c>
      <c r="DF55" s="563">
        <v>1</v>
      </c>
      <c r="DG55" s="563">
        <v>2</v>
      </c>
      <c r="DH55" s="563">
        <v>0</v>
      </c>
      <c r="DI55" s="563">
        <v>0</v>
      </c>
      <c r="DJ55" s="563">
        <v>0</v>
      </c>
      <c r="DK55" s="607">
        <v>0</v>
      </c>
      <c r="DL55" s="563"/>
      <c r="DN55" s="595"/>
      <c r="DO55" s="595"/>
      <c r="DP55" s="595"/>
      <c r="DQ55" s="595"/>
      <c r="DR55" s="595"/>
      <c r="DS55" s="595"/>
      <c r="DT55" s="595"/>
      <c r="DU55" s="595"/>
      <c r="DV55" s="595"/>
      <c r="DW55" s="595"/>
      <c r="DX55" s="595"/>
      <c r="DY55" s="595"/>
      <c r="DZ55" s="595"/>
      <c r="EA55" s="595"/>
      <c r="EB55" s="595"/>
      <c r="EC55" s="595"/>
      <c r="ED55" s="595"/>
      <c r="EE55" s="595"/>
      <c r="EF55" s="595"/>
      <c r="EG55" s="595"/>
      <c r="EH55" s="595"/>
      <c r="EI55" s="595"/>
      <c r="EJ55" s="595"/>
      <c r="EK55" s="595"/>
      <c r="EL55" s="595"/>
      <c r="EM55" s="595"/>
      <c r="EN55" s="595"/>
      <c r="EO55" s="595"/>
    </row>
    <row r="56" spans="1:145">
      <c r="A56" s="586" t="s">
        <v>72</v>
      </c>
      <c r="B56" s="587" t="s">
        <v>67</v>
      </c>
      <c r="C56" s="563">
        <f t="shared" si="22"/>
        <v>6</v>
      </c>
      <c r="D56" s="563">
        <f t="shared" si="23"/>
        <v>6</v>
      </c>
      <c r="E56" s="563">
        <f t="shared" si="19"/>
        <v>2</v>
      </c>
      <c r="F56" s="588">
        <v>0</v>
      </c>
      <c r="G56" s="588">
        <f t="shared" si="20"/>
        <v>6</v>
      </c>
      <c r="H56" s="588">
        <v>0</v>
      </c>
      <c r="I56" s="600">
        <f t="shared" si="24"/>
        <v>0</v>
      </c>
      <c r="J56" s="563">
        <f t="shared" si="25"/>
        <v>0</v>
      </c>
      <c r="K56" s="563">
        <f t="shared" si="26"/>
        <v>0</v>
      </c>
      <c r="L56" s="563">
        <f t="shared" si="27"/>
        <v>0</v>
      </c>
      <c r="M56" s="563">
        <f t="shared" si="28"/>
        <v>0</v>
      </c>
      <c r="N56" s="563">
        <f t="shared" si="29"/>
        <v>0</v>
      </c>
      <c r="O56" s="563">
        <f t="shared" si="30"/>
        <v>0</v>
      </c>
      <c r="P56" s="563">
        <f t="shared" si="31"/>
        <v>1</v>
      </c>
      <c r="Q56" s="563">
        <f t="shared" si="32"/>
        <v>0</v>
      </c>
      <c r="R56" s="563">
        <f t="shared" si="33"/>
        <v>0</v>
      </c>
      <c r="S56" s="563">
        <f t="shared" si="34"/>
        <v>0</v>
      </c>
      <c r="T56" s="563">
        <f t="shared" si="35"/>
        <v>1</v>
      </c>
      <c r="U56" s="563">
        <f t="shared" si="36"/>
        <v>0</v>
      </c>
      <c r="V56" s="563">
        <f t="shared" si="37"/>
        <v>0</v>
      </c>
      <c r="W56" s="563">
        <f t="shared" si="38"/>
        <v>0</v>
      </c>
      <c r="X56" s="563">
        <f t="shared" si="39"/>
        <v>0</v>
      </c>
      <c r="Y56" s="563">
        <f t="shared" si="40"/>
        <v>0</v>
      </c>
      <c r="Z56" s="563">
        <f t="shared" si="41"/>
        <v>0</v>
      </c>
      <c r="AA56" s="563">
        <f t="shared" si="42"/>
        <v>0</v>
      </c>
      <c r="AB56" s="563">
        <f t="shared" si="43"/>
        <v>1</v>
      </c>
      <c r="AC56" s="563">
        <f t="shared" si="44"/>
        <v>0</v>
      </c>
      <c r="AD56" s="563">
        <f t="shared" si="45"/>
        <v>2</v>
      </c>
      <c r="AE56" s="563">
        <f t="shared" si="46"/>
        <v>0</v>
      </c>
      <c r="AF56" s="563">
        <f t="shared" si="47"/>
        <v>0</v>
      </c>
      <c r="AG56" s="563">
        <f t="shared" si="48"/>
        <v>1</v>
      </c>
      <c r="AH56" s="607">
        <f t="shared" si="49"/>
        <v>0</v>
      </c>
      <c r="AI56" s="608">
        <v>0</v>
      </c>
      <c r="AJ56" s="608">
        <f t="shared" si="50"/>
        <v>6</v>
      </c>
      <c r="AK56" s="608">
        <v>0</v>
      </c>
      <c r="AL56" s="600">
        <v>0</v>
      </c>
      <c r="AM56" s="563">
        <v>0</v>
      </c>
      <c r="AN56" s="563">
        <v>0</v>
      </c>
      <c r="AO56" s="563">
        <v>0</v>
      </c>
      <c r="AP56" s="563">
        <v>0</v>
      </c>
      <c r="AQ56" s="563">
        <v>0</v>
      </c>
      <c r="AR56" s="563">
        <v>0</v>
      </c>
      <c r="AS56" s="563">
        <v>0</v>
      </c>
      <c r="AT56" s="563">
        <v>0</v>
      </c>
      <c r="AU56" s="563">
        <v>0</v>
      </c>
      <c r="AV56" s="563">
        <v>0</v>
      </c>
      <c r="AW56" s="563">
        <v>0</v>
      </c>
      <c r="AX56" s="563">
        <v>0</v>
      </c>
      <c r="AY56" s="563">
        <v>0</v>
      </c>
      <c r="AZ56" s="563">
        <v>0</v>
      </c>
      <c r="BA56" s="563">
        <v>0</v>
      </c>
      <c r="BB56" s="563">
        <v>0</v>
      </c>
      <c r="BC56" s="563">
        <v>0</v>
      </c>
      <c r="BD56" s="563">
        <v>0</v>
      </c>
      <c r="BE56" s="563">
        <v>0</v>
      </c>
      <c r="BF56" s="563">
        <v>0</v>
      </c>
      <c r="BG56" s="563">
        <v>0</v>
      </c>
      <c r="BH56" s="563">
        <v>0</v>
      </c>
      <c r="BI56" s="563">
        <v>0</v>
      </c>
      <c r="BJ56" s="563">
        <v>1</v>
      </c>
      <c r="BK56" s="607">
        <v>0</v>
      </c>
      <c r="BL56" s="600">
        <v>0</v>
      </c>
      <c r="BM56" s="563">
        <v>0</v>
      </c>
      <c r="BN56" s="563">
        <v>0</v>
      </c>
      <c r="BO56" s="563">
        <v>0</v>
      </c>
      <c r="BP56" s="563">
        <v>0</v>
      </c>
      <c r="BQ56" s="563">
        <v>0</v>
      </c>
      <c r="BR56" s="563">
        <v>0</v>
      </c>
      <c r="BS56" s="563">
        <v>0</v>
      </c>
      <c r="BT56" s="563">
        <v>0</v>
      </c>
      <c r="BU56" s="563">
        <v>0</v>
      </c>
      <c r="BV56" s="563">
        <v>0</v>
      </c>
      <c r="BW56" s="563">
        <v>1</v>
      </c>
      <c r="BX56" s="563">
        <v>0</v>
      </c>
      <c r="BY56" s="563">
        <v>0</v>
      </c>
      <c r="BZ56" s="563">
        <v>0</v>
      </c>
      <c r="CA56" s="563">
        <v>0</v>
      </c>
      <c r="CB56" s="563">
        <v>0</v>
      </c>
      <c r="CC56" s="563">
        <v>0</v>
      </c>
      <c r="CD56" s="563">
        <v>0</v>
      </c>
      <c r="CE56" s="563">
        <v>0</v>
      </c>
      <c r="CF56" s="563">
        <v>0</v>
      </c>
      <c r="CG56" s="563">
        <v>0</v>
      </c>
      <c r="CH56" s="563">
        <v>0</v>
      </c>
      <c r="CI56" s="563">
        <v>0</v>
      </c>
      <c r="CJ56" s="563">
        <v>0</v>
      </c>
      <c r="CK56" s="607">
        <v>0</v>
      </c>
      <c r="CL56" s="600">
        <v>0</v>
      </c>
      <c r="CM56" s="563">
        <v>0</v>
      </c>
      <c r="CN56" s="563">
        <v>0</v>
      </c>
      <c r="CO56" s="563">
        <v>0</v>
      </c>
      <c r="CP56" s="563">
        <v>0</v>
      </c>
      <c r="CQ56" s="563">
        <v>0</v>
      </c>
      <c r="CR56" s="563">
        <v>0</v>
      </c>
      <c r="CS56" s="563">
        <v>1</v>
      </c>
      <c r="CT56" s="563">
        <v>0</v>
      </c>
      <c r="CU56" s="563">
        <v>0</v>
      </c>
      <c r="CV56" s="563">
        <v>0</v>
      </c>
      <c r="CW56" s="563">
        <v>0</v>
      </c>
      <c r="CX56" s="563">
        <v>0</v>
      </c>
      <c r="CY56" s="563">
        <v>0</v>
      </c>
      <c r="CZ56" s="563">
        <v>0</v>
      </c>
      <c r="DA56" s="563">
        <v>0</v>
      </c>
      <c r="DB56" s="563">
        <v>0</v>
      </c>
      <c r="DC56" s="563">
        <v>0</v>
      </c>
      <c r="DD56" s="563">
        <v>0</v>
      </c>
      <c r="DE56" s="563">
        <v>1</v>
      </c>
      <c r="DF56" s="563">
        <v>0</v>
      </c>
      <c r="DG56" s="563">
        <v>2</v>
      </c>
      <c r="DH56" s="563">
        <v>0</v>
      </c>
      <c r="DI56" s="563">
        <v>0</v>
      </c>
      <c r="DJ56" s="563">
        <v>0</v>
      </c>
      <c r="DK56" s="607">
        <v>0</v>
      </c>
      <c r="DL56" s="563"/>
      <c r="DN56" s="595"/>
      <c r="DO56" s="595"/>
      <c r="DP56" s="595"/>
      <c r="DQ56" s="595"/>
      <c r="DR56" s="595"/>
      <c r="DS56" s="595"/>
      <c r="DT56" s="595"/>
      <c r="DU56" s="595"/>
      <c r="DV56" s="595"/>
      <c r="DW56" s="595"/>
      <c r="DX56" s="595"/>
      <c r="DY56" s="595"/>
      <c r="DZ56" s="595"/>
      <c r="EA56" s="595"/>
      <c r="EB56" s="595"/>
      <c r="EC56" s="595"/>
      <c r="ED56" s="595"/>
      <c r="EE56" s="595"/>
      <c r="EF56" s="595"/>
      <c r="EG56" s="595"/>
      <c r="EH56" s="595"/>
      <c r="EI56" s="595"/>
      <c r="EJ56" s="595"/>
      <c r="EK56" s="595"/>
      <c r="EL56" s="595"/>
      <c r="EM56" s="595"/>
      <c r="EN56" s="595"/>
      <c r="EO56" s="595"/>
    </row>
    <row r="57" spans="1:145">
      <c r="A57" s="586" t="s">
        <v>73</v>
      </c>
      <c r="B57" s="587" t="s">
        <v>67</v>
      </c>
      <c r="C57" s="563">
        <f t="shared" si="22"/>
        <v>9</v>
      </c>
      <c r="D57" s="563">
        <f t="shared" si="23"/>
        <v>9</v>
      </c>
      <c r="E57" s="563">
        <f t="shared" si="19"/>
        <v>0</v>
      </c>
      <c r="F57" s="588">
        <v>0</v>
      </c>
      <c r="G57" s="588">
        <f t="shared" si="20"/>
        <v>9</v>
      </c>
      <c r="H57" s="588">
        <v>0</v>
      </c>
      <c r="I57" s="600">
        <f t="shared" si="24"/>
        <v>0</v>
      </c>
      <c r="J57" s="563">
        <f t="shared" si="25"/>
        <v>0</v>
      </c>
      <c r="K57" s="563">
        <f t="shared" si="26"/>
        <v>0</v>
      </c>
      <c r="L57" s="563">
        <f t="shared" si="27"/>
        <v>0</v>
      </c>
      <c r="M57" s="563">
        <f t="shared" si="28"/>
        <v>0</v>
      </c>
      <c r="N57" s="563">
        <f t="shared" si="29"/>
        <v>0</v>
      </c>
      <c r="O57" s="563">
        <f t="shared" si="30"/>
        <v>0</v>
      </c>
      <c r="P57" s="563">
        <f t="shared" si="31"/>
        <v>0</v>
      </c>
      <c r="Q57" s="563">
        <f t="shared" si="32"/>
        <v>0</v>
      </c>
      <c r="R57" s="563">
        <f t="shared" si="33"/>
        <v>0</v>
      </c>
      <c r="S57" s="563">
        <f t="shared" si="34"/>
        <v>1</v>
      </c>
      <c r="T57" s="563">
        <f t="shared" si="35"/>
        <v>0</v>
      </c>
      <c r="U57" s="563">
        <f t="shared" si="36"/>
        <v>3</v>
      </c>
      <c r="V57" s="563">
        <f t="shared" si="37"/>
        <v>0</v>
      </c>
      <c r="W57" s="563">
        <f t="shared" si="38"/>
        <v>0</v>
      </c>
      <c r="X57" s="563">
        <f t="shared" si="39"/>
        <v>0</v>
      </c>
      <c r="Y57" s="563">
        <f t="shared" si="40"/>
        <v>0</v>
      </c>
      <c r="Z57" s="563">
        <f t="shared" si="41"/>
        <v>0</v>
      </c>
      <c r="AA57" s="563">
        <f t="shared" si="42"/>
        <v>0</v>
      </c>
      <c r="AB57" s="563">
        <f t="shared" si="43"/>
        <v>1</v>
      </c>
      <c r="AC57" s="563">
        <f t="shared" si="44"/>
        <v>3</v>
      </c>
      <c r="AD57" s="563">
        <f t="shared" si="45"/>
        <v>0</v>
      </c>
      <c r="AE57" s="563">
        <f t="shared" si="46"/>
        <v>0</v>
      </c>
      <c r="AF57" s="563">
        <f t="shared" si="47"/>
        <v>0</v>
      </c>
      <c r="AG57" s="563">
        <f t="shared" si="48"/>
        <v>0</v>
      </c>
      <c r="AH57" s="607">
        <f t="shared" si="49"/>
        <v>1</v>
      </c>
      <c r="AI57" s="608">
        <v>0</v>
      </c>
      <c r="AJ57" s="608">
        <f t="shared" si="50"/>
        <v>9</v>
      </c>
      <c r="AK57" s="608">
        <v>0</v>
      </c>
      <c r="AL57" s="600">
        <v>0</v>
      </c>
      <c r="AM57" s="563">
        <v>0</v>
      </c>
      <c r="AN57" s="563">
        <v>0</v>
      </c>
      <c r="AO57" s="563">
        <v>0</v>
      </c>
      <c r="AP57" s="563">
        <v>0</v>
      </c>
      <c r="AQ57" s="563">
        <v>0</v>
      </c>
      <c r="AR57" s="563">
        <v>0</v>
      </c>
      <c r="AS57" s="563">
        <v>0</v>
      </c>
      <c r="AT57" s="563">
        <v>0</v>
      </c>
      <c r="AU57" s="563">
        <v>0</v>
      </c>
      <c r="AV57" s="563">
        <v>0</v>
      </c>
      <c r="AW57" s="563">
        <v>0</v>
      </c>
      <c r="AX57" s="563">
        <v>0</v>
      </c>
      <c r="AY57" s="563">
        <v>0</v>
      </c>
      <c r="AZ57" s="563">
        <v>0</v>
      </c>
      <c r="BA57" s="563">
        <v>0</v>
      </c>
      <c r="BB57" s="563">
        <v>0</v>
      </c>
      <c r="BC57" s="563">
        <v>0</v>
      </c>
      <c r="BD57" s="563">
        <v>0</v>
      </c>
      <c r="BE57" s="563">
        <v>0</v>
      </c>
      <c r="BF57" s="563">
        <v>0</v>
      </c>
      <c r="BG57" s="563">
        <v>0</v>
      </c>
      <c r="BH57" s="563">
        <v>0</v>
      </c>
      <c r="BI57" s="563">
        <v>0</v>
      </c>
      <c r="BJ57" s="563">
        <v>0</v>
      </c>
      <c r="BK57" s="607">
        <v>0</v>
      </c>
      <c r="BL57" s="600">
        <v>0</v>
      </c>
      <c r="BM57" s="563">
        <v>0</v>
      </c>
      <c r="BN57" s="563">
        <v>0</v>
      </c>
      <c r="BO57" s="563">
        <v>0</v>
      </c>
      <c r="BP57" s="563">
        <v>0</v>
      </c>
      <c r="BQ57" s="563">
        <v>0</v>
      </c>
      <c r="BR57" s="563">
        <v>0</v>
      </c>
      <c r="BS57" s="563">
        <v>0</v>
      </c>
      <c r="BT57" s="563">
        <v>0</v>
      </c>
      <c r="BU57" s="563">
        <v>0</v>
      </c>
      <c r="BV57" s="563">
        <v>0</v>
      </c>
      <c r="BW57" s="563">
        <v>0</v>
      </c>
      <c r="BX57" s="563">
        <v>0</v>
      </c>
      <c r="BY57" s="563">
        <v>0</v>
      </c>
      <c r="BZ57" s="563">
        <v>0</v>
      </c>
      <c r="CA57" s="563">
        <v>0</v>
      </c>
      <c r="CB57" s="563">
        <v>0</v>
      </c>
      <c r="CC57" s="563">
        <v>0</v>
      </c>
      <c r="CD57" s="563">
        <v>0</v>
      </c>
      <c r="CE57" s="563">
        <v>0</v>
      </c>
      <c r="CF57" s="563">
        <v>0</v>
      </c>
      <c r="CG57" s="563">
        <v>0</v>
      </c>
      <c r="CH57" s="563">
        <v>0</v>
      </c>
      <c r="CI57" s="563">
        <v>0</v>
      </c>
      <c r="CJ57" s="563">
        <v>0</v>
      </c>
      <c r="CK57" s="607">
        <v>0</v>
      </c>
      <c r="CL57" s="600">
        <v>0</v>
      </c>
      <c r="CM57" s="563">
        <v>0</v>
      </c>
      <c r="CN57" s="563">
        <v>0</v>
      </c>
      <c r="CO57" s="563">
        <v>0</v>
      </c>
      <c r="CP57" s="563">
        <v>0</v>
      </c>
      <c r="CQ57" s="563">
        <v>0</v>
      </c>
      <c r="CR57" s="563">
        <v>0</v>
      </c>
      <c r="CS57" s="563">
        <v>0</v>
      </c>
      <c r="CT57" s="563">
        <v>0</v>
      </c>
      <c r="CU57" s="563">
        <v>0</v>
      </c>
      <c r="CV57" s="563">
        <v>1</v>
      </c>
      <c r="CW57" s="563">
        <v>0</v>
      </c>
      <c r="CX57" s="563">
        <v>3</v>
      </c>
      <c r="CY57" s="563">
        <v>0</v>
      </c>
      <c r="CZ57" s="563">
        <v>0</v>
      </c>
      <c r="DA57" s="563">
        <v>0</v>
      </c>
      <c r="DB57" s="563">
        <v>0</v>
      </c>
      <c r="DC57" s="563">
        <v>0</v>
      </c>
      <c r="DD57" s="563">
        <v>0</v>
      </c>
      <c r="DE57" s="563">
        <v>1</v>
      </c>
      <c r="DF57" s="563">
        <v>3</v>
      </c>
      <c r="DG57" s="563">
        <v>0</v>
      </c>
      <c r="DH57" s="563">
        <v>0</v>
      </c>
      <c r="DI57" s="563">
        <v>0</v>
      </c>
      <c r="DJ57" s="563">
        <v>0</v>
      </c>
      <c r="DK57" s="607">
        <v>1</v>
      </c>
      <c r="DL57" s="563"/>
      <c r="DN57" s="595"/>
      <c r="DO57" s="595"/>
      <c r="DP57" s="595"/>
      <c r="DQ57" s="595"/>
      <c r="DR57" s="595"/>
      <c r="DS57" s="595"/>
      <c r="DT57" s="595"/>
      <c r="DU57" s="595"/>
      <c r="DV57" s="595"/>
      <c r="DW57" s="595"/>
      <c r="DX57" s="595"/>
      <c r="DY57" s="595"/>
      <c r="DZ57" s="595"/>
      <c r="EA57" s="595"/>
      <c r="EB57" s="595"/>
      <c r="EC57" s="595"/>
      <c r="ED57" s="595"/>
      <c r="EE57" s="595"/>
      <c r="EF57" s="595"/>
      <c r="EG57" s="595"/>
      <c r="EH57" s="595"/>
      <c r="EI57" s="595"/>
      <c r="EJ57" s="595"/>
      <c r="EK57" s="595"/>
      <c r="EL57" s="595"/>
      <c r="EM57" s="595"/>
      <c r="EN57" s="595"/>
      <c r="EO57" s="595"/>
    </row>
    <row r="58" spans="1:145">
      <c r="A58" s="586" t="s">
        <v>74</v>
      </c>
      <c r="B58" s="587" t="s">
        <v>67</v>
      </c>
      <c r="C58" s="563">
        <f t="shared" si="22"/>
        <v>16</v>
      </c>
      <c r="D58" s="563">
        <f t="shared" si="23"/>
        <v>16</v>
      </c>
      <c r="E58" s="563">
        <f t="shared" si="19"/>
        <v>0</v>
      </c>
      <c r="F58" s="588">
        <v>0</v>
      </c>
      <c r="G58" s="588">
        <f t="shared" si="20"/>
        <v>16</v>
      </c>
      <c r="H58" s="588">
        <v>0</v>
      </c>
      <c r="I58" s="600">
        <f t="shared" si="24"/>
        <v>0</v>
      </c>
      <c r="J58" s="563">
        <f t="shared" si="25"/>
        <v>0</v>
      </c>
      <c r="K58" s="563">
        <f t="shared" si="26"/>
        <v>0</v>
      </c>
      <c r="L58" s="563">
        <f t="shared" si="27"/>
        <v>0</v>
      </c>
      <c r="M58" s="563">
        <f t="shared" si="28"/>
        <v>1</v>
      </c>
      <c r="N58" s="563">
        <f t="shared" si="29"/>
        <v>3</v>
      </c>
      <c r="O58" s="563">
        <f t="shared" si="30"/>
        <v>0</v>
      </c>
      <c r="P58" s="563">
        <f t="shared" si="31"/>
        <v>5</v>
      </c>
      <c r="Q58" s="563">
        <f t="shared" si="32"/>
        <v>0</v>
      </c>
      <c r="R58" s="563">
        <f t="shared" si="33"/>
        <v>0</v>
      </c>
      <c r="S58" s="563">
        <f t="shared" si="34"/>
        <v>1</v>
      </c>
      <c r="T58" s="563">
        <f t="shared" si="35"/>
        <v>0</v>
      </c>
      <c r="U58" s="563">
        <f t="shared" si="36"/>
        <v>0</v>
      </c>
      <c r="V58" s="563">
        <f t="shared" si="37"/>
        <v>0</v>
      </c>
      <c r="W58" s="563">
        <f t="shared" si="38"/>
        <v>0</v>
      </c>
      <c r="X58" s="563">
        <f t="shared" si="39"/>
        <v>0</v>
      </c>
      <c r="Y58" s="563">
        <f t="shared" si="40"/>
        <v>0</v>
      </c>
      <c r="Z58" s="563">
        <f t="shared" si="41"/>
        <v>0</v>
      </c>
      <c r="AA58" s="563">
        <f t="shared" si="42"/>
        <v>0</v>
      </c>
      <c r="AB58" s="563">
        <f t="shared" si="43"/>
        <v>0</v>
      </c>
      <c r="AC58" s="563">
        <f t="shared" si="44"/>
        <v>2</v>
      </c>
      <c r="AD58" s="563">
        <f t="shared" si="45"/>
        <v>2</v>
      </c>
      <c r="AE58" s="563">
        <f t="shared" si="46"/>
        <v>0</v>
      </c>
      <c r="AF58" s="563">
        <f t="shared" si="47"/>
        <v>2</v>
      </c>
      <c r="AG58" s="563">
        <f t="shared" si="48"/>
        <v>0</v>
      </c>
      <c r="AH58" s="607">
        <f t="shared" si="49"/>
        <v>0</v>
      </c>
      <c r="AI58" s="608">
        <v>0</v>
      </c>
      <c r="AJ58" s="608">
        <f t="shared" si="50"/>
        <v>16</v>
      </c>
      <c r="AK58" s="608">
        <v>0</v>
      </c>
      <c r="AL58" s="600">
        <v>0</v>
      </c>
      <c r="AM58" s="563">
        <v>0</v>
      </c>
      <c r="AN58" s="563">
        <v>0</v>
      </c>
      <c r="AO58" s="563">
        <v>0</v>
      </c>
      <c r="AP58" s="563">
        <v>0</v>
      </c>
      <c r="AQ58" s="563">
        <v>0</v>
      </c>
      <c r="AR58" s="563">
        <v>0</v>
      </c>
      <c r="AS58" s="563">
        <v>0</v>
      </c>
      <c r="AT58" s="563">
        <v>0</v>
      </c>
      <c r="AU58" s="563">
        <v>0</v>
      </c>
      <c r="AV58" s="563">
        <v>0</v>
      </c>
      <c r="AW58" s="563">
        <v>0</v>
      </c>
      <c r="AX58" s="563">
        <v>0</v>
      </c>
      <c r="AY58" s="563">
        <v>0</v>
      </c>
      <c r="AZ58" s="563">
        <v>0</v>
      </c>
      <c r="BA58" s="563">
        <v>0</v>
      </c>
      <c r="BB58" s="563">
        <v>0</v>
      </c>
      <c r="BC58" s="563">
        <v>0</v>
      </c>
      <c r="BD58" s="563">
        <v>0</v>
      </c>
      <c r="BE58" s="563">
        <v>0</v>
      </c>
      <c r="BF58" s="563">
        <v>0</v>
      </c>
      <c r="BG58" s="563">
        <v>0</v>
      </c>
      <c r="BH58" s="563">
        <v>0</v>
      </c>
      <c r="BI58" s="563">
        <v>0</v>
      </c>
      <c r="BJ58" s="563">
        <v>0</v>
      </c>
      <c r="BK58" s="607">
        <v>0</v>
      </c>
      <c r="BL58" s="600">
        <v>0</v>
      </c>
      <c r="BM58" s="563">
        <v>0</v>
      </c>
      <c r="BN58" s="563">
        <v>0</v>
      </c>
      <c r="BO58" s="563">
        <v>0</v>
      </c>
      <c r="BP58" s="563">
        <v>0</v>
      </c>
      <c r="BQ58" s="563">
        <v>0</v>
      </c>
      <c r="BR58" s="563">
        <v>0</v>
      </c>
      <c r="BS58" s="563">
        <v>0</v>
      </c>
      <c r="BT58" s="563">
        <v>0</v>
      </c>
      <c r="BU58" s="563">
        <v>0</v>
      </c>
      <c r="BV58" s="563">
        <v>0</v>
      </c>
      <c r="BW58" s="563">
        <v>0</v>
      </c>
      <c r="BX58" s="563">
        <v>0</v>
      </c>
      <c r="BY58" s="563">
        <v>0</v>
      </c>
      <c r="BZ58" s="563">
        <v>0</v>
      </c>
      <c r="CA58" s="563">
        <v>0</v>
      </c>
      <c r="CB58" s="563">
        <v>0</v>
      </c>
      <c r="CC58" s="563">
        <v>0</v>
      </c>
      <c r="CD58" s="563">
        <v>0</v>
      </c>
      <c r="CE58" s="563">
        <v>0</v>
      </c>
      <c r="CF58" s="563">
        <v>0</v>
      </c>
      <c r="CG58" s="563">
        <v>0</v>
      </c>
      <c r="CH58" s="563">
        <v>0</v>
      </c>
      <c r="CI58" s="563">
        <v>0</v>
      </c>
      <c r="CJ58" s="563">
        <v>0</v>
      </c>
      <c r="CK58" s="607">
        <v>0</v>
      </c>
      <c r="CL58" s="600">
        <v>0</v>
      </c>
      <c r="CM58" s="563">
        <v>0</v>
      </c>
      <c r="CN58" s="563">
        <v>0</v>
      </c>
      <c r="CO58" s="563">
        <v>0</v>
      </c>
      <c r="CP58" s="563">
        <v>1</v>
      </c>
      <c r="CQ58" s="563">
        <v>3</v>
      </c>
      <c r="CR58" s="563">
        <v>0</v>
      </c>
      <c r="CS58" s="563">
        <v>5</v>
      </c>
      <c r="CT58" s="563">
        <v>0</v>
      </c>
      <c r="CU58" s="563">
        <v>0</v>
      </c>
      <c r="CV58" s="563">
        <v>1</v>
      </c>
      <c r="CW58" s="563">
        <v>0</v>
      </c>
      <c r="CX58" s="563">
        <v>0</v>
      </c>
      <c r="CY58" s="563">
        <v>0</v>
      </c>
      <c r="CZ58" s="563">
        <v>0</v>
      </c>
      <c r="DA58" s="563">
        <v>0</v>
      </c>
      <c r="DB58" s="563">
        <v>0</v>
      </c>
      <c r="DC58" s="563">
        <v>0</v>
      </c>
      <c r="DD58" s="563">
        <v>0</v>
      </c>
      <c r="DE58" s="563">
        <v>0</v>
      </c>
      <c r="DF58" s="563">
        <v>2</v>
      </c>
      <c r="DG58" s="563">
        <v>2</v>
      </c>
      <c r="DH58" s="563">
        <v>0</v>
      </c>
      <c r="DI58" s="563">
        <v>2</v>
      </c>
      <c r="DJ58" s="563">
        <v>0</v>
      </c>
      <c r="DK58" s="607">
        <v>0</v>
      </c>
      <c r="DL58" s="563"/>
      <c r="DN58" s="595"/>
      <c r="DO58" s="595"/>
      <c r="DP58" s="595"/>
      <c r="DQ58" s="595"/>
      <c r="DR58" s="595"/>
      <c r="DS58" s="595"/>
      <c r="DT58" s="595"/>
      <c r="DU58" s="595"/>
      <c r="DV58" s="595"/>
      <c r="DW58" s="595"/>
      <c r="DX58" s="595"/>
      <c r="DY58" s="595"/>
      <c r="DZ58" s="595"/>
      <c r="EA58" s="595"/>
      <c r="EB58" s="595"/>
      <c r="EC58" s="595"/>
      <c r="ED58" s="595"/>
      <c r="EE58" s="595"/>
      <c r="EF58" s="595"/>
      <c r="EG58" s="595"/>
      <c r="EH58" s="595"/>
      <c r="EI58" s="595"/>
      <c r="EJ58" s="595"/>
      <c r="EK58" s="595"/>
      <c r="EL58" s="595"/>
      <c r="EM58" s="595"/>
      <c r="EN58" s="595"/>
      <c r="EO58" s="595"/>
    </row>
    <row r="59" spans="1:145">
      <c r="A59" s="586" t="s">
        <v>75</v>
      </c>
      <c r="B59" s="587" t="s">
        <v>67</v>
      </c>
      <c r="C59" s="563">
        <f t="shared" si="22"/>
        <v>13</v>
      </c>
      <c r="D59" s="563">
        <f>+AI59+AJ59+AK59</f>
        <v>13</v>
      </c>
      <c r="E59" s="563">
        <f t="shared" si="19"/>
        <v>4</v>
      </c>
      <c r="F59" s="588">
        <v>0</v>
      </c>
      <c r="G59" s="588">
        <f t="shared" si="20"/>
        <v>13</v>
      </c>
      <c r="H59" s="588">
        <v>0</v>
      </c>
      <c r="I59" s="600">
        <f t="shared" si="24"/>
        <v>0</v>
      </c>
      <c r="J59" s="563">
        <f t="shared" si="25"/>
        <v>1</v>
      </c>
      <c r="K59" s="563">
        <f t="shared" si="26"/>
        <v>0</v>
      </c>
      <c r="L59" s="563">
        <f t="shared" si="27"/>
        <v>0</v>
      </c>
      <c r="M59" s="563">
        <f t="shared" si="28"/>
        <v>0</v>
      </c>
      <c r="N59" s="563">
        <f t="shared" si="29"/>
        <v>0</v>
      </c>
      <c r="O59" s="563">
        <f t="shared" si="30"/>
        <v>1</v>
      </c>
      <c r="P59" s="563">
        <f t="shared" si="31"/>
        <v>0</v>
      </c>
      <c r="Q59" s="563">
        <f t="shared" si="32"/>
        <v>0</v>
      </c>
      <c r="R59" s="563">
        <f t="shared" si="33"/>
        <v>1</v>
      </c>
      <c r="S59" s="563">
        <f t="shared" si="34"/>
        <v>1</v>
      </c>
      <c r="T59" s="563">
        <f t="shared" si="35"/>
        <v>0</v>
      </c>
      <c r="U59" s="563">
        <f t="shared" si="36"/>
        <v>2</v>
      </c>
      <c r="V59" s="563">
        <f t="shared" si="37"/>
        <v>0</v>
      </c>
      <c r="W59" s="563">
        <f t="shared" si="38"/>
        <v>0</v>
      </c>
      <c r="X59" s="563">
        <f t="shared" si="39"/>
        <v>0</v>
      </c>
      <c r="Y59" s="563">
        <f t="shared" si="40"/>
        <v>0</v>
      </c>
      <c r="Z59" s="563">
        <f t="shared" si="41"/>
        <v>0</v>
      </c>
      <c r="AA59" s="563">
        <f t="shared" si="42"/>
        <v>0</v>
      </c>
      <c r="AB59" s="563">
        <f t="shared" si="43"/>
        <v>1</v>
      </c>
      <c r="AC59" s="563">
        <f t="shared" si="44"/>
        <v>1</v>
      </c>
      <c r="AD59" s="563">
        <f t="shared" si="45"/>
        <v>3</v>
      </c>
      <c r="AE59" s="563">
        <f t="shared" si="46"/>
        <v>2</v>
      </c>
      <c r="AF59" s="563">
        <f t="shared" si="47"/>
        <v>0</v>
      </c>
      <c r="AG59" s="563">
        <f t="shared" si="48"/>
        <v>0</v>
      </c>
      <c r="AH59" s="607">
        <f t="shared" si="49"/>
        <v>0</v>
      </c>
      <c r="AI59" s="608">
        <v>0</v>
      </c>
      <c r="AJ59" s="608">
        <f>SUM(AL59:DK59)-AI59</f>
        <v>13</v>
      </c>
      <c r="AK59" s="608">
        <v>0</v>
      </c>
      <c r="AL59" s="600">
        <v>0</v>
      </c>
      <c r="AM59" s="563">
        <v>0</v>
      </c>
      <c r="AN59" s="563">
        <v>0</v>
      </c>
      <c r="AO59" s="563">
        <v>0</v>
      </c>
      <c r="AP59" s="563">
        <v>0</v>
      </c>
      <c r="AQ59" s="563">
        <v>0</v>
      </c>
      <c r="AR59" s="563">
        <v>0</v>
      </c>
      <c r="AS59" s="563">
        <v>0</v>
      </c>
      <c r="AT59" s="563">
        <v>0</v>
      </c>
      <c r="AU59" s="563">
        <v>0</v>
      </c>
      <c r="AV59" s="563">
        <v>1</v>
      </c>
      <c r="AW59" s="563">
        <v>0</v>
      </c>
      <c r="AX59" s="563">
        <v>1</v>
      </c>
      <c r="AY59" s="563">
        <v>0</v>
      </c>
      <c r="AZ59" s="563">
        <v>0</v>
      </c>
      <c r="BA59" s="563">
        <v>0</v>
      </c>
      <c r="BB59" s="563">
        <v>0</v>
      </c>
      <c r="BC59" s="563">
        <v>0</v>
      </c>
      <c r="BD59" s="563">
        <v>0</v>
      </c>
      <c r="BE59" s="563">
        <v>0</v>
      </c>
      <c r="BF59" s="563">
        <v>0</v>
      </c>
      <c r="BG59" s="563">
        <v>1</v>
      </c>
      <c r="BH59" s="563">
        <v>0</v>
      </c>
      <c r="BI59" s="563">
        <v>0</v>
      </c>
      <c r="BJ59" s="563">
        <v>0</v>
      </c>
      <c r="BK59" s="607">
        <v>0</v>
      </c>
      <c r="BL59" s="600">
        <v>0</v>
      </c>
      <c r="BM59" s="563">
        <v>0</v>
      </c>
      <c r="BN59" s="563">
        <v>0</v>
      </c>
      <c r="BO59" s="563">
        <v>0</v>
      </c>
      <c r="BP59" s="563">
        <v>0</v>
      </c>
      <c r="BQ59" s="563">
        <v>0</v>
      </c>
      <c r="BR59" s="563">
        <v>0</v>
      </c>
      <c r="BS59" s="563">
        <v>0</v>
      </c>
      <c r="BT59" s="563">
        <v>0</v>
      </c>
      <c r="BU59" s="563">
        <v>0</v>
      </c>
      <c r="BV59" s="563">
        <v>0</v>
      </c>
      <c r="BW59" s="563">
        <v>0</v>
      </c>
      <c r="BX59" s="563">
        <v>0</v>
      </c>
      <c r="BY59" s="563">
        <v>0</v>
      </c>
      <c r="BZ59" s="563">
        <v>0</v>
      </c>
      <c r="CA59" s="563">
        <v>0</v>
      </c>
      <c r="CB59" s="563">
        <v>0</v>
      </c>
      <c r="CC59" s="563">
        <v>0</v>
      </c>
      <c r="CD59" s="563">
        <v>0</v>
      </c>
      <c r="CE59" s="563">
        <v>0</v>
      </c>
      <c r="CF59" s="563">
        <v>0</v>
      </c>
      <c r="CG59" s="563">
        <v>1</v>
      </c>
      <c r="CH59" s="563">
        <v>0</v>
      </c>
      <c r="CI59" s="563">
        <v>0</v>
      </c>
      <c r="CJ59" s="563">
        <v>0</v>
      </c>
      <c r="CK59" s="607">
        <v>0</v>
      </c>
      <c r="CL59" s="600">
        <v>0</v>
      </c>
      <c r="CM59" s="563">
        <v>1</v>
      </c>
      <c r="CN59" s="563">
        <v>0</v>
      </c>
      <c r="CO59" s="563">
        <v>0</v>
      </c>
      <c r="CP59" s="563">
        <v>0</v>
      </c>
      <c r="CQ59" s="563">
        <v>0</v>
      </c>
      <c r="CR59" s="563">
        <v>1</v>
      </c>
      <c r="CS59" s="563">
        <v>0</v>
      </c>
      <c r="CT59" s="563">
        <v>0</v>
      </c>
      <c r="CU59" s="563">
        <v>1</v>
      </c>
      <c r="CV59" s="563">
        <v>0</v>
      </c>
      <c r="CW59" s="563">
        <v>0</v>
      </c>
      <c r="CX59" s="563">
        <v>1</v>
      </c>
      <c r="CY59" s="563">
        <v>0</v>
      </c>
      <c r="CZ59" s="563">
        <v>0</v>
      </c>
      <c r="DA59" s="563">
        <v>0</v>
      </c>
      <c r="DB59" s="563">
        <v>0</v>
      </c>
      <c r="DC59" s="563">
        <v>0</v>
      </c>
      <c r="DD59" s="563">
        <v>0</v>
      </c>
      <c r="DE59" s="563">
        <v>1</v>
      </c>
      <c r="DF59" s="563">
        <v>1</v>
      </c>
      <c r="DG59" s="563">
        <v>1</v>
      </c>
      <c r="DH59" s="563">
        <v>2</v>
      </c>
      <c r="DI59" s="563">
        <v>0</v>
      </c>
      <c r="DJ59" s="563">
        <v>0</v>
      </c>
      <c r="DK59" s="607">
        <v>0</v>
      </c>
      <c r="DL59" s="563"/>
      <c r="DN59" s="595"/>
      <c r="DO59" s="595"/>
      <c r="DP59" s="595"/>
      <c r="DQ59" s="595"/>
      <c r="DR59" s="595"/>
      <c r="DS59" s="595"/>
      <c r="DT59" s="595"/>
      <c r="DU59" s="595"/>
      <c r="DV59" s="595"/>
      <c r="DW59" s="595"/>
      <c r="DX59" s="595"/>
      <c r="DY59" s="595"/>
      <c r="DZ59" s="595"/>
      <c r="EA59" s="595"/>
      <c r="EB59" s="595"/>
      <c r="EC59" s="595"/>
      <c r="ED59" s="595"/>
      <c r="EE59" s="595"/>
      <c r="EF59" s="595"/>
      <c r="EG59" s="595"/>
      <c r="EH59" s="595"/>
      <c r="EI59" s="595"/>
      <c r="EJ59" s="595"/>
      <c r="EK59" s="595"/>
      <c r="EL59" s="595"/>
      <c r="EM59" s="595"/>
      <c r="EN59" s="595"/>
      <c r="EO59" s="595"/>
    </row>
    <row r="60" spans="1:145">
      <c r="A60" s="586" t="s">
        <v>76</v>
      </c>
      <c r="B60" s="587" t="s">
        <v>67</v>
      </c>
      <c r="C60" s="563">
        <f t="shared" si="22"/>
        <v>2</v>
      </c>
      <c r="D60" s="563">
        <f t="shared" si="23"/>
        <v>2</v>
      </c>
      <c r="E60" s="563">
        <f t="shared" si="19"/>
        <v>2</v>
      </c>
      <c r="F60" s="588">
        <v>0</v>
      </c>
      <c r="G60" s="588">
        <f t="shared" si="20"/>
        <v>2</v>
      </c>
      <c r="H60" s="588">
        <v>0</v>
      </c>
      <c r="I60" s="600">
        <f t="shared" si="24"/>
        <v>0</v>
      </c>
      <c r="J60" s="563">
        <f t="shared" si="25"/>
        <v>0</v>
      </c>
      <c r="K60" s="563">
        <f t="shared" si="26"/>
        <v>0</v>
      </c>
      <c r="L60" s="563">
        <f t="shared" si="27"/>
        <v>0</v>
      </c>
      <c r="M60" s="563">
        <f t="shared" si="28"/>
        <v>0</v>
      </c>
      <c r="N60" s="563">
        <f t="shared" si="29"/>
        <v>0</v>
      </c>
      <c r="O60" s="563">
        <f t="shared" si="30"/>
        <v>0</v>
      </c>
      <c r="P60" s="563">
        <f t="shared" si="31"/>
        <v>0</v>
      </c>
      <c r="Q60" s="563">
        <f t="shared" si="32"/>
        <v>1</v>
      </c>
      <c r="R60" s="563">
        <f t="shared" si="33"/>
        <v>0</v>
      </c>
      <c r="S60" s="563">
        <f t="shared" si="34"/>
        <v>0</v>
      </c>
      <c r="T60" s="563">
        <f t="shared" si="35"/>
        <v>0</v>
      </c>
      <c r="U60" s="563">
        <f t="shared" si="36"/>
        <v>0</v>
      </c>
      <c r="V60" s="563">
        <f t="shared" si="37"/>
        <v>0</v>
      </c>
      <c r="W60" s="563">
        <f t="shared" si="38"/>
        <v>0</v>
      </c>
      <c r="X60" s="563">
        <f t="shared" si="39"/>
        <v>0</v>
      </c>
      <c r="Y60" s="563">
        <f t="shared" si="40"/>
        <v>0</v>
      </c>
      <c r="Z60" s="563">
        <f t="shared" si="41"/>
        <v>0</v>
      </c>
      <c r="AA60" s="563">
        <f t="shared" si="42"/>
        <v>1</v>
      </c>
      <c r="AB60" s="563">
        <f t="shared" si="43"/>
        <v>0</v>
      </c>
      <c r="AC60" s="563">
        <f t="shared" si="44"/>
        <v>0</v>
      </c>
      <c r="AD60" s="563">
        <f t="shared" si="45"/>
        <v>0</v>
      </c>
      <c r="AE60" s="563">
        <f t="shared" si="46"/>
        <v>0</v>
      </c>
      <c r="AF60" s="563">
        <f t="shared" si="47"/>
        <v>0</v>
      </c>
      <c r="AG60" s="563">
        <f t="shared" si="48"/>
        <v>0</v>
      </c>
      <c r="AH60" s="607">
        <f t="shared" si="49"/>
        <v>0</v>
      </c>
      <c r="AI60" s="608">
        <v>0</v>
      </c>
      <c r="AJ60" s="608">
        <f t="shared" si="50"/>
        <v>2</v>
      </c>
      <c r="AK60" s="608">
        <v>0</v>
      </c>
      <c r="AL60" s="600">
        <v>0</v>
      </c>
      <c r="AM60" s="563">
        <v>0</v>
      </c>
      <c r="AN60" s="563">
        <v>0</v>
      </c>
      <c r="AO60" s="563">
        <v>0</v>
      </c>
      <c r="AP60" s="563">
        <v>0</v>
      </c>
      <c r="AQ60" s="563">
        <v>0</v>
      </c>
      <c r="AR60" s="563">
        <v>0</v>
      </c>
      <c r="AS60" s="563">
        <v>0</v>
      </c>
      <c r="AT60" s="563">
        <v>1</v>
      </c>
      <c r="AU60" s="563">
        <v>0</v>
      </c>
      <c r="AV60" s="563">
        <v>0</v>
      </c>
      <c r="AW60" s="563">
        <v>0</v>
      </c>
      <c r="AX60" s="563">
        <v>0</v>
      </c>
      <c r="AY60" s="563">
        <v>0</v>
      </c>
      <c r="AZ60" s="563">
        <v>0</v>
      </c>
      <c r="BA60" s="563">
        <v>0</v>
      </c>
      <c r="BB60" s="563">
        <v>0</v>
      </c>
      <c r="BC60" s="563">
        <v>0</v>
      </c>
      <c r="BD60" s="563">
        <v>1</v>
      </c>
      <c r="BE60" s="563">
        <v>0</v>
      </c>
      <c r="BF60" s="563">
        <v>0</v>
      </c>
      <c r="BG60" s="563">
        <v>0</v>
      </c>
      <c r="BH60" s="563">
        <v>0</v>
      </c>
      <c r="BI60" s="563">
        <v>0</v>
      </c>
      <c r="BJ60" s="563">
        <v>0</v>
      </c>
      <c r="BK60" s="607">
        <v>0</v>
      </c>
      <c r="BL60" s="600">
        <v>0</v>
      </c>
      <c r="BM60" s="563">
        <v>0</v>
      </c>
      <c r="BN60" s="563">
        <v>0</v>
      </c>
      <c r="BO60" s="563">
        <v>0</v>
      </c>
      <c r="BP60" s="563">
        <v>0</v>
      </c>
      <c r="BQ60" s="563">
        <v>0</v>
      </c>
      <c r="BR60" s="563">
        <v>0</v>
      </c>
      <c r="BS60" s="563">
        <v>0</v>
      </c>
      <c r="BT60" s="563">
        <v>0</v>
      </c>
      <c r="BU60" s="563">
        <v>0</v>
      </c>
      <c r="BV60" s="563">
        <v>0</v>
      </c>
      <c r="BW60" s="563">
        <v>0</v>
      </c>
      <c r="BX60" s="563">
        <v>0</v>
      </c>
      <c r="BY60" s="563">
        <v>0</v>
      </c>
      <c r="BZ60" s="563">
        <v>0</v>
      </c>
      <c r="CA60" s="563">
        <v>0</v>
      </c>
      <c r="CB60" s="563">
        <v>0</v>
      </c>
      <c r="CC60" s="563">
        <v>0</v>
      </c>
      <c r="CD60" s="563">
        <v>0</v>
      </c>
      <c r="CE60" s="563">
        <v>0</v>
      </c>
      <c r="CF60" s="563">
        <v>0</v>
      </c>
      <c r="CG60" s="563">
        <v>0</v>
      </c>
      <c r="CH60" s="563">
        <v>0</v>
      </c>
      <c r="CI60" s="563">
        <v>0</v>
      </c>
      <c r="CJ60" s="563">
        <v>0</v>
      </c>
      <c r="CK60" s="607">
        <v>0</v>
      </c>
      <c r="CL60" s="600">
        <v>0</v>
      </c>
      <c r="CM60" s="563">
        <v>0</v>
      </c>
      <c r="CN60" s="563">
        <v>0</v>
      </c>
      <c r="CO60" s="563">
        <v>0</v>
      </c>
      <c r="CP60" s="563">
        <v>0</v>
      </c>
      <c r="CQ60" s="563">
        <v>0</v>
      </c>
      <c r="CR60" s="563">
        <v>0</v>
      </c>
      <c r="CS60" s="563">
        <v>0</v>
      </c>
      <c r="CT60" s="563">
        <v>0</v>
      </c>
      <c r="CU60" s="563">
        <v>0</v>
      </c>
      <c r="CV60" s="563">
        <v>0</v>
      </c>
      <c r="CW60" s="563">
        <v>0</v>
      </c>
      <c r="CX60" s="563">
        <v>0</v>
      </c>
      <c r="CY60" s="563">
        <v>0</v>
      </c>
      <c r="CZ60" s="563">
        <v>0</v>
      </c>
      <c r="DA60" s="563">
        <v>0</v>
      </c>
      <c r="DB60" s="563">
        <v>0</v>
      </c>
      <c r="DC60" s="563">
        <v>0</v>
      </c>
      <c r="DD60" s="563">
        <v>0</v>
      </c>
      <c r="DE60" s="563">
        <v>0</v>
      </c>
      <c r="DF60" s="563">
        <v>0</v>
      </c>
      <c r="DG60" s="563">
        <v>0</v>
      </c>
      <c r="DH60" s="563">
        <v>0</v>
      </c>
      <c r="DI60" s="563">
        <v>0</v>
      </c>
      <c r="DJ60" s="563">
        <v>0</v>
      </c>
      <c r="DK60" s="607">
        <v>0</v>
      </c>
      <c r="DL60" s="563"/>
      <c r="DN60" s="595"/>
      <c r="DO60" s="595"/>
      <c r="DP60" s="595"/>
      <c r="DQ60" s="595"/>
      <c r="DR60" s="595"/>
      <c r="DS60" s="595"/>
      <c r="DT60" s="595"/>
      <c r="DU60" s="595"/>
      <c r="DV60" s="595"/>
      <c r="DW60" s="595"/>
      <c r="DX60" s="595"/>
      <c r="DY60" s="595"/>
      <c r="DZ60" s="595"/>
      <c r="EA60" s="595"/>
      <c r="EB60" s="595"/>
      <c r="EC60" s="595"/>
      <c r="ED60" s="595"/>
      <c r="EE60" s="595"/>
      <c r="EF60" s="595"/>
      <c r="EG60" s="595"/>
      <c r="EH60" s="595"/>
      <c r="EI60" s="595"/>
      <c r="EJ60" s="595"/>
      <c r="EK60" s="595"/>
      <c r="EL60" s="595"/>
      <c r="EM60" s="595"/>
      <c r="EN60" s="595"/>
      <c r="EO60" s="595"/>
    </row>
    <row r="61" spans="1:145">
      <c r="A61" s="586" t="s">
        <v>402</v>
      </c>
      <c r="B61" s="587" t="s">
        <v>67</v>
      </c>
      <c r="C61" s="563">
        <f t="shared" si="22"/>
        <v>0</v>
      </c>
      <c r="D61" s="563">
        <f t="shared" si="23"/>
        <v>0</v>
      </c>
      <c r="E61" s="563">
        <f t="shared" si="19"/>
        <v>0</v>
      </c>
      <c r="F61" s="588">
        <v>0</v>
      </c>
      <c r="G61" s="588">
        <f t="shared" si="20"/>
        <v>0</v>
      </c>
      <c r="H61" s="588">
        <v>0</v>
      </c>
      <c r="I61" s="600">
        <f t="shared" si="24"/>
        <v>0</v>
      </c>
      <c r="J61" s="563">
        <f t="shared" si="25"/>
        <v>0</v>
      </c>
      <c r="K61" s="563">
        <f t="shared" si="26"/>
        <v>0</v>
      </c>
      <c r="L61" s="563">
        <f t="shared" si="27"/>
        <v>0</v>
      </c>
      <c r="M61" s="563">
        <f t="shared" si="28"/>
        <v>0</v>
      </c>
      <c r="N61" s="563">
        <f t="shared" si="29"/>
        <v>0</v>
      </c>
      <c r="O61" s="563">
        <f t="shared" si="30"/>
        <v>0</v>
      </c>
      <c r="P61" s="563">
        <f t="shared" si="31"/>
        <v>0</v>
      </c>
      <c r="Q61" s="563">
        <f t="shared" si="32"/>
        <v>0</v>
      </c>
      <c r="R61" s="563">
        <f t="shared" si="33"/>
        <v>0</v>
      </c>
      <c r="S61" s="563">
        <f t="shared" si="34"/>
        <v>0</v>
      </c>
      <c r="T61" s="563">
        <f t="shared" si="35"/>
        <v>0</v>
      </c>
      <c r="U61" s="563">
        <f t="shared" si="36"/>
        <v>0</v>
      </c>
      <c r="V61" s="563">
        <f t="shared" si="37"/>
        <v>0</v>
      </c>
      <c r="W61" s="563">
        <f t="shared" si="38"/>
        <v>0</v>
      </c>
      <c r="X61" s="563">
        <f t="shared" si="39"/>
        <v>0</v>
      </c>
      <c r="Y61" s="563">
        <f t="shared" si="40"/>
        <v>0</v>
      </c>
      <c r="Z61" s="563">
        <f t="shared" si="41"/>
        <v>0</v>
      </c>
      <c r="AA61" s="563">
        <f t="shared" si="42"/>
        <v>0</v>
      </c>
      <c r="AB61" s="563">
        <f t="shared" si="43"/>
        <v>0</v>
      </c>
      <c r="AC61" s="563">
        <f t="shared" si="44"/>
        <v>0</v>
      </c>
      <c r="AD61" s="563">
        <f t="shared" si="45"/>
        <v>0</v>
      </c>
      <c r="AE61" s="563">
        <f t="shared" si="46"/>
        <v>0</v>
      </c>
      <c r="AF61" s="563">
        <f t="shared" si="47"/>
        <v>0</v>
      </c>
      <c r="AG61" s="563">
        <f t="shared" si="48"/>
        <v>0</v>
      </c>
      <c r="AH61" s="607">
        <f t="shared" si="49"/>
        <v>0</v>
      </c>
      <c r="AI61" s="608">
        <v>0</v>
      </c>
      <c r="AJ61" s="608">
        <f t="shared" si="50"/>
        <v>0</v>
      </c>
      <c r="AK61" s="608">
        <v>0</v>
      </c>
      <c r="AL61" s="600">
        <v>0</v>
      </c>
      <c r="AM61" s="563">
        <v>0</v>
      </c>
      <c r="AN61" s="563">
        <v>0</v>
      </c>
      <c r="AO61" s="563">
        <v>0</v>
      </c>
      <c r="AP61" s="563">
        <v>0</v>
      </c>
      <c r="AQ61" s="563">
        <v>0</v>
      </c>
      <c r="AR61" s="563">
        <v>0</v>
      </c>
      <c r="AS61" s="563">
        <v>0</v>
      </c>
      <c r="AT61" s="563">
        <v>0</v>
      </c>
      <c r="AU61" s="563">
        <v>0</v>
      </c>
      <c r="AV61" s="563">
        <v>0</v>
      </c>
      <c r="AW61" s="563">
        <v>0</v>
      </c>
      <c r="AX61" s="563">
        <v>0</v>
      </c>
      <c r="AY61" s="563">
        <v>0</v>
      </c>
      <c r="AZ61" s="563">
        <v>0</v>
      </c>
      <c r="BA61" s="563">
        <v>0</v>
      </c>
      <c r="BB61" s="563">
        <v>0</v>
      </c>
      <c r="BC61" s="563">
        <v>0</v>
      </c>
      <c r="BD61" s="563">
        <v>0</v>
      </c>
      <c r="BE61" s="563">
        <v>0</v>
      </c>
      <c r="BF61" s="563">
        <v>0</v>
      </c>
      <c r="BG61" s="563">
        <v>0</v>
      </c>
      <c r="BH61" s="563">
        <v>0</v>
      </c>
      <c r="BI61" s="563">
        <v>0</v>
      </c>
      <c r="BJ61" s="563">
        <v>0</v>
      </c>
      <c r="BK61" s="607">
        <v>0</v>
      </c>
      <c r="BL61" s="600">
        <v>0</v>
      </c>
      <c r="BM61" s="563">
        <v>0</v>
      </c>
      <c r="BN61" s="563">
        <v>0</v>
      </c>
      <c r="BO61" s="563">
        <v>0</v>
      </c>
      <c r="BP61" s="563">
        <v>0</v>
      </c>
      <c r="BQ61" s="563">
        <v>0</v>
      </c>
      <c r="BR61" s="563">
        <v>0</v>
      </c>
      <c r="BS61" s="563">
        <v>0</v>
      </c>
      <c r="BT61" s="563">
        <v>0</v>
      </c>
      <c r="BU61" s="563">
        <v>0</v>
      </c>
      <c r="BV61" s="563">
        <v>0</v>
      </c>
      <c r="BW61" s="563">
        <v>0</v>
      </c>
      <c r="BX61" s="563">
        <v>0</v>
      </c>
      <c r="BY61" s="563">
        <v>0</v>
      </c>
      <c r="BZ61" s="563">
        <v>0</v>
      </c>
      <c r="CA61" s="563">
        <v>0</v>
      </c>
      <c r="CB61" s="563">
        <v>0</v>
      </c>
      <c r="CC61" s="563">
        <v>0</v>
      </c>
      <c r="CD61" s="563">
        <v>0</v>
      </c>
      <c r="CE61" s="563">
        <v>0</v>
      </c>
      <c r="CF61" s="563">
        <v>0</v>
      </c>
      <c r="CG61" s="563">
        <v>0</v>
      </c>
      <c r="CH61" s="563">
        <v>0</v>
      </c>
      <c r="CI61" s="563">
        <v>0</v>
      </c>
      <c r="CJ61" s="563">
        <v>0</v>
      </c>
      <c r="CK61" s="607">
        <v>0</v>
      </c>
      <c r="CL61" s="600">
        <v>0</v>
      </c>
      <c r="CM61" s="563">
        <v>0</v>
      </c>
      <c r="CN61" s="563">
        <v>0</v>
      </c>
      <c r="CO61" s="563">
        <v>0</v>
      </c>
      <c r="CP61" s="563">
        <v>0</v>
      </c>
      <c r="CQ61" s="563">
        <v>0</v>
      </c>
      <c r="CR61" s="563">
        <v>0</v>
      </c>
      <c r="CS61" s="563">
        <v>0</v>
      </c>
      <c r="CT61" s="563">
        <v>0</v>
      </c>
      <c r="CU61" s="563">
        <v>0</v>
      </c>
      <c r="CV61" s="563">
        <v>0</v>
      </c>
      <c r="CW61" s="563">
        <v>0</v>
      </c>
      <c r="CX61" s="563">
        <v>0</v>
      </c>
      <c r="CY61" s="563">
        <v>0</v>
      </c>
      <c r="CZ61" s="563">
        <v>0</v>
      </c>
      <c r="DA61" s="563">
        <v>0</v>
      </c>
      <c r="DB61" s="563">
        <v>0</v>
      </c>
      <c r="DC61" s="563">
        <v>0</v>
      </c>
      <c r="DD61" s="563">
        <v>0</v>
      </c>
      <c r="DE61" s="563">
        <v>0</v>
      </c>
      <c r="DF61" s="563">
        <v>0</v>
      </c>
      <c r="DG61" s="563">
        <v>0</v>
      </c>
      <c r="DH61" s="563">
        <v>0</v>
      </c>
      <c r="DI61" s="563">
        <v>0</v>
      </c>
      <c r="DJ61" s="563">
        <v>0</v>
      </c>
      <c r="DK61" s="607">
        <v>0</v>
      </c>
      <c r="DL61" s="563"/>
      <c r="DN61" s="595"/>
      <c r="DO61" s="595"/>
      <c r="DP61" s="595"/>
      <c r="DQ61" s="595"/>
      <c r="DR61" s="595"/>
      <c r="DS61" s="595"/>
      <c r="DT61" s="595"/>
      <c r="DU61" s="595"/>
      <c r="DV61" s="595"/>
      <c r="DW61" s="595"/>
      <c r="DX61" s="595"/>
      <c r="DY61" s="595"/>
      <c r="DZ61" s="595"/>
      <c r="EA61" s="595"/>
      <c r="EB61" s="595"/>
      <c r="EC61" s="595"/>
      <c r="ED61" s="595"/>
      <c r="EE61" s="595"/>
      <c r="EF61" s="595"/>
      <c r="EG61" s="595"/>
      <c r="EH61" s="595"/>
      <c r="EI61" s="595"/>
      <c r="EJ61" s="595"/>
      <c r="EK61" s="595"/>
      <c r="EL61" s="595"/>
      <c r="EM61" s="595"/>
      <c r="EN61" s="595"/>
      <c r="EO61" s="595"/>
    </row>
    <row r="62" spans="1:145">
      <c r="A62" s="586" t="s">
        <v>77</v>
      </c>
      <c r="B62" s="587" t="s">
        <v>67</v>
      </c>
      <c r="C62" s="563">
        <f t="shared" si="22"/>
        <v>9</v>
      </c>
      <c r="D62" s="563">
        <f t="shared" si="23"/>
        <v>9</v>
      </c>
      <c r="E62" s="563">
        <f t="shared" si="19"/>
        <v>5</v>
      </c>
      <c r="F62" s="588">
        <v>0</v>
      </c>
      <c r="G62" s="588">
        <f t="shared" si="20"/>
        <v>9</v>
      </c>
      <c r="H62" s="588">
        <v>0</v>
      </c>
      <c r="I62" s="600">
        <f t="shared" si="24"/>
        <v>0</v>
      </c>
      <c r="J62" s="563">
        <f t="shared" si="25"/>
        <v>0</v>
      </c>
      <c r="K62" s="563">
        <f t="shared" si="26"/>
        <v>0</v>
      </c>
      <c r="L62" s="563">
        <f t="shared" si="27"/>
        <v>0</v>
      </c>
      <c r="M62" s="563">
        <f t="shared" si="28"/>
        <v>0</v>
      </c>
      <c r="N62" s="563">
        <f t="shared" si="29"/>
        <v>1</v>
      </c>
      <c r="O62" s="563">
        <f t="shared" si="30"/>
        <v>0</v>
      </c>
      <c r="P62" s="563">
        <f t="shared" si="31"/>
        <v>1</v>
      </c>
      <c r="Q62" s="563">
        <f t="shared" si="32"/>
        <v>0</v>
      </c>
      <c r="R62" s="563">
        <f t="shared" si="33"/>
        <v>0</v>
      </c>
      <c r="S62" s="563">
        <f t="shared" si="34"/>
        <v>0</v>
      </c>
      <c r="T62" s="563">
        <f t="shared" si="35"/>
        <v>1</v>
      </c>
      <c r="U62" s="563">
        <f t="shared" si="36"/>
        <v>0</v>
      </c>
      <c r="V62" s="563">
        <f t="shared" si="37"/>
        <v>0</v>
      </c>
      <c r="W62" s="563">
        <f t="shared" si="38"/>
        <v>0</v>
      </c>
      <c r="X62" s="563">
        <f t="shared" si="39"/>
        <v>0</v>
      </c>
      <c r="Y62" s="563">
        <f t="shared" si="40"/>
        <v>0</v>
      </c>
      <c r="Z62" s="563">
        <f t="shared" si="41"/>
        <v>0</v>
      </c>
      <c r="AA62" s="563">
        <f t="shared" si="42"/>
        <v>0</v>
      </c>
      <c r="AB62" s="563">
        <f t="shared" si="43"/>
        <v>0</v>
      </c>
      <c r="AC62" s="563">
        <f t="shared" si="44"/>
        <v>2</v>
      </c>
      <c r="AD62" s="563">
        <f t="shared" si="45"/>
        <v>0</v>
      </c>
      <c r="AE62" s="563">
        <f t="shared" si="46"/>
        <v>2</v>
      </c>
      <c r="AF62" s="563">
        <f t="shared" si="47"/>
        <v>0</v>
      </c>
      <c r="AG62" s="563">
        <f t="shared" si="48"/>
        <v>0</v>
      </c>
      <c r="AH62" s="607">
        <f t="shared" si="49"/>
        <v>2</v>
      </c>
      <c r="AI62" s="608">
        <v>0</v>
      </c>
      <c r="AJ62" s="608">
        <f t="shared" si="50"/>
        <v>9</v>
      </c>
      <c r="AK62" s="608">
        <v>0</v>
      </c>
      <c r="AL62" s="600">
        <v>0</v>
      </c>
      <c r="AM62" s="563">
        <v>0</v>
      </c>
      <c r="AN62" s="563">
        <v>0</v>
      </c>
      <c r="AO62" s="563">
        <v>0</v>
      </c>
      <c r="AP62" s="563">
        <v>0</v>
      </c>
      <c r="AQ62" s="563">
        <v>0</v>
      </c>
      <c r="AR62" s="563">
        <v>0</v>
      </c>
      <c r="AS62" s="563">
        <v>0</v>
      </c>
      <c r="AT62" s="563">
        <v>0</v>
      </c>
      <c r="AU62" s="563">
        <v>0</v>
      </c>
      <c r="AV62" s="563">
        <v>0</v>
      </c>
      <c r="AW62" s="563">
        <v>1</v>
      </c>
      <c r="AX62" s="563">
        <v>0</v>
      </c>
      <c r="AY62" s="563">
        <v>0</v>
      </c>
      <c r="AZ62" s="563">
        <v>0</v>
      </c>
      <c r="BA62" s="563">
        <v>0</v>
      </c>
      <c r="BB62" s="563">
        <v>0</v>
      </c>
      <c r="BC62" s="563">
        <v>0</v>
      </c>
      <c r="BD62" s="563">
        <v>0</v>
      </c>
      <c r="BE62" s="563">
        <v>0</v>
      </c>
      <c r="BF62" s="563">
        <v>0</v>
      </c>
      <c r="BG62" s="563">
        <v>0</v>
      </c>
      <c r="BH62" s="563">
        <v>1</v>
      </c>
      <c r="BI62" s="563">
        <v>0</v>
      </c>
      <c r="BJ62" s="563">
        <v>0</v>
      </c>
      <c r="BK62" s="607">
        <v>1</v>
      </c>
      <c r="BL62" s="600">
        <v>0</v>
      </c>
      <c r="BM62" s="563">
        <v>0</v>
      </c>
      <c r="BN62" s="563">
        <v>0</v>
      </c>
      <c r="BO62" s="563">
        <v>0</v>
      </c>
      <c r="BP62" s="563">
        <v>0</v>
      </c>
      <c r="BQ62" s="563">
        <v>0</v>
      </c>
      <c r="BR62" s="563">
        <v>0</v>
      </c>
      <c r="BS62" s="563">
        <v>1</v>
      </c>
      <c r="BT62" s="563">
        <v>0</v>
      </c>
      <c r="BU62" s="563">
        <v>0</v>
      </c>
      <c r="BV62" s="563">
        <v>0</v>
      </c>
      <c r="BW62" s="563">
        <v>0</v>
      </c>
      <c r="BX62" s="563">
        <v>0</v>
      </c>
      <c r="BY62" s="563">
        <v>0</v>
      </c>
      <c r="BZ62" s="563">
        <v>0</v>
      </c>
      <c r="CA62" s="563">
        <v>0</v>
      </c>
      <c r="CB62" s="563">
        <v>0</v>
      </c>
      <c r="CC62" s="563">
        <v>0</v>
      </c>
      <c r="CD62" s="563">
        <v>0</v>
      </c>
      <c r="CE62" s="563">
        <v>0</v>
      </c>
      <c r="CF62" s="563">
        <v>0</v>
      </c>
      <c r="CG62" s="563">
        <v>0</v>
      </c>
      <c r="CH62" s="563">
        <v>0</v>
      </c>
      <c r="CI62" s="563">
        <v>0</v>
      </c>
      <c r="CJ62" s="563">
        <v>0</v>
      </c>
      <c r="CK62" s="607">
        <v>1</v>
      </c>
      <c r="CL62" s="600">
        <v>0</v>
      </c>
      <c r="CM62" s="563">
        <v>0</v>
      </c>
      <c r="CN62" s="563">
        <v>0</v>
      </c>
      <c r="CO62" s="563">
        <v>0</v>
      </c>
      <c r="CP62" s="563">
        <v>0</v>
      </c>
      <c r="CQ62" s="563">
        <v>1</v>
      </c>
      <c r="CR62" s="563">
        <v>0</v>
      </c>
      <c r="CS62" s="563">
        <v>0</v>
      </c>
      <c r="CT62" s="563">
        <v>0</v>
      </c>
      <c r="CU62" s="563">
        <v>0</v>
      </c>
      <c r="CV62" s="563">
        <v>0</v>
      </c>
      <c r="CW62" s="563">
        <v>0</v>
      </c>
      <c r="CX62" s="563">
        <v>0</v>
      </c>
      <c r="CY62" s="563">
        <v>0</v>
      </c>
      <c r="CZ62" s="563">
        <v>0</v>
      </c>
      <c r="DA62" s="563">
        <v>0</v>
      </c>
      <c r="DB62" s="563">
        <v>0</v>
      </c>
      <c r="DC62" s="563">
        <v>0</v>
      </c>
      <c r="DD62" s="563">
        <v>0</v>
      </c>
      <c r="DE62" s="563">
        <v>0</v>
      </c>
      <c r="DF62" s="563">
        <v>2</v>
      </c>
      <c r="DG62" s="563">
        <v>0</v>
      </c>
      <c r="DH62" s="563">
        <v>1</v>
      </c>
      <c r="DI62" s="563">
        <v>0</v>
      </c>
      <c r="DJ62" s="563">
        <v>0</v>
      </c>
      <c r="DK62" s="607">
        <v>0</v>
      </c>
      <c r="DL62" s="563"/>
      <c r="DN62" s="595"/>
      <c r="DO62" s="595"/>
      <c r="DP62" s="595"/>
      <c r="DQ62" s="595"/>
      <c r="DR62" s="595"/>
      <c r="DS62" s="595"/>
      <c r="DT62" s="595"/>
      <c r="DU62" s="595"/>
      <c r="DV62" s="595"/>
      <c r="DW62" s="595"/>
      <c r="DX62" s="595"/>
      <c r="DY62" s="595"/>
      <c r="DZ62" s="595"/>
      <c r="EA62" s="595"/>
      <c r="EB62" s="595"/>
      <c r="EC62" s="595"/>
      <c r="ED62" s="595"/>
      <c r="EE62" s="595"/>
      <c r="EF62" s="595"/>
      <c r="EG62" s="595"/>
      <c r="EH62" s="595"/>
      <c r="EI62" s="595"/>
      <c r="EJ62" s="595"/>
      <c r="EK62" s="595"/>
      <c r="EL62" s="595"/>
      <c r="EM62" s="595"/>
      <c r="EN62" s="595"/>
      <c r="EO62" s="595"/>
    </row>
    <row r="63" spans="1:145">
      <c r="A63" s="586" t="s">
        <v>78</v>
      </c>
      <c r="B63" s="587" t="s">
        <v>67</v>
      </c>
      <c r="C63" s="563">
        <f t="shared" si="22"/>
        <v>1</v>
      </c>
      <c r="D63" s="563">
        <f t="shared" si="23"/>
        <v>1</v>
      </c>
      <c r="E63" s="563">
        <f t="shared" si="19"/>
        <v>1</v>
      </c>
      <c r="F63" s="588">
        <v>0</v>
      </c>
      <c r="G63" s="588">
        <f t="shared" si="20"/>
        <v>1</v>
      </c>
      <c r="H63" s="588">
        <v>0</v>
      </c>
      <c r="I63" s="600">
        <f t="shared" si="24"/>
        <v>0</v>
      </c>
      <c r="J63" s="563">
        <f t="shared" si="25"/>
        <v>0</v>
      </c>
      <c r="K63" s="563">
        <f t="shared" si="26"/>
        <v>0</v>
      </c>
      <c r="L63" s="563">
        <f t="shared" si="27"/>
        <v>0</v>
      </c>
      <c r="M63" s="563">
        <f t="shared" si="28"/>
        <v>0</v>
      </c>
      <c r="N63" s="563">
        <f t="shared" si="29"/>
        <v>0</v>
      </c>
      <c r="O63" s="563">
        <f t="shared" si="30"/>
        <v>0</v>
      </c>
      <c r="P63" s="563">
        <f t="shared" si="31"/>
        <v>0</v>
      </c>
      <c r="Q63" s="563">
        <f t="shared" si="32"/>
        <v>0</v>
      </c>
      <c r="R63" s="563">
        <f t="shared" si="33"/>
        <v>1</v>
      </c>
      <c r="S63" s="563">
        <f t="shared" si="34"/>
        <v>0</v>
      </c>
      <c r="T63" s="563">
        <f t="shared" si="35"/>
        <v>0</v>
      </c>
      <c r="U63" s="563">
        <f t="shared" si="36"/>
        <v>0</v>
      </c>
      <c r="V63" s="563">
        <f t="shared" si="37"/>
        <v>0</v>
      </c>
      <c r="W63" s="563">
        <f t="shared" si="38"/>
        <v>0</v>
      </c>
      <c r="X63" s="563">
        <f t="shared" si="39"/>
        <v>0</v>
      </c>
      <c r="Y63" s="563">
        <f t="shared" si="40"/>
        <v>0</v>
      </c>
      <c r="Z63" s="563">
        <f t="shared" si="41"/>
        <v>0</v>
      </c>
      <c r="AA63" s="563">
        <f t="shared" si="42"/>
        <v>0</v>
      </c>
      <c r="AB63" s="563">
        <f t="shared" si="43"/>
        <v>0</v>
      </c>
      <c r="AC63" s="563">
        <f t="shared" si="44"/>
        <v>0</v>
      </c>
      <c r="AD63" s="563">
        <f t="shared" si="45"/>
        <v>0</v>
      </c>
      <c r="AE63" s="563">
        <f t="shared" si="46"/>
        <v>0</v>
      </c>
      <c r="AF63" s="563">
        <f t="shared" si="47"/>
        <v>0</v>
      </c>
      <c r="AG63" s="563">
        <f t="shared" si="48"/>
        <v>0</v>
      </c>
      <c r="AH63" s="607">
        <f t="shared" si="49"/>
        <v>0</v>
      </c>
      <c r="AI63" s="608">
        <v>0</v>
      </c>
      <c r="AJ63" s="608">
        <f t="shared" si="50"/>
        <v>1</v>
      </c>
      <c r="AK63" s="608">
        <v>0</v>
      </c>
      <c r="AL63" s="600">
        <v>0</v>
      </c>
      <c r="AM63" s="563">
        <v>0</v>
      </c>
      <c r="AN63" s="563">
        <v>0</v>
      </c>
      <c r="AO63" s="563">
        <v>0</v>
      </c>
      <c r="AP63" s="563">
        <v>0</v>
      </c>
      <c r="AQ63" s="563">
        <v>0</v>
      </c>
      <c r="AR63" s="563">
        <v>0</v>
      </c>
      <c r="AS63" s="563">
        <v>0</v>
      </c>
      <c r="AT63" s="563">
        <v>0</v>
      </c>
      <c r="AU63" s="563">
        <v>1</v>
      </c>
      <c r="AV63" s="563">
        <v>0</v>
      </c>
      <c r="AW63" s="563">
        <v>0</v>
      </c>
      <c r="AX63" s="563">
        <v>0</v>
      </c>
      <c r="AY63" s="563">
        <v>0</v>
      </c>
      <c r="AZ63" s="563">
        <v>0</v>
      </c>
      <c r="BA63" s="563">
        <v>0</v>
      </c>
      <c r="BB63" s="563">
        <v>0</v>
      </c>
      <c r="BC63" s="563">
        <v>0</v>
      </c>
      <c r="BD63" s="563">
        <v>0</v>
      </c>
      <c r="BE63" s="563">
        <v>0</v>
      </c>
      <c r="BF63" s="563">
        <v>0</v>
      </c>
      <c r="BG63" s="563">
        <v>0</v>
      </c>
      <c r="BH63" s="563">
        <v>0</v>
      </c>
      <c r="BI63" s="563">
        <v>0</v>
      </c>
      <c r="BJ63" s="563">
        <v>0</v>
      </c>
      <c r="BK63" s="607">
        <v>0</v>
      </c>
      <c r="BL63" s="600">
        <v>0</v>
      </c>
      <c r="BM63" s="563">
        <v>0</v>
      </c>
      <c r="BN63" s="563">
        <v>0</v>
      </c>
      <c r="BO63" s="563">
        <v>0</v>
      </c>
      <c r="BP63" s="563">
        <v>0</v>
      </c>
      <c r="BQ63" s="563">
        <v>0</v>
      </c>
      <c r="BR63" s="563">
        <v>0</v>
      </c>
      <c r="BS63" s="563">
        <v>0</v>
      </c>
      <c r="BT63" s="563">
        <v>0</v>
      </c>
      <c r="BU63" s="563">
        <v>0</v>
      </c>
      <c r="BV63" s="563">
        <v>0</v>
      </c>
      <c r="BW63" s="563">
        <v>0</v>
      </c>
      <c r="BX63" s="563">
        <v>0</v>
      </c>
      <c r="BY63" s="563">
        <v>0</v>
      </c>
      <c r="BZ63" s="563">
        <v>0</v>
      </c>
      <c r="CA63" s="563">
        <v>0</v>
      </c>
      <c r="CB63" s="563">
        <v>0</v>
      </c>
      <c r="CC63" s="563">
        <v>0</v>
      </c>
      <c r="CD63" s="563">
        <v>0</v>
      </c>
      <c r="CE63" s="563">
        <v>0</v>
      </c>
      <c r="CF63" s="563">
        <v>0</v>
      </c>
      <c r="CG63" s="563">
        <v>0</v>
      </c>
      <c r="CH63" s="563">
        <v>0</v>
      </c>
      <c r="CI63" s="563">
        <v>0</v>
      </c>
      <c r="CJ63" s="563">
        <v>0</v>
      </c>
      <c r="CK63" s="607">
        <v>0</v>
      </c>
      <c r="CL63" s="600">
        <v>0</v>
      </c>
      <c r="CM63" s="563">
        <v>0</v>
      </c>
      <c r="CN63" s="563">
        <v>0</v>
      </c>
      <c r="CO63" s="563">
        <v>0</v>
      </c>
      <c r="CP63" s="563">
        <v>0</v>
      </c>
      <c r="CQ63" s="563">
        <v>0</v>
      </c>
      <c r="CR63" s="563">
        <v>0</v>
      </c>
      <c r="CS63" s="563">
        <v>0</v>
      </c>
      <c r="CT63" s="563">
        <v>0</v>
      </c>
      <c r="CU63" s="563">
        <v>0</v>
      </c>
      <c r="CV63" s="563">
        <v>0</v>
      </c>
      <c r="CW63" s="563">
        <v>0</v>
      </c>
      <c r="CX63" s="563">
        <v>0</v>
      </c>
      <c r="CY63" s="563">
        <v>0</v>
      </c>
      <c r="CZ63" s="563">
        <v>0</v>
      </c>
      <c r="DA63" s="563">
        <v>0</v>
      </c>
      <c r="DB63" s="563">
        <v>0</v>
      </c>
      <c r="DC63" s="563">
        <v>0</v>
      </c>
      <c r="DD63" s="563">
        <v>0</v>
      </c>
      <c r="DE63" s="563">
        <v>0</v>
      </c>
      <c r="DF63" s="563">
        <v>0</v>
      </c>
      <c r="DG63" s="563">
        <v>0</v>
      </c>
      <c r="DH63" s="563">
        <v>0</v>
      </c>
      <c r="DI63" s="563">
        <v>0</v>
      </c>
      <c r="DJ63" s="563">
        <v>0</v>
      </c>
      <c r="DK63" s="607">
        <v>0</v>
      </c>
      <c r="DL63" s="563"/>
      <c r="DN63" s="595"/>
      <c r="DO63" s="595"/>
      <c r="DP63" s="595"/>
      <c r="DQ63" s="595"/>
      <c r="DR63" s="595"/>
      <c r="DS63" s="595"/>
      <c r="DT63" s="595"/>
      <c r="DU63" s="595"/>
      <c r="DV63" s="595"/>
      <c r="DW63" s="595"/>
      <c r="DX63" s="595"/>
      <c r="DY63" s="595"/>
      <c r="DZ63" s="595"/>
      <c r="EA63" s="595"/>
      <c r="EB63" s="595"/>
      <c r="EC63" s="595"/>
      <c r="ED63" s="595"/>
      <c r="EE63" s="595"/>
      <c r="EF63" s="595"/>
      <c r="EG63" s="595"/>
      <c r="EH63" s="595"/>
      <c r="EI63" s="595"/>
      <c r="EJ63" s="595"/>
      <c r="EK63" s="595"/>
      <c r="EL63" s="595"/>
      <c r="EM63" s="595"/>
      <c r="EN63" s="595"/>
      <c r="EO63" s="595"/>
    </row>
    <row r="64" spans="1:145">
      <c r="A64" s="586" t="s">
        <v>79</v>
      </c>
      <c r="B64" s="587" t="s">
        <v>67</v>
      </c>
      <c r="C64" s="563">
        <f t="shared" si="22"/>
        <v>1</v>
      </c>
      <c r="D64" s="563">
        <f t="shared" si="23"/>
        <v>1</v>
      </c>
      <c r="E64" s="563">
        <f t="shared" si="19"/>
        <v>0</v>
      </c>
      <c r="F64" s="588">
        <v>0</v>
      </c>
      <c r="G64" s="588">
        <f t="shared" si="20"/>
        <v>1</v>
      </c>
      <c r="H64" s="588">
        <v>0</v>
      </c>
      <c r="I64" s="600">
        <f t="shared" si="24"/>
        <v>0</v>
      </c>
      <c r="J64" s="563">
        <f t="shared" si="25"/>
        <v>0</v>
      </c>
      <c r="K64" s="563">
        <f t="shared" si="26"/>
        <v>0</v>
      </c>
      <c r="L64" s="563">
        <f t="shared" si="27"/>
        <v>0</v>
      </c>
      <c r="M64" s="563">
        <f t="shared" si="28"/>
        <v>0</v>
      </c>
      <c r="N64" s="563">
        <f t="shared" si="29"/>
        <v>0</v>
      </c>
      <c r="O64" s="563">
        <f t="shared" si="30"/>
        <v>0</v>
      </c>
      <c r="P64" s="563">
        <f t="shared" si="31"/>
        <v>0</v>
      </c>
      <c r="Q64" s="563">
        <f t="shared" si="32"/>
        <v>0</v>
      </c>
      <c r="R64" s="563">
        <f t="shared" si="33"/>
        <v>0</v>
      </c>
      <c r="S64" s="563">
        <f t="shared" si="34"/>
        <v>0</v>
      </c>
      <c r="T64" s="563">
        <f t="shared" si="35"/>
        <v>0</v>
      </c>
      <c r="U64" s="563">
        <f t="shared" si="36"/>
        <v>0</v>
      </c>
      <c r="V64" s="563">
        <f t="shared" si="37"/>
        <v>0</v>
      </c>
      <c r="W64" s="563">
        <f t="shared" si="38"/>
        <v>0</v>
      </c>
      <c r="X64" s="563">
        <f t="shared" si="39"/>
        <v>0</v>
      </c>
      <c r="Y64" s="563">
        <f t="shared" si="40"/>
        <v>0</v>
      </c>
      <c r="Z64" s="563">
        <f t="shared" si="41"/>
        <v>0</v>
      </c>
      <c r="AA64" s="563">
        <f t="shared" si="42"/>
        <v>0</v>
      </c>
      <c r="AB64" s="563">
        <f t="shared" si="43"/>
        <v>0</v>
      </c>
      <c r="AC64" s="563">
        <f t="shared" si="44"/>
        <v>0</v>
      </c>
      <c r="AD64" s="563">
        <f t="shared" si="45"/>
        <v>0</v>
      </c>
      <c r="AE64" s="563">
        <f t="shared" si="46"/>
        <v>1</v>
      </c>
      <c r="AF64" s="563">
        <f t="shared" si="47"/>
        <v>0</v>
      </c>
      <c r="AG64" s="563">
        <f t="shared" si="48"/>
        <v>0</v>
      </c>
      <c r="AH64" s="607">
        <f t="shared" si="49"/>
        <v>0</v>
      </c>
      <c r="AI64" s="608">
        <v>0</v>
      </c>
      <c r="AJ64" s="608">
        <f t="shared" si="50"/>
        <v>1</v>
      </c>
      <c r="AK64" s="608">
        <v>0</v>
      </c>
      <c r="AL64" s="600">
        <v>0</v>
      </c>
      <c r="AM64" s="563">
        <v>0</v>
      </c>
      <c r="AN64" s="563">
        <v>0</v>
      </c>
      <c r="AO64" s="563">
        <v>0</v>
      </c>
      <c r="AP64" s="563">
        <v>0</v>
      </c>
      <c r="AQ64" s="563">
        <v>0</v>
      </c>
      <c r="AR64" s="563">
        <v>0</v>
      </c>
      <c r="AS64" s="563">
        <v>0</v>
      </c>
      <c r="AT64" s="563">
        <v>0</v>
      </c>
      <c r="AU64" s="563">
        <v>0</v>
      </c>
      <c r="AV64" s="563">
        <v>0</v>
      </c>
      <c r="AW64" s="563">
        <v>0</v>
      </c>
      <c r="AX64" s="563">
        <v>0</v>
      </c>
      <c r="AY64" s="563">
        <v>0</v>
      </c>
      <c r="AZ64" s="563">
        <v>0</v>
      </c>
      <c r="BA64" s="563">
        <v>0</v>
      </c>
      <c r="BB64" s="563">
        <v>0</v>
      </c>
      <c r="BC64" s="563">
        <v>0</v>
      </c>
      <c r="BD64" s="563">
        <v>0</v>
      </c>
      <c r="BE64" s="563">
        <v>0</v>
      </c>
      <c r="BF64" s="563">
        <v>0</v>
      </c>
      <c r="BG64" s="563">
        <v>0</v>
      </c>
      <c r="BH64" s="563">
        <v>0</v>
      </c>
      <c r="BI64" s="563">
        <v>0</v>
      </c>
      <c r="BJ64" s="563">
        <v>0</v>
      </c>
      <c r="BK64" s="607">
        <v>0</v>
      </c>
      <c r="BL64" s="600">
        <v>0</v>
      </c>
      <c r="BM64" s="563">
        <v>0</v>
      </c>
      <c r="BN64" s="563">
        <v>0</v>
      </c>
      <c r="BO64" s="563">
        <v>0</v>
      </c>
      <c r="BP64" s="563">
        <v>0</v>
      </c>
      <c r="BQ64" s="563">
        <v>0</v>
      </c>
      <c r="BR64" s="563">
        <v>0</v>
      </c>
      <c r="BS64" s="563">
        <v>0</v>
      </c>
      <c r="BT64" s="563">
        <v>0</v>
      </c>
      <c r="BU64" s="563">
        <v>0</v>
      </c>
      <c r="BV64" s="563">
        <v>0</v>
      </c>
      <c r="BW64" s="563">
        <v>0</v>
      </c>
      <c r="BX64" s="563">
        <v>0</v>
      </c>
      <c r="BY64" s="563">
        <v>0</v>
      </c>
      <c r="BZ64" s="563">
        <v>0</v>
      </c>
      <c r="CA64" s="563">
        <v>0</v>
      </c>
      <c r="CB64" s="563">
        <v>0</v>
      </c>
      <c r="CC64" s="563">
        <v>0</v>
      </c>
      <c r="CD64" s="563">
        <v>0</v>
      </c>
      <c r="CE64" s="563">
        <v>0</v>
      </c>
      <c r="CF64" s="563">
        <v>0</v>
      </c>
      <c r="CG64" s="563">
        <v>0</v>
      </c>
      <c r="CH64" s="563">
        <v>0</v>
      </c>
      <c r="CI64" s="563">
        <v>0</v>
      </c>
      <c r="CJ64" s="563">
        <v>0</v>
      </c>
      <c r="CK64" s="607">
        <v>0</v>
      </c>
      <c r="CL64" s="600">
        <v>0</v>
      </c>
      <c r="CM64" s="563">
        <v>0</v>
      </c>
      <c r="CN64" s="563">
        <v>0</v>
      </c>
      <c r="CO64" s="563">
        <v>0</v>
      </c>
      <c r="CP64" s="563">
        <v>0</v>
      </c>
      <c r="CQ64" s="563">
        <v>0</v>
      </c>
      <c r="CR64" s="563">
        <v>0</v>
      </c>
      <c r="CS64" s="563">
        <v>0</v>
      </c>
      <c r="CT64" s="563">
        <v>0</v>
      </c>
      <c r="CU64" s="563">
        <v>0</v>
      </c>
      <c r="CV64" s="563">
        <v>0</v>
      </c>
      <c r="CW64" s="563">
        <v>0</v>
      </c>
      <c r="CX64" s="563">
        <v>0</v>
      </c>
      <c r="CY64" s="563">
        <v>0</v>
      </c>
      <c r="CZ64" s="563">
        <v>0</v>
      </c>
      <c r="DA64" s="563">
        <v>0</v>
      </c>
      <c r="DB64" s="563">
        <v>0</v>
      </c>
      <c r="DC64" s="563">
        <v>0</v>
      </c>
      <c r="DD64" s="563">
        <v>0</v>
      </c>
      <c r="DE64" s="563">
        <v>0</v>
      </c>
      <c r="DF64" s="563">
        <v>0</v>
      </c>
      <c r="DG64" s="563">
        <v>0</v>
      </c>
      <c r="DH64" s="563">
        <v>1</v>
      </c>
      <c r="DI64" s="563">
        <v>0</v>
      </c>
      <c r="DJ64" s="563">
        <v>0</v>
      </c>
      <c r="DK64" s="607">
        <v>0</v>
      </c>
      <c r="DL64" s="563"/>
      <c r="DN64" s="595"/>
      <c r="DO64" s="595"/>
      <c r="DP64" s="595"/>
      <c r="DQ64" s="595"/>
      <c r="DR64" s="595"/>
      <c r="DS64" s="595"/>
      <c r="DT64" s="595"/>
      <c r="DU64" s="595"/>
      <c r="DV64" s="595"/>
      <c r="DW64" s="595"/>
      <c r="DX64" s="595"/>
      <c r="DY64" s="595"/>
      <c r="DZ64" s="595"/>
      <c r="EA64" s="595"/>
      <c r="EB64" s="595"/>
      <c r="EC64" s="595"/>
      <c r="ED64" s="595"/>
      <c r="EE64" s="595"/>
      <c r="EF64" s="595"/>
      <c r="EG64" s="595"/>
      <c r="EH64" s="595"/>
      <c r="EI64" s="595"/>
      <c r="EJ64" s="595"/>
      <c r="EK64" s="595"/>
      <c r="EL64" s="595"/>
      <c r="EM64" s="595"/>
      <c r="EN64" s="595"/>
      <c r="EO64" s="595"/>
    </row>
    <row r="65" spans="1:145">
      <c r="A65" s="586" t="s">
        <v>80</v>
      </c>
      <c r="B65" s="587" t="s">
        <v>67</v>
      </c>
      <c r="C65" s="563">
        <f t="shared" si="22"/>
        <v>0</v>
      </c>
      <c r="D65" s="563">
        <f t="shared" si="23"/>
        <v>0</v>
      </c>
      <c r="E65" s="563">
        <f t="shared" si="19"/>
        <v>0</v>
      </c>
      <c r="F65" s="588">
        <v>0</v>
      </c>
      <c r="G65" s="588">
        <f t="shared" si="20"/>
        <v>0</v>
      </c>
      <c r="H65" s="588">
        <v>0</v>
      </c>
      <c r="I65" s="600">
        <f t="shared" si="24"/>
        <v>0</v>
      </c>
      <c r="J65" s="563">
        <f t="shared" si="25"/>
        <v>0</v>
      </c>
      <c r="K65" s="563">
        <f t="shared" si="26"/>
        <v>0</v>
      </c>
      <c r="L65" s="563">
        <f t="shared" si="27"/>
        <v>0</v>
      </c>
      <c r="M65" s="563">
        <f t="shared" si="28"/>
        <v>0</v>
      </c>
      <c r="N65" s="563">
        <f t="shared" si="29"/>
        <v>0</v>
      </c>
      <c r="O65" s="563">
        <f t="shared" si="30"/>
        <v>0</v>
      </c>
      <c r="P65" s="563">
        <f t="shared" si="31"/>
        <v>0</v>
      </c>
      <c r="Q65" s="563">
        <f t="shared" si="32"/>
        <v>0</v>
      </c>
      <c r="R65" s="563">
        <f t="shared" si="33"/>
        <v>0</v>
      </c>
      <c r="S65" s="563">
        <f t="shared" si="34"/>
        <v>0</v>
      </c>
      <c r="T65" s="563">
        <f t="shared" si="35"/>
        <v>0</v>
      </c>
      <c r="U65" s="563">
        <f t="shared" si="36"/>
        <v>0</v>
      </c>
      <c r="V65" s="563">
        <f t="shared" si="37"/>
        <v>0</v>
      </c>
      <c r="W65" s="563">
        <f t="shared" si="38"/>
        <v>0</v>
      </c>
      <c r="X65" s="563">
        <f t="shared" si="39"/>
        <v>0</v>
      </c>
      <c r="Y65" s="563">
        <f t="shared" si="40"/>
        <v>0</v>
      </c>
      <c r="Z65" s="563">
        <f t="shared" si="41"/>
        <v>0</v>
      </c>
      <c r="AA65" s="563">
        <f t="shared" si="42"/>
        <v>0</v>
      </c>
      <c r="AB65" s="563">
        <f t="shared" si="43"/>
        <v>0</v>
      </c>
      <c r="AC65" s="563">
        <f t="shared" si="44"/>
        <v>0</v>
      </c>
      <c r="AD65" s="563">
        <f t="shared" si="45"/>
        <v>0</v>
      </c>
      <c r="AE65" s="563">
        <f t="shared" si="46"/>
        <v>0</v>
      </c>
      <c r="AF65" s="563">
        <f t="shared" si="47"/>
        <v>0</v>
      </c>
      <c r="AG65" s="563">
        <f t="shared" si="48"/>
        <v>0</v>
      </c>
      <c r="AH65" s="607">
        <f t="shared" si="49"/>
        <v>0</v>
      </c>
      <c r="AI65" s="608">
        <v>0</v>
      </c>
      <c r="AJ65" s="608">
        <f t="shared" si="50"/>
        <v>0</v>
      </c>
      <c r="AK65" s="608">
        <v>0</v>
      </c>
      <c r="AL65" s="600">
        <v>0</v>
      </c>
      <c r="AM65" s="563">
        <v>0</v>
      </c>
      <c r="AN65" s="563">
        <v>0</v>
      </c>
      <c r="AO65" s="563">
        <v>0</v>
      </c>
      <c r="AP65" s="563">
        <v>0</v>
      </c>
      <c r="AQ65" s="563">
        <v>0</v>
      </c>
      <c r="AR65" s="563">
        <v>0</v>
      </c>
      <c r="AS65" s="563">
        <v>0</v>
      </c>
      <c r="AT65" s="563">
        <v>0</v>
      </c>
      <c r="AU65" s="563">
        <v>0</v>
      </c>
      <c r="AV65" s="563">
        <v>0</v>
      </c>
      <c r="AW65" s="563">
        <v>0</v>
      </c>
      <c r="AX65" s="563">
        <v>0</v>
      </c>
      <c r="AY65" s="563">
        <v>0</v>
      </c>
      <c r="AZ65" s="563">
        <v>0</v>
      </c>
      <c r="BA65" s="563">
        <v>0</v>
      </c>
      <c r="BB65" s="563">
        <v>0</v>
      </c>
      <c r="BC65" s="563">
        <v>0</v>
      </c>
      <c r="BD65" s="563">
        <v>0</v>
      </c>
      <c r="BE65" s="563">
        <v>0</v>
      </c>
      <c r="BF65" s="563">
        <v>0</v>
      </c>
      <c r="BG65" s="563">
        <v>0</v>
      </c>
      <c r="BH65" s="563">
        <v>0</v>
      </c>
      <c r="BI65" s="563">
        <v>0</v>
      </c>
      <c r="BJ65" s="563">
        <v>0</v>
      </c>
      <c r="BK65" s="607">
        <v>0</v>
      </c>
      <c r="BL65" s="600">
        <v>0</v>
      </c>
      <c r="BM65" s="563">
        <v>0</v>
      </c>
      <c r="BN65" s="563">
        <v>0</v>
      </c>
      <c r="BO65" s="563">
        <v>0</v>
      </c>
      <c r="BP65" s="563">
        <v>0</v>
      </c>
      <c r="BQ65" s="563">
        <v>0</v>
      </c>
      <c r="BR65" s="563">
        <v>0</v>
      </c>
      <c r="BS65" s="563">
        <v>0</v>
      </c>
      <c r="BT65" s="563">
        <v>0</v>
      </c>
      <c r="BU65" s="563">
        <v>0</v>
      </c>
      <c r="BV65" s="563">
        <v>0</v>
      </c>
      <c r="BW65" s="563">
        <v>0</v>
      </c>
      <c r="BX65" s="563">
        <v>0</v>
      </c>
      <c r="BY65" s="563">
        <v>0</v>
      </c>
      <c r="BZ65" s="563">
        <v>0</v>
      </c>
      <c r="CA65" s="563">
        <v>0</v>
      </c>
      <c r="CB65" s="563">
        <v>0</v>
      </c>
      <c r="CC65" s="563">
        <v>0</v>
      </c>
      <c r="CD65" s="563">
        <v>0</v>
      </c>
      <c r="CE65" s="563">
        <v>0</v>
      </c>
      <c r="CF65" s="563">
        <v>0</v>
      </c>
      <c r="CG65" s="563">
        <v>0</v>
      </c>
      <c r="CH65" s="563">
        <v>0</v>
      </c>
      <c r="CI65" s="563">
        <v>0</v>
      </c>
      <c r="CJ65" s="563">
        <v>0</v>
      </c>
      <c r="CK65" s="607">
        <v>0</v>
      </c>
      <c r="CL65" s="600">
        <v>0</v>
      </c>
      <c r="CM65" s="563">
        <v>0</v>
      </c>
      <c r="CN65" s="563">
        <v>0</v>
      </c>
      <c r="CO65" s="563">
        <v>0</v>
      </c>
      <c r="CP65" s="563">
        <v>0</v>
      </c>
      <c r="CQ65" s="563">
        <v>0</v>
      </c>
      <c r="CR65" s="563">
        <v>0</v>
      </c>
      <c r="CS65" s="563">
        <v>0</v>
      </c>
      <c r="CT65" s="563">
        <v>0</v>
      </c>
      <c r="CU65" s="563">
        <v>0</v>
      </c>
      <c r="CV65" s="563">
        <v>0</v>
      </c>
      <c r="CW65" s="563">
        <v>0</v>
      </c>
      <c r="CX65" s="563">
        <v>0</v>
      </c>
      <c r="CY65" s="563">
        <v>0</v>
      </c>
      <c r="CZ65" s="563">
        <v>0</v>
      </c>
      <c r="DA65" s="563">
        <v>0</v>
      </c>
      <c r="DB65" s="563">
        <v>0</v>
      </c>
      <c r="DC65" s="563">
        <v>0</v>
      </c>
      <c r="DD65" s="563">
        <v>0</v>
      </c>
      <c r="DE65" s="563">
        <v>0</v>
      </c>
      <c r="DF65" s="563">
        <v>0</v>
      </c>
      <c r="DG65" s="563">
        <v>0</v>
      </c>
      <c r="DH65" s="563">
        <v>0</v>
      </c>
      <c r="DI65" s="563">
        <v>0</v>
      </c>
      <c r="DJ65" s="563">
        <v>0</v>
      </c>
      <c r="DK65" s="607">
        <v>0</v>
      </c>
      <c r="DL65" s="563"/>
      <c r="DN65" s="595"/>
      <c r="DO65" s="595"/>
      <c r="DP65" s="595"/>
      <c r="DQ65" s="595"/>
      <c r="DR65" s="595"/>
      <c r="DS65" s="595"/>
      <c r="DT65" s="595"/>
      <c r="DU65" s="595"/>
      <c r="DV65" s="595"/>
      <c r="DW65" s="595"/>
      <c r="DX65" s="595"/>
      <c r="DY65" s="595"/>
      <c r="DZ65" s="595"/>
      <c r="EA65" s="595"/>
      <c r="EB65" s="595"/>
      <c r="EC65" s="595"/>
      <c r="ED65" s="595"/>
      <c r="EE65" s="595"/>
      <c r="EF65" s="595"/>
      <c r="EG65" s="595"/>
      <c r="EH65" s="595"/>
      <c r="EI65" s="595"/>
      <c r="EJ65" s="595"/>
      <c r="EK65" s="595"/>
      <c r="EL65" s="595"/>
      <c r="EM65" s="595"/>
      <c r="EN65" s="595"/>
      <c r="EO65" s="595"/>
    </row>
    <row r="66" spans="1:145">
      <c r="A66" s="586" t="s">
        <v>81</v>
      </c>
      <c r="B66" s="587" t="s">
        <v>67</v>
      </c>
      <c r="C66" s="563">
        <f t="shared" si="22"/>
        <v>4</v>
      </c>
      <c r="D66" s="563">
        <f t="shared" si="23"/>
        <v>4</v>
      </c>
      <c r="E66" s="563">
        <f t="shared" si="19"/>
        <v>2</v>
      </c>
      <c r="F66" s="588">
        <v>0</v>
      </c>
      <c r="G66" s="588">
        <f t="shared" si="20"/>
        <v>4</v>
      </c>
      <c r="H66" s="588">
        <v>0</v>
      </c>
      <c r="I66" s="600">
        <f t="shared" si="24"/>
        <v>0</v>
      </c>
      <c r="J66" s="563">
        <f t="shared" si="25"/>
        <v>0</v>
      </c>
      <c r="K66" s="563">
        <f t="shared" si="26"/>
        <v>0</v>
      </c>
      <c r="L66" s="563">
        <f t="shared" si="27"/>
        <v>0</v>
      </c>
      <c r="M66" s="563">
        <f t="shared" si="28"/>
        <v>0</v>
      </c>
      <c r="N66" s="563">
        <f t="shared" si="29"/>
        <v>0</v>
      </c>
      <c r="O66" s="563">
        <f t="shared" si="30"/>
        <v>0</v>
      </c>
      <c r="P66" s="563">
        <f t="shared" si="31"/>
        <v>1</v>
      </c>
      <c r="Q66" s="563">
        <f t="shared" si="32"/>
        <v>1</v>
      </c>
      <c r="R66" s="563">
        <f t="shared" si="33"/>
        <v>0</v>
      </c>
      <c r="S66" s="563">
        <f t="shared" si="34"/>
        <v>1</v>
      </c>
      <c r="T66" s="563">
        <f t="shared" si="35"/>
        <v>0</v>
      </c>
      <c r="U66" s="563">
        <f t="shared" si="36"/>
        <v>0</v>
      </c>
      <c r="V66" s="563">
        <f t="shared" si="37"/>
        <v>0</v>
      </c>
      <c r="W66" s="563">
        <f t="shared" si="38"/>
        <v>0</v>
      </c>
      <c r="X66" s="563">
        <f t="shared" si="39"/>
        <v>0</v>
      </c>
      <c r="Y66" s="563">
        <f t="shared" si="40"/>
        <v>0</v>
      </c>
      <c r="Z66" s="563">
        <f t="shared" si="41"/>
        <v>0</v>
      </c>
      <c r="AA66" s="563">
        <f t="shared" si="42"/>
        <v>0</v>
      </c>
      <c r="AB66" s="563">
        <f t="shared" si="43"/>
        <v>0</v>
      </c>
      <c r="AC66" s="563">
        <f t="shared" si="44"/>
        <v>0</v>
      </c>
      <c r="AD66" s="563">
        <f t="shared" si="45"/>
        <v>0</v>
      </c>
      <c r="AE66" s="563">
        <f t="shared" si="46"/>
        <v>0</v>
      </c>
      <c r="AF66" s="563">
        <f t="shared" si="47"/>
        <v>0</v>
      </c>
      <c r="AG66" s="563">
        <f t="shared" si="48"/>
        <v>0</v>
      </c>
      <c r="AH66" s="607">
        <f t="shared" si="49"/>
        <v>1</v>
      </c>
      <c r="AI66" s="608">
        <v>0</v>
      </c>
      <c r="AJ66" s="608">
        <f t="shared" si="50"/>
        <v>4</v>
      </c>
      <c r="AK66" s="608">
        <v>0</v>
      </c>
      <c r="AL66" s="600">
        <v>0</v>
      </c>
      <c r="AM66" s="563">
        <v>0</v>
      </c>
      <c r="AN66" s="563">
        <v>0</v>
      </c>
      <c r="AO66" s="563">
        <v>0</v>
      </c>
      <c r="AP66" s="563">
        <v>0</v>
      </c>
      <c r="AQ66" s="563">
        <v>0</v>
      </c>
      <c r="AR66" s="563">
        <v>0</v>
      </c>
      <c r="AS66" s="563">
        <v>0</v>
      </c>
      <c r="AT66" s="563">
        <v>1</v>
      </c>
      <c r="AU66" s="563">
        <v>0</v>
      </c>
      <c r="AV66" s="563">
        <v>1</v>
      </c>
      <c r="AW66" s="563">
        <v>0</v>
      </c>
      <c r="AX66" s="563">
        <v>0</v>
      </c>
      <c r="AY66" s="563">
        <v>0</v>
      </c>
      <c r="AZ66" s="563">
        <v>0</v>
      </c>
      <c r="BA66" s="563">
        <v>0</v>
      </c>
      <c r="BB66" s="563">
        <v>0</v>
      </c>
      <c r="BC66" s="563">
        <v>0</v>
      </c>
      <c r="BD66" s="563">
        <v>0</v>
      </c>
      <c r="BE66" s="563">
        <v>0</v>
      </c>
      <c r="BF66" s="563">
        <v>0</v>
      </c>
      <c r="BG66" s="563">
        <v>0</v>
      </c>
      <c r="BH66" s="563">
        <v>0</v>
      </c>
      <c r="BI66" s="563">
        <v>0</v>
      </c>
      <c r="BJ66" s="563">
        <v>0</v>
      </c>
      <c r="BK66" s="607">
        <v>0</v>
      </c>
      <c r="BL66" s="600">
        <v>0</v>
      </c>
      <c r="BM66" s="563">
        <v>0</v>
      </c>
      <c r="BN66" s="563">
        <v>0</v>
      </c>
      <c r="BO66" s="563">
        <v>0</v>
      </c>
      <c r="BP66" s="563">
        <v>0</v>
      </c>
      <c r="BQ66" s="563">
        <v>0</v>
      </c>
      <c r="BR66" s="563">
        <v>0</v>
      </c>
      <c r="BS66" s="563">
        <v>0</v>
      </c>
      <c r="BT66" s="563">
        <v>0</v>
      </c>
      <c r="BU66" s="563">
        <v>0</v>
      </c>
      <c r="BV66" s="563">
        <v>0</v>
      </c>
      <c r="BW66" s="563">
        <v>0</v>
      </c>
      <c r="BX66" s="563">
        <v>0</v>
      </c>
      <c r="BY66" s="563">
        <v>0</v>
      </c>
      <c r="BZ66" s="563">
        <v>0</v>
      </c>
      <c r="CA66" s="563">
        <v>0</v>
      </c>
      <c r="CB66" s="563">
        <v>0</v>
      </c>
      <c r="CC66" s="563">
        <v>0</v>
      </c>
      <c r="CD66" s="563">
        <v>0</v>
      </c>
      <c r="CE66" s="563">
        <v>0</v>
      </c>
      <c r="CF66" s="563">
        <v>0</v>
      </c>
      <c r="CG66" s="563">
        <v>0</v>
      </c>
      <c r="CH66" s="563">
        <v>0</v>
      </c>
      <c r="CI66" s="563">
        <v>0</v>
      </c>
      <c r="CJ66" s="563">
        <v>0</v>
      </c>
      <c r="CK66" s="607">
        <v>0</v>
      </c>
      <c r="CL66" s="600">
        <v>0</v>
      </c>
      <c r="CM66" s="563">
        <v>0</v>
      </c>
      <c r="CN66" s="563">
        <v>0</v>
      </c>
      <c r="CO66" s="563">
        <v>0</v>
      </c>
      <c r="CP66" s="563">
        <v>0</v>
      </c>
      <c r="CQ66" s="563">
        <v>0</v>
      </c>
      <c r="CR66" s="563">
        <v>0</v>
      </c>
      <c r="CS66" s="563">
        <v>1</v>
      </c>
      <c r="CT66" s="563">
        <v>0</v>
      </c>
      <c r="CU66" s="563">
        <v>0</v>
      </c>
      <c r="CV66" s="563">
        <v>0</v>
      </c>
      <c r="CW66" s="563">
        <v>0</v>
      </c>
      <c r="CX66" s="563">
        <v>0</v>
      </c>
      <c r="CY66" s="563">
        <v>0</v>
      </c>
      <c r="CZ66" s="563">
        <v>0</v>
      </c>
      <c r="DA66" s="563">
        <v>0</v>
      </c>
      <c r="DB66" s="563">
        <v>0</v>
      </c>
      <c r="DC66" s="563">
        <v>0</v>
      </c>
      <c r="DD66" s="563">
        <v>0</v>
      </c>
      <c r="DE66" s="563">
        <v>0</v>
      </c>
      <c r="DF66" s="563">
        <v>0</v>
      </c>
      <c r="DG66" s="563">
        <v>0</v>
      </c>
      <c r="DH66" s="563">
        <v>0</v>
      </c>
      <c r="DI66" s="563">
        <v>0</v>
      </c>
      <c r="DJ66" s="563">
        <v>0</v>
      </c>
      <c r="DK66" s="607">
        <v>1</v>
      </c>
      <c r="DL66" s="563"/>
      <c r="DN66" s="595"/>
      <c r="DO66" s="595"/>
      <c r="DP66" s="595"/>
      <c r="DQ66" s="595"/>
      <c r="DR66" s="595"/>
      <c r="DS66" s="595"/>
      <c r="DT66" s="595"/>
      <c r="DU66" s="595"/>
      <c r="DV66" s="595"/>
      <c r="DW66" s="595"/>
      <c r="DX66" s="595"/>
      <c r="DY66" s="595"/>
      <c r="DZ66" s="595"/>
      <c r="EA66" s="595"/>
      <c r="EB66" s="595"/>
      <c r="EC66" s="595"/>
      <c r="ED66" s="595"/>
      <c r="EE66" s="595"/>
      <c r="EF66" s="595"/>
      <c r="EG66" s="595"/>
      <c r="EH66" s="595"/>
      <c r="EI66" s="595"/>
      <c r="EJ66" s="595"/>
      <c r="EK66" s="595"/>
      <c r="EL66" s="595"/>
      <c r="EM66" s="595"/>
      <c r="EN66" s="595"/>
      <c r="EO66" s="595"/>
    </row>
    <row r="67" spans="1:145" ht="13.5" thickBot="1">
      <c r="A67" s="586" t="s">
        <v>82</v>
      </c>
      <c r="B67" s="587" t="s">
        <v>67</v>
      </c>
      <c r="C67" s="563">
        <f t="shared" si="22"/>
        <v>2</v>
      </c>
      <c r="D67" s="563">
        <f t="shared" si="23"/>
        <v>2</v>
      </c>
      <c r="E67" s="563">
        <f t="shared" si="19"/>
        <v>1</v>
      </c>
      <c r="F67" s="588">
        <v>0</v>
      </c>
      <c r="G67" s="588">
        <f t="shared" si="20"/>
        <v>2</v>
      </c>
      <c r="H67" s="588">
        <v>0</v>
      </c>
      <c r="I67" s="600">
        <f t="shared" si="24"/>
        <v>0</v>
      </c>
      <c r="J67" s="563">
        <f t="shared" si="25"/>
        <v>0</v>
      </c>
      <c r="K67" s="563">
        <f t="shared" si="26"/>
        <v>0</v>
      </c>
      <c r="L67" s="563">
        <f t="shared" si="27"/>
        <v>0</v>
      </c>
      <c r="M67" s="563">
        <f t="shared" si="28"/>
        <v>0</v>
      </c>
      <c r="N67" s="563">
        <f t="shared" si="29"/>
        <v>0</v>
      </c>
      <c r="O67" s="563">
        <f t="shared" si="30"/>
        <v>0</v>
      </c>
      <c r="P67" s="563">
        <f t="shared" si="31"/>
        <v>0</v>
      </c>
      <c r="Q67" s="563">
        <f t="shared" si="32"/>
        <v>0</v>
      </c>
      <c r="R67" s="563">
        <f t="shared" si="33"/>
        <v>0</v>
      </c>
      <c r="S67" s="563">
        <f t="shared" si="34"/>
        <v>0</v>
      </c>
      <c r="T67" s="563">
        <f t="shared" si="35"/>
        <v>2</v>
      </c>
      <c r="U67" s="563">
        <f t="shared" si="36"/>
        <v>0</v>
      </c>
      <c r="V67" s="563">
        <f t="shared" si="37"/>
        <v>0</v>
      </c>
      <c r="W67" s="563">
        <f t="shared" si="38"/>
        <v>0</v>
      </c>
      <c r="X67" s="563">
        <f t="shared" si="39"/>
        <v>0</v>
      </c>
      <c r="Y67" s="563">
        <f t="shared" si="40"/>
        <v>0</v>
      </c>
      <c r="Z67" s="563">
        <f t="shared" si="41"/>
        <v>0</v>
      </c>
      <c r="AA67" s="563">
        <f t="shared" si="42"/>
        <v>0</v>
      </c>
      <c r="AB67" s="563">
        <f t="shared" si="43"/>
        <v>0</v>
      </c>
      <c r="AC67" s="563">
        <f t="shared" si="44"/>
        <v>0</v>
      </c>
      <c r="AD67" s="563">
        <f t="shared" si="45"/>
        <v>0</v>
      </c>
      <c r="AE67" s="563">
        <f t="shared" si="46"/>
        <v>0</v>
      </c>
      <c r="AF67" s="563">
        <f t="shared" si="47"/>
        <v>0</v>
      </c>
      <c r="AG67" s="563">
        <f t="shared" si="48"/>
        <v>0</v>
      </c>
      <c r="AH67" s="607">
        <f t="shared" si="49"/>
        <v>0</v>
      </c>
      <c r="AI67" s="608">
        <v>0</v>
      </c>
      <c r="AJ67" s="608">
        <f t="shared" si="50"/>
        <v>2</v>
      </c>
      <c r="AK67" s="608">
        <v>0</v>
      </c>
      <c r="AL67" s="600">
        <v>0</v>
      </c>
      <c r="AM67" s="563">
        <v>0</v>
      </c>
      <c r="AN67" s="563">
        <v>0</v>
      </c>
      <c r="AO67" s="563">
        <v>0</v>
      </c>
      <c r="AP67" s="563">
        <v>0</v>
      </c>
      <c r="AQ67" s="563">
        <v>0</v>
      </c>
      <c r="AR67" s="563">
        <v>0</v>
      </c>
      <c r="AS67" s="563">
        <v>0</v>
      </c>
      <c r="AT67" s="563">
        <v>0</v>
      </c>
      <c r="AU67" s="563">
        <v>0</v>
      </c>
      <c r="AV67" s="563">
        <v>0</v>
      </c>
      <c r="AW67" s="563">
        <v>1</v>
      </c>
      <c r="AX67" s="563">
        <v>0</v>
      </c>
      <c r="AY67" s="563">
        <v>0</v>
      </c>
      <c r="AZ67" s="563">
        <v>0</v>
      </c>
      <c r="BA67" s="563">
        <v>0</v>
      </c>
      <c r="BB67" s="563">
        <v>0</v>
      </c>
      <c r="BC67" s="563">
        <v>0</v>
      </c>
      <c r="BD67" s="563">
        <v>0</v>
      </c>
      <c r="BE67" s="563">
        <v>0</v>
      </c>
      <c r="BF67" s="563">
        <v>0</v>
      </c>
      <c r="BG67" s="563">
        <v>0</v>
      </c>
      <c r="BH67" s="563">
        <v>0</v>
      </c>
      <c r="BI67" s="563">
        <v>0</v>
      </c>
      <c r="BJ67" s="563">
        <v>0</v>
      </c>
      <c r="BK67" s="607">
        <v>0</v>
      </c>
      <c r="BL67" s="600">
        <v>0</v>
      </c>
      <c r="BM67" s="563">
        <v>0</v>
      </c>
      <c r="BN67" s="563">
        <v>0</v>
      </c>
      <c r="BO67" s="563">
        <v>0</v>
      </c>
      <c r="BP67" s="563">
        <v>0</v>
      </c>
      <c r="BQ67" s="563">
        <v>0</v>
      </c>
      <c r="BR67" s="563">
        <v>0</v>
      </c>
      <c r="BS67" s="563">
        <v>0</v>
      </c>
      <c r="BT67" s="563">
        <v>0</v>
      </c>
      <c r="BU67" s="563">
        <v>0</v>
      </c>
      <c r="BV67" s="563">
        <v>0</v>
      </c>
      <c r="BW67" s="563">
        <v>0</v>
      </c>
      <c r="BX67" s="563">
        <v>0</v>
      </c>
      <c r="BY67" s="563">
        <v>0</v>
      </c>
      <c r="BZ67" s="563">
        <v>0</v>
      </c>
      <c r="CA67" s="563">
        <v>0</v>
      </c>
      <c r="CB67" s="563">
        <v>0</v>
      </c>
      <c r="CC67" s="563">
        <v>0</v>
      </c>
      <c r="CD67" s="563">
        <v>0</v>
      </c>
      <c r="CE67" s="563">
        <v>0</v>
      </c>
      <c r="CF67" s="563">
        <v>0</v>
      </c>
      <c r="CG67" s="563">
        <v>0</v>
      </c>
      <c r="CH67" s="563">
        <v>0</v>
      </c>
      <c r="CI67" s="563">
        <v>0</v>
      </c>
      <c r="CJ67" s="563">
        <v>0</v>
      </c>
      <c r="CK67" s="607">
        <v>0</v>
      </c>
      <c r="CL67" s="600">
        <v>0</v>
      </c>
      <c r="CM67" s="563">
        <v>0</v>
      </c>
      <c r="CN67" s="563">
        <v>0</v>
      </c>
      <c r="CO67" s="563">
        <v>0</v>
      </c>
      <c r="CP67" s="563">
        <v>0</v>
      </c>
      <c r="CQ67" s="563">
        <v>0</v>
      </c>
      <c r="CR67" s="563">
        <v>0</v>
      </c>
      <c r="CS67" s="563">
        <v>0</v>
      </c>
      <c r="CT67" s="563">
        <v>0</v>
      </c>
      <c r="CU67" s="563">
        <v>0</v>
      </c>
      <c r="CV67" s="563">
        <v>0</v>
      </c>
      <c r="CW67" s="563">
        <v>1</v>
      </c>
      <c r="CX67" s="563">
        <v>0</v>
      </c>
      <c r="CY67" s="563">
        <v>0</v>
      </c>
      <c r="CZ67" s="563">
        <v>0</v>
      </c>
      <c r="DA67" s="563">
        <v>0</v>
      </c>
      <c r="DB67" s="563">
        <v>0</v>
      </c>
      <c r="DC67" s="563">
        <v>0</v>
      </c>
      <c r="DD67" s="563">
        <v>0</v>
      </c>
      <c r="DE67" s="563">
        <v>0</v>
      </c>
      <c r="DF67" s="563">
        <v>0</v>
      </c>
      <c r="DG67" s="563">
        <v>0</v>
      </c>
      <c r="DH67" s="563">
        <v>0</v>
      </c>
      <c r="DI67" s="563">
        <v>0</v>
      </c>
      <c r="DJ67" s="563">
        <v>0</v>
      </c>
      <c r="DK67" s="607">
        <v>0</v>
      </c>
      <c r="DL67" s="563"/>
      <c r="DN67" s="595"/>
      <c r="DO67" s="595"/>
      <c r="DP67" s="595"/>
      <c r="DQ67" s="595"/>
      <c r="DR67" s="595"/>
      <c r="DS67" s="595"/>
      <c r="DT67" s="595"/>
      <c r="DU67" s="595"/>
      <c r="DV67" s="595"/>
      <c r="DW67" s="595"/>
      <c r="DX67" s="595"/>
      <c r="DY67" s="595"/>
      <c r="DZ67" s="595"/>
      <c r="EA67" s="595"/>
      <c r="EB67" s="595"/>
      <c r="EC67" s="595"/>
      <c r="ED67" s="595"/>
      <c r="EE67" s="595"/>
      <c r="EF67" s="595"/>
      <c r="EG67" s="595"/>
      <c r="EH67" s="595"/>
      <c r="EI67" s="595"/>
      <c r="EJ67" s="595"/>
      <c r="EK67" s="595"/>
      <c r="EL67" s="595"/>
      <c r="EM67" s="595"/>
      <c r="EN67" s="595"/>
      <c r="EO67" s="595"/>
    </row>
    <row r="68" spans="1:145" ht="13.5" thickTop="1">
      <c r="A68" s="589" t="s">
        <v>83</v>
      </c>
      <c r="B68" s="590" t="s">
        <v>67</v>
      </c>
      <c r="C68" s="591">
        <f t="shared" ref="C68:AH68" si="51">SUM(C51:C67)</f>
        <v>91</v>
      </c>
      <c r="D68" s="591">
        <f t="shared" si="51"/>
        <v>91</v>
      </c>
      <c r="E68" s="591">
        <f t="shared" si="51"/>
        <v>31</v>
      </c>
      <c r="F68" s="591">
        <f t="shared" si="51"/>
        <v>0</v>
      </c>
      <c r="G68" s="591">
        <f t="shared" si="51"/>
        <v>91</v>
      </c>
      <c r="H68" s="591">
        <f t="shared" si="51"/>
        <v>0</v>
      </c>
      <c r="I68" s="591">
        <f t="shared" si="51"/>
        <v>0</v>
      </c>
      <c r="J68" s="591">
        <f t="shared" si="51"/>
        <v>1</v>
      </c>
      <c r="K68" s="591">
        <f t="shared" si="51"/>
        <v>0</v>
      </c>
      <c r="L68" s="591">
        <f t="shared" si="51"/>
        <v>0</v>
      </c>
      <c r="M68" s="591">
        <f t="shared" si="51"/>
        <v>2</v>
      </c>
      <c r="N68" s="591">
        <f t="shared" si="51"/>
        <v>4</v>
      </c>
      <c r="O68" s="591">
        <f t="shared" si="51"/>
        <v>2</v>
      </c>
      <c r="P68" s="591">
        <f t="shared" si="51"/>
        <v>12</v>
      </c>
      <c r="Q68" s="591">
        <f t="shared" si="51"/>
        <v>3</v>
      </c>
      <c r="R68" s="591">
        <f t="shared" si="51"/>
        <v>4</v>
      </c>
      <c r="S68" s="591">
        <f t="shared" si="51"/>
        <v>6</v>
      </c>
      <c r="T68" s="591">
        <f t="shared" si="51"/>
        <v>4</v>
      </c>
      <c r="U68" s="591">
        <f t="shared" si="51"/>
        <v>9</v>
      </c>
      <c r="V68" s="591">
        <f t="shared" si="51"/>
        <v>0</v>
      </c>
      <c r="W68" s="591">
        <f t="shared" si="51"/>
        <v>0</v>
      </c>
      <c r="X68" s="591">
        <f t="shared" si="51"/>
        <v>0</v>
      </c>
      <c r="Y68" s="591">
        <f t="shared" si="51"/>
        <v>0</v>
      </c>
      <c r="Z68" s="591">
        <f t="shared" si="51"/>
        <v>0</v>
      </c>
      <c r="AA68" s="591">
        <f t="shared" si="51"/>
        <v>2</v>
      </c>
      <c r="AB68" s="591">
        <f t="shared" si="51"/>
        <v>3</v>
      </c>
      <c r="AC68" s="591">
        <f t="shared" si="51"/>
        <v>9</v>
      </c>
      <c r="AD68" s="591">
        <f t="shared" si="51"/>
        <v>11</v>
      </c>
      <c r="AE68" s="591">
        <f t="shared" si="51"/>
        <v>5</v>
      </c>
      <c r="AF68" s="591">
        <f t="shared" si="51"/>
        <v>3</v>
      </c>
      <c r="AG68" s="591">
        <f t="shared" si="51"/>
        <v>4</v>
      </c>
      <c r="AH68" s="591">
        <f t="shared" si="51"/>
        <v>7</v>
      </c>
      <c r="AI68" s="591">
        <f t="shared" ref="AI68:BN68" si="52">SUM(AI51:AI67)</f>
        <v>0</v>
      </c>
      <c r="AJ68" s="591">
        <f>SUM(AJ51:AJ67)</f>
        <v>91</v>
      </c>
      <c r="AK68" s="591">
        <f t="shared" si="52"/>
        <v>0</v>
      </c>
      <c r="AL68" s="591">
        <f t="shared" si="52"/>
        <v>0</v>
      </c>
      <c r="AM68" s="591">
        <f t="shared" si="52"/>
        <v>0</v>
      </c>
      <c r="AN68" s="591">
        <f t="shared" si="52"/>
        <v>0</v>
      </c>
      <c r="AO68" s="591">
        <f t="shared" si="52"/>
        <v>0</v>
      </c>
      <c r="AP68" s="591">
        <f t="shared" si="52"/>
        <v>0</v>
      </c>
      <c r="AQ68" s="591">
        <f t="shared" si="52"/>
        <v>0</v>
      </c>
      <c r="AR68" s="591">
        <f t="shared" si="52"/>
        <v>0</v>
      </c>
      <c r="AS68" s="591">
        <f t="shared" si="52"/>
        <v>2</v>
      </c>
      <c r="AT68" s="591">
        <f t="shared" si="52"/>
        <v>3</v>
      </c>
      <c r="AU68" s="591">
        <f t="shared" si="52"/>
        <v>1</v>
      </c>
      <c r="AV68" s="591">
        <f t="shared" si="52"/>
        <v>3</v>
      </c>
      <c r="AW68" s="591">
        <f t="shared" si="52"/>
        <v>2</v>
      </c>
      <c r="AX68" s="591">
        <f t="shared" si="52"/>
        <v>3</v>
      </c>
      <c r="AY68" s="591">
        <f t="shared" si="52"/>
        <v>0</v>
      </c>
      <c r="AZ68" s="591">
        <f t="shared" si="52"/>
        <v>0</v>
      </c>
      <c r="BA68" s="591">
        <f t="shared" si="52"/>
        <v>0</v>
      </c>
      <c r="BB68" s="591">
        <f t="shared" si="52"/>
        <v>0</v>
      </c>
      <c r="BC68" s="591">
        <f t="shared" si="52"/>
        <v>0</v>
      </c>
      <c r="BD68" s="591">
        <f t="shared" si="52"/>
        <v>1</v>
      </c>
      <c r="BE68" s="591">
        <f t="shared" si="52"/>
        <v>0</v>
      </c>
      <c r="BF68" s="591">
        <f t="shared" si="52"/>
        <v>0</v>
      </c>
      <c r="BG68" s="591">
        <f t="shared" si="52"/>
        <v>2</v>
      </c>
      <c r="BH68" s="591">
        <f t="shared" si="52"/>
        <v>1</v>
      </c>
      <c r="BI68" s="591">
        <f t="shared" si="52"/>
        <v>0</v>
      </c>
      <c r="BJ68" s="591">
        <f t="shared" si="52"/>
        <v>4</v>
      </c>
      <c r="BK68" s="591">
        <f t="shared" si="52"/>
        <v>4</v>
      </c>
      <c r="BL68" s="591">
        <f t="shared" si="52"/>
        <v>0</v>
      </c>
      <c r="BM68" s="591">
        <f t="shared" si="52"/>
        <v>0</v>
      </c>
      <c r="BN68" s="591">
        <f t="shared" si="52"/>
        <v>0</v>
      </c>
      <c r="BO68" s="591">
        <f t="shared" ref="BO68:CT68" si="53">SUM(BO51:BO67)</f>
        <v>0</v>
      </c>
      <c r="BP68" s="591">
        <f t="shared" si="53"/>
        <v>0</v>
      </c>
      <c r="BQ68" s="591">
        <f t="shared" si="53"/>
        <v>0</v>
      </c>
      <c r="BR68" s="591">
        <f t="shared" si="53"/>
        <v>0</v>
      </c>
      <c r="BS68" s="591">
        <f t="shared" si="53"/>
        <v>2</v>
      </c>
      <c r="BT68" s="591">
        <f t="shared" si="53"/>
        <v>0</v>
      </c>
      <c r="BU68" s="591">
        <f t="shared" si="53"/>
        <v>0</v>
      </c>
      <c r="BV68" s="591">
        <f t="shared" si="53"/>
        <v>0</v>
      </c>
      <c r="BW68" s="591">
        <f t="shared" si="53"/>
        <v>1</v>
      </c>
      <c r="BX68" s="591">
        <f t="shared" si="53"/>
        <v>0</v>
      </c>
      <c r="BY68" s="591">
        <f t="shared" si="53"/>
        <v>0</v>
      </c>
      <c r="BZ68" s="591">
        <f t="shared" si="53"/>
        <v>0</v>
      </c>
      <c r="CA68" s="591">
        <f t="shared" si="53"/>
        <v>0</v>
      </c>
      <c r="CB68" s="591">
        <f t="shared" si="53"/>
        <v>0</v>
      </c>
      <c r="CC68" s="591">
        <f t="shared" si="53"/>
        <v>0</v>
      </c>
      <c r="CD68" s="591">
        <f t="shared" si="53"/>
        <v>0</v>
      </c>
      <c r="CE68" s="591">
        <f t="shared" si="53"/>
        <v>0</v>
      </c>
      <c r="CF68" s="591">
        <f t="shared" si="53"/>
        <v>0</v>
      </c>
      <c r="CG68" s="591">
        <f t="shared" si="53"/>
        <v>1</v>
      </c>
      <c r="CH68" s="591">
        <f t="shared" si="53"/>
        <v>0</v>
      </c>
      <c r="CI68" s="591">
        <f t="shared" si="53"/>
        <v>0</v>
      </c>
      <c r="CJ68" s="591">
        <f t="shared" si="53"/>
        <v>0</v>
      </c>
      <c r="CK68" s="591">
        <f t="shared" si="53"/>
        <v>1</v>
      </c>
      <c r="CL68" s="591">
        <f t="shared" si="53"/>
        <v>0</v>
      </c>
      <c r="CM68" s="591">
        <f t="shared" si="53"/>
        <v>1</v>
      </c>
      <c r="CN68" s="591">
        <f t="shared" si="53"/>
        <v>0</v>
      </c>
      <c r="CO68" s="591">
        <f t="shared" si="53"/>
        <v>0</v>
      </c>
      <c r="CP68" s="591">
        <f t="shared" si="53"/>
        <v>2</v>
      </c>
      <c r="CQ68" s="591">
        <f t="shared" si="53"/>
        <v>4</v>
      </c>
      <c r="CR68" s="591">
        <f t="shared" si="53"/>
        <v>2</v>
      </c>
      <c r="CS68" s="591">
        <f t="shared" si="53"/>
        <v>8</v>
      </c>
      <c r="CT68" s="591">
        <f t="shared" si="53"/>
        <v>0</v>
      </c>
      <c r="CU68" s="591">
        <f t="shared" ref="CU68:DK68" si="54">SUM(CU51:CU67)</f>
        <v>3</v>
      </c>
      <c r="CV68" s="591">
        <f t="shared" si="54"/>
        <v>3</v>
      </c>
      <c r="CW68" s="591">
        <f t="shared" si="54"/>
        <v>1</v>
      </c>
      <c r="CX68" s="591">
        <f t="shared" si="54"/>
        <v>6</v>
      </c>
      <c r="CY68" s="591">
        <f t="shared" si="54"/>
        <v>0</v>
      </c>
      <c r="CZ68" s="591">
        <f t="shared" si="54"/>
        <v>0</v>
      </c>
      <c r="DA68" s="591">
        <f t="shared" si="54"/>
        <v>0</v>
      </c>
      <c r="DB68" s="591">
        <f t="shared" si="54"/>
        <v>0</v>
      </c>
      <c r="DC68" s="591">
        <f t="shared" si="54"/>
        <v>0</v>
      </c>
      <c r="DD68" s="591">
        <f t="shared" si="54"/>
        <v>1</v>
      </c>
      <c r="DE68" s="591">
        <f t="shared" si="54"/>
        <v>3</v>
      </c>
      <c r="DF68" s="591">
        <f t="shared" si="54"/>
        <v>9</v>
      </c>
      <c r="DG68" s="591">
        <f t="shared" si="54"/>
        <v>8</v>
      </c>
      <c r="DH68" s="591">
        <f t="shared" si="54"/>
        <v>4</v>
      </c>
      <c r="DI68" s="591">
        <f t="shared" si="54"/>
        <v>3</v>
      </c>
      <c r="DJ68" s="591">
        <f t="shared" si="54"/>
        <v>0</v>
      </c>
      <c r="DK68" s="591">
        <f t="shared" si="54"/>
        <v>2</v>
      </c>
    </row>
    <row r="70" spans="1:145">
      <c r="A70" s="534" t="s">
        <v>430</v>
      </c>
      <c r="B70" s="582"/>
      <c r="C70" s="534"/>
      <c r="D70" s="582"/>
      <c r="E70" s="582"/>
      <c r="F70" s="583"/>
      <c r="G70" s="583"/>
      <c r="H70" s="583"/>
      <c r="I70" s="583"/>
      <c r="J70" s="583"/>
      <c r="K70" s="583"/>
      <c r="L70" s="583"/>
      <c r="M70" s="583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  <c r="AB70" s="583"/>
      <c r="AC70" s="583"/>
      <c r="AD70" s="583"/>
      <c r="AE70" s="583"/>
      <c r="AF70" s="583"/>
      <c r="AG70" s="583"/>
      <c r="AH70" s="583"/>
      <c r="AI70" s="583"/>
      <c r="AJ70" s="583"/>
      <c r="AK70" s="583"/>
      <c r="AL70" s="604"/>
      <c r="AM70" s="604"/>
      <c r="AN70" s="604"/>
      <c r="AO70" s="604"/>
      <c r="AP70" s="604"/>
      <c r="AQ70" s="604"/>
      <c r="AR70" s="604"/>
      <c r="AS70" s="604"/>
      <c r="AT70" s="583"/>
      <c r="AU70" s="583"/>
      <c r="AV70" s="583"/>
      <c r="AW70" s="583"/>
      <c r="AX70" s="583"/>
      <c r="AY70" s="604"/>
      <c r="AZ70" s="604"/>
      <c r="BA70" s="604"/>
      <c r="BB70" s="604"/>
      <c r="BC70" s="604"/>
      <c r="BD70" s="604"/>
      <c r="BE70" s="604"/>
      <c r="BF70" s="604"/>
      <c r="BG70" s="604"/>
      <c r="BH70" s="604"/>
      <c r="BI70" s="604"/>
      <c r="BJ70" s="604"/>
      <c r="BK70" s="604"/>
      <c r="BL70" s="583"/>
      <c r="BM70" s="583"/>
      <c r="BN70" s="583"/>
      <c r="BO70" s="583"/>
      <c r="BP70" s="583"/>
      <c r="BQ70" s="583"/>
      <c r="BR70" s="583"/>
      <c r="BS70" s="583"/>
      <c r="BT70" s="583"/>
      <c r="BU70" s="583"/>
      <c r="BV70" s="583"/>
      <c r="BW70" s="583"/>
      <c r="BX70" s="583"/>
      <c r="BY70" s="583"/>
      <c r="BZ70" s="583"/>
      <c r="CA70" s="583"/>
      <c r="CB70" s="583"/>
      <c r="CC70" s="583"/>
      <c r="CD70" s="583"/>
      <c r="CE70" s="583"/>
      <c r="CF70" s="583"/>
      <c r="CG70" s="583"/>
      <c r="CH70" s="583"/>
      <c r="CI70" s="583"/>
      <c r="CJ70" s="583"/>
      <c r="CK70" s="583"/>
      <c r="CL70" s="583"/>
      <c r="CM70" s="583"/>
      <c r="CN70" s="583"/>
      <c r="CO70" s="583"/>
      <c r="CP70" s="583"/>
      <c r="CQ70" s="583"/>
      <c r="CR70" s="583"/>
      <c r="CS70" s="583"/>
      <c r="CT70" s="583"/>
      <c r="CU70" s="583"/>
      <c r="CV70" s="583"/>
      <c r="CW70" s="583"/>
      <c r="CX70" s="583"/>
      <c r="CY70" s="583"/>
      <c r="CZ70" s="583"/>
      <c r="DA70" s="583"/>
      <c r="DB70" s="583"/>
      <c r="DC70" s="583"/>
      <c r="DD70" s="583"/>
      <c r="DE70" s="583"/>
      <c r="DF70" s="583"/>
      <c r="DG70" s="583"/>
      <c r="DH70" s="583"/>
      <c r="DI70" s="583"/>
      <c r="DJ70" s="583"/>
      <c r="DK70" s="583"/>
      <c r="DL70" s="623" t="s">
        <v>0</v>
      </c>
    </row>
    <row r="71" spans="1:145" ht="12" customHeight="1">
      <c r="A71" s="925" t="s">
        <v>1</v>
      </c>
      <c r="B71" s="927" t="s">
        <v>2</v>
      </c>
      <c r="C71" s="926" t="s">
        <v>3</v>
      </c>
      <c r="D71" s="926" t="s">
        <v>4</v>
      </c>
      <c r="E71" s="926" t="s">
        <v>5</v>
      </c>
      <c r="F71" s="625" t="s">
        <v>84</v>
      </c>
      <c r="G71" s="626"/>
      <c r="H71" s="626"/>
      <c r="I71" s="626"/>
      <c r="J71" s="626"/>
      <c r="K71" s="626"/>
      <c r="L71" s="626"/>
      <c r="M71" s="626"/>
      <c r="N71" s="626"/>
      <c r="O71" s="626"/>
      <c r="P71" s="626"/>
      <c r="Q71" s="626"/>
      <c r="R71" s="626"/>
      <c r="S71" s="626"/>
      <c r="T71" s="626"/>
      <c r="U71" s="626"/>
      <c r="V71" s="626"/>
      <c r="W71" s="626"/>
      <c r="X71" s="626"/>
      <c r="Y71" s="626"/>
      <c r="Z71" s="626"/>
      <c r="AA71" s="626"/>
      <c r="AB71" s="626"/>
      <c r="AC71" s="626"/>
      <c r="AD71" s="626"/>
      <c r="AE71" s="626"/>
      <c r="AF71" s="626"/>
      <c r="AG71" s="626"/>
      <c r="AH71" s="626"/>
      <c r="AI71" s="609" t="s">
        <v>85</v>
      </c>
      <c r="AJ71" s="610"/>
      <c r="AK71" s="610"/>
      <c r="AL71" s="610"/>
      <c r="AM71" s="610"/>
      <c r="AN71" s="610"/>
      <c r="AO71" s="610"/>
      <c r="AP71" s="610"/>
      <c r="AQ71" s="610"/>
      <c r="AR71" s="610"/>
      <c r="AS71" s="610"/>
      <c r="AT71" s="610"/>
      <c r="AU71" s="610"/>
      <c r="AV71" s="610"/>
      <c r="AW71" s="610"/>
      <c r="AX71" s="610"/>
      <c r="AY71" s="610"/>
      <c r="AZ71" s="610"/>
      <c r="BA71" s="610"/>
      <c r="BB71" s="610"/>
      <c r="BC71" s="610"/>
      <c r="BD71" s="610"/>
      <c r="BE71" s="610"/>
      <c r="BF71" s="610"/>
      <c r="BG71" s="610"/>
      <c r="BH71" s="610"/>
      <c r="BI71" s="610"/>
      <c r="BJ71" s="610"/>
      <c r="BK71" s="610"/>
      <c r="BL71" s="610"/>
      <c r="BM71" s="610"/>
      <c r="BN71" s="610"/>
      <c r="BO71" s="610"/>
      <c r="BP71" s="610"/>
      <c r="BQ71" s="610"/>
      <c r="BR71" s="610"/>
      <c r="BS71" s="610"/>
      <c r="BT71" s="610"/>
      <c r="BU71" s="610"/>
      <c r="BV71" s="610"/>
      <c r="BW71" s="610"/>
      <c r="BX71" s="610"/>
      <c r="BY71" s="610"/>
      <c r="BZ71" s="610"/>
      <c r="CA71" s="610"/>
      <c r="CB71" s="610"/>
      <c r="CC71" s="610"/>
      <c r="CD71" s="610"/>
      <c r="CE71" s="610"/>
      <c r="CF71" s="610"/>
      <c r="CG71" s="610"/>
      <c r="CH71" s="610"/>
      <c r="CI71" s="610"/>
      <c r="CJ71" s="610"/>
      <c r="CK71" s="610"/>
      <c r="CL71" s="610"/>
      <c r="CM71" s="610"/>
      <c r="CN71" s="610"/>
      <c r="CO71" s="610"/>
      <c r="CP71" s="610"/>
      <c r="CQ71" s="610"/>
      <c r="CR71" s="610"/>
      <c r="CS71" s="610"/>
      <c r="CT71" s="610"/>
      <c r="CU71" s="610"/>
      <c r="CV71" s="610"/>
      <c r="CW71" s="610"/>
      <c r="CX71" s="610"/>
      <c r="CY71" s="610"/>
      <c r="CZ71" s="610"/>
      <c r="DA71" s="610"/>
      <c r="DB71" s="610"/>
      <c r="DC71" s="610"/>
      <c r="DD71" s="610"/>
      <c r="DE71" s="610"/>
      <c r="DF71" s="610"/>
      <c r="DG71" s="610"/>
      <c r="DH71" s="610"/>
      <c r="DI71" s="610"/>
      <c r="DJ71" s="610"/>
      <c r="DK71" s="610"/>
      <c r="DL71" s="928" t="s">
        <v>8</v>
      </c>
    </row>
    <row r="72" spans="1:145" ht="12" customHeight="1">
      <c r="A72" s="925"/>
      <c r="B72" s="927"/>
      <c r="C72" s="926"/>
      <c r="D72" s="926"/>
      <c r="E72" s="926"/>
      <c r="F72" s="625" t="s">
        <v>9</v>
      </c>
      <c r="G72" s="626"/>
      <c r="H72" s="627"/>
      <c r="I72" s="597"/>
      <c r="J72" s="597"/>
      <c r="K72" s="597"/>
      <c r="L72" s="597"/>
      <c r="M72" s="597"/>
      <c r="N72" s="597"/>
      <c r="O72" s="597"/>
      <c r="P72" s="597"/>
      <c r="Q72" s="597"/>
      <c r="R72" s="597"/>
      <c r="S72" s="597"/>
      <c r="T72" s="597"/>
      <c r="U72" s="597"/>
      <c r="V72" s="602" t="s">
        <v>10</v>
      </c>
      <c r="W72" s="597"/>
      <c r="X72" s="597"/>
      <c r="Y72" s="597"/>
      <c r="Z72" s="597"/>
      <c r="AA72" s="597"/>
      <c r="AB72" s="597"/>
      <c r="AC72" s="597"/>
      <c r="AD72" s="597"/>
      <c r="AE72" s="597"/>
      <c r="AF72" s="597"/>
      <c r="AG72" s="597"/>
      <c r="AH72" s="597"/>
      <c r="AI72" s="611" t="s">
        <v>11</v>
      </c>
      <c r="AJ72" s="612"/>
      <c r="AK72" s="613"/>
      <c r="AL72" s="612"/>
      <c r="AM72" s="612"/>
      <c r="AN72" s="612"/>
      <c r="AO72" s="612"/>
      <c r="AP72" s="612"/>
      <c r="AQ72" s="612"/>
      <c r="AR72" s="612"/>
      <c r="AS72" s="612"/>
      <c r="AT72" s="612"/>
      <c r="AU72" s="612"/>
      <c r="AV72" s="612"/>
      <c r="AW72" s="612"/>
      <c r="AX72" s="613"/>
      <c r="AY72" s="612" t="s">
        <v>12</v>
      </c>
      <c r="AZ72" s="612"/>
      <c r="BA72" s="612"/>
      <c r="BB72" s="612"/>
      <c r="BC72" s="612"/>
      <c r="BD72" s="612"/>
      <c r="BE72" s="612"/>
      <c r="BF72" s="612"/>
      <c r="BG72" s="612"/>
      <c r="BH72" s="612"/>
      <c r="BI72" s="612"/>
      <c r="BJ72" s="612"/>
      <c r="BK72" s="612"/>
      <c r="BL72" s="621"/>
      <c r="BM72" s="621"/>
      <c r="BN72" s="621"/>
      <c r="BO72" s="621"/>
      <c r="BP72" s="621"/>
      <c r="BQ72" s="621"/>
      <c r="BR72" s="621"/>
      <c r="BS72" s="621"/>
      <c r="BT72" s="621"/>
      <c r="BU72" s="621"/>
      <c r="BV72" s="621"/>
      <c r="BW72" s="621"/>
      <c r="BX72" s="622"/>
      <c r="BY72" s="621" t="s">
        <v>13</v>
      </c>
      <c r="BZ72" s="621"/>
      <c r="CA72" s="621"/>
      <c r="CB72" s="621"/>
      <c r="CC72" s="621"/>
      <c r="CD72" s="621"/>
      <c r="CE72" s="621"/>
      <c r="CF72" s="621"/>
      <c r="CG72" s="621"/>
      <c r="CH72" s="621"/>
      <c r="CI72" s="621"/>
      <c r="CJ72" s="621"/>
      <c r="CK72" s="621"/>
      <c r="CL72" s="612"/>
      <c r="CM72" s="612"/>
      <c r="CN72" s="612"/>
      <c r="CO72" s="612"/>
      <c r="CP72" s="612"/>
      <c r="CQ72" s="612"/>
      <c r="CR72" s="612"/>
      <c r="CS72" s="612"/>
      <c r="CT72" s="612"/>
      <c r="CU72" s="612"/>
      <c r="CV72" s="612"/>
      <c r="CW72" s="612"/>
      <c r="CX72" s="613"/>
      <c r="CY72" s="612" t="s">
        <v>14</v>
      </c>
      <c r="CZ72" s="612"/>
      <c r="DA72" s="612"/>
      <c r="DB72" s="612"/>
      <c r="DC72" s="612"/>
      <c r="DD72" s="612"/>
      <c r="DE72" s="612"/>
      <c r="DF72" s="612"/>
      <c r="DG72" s="612"/>
      <c r="DH72" s="612"/>
      <c r="DI72" s="612"/>
      <c r="DJ72" s="612"/>
      <c r="DK72" s="612"/>
      <c r="DL72" s="928"/>
    </row>
    <row r="73" spans="1:145" ht="79.5">
      <c r="A73" s="925"/>
      <c r="B73" s="927"/>
      <c r="C73" s="926"/>
      <c r="D73" s="926"/>
      <c r="E73" s="926"/>
      <c r="F73" s="585" t="s">
        <v>15</v>
      </c>
      <c r="G73" s="585" t="s">
        <v>16</v>
      </c>
      <c r="H73" s="585" t="s">
        <v>17</v>
      </c>
      <c r="I73" s="598" t="s">
        <v>17</v>
      </c>
      <c r="J73" s="599" t="s">
        <v>18</v>
      </c>
      <c r="K73" s="599" t="s">
        <v>19</v>
      </c>
      <c r="L73" s="599" t="s">
        <v>20</v>
      </c>
      <c r="M73" s="599" t="s">
        <v>21</v>
      </c>
      <c r="N73" s="599" t="s">
        <v>22</v>
      </c>
      <c r="O73" s="599" t="s">
        <v>23</v>
      </c>
      <c r="P73" s="599" t="s">
        <v>24</v>
      </c>
      <c r="Q73" s="599" t="s">
        <v>25</v>
      </c>
      <c r="R73" s="599" t="s">
        <v>26</v>
      </c>
      <c r="S73" s="599" t="s">
        <v>27</v>
      </c>
      <c r="T73" s="599" t="s">
        <v>28</v>
      </c>
      <c r="U73" s="599" t="s">
        <v>29</v>
      </c>
      <c r="V73" s="603" t="s">
        <v>17</v>
      </c>
      <c r="W73" s="599" t="s">
        <v>30</v>
      </c>
      <c r="X73" s="599" t="s">
        <v>31</v>
      </c>
      <c r="Y73" s="599" t="s">
        <v>32</v>
      </c>
      <c r="Z73" s="599" t="s">
        <v>33</v>
      </c>
      <c r="AA73" s="599" t="s">
        <v>34</v>
      </c>
      <c r="AB73" s="599" t="s">
        <v>35</v>
      </c>
      <c r="AC73" s="599" t="s">
        <v>36</v>
      </c>
      <c r="AD73" s="599" t="s">
        <v>37</v>
      </c>
      <c r="AE73" s="599" t="s">
        <v>38</v>
      </c>
      <c r="AF73" s="599" t="s">
        <v>39</v>
      </c>
      <c r="AG73" s="599" t="s">
        <v>40</v>
      </c>
      <c r="AH73" s="605" t="s">
        <v>41</v>
      </c>
      <c r="AI73" s="606" t="s">
        <v>15</v>
      </c>
      <c r="AJ73" s="606" t="s">
        <v>16</v>
      </c>
      <c r="AK73" s="606" t="s">
        <v>17</v>
      </c>
      <c r="AL73" s="598" t="s">
        <v>17</v>
      </c>
      <c r="AM73" s="599" t="s">
        <v>18</v>
      </c>
      <c r="AN73" s="599" t="s">
        <v>19</v>
      </c>
      <c r="AO73" s="599" t="s">
        <v>20</v>
      </c>
      <c r="AP73" s="599" t="s">
        <v>21</v>
      </c>
      <c r="AQ73" s="599" t="s">
        <v>22</v>
      </c>
      <c r="AR73" s="599" t="s">
        <v>23</v>
      </c>
      <c r="AS73" s="599" t="s">
        <v>24</v>
      </c>
      <c r="AT73" s="599" t="s">
        <v>25</v>
      </c>
      <c r="AU73" s="599" t="s">
        <v>26</v>
      </c>
      <c r="AV73" s="599" t="s">
        <v>27</v>
      </c>
      <c r="AW73" s="599" t="s">
        <v>28</v>
      </c>
      <c r="AX73" s="599" t="s">
        <v>29</v>
      </c>
      <c r="AY73" s="603" t="s">
        <v>17</v>
      </c>
      <c r="AZ73" s="599" t="s">
        <v>30</v>
      </c>
      <c r="BA73" s="599" t="s">
        <v>31</v>
      </c>
      <c r="BB73" s="599" t="s">
        <v>32</v>
      </c>
      <c r="BC73" s="599" t="s">
        <v>33</v>
      </c>
      <c r="BD73" s="599" t="s">
        <v>34</v>
      </c>
      <c r="BE73" s="599" t="s">
        <v>35</v>
      </c>
      <c r="BF73" s="599" t="s">
        <v>36</v>
      </c>
      <c r="BG73" s="599" t="s">
        <v>37</v>
      </c>
      <c r="BH73" s="599" t="s">
        <v>38</v>
      </c>
      <c r="BI73" s="599" t="s">
        <v>39</v>
      </c>
      <c r="BJ73" s="599" t="s">
        <v>40</v>
      </c>
      <c r="BK73" s="605" t="s">
        <v>41</v>
      </c>
      <c r="BL73" s="598" t="s">
        <v>17</v>
      </c>
      <c r="BM73" s="599" t="s">
        <v>18</v>
      </c>
      <c r="BN73" s="599" t="s">
        <v>19</v>
      </c>
      <c r="BO73" s="599" t="s">
        <v>20</v>
      </c>
      <c r="BP73" s="599" t="s">
        <v>21</v>
      </c>
      <c r="BQ73" s="599" t="s">
        <v>22</v>
      </c>
      <c r="BR73" s="599" t="s">
        <v>23</v>
      </c>
      <c r="BS73" s="599" t="s">
        <v>24</v>
      </c>
      <c r="BT73" s="599" t="s">
        <v>25</v>
      </c>
      <c r="BU73" s="599" t="s">
        <v>26</v>
      </c>
      <c r="BV73" s="599" t="s">
        <v>27</v>
      </c>
      <c r="BW73" s="599" t="s">
        <v>28</v>
      </c>
      <c r="BX73" s="599" t="s">
        <v>29</v>
      </c>
      <c r="BY73" s="603" t="s">
        <v>17</v>
      </c>
      <c r="BZ73" s="599" t="s">
        <v>30</v>
      </c>
      <c r="CA73" s="599" t="s">
        <v>31</v>
      </c>
      <c r="CB73" s="599" t="s">
        <v>32</v>
      </c>
      <c r="CC73" s="599" t="s">
        <v>33</v>
      </c>
      <c r="CD73" s="599" t="s">
        <v>34</v>
      </c>
      <c r="CE73" s="599" t="s">
        <v>35</v>
      </c>
      <c r="CF73" s="599" t="s">
        <v>36</v>
      </c>
      <c r="CG73" s="599" t="s">
        <v>37</v>
      </c>
      <c r="CH73" s="599" t="s">
        <v>38</v>
      </c>
      <c r="CI73" s="599" t="s">
        <v>39</v>
      </c>
      <c r="CJ73" s="599" t="s">
        <v>40</v>
      </c>
      <c r="CK73" s="605" t="s">
        <v>41</v>
      </c>
      <c r="CL73" s="598" t="s">
        <v>17</v>
      </c>
      <c r="CM73" s="599" t="s">
        <v>42</v>
      </c>
      <c r="CN73" s="599" t="s">
        <v>43</v>
      </c>
      <c r="CO73" s="599" t="s">
        <v>44</v>
      </c>
      <c r="CP73" s="599" t="s">
        <v>45</v>
      </c>
      <c r="CQ73" s="599" t="s">
        <v>46</v>
      </c>
      <c r="CR73" s="599" t="s">
        <v>47</v>
      </c>
      <c r="CS73" s="599" t="s">
        <v>48</v>
      </c>
      <c r="CT73" s="599" t="s">
        <v>49</v>
      </c>
      <c r="CU73" s="599" t="s">
        <v>50</v>
      </c>
      <c r="CV73" s="599" t="s">
        <v>51</v>
      </c>
      <c r="CW73" s="599" t="s">
        <v>52</v>
      </c>
      <c r="CX73" s="599" t="s">
        <v>53</v>
      </c>
      <c r="CY73" s="603" t="s">
        <v>17</v>
      </c>
      <c r="CZ73" s="599" t="s">
        <v>54</v>
      </c>
      <c r="DA73" s="599" t="s">
        <v>55</v>
      </c>
      <c r="DB73" s="599" t="s">
        <v>56</v>
      </c>
      <c r="DC73" s="599" t="s">
        <v>57</v>
      </c>
      <c r="DD73" s="599" t="s">
        <v>58</v>
      </c>
      <c r="DE73" s="599" t="s">
        <v>59</v>
      </c>
      <c r="DF73" s="599" t="s">
        <v>60</v>
      </c>
      <c r="DG73" s="599" t="s">
        <v>61</v>
      </c>
      <c r="DH73" s="599" t="s">
        <v>62</v>
      </c>
      <c r="DI73" s="599" t="s">
        <v>63</v>
      </c>
      <c r="DJ73" s="599" t="s">
        <v>64</v>
      </c>
      <c r="DK73" s="605" t="s">
        <v>65</v>
      </c>
      <c r="DL73" s="928"/>
    </row>
    <row r="74" spans="1:145">
      <c r="A74" s="586" t="s">
        <v>66</v>
      </c>
      <c r="B74" s="587" t="s">
        <v>67</v>
      </c>
      <c r="C74" s="563">
        <f t="shared" ref="C74:BN74" si="55">+C5+C28+C51</f>
        <v>32</v>
      </c>
      <c r="D74" s="563">
        <f t="shared" si="55"/>
        <v>32</v>
      </c>
      <c r="E74" s="563">
        <f t="shared" si="55"/>
        <v>20</v>
      </c>
      <c r="F74" s="588">
        <f t="shared" si="55"/>
        <v>0</v>
      </c>
      <c r="G74" s="588">
        <f t="shared" si="55"/>
        <v>32</v>
      </c>
      <c r="H74" s="588">
        <f t="shared" si="55"/>
        <v>0</v>
      </c>
      <c r="I74" s="563">
        <f>+I5+I28+I51</f>
        <v>0</v>
      </c>
      <c r="J74" s="563">
        <f t="shared" si="55"/>
        <v>0</v>
      </c>
      <c r="K74" s="563">
        <f t="shared" si="55"/>
        <v>0</v>
      </c>
      <c r="L74" s="563">
        <f t="shared" si="55"/>
        <v>0</v>
      </c>
      <c r="M74" s="563">
        <f t="shared" si="55"/>
        <v>1</v>
      </c>
      <c r="N74" s="563">
        <f t="shared" si="55"/>
        <v>1</v>
      </c>
      <c r="O74" s="563">
        <f t="shared" si="55"/>
        <v>2</v>
      </c>
      <c r="P74" s="563">
        <f t="shared" si="55"/>
        <v>2</v>
      </c>
      <c r="Q74" s="563">
        <f t="shared" si="55"/>
        <v>2</v>
      </c>
      <c r="R74" s="563">
        <f t="shared" si="55"/>
        <v>1</v>
      </c>
      <c r="S74" s="563">
        <f t="shared" si="55"/>
        <v>4</v>
      </c>
      <c r="T74" s="563">
        <f t="shared" si="55"/>
        <v>1</v>
      </c>
      <c r="U74" s="563">
        <f t="shared" si="55"/>
        <v>2</v>
      </c>
      <c r="V74" s="563">
        <f t="shared" si="55"/>
        <v>0</v>
      </c>
      <c r="W74" s="563">
        <f t="shared" si="55"/>
        <v>0</v>
      </c>
      <c r="X74" s="563">
        <f t="shared" si="55"/>
        <v>1</v>
      </c>
      <c r="Y74" s="563">
        <f t="shared" si="55"/>
        <v>0</v>
      </c>
      <c r="Z74" s="563">
        <f t="shared" si="55"/>
        <v>0</v>
      </c>
      <c r="AA74" s="563">
        <f t="shared" si="55"/>
        <v>0</v>
      </c>
      <c r="AB74" s="563">
        <f t="shared" si="55"/>
        <v>0</v>
      </c>
      <c r="AC74" s="563">
        <f t="shared" si="55"/>
        <v>1</v>
      </c>
      <c r="AD74" s="563">
        <f t="shared" si="55"/>
        <v>5</v>
      </c>
      <c r="AE74" s="563">
        <f t="shared" si="55"/>
        <v>3</v>
      </c>
      <c r="AF74" s="563">
        <f t="shared" si="55"/>
        <v>2</v>
      </c>
      <c r="AG74" s="563">
        <f t="shared" si="55"/>
        <v>0</v>
      </c>
      <c r="AH74" s="563">
        <f t="shared" si="55"/>
        <v>4</v>
      </c>
      <c r="AI74" s="614">
        <f t="shared" si="55"/>
        <v>0</v>
      </c>
      <c r="AJ74" s="608">
        <f t="shared" si="55"/>
        <v>32</v>
      </c>
      <c r="AK74" s="614">
        <f t="shared" si="55"/>
        <v>0</v>
      </c>
      <c r="AL74" s="628">
        <f t="shared" si="55"/>
        <v>0</v>
      </c>
      <c r="AM74" s="628">
        <f t="shared" si="55"/>
        <v>0</v>
      </c>
      <c r="AN74" s="628">
        <f t="shared" si="55"/>
        <v>0</v>
      </c>
      <c r="AO74" s="628">
        <f t="shared" si="55"/>
        <v>0</v>
      </c>
      <c r="AP74" s="628">
        <f t="shared" si="55"/>
        <v>0</v>
      </c>
      <c r="AQ74" s="628">
        <f t="shared" si="55"/>
        <v>0</v>
      </c>
      <c r="AR74" s="628">
        <f t="shared" si="55"/>
        <v>2</v>
      </c>
      <c r="AS74" s="628">
        <f t="shared" si="55"/>
        <v>1</v>
      </c>
      <c r="AT74" s="628">
        <f t="shared" si="55"/>
        <v>2</v>
      </c>
      <c r="AU74" s="628">
        <f t="shared" si="55"/>
        <v>0</v>
      </c>
      <c r="AV74" s="628">
        <f t="shared" si="55"/>
        <v>3</v>
      </c>
      <c r="AW74" s="628">
        <f t="shared" si="55"/>
        <v>1</v>
      </c>
      <c r="AX74" s="628">
        <f t="shared" si="55"/>
        <v>2</v>
      </c>
      <c r="AY74" s="628">
        <f t="shared" si="55"/>
        <v>0</v>
      </c>
      <c r="AZ74" s="628">
        <f t="shared" si="55"/>
        <v>0</v>
      </c>
      <c r="BA74" s="628">
        <f t="shared" si="55"/>
        <v>1</v>
      </c>
      <c r="BB74" s="628">
        <f t="shared" si="55"/>
        <v>0</v>
      </c>
      <c r="BC74" s="628">
        <f t="shared" si="55"/>
        <v>0</v>
      </c>
      <c r="BD74" s="628">
        <f t="shared" si="55"/>
        <v>0</v>
      </c>
      <c r="BE74" s="628">
        <f t="shared" si="55"/>
        <v>0</v>
      </c>
      <c r="BF74" s="628">
        <f t="shared" si="55"/>
        <v>0</v>
      </c>
      <c r="BG74" s="628">
        <f t="shared" si="55"/>
        <v>3</v>
      </c>
      <c r="BH74" s="628">
        <f t="shared" si="55"/>
        <v>1</v>
      </c>
      <c r="BI74" s="628">
        <f t="shared" si="55"/>
        <v>1</v>
      </c>
      <c r="BJ74" s="628">
        <f t="shared" si="55"/>
        <v>0</v>
      </c>
      <c r="BK74" s="628">
        <f t="shared" si="55"/>
        <v>3</v>
      </c>
      <c r="BL74" s="628">
        <f t="shared" si="55"/>
        <v>0</v>
      </c>
      <c r="BM74" s="628">
        <f t="shared" si="55"/>
        <v>0</v>
      </c>
      <c r="BN74" s="628">
        <f t="shared" si="55"/>
        <v>0</v>
      </c>
      <c r="BO74" s="628">
        <f t="shared" ref="BO74:DK74" si="56">+BO5+BO28+BO51</f>
        <v>0</v>
      </c>
      <c r="BP74" s="628">
        <f t="shared" si="56"/>
        <v>0</v>
      </c>
      <c r="BQ74" s="628">
        <f t="shared" si="56"/>
        <v>0</v>
      </c>
      <c r="BR74" s="628">
        <f t="shared" si="56"/>
        <v>0</v>
      </c>
      <c r="BS74" s="628">
        <f t="shared" si="56"/>
        <v>0</v>
      </c>
      <c r="BT74" s="628">
        <f t="shared" si="56"/>
        <v>0</v>
      </c>
      <c r="BU74" s="628">
        <f t="shared" si="56"/>
        <v>0</v>
      </c>
      <c r="BV74" s="628">
        <f t="shared" si="56"/>
        <v>0</v>
      </c>
      <c r="BW74" s="628">
        <f t="shared" si="56"/>
        <v>0</v>
      </c>
      <c r="BX74" s="628">
        <f t="shared" si="56"/>
        <v>0</v>
      </c>
      <c r="BY74" s="628">
        <f t="shared" si="56"/>
        <v>0</v>
      </c>
      <c r="BZ74" s="628">
        <f t="shared" si="56"/>
        <v>0</v>
      </c>
      <c r="CA74" s="628">
        <f t="shared" si="56"/>
        <v>0</v>
      </c>
      <c r="CB74" s="628">
        <f t="shared" si="56"/>
        <v>0</v>
      </c>
      <c r="CC74" s="628">
        <f t="shared" si="56"/>
        <v>0</v>
      </c>
      <c r="CD74" s="628">
        <f t="shared" si="56"/>
        <v>0</v>
      </c>
      <c r="CE74" s="628">
        <f t="shared" si="56"/>
        <v>0</v>
      </c>
      <c r="CF74" s="628">
        <f t="shared" si="56"/>
        <v>0</v>
      </c>
      <c r="CG74" s="628">
        <f t="shared" si="56"/>
        <v>0</v>
      </c>
      <c r="CH74" s="628">
        <f t="shared" si="56"/>
        <v>0</v>
      </c>
      <c r="CI74" s="628">
        <f t="shared" si="56"/>
        <v>0</v>
      </c>
      <c r="CJ74" s="628">
        <f t="shared" si="56"/>
        <v>0</v>
      </c>
      <c r="CK74" s="628">
        <f t="shared" si="56"/>
        <v>0</v>
      </c>
      <c r="CL74" s="628">
        <f t="shared" si="56"/>
        <v>0</v>
      </c>
      <c r="CM74" s="628">
        <f t="shared" si="56"/>
        <v>0</v>
      </c>
      <c r="CN74" s="628">
        <f t="shared" si="56"/>
        <v>0</v>
      </c>
      <c r="CO74" s="628">
        <f t="shared" si="56"/>
        <v>0</v>
      </c>
      <c r="CP74" s="628">
        <f t="shared" si="56"/>
        <v>1</v>
      </c>
      <c r="CQ74" s="628">
        <f t="shared" si="56"/>
        <v>1</v>
      </c>
      <c r="CR74" s="628">
        <f t="shared" si="56"/>
        <v>0</v>
      </c>
      <c r="CS74" s="628">
        <f t="shared" si="56"/>
        <v>1</v>
      </c>
      <c r="CT74" s="628">
        <f t="shared" si="56"/>
        <v>0</v>
      </c>
      <c r="CU74" s="628">
        <f t="shared" si="56"/>
        <v>1</v>
      </c>
      <c r="CV74" s="628">
        <f t="shared" si="56"/>
        <v>1</v>
      </c>
      <c r="CW74" s="628">
        <f t="shared" si="56"/>
        <v>0</v>
      </c>
      <c r="CX74" s="628">
        <f t="shared" si="56"/>
        <v>0</v>
      </c>
      <c r="CY74" s="628">
        <f t="shared" si="56"/>
        <v>0</v>
      </c>
      <c r="CZ74" s="628">
        <f t="shared" si="56"/>
        <v>0</v>
      </c>
      <c r="DA74" s="628">
        <f t="shared" si="56"/>
        <v>0</v>
      </c>
      <c r="DB74" s="628">
        <f t="shared" si="56"/>
        <v>0</v>
      </c>
      <c r="DC74" s="628">
        <f t="shared" si="56"/>
        <v>0</v>
      </c>
      <c r="DD74" s="628">
        <f t="shared" si="56"/>
        <v>0</v>
      </c>
      <c r="DE74" s="628">
        <f t="shared" si="56"/>
        <v>0</v>
      </c>
      <c r="DF74" s="628">
        <f t="shared" si="56"/>
        <v>1</v>
      </c>
      <c r="DG74" s="628">
        <f t="shared" si="56"/>
        <v>2</v>
      </c>
      <c r="DH74" s="628">
        <f t="shared" si="56"/>
        <v>2</v>
      </c>
      <c r="DI74" s="628">
        <f t="shared" si="56"/>
        <v>1</v>
      </c>
      <c r="DJ74" s="628">
        <f t="shared" si="56"/>
        <v>0</v>
      </c>
      <c r="DK74" s="628">
        <f t="shared" si="56"/>
        <v>1</v>
      </c>
      <c r="DL74" s="563"/>
      <c r="DN74" s="595"/>
      <c r="DO74" s="595"/>
      <c r="DP74" s="595"/>
      <c r="DQ74" s="595"/>
      <c r="DR74" s="595"/>
      <c r="DS74" s="595"/>
      <c r="DT74" s="595"/>
      <c r="DU74" s="595"/>
      <c r="DV74" s="595"/>
      <c r="DW74" s="595"/>
      <c r="DX74" s="595"/>
      <c r="DY74" s="595"/>
      <c r="DZ74" s="595"/>
      <c r="EA74" s="595"/>
      <c r="EB74" s="595"/>
      <c r="EC74" s="595"/>
      <c r="ED74" s="595"/>
      <c r="EE74" s="595"/>
      <c r="EF74" s="595"/>
      <c r="EG74" s="595"/>
      <c r="EH74" s="595"/>
      <c r="EI74" s="595"/>
      <c r="EJ74" s="595"/>
      <c r="EK74" s="595"/>
      <c r="EL74" s="595"/>
      <c r="EM74" s="595"/>
      <c r="EN74" s="595"/>
      <c r="EO74" s="595"/>
    </row>
    <row r="75" spans="1:145">
      <c r="A75" s="586" t="s">
        <v>68</v>
      </c>
      <c r="B75" s="587" t="s">
        <v>67</v>
      </c>
      <c r="C75" s="563">
        <f t="shared" ref="C75:E75" si="57">+C6+C29+C52</f>
        <v>7</v>
      </c>
      <c r="D75" s="563">
        <f t="shared" si="57"/>
        <v>7</v>
      </c>
      <c r="E75" s="563">
        <f t="shared" si="57"/>
        <v>7</v>
      </c>
      <c r="F75" s="588">
        <f t="shared" ref="F75:BN75" si="58">+F6+F29+F52</f>
        <v>0</v>
      </c>
      <c r="G75" s="588">
        <f t="shared" si="58"/>
        <v>7</v>
      </c>
      <c r="H75" s="588">
        <f t="shared" si="58"/>
        <v>0</v>
      </c>
      <c r="I75" s="563">
        <f t="shared" si="58"/>
        <v>0</v>
      </c>
      <c r="J75" s="563">
        <f t="shared" si="58"/>
        <v>0</v>
      </c>
      <c r="K75" s="563">
        <f t="shared" si="58"/>
        <v>0</v>
      </c>
      <c r="L75" s="563">
        <f t="shared" si="58"/>
        <v>0</v>
      </c>
      <c r="M75" s="563">
        <f t="shared" si="58"/>
        <v>0</v>
      </c>
      <c r="N75" s="563">
        <f t="shared" si="58"/>
        <v>0</v>
      </c>
      <c r="O75" s="563">
        <f t="shared" si="58"/>
        <v>0</v>
      </c>
      <c r="P75" s="563">
        <f t="shared" si="58"/>
        <v>1</v>
      </c>
      <c r="Q75" s="563">
        <f t="shared" si="58"/>
        <v>0</v>
      </c>
      <c r="R75" s="563">
        <f t="shared" si="58"/>
        <v>0</v>
      </c>
      <c r="S75" s="563">
        <f t="shared" si="58"/>
        <v>0</v>
      </c>
      <c r="T75" s="563">
        <f t="shared" si="58"/>
        <v>0</v>
      </c>
      <c r="U75" s="563">
        <f t="shared" si="58"/>
        <v>0</v>
      </c>
      <c r="V75" s="563">
        <f t="shared" si="58"/>
        <v>0</v>
      </c>
      <c r="W75" s="563">
        <f t="shared" si="58"/>
        <v>0</v>
      </c>
      <c r="X75" s="563">
        <f t="shared" si="58"/>
        <v>0</v>
      </c>
      <c r="Y75" s="563">
        <f t="shared" si="58"/>
        <v>0</v>
      </c>
      <c r="Z75" s="563">
        <f t="shared" si="58"/>
        <v>0</v>
      </c>
      <c r="AA75" s="563">
        <f t="shared" si="58"/>
        <v>1</v>
      </c>
      <c r="AB75" s="563">
        <f t="shared" si="58"/>
        <v>1</v>
      </c>
      <c r="AC75" s="563">
        <f t="shared" si="58"/>
        <v>0</v>
      </c>
      <c r="AD75" s="563">
        <f t="shared" si="58"/>
        <v>1</v>
      </c>
      <c r="AE75" s="563">
        <f t="shared" si="58"/>
        <v>0</v>
      </c>
      <c r="AF75" s="563">
        <f t="shared" si="58"/>
        <v>2</v>
      </c>
      <c r="AG75" s="563">
        <f t="shared" si="58"/>
        <v>1</v>
      </c>
      <c r="AH75" s="563">
        <f t="shared" si="58"/>
        <v>0</v>
      </c>
      <c r="AI75" s="614">
        <f t="shared" si="58"/>
        <v>0</v>
      </c>
      <c r="AJ75" s="608">
        <f t="shared" si="58"/>
        <v>7</v>
      </c>
      <c r="AK75" s="614">
        <f t="shared" si="58"/>
        <v>0</v>
      </c>
      <c r="AL75" s="628">
        <f t="shared" si="58"/>
        <v>0</v>
      </c>
      <c r="AM75" s="628">
        <f t="shared" si="58"/>
        <v>0</v>
      </c>
      <c r="AN75" s="628">
        <f t="shared" si="58"/>
        <v>0</v>
      </c>
      <c r="AO75" s="628">
        <f t="shared" si="58"/>
        <v>0</v>
      </c>
      <c r="AP75" s="628">
        <f t="shared" si="58"/>
        <v>0</v>
      </c>
      <c r="AQ75" s="628">
        <f t="shared" si="58"/>
        <v>0</v>
      </c>
      <c r="AR75" s="628">
        <f t="shared" si="58"/>
        <v>0</v>
      </c>
      <c r="AS75" s="628">
        <f t="shared" si="58"/>
        <v>1</v>
      </c>
      <c r="AT75" s="628">
        <f t="shared" si="58"/>
        <v>0</v>
      </c>
      <c r="AU75" s="628">
        <f t="shared" si="58"/>
        <v>0</v>
      </c>
      <c r="AV75" s="628">
        <f t="shared" si="58"/>
        <v>0</v>
      </c>
      <c r="AW75" s="628">
        <f t="shared" si="58"/>
        <v>0</v>
      </c>
      <c r="AX75" s="628">
        <f t="shared" si="58"/>
        <v>0</v>
      </c>
      <c r="AY75" s="628">
        <f t="shared" si="58"/>
        <v>0</v>
      </c>
      <c r="AZ75" s="628">
        <f t="shared" si="58"/>
        <v>0</v>
      </c>
      <c r="BA75" s="628">
        <f t="shared" si="58"/>
        <v>0</v>
      </c>
      <c r="BB75" s="628">
        <f t="shared" si="58"/>
        <v>0</v>
      </c>
      <c r="BC75" s="628">
        <f t="shared" si="58"/>
        <v>0</v>
      </c>
      <c r="BD75" s="628">
        <f t="shared" si="58"/>
        <v>1</v>
      </c>
      <c r="BE75" s="628">
        <f t="shared" si="58"/>
        <v>1</v>
      </c>
      <c r="BF75" s="628">
        <f t="shared" si="58"/>
        <v>0</v>
      </c>
      <c r="BG75" s="628">
        <f t="shared" si="58"/>
        <v>1</v>
      </c>
      <c r="BH75" s="628">
        <f t="shared" si="58"/>
        <v>0</v>
      </c>
      <c r="BI75" s="628">
        <f t="shared" si="58"/>
        <v>2</v>
      </c>
      <c r="BJ75" s="628">
        <f t="shared" si="58"/>
        <v>0</v>
      </c>
      <c r="BK75" s="628">
        <f t="shared" si="58"/>
        <v>0</v>
      </c>
      <c r="BL75" s="628">
        <f t="shared" si="58"/>
        <v>0</v>
      </c>
      <c r="BM75" s="628">
        <f t="shared" si="58"/>
        <v>0</v>
      </c>
      <c r="BN75" s="628">
        <f t="shared" si="58"/>
        <v>0</v>
      </c>
      <c r="BO75" s="628">
        <f t="shared" ref="BO75:DK75" si="59">+BO6+BO29+BO52</f>
        <v>0</v>
      </c>
      <c r="BP75" s="628">
        <f t="shared" si="59"/>
        <v>0</v>
      </c>
      <c r="BQ75" s="628">
        <f t="shared" si="59"/>
        <v>0</v>
      </c>
      <c r="BR75" s="628">
        <f t="shared" si="59"/>
        <v>0</v>
      </c>
      <c r="BS75" s="628">
        <f t="shared" si="59"/>
        <v>0</v>
      </c>
      <c r="BT75" s="628">
        <f t="shared" si="59"/>
        <v>0</v>
      </c>
      <c r="BU75" s="628">
        <f t="shared" si="59"/>
        <v>0</v>
      </c>
      <c r="BV75" s="628">
        <f t="shared" si="59"/>
        <v>0</v>
      </c>
      <c r="BW75" s="628">
        <f t="shared" si="59"/>
        <v>0</v>
      </c>
      <c r="BX75" s="628">
        <f t="shared" si="59"/>
        <v>0</v>
      </c>
      <c r="BY75" s="628">
        <f t="shared" si="59"/>
        <v>0</v>
      </c>
      <c r="BZ75" s="628">
        <f t="shared" si="59"/>
        <v>0</v>
      </c>
      <c r="CA75" s="628">
        <f t="shared" si="59"/>
        <v>0</v>
      </c>
      <c r="CB75" s="628">
        <f t="shared" si="59"/>
        <v>0</v>
      </c>
      <c r="CC75" s="628">
        <f t="shared" si="59"/>
        <v>0</v>
      </c>
      <c r="CD75" s="628">
        <f t="shared" si="59"/>
        <v>0</v>
      </c>
      <c r="CE75" s="628">
        <f t="shared" si="59"/>
        <v>0</v>
      </c>
      <c r="CF75" s="628">
        <f t="shared" si="59"/>
        <v>0</v>
      </c>
      <c r="CG75" s="628">
        <f t="shared" si="59"/>
        <v>0</v>
      </c>
      <c r="CH75" s="628">
        <f t="shared" si="59"/>
        <v>0</v>
      </c>
      <c r="CI75" s="628">
        <f t="shared" si="59"/>
        <v>0</v>
      </c>
      <c r="CJ75" s="628">
        <f t="shared" si="59"/>
        <v>1</v>
      </c>
      <c r="CK75" s="628">
        <f t="shared" si="59"/>
        <v>0</v>
      </c>
      <c r="CL75" s="628">
        <f t="shared" si="59"/>
        <v>0</v>
      </c>
      <c r="CM75" s="628">
        <f t="shared" si="59"/>
        <v>0</v>
      </c>
      <c r="CN75" s="628">
        <f t="shared" si="59"/>
        <v>0</v>
      </c>
      <c r="CO75" s="628">
        <f t="shared" si="59"/>
        <v>0</v>
      </c>
      <c r="CP75" s="628">
        <f t="shared" si="59"/>
        <v>0</v>
      </c>
      <c r="CQ75" s="628">
        <f t="shared" si="59"/>
        <v>0</v>
      </c>
      <c r="CR75" s="628">
        <f t="shared" si="59"/>
        <v>0</v>
      </c>
      <c r="CS75" s="628">
        <f t="shared" si="59"/>
        <v>0</v>
      </c>
      <c r="CT75" s="628">
        <f t="shared" si="59"/>
        <v>0</v>
      </c>
      <c r="CU75" s="628">
        <f t="shared" si="59"/>
        <v>0</v>
      </c>
      <c r="CV75" s="628">
        <f t="shared" si="59"/>
        <v>0</v>
      </c>
      <c r="CW75" s="628">
        <f t="shared" si="59"/>
        <v>0</v>
      </c>
      <c r="CX75" s="628">
        <f t="shared" si="59"/>
        <v>0</v>
      </c>
      <c r="CY75" s="628">
        <f t="shared" si="59"/>
        <v>0</v>
      </c>
      <c r="CZ75" s="628">
        <f t="shared" si="59"/>
        <v>0</v>
      </c>
      <c r="DA75" s="628">
        <f t="shared" si="59"/>
        <v>0</v>
      </c>
      <c r="DB75" s="628">
        <f t="shared" si="59"/>
        <v>0</v>
      </c>
      <c r="DC75" s="628">
        <f t="shared" si="59"/>
        <v>0</v>
      </c>
      <c r="DD75" s="628">
        <f t="shared" si="59"/>
        <v>0</v>
      </c>
      <c r="DE75" s="628">
        <f t="shared" si="59"/>
        <v>0</v>
      </c>
      <c r="DF75" s="628">
        <f t="shared" si="59"/>
        <v>0</v>
      </c>
      <c r="DG75" s="628">
        <f t="shared" si="59"/>
        <v>0</v>
      </c>
      <c r="DH75" s="628">
        <f t="shared" si="59"/>
        <v>0</v>
      </c>
      <c r="DI75" s="628">
        <f t="shared" si="59"/>
        <v>0</v>
      </c>
      <c r="DJ75" s="628">
        <f t="shared" si="59"/>
        <v>0</v>
      </c>
      <c r="DK75" s="628">
        <f t="shared" si="59"/>
        <v>0</v>
      </c>
      <c r="DL75" s="563"/>
      <c r="DN75" s="595"/>
      <c r="DO75" s="595"/>
      <c r="DP75" s="595"/>
      <c r="DQ75" s="595"/>
      <c r="DR75" s="595"/>
      <c r="DS75" s="595"/>
      <c r="DT75" s="595"/>
      <c r="DU75" s="595"/>
      <c r="DV75" s="595"/>
      <c r="DW75" s="595"/>
      <c r="DX75" s="595"/>
      <c r="DY75" s="595"/>
      <c r="DZ75" s="595"/>
      <c r="EA75" s="595"/>
      <c r="EB75" s="595"/>
      <c r="EC75" s="595"/>
      <c r="ED75" s="595"/>
      <c r="EE75" s="595"/>
      <c r="EF75" s="595"/>
      <c r="EG75" s="595"/>
      <c r="EH75" s="595"/>
      <c r="EI75" s="595"/>
      <c r="EJ75" s="595"/>
      <c r="EK75" s="595"/>
      <c r="EL75" s="595"/>
      <c r="EM75" s="595"/>
      <c r="EN75" s="595"/>
      <c r="EO75" s="595"/>
    </row>
    <row r="76" spans="1:145">
      <c r="A76" s="586" t="s">
        <v>69</v>
      </c>
      <c r="B76" s="587" t="s">
        <v>67</v>
      </c>
      <c r="C76" s="563">
        <f t="shared" ref="C76:E76" si="60">+C7+C30+C53</f>
        <v>5</v>
      </c>
      <c r="D76" s="563">
        <f t="shared" si="60"/>
        <v>5</v>
      </c>
      <c r="E76" s="563">
        <f t="shared" si="60"/>
        <v>5</v>
      </c>
      <c r="F76" s="588">
        <f t="shared" ref="F76:BN76" si="61">+F7+F30+F53</f>
        <v>0</v>
      </c>
      <c r="G76" s="588">
        <f t="shared" si="61"/>
        <v>5</v>
      </c>
      <c r="H76" s="588">
        <f t="shared" si="61"/>
        <v>0</v>
      </c>
      <c r="I76" s="563">
        <f t="shared" si="61"/>
        <v>0</v>
      </c>
      <c r="J76" s="563">
        <f t="shared" si="61"/>
        <v>0</v>
      </c>
      <c r="K76" s="563">
        <f t="shared" si="61"/>
        <v>0</v>
      </c>
      <c r="L76" s="563">
        <f t="shared" si="61"/>
        <v>0</v>
      </c>
      <c r="M76" s="563">
        <f t="shared" si="61"/>
        <v>0</v>
      </c>
      <c r="N76" s="563">
        <f t="shared" si="61"/>
        <v>0</v>
      </c>
      <c r="O76" s="563">
        <f t="shared" si="61"/>
        <v>0</v>
      </c>
      <c r="P76" s="563">
        <f t="shared" si="61"/>
        <v>2</v>
      </c>
      <c r="Q76" s="563">
        <f t="shared" si="61"/>
        <v>0</v>
      </c>
      <c r="R76" s="563">
        <f t="shared" si="61"/>
        <v>0</v>
      </c>
      <c r="S76" s="563">
        <f t="shared" si="61"/>
        <v>0</v>
      </c>
      <c r="T76" s="563">
        <f t="shared" si="61"/>
        <v>0</v>
      </c>
      <c r="U76" s="563">
        <f t="shared" si="61"/>
        <v>0</v>
      </c>
      <c r="V76" s="563">
        <f t="shared" si="61"/>
        <v>0</v>
      </c>
      <c r="W76" s="563">
        <f t="shared" si="61"/>
        <v>0</v>
      </c>
      <c r="X76" s="563">
        <f t="shared" si="61"/>
        <v>0</v>
      </c>
      <c r="Y76" s="563">
        <f t="shared" si="61"/>
        <v>0</v>
      </c>
      <c r="Z76" s="563">
        <f t="shared" si="61"/>
        <v>0</v>
      </c>
      <c r="AA76" s="563">
        <f t="shared" si="61"/>
        <v>0</v>
      </c>
      <c r="AB76" s="563">
        <f t="shared" si="61"/>
        <v>0</v>
      </c>
      <c r="AC76" s="563">
        <f t="shared" si="61"/>
        <v>1</v>
      </c>
      <c r="AD76" s="563">
        <f t="shared" si="61"/>
        <v>1</v>
      </c>
      <c r="AE76" s="563">
        <f t="shared" si="61"/>
        <v>1</v>
      </c>
      <c r="AF76" s="563">
        <f t="shared" si="61"/>
        <v>0</v>
      </c>
      <c r="AG76" s="563">
        <f t="shared" si="61"/>
        <v>0</v>
      </c>
      <c r="AH76" s="563">
        <f t="shared" si="61"/>
        <v>0</v>
      </c>
      <c r="AI76" s="614">
        <f t="shared" si="61"/>
        <v>0</v>
      </c>
      <c r="AJ76" s="608">
        <f t="shared" si="61"/>
        <v>5</v>
      </c>
      <c r="AK76" s="614">
        <f t="shared" si="61"/>
        <v>0</v>
      </c>
      <c r="AL76" s="628">
        <f t="shared" si="61"/>
        <v>0</v>
      </c>
      <c r="AM76" s="628">
        <f t="shared" si="61"/>
        <v>0</v>
      </c>
      <c r="AN76" s="628">
        <f t="shared" si="61"/>
        <v>0</v>
      </c>
      <c r="AO76" s="628">
        <f t="shared" si="61"/>
        <v>0</v>
      </c>
      <c r="AP76" s="628">
        <f t="shared" si="61"/>
        <v>0</v>
      </c>
      <c r="AQ76" s="628">
        <f t="shared" si="61"/>
        <v>0</v>
      </c>
      <c r="AR76" s="628">
        <f t="shared" si="61"/>
        <v>0</v>
      </c>
      <c r="AS76" s="628">
        <f t="shared" si="61"/>
        <v>1</v>
      </c>
      <c r="AT76" s="628">
        <f t="shared" si="61"/>
        <v>0</v>
      </c>
      <c r="AU76" s="628">
        <f t="shared" si="61"/>
        <v>0</v>
      </c>
      <c r="AV76" s="628">
        <f t="shared" si="61"/>
        <v>0</v>
      </c>
      <c r="AW76" s="628">
        <f t="shared" si="61"/>
        <v>0</v>
      </c>
      <c r="AX76" s="628">
        <f t="shared" si="61"/>
        <v>0</v>
      </c>
      <c r="AY76" s="628">
        <f t="shared" si="61"/>
        <v>0</v>
      </c>
      <c r="AZ76" s="628">
        <f t="shared" si="61"/>
        <v>0</v>
      </c>
      <c r="BA76" s="628">
        <f t="shared" si="61"/>
        <v>0</v>
      </c>
      <c r="BB76" s="628">
        <f t="shared" si="61"/>
        <v>0</v>
      </c>
      <c r="BC76" s="628">
        <f t="shared" si="61"/>
        <v>0</v>
      </c>
      <c r="BD76" s="628">
        <f t="shared" si="61"/>
        <v>0</v>
      </c>
      <c r="BE76" s="628">
        <f t="shared" si="61"/>
        <v>0</v>
      </c>
      <c r="BF76" s="628">
        <f t="shared" si="61"/>
        <v>1</v>
      </c>
      <c r="BG76" s="628">
        <f t="shared" si="61"/>
        <v>1</v>
      </c>
      <c r="BH76" s="628">
        <f t="shared" si="61"/>
        <v>0</v>
      </c>
      <c r="BI76" s="628">
        <f t="shared" si="61"/>
        <v>0</v>
      </c>
      <c r="BJ76" s="628">
        <f t="shared" si="61"/>
        <v>0</v>
      </c>
      <c r="BK76" s="628">
        <f t="shared" si="61"/>
        <v>0</v>
      </c>
      <c r="BL76" s="628">
        <f t="shared" si="61"/>
        <v>0</v>
      </c>
      <c r="BM76" s="628">
        <f t="shared" si="61"/>
        <v>0</v>
      </c>
      <c r="BN76" s="628">
        <f t="shared" si="61"/>
        <v>0</v>
      </c>
      <c r="BO76" s="628">
        <f t="shared" ref="BO76:DK76" si="62">+BO7+BO30+BO53</f>
        <v>0</v>
      </c>
      <c r="BP76" s="628">
        <f t="shared" si="62"/>
        <v>0</v>
      </c>
      <c r="BQ76" s="628">
        <f t="shared" si="62"/>
        <v>0</v>
      </c>
      <c r="BR76" s="628">
        <f t="shared" si="62"/>
        <v>0</v>
      </c>
      <c r="BS76" s="628">
        <f t="shared" si="62"/>
        <v>1</v>
      </c>
      <c r="BT76" s="628">
        <f t="shared" si="62"/>
        <v>0</v>
      </c>
      <c r="BU76" s="628">
        <f t="shared" si="62"/>
        <v>0</v>
      </c>
      <c r="BV76" s="628">
        <f t="shared" si="62"/>
        <v>0</v>
      </c>
      <c r="BW76" s="628">
        <f t="shared" si="62"/>
        <v>0</v>
      </c>
      <c r="BX76" s="628">
        <f t="shared" si="62"/>
        <v>0</v>
      </c>
      <c r="BY76" s="628">
        <f t="shared" si="62"/>
        <v>0</v>
      </c>
      <c r="BZ76" s="628">
        <f t="shared" si="62"/>
        <v>0</v>
      </c>
      <c r="CA76" s="628">
        <f t="shared" si="62"/>
        <v>0</v>
      </c>
      <c r="CB76" s="628">
        <f t="shared" si="62"/>
        <v>0</v>
      </c>
      <c r="CC76" s="628">
        <f t="shared" si="62"/>
        <v>0</v>
      </c>
      <c r="CD76" s="628">
        <f t="shared" si="62"/>
        <v>0</v>
      </c>
      <c r="CE76" s="628">
        <f t="shared" si="62"/>
        <v>0</v>
      </c>
      <c r="CF76" s="628">
        <f t="shared" si="62"/>
        <v>0</v>
      </c>
      <c r="CG76" s="628">
        <f t="shared" si="62"/>
        <v>0</v>
      </c>
      <c r="CH76" s="628">
        <f t="shared" si="62"/>
        <v>1</v>
      </c>
      <c r="CI76" s="628">
        <f t="shared" si="62"/>
        <v>0</v>
      </c>
      <c r="CJ76" s="628">
        <f t="shared" si="62"/>
        <v>0</v>
      </c>
      <c r="CK76" s="628">
        <f t="shared" si="62"/>
        <v>0</v>
      </c>
      <c r="CL76" s="628">
        <f t="shared" si="62"/>
        <v>0</v>
      </c>
      <c r="CM76" s="628">
        <f t="shared" si="62"/>
        <v>0</v>
      </c>
      <c r="CN76" s="628">
        <f t="shared" si="62"/>
        <v>0</v>
      </c>
      <c r="CO76" s="628">
        <f t="shared" si="62"/>
        <v>0</v>
      </c>
      <c r="CP76" s="628">
        <f t="shared" si="62"/>
        <v>0</v>
      </c>
      <c r="CQ76" s="628">
        <f t="shared" si="62"/>
        <v>0</v>
      </c>
      <c r="CR76" s="628">
        <f t="shared" si="62"/>
        <v>0</v>
      </c>
      <c r="CS76" s="628">
        <f t="shared" si="62"/>
        <v>0</v>
      </c>
      <c r="CT76" s="628">
        <f t="shared" si="62"/>
        <v>0</v>
      </c>
      <c r="CU76" s="628">
        <f t="shared" si="62"/>
        <v>0</v>
      </c>
      <c r="CV76" s="628">
        <f t="shared" si="62"/>
        <v>0</v>
      </c>
      <c r="CW76" s="628">
        <f t="shared" si="62"/>
        <v>0</v>
      </c>
      <c r="CX76" s="628">
        <f t="shared" si="62"/>
        <v>0</v>
      </c>
      <c r="CY76" s="628">
        <f t="shared" si="62"/>
        <v>0</v>
      </c>
      <c r="CZ76" s="628">
        <f t="shared" si="62"/>
        <v>0</v>
      </c>
      <c r="DA76" s="628">
        <f t="shared" si="62"/>
        <v>0</v>
      </c>
      <c r="DB76" s="628">
        <f t="shared" si="62"/>
        <v>0</v>
      </c>
      <c r="DC76" s="628">
        <f t="shared" si="62"/>
        <v>0</v>
      </c>
      <c r="DD76" s="628">
        <f t="shared" si="62"/>
        <v>0</v>
      </c>
      <c r="DE76" s="628">
        <f t="shared" si="62"/>
        <v>0</v>
      </c>
      <c r="DF76" s="628">
        <f t="shared" si="62"/>
        <v>0</v>
      </c>
      <c r="DG76" s="628">
        <f t="shared" si="62"/>
        <v>0</v>
      </c>
      <c r="DH76" s="628">
        <f t="shared" si="62"/>
        <v>0</v>
      </c>
      <c r="DI76" s="628">
        <f t="shared" si="62"/>
        <v>0</v>
      </c>
      <c r="DJ76" s="628">
        <f t="shared" si="62"/>
        <v>0</v>
      </c>
      <c r="DK76" s="628">
        <f t="shared" si="62"/>
        <v>0</v>
      </c>
      <c r="DL76" s="563"/>
      <c r="DN76" s="595"/>
      <c r="DO76" s="595"/>
      <c r="DP76" s="595"/>
      <c r="DQ76" s="595"/>
      <c r="DR76" s="595"/>
      <c r="DS76" s="595"/>
      <c r="DT76" s="595"/>
      <c r="DU76" s="595"/>
      <c r="DV76" s="595"/>
      <c r="DW76" s="595"/>
      <c r="DX76" s="595"/>
      <c r="DY76" s="595"/>
      <c r="DZ76" s="595"/>
      <c r="EA76" s="595"/>
      <c r="EB76" s="595"/>
      <c r="EC76" s="595"/>
      <c r="ED76" s="595"/>
      <c r="EE76" s="595"/>
      <c r="EF76" s="595"/>
      <c r="EG76" s="595"/>
      <c r="EH76" s="595"/>
      <c r="EI76" s="595"/>
      <c r="EJ76" s="595"/>
      <c r="EK76" s="595"/>
      <c r="EL76" s="595"/>
      <c r="EM76" s="595"/>
      <c r="EN76" s="595"/>
      <c r="EO76" s="595"/>
    </row>
    <row r="77" spans="1:145">
      <c r="A77" s="586" t="s">
        <v>70</v>
      </c>
      <c r="B77" s="587" t="s">
        <v>67</v>
      </c>
      <c r="C77" s="563">
        <f t="shared" ref="C77:E77" si="63">+C8+C31+C54</f>
        <v>1</v>
      </c>
      <c r="D77" s="563">
        <f t="shared" si="63"/>
        <v>1</v>
      </c>
      <c r="E77" s="563">
        <f t="shared" si="63"/>
        <v>1</v>
      </c>
      <c r="F77" s="588">
        <f t="shared" ref="F77:BN77" si="64">+F8+F31+F54</f>
        <v>0</v>
      </c>
      <c r="G77" s="588">
        <f t="shared" si="64"/>
        <v>1</v>
      </c>
      <c r="H77" s="588">
        <f t="shared" si="64"/>
        <v>0</v>
      </c>
      <c r="I77" s="563">
        <f t="shared" si="64"/>
        <v>0</v>
      </c>
      <c r="J77" s="563">
        <f t="shared" si="64"/>
        <v>0</v>
      </c>
      <c r="K77" s="563">
        <f t="shared" si="64"/>
        <v>0</v>
      </c>
      <c r="L77" s="563">
        <f t="shared" si="64"/>
        <v>0</v>
      </c>
      <c r="M77" s="563">
        <f t="shared" si="64"/>
        <v>0</v>
      </c>
      <c r="N77" s="563">
        <f t="shared" si="64"/>
        <v>0</v>
      </c>
      <c r="O77" s="563">
        <f t="shared" si="64"/>
        <v>0</v>
      </c>
      <c r="P77" s="563">
        <f t="shared" si="64"/>
        <v>0</v>
      </c>
      <c r="Q77" s="563">
        <f t="shared" si="64"/>
        <v>0</v>
      </c>
      <c r="R77" s="563">
        <f t="shared" si="64"/>
        <v>0</v>
      </c>
      <c r="S77" s="563">
        <f t="shared" si="64"/>
        <v>0</v>
      </c>
      <c r="T77" s="563">
        <f t="shared" si="64"/>
        <v>0</v>
      </c>
      <c r="U77" s="563">
        <f t="shared" si="64"/>
        <v>0</v>
      </c>
      <c r="V77" s="563">
        <f t="shared" si="64"/>
        <v>0</v>
      </c>
      <c r="W77" s="563">
        <f t="shared" si="64"/>
        <v>0</v>
      </c>
      <c r="X77" s="563">
        <f t="shared" si="64"/>
        <v>0</v>
      </c>
      <c r="Y77" s="563">
        <f t="shared" si="64"/>
        <v>0</v>
      </c>
      <c r="Z77" s="563">
        <f t="shared" si="64"/>
        <v>0</v>
      </c>
      <c r="AA77" s="563">
        <f t="shared" si="64"/>
        <v>0</v>
      </c>
      <c r="AB77" s="563">
        <f t="shared" si="64"/>
        <v>0</v>
      </c>
      <c r="AC77" s="563">
        <f t="shared" si="64"/>
        <v>0</v>
      </c>
      <c r="AD77" s="563">
        <f t="shared" si="64"/>
        <v>1</v>
      </c>
      <c r="AE77" s="563">
        <f t="shared" si="64"/>
        <v>0</v>
      </c>
      <c r="AF77" s="563">
        <f t="shared" si="64"/>
        <v>0</v>
      </c>
      <c r="AG77" s="563">
        <f t="shared" si="64"/>
        <v>0</v>
      </c>
      <c r="AH77" s="563">
        <f t="shared" si="64"/>
        <v>0</v>
      </c>
      <c r="AI77" s="614">
        <f t="shared" si="64"/>
        <v>0</v>
      </c>
      <c r="AJ77" s="608">
        <f t="shared" si="64"/>
        <v>1</v>
      </c>
      <c r="AK77" s="614">
        <f t="shared" si="64"/>
        <v>0</v>
      </c>
      <c r="AL77" s="628">
        <f t="shared" si="64"/>
        <v>0</v>
      </c>
      <c r="AM77" s="628">
        <f t="shared" si="64"/>
        <v>0</v>
      </c>
      <c r="AN77" s="628">
        <f t="shared" si="64"/>
        <v>0</v>
      </c>
      <c r="AO77" s="628">
        <f t="shared" si="64"/>
        <v>0</v>
      </c>
      <c r="AP77" s="628">
        <f t="shared" si="64"/>
        <v>0</v>
      </c>
      <c r="AQ77" s="628">
        <f t="shared" si="64"/>
        <v>0</v>
      </c>
      <c r="AR77" s="628">
        <f t="shared" si="64"/>
        <v>0</v>
      </c>
      <c r="AS77" s="628">
        <f t="shared" si="64"/>
        <v>0</v>
      </c>
      <c r="AT77" s="628">
        <f t="shared" si="64"/>
        <v>0</v>
      </c>
      <c r="AU77" s="628">
        <f t="shared" si="64"/>
        <v>0</v>
      </c>
      <c r="AV77" s="628">
        <f t="shared" si="64"/>
        <v>0</v>
      </c>
      <c r="AW77" s="628">
        <f t="shared" si="64"/>
        <v>0</v>
      </c>
      <c r="AX77" s="628">
        <f t="shared" si="64"/>
        <v>0</v>
      </c>
      <c r="AY77" s="628">
        <f t="shared" si="64"/>
        <v>0</v>
      </c>
      <c r="AZ77" s="628">
        <f t="shared" si="64"/>
        <v>0</v>
      </c>
      <c r="BA77" s="628">
        <f t="shared" si="64"/>
        <v>0</v>
      </c>
      <c r="BB77" s="628">
        <f t="shared" si="64"/>
        <v>0</v>
      </c>
      <c r="BC77" s="628">
        <f t="shared" si="64"/>
        <v>0</v>
      </c>
      <c r="BD77" s="628">
        <f t="shared" si="64"/>
        <v>0</v>
      </c>
      <c r="BE77" s="628">
        <f t="shared" si="64"/>
        <v>0</v>
      </c>
      <c r="BF77" s="628">
        <f t="shared" si="64"/>
        <v>0</v>
      </c>
      <c r="BG77" s="628">
        <f t="shared" si="64"/>
        <v>1</v>
      </c>
      <c r="BH77" s="628">
        <f t="shared" si="64"/>
        <v>0</v>
      </c>
      <c r="BI77" s="628">
        <f t="shared" si="64"/>
        <v>0</v>
      </c>
      <c r="BJ77" s="628">
        <f t="shared" si="64"/>
        <v>0</v>
      </c>
      <c r="BK77" s="628">
        <f t="shared" si="64"/>
        <v>0</v>
      </c>
      <c r="BL77" s="628">
        <f t="shared" si="64"/>
        <v>0</v>
      </c>
      <c r="BM77" s="628">
        <f t="shared" si="64"/>
        <v>0</v>
      </c>
      <c r="BN77" s="628">
        <f t="shared" si="64"/>
        <v>0</v>
      </c>
      <c r="BO77" s="628">
        <f t="shared" ref="BO77:DK77" si="65">+BO8+BO31+BO54</f>
        <v>0</v>
      </c>
      <c r="BP77" s="628">
        <f t="shared" si="65"/>
        <v>0</v>
      </c>
      <c r="BQ77" s="628">
        <f t="shared" si="65"/>
        <v>0</v>
      </c>
      <c r="BR77" s="628">
        <f t="shared" si="65"/>
        <v>0</v>
      </c>
      <c r="BS77" s="628">
        <f t="shared" si="65"/>
        <v>0</v>
      </c>
      <c r="BT77" s="628">
        <f t="shared" si="65"/>
        <v>0</v>
      </c>
      <c r="BU77" s="628">
        <f t="shared" si="65"/>
        <v>0</v>
      </c>
      <c r="BV77" s="628">
        <f t="shared" si="65"/>
        <v>0</v>
      </c>
      <c r="BW77" s="628">
        <f t="shared" si="65"/>
        <v>0</v>
      </c>
      <c r="BX77" s="628">
        <f t="shared" si="65"/>
        <v>0</v>
      </c>
      <c r="BY77" s="628">
        <f t="shared" si="65"/>
        <v>0</v>
      </c>
      <c r="BZ77" s="628">
        <f t="shared" si="65"/>
        <v>0</v>
      </c>
      <c r="CA77" s="628">
        <f t="shared" si="65"/>
        <v>0</v>
      </c>
      <c r="CB77" s="628">
        <f t="shared" si="65"/>
        <v>0</v>
      </c>
      <c r="CC77" s="628">
        <f t="shared" si="65"/>
        <v>0</v>
      </c>
      <c r="CD77" s="628">
        <f t="shared" si="65"/>
        <v>0</v>
      </c>
      <c r="CE77" s="628">
        <f t="shared" si="65"/>
        <v>0</v>
      </c>
      <c r="CF77" s="628">
        <f t="shared" si="65"/>
        <v>0</v>
      </c>
      <c r="CG77" s="628">
        <f t="shared" si="65"/>
        <v>0</v>
      </c>
      <c r="CH77" s="628">
        <f t="shared" si="65"/>
        <v>0</v>
      </c>
      <c r="CI77" s="628">
        <f t="shared" si="65"/>
        <v>0</v>
      </c>
      <c r="CJ77" s="628">
        <f t="shared" si="65"/>
        <v>0</v>
      </c>
      <c r="CK77" s="628">
        <f t="shared" si="65"/>
        <v>0</v>
      </c>
      <c r="CL77" s="628">
        <f t="shared" si="65"/>
        <v>0</v>
      </c>
      <c r="CM77" s="628">
        <f t="shared" si="65"/>
        <v>0</v>
      </c>
      <c r="CN77" s="628">
        <f t="shared" si="65"/>
        <v>0</v>
      </c>
      <c r="CO77" s="628">
        <f t="shared" si="65"/>
        <v>0</v>
      </c>
      <c r="CP77" s="628">
        <f t="shared" si="65"/>
        <v>0</v>
      </c>
      <c r="CQ77" s="628">
        <f t="shared" si="65"/>
        <v>0</v>
      </c>
      <c r="CR77" s="628">
        <f t="shared" si="65"/>
        <v>0</v>
      </c>
      <c r="CS77" s="628">
        <f t="shared" si="65"/>
        <v>0</v>
      </c>
      <c r="CT77" s="628">
        <f t="shared" si="65"/>
        <v>0</v>
      </c>
      <c r="CU77" s="628">
        <f t="shared" si="65"/>
        <v>0</v>
      </c>
      <c r="CV77" s="628">
        <f t="shared" si="65"/>
        <v>0</v>
      </c>
      <c r="CW77" s="628">
        <f t="shared" si="65"/>
        <v>0</v>
      </c>
      <c r="CX77" s="628">
        <f t="shared" si="65"/>
        <v>0</v>
      </c>
      <c r="CY77" s="628">
        <f t="shared" si="65"/>
        <v>0</v>
      </c>
      <c r="CZ77" s="628">
        <f t="shared" si="65"/>
        <v>0</v>
      </c>
      <c r="DA77" s="628">
        <f t="shared" si="65"/>
        <v>0</v>
      </c>
      <c r="DB77" s="628">
        <f t="shared" si="65"/>
        <v>0</v>
      </c>
      <c r="DC77" s="628">
        <f t="shared" si="65"/>
        <v>0</v>
      </c>
      <c r="DD77" s="628">
        <f t="shared" si="65"/>
        <v>0</v>
      </c>
      <c r="DE77" s="628">
        <f t="shared" si="65"/>
        <v>0</v>
      </c>
      <c r="DF77" s="628">
        <f t="shared" si="65"/>
        <v>0</v>
      </c>
      <c r="DG77" s="628">
        <f t="shared" si="65"/>
        <v>0</v>
      </c>
      <c r="DH77" s="628">
        <f t="shared" si="65"/>
        <v>0</v>
      </c>
      <c r="DI77" s="628">
        <f t="shared" si="65"/>
        <v>0</v>
      </c>
      <c r="DJ77" s="628">
        <f t="shared" si="65"/>
        <v>0</v>
      </c>
      <c r="DK77" s="628">
        <f t="shared" si="65"/>
        <v>0</v>
      </c>
      <c r="DL77" s="563"/>
      <c r="DN77" s="595"/>
      <c r="DO77" s="595"/>
      <c r="DP77" s="595"/>
      <c r="DQ77" s="595"/>
      <c r="DR77" s="595"/>
      <c r="DS77" s="595"/>
      <c r="DT77" s="595"/>
      <c r="DU77" s="595"/>
      <c r="DV77" s="595"/>
      <c r="DW77" s="595"/>
      <c r="DX77" s="595"/>
      <c r="DY77" s="595"/>
      <c r="DZ77" s="595"/>
      <c r="EA77" s="595"/>
      <c r="EB77" s="595"/>
      <c r="EC77" s="595"/>
      <c r="ED77" s="595"/>
      <c r="EE77" s="595"/>
      <c r="EF77" s="595"/>
      <c r="EG77" s="595"/>
      <c r="EH77" s="595"/>
      <c r="EI77" s="595"/>
      <c r="EJ77" s="595"/>
      <c r="EK77" s="595"/>
      <c r="EL77" s="595"/>
      <c r="EM77" s="595"/>
      <c r="EN77" s="595"/>
      <c r="EO77" s="595"/>
    </row>
    <row r="78" spans="1:145">
      <c r="A78" s="586" t="s">
        <v>71</v>
      </c>
      <c r="B78" s="587" t="s">
        <v>67</v>
      </c>
      <c r="C78" s="563">
        <f t="shared" ref="C78:E78" si="66">+C9+C32+C55</f>
        <v>40</v>
      </c>
      <c r="D78" s="563">
        <f t="shared" si="66"/>
        <v>40</v>
      </c>
      <c r="E78" s="563">
        <f t="shared" si="66"/>
        <v>16</v>
      </c>
      <c r="F78" s="588">
        <f t="shared" ref="F78:BN78" si="67">+F9+F32+F55</f>
        <v>0</v>
      </c>
      <c r="G78" s="588">
        <f t="shared" si="67"/>
        <v>40</v>
      </c>
      <c r="H78" s="588">
        <f t="shared" si="67"/>
        <v>0</v>
      </c>
      <c r="I78" s="563">
        <f t="shared" si="67"/>
        <v>0</v>
      </c>
      <c r="J78" s="563">
        <f t="shared" si="67"/>
        <v>0</v>
      </c>
      <c r="K78" s="563">
        <f t="shared" si="67"/>
        <v>0</v>
      </c>
      <c r="L78" s="563">
        <f t="shared" si="67"/>
        <v>0</v>
      </c>
      <c r="M78" s="563">
        <f t="shared" si="67"/>
        <v>0</v>
      </c>
      <c r="N78" s="563">
        <f t="shared" si="67"/>
        <v>2</v>
      </c>
      <c r="O78" s="563">
        <f t="shared" si="67"/>
        <v>1</v>
      </c>
      <c r="P78" s="563">
        <f t="shared" si="67"/>
        <v>1</v>
      </c>
      <c r="Q78" s="563">
        <f t="shared" si="67"/>
        <v>1</v>
      </c>
      <c r="R78" s="563">
        <f t="shared" si="67"/>
        <v>2</v>
      </c>
      <c r="S78" s="563">
        <f t="shared" si="67"/>
        <v>1</v>
      </c>
      <c r="T78" s="563">
        <f t="shared" si="67"/>
        <v>1</v>
      </c>
      <c r="U78" s="563">
        <f t="shared" si="67"/>
        <v>3</v>
      </c>
      <c r="V78" s="563">
        <f t="shared" si="67"/>
        <v>0</v>
      </c>
      <c r="W78" s="563">
        <f t="shared" si="67"/>
        <v>0</v>
      </c>
      <c r="X78" s="563">
        <f t="shared" si="67"/>
        <v>1</v>
      </c>
      <c r="Y78" s="563">
        <f t="shared" si="67"/>
        <v>0</v>
      </c>
      <c r="Z78" s="563">
        <f t="shared" si="67"/>
        <v>1</v>
      </c>
      <c r="AA78" s="563">
        <f t="shared" si="67"/>
        <v>3</v>
      </c>
      <c r="AB78" s="563">
        <f t="shared" si="67"/>
        <v>2</v>
      </c>
      <c r="AC78" s="563">
        <f t="shared" si="67"/>
        <v>4</v>
      </c>
      <c r="AD78" s="563">
        <f t="shared" si="67"/>
        <v>4</v>
      </c>
      <c r="AE78" s="563">
        <f t="shared" si="67"/>
        <v>1</v>
      </c>
      <c r="AF78" s="563">
        <f t="shared" si="67"/>
        <v>5</v>
      </c>
      <c r="AG78" s="563">
        <f t="shared" si="67"/>
        <v>4</v>
      </c>
      <c r="AH78" s="563">
        <f t="shared" si="67"/>
        <v>3</v>
      </c>
      <c r="AI78" s="614">
        <f t="shared" si="67"/>
        <v>0</v>
      </c>
      <c r="AJ78" s="608">
        <f t="shared" si="67"/>
        <v>40</v>
      </c>
      <c r="AK78" s="614">
        <f t="shared" si="67"/>
        <v>0</v>
      </c>
      <c r="AL78" s="628">
        <f t="shared" si="67"/>
        <v>0</v>
      </c>
      <c r="AM78" s="628">
        <f t="shared" si="67"/>
        <v>0</v>
      </c>
      <c r="AN78" s="628">
        <f t="shared" si="67"/>
        <v>0</v>
      </c>
      <c r="AO78" s="628">
        <f t="shared" si="67"/>
        <v>0</v>
      </c>
      <c r="AP78" s="628">
        <f t="shared" si="67"/>
        <v>0</v>
      </c>
      <c r="AQ78" s="628">
        <f t="shared" si="67"/>
        <v>0</v>
      </c>
      <c r="AR78" s="628">
        <f t="shared" si="67"/>
        <v>0</v>
      </c>
      <c r="AS78" s="628">
        <f t="shared" si="67"/>
        <v>0</v>
      </c>
      <c r="AT78" s="628">
        <f t="shared" si="67"/>
        <v>1</v>
      </c>
      <c r="AU78" s="628">
        <f t="shared" si="67"/>
        <v>0</v>
      </c>
      <c r="AV78" s="628">
        <f t="shared" si="67"/>
        <v>1</v>
      </c>
      <c r="AW78" s="628">
        <f t="shared" si="67"/>
        <v>0</v>
      </c>
      <c r="AX78" s="628">
        <f t="shared" si="67"/>
        <v>1</v>
      </c>
      <c r="AY78" s="628">
        <f t="shared" si="67"/>
        <v>0</v>
      </c>
      <c r="AZ78" s="628">
        <f t="shared" si="67"/>
        <v>0</v>
      </c>
      <c r="BA78" s="628">
        <f t="shared" si="67"/>
        <v>1</v>
      </c>
      <c r="BB78" s="628">
        <f t="shared" si="67"/>
        <v>0</v>
      </c>
      <c r="BC78" s="628">
        <f t="shared" si="67"/>
        <v>0</v>
      </c>
      <c r="BD78" s="628">
        <f t="shared" si="67"/>
        <v>2</v>
      </c>
      <c r="BE78" s="628">
        <f t="shared" si="67"/>
        <v>1</v>
      </c>
      <c r="BF78" s="628">
        <f t="shared" si="67"/>
        <v>0</v>
      </c>
      <c r="BG78" s="628">
        <f t="shared" si="67"/>
        <v>0</v>
      </c>
      <c r="BH78" s="628">
        <f t="shared" si="67"/>
        <v>0</v>
      </c>
      <c r="BI78" s="628">
        <f t="shared" si="67"/>
        <v>2</v>
      </c>
      <c r="BJ78" s="628">
        <f t="shared" si="67"/>
        <v>3</v>
      </c>
      <c r="BK78" s="628">
        <f t="shared" si="67"/>
        <v>3</v>
      </c>
      <c r="BL78" s="628">
        <f t="shared" si="67"/>
        <v>0</v>
      </c>
      <c r="BM78" s="628">
        <f t="shared" si="67"/>
        <v>0</v>
      </c>
      <c r="BN78" s="628">
        <f t="shared" si="67"/>
        <v>0</v>
      </c>
      <c r="BO78" s="628">
        <f t="shared" ref="BO78:DK78" si="68">+BO9+BO32+BO55</f>
        <v>0</v>
      </c>
      <c r="BP78" s="628">
        <f t="shared" si="68"/>
        <v>0</v>
      </c>
      <c r="BQ78" s="628">
        <f t="shared" si="68"/>
        <v>0</v>
      </c>
      <c r="BR78" s="628">
        <f t="shared" si="68"/>
        <v>0</v>
      </c>
      <c r="BS78" s="628">
        <f t="shared" si="68"/>
        <v>0</v>
      </c>
      <c r="BT78" s="628">
        <f t="shared" si="68"/>
        <v>0</v>
      </c>
      <c r="BU78" s="628">
        <f t="shared" si="68"/>
        <v>0</v>
      </c>
      <c r="BV78" s="628">
        <f t="shared" si="68"/>
        <v>0</v>
      </c>
      <c r="BW78" s="628">
        <f t="shared" si="68"/>
        <v>0</v>
      </c>
      <c r="BX78" s="628">
        <f t="shared" si="68"/>
        <v>0</v>
      </c>
      <c r="BY78" s="628">
        <f t="shared" si="68"/>
        <v>0</v>
      </c>
      <c r="BZ78" s="628">
        <f t="shared" si="68"/>
        <v>0</v>
      </c>
      <c r="CA78" s="628">
        <f t="shared" si="68"/>
        <v>0</v>
      </c>
      <c r="CB78" s="628">
        <f t="shared" si="68"/>
        <v>0</v>
      </c>
      <c r="CC78" s="628">
        <f t="shared" si="68"/>
        <v>0</v>
      </c>
      <c r="CD78" s="628">
        <f t="shared" si="68"/>
        <v>0</v>
      </c>
      <c r="CE78" s="628">
        <f t="shared" si="68"/>
        <v>0</v>
      </c>
      <c r="CF78" s="628">
        <f t="shared" si="68"/>
        <v>0</v>
      </c>
      <c r="CG78" s="628">
        <f t="shared" si="68"/>
        <v>0</v>
      </c>
      <c r="CH78" s="628">
        <f t="shared" si="68"/>
        <v>0</v>
      </c>
      <c r="CI78" s="628">
        <f t="shared" si="68"/>
        <v>1</v>
      </c>
      <c r="CJ78" s="628">
        <f t="shared" si="68"/>
        <v>0</v>
      </c>
      <c r="CK78" s="628">
        <f t="shared" si="68"/>
        <v>0</v>
      </c>
      <c r="CL78" s="628">
        <f t="shared" si="68"/>
        <v>0</v>
      </c>
      <c r="CM78" s="628">
        <f t="shared" si="68"/>
        <v>0</v>
      </c>
      <c r="CN78" s="628">
        <f t="shared" si="68"/>
        <v>0</v>
      </c>
      <c r="CO78" s="628">
        <f t="shared" si="68"/>
        <v>0</v>
      </c>
      <c r="CP78" s="628">
        <f t="shared" si="68"/>
        <v>0</v>
      </c>
      <c r="CQ78" s="628">
        <f t="shared" si="68"/>
        <v>2</v>
      </c>
      <c r="CR78" s="628">
        <f t="shared" si="68"/>
        <v>1</v>
      </c>
      <c r="CS78" s="628">
        <f t="shared" si="68"/>
        <v>1</v>
      </c>
      <c r="CT78" s="628">
        <f t="shared" si="68"/>
        <v>0</v>
      </c>
      <c r="CU78" s="628">
        <f t="shared" si="68"/>
        <v>2</v>
      </c>
      <c r="CV78" s="628">
        <f t="shared" si="68"/>
        <v>0</v>
      </c>
      <c r="CW78" s="628">
        <f t="shared" si="68"/>
        <v>1</v>
      </c>
      <c r="CX78" s="628">
        <f t="shared" si="68"/>
        <v>2</v>
      </c>
      <c r="CY78" s="628">
        <f t="shared" si="68"/>
        <v>0</v>
      </c>
      <c r="CZ78" s="628">
        <f t="shared" si="68"/>
        <v>0</v>
      </c>
      <c r="DA78" s="628">
        <f t="shared" si="68"/>
        <v>0</v>
      </c>
      <c r="DB78" s="628">
        <f t="shared" si="68"/>
        <v>0</v>
      </c>
      <c r="DC78" s="628">
        <f t="shared" si="68"/>
        <v>1</v>
      </c>
      <c r="DD78" s="628">
        <f t="shared" si="68"/>
        <v>1</v>
      </c>
      <c r="DE78" s="628">
        <f t="shared" si="68"/>
        <v>1</v>
      </c>
      <c r="DF78" s="628">
        <f t="shared" si="68"/>
        <v>4</v>
      </c>
      <c r="DG78" s="628">
        <f t="shared" si="68"/>
        <v>4</v>
      </c>
      <c r="DH78" s="628">
        <f t="shared" si="68"/>
        <v>1</v>
      </c>
      <c r="DI78" s="628">
        <f t="shared" si="68"/>
        <v>2</v>
      </c>
      <c r="DJ78" s="628">
        <f t="shared" si="68"/>
        <v>1</v>
      </c>
      <c r="DK78" s="628">
        <f t="shared" si="68"/>
        <v>0</v>
      </c>
      <c r="DL78" s="584"/>
    </row>
    <row r="79" spans="1:145">
      <c r="A79" s="595" t="s">
        <v>72</v>
      </c>
      <c r="B79" s="587" t="s">
        <v>67</v>
      </c>
      <c r="C79" s="563">
        <f t="shared" ref="C79:E79" si="69">+C10+C33+C56</f>
        <v>19</v>
      </c>
      <c r="D79" s="563">
        <f t="shared" si="69"/>
        <v>19</v>
      </c>
      <c r="E79" s="563">
        <f t="shared" si="69"/>
        <v>13</v>
      </c>
      <c r="F79" s="588">
        <f t="shared" ref="F79:BN79" si="70">+F10+F33+F56</f>
        <v>0</v>
      </c>
      <c r="G79" s="588">
        <f t="shared" si="70"/>
        <v>19</v>
      </c>
      <c r="H79" s="588">
        <f t="shared" si="70"/>
        <v>0</v>
      </c>
      <c r="I79" s="563">
        <f t="shared" si="70"/>
        <v>0</v>
      </c>
      <c r="J79" s="563">
        <f t="shared" si="70"/>
        <v>0</v>
      </c>
      <c r="K79" s="563">
        <f t="shared" si="70"/>
        <v>0</v>
      </c>
      <c r="L79" s="563">
        <f t="shared" si="70"/>
        <v>0</v>
      </c>
      <c r="M79" s="563">
        <f t="shared" si="70"/>
        <v>0</v>
      </c>
      <c r="N79" s="563">
        <f t="shared" si="70"/>
        <v>0</v>
      </c>
      <c r="O79" s="563">
        <f t="shared" si="70"/>
        <v>1</v>
      </c>
      <c r="P79" s="563">
        <f t="shared" si="70"/>
        <v>1</v>
      </c>
      <c r="Q79" s="563">
        <f t="shared" si="70"/>
        <v>1</v>
      </c>
      <c r="R79" s="563">
        <f t="shared" si="70"/>
        <v>0</v>
      </c>
      <c r="S79" s="563">
        <f t="shared" si="70"/>
        <v>1</v>
      </c>
      <c r="T79" s="563">
        <f t="shared" si="70"/>
        <v>1</v>
      </c>
      <c r="U79" s="563">
        <f t="shared" si="70"/>
        <v>0</v>
      </c>
      <c r="V79" s="563">
        <f t="shared" si="70"/>
        <v>0</v>
      </c>
      <c r="W79" s="563">
        <f t="shared" si="70"/>
        <v>0</v>
      </c>
      <c r="X79" s="563">
        <f t="shared" si="70"/>
        <v>0</v>
      </c>
      <c r="Y79" s="563">
        <f t="shared" si="70"/>
        <v>0</v>
      </c>
      <c r="Z79" s="563">
        <f t="shared" si="70"/>
        <v>0</v>
      </c>
      <c r="AA79" s="563">
        <f t="shared" si="70"/>
        <v>0</v>
      </c>
      <c r="AB79" s="563">
        <f t="shared" si="70"/>
        <v>1</v>
      </c>
      <c r="AC79" s="563">
        <f t="shared" si="70"/>
        <v>1</v>
      </c>
      <c r="AD79" s="563">
        <f t="shared" si="70"/>
        <v>4</v>
      </c>
      <c r="AE79" s="563">
        <f t="shared" si="70"/>
        <v>2</v>
      </c>
      <c r="AF79" s="563">
        <f t="shared" si="70"/>
        <v>2</v>
      </c>
      <c r="AG79" s="563">
        <f t="shared" si="70"/>
        <v>2</v>
      </c>
      <c r="AH79" s="563">
        <f t="shared" si="70"/>
        <v>2</v>
      </c>
      <c r="AI79" s="614">
        <f t="shared" si="70"/>
        <v>0</v>
      </c>
      <c r="AJ79" s="608">
        <f t="shared" si="70"/>
        <v>19</v>
      </c>
      <c r="AK79" s="614">
        <f t="shared" si="70"/>
        <v>0</v>
      </c>
      <c r="AL79" s="628">
        <f t="shared" si="70"/>
        <v>0</v>
      </c>
      <c r="AM79" s="628">
        <f t="shared" si="70"/>
        <v>0</v>
      </c>
      <c r="AN79" s="628">
        <f t="shared" si="70"/>
        <v>0</v>
      </c>
      <c r="AO79" s="628">
        <f t="shared" si="70"/>
        <v>0</v>
      </c>
      <c r="AP79" s="628">
        <f t="shared" si="70"/>
        <v>0</v>
      </c>
      <c r="AQ79" s="628">
        <f t="shared" si="70"/>
        <v>0</v>
      </c>
      <c r="AR79" s="628">
        <f t="shared" si="70"/>
        <v>0</v>
      </c>
      <c r="AS79" s="628">
        <f t="shared" si="70"/>
        <v>0</v>
      </c>
      <c r="AT79" s="628">
        <f t="shared" si="70"/>
        <v>1</v>
      </c>
      <c r="AU79" s="628">
        <f t="shared" si="70"/>
        <v>0</v>
      </c>
      <c r="AV79" s="628">
        <f t="shared" si="70"/>
        <v>1</v>
      </c>
      <c r="AW79" s="628">
        <f t="shared" si="70"/>
        <v>0</v>
      </c>
      <c r="AX79" s="628">
        <f t="shared" si="70"/>
        <v>0</v>
      </c>
      <c r="AY79" s="628">
        <f t="shared" si="70"/>
        <v>0</v>
      </c>
      <c r="AZ79" s="628">
        <f t="shared" si="70"/>
        <v>0</v>
      </c>
      <c r="BA79" s="628">
        <f t="shared" si="70"/>
        <v>0</v>
      </c>
      <c r="BB79" s="628">
        <f t="shared" si="70"/>
        <v>0</v>
      </c>
      <c r="BC79" s="628">
        <f t="shared" si="70"/>
        <v>0</v>
      </c>
      <c r="BD79" s="628">
        <f t="shared" si="70"/>
        <v>0</v>
      </c>
      <c r="BE79" s="628">
        <f t="shared" si="70"/>
        <v>0</v>
      </c>
      <c r="BF79" s="628">
        <f t="shared" si="70"/>
        <v>1</v>
      </c>
      <c r="BG79" s="628">
        <f t="shared" si="70"/>
        <v>2</v>
      </c>
      <c r="BH79" s="628">
        <f t="shared" si="70"/>
        <v>1</v>
      </c>
      <c r="BI79" s="628">
        <f t="shared" si="70"/>
        <v>1</v>
      </c>
      <c r="BJ79" s="628">
        <f t="shared" si="70"/>
        <v>2</v>
      </c>
      <c r="BK79" s="628">
        <f t="shared" si="70"/>
        <v>1</v>
      </c>
      <c r="BL79" s="628">
        <f t="shared" si="70"/>
        <v>0</v>
      </c>
      <c r="BM79" s="628">
        <f t="shared" si="70"/>
        <v>0</v>
      </c>
      <c r="BN79" s="628">
        <f t="shared" si="70"/>
        <v>0</v>
      </c>
      <c r="BO79" s="628">
        <f t="shared" ref="BO79:DK79" si="71">+BO10+BO33+BO56</f>
        <v>0</v>
      </c>
      <c r="BP79" s="628">
        <f t="shared" si="71"/>
        <v>0</v>
      </c>
      <c r="BQ79" s="628">
        <f t="shared" si="71"/>
        <v>0</v>
      </c>
      <c r="BR79" s="628">
        <f t="shared" si="71"/>
        <v>0</v>
      </c>
      <c r="BS79" s="628">
        <f t="shared" si="71"/>
        <v>0</v>
      </c>
      <c r="BT79" s="628">
        <f t="shared" si="71"/>
        <v>0</v>
      </c>
      <c r="BU79" s="628">
        <f t="shared" si="71"/>
        <v>0</v>
      </c>
      <c r="BV79" s="628">
        <f t="shared" si="71"/>
        <v>0</v>
      </c>
      <c r="BW79" s="628">
        <f t="shared" si="71"/>
        <v>1</v>
      </c>
      <c r="BX79" s="628">
        <f t="shared" si="71"/>
        <v>0</v>
      </c>
      <c r="BY79" s="628">
        <f t="shared" si="71"/>
        <v>0</v>
      </c>
      <c r="BZ79" s="628">
        <f t="shared" si="71"/>
        <v>0</v>
      </c>
      <c r="CA79" s="628">
        <f t="shared" si="71"/>
        <v>0</v>
      </c>
      <c r="CB79" s="628">
        <f t="shared" si="71"/>
        <v>0</v>
      </c>
      <c r="CC79" s="628">
        <f t="shared" si="71"/>
        <v>0</v>
      </c>
      <c r="CD79" s="628">
        <f t="shared" si="71"/>
        <v>0</v>
      </c>
      <c r="CE79" s="628">
        <f t="shared" si="71"/>
        <v>0</v>
      </c>
      <c r="CF79" s="628">
        <f t="shared" si="71"/>
        <v>0</v>
      </c>
      <c r="CG79" s="628">
        <f t="shared" si="71"/>
        <v>0</v>
      </c>
      <c r="CH79" s="628">
        <f t="shared" si="71"/>
        <v>0</v>
      </c>
      <c r="CI79" s="628">
        <f t="shared" si="71"/>
        <v>1</v>
      </c>
      <c r="CJ79" s="628">
        <f t="shared" si="71"/>
        <v>0</v>
      </c>
      <c r="CK79" s="628">
        <f t="shared" si="71"/>
        <v>1</v>
      </c>
      <c r="CL79" s="628">
        <f t="shared" si="71"/>
        <v>0</v>
      </c>
      <c r="CM79" s="628">
        <f t="shared" si="71"/>
        <v>0</v>
      </c>
      <c r="CN79" s="628">
        <f t="shared" si="71"/>
        <v>0</v>
      </c>
      <c r="CO79" s="628">
        <f t="shared" si="71"/>
        <v>0</v>
      </c>
      <c r="CP79" s="628">
        <f t="shared" si="71"/>
        <v>0</v>
      </c>
      <c r="CQ79" s="628">
        <f t="shared" si="71"/>
        <v>0</v>
      </c>
      <c r="CR79" s="628">
        <f t="shared" si="71"/>
        <v>1</v>
      </c>
      <c r="CS79" s="628">
        <f t="shared" si="71"/>
        <v>1</v>
      </c>
      <c r="CT79" s="628">
        <f t="shared" si="71"/>
        <v>0</v>
      </c>
      <c r="CU79" s="628">
        <f t="shared" si="71"/>
        <v>0</v>
      </c>
      <c r="CV79" s="628">
        <f t="shared" si="71"/>
        <v>0</v>
      </c>
      <c r="CW79" s="628">
        <f t="shared" si="71"/>
        <v>0</v>
      </c>
      <c r="CX79" s="628">
        <f t="shared" si="71"/>
        <v>0</v>
      </c>
      <c r="CY79" s="628">
        <f t="shared" si="71"/>
        <v>0</v>
      </c>
      <c r="CZ79" s="628">
        <f t="shared" si="71"/>
        <v>0</v>
      </c>
      <c r="DA79" s="628">
        <f t="shared" si="71"/>
        <v>0</v>
      </c>
      <c r="DB79" s="628">
        <f t="shared" si="71"/>
        <v>0</v>
      </c>
      <c r="DC79" s="628">
        <f t="shared" si="71"/>
        <v>0</v>
      </c>
      <c r="DD79" s="628">
        <f t="shared" si="71"/>
        <v>0</v>
      </c>
      <c r="DE79" s="628">
        <f t="shared" si="71"/>
        <v>1</v>
      </c>
      <c r="DF79" s="628">
        <f t="shared" si="71"/>
        <v>0</v>
      </c>
      <c r="DG79" s="628">
        <f t="shared" si="71"/>
        <v>2</v>
      </c>
      <c r="DH79" s="628">
        <f t="shared" si="71"/>
        <v>1</v>
      </c>
      <c r="DI79" s="628">
        <f t="shared" si="71"/>
        <v>0</v>
      </c>
      <c r="DJ79" s="628">
        <f t="shared" si="71"/>
        <v>0</v>
      </c>
      <c r="DK79" s="628">
        <f t="shared" si="71"/>
        <v>0</v>
      </c>
      <c r="DL79" s="584"/>
    </row>
    <row r="80" spans="1:145">
      <c r="A80" s="578" t="s">
        <v>73</v>
      </c>
      <c r="B80" s="587" t="s">
        <v>67</v>
      </c>
      <c r="C80" s="563">
        <f t="shared" ref="C80:E80" si="72">+C11+C34+C57</f>
        <v>15</v>
      </c>
      <c r="D80" s="563">
        <f t="shared" si="72"/>
        <v>15</v>
      </c>
      <c r="E80" s="563">
        <f t="shared" si="72"/>
        <v>2</v>
      </c>
      <c r="F80" s="588">
        <f t="shared" ref="F80:BN80" si="73">+F11+F34+F57</f>
        <v>0</v>
      </c>
      <c r="G80" s="588">
        <f t="shared" si="73"/>
        <v>15</v>
      </c>
      <c r="H80" s="588">
        <f t="shared" si="73"/>
        <v>0</v>
      </c>
      <c r="I80" s="563">
        <f t="shared" si="73"/>
        <v>0</v>
      </c>
      <c r="J80" s="563">
        <f t="shared" si="73"/>
        <v>0</v>
      </c>
      <c r="K80" s="563">
        <f t="shared" si="73"/>
        <v>0</v>
      </c>
      <c r="L80" s="563">
        <f t="shared" si="73"/>
        <v>0</v>
      </c>
      <c r="M80" s="563">
        <f t="shared" si="73"/>
        <v>0</v>
      </c>
      <c r="N80" s="563">
        <f t="shared" si="73"/>
        <v>1</v>
      </c>
      <c r="O80" s="563">
        <f t="shared" si="73"/>
        <v>0</v>
      </c>
      <c r="P80" s="563">
        <f t="shared" si="73"/>
        <v>0</v>
      </c>
      <c r="Q80" s="563">
        <f t="shared" si="73"/>
        <v>0</v>
      </c>
      <c r="R80" s="563">
        <f t="shared" si="73"/>
        <v>1</v>
      </c>
      <c r="S80" s="563">
        <f t="shared" si="73"/>
        <v>1</v>
      </c>
      <c r="T80" s="563">
        <f t="shared" si="73"/>
        <v>0</v>
      </c>
      <c r="U80" s="563">
        <f t="shared" si="73"/>
        <v>3</v>
      </c>
      <c r="V80" s="563">
        <f t="shared" si="73"/>
        <v>0</v>
      </c>
      <c r="W80" s="563">
        <f t="shared" si="73"/>
        <v>0</v>
      </c>
      <c r="X80" s="563">
        <f t="shared" si="73"/>
        <v>1</v>
      </c>
      <c r="Y80" s="563">
        <f t="shared" si="73"/>
        <v>0</v>
      </c>
      <c r="Z80" s="563">
        <f t="shared" si="73"/>
        <v>0</v>
      </c>
      <c r="AA80" s="563">
        <f t="shared" si="73"/>
        <v>0</v>
      </c>
      <c r="AB80" s="563">
        <f t="shared" si="73"/>
        <v>1</v>
      </c>
      <c r="AC80" s="563">
        <f t="shared" si="73"/>
        <v>3</v>
      </c>
      <c r="AD80" s="563">
        <f t="shared" si="73"/>
        <v>1</v>
      </c>
      <c r="AE80" s="563">
        <f t="shared" si="73"/>
        <v>0</v>
      </c>
      <c r="AF80" s="563">
        <f t="shared" si="73"/>
        <v>0</v>
      </c>
      <c r="AG80" s="563">
        <f t="shared" si="73"/>
        <v>1</v>
      </c>
      <c r="AH80" s="563">
        <f t="shared" si="73"/>
        <v>2</v>
      </c>
      <c r="AI80" s="614">
        <f t="shared" si="73"/>
        <v>0</v>
      </c>
      <c r="AJ80" s="608">
        <f t="shared" si="73"/>
        <v>15</v>
      </c>
      <c r="AK80" s="614">
        <f t="shared" si="73"/>
        <v>0</v>
      </c>
      <c r="AL80" s="628">
        <f t="shared" si="73"/>
        <v>0</v>
      </c>
      <c r="AM80" s="628">
        <f t="shared" si="73"/>
        <v>0</v>
      </c>
      <c r="AN80" s="628">
        <f t="shared" si="73"/>
        <v>0</v>
      </c>
      <c r="AO80" s="628">
        <f t="shared" si="73"/>
        <v>0</v>
      </c>
      <c r="AP80" s="628">
        <f t="shared" si="73"/>
        <v>0</v>
      </c>
      <c r="AQ80" s="628">
        <f t="shared" si="73"/>
        <v>0</v>
      </c>
      <c r="AR80" s="628">
        <f t="shared" si="73"/>
        <v>0</v>
      </c>
      <c r="AS80" s="628">
        <f t="shared" si="73"/>
        <v>0</v>
      </c>
      <c r="AT80" s="628">
        <f t="shared" si="73"/>
        <v>0</v>
      </c>
      <c r="AU80" s="628">
        <f t="shared" si="73"/>
        <v>1</v>
      </c>
      <c r="AV80" s="628">
        <f t="shared" si="73"/>
        <v>0</v>
      </c>
      <c r="AW80" s="628">
        <f t="shared" si="73"/>
        <v>0</v>
      </c>
      <c r="AX80" s="628">
        <f t="shared" si="73"/>
        <v>0</v>
      </c>
      <c r="AY80" s="628">
        <f t="shared" si="73"/>
        <v>0</v>
      </c>
      <c r="AZ80" s="628">
        <f t="shared" si="73"/>
        <v>0</v>
      </c>
      <c r="BA80" s="628">
        <f t="shared" si="73"/>
        <v>1</v>
      </c>
      <c r="BB80" s="628">
        <f t="shared" si="73"/>
        <v>0</v>
      </c>
      <c r="BC80" s="628">
        <f t="shared" si="73"/>
        <v>0</v>
      </c>
      <c r="BD80" s="628">
        <f t="shared" si="73"/>
        <v>0</v>
      </c>
      <c r="BE80" s="628">
        <f t="shared" si="73"/>
        <v>0</v>
      </c>
      <c r="BF80" s="628">
        <f t="shared" si="73"/>
        <v>0</v>
      </c>
      <c r="BG80" s="628">
        <f t="shared" si="73"/>
        <v>0</v>
      </c>
      <c r="BH80" s="628">
        <f t="shared" si="73"/>
        <v>0</v>
      </c>
      <c r="BI80" s="628">
        <f t="shared" si="73"/>
        <v>0</v>
      </c>
      <c r="BJ80" s="628">
        <f t="shared" si="73"/>
        <v>0</v>
      </c>
      <c r="BK80" s="628">
        <f t="shared" si="73"/>
        <v>0</v>
      </c>
      <c r="BL80" s="628">
        <f t="shared" si="73"/>
        <v>0</v>
      </c>
      <c r="BM80" s="628">
        <f t="shared" si="73"/>
        <v>0</v>
      </c>
      <c r="BN80" s="628">
        <f t="shared" si="73"/>
        <v>0</v>
      </c>
      <c r="BO80" s="628">
        <f t="shared" ref="BO80:DK80" si="74">+BO11+BO34+BO57</f>
        <v>0</v>
      </c>
      <c r="BP80" s="628">
        <f t="shared" si="74"/>
        <v>0</v>
      </c>
      <c r="BQ80" s="628">
        <f t="shared" si="74"/>
        <v>0</v>
      </c>
      <c r="BR80" s="628">
        <f t="shared" si="74"/>
        <v>0</v>
      </c>
      <c r="BS80" s="628">
        <f t="shared" si="74"/>
        <v>0</v>
      </c>
      <c r="BT80" s="628">
        <f t="shared" si="74"/>
        <v>0</v>
      </c>
      <c r="BU80" s="628">
        <f t="shared" si="74"/>
        <v>0</v>
      </c>
      <c r="BV80" s="628">
        <f t="shared" si="74"/>
        <v>0</v>
      </c>
      <c r="BW80" s="628">
        <f t="shared" si="74"/>
        <v>0</v>
      </c>
      <c r="BX80" s="628">
        <f t="shared" si="74"/>
        <v>0</v>
      </c>
      <c r="BY80" s="628">
        <f t="shared" si="74"/>
        <v>0</v>
      </c>
      <c r="BZ80" s="628">
        <f t="shared" si="74"/>
        <v>0</v>
      </c>
      <c r="CA80" s="628">
        <f t="shared" si="74"/>
        <v>0</v>
      </c>
      <c r="CB80" s="628">
        <f t="shared" si="74"/>
        <v>0</v>
      </c>
      <c r="CC80" s="628">
        <f t="shared" si="74"/>
        <v>0</v>
      </c>
      <c r="CD80" s="628">
        <f t="shared" si="74"/>
        <v>0</v>
      </c>
      <c r="CE80" s="628">
        <f t="shared" si="74"/>
        <v>0</v>
      </c>
      <c r="CF80" s="628">
        <f t="shared" si="74"/>
        <v>0</v>
      </c>
      <c r="CG80" s="628">
        <f t="shared" si="74"/>
        <v>0</v>
      </c>
      <c r="CH80" s="628">
        <f t="shared" si="74"/>
        <v>0</v>
      </c>
      <c r="CI80" s="628">
        <f t="shared" si="74"/>
        <v>0</v>
      </c>
      <c r="CJ80" s="628">
        <f t="shared" si="74"/>
        <v>0</v>
      </c>
      <c r="CK80" s="628">
        <f t="shared" si="74"/>
        <v>0</v>
      </c>
      <c r="CL80" s="628">
        <f t="shared" si="74"/>
        <v>0</v>
      </c>
      <c r="CM80" s="628">
        <f t="shared" si="74"/>
        <v>0</v>
      </c>
      <c r="CN80" s="628">
        <f t="shared" si="74"/>
        <v>0</v>
      </c>
      <c r="CO80" s="628">
        <f t="shared" si="74"/>
        <v>0</v>
      </c>
      <c r="CP80" s="628">
        <f t="shared" si="74"/>
        <v>0</v>
      </c>
      <c r="CQ80" s="628">
        <f t="shared" si="74"/>
        <v>1</v>
      </c>
      <c r="CR80" s="628">
        <f t="shared" si="74"/>
        <v>0</v>
      </c>
      <c r="CS80" s="628">
        <f t="shared" si="74"/>
        <v>0</v>
      </c>
      <c r="CT80" s="628">
        <f t="shared" si="74"/>
        <v>0</v>
      </c>
      <c r="CU80" s="628">
        <f t="shared" si="74"/>
        <v>0</v>
      </c>
      <c r="CV80" s="628">
        <f t="shared" si="74"/>
        <v>1</v>
      </c>
      <c r="CW80" s="628">
        <f t="shared" si="74"/>
        <v>0</v>
      </c>
      <c r="CX80" s="628">
        <f t="shared" si="74"/>
        <v>3</v>
      </c>
      <c r="CY80" s="628">
        <f t="shared" si="74"/>
        <v>0</v>
      </c>
      <c r="CZ80" s="628">
        <f t="shared" si="74"/>
        <v>0</v>
      </c>
      <c r="DA80" s="628">
        <f t="shared" si="74"/>
        <v>0</v>
      </c>
      <c r="DB80" s="628">
        <f t="shared" si="74"/>
        <v>0</v>
      </c>
      <c r="DC80" s="628">
        <f t="shared" si="74"/>
        <v>0</v>
      </c>
      <c r="DD80" s="628">
        <f t="shared" si="74"/>
        <v>0</v>
      </c>
      <c r="DE80" s="628">
        <f t="shared" si="74"/>
        <v>1</v>
      </c>
      <c r="DF80" s="628">
        <f t="shared" si="74"/>
        <v>3</v>
      </c>
      <c r="DG80" s="628">
        <f t="shared" si="74"/>
        <v>1</v>
      </c>
      <c r="DH80" s="628">
        <f t="shared" si="74"/>
        <v>0</v>
      </c>
      <c r="DI80" s="628">
        <f t="shared" si="74"/>
        <v>0</v>
      </c>
      <c r="DJ80" s="628">
        <f t="shared" si="74"/>
        <v>1</v>
      </c>
      <c r="DK80" s="628">
        <f t="shared" si="74"/>
        <v>2</v>
      </c>
      <c r="DL80" s="584"/>
    </row>
    <row r="81" spans="1:116">
      <c r="A81" s="595" t="s">
        <v>74</v>
      </c>
      <c r="B81" s="587" t="s">
        <v>67</v>
      </c>
      <c r="C81" s="563">
        <f t="shared" ref="C81:E81" si="75">+C12+C35+C58</f>
        <v>49</v>
      </c>
      <c r="D81" s="563">
        <f t="shared" si="75"/>
        <v>49</v>
      </c>
      <c r="E81" s="563">
        <f t="shared" si="75"/>
        <v>3</v>
      </c>
      <c r="F81" s="588">
        <f t="shared" ref="F81:BN81" si="76">+F12+F35+F58</f>
        <v>0</v>
      </c>
      <c r="G81" s="588">
        <f t="shared" si="76"/>
        <v>49</v>
      </c>
      <c r="H81" s="588">
        <f t="shared" si="76"/>
        <v>0</v>
      </c>
      <c r="I81" s="563">
        <f t="shared" si="76"/>
        <v>0</v>
      </c>
      <c r="J81" s="563">
        <f t="shared" si="76"/>
        <v>0</v>
      </c>
      <c r="K81" s="563">
        <f t="shared" si="76"/>
        <v>0</v>
      </c>
      <c r="L81" s="563">
        <f t="shared" si="76"/>
        <v>1</v>
      </c>
      <c r="M81" s="563">
        <f t="shared" si="76"/>
        <v>1</v>
      </c>
      <c r="N81" s="563">
        <f t="shared" si="76"/>
        <v>4</v>
      </c>
      <c r="O81" s="563">
        <f t="shared" si="76"/>
        <v>0</v>
      </c>
      <c r="P81" s="563">
        <f t="shared" si="76"/>
        <v>7</v>
      </c>
      <c r="Q81" s="563">
        <f t="shared" si="76"/>
        <v>0</v>
      </c>
      <c r="R81" s="563">
        <f t="shared" si="76"/>
        <v>5</v>
      </c>
      <c r="S81" s="563">
        <f t="shared" si="76"/>
        <v>2</v>
      </c>
      <c r="T81" s="563">
        <f t="shared" si="76"/>
        <v>0</v>
      </c>
      <c r="U81" s="563">
        <f t="shared" si="76"/>
        <v>0</v>
      </c>
      <c r="V81" s="563">
        <f t="shared" si="76"/>
        <v>0</v>
      </c>
      <c r="W81" s="563">
        <f t="shared" si="76"/>
        <v>0</v>
      </c>
      <c r="X81" s="563">
        <f t="shared" si="76"/>
        <v>0</v>
      </c>
      <c r="Y81" s="563">
        <f t="shared" si="76"/>
        <v>0</v>
      </c>
      <c r="Z81" s="563">
        <f t="shared" si="76"/>
        <v>0</v>
      </c>
      <c r="AA81" s="563">
        <f t="shared" si="76"/>
        <v>0</v>
      </c>
      <c r="AB81" s="563">
        <f t="shared" si="76"/>
        <v>3</v>
      </c>
      <c r="AC81" s="563">
        <f t="shared" si="76"/>
        <v>7</v>
      </c>
      <c r="AD81" s="563">
        <f t="shared" si="76"/>
        <v>5</v>
      </c>
      <c r="AE81" s="563">
        <f t="shared" si="76"/>
        <v>1</v>
      </c>
      <c r="AF81" s="563">
        <f t="shared" si="76"/>
        <v>7</v>
      </c>
      <c r="AG81" s="563">
        <f t="shared" si="76"/>
        <v>3</v>
      </c>
      <c r="AH81" s="563">
        <f t="shared" si="76"/>
        <v>3</v>
      </c>
      <c r="AI81" s="614">
        <f t="shared" si="76"/>
        <v>0</v>
      </c>
      <c r="AJ81" s="608">
        <f t="shared" si="76"/>
        <v>49</v>
      </c>
      <c r="AK81" s="614">
        <f t="shared" si="76"/>
        <v>0</v>
      </c>
      <c r="AL81" s="628">
        <f t="shared" si="76"/>
        <v>0</v>
      </c>
      <c r="AM81" s="628">
        <f t="shared" si="76"/>
        <v>0</v>
      </c>
      <c r="AN81" s="628">
        <f t="shared" si="76"/>
        <v>0</v>
      </c>
      <c r="AO81" s="628">
        <f t="shared" si="76"/>
        <v>0</v>
      </c>
      <c r="AP81" s="628">
        <f t="shared" si="76"/>
        <v>0</v>
      </c>
      <c r="AQ81" s="628">
        <f t="shared" si="76"/>
        <v>0</v>
      </c>
      <c r="AR81" s="628">
        <f t="shared" si="76"/>
        <v>0</v>
      </c>
      <c r="AS81" s="628">
        <f t="shared" si="76"/>
        <v>0</v>
      </c>
      <c r="AT81" s="628">
        <f t="shared" si="76"/>
        <v>0</v>
      </c>
      <c r="AU81" s="628">
        <f t="shared" si="76"/>
        <v>1</v>
      </c>
      <c r="AV81" s="628">
        <f t="shared" si="76"/>
        <v>0</v>
      </c>
      <c r="AW81" s="628">
        <f t="shared" si="76"/>
        <v>0</v>
      </c>
      <c r="AX81" s="628">
        <f t="shared" si="76"/>
        <v>0</v>
      </c>
      <c r="AY81" s="628">
        <f t="shared" si="76"/>
        <v>0</v>
      </c>
      <c r="AZ81" s="628">
        <f t="shared" si="76"/>
        <v>0</v>
      </c>
      <c r="BA81" s="628">
        <f t="shared" si="76"/>
        <v>0</v>
      </c>
      <c r="BB81" s="628">
        <f t="shared" si="76"/>
        <v>0</v>
      </c>
      <c r="BC81" s="628">
        <f t="shared" si="76"/>
        <v>0</v>
      </c>
      <c r="BD81" s="628">
        <f t="shared" si="76"/>
        <v>0</v>
      </c>
      <c r="BE81" s="628">
        <f t="shared" si="76"/>
        <v>0</v>
      </c>
      <c r="BF81" s="628">
        <f t="shared" si="76"/>
        <v>1</v>
      </c>
      <c r="BG81" s="628">
        <f t="shared" si="76"/>
        <v>0</v>
      </c>
      <c r="BH81" s="628">
        <f t="shared" si="76"/>
        <v>0</v>
      </c>
      <c r="BI81" s="628">
        <f t="shared" si="76"/>
        <v>1</v>
      </c>
      <c r="BJ81" s="628">
        <f t="shared" si="76"/>
        <v>0</v>
      </c>
      <c r="BK81" s="628">
        <f t="shared" si="76"/>
        <v>0</v>
      </c>
      <c r="BL81" s="628">
        <f t="shared" si="76"/>
        <v>0</v>
      </c>
      <c r="BM81" s="628">
        <f t="shared" si="76"/>
        <v>0</v>
      </c>
      <c r="BN81" s="628">
        <f t="shared" si="76"/>
        <v>0</v>
      </c>
      <c r="BO81" s="628">
        <f t="shared" ref="BO81:DK81" si="77">+BO12+BO35+BO58</f>
        <v>0</v>
      </c>
      <c r="BP81" s="628">
        <f t="shared" si="77"/>
        <v>0</v>
      </c>
      <c r="BQ81" s="628">
        <f t="shared" si="77"/>
        <v>0</v>
      </c>
      <c r="BR81" s="628">
        <f t="shared" si="77"/>
        <v>0</v>
      </c>
      <c r="BS81" s="628">
        <f t="shared" si="77"/>
        <v>0</v>
      </c>
      <c r="BT81" s="628">
        <f t="shared" si="77"/>
        <v>0</v>
      </c>
      <c r="BU81" s="628">
        <f t="shared" si="77"/>
        <v>0</v>
      </c>
      <c r="BV81" s="628">
        <f t="shared" si="77"/>
        <v>0</v>
      </c>
      <c r="BW81" s="628">
        <f t="shared" si="77"/>
        <v>0</v>
      </c>
      <c r="BX81" s="628">
        <f t="shared" si="77"/>
        <v>0</v>
      </c>
      <c r="BY81" s="628">
        <f t="shared" si="77"/>
        <v>0</v>
      </c>
      <c r="BZ81" s="628">
        <f t="shared" si="77"/>
        <v>0</v>
      </c>
      <c r="CA81" s="628">
        <f t="shared" si="77"/>
        <v>0</v>
      </c>
      <c r="CB81" s="628">
        <f t="shared" si="77"/>
        <v>0</v>
      </c>
      <c r="CC81" s="628">
        <f t="shared" si="77"/>
        <v>0</v>
      </c>
      <c r="CD81" s="628">
        <f t="shared" si="77"/>
        <v>0</v>
      </c>
      <c r="CE81" s="628">
        <f t="shared" si="77"/>
        <v>0</v>
      </c>
      <c r="CF81" s="628">
        <f t="shared" si="77"/>
        <v>0</v>
      </c>
      <c r="CG81" s="628">
        <f t="shared" si="77"/>
        <v>0</v>
      </c>
      <c r="CH81" s="628">
        <f t="shared" si="77"/>
        <v>0</v>
      </c>
      <c r="CI81" s="628">
        <f t="shared" si="77"/>
        <v>0</v>
      </c>
      <c r="CJ81" s="628">
        <f t="shared" si="77"/>
        <v>0</v>
      </c>
      <c r="CK81" s="628">
        <f t="shared" si="77"/>
        <v>0</v>
      </c>
      <c r="CL81" s="628">
        <f t="shared" si="77"/>
        <v>0</v>
      </c>
      <c r="CM81" s="628">
        <f t="shared" si="77"/>
        <v>0</v>
      </c>
      <c r="CN81" s="628">
        <f t="shared" si="77"/>
        <v>0</v>
      </c>
      <c r="CO81" s="628">
        <f t="shared" si="77"/>
        <v>1</v>
      </c>
      <c r="CP81" s="628">
        <f t="shared" si="77"/>
        <v>1</v>
      </c>
      <c r="CQ81" s="628">
        <f t="shared" si="77"/>
        <v>4</v>
      </c>
      <c r="CR81" s="628">
        <f t="shared" si="77"/>
        <v>0</v>
      </c>
      <c r="CS81" s="628">
        <f t="shared" si="77"/>
        <v>7</v>
      </c>
      <c r="CT81" s="628">
        <f t="shared" si="77"/>
        <v>0</v>
      </c>
      <c r="CU81" s="628">
        <f t="shared" si="77"/>
        <v>4</v>
      </c>
      <c r="CV81" s="628">
        <f t="shared" si="77"/>
        <v>2</v>
      </c>
      <c r="CW81" s="628">
        <f t="shared" si="77"/>
        <v>0</v>
      </c>
      <c r="CX81" s="628">
        <f t="shared" si="77"/>
        <v>0</v>
      </c>
      <c r="CY81" s="628">
        <f t="shared" si="77"/>
        <v>0</v>
      </c>
      <c r="CZ81" s="628">
        <f t="shared" si="77"/>
        <v>0</v>
      </c>
      <c r="DA81" s="628">
        <f t="shared" si="77"/>
        <v>0</v>
      </c>
      <c r="DB81" s="628">
        <f t="shared" si="77"/>
        <v>0</v>
      </c>
      <c r="DC81" s="628">
        <f t="shared" si="77"/>
        <v>0</v>
      </c>
      <c r="DD81" s="628">
        <f t="shared" si="77"/>
        <v>0</v>
      </c>
      <c r="DE81" s="628">
        <f t="shared" si="77"/>
        <v>3</v>
      </c>
      <c r="DF81" s="628">
        <f t="shared" si="77"/>
        <v>6</v>
      </c>
      <c r="DG81" s="628">
        <f t="shared" si="77"/>
        <v>5</v>
      </c>
      <c r="DH81" s="628">
        <f t="shared" si="77"/>
        <v>1</v>
      </c>
      <c r="DI81" s="628">
        <f t="shared" si="77"/>
        <v>6</v>
      </c>
      <c r="DJ81" s="628">
        <f t="shared" si="77"/>
        <v>3</v>
      </c>
      <c r="DK81" s="628">
        <f t="shared" si="77"/>
        <v>3</v>
      </c>
      <c r="DL81" s="584"/>
    </row>
    <row r="82" spans="1:116">
      <c r="A82" s="595" t="s">
        <v>75</v>
      </c>
      <c r="B82" s="587" t="s">
        <v>67</v>
      </c>
      <c r="C82" s="563">
        <f t="shared" ref="C82:E82" si="78">+C13+C36+C59</f>
        <v>27</v>
      </c>
      <c r="D82" s="563">
        <f t="shared" si="78"/>
        <v>27</v>
      </c>
      <c r="E82" s="563">
        <f t="shared" si="78"/>
        <v>10</v>
      </c>
      <c r="F82" s="588">
        <f t="shared" ref="F82:BN82" si="79">+F13+F36+F59</f>
        <v>0</v>
      </c>
      <c r="G82" s="588">
        <f t="shared" si="79"/>
        <v>27</v>
      </c>
      <c r="H82" s="588">
        <f t="shared" si="79"/>
        <v>0</v>
      </c>
      <c r="I82" s="563">
        <f t="shared" si="79"/>
        <v>0</v>
      </c>
      <c r="J82" s="563">
        <f t="shared" si="79"/>
        <v>1</v>
      </c>
      <c r="K82" s="563">
        <f t="shared" si="79"/>
        <v>0</v>
      </c>
      <c r="L82" s="563">
        <f t="shared" si="79"/>
        <v>0</v>
      </c>
      <c r="M82" s="563">
        <f t="shared" si="79"/>
        <v>0</v>
      </c>
      <c r="N82" s="563">
        <f t="shared" si="79"/>
        <v>0</v>
      </c>
      <c r="O82" s="563">
        <f t="shared" si="79"/>
        <v>1</v>
      </c>
      <c r="P82" s="563">
        <f t="shared" si="79"/>
        <v>1</v>
      </c>
      <c r="Q82" s="563">
        <f t="shared" si="79"/>
        <v>1</v>
      </c>
      <c r="R82" s="563">
        <f t="shared" si="79"/>
        <v>2</v>
      </c>
      <c r="S82" s="563">
        <f t="shared" si="79"/>
        <v>2</v>
      </c>
      <c r="T82" s="563">
        <f t="shared" si="79"/>
        <v>0</v>
      </c>
      <c r="U82" s="563">
        <f t="shared" si="79"/>
        <v>4</v>
      </c>
      <c r="V82" s="563">
        <f t="shared" si="79"/>
        <v>0</v>
      </c>
      <c r="W82" s="563">
        <f t="shared" si="79"/>
        <v>0</v>
      </c>
      <c r="X82" s="563">
        <f t="shared" si="79"/>
        <v>1</v>
      </c>
      <c r="Y82" s="563">
        <f t="shared" si="79"/>
        <v>0</v>
      </c>
      <c r="Z82" s="563">
        <f t="shared" si="79"/>
        <v>1</v>
      </c>
      <c r="AA82" s="563">
        <f t="shared" si="79"/>
        <v>0</v>
      </c>
      <c r="AB82" s="563">
        <f t="shared" si="79"/>
        <v>1</v>
      </c>
      <c r="AC82" s="563">
        <f t="shared" si="79"/>
        <v>1</v>
      </c>
      <c r="AD82" s="563">
        <f t="shared" si="79"/>
        <v>3</v>
      </c>
      <c r="AE82" s="563">
        <f t="shared" si="79"/>
        <v>4</v>
      </c>
      <c r="AF82" s="563">
        <f t="shared" si="79"/>
        <v>2</v>
      </c>
      <c r="AG82" s="563">
        <f t="shared" si="79"/>
        <v>0</v>
      </c>
      <c r="AH82" s="563">
        <f t="shared" si="79"/>
        <v>2</v>
      </c>
      <c r="AI82" s="614">
        <f t="shared" si="79"/>
        <v>0</v>
      </c>
      <c r="AJ82" s="608">
        <f t="shared" si="79"/>
        <v>27</v>
      </c>
      <c r="AK82" s="614">
        <f t="shared" si="79"/>
        <v>0</v>
      </c>
      <c r="AL82" s="628">
        <f t="shared" si="79"/>
        <v>0</v>
      </c>
      <c r="AM82" s="628">
        <f t="shared" si="79"/>
        <v>0</v>
      </c>
      <c r="AN82" s="628">
        <f t="shared" si="79"/>
        <v>0</v>
      </c>
      <c r="AO82" s="628">
        <f t="shared" si="79"/>
        <v>0</v>
      </c>
      <c r="AP82" s="628">
        <f t="shared" si="79"/>
        <v>0</v>
      </c>
      <c r="AQ82" s="628">
        <f t="shared" si="79"/>
        <v>0</v>
      </c>
      <c r="AR82" s="628">
        <f t="shared" si="79"/>
        <v>0</v>
      </c>
      <c r="AS82" s="628">
        <f t="shared" si="79"/>
        <v>0</v>
      </c>
      <c r="AT82" s="628">
        <f t="shared" si="79"/>
        <v>0</v>
      </c>
      <c r="AU82" s="628">
        <f t="shared" si="79"/>
        <v>0</v>
      </c>
      <c r="AV82" s="628">
        <f t="shared" si="79"/>
        <v>1</v>
      </c>
      <c r="AW82" s="628">
        <f t="shared" si="79"/>
        <v>0</v>
      </c>
      <c r="AX82" s="628">
        <f t="shared" si="79"/>
        <v>1</v>
      </c>
      <c r="AY82" s="628">
        <f t="shared" si="79"/>
        <v>0</v>
      </c>
      <c r="AZ82" s="628">
        <f t="shared" si="79"/>
        <v>0</v>
      </c>
      <c r="BA82" s="628">
        <f t="shared" si="79"/>
        <v>0</v>
      </c>
      <c r="BB82" s="628">
        <f t="shared" si="79"/>
        <v>0</v>
      </c>
      <c r="BC82" s="628">
        <f t="shared" si="79"/>
        <v>0</v>
      </c>
      <c r="BD82" s="628">
        <f t="shared" si="79"/>
        <v>0</v>
      </c>
      <c r="BE82" s="628">
        <f t="shared" si="79"/>
        <v>0</v>
      </c>
      <c r="BF82" s="628">
        <f t="shared" si="79"/>
        <v>0</v>
      </c>
      <c r="BG82" s="628">
        <f t="shared" si="79"/>
        <v>1</v>
      </c>
      <c r="BH82" s="628">
        <f t="shared" si="79"/>
        <v>2</v>
      </c>
      <c r="BI82" s="628">
        <f t="shared" si="79"/>
        <v>1</v>
      </c>
      <c r="BJ82" s="628">
        <f t="shared" si="79"/>
        <v>0</v>
      </c>
      <c r="BK82" s="628">
        <f t="shared" si="79"/>
        <v>1</v>
      </c>
      <c r="BL82" s="628">
        <f t="shared" si="79"/>
        <v>0</v>
      </c>
      <c r="BM82" s="628">
        <f t="shared" si="79"/>
        <v>0</v>
      </c>
      <c r="BN82" s="628">
        <f t="shared" si="79"/>
        <v>0</v>
      </c>
      <c r="BO82" s="628">
        <f t="shared" ref="BO82:DK82" si="80">+BO13+BO36+BO59</f>
        <v>0</v>
      </c>
      <c r="BP82" s="628">
        <f t="shared" si="80"/>
        <v>0</v>
      </c>
      <c r="BQ82" s="628">
        <f t="shared" si="80"/>
        <v>0</v>
      </c>
      <c r="BR82" s="628">
        <f t="shared" si="80"/>
        <v>0</v>
      </c>
      <c r="BS82" s="628">
        <f t="shared" si="80"/>
        <v>1</v>
      </c>
      <c r="BT82" s="628">
        <f t="shared" si="80"/>
        <v>0</v>
      </c>
      <c r="BU82" s="628">
        <f t="shared" si="80"/>
        <v>0</v>
      </c>
      <c r="BV82" s="628">
        <f t="shared" si="80"/>
        <v>1</v>
      </c>
      <c r="BW82" s="628">
        <f t="shared" si="80"/>
        <v>0</v>
      </c>
      <c r="BX82" s="628">
        <f t="shared" si="80"/>
        <v>0</v>
      </c>
      <c r="BY82" s="628">
        <f t="shared" si="80"/>
        <v>0</v>
      </c>
      <c r="BZ82" s="628">
        <f t="shared" si="80"/>
        <v>0</v>
      </c>
      <c r="CA82" s="628">
        <f t="shared" si="80"/>
        <v>0</v>
      </c>
      <c r="CB82" s="628">
        <f t="shared" si="80"/>
        <v>0</v>
      </c>
      <c r="CC82" s="628">
        <f t="shared" si="80"/>
        <v>0</v>
      </c>
      <c r="CD82" s="628">
        <f t="shared" si="80"/>
        <v>0</v>
      </c>
      <c r="CE82" s="628">
        <f t="shared" si="80"/>
        <v>0</v>
      </c>
      <c r="CF82" s="628">
        <f t="shared" si="80"/>
        <v>0</v>
      </c>
      <c r="CG82" s="628">
        <f t="shared" si="80"/>
        <v>1</v>
      </c>
      <c r="CH82" s="628">
        <f t="shared" si="80"/>
        <v>0</v>
      </c>
      <c r="CI82" s="628">
        <f t="shared" si="80"/>
        <v>0</v>
      </c>
      <c r="CJ82" s="628">
        <f t="shared" si="80"/>
        <v>0</v>
      </c>
      <c r="CK82" s="628">
        <f t="shared" si="80"/>
        <v>0</v>
      </c>
      <c r="CL82" s="628">
        <f t="shared" si="80"/>
        <v>0</v>
      </c>
      <c r="CM82" s="628">
        <f t="shared" si="80"/>
        <v>1</v>
      </c>
      <c r="CN82" s="628">
        <f t="shared" si="80"/>
        <v>0</v>
      </c>
      <c r="CO82" s="628">
        <f t="shared" si="80"/>
        <v>0</v>
      </c>
      <c r="CP82" s="628">
        <f t="shared" si="80"/>
        <v>0</v>
      </c>
      <c r="CQ82" s="628">
        <f t="shared" si="80"/>
        <v>0</v>
      </c>
      <c r="CR82" s="628">
        <f t="shared" si="80"/>
        <v>1</v>
      </c>
      <c r="CS82" s="628">
        <f t="shared" si="80"/>
        <v>0</v>
      </c>
      <c r="CT82" s="628">
        <f t="shared" si="80"/>
        <v>1</v>
      </c>
      <c r="CU82" s="628">
        <f t="shared" si="80"/>
        <v>2</v>
      </c>
      <c r="CV82" s="628">
        <f t="shared" si="80"/>
        <v>0</v>
      </c>
      <c r="CW82" s="628">
        <f t="shared" si="80"/>
        <v>0</v>
      </c>
      <c r="CX82" s="628">
        <f t="shared" si="80"/>
        <v>3</v>
      </c>
      <c r="CY82" s="628">
        <f t="shared" si="80"/>
        <v>0</v>
      </c>
      <c r="CZ82" s="628">
        <f t="shared" si="80"/>
        <v>0</v>
      </c>
      <c r="DA82" s="628">
        <f t="shared" si="80"/>
        <v>1</v>
      </c>
      <c r="DB82" s="628">
        <f t="shared" si="80"/>
        <v>0</v>
      </c>
      <c r="DC82" s="628">
        <f t="shared" si="80"/>
        <v>1</v>
      </c>
      <c r="DD82" s="628">
        <f t="shared" si="80"/>
        <v>0</v>
      </c>
      <c r="DE82" s="628">
        <f t="shared" si="80"/>
        <v>1</v>
      </c>
      <c r="DF82" s="628">
        <f t="shared" si="80"/>
        <v>1</v>
      </c>
      <c r="DG82" s="628">
        <f t="shared" si="80"/>
        <v>1</v>
      </c>
      <c r="DH82" s="628">
        <f t="shared" si="80"/>
        <v>2</v>
      </c>
      <c r="DI82" s="628">
        <f t="shared" si="80"/>
        <v>1</v>
      </c>
      <c r="DJ82" s="628">
        <f t="shared" si="80"/>
        <v>0</v>
      </c>
      <c r="DK82" s="628">
        <f t="shared" si="80"/>
        <v>1</v>
      </c>
      <c r="DL82" s="584"/>
    </row>
    <row r="83" spans="1:116">
      <c r="A83" s="595" t="s">
        <v>76</v>
      </c>
      <c r="B83" s="587" t="s">
        <v>67</v>
      </c>
      <c r="C83" s="563">
        <f t="shared" ref="C83:E83" si="81">+C14+C37+C60</f>
        <v>13</v>
      </c>
      <c r="D83" s="563">
        <f t="shared" si="81"/>
        <v>13</v>
      </c>
      <c r="E83" s="563">
        <f t="shared" si="81"/>
        <v>7</v>
      </c>
      <c r="F83" s="588">
        <f t="shared" ref="F83:BN83" si="82">+F14+F37+F60</f>
        <v>0</v>
      </c>
      <c r="G83" s="588">
        <f t="shared" si="82"/>
        <v>13</v>
      </c>
      <c r="H83" s="588">
        <f t="shared" si="82"/>
        <v>0</v>
      </c>
      <c r="I83" s="563">
        <f t="shared" si="82"/>
        <v>0</v>
      </c>
      <c r="J83" s="563">
        <f t="shared" si="82"/>
        <v>0</v>
      </c>
      <c r="K83" s="563">
        <f t="shared" si="82"/>
        <v>0</v>
      </c>
      <c r="L83" s="563">
        <f t="shared" si="82"/>
        <v>0</v>
      </c>
      <c r="M83" s="563">
        <f t="shared" si="82"/>
        <v>0</v>
      </c>
      <c r="N83" s="563">
        <f t="shared" si="82"/>
        <v>0</v>
      </c>
      <c r="O83" s="563">
        <f t="shared" si="82"/>
        <v>3</v>
      </c>
      <c r="P83" s="563">
        <f t="shared" si="82"/>
        <v>0</v>
      </c>
      <c r="Q83" s="563">
        <f t="shared" si="82"/>
        <v>3</v>
      </c>
      <c r="R83" s="563">
        <f t="shared" si="82"/>
        <v>0</v>
      </c>
      <c r="S83" s="563">
        <f t="shared" si="82"/>
        <v>0</v>
      </c>
      <c r="T83" s="563">
        <f t="shared" si="82"/>
        <v>1</v>
      </c>
      <c r="U83" s="563">
        <f t="shared" si="82"/>
        <v>0</v>
      </c>
      <c r="V83" s="563">
        <f t="shared" si="82"/>
        <v>0</v>
      </c>
      <c r="W83" s="563">
        <f t="shared" si="82"/>
        <v>0</v>
      </c>
      <c r="X83" s="563">
        <f t="shared" si="82"/>
        <v>0</v>
      </c>
      <c r="Y83" s="563">
        <f t="shared" si="82"/>
        <v>1</v>
      </c>
      <c r="Z83" s="563">
        <f t="shared" si="82"/>
        <v>0</v>
      </c>
      <c r="AA83" s="563">
        <f t="shared" si="82"/>
        <v>1</v>
      </c>
      <c r="AB83" s="563">
        <f t="shared" si="82"/>
        <v>1</v>
      </c>
      <c r="AC83" s="563">
        <f t="shared" si="82"/>
        <v>0</v>
      </c>
      <c r="AD83" s="563">
        <f t="shared" si="82"/>
        <v>1</v>
      </c>
      <c r="AE83" s="563">
        <f t="shared" si="82"/>
        <v>0</v>
      </c>
      <c r="AF83" s="563">
        <f t="shared" si="82"/>
        <v>0</v>
      </c>
      <c r="AG83" s="563">
        <f t="shared" si="82"/>
        <v>0</v>
      </c>
      <c r="AH83" s="563">
        <f t="shared" si="82"/>
        <v>2</v>
      </c>
      <c r="AI83" s="614">
        <f t="shared" si="82"/>
        <v>0</v>
      </c>
      <c r="AJ83" s="608">
        <f t="shared" si="82"/>
        <v>13</v>
      </c>
      <c r="AK83" s="614">
        <f t="shared" si="82"/>
        <v>0</v>
      </c>
      <c r="AL83" s="628">
        <f t="shared" si="82"/>
        <v>0</v>
      </c>
      <c r="AM83" s="628">
        <f t="shared" si="82"/>
        <v>0</v>
      </c>
      <c r="AN83" s="628">
        <f t="shared" si="82"/>
        <v>0</v>
      </c>
      <c r="AO83" s="628">
        <f t="shared" si="82"/>
        <v>0</v>
      </c>
      <c r="AP83" s="628">
        <f t="shared" si="82"/>
        <v>0</v>
      </c>
      <c r="AQ83" s="628">
        <f t="shared" si="82"/>
        <v>0</v>
      </c>
      <c r="AR83" s="628">
        <f t="shared" si="82"/>
        <v>2</v>
      </c>
      <c r="AS83" s="628">
        <f t="shared" si="82"/>
        <v>0</v>
      </c>
      <c r="AT83" s="628">
        <f t="shared" si="82"/>
        <v>3</v>
      </c>
      <c r="AU83" s="628">
        <f t="shared" si="82"/>
        <v>0</v>
      </c>
      <c r="AV83" s="628">
        <f t="shared" si="82"/>
        <v>0</v>
      </c>
      <c r="AW83" s="628">
        <f t="shared" si="82"/>
        <v>1</v>
      </c>
      <c r="AX83" s="628">
        <f t="shared" si="82"/>
        <v>0</v>
      </c>
      <c r="AY83" s="628">
        <f t="shared" si="82"/>
        <v>0</v>
      </c>
      <c r="AZ83" s="628">
        <f t="shared" si="82"/>
        <v>0</v>
      </c>
      <c r="BA83" s="628">
        <f t="shared" si="82"/>
        <v>0</v>
      </c>
      <c r="BB83" s="628">
        <f t="shared" si="82"/>
        <v>0</v>
      </c>
      <c r="BC83" s="628">
        <f t="shared" si="82"/>
        <v>0</v>
      </c>
      <c r="BD83" s="628">
        <f t="shared" si="82"/>
        <v>1</v>
      </c>
      <c r="BE83" s="628">
        <f t="shared" si="82"/>
        <v>0</v>
      </c>
      <c r="BF83" s="628">
        <f t="shared" si="82"/>
        <v>0</v>
      </c>
      <c r="BG83" s="628">
        <f t="shared" si="82"/>
        <v>0</v>
      </c>
      <c r="BH83" s="628">
        <f t="shared" si="82"/>
        <v>0</v>
      </c>
      <c r="BI83" s="628">
        <f t="shared" si="82"/>
        <v>0</v>
      </c>
      <c r="BJ83" s="628">
        <f t="shared" si="82"/>
        <v>0</v>
      </c>
      <c r="BK83" s="628">
        <f t="shared" si="82"/>
        <v>0</v>
      </c>
      <c r="BL83" s="628">
        <f t="shared" si="82"/>
        <v>0</v>
      </c>
      <c r="BM83" s="628">
        <f t="shared" si="82"/>
        <v>0</v>
      </c>
      <c r="BN83" s="628">
        <f t="shared" si="82"/>
        <v>0</v>
      </c>
      <c r="BO83" s="628">
        <f t="shared" ref="BO83:DK83" si="83">+BO14+BO37+BO60</f>
        <v>0</v>
      </c>
      <c r="BP83" s="628">
        <f t="shared" si="83"/>
        <v>0</v>
      </c>
      <c r="BQ83" s="628">
        <f t="shared" si="83"/>
        <v>0</v>
      </c>
      <c r="BR83" s="628">
        <f t="shared" si="83"/>
        <v>0</v>
      </c>
      <c r="BS83" s="628">
        <f t="shared" si="83"/>
        <v>0</v>
      </c>
      <c r="BT83" s="628">
        <f t="shared" si="83"/>
        <v>0</v>
      </c>
      <c r="BU83" s="628">
        <f t="shared" si="83"/>
        <v>0</v>
      </c>
      <c r="BV83" s="628">
        <f t="shared" si="83"/>
        <v>0</v>
      </c>
      <c r="BW83" s="628">
        <f t="shared" si="83"/>
        <v>0</v>
      </c>
      <c r="BX83" s="628">
        <f t="shared" si="83"/>
        <v>0</v>
      </c>
      <c r="BY83" s="628">
        <f t="shared" si="83"/>
        <v>0</v>
      </c>
      <c r="BZ83" s="628">
        <f t="shared" si="83"/>
        <v>0</v>
      </c>
      <c r="CA83" s="628">
        <f t="shared" si="83"/>
        <v>0</v>
      </c>
      <c r="CB83" s="628">
        <f t="shared" si="83"/>
        <v>0</v>
      </c>
      <c r="CC83" s="628">
        <f t="shared" si="83"/>
        <v>0</v>
      </c>
      <c r="CD83" s="628">
        <f t="shared" si="83"/>
        <v>0</v>
      </c>
      <c r="CE83" s="628">
        <f t="shared" si="83"/>
        <v>0</v>
      </c>
      <c r="CF83" s="628">
        <f t="shared" si="83"/>
        <v>0</v>
      </c>
      <c r="CG83" s="628">
        <f t="shared" si="83"/>
        <v>0</v>
      </c>
      <c r="CH83" s="628">
        <f t="shared" si="83"/>
        <v>0</v>
      </c>
      <c r="CI83" s="628">
        <f t="shared" si="83"/>
        <v>0</v>
      </c>
      <c r="CJ83" s="628">
        <f t="shared" si="83"/>
        <v>0</v>
      </c>
      <c r="CK83" s="628">
        <f t="shared" si="83"/>
        <v>0</v>
      </c>
      <c r="CL83" s="628">
        <f t="shared" si="83"/>
        <v>0</v>
      </c>
      <c r="CM83" s="628">
        <f t="shared" si="83"/>
        <v>0</v>
      </c>
      <c r="CN83" s="628">
        <f t="shared" si="83"/>
        <v>0</v>
      </c>
      <c r="CO83" s="628">
        <f t="shared" si="83"/>
        <v>0</v>
      </c>
      <c r="CP83" s="628">
        <f t="shared" si="83"/>
        <v>0</v>
      </c>
      <c r="CQ83" s="628">
        <f t="shared" si="83"/>
        <v>0</v>
      </c>
      <c r="CR83" s="628">
        <f t="shared" si="83"/>
        <v>1</v>
      </c>
      <c r="CS83" s="628">
        <f t="shared" si="83"/>
        <v>0</v>
      </c>
      <c r="CT83" s="628">
        <f t="shared" si="83"/>
        <v>0</v>
      </c>
      <c r="CU83" s="628">
        <f t="shared" si="83"/>
        <v>0</v>
      </c>
      <c r="CV83" s="628">
        <f t="shared" si="83"/>
        <v>0</v>
      </c>
      <c r="CW83" s="628">
        <f t="shared" si="83"/>
        <v>0</v>
      </c>
      <c r="CX83" s="628">
        <f t="shared" si="83"/>
        <v>0</v>
      </c>
      <c r="CY83" s="628">
        <f t="shared" si="83"/>
        <v>0</v>
      </c>
      <c r="CZ83" s="628">
        <f t="shared" si="83"/>
        <v>0</v>
      </c>
      <c r="DA83" s="628">
        <f t="shared" si="83"/>
        <v>0</v>
      </c>
      <c r="DB83" s="628">
        <f t="shared" si="83"/>
        <v>1</v>
      </c>
      <c r="DC83" s="628">
        <f t="shared" si="83"/>
        <v>0</v>
      </c>
      <c r="DD83" s="628">
        <f t="shared" si="83"/>
        <v>0</v>
      </c>
      <c r="DE83" s="628">
        <f t="shared" si="83"/>
        <v>1</v>
      </c>
      <c r="DF83" s="628">
        <f t="shared" si="83"/>
        <v>0</v>
      </c>
      <c r="DG83" s="628">
        <f t="shared" si="83"/>
        <v>1</v>
      </c>
      <c r="DH83" s="628">
        <f t="shared" si="83"/>
        <v>0</v>
      </c>
      <c r="DI83" s="628">
        <f t="shared" si="83"/>
        <v>0</v>
      </c>
      <c r="DJ83" s="628">
        <f t="shared" si="83"/>
        <v>0</v>
      </c>
      <c r="DK83" s="628">
        <f t="shared" si="83"/>
        <v>2</v>
      </c>
      <c r="DL83" s="584"/>
    </row>
    <row r="84" spans="1:116">
      <c r="A84" s="595" t="s">
        <v>402</v>
      </c>
      <c r="B84" s="587" t="s">
        <v>67</v>
      </c>
      <c r="C84" s="563">
        <f t="shared" ref="C84:E84" si="84">+C15+C38+C61</f>
        <v>0</v>
      </c>
      <c r="D84" s="563">
        <f t="shared" si="84"/>
        <v>0</v>
      </c>
      <c r="E84" s="563">
        <f t="shared" si="84"/>
        <v>0</v>
      </c>
      <c r="F84" s="588">
        <f t="shared" ref="F84:BN84" si="85">+F15+F38+F61</f>
        <v>0</v>
      </c>
      <c r="G84" s="588">
        <f t="shared" si="85"/>
        <v>0</v>
      </c>
      <c r="H84" s="588">
        <f t="shared" si="85"/>
        <v>0</v>
      </c>
      <c r="I84" s="563">
        <f t="shared" si="85"/>
        <v>0</v>
      </c>
      <c r="J84" s="563">
        <f t="shared" si="85"/>
        <v>0</v>
      </c>
      <c r="K84" s="563">
        <f t="shared" si="85"/>
        <v>0</v>
      </c>
      <c r="L84" s="563">
        <f t="shared" si="85"/>
        <v>0</v>
      </c>
      <c r="M84" s="563">
        <f t="shared" si="85"/>
        <v>0</v>
      </c>
      <c r="N84" s="563">
        <f t="shared" si="85"/>
        <v>0</v>
      </c>
      <c r="O84" s="563">
        <f t="shared" si="85"/>
        <v>0</v>
      </c>
      <c r="P84" s="563">
        <f t="shared" si="85"/>
        <v>0</v>
      </c>
      <c r="Q84" s="563">
        <f t="shared" si="85"/>
        <v>0</v>
      </c>
      <c r="R84" s="563">
        <f t="shared" si="85"/>
        <v>0</v>
      </c>
      <c r="S84" s="563">
        <f t="shared" si="85"/>
        <v>0</v>
      </c>
      <c r="T84" s="563">
        <f t="shared" si="85"/>
        <v>0</v>
      </c>
      <c r="U84" s="563">
        <f t="shared" si="85"/>
        <v>0</v>
      </c>
      <c r="V84" s="563">
        <f t="shared" si="85"/>
        <v>0</v>
      </c>
      <c r="W84" s="563">
        <f t="shared" si="85"/>
        <v>0</v>
      </c>
      <c r="X84" s="563">
        <f t="shared" si="85"/>
        <v>0</v>
      </c>
      <c r="Y84" s="563">
        <f t="shared" si="85"/>
        <v>0</v>
      </c>
      <c r="Z84" s="563">
        <f t="shared" si="85"/>
        <v>0</v>
      </c>
      <c r="AA84" s="563">
        <f t="shared" si="85"/>
        <v>0</v>
      </c>
      <c r="AB84" s="563">
        <f t="shared" si="85"/>
        <v>0</v>
      </c>
      <c r="AC84" s="563">
        <f t="shared" si="85"/>
        <v>0</v>
      </c>
      <c r="AD84" s="563">
        <f t="shared" si="85"/>
        <v>0</v>
      </c>
      <c r="AE84" s="563">
        <f t="shared" si="85"/>
        <v>0</v>
      </c>
      <c r="AF84" s="563">
        <f t="shared" si="85"/>
        <v>0</v>
      </c>
      <c r="AG84" s="563">
        <f t="shared" si="85"/>
        <v>0</v>
      </c>
      <c r="AH84" s="563">
        <f t="shared" si="85"/>
        <v>0</v>
      </c>
      <c r="AI84" s="614">
        <f t="shared" si="85"/>
        <v>0</v>
      </c>
      <c r="AJ84" s="608">
        <f t="shared" si="85"/>
        <v>0</v>
      </c>
      <c r="AK84" s="614">
        <f t="shared" si="85"/>
        <v>0</v>
      </c>
      <c r="AL84" s="628">
        <f t="shared" si="85"/>
        <v>0</v>
      </c>
      <c r="AM84" s="628">
        <f t="shared" si="85"/>
        <v>0</v>
      </c>
      <c r="AN84" s="628">
        <f t="shared" si="85"/>
        <v>0</v>
      </c>
      <c r="AO84" s="628">
        <f t="shared" si="85"/>
        <v>0</v>
      </c>
      <c r="AP84" s="628">
        <f t="shared" si="85"/>
        <v>0</v>
      </c>
      <c r="AQ84" s="628">
        <f t="shared" si="85"/>
        <v>0</v>
      </c>
      <c r="AR84" s="628">
        <f t="shared" si="85"/>
        <v>0</v>
      </c>
      <c r="AS84" s="628">
        <f t="shared" si="85"/>
        <v>0</v>
      </c>
      <c r="AT84" s="628">
        <f t="shared" si="85"/>
        <v>0</v>
      </c>
      <c r="AU84" s="628">
        <f t="shared" si="85"/>
        <v>0</v>
      </c>
      <c r="AV84" s="628">
        <f t="shared" si="85"/>
        <v>0</v>
      </c>
      <c r="AW84" s="628">
        <f t="shared" si="85"/>
        <v>0</v>
      </c>
      <c r="AX84" s="628">
        <f t="shared" si="85"/>
        <v>0</v>
      </c>
      <c r="AY84" s="628">
        <f t="shared" si="85"/>
        <v>0</v>
      </c>
      <c r="AZ84" s="628">
        <f t="shared" si="85"/>
        <v>0</v>
      </c>
      <c r="BA84" s="628">
        <f t="shared" si="85"/>
        <v>0</v>
      </c>
      <c r="BB84" s="628">
        <f t="shared" si="85"/>
        <v>0</v>
      </c>
      <c r="BC84" s="628">
        <f t="shared" si="85"/>
        <v>0</v>
      </c>
      <c r="BD84" s="628">
        <f t="shared" si="85"/>
        <v>0</v>
      </c>
      <c r="BE84" s="628">
        <f t="shared" si="85"/>
        <v>0</v>
      </c>
      <c r="BF84" s="628">
        <f t="shared" si="85"/>
        <v>0</v>
      </c>
      <c r="BG84" s="628">
        <f t="shared" si="85"/>
        <v>0</v>
      </c>
      <c r="BH84" s="628">
        <f t="shared" si="85"/>
        <v>0</v>
      </c>
      <c r="BI84" s="628">
        <f t="shared" si="85"/>
        <v>0</v>
      </c>
      <c r="BJ84" s="628">
        <f t="shared" si="85"/>
        <v>0</v>
      </c>
      <c r="BK84" s="628">
        <f t="shared" si="85"/>
        <v>0</v>
      </c>
      <c r="BL84" s="628">
        <f t="shared" si="85"/>
        <v>0</v>
      </c>
      <c r="BM84" s="628">
        <f t="shared" si="85"/>
        <v>0</v>
      </c>
      <c r="BN84" s="628">
        <f t="shared" si="85"/>
        <v>0</v>
      </c>
      <c r="BO84" s="628">
        <f t="shared" ref="BO84:DK84" si="86">+BO15+BO38+BO61</f>
        <v>0</v>
      </c>
      <c r="BP84" s="628">
        <f t="shared" si="86"/>
        <v>0</v>
      </c>
      <c r="BQ84" s="628">
        <f t="shared" si="86"/>
        <v>0</v>
      </c>
      <c r="BR84" s="628">
        <f t="shared" si="86"/>
        <v>0</v>
      </c>
      <c r="BS84" s="628">
        <f t="shared" si="86"/>
        <v>0</v>
      </c>
      <c r="BT84" s="628">
        <f t="shared" si="86"/>
        <v>0</v>
      </c>
      <c r="BU84" s="628">
        <f t="shared" si="86"/>
        <v>0</v>
      </c>
      <c r="BV84" s="628">
        <f t="shared" si="86"/>
        <v>0</v>
      </c>
      <c r="BW84" s="628">
        <f t="shared" si="86"/>
        <v>0</v>
      </c>
      <c r="BX84" s="628">
        <f t="shared" si="86"/>
        <v>0</v>
      </c>
      <c r="BY84" s="628">
        <f t="shared" si="86"/>
        <v>0</v>
      </c>
      <c r="BZ84" s="628">
        <f t="shared" si="86"/>
        <v>0</v>
      </c>
      <c r="CA84" s="628">
        <f t="shared" si="86"/>
        <v>0</v>
      </c>
      <c r="CB84" s="628">
        <f t="shared" si="86"/>
        <v>0</v>
      </c>
      <c r="CC84" s="628">
        <f t="shared" si="86"/>
        <v>0</v>
      </c>
      <c r="CD84" s="628">
        <f t="shared" si="86"/>
        <v>0</v>
      </c>
      <c r="CE84" s="628">
        <f t="shared" si="86"/>
        <v>0</v>
      </c>
      <c r="CF84" s="628">
        <f t="shared" si="86"/>
        <v>0</v>
      </c>
      <c r="CG84" s="628">
        <f t="shared" si="86"/>
        <v>0</v>
      </c>
      <c r="CH84" s="628">
        <f t="shared" si="86"/>
        <v>0</v>
      </c>
      <c r="CI84" s="628">
        <f t="shared" si="86"/>
        <v>0</v>
      </c>
      <c r="CJ84" s="628">
        <f t="shared" si="86"/>
        <v>0</v>
      </c>
      <c r="CK84" s="628">
        <f t="shared" si="86"/>
        <v>0</v>
      </c>
      <c r="CL84" s="628">
        <f t="shared" si="86"/>
        <v>0</v>
      </c>
      <c r="CM84" s="628">
        <f t="shared" si="86"/>
        <v>0</v>
      </c>
      <c r="CN84" s="628">
        <f t="shared" si="86"/>
        <v>0</v>
      </c>
      <c r="CO84" s="628">
        <f t="shared" si="86"/>
        <v>0</v>
      </c>
      <c r="CP84" s="628">
        <f t="shared" si="86"/>
        <v>0</v>
      </c>
      <c r="CQ84" s="628">
        <f t="shared" si="86"/>
        <v>0</v>
      </c>
      <c r="CR84" s="628">
        <f t="shared" si="86"/>
        <v>0</v>
      </c>
      <c r="CS84" s="628">
        <f t="shared" si="86"/>
        <v>0</v>
      </c>
      <c r="CT84" s="628">
        <f t="shared" si="86"/>
        <v>0</v>
      </c>
      <c r="CU84" s="628">
        <f t="shared" si="86"/>
        <v>0</v>
      </c>
      <c r="CV84" s="628">
        <f t="shared" si="86"/>
        <v>0</v>
      </c>
      <c r="CW84" s="628">
        <f t="shared" si="86"/>
        <v>0</v>
      </c>
      <c r="CX84" s="628">
        <f t="shared" si="86"/>
        <v>0</v>
      </c>
      <c r="CY84" s="628">
        <f t="shared" si="86"/>
        <v>0</v>
      </c>
      <c r="CZ84" s="628">
        <f t="shared" si="86"/>
        <v>0</v>
      </c>
      <c r="DA84" s="628">
        <f t="shared" si="86"/>
        <v>0</v>
      </c>
      <c r="DB84" s="628">
        <f t="shared" si="86"/>
        <v>0</v>
      </c>
      <c r="DC84" s="628">
        <f t="shared" si="86"/>
        <v>0</v>
      </c>
      <c r="DD84" s="628">
        <f t="shared" si="86"/>
        <v>0</v>
      </c>
      <c r="DE84" s="628">
        <f t="shared" si="86"/>
        <v>0</v>
      </c>
      <c r="DF84" s="628">
        <f t="shared" si="86"/>
        <v>0</v>
      </c>
      <c r="DG84" s="628">
        <f t="shared" si="86"/>
        <v>0</v>
      </c>
      <c r="DH84" s="628">
        <f t="shared" si="86"/>
        <v>0</v>
      </c>
      <c r="DI84" s="628">
        <f t="shared" si="86"/>
        <v>0</v>
      </c>
      <c r="DJ84" s="628">
        <f t="shared" si="86"/>
        <v>0</v>
      </c>
      <c r="DK84" s="628">
        <f t="shared" si="86"/>
        <v>0</v>
      </c>
      <c r="DL84" s="584"/>
    </row>
    <row r="85" spans="1:116">
      <c r="A85" s="596" t="s">
        <v>77</v>
      </c>
      <c r="B85" s="587" t="s">
        <v>67</v>
      </c>
      <c r="C85" s="563">
        <f t="shared" ref="C85:E85" si="87">+C16+C39+C62</f>
        <v>25</v>
      </c>
      <c r="D85" s="563">
        <f t="shared" si="87"/>
        <v>25</v>
      </c>
      <c r="E85" s="563">
        <f t="shared" si="87"/>
        <v>14</v>
      </c>
      <c r="F85" s="588">
        <f t="shared" ref="F85:BN85" si="88">+F16+F39+F62</f>
        <v>0</v>
      </c>
      <c r="G85" s="588">
        <f t="shared" si="88"/>
        <v>25</v>
      </c>
      <c r="H85" s="588">
        <f t="shared" si="88"/>
        <v>0</v>
      </c>
      <c r="I85" s="563">
        <f t="shared" si="88"/>
        <v>0</v>
      </c>
      <c r="J85" s="563">
        <f t="shared" si="88"/>
        <v>0</v>
      </c>
      <c r="K85" s="563">
        <f t="shared" si="88"/>
        <v>0</v>
      </c>
      <c r="L85" s="563">
        <f t="shared" si="88"/>
        <v>0</v>
      </c>
      <c r="M85" s="563">
        <f t="shared" si="88"/>
        <v>0</v>
      </c>
      <c r="N85" s="563">
        <f t="shared" si="88"/>
        <v>1</v>
      </c>
      <c r="O85" s="563">
        <f t="shared" si="88"/>
        <v>0</v>
      </c>
      <c r="P85" s="563">
        <f t="shared" si="88"/>
        <v>2</v>
      </c>
      <c r="Q85" s="563">
        <f t="shared" si="88"/>
        <v>2</v>
      </c>
      <c r="R85" s="563">
        <f t="shared" si="88"/>
        <v>3</v>
      </c>
      <c r="S85" s="563">
        <f t="shared" si="88"/>
        <v>3</v>
      </c>
      <c r="T85" s="563">
        <f t="shared" si="88"/>
        <v>2</v>
      </c>
      <c r="U85" s="563">
        <f t="shared" si="88"/>
        <v>0</v>
      </c>
      <c r="V85" s="563">
        <f t="shared" si="88"/>
        <v>0</v>
      </c>
      <c r="W85" s="563">
        <f t="shared" si="88"/>
        <v>0</v>
      </c>
      <c r="X85" s="563">
        <f t="shared" si="88"/>
        <v>0</v>
      </c>
      <c r="Y85" s="563">
        <f t="shared" si="88"/>
        <v>0</v>
      </c>
      <c r="Z85" s="563">
        <f t="shared" si="88"/>
        <v>0</v>
      </c>
      <c r="AA85" s="563">
        <f t="shared" si="88"/>
        <v>2</v>
      </c>
      <c r="AB85" s="563">
        <f t="shared" si="88"/>
        <v>0</v>
      </c>
      <c r="AC85" s="563">
        <f t="shared" si="88"/>
        <v>2</v>
      </c>
      <c r="AD85" s="563">
        <f t="shared" si="88"/>
        <v>0</v>
      </c>
      <c r="AE85" s="563">
        <f t="shared" si="88"/>
        <v>3</v>
      </c>
      <c r="AF85" s="563">
        <f t="shared" si="88"/>
        <v>1</v>
      </c>
      <c r="AG85" s="563">
        <f t="shared" si="88"/>
        <v>2</v>
      </c>
      <c r="AH85" s="563">
        <f t="shared" si="88"/>
        <v>2</v>
      </c>
      <c r="AI85" s="614">
        <f t="shared" si="88"/>
        <v>0</v>
      </c>
      <c r="AJ85" s="608">
        <f t="shared" si="88"/>
        <v>25</v>
      </c>
      <c r="AK85" s="614">
        <f t="shared" si="88"/>
        <v>0</v>
      </c>
      <c r="AL85" s="628">
        <f t="shared" si="88"/>
        <v>0</v>
      </c>
      <c r="AM85" s="628">
        <f t="shared" si="88"/>
        <v>0</v>
      </c>
      <c r="AN85" s="628">
        <f t="shared" si="88"/>
        <v>0</v>
      </c>
      <c r="AO85" s="628">
        <f t="shared" si="88"/>
        <v>0</v>
      </c>
      <c r="AP85" s="628">
        <f t="shared" si="88"/>
        <v>0</v>
      </c>
      <c r="AQ85" s="628">
        <f t="shared" si="88"/>
        <v>0</v>
      </c>
      <c r="AR85" s="628">
        <f t="shared" si="88"/>
        <v>0</v>
      </c>
      <c r="AS85" s="628">
        <f t="shared" si="88"/>
        <v>1</v>
      </c>
      <c r="AT85" s="628">
        <f t="shared" si="88"/>
        <v>0</v>
      </c>
      <c r="AU85" s="628">
        <f t="shared" si="88"/>
        <v>3</v>
      </c>
      <c r="AV85" s="628">
        <f t="shared" si="88"/>
        <v>1</v>
      </c>
      <c r="AW85" s="628">
        <f t="shared" si="88"/>
        <v>1</v>
      </c>
      <c r="AX85" s="628">
        <f t="shared" si="88"/>
        <v>0</v>
      </c>
      <c r="AY85" s="628">
        <f t="shared" si="88"/>
        <v>0</v>
      </c>
      <c r="AZ85" s="628">
        <f t="shared" si="88"/>
        <v>0</v>
      </c>
      <c r="BA85" s="628">
        <f t="shared" si="88"/>
        <v>0</v>
      </c>
      <c r="BB85" s="628">
        <f t="shared" si="88"/>
        <v>0</v>
      </c>
      <c r="BC85" s="628">
        <f t="shared" si="88"/>
        <v>0</v>
      </c>
      <c r="BD85" s="628">
        <f t="shared" si="88"/>
        <v>0</v>
      </c>
      <c r="BE85" s="628">
        <f t="shared" si="88"/>
        <v>0</v>
      </c>
      <c r="BF85" s="628">
        <f t="shared" si="88"/>
        <v>0</v>
      </c>
      <c r="BG85" s="628">
        <f t="shared" si="88"/>
        <v>0</v>
      </c>
      <c r="BH85" s="628">
        <f t="shared" si="88"/>
        <v>1</v>
      </c>
      <c r="BI85" s="628">
        <f t="shared" si="88"/>
        <v>1</v>
      </c>
      <c r="BJ85" s="628">
        <f t="shared" si="88"/>
        <v>2</v>
      </c>
      <c r="BK85" s="628">
        <f t="shared" si="88"/>
        <v>1</v>
      </c>
      <c r="BL85" s="628">
        <f t="shared" si="88"/>
        <v>0</v>
      </c>
      <c r="BM85" s="628">
        <f t="shared" si="88"/>
        <v>0</v>
      </c>
      <c r="BN85" s="628">
        <f t="shared" si="88"/>
        <v>0</v>
      </c>
      <c r="BO85" s="628">
        <f t="shared" ref="BO85:DK85" si="89">+BO16+BO39+BO62</f>
        <v>0</v>
      </c>
      <c r="BP85" s="628">
        <f t="shared" si="89"/>
        <v>0</v>
      </c>
      <c r="BQ85" s="628">
        <f t="shared" si="89"/>
        <v>0</v>
      </c>
      <c r="BR85" s="628">
        <f t="shared" si="89"/>
        <v>0</v>
      </c>
      <c r="BS85" s="628">
        <f t="shared" si="89"/>
        <v>1</v>
      </c>
      <c r="BT85" s="628">
        <f t="shared" si="89"/>
        <v>0</v>
      </c>
      <c r="BU85" s="628">
        <f t="shared" si="89"/>
        <v>0</v>
      </c>
      <c r="BV85" s="628">
        <f t="shared" si="89"/>
        <v>0</v>
      </c>
      <c r="BW85" s="628">
        <f t="shared" si="89"/>
        <v>0</v>
      </c>
      <c r="BX85" s="628">
        <f t="shared" si="89"/>
        <v>0</v>
      </c>
      <c r="BY85" s="628">
        <f t="shared" si="89"/>
        <v>0</v>
      </c>
      <c r="BZ85" s="628">
        <f t="shared" si="89"/>
        <v>0</v>
      </c>
      <c r="CA85" s="628">
        <f t="shared" si="89"/>
        <v>0</v>
      </c>
      <c r="CB85" s="628">
        <f t="shared" si="89"/>
        <v>0</v>
      </c>
      <c r="CC85" s="628">
        <f t="shared" si="89"/>
        <v>0</v>
      </c>
      <c r="CD85" s="628">
        <f t="shared" si="89"/>
        <v>0</v>
      </c>
      <c r="CE85" s="628">
        <f t="shared" si="89"/>
        <v>0</v>
      </c>
      <c r="CF85" s="628">
        <f t="shared" si="89"/>
        <v>0</v>
      </c>
      <c r="CG85" s="628">
        <f t="shared" si="89"/>
        <v>0</v>
      </c>
      <c r="CH85" s="628">
        <f t="shared" si="89"/>
        <v>1</v>
      </c>
      <c r="CI85" s="628">
        <f t="shared" si="89"/>
        <v>0</v>
      </c>
      <c r="CJ85" s="628">
        <f t="shared" si="89"/>
        <v>0</v>
      </c>
      <c r="CK85" s="628">
        <f t="shared" si="89"/>
        <v>1</v>
      </c>
      <c r="CL85" s="628">
        <f t="shared" si="89"/>
        <v>0</v>
      </c>
      <c r="CM85" s="628">
        <f t="shared" si="89"/>
        <v>0</v>
      </c>
      <c r="CN85" s="628">
        <f t="shared" si="89"/>
        <v>0</v>
      </c>
      <c r="CO85" s="628">
        <f t="shared" si="89"/>
        <v>0</v>
      </c>
      <c r="CP85" s="628">
        <f t="shared" si="89"/>
        <v>0</v>
      </c>
      <c r="CQ85" s="628">
        <f t="shared" si="89"/>
        <v>1</v>
      </c>
      <c r="CR85" s="628">
        <f t="shared" si="89"/>
        <v>0</v>
      </c>
      <c r="CS85" s="628">
        <f t="shared" si="89"/>
        <v>0</v>
      </c>
      <c r="CT85" s="628">
        <f t="shared" si="89"/>
        <v>2</v>
      </c>
      <c r="CU85" s="628">
        <f t="shared" si="89"/>
        <v>0</v>
      </c>
      <c r="CV85" s="628">
        <f t="shared" si="89"/>
        <v>2</v>
      </c>
      <c r="CW85" s="628">
        <f t="shared" si="89"/>
        <v>1</v>
      </c>
      <c r="CX85" s="628">
        <f t="shared" si="89"/>
        <v>0</v>
      </c>
      <c r="CY85" s="628">
        <f t="shared" si="89"/>
        <v>0</v>
      </c>
      <c r="CZ85" s="628">
        <f t="shared" si="89"/>
        <v>0</v>
      </c>
      <c r="DA85" s="628">
        <f t="shared" si="89"/>
        <v>0</v>
      </c>
      <c r="DB85" s="628">
        <f t="shared" si="89"/>
        <v>0</v>
      </c>
      <c r="DC85" s="628">
        <f t="shared" si="89"/>
        <v>0</v>
      </c>
      <c r="DD85" s="628">
        <f t="shared" si="89"/>
        <v>2</v>
      </c>
      <c r="DE85" s="628">
        <f t="shared" si="89"/>
        <v>0</v>
      </c>
      <c r="DF85" s="628">
        <f t="shared" si="89"/>
        <v>2</v>
      </c>
      <c r="DG85" s="628">
        <f t="shared" si="89"/>
        <v>0</v>
      </c>
      <c r="DH85" s="628">
        <f t="shared" si="89"/>
        <v>1</v>
      </c>
      <c r="DI85" s="628">
        <f t="shared" si="89"/>
        <v>0</v>
      </c>
      <c r="DJ85" s="628">
        <f t="shared" si="89"/>
        <v>0</v>
      </c>
      <c r="DK85" s="628">
        <f t="shared" si="89"/>
        <v>0</v>
      </c>
      <c r="DL85" s="584"/>
    </row>
    <row r="86" spans="1:116">
      <c r="A86" s="596" t="s">
        <v>78</v>
      </c>
      <c r="B86" s="587" t="s">
        <v>67</v>
      </c>
      <c r="C86" s="563">
        <f t="shared" ref="C86:E86" si="90">+C17+C40+C63</f>
        <v>8</v>
      </c>
      <c r="D86" s="563">
        <f t="shared" si="90"/>
        <v>8</v>
      </c>
      <c r="E86" s="563">
        <f t="shared" si="90"/>
        <v>8</v>
      </c>
      <c r="F86" s="588">
        <f t="shared" ref="F86:BN86" si="91">+F17+F40+F63</f>
        <v>0</v>
      </c>
      <c r="G86" s="588">
        <f t="shared" si="91"/>
        <v>8</v>
      </c>
      <c r="H86" s="588">
        <f t="shared" si="91"/>
        <v>0</v>
      </c>
      <c r="I86" s="563">
        <f t="shared" si="91"/>
        <v>0</v>
      </c>
      <c r="J86" s="563">
        <f t="shared" si="91"/>
        <v>0</v>
      </c>
      <c r="K86" s="563">
        <f t="shared" si="91"/>
        <v>0</v>
      </c>
      <c r="L86" s="563">
        <f t="shared" si="91"/>
        <v>0</v>
      </c>
      <c r="M86" s="563">
        <f t="shared" si="91"/>
        <v>0</v>
      </c>
      <c r="N86" s="563">
        <f t="shared" si="91"/>
        <v>0</v>
      </c>
      <c r="O86" s="563">
        <f t="shared" si="91"/>
        <v>0</v>
      </c>
      <c r="P86" s="563">
        <f t="shared" si="91"/>
        <v>2</v>
      </c>
      <c r="Q86" s="563">
        <f t="shared" si="91"/>
        <v>0</v>
      </c>
      <c r="R86" s="563">
        <f t="shared" si="91"/>
        <v>1</v>
      </c>
      <c r="S86" s="563">
        <f t="shared" si="91"/>
        <v>2</v>
      </c>
      <c r="T86" s="563">
        <f t="shared" si="91"/>
        <v>0</v>
      </c>
      <c r="U86" s="563">
        <f t="shared" si="91"/>
        <v>0</v>
      </c>
      <c r="V86" s="563">
        <f t="shared" si="91"/>
        <v>0</v>
      </c>
      <c r="W86" s="563">
        <f t="shared" si="91"/>
        <v>0</v>
      </c>
      <c r="X86" s="563">
        <f t="shared" si="91"/>
        <v>0</v>
      </c>
      <c r="Y86" s="563">
        <f t="shared" si="91"/>
        <v>0</v>
      </c>
      <c r="Z86" s="563">
        <f t="shared" si="91"/>
        <v>0</v>
      </c>
      <c r="AA86" s="563">
        <f t="shared" si="91"/>
        <v>0</v>
      </c>
      <c r="AB86" s="563">
        <f t="shared" si="91"/>
        <v>1</v>
      </c>
      <c r="AC86" s="563">
        <f t="shared" si="91"/>
        <v>0</v>
      </c>
      <c r="AD86" s="563">
        <f t="shared" si="91"/>
        <v>0</v>
      </c>
      <c r="AE86" s="563">
        <f t="shared" si="91"/>
        <v>0</v>
      </c>
      <c r="AF86" s="563">
        <f t="shared" si="91"/>
        <v>2</v>
      </c>
      <c r="AG86" s="563">
        <f t="shared" si="91"/>
        <v>0</v>
      </c>
      <c r="AH86" s="563">
        <f t="shared" si="91"/>
        <v>0</v>
      </c>
      <c r="AI86" s="614">
        <f t="shared" si="91"/>
        <v>0</v>
      </c>
      <c r="AJ86" s="608">
        <f t="shared" si="91"/>
        <v>8</v>
      </c>
      <c r="AK86" s="614">
        <f t="shared" si="91"/>
        <v>0</v>
      </c>
      <c r="AL86" s="628">
        <f t="shared" si="91"/>
        <v>0</v>
      </c>
      <c r="AM86" s="628">
        <f t="shared" si="91"/>
        <v>0</v>
      </c>
      <c r="AN86" s="628">
        <f t="shared" si="91"/>
        <v>0</v>
      </c>
      <c r="AO86" s="628">
        <f t="shared" si="91"/>
        <v>0</v>
      </c>
      <c r="AP86" s="628">
        <f t="shared" si="91"/>
        <v>0</v>
      </c>
      <c r="AQ86" s="628">
        <f t="shared" si="91"/>
        <v>0</v>
      </c>
      <c r="AR86" s="628">
        <f t="shared" si="91"/>
        <v>0</v>
      </c>
      <c r="AS86" s="628">
        <f t="shared" si="91"/>
        <v>2</v>
      </c>
      <c r="AT86" s="628">
        <f t="shared" si="91"/>
        <v>0</v>
      </c>
      <c r="AU86" s="628">
        <f t="shared" si="91"/>
        <v>1</v>
      </c>
      <c r="AV86" s="628">
        <f t="shared" si="91"/>
        <v>2</v>
      </c>
      <c r="AW86" s="628">
        <f t="shared" si="91"/>
        <v>0</v>
      </c>
      <c r="AX86" s="628">
        <f t="shared" si="91"/>
        <v>0</v>
      </c>
      <c r="AY86" s="628">
        <f t="shared" si="91"/>
        <v>0</v>
      </c>
      <c r="AZ86" s="628">
        <f t="shared" si="91"/>
        <v>0</v>
      </c>
      <c r="BA86" s="628">
        <f t="shared" si="91"/>
        <v>0</v>
      </c>
      <c r="BB86" s="628">
        <f t="shared" si="91"/>
        <v>0</v>
      </c>
      <c r="BC86" s="628">
        <f t="shared" si="91"/>
        <v>0</v>
      </c>
      <c r="BD86" s="628">
        <f t="shared" si="91"/>
        <v>0</v>
      </c>
      <c r="BE86" s="628">
        <f t="shared" si="91"/>
        <v>1</v>
      </c>
      <c r="BF86" s="628">
        <f t="shared" si="91"/>
        <v>0</v>
      </c>
      <c r="BG86" s="628">
        <f t="shared" si="91"/>
        <v>0</v>
      </c>
      <c r="BH86" s="628">
        <f t="shared" si="91"/>
        <v>0</v>
      </c>
      <c r="BI86" s="628">
        <f t="shared" si="91"/>
        <v>2</v>
      </c>
      <c r="BJ86" s="628">
        <f t="shared" si="91"/>
        <v>0</v>
      </c>
      <c r="BK86" s="628">
        <f t="shared" si="91"/>
        <v>0</v>
      </c>
      <c r="BL86" s="628">
        <f t="shared" si="91"/>
        <v>0</v>
      </c>
      <c r="BM86" s="628">
        <f t="shared" si="91"/>
        <v>0</v>
      </c>
      <c r="BN86" s="628">
        <f t="shared" si="91"/>
        <v>0</v>
      </c>
      <c r="BO86" s="628">
        <f t="shared" ref="BO86:DK86" si="92">+BO17+BO40+BO63</f>
        <v>0</v>
      </c>
      <c r="BP86" s="628">
        <f t="shared" si="92"/>
        <v>0</v>
      </c>
      <c r="BQ86" s="628">
        <f t="shared" si="92"/>
        <v>0</v>
      </c>
      <c r="BR86" s="628">
        <f t="shared" si="92"/>
        <v>0</v>
      </c>
      <c r="BS86" s="628">
        <f t="shared" si="92"/>
        <v>0</v>
      </c>
      <c r="BT86" s="628">
        <f t="shared" si="92"/>
        <v>0</v>
      </c>
      <c r="BU86" s="628">
        <f t="shared" si="92"/>
        <v>0</v>
      </c>
      <c r="BV86" s="628">
        <f t="shared" si="92"/>
        <v>0</v>
      </c>
      <c r="BW86" s="628">
        <f t="shared" si="92"/>
        <v>0</v>
      </c>
      <c r="BX86" s="628">
        <f t="shared" si="92"/>
        <v>0</v>
      </c>
      <c r="BY86" s="628">
        <f t="shared" si="92"/>
        <v>0</v>
      </c>
      <c r="BZ86" s="628">
        <f t="shared" si="92"/>
        <v>0</v>
      </c>
      <c r="CA86" s="628">
        <f t="shared" si="92"/>
        <v>0</v>
      </c>
      <c r="CB86" s="628">
        <f t="shared" si="92"/>
        <v>0</v>
      </c>
      <c r="CC86" s="628">
        <f t="shared" si="92"/>
        <v>0</v>
      </c>
      <c r="CD86" s="628">
        <f t="shared" si="92"/>
        <v>0</v>
      </c>
      <c r="CE86" s="628">
        <f t="shared" si="92"/>
        <v>0</v>
      </c>
      <c r="CF86" s="628">
        <f t="shared" si="92"/>
        <v>0</v>
      </c>
      <c r="CG86" s="628">
        <f t="shared" si="92"/>
        <v>0</v>
      </c>
      <c r="CH86" s="628">
        <f t="shared" si="92"/>
        <v>0</v>
      </c>
      <c r="CI86" s="628">
        <f t="shared" si="92"/>
        <v>0</v>
      </c>
      <c r="CJ86" s="628">
        <f t="shared" si="92"/>
        <v>0</v>
      </c>
      <c r="CK86" s="628">
        <f t="shared" si="92"/>
        <v>0</v>
      </c>
      <c r="CL86" s="628">
        <f t="shared" si="92"/>
        <v>0</v>
      </c>
      <c r="CM86" s="628">
        <f t="shared" si="92"/>
        <v>0</v>
      </c>
      <c r="CN86" s="628">
        <f t="shared" si="92"/>
        <v>0</v>
      </c>
      <c r="CO86" s="628">
        <f t="shared" si="92"/>
        <v>0</v>
      </c>
      <c r="CP86" s="628">
        <f t="shared" si="92"/>
        <v>0</v>
      </c>
      <c r="CQ86" s="628">
        <f t="shared" si="92"/>
        <v>0</v>
      </c>
      <c r="CR86" s="628">
        <f t="shared" si="92"/>
        <v>0</v>
      </c>
      <c r="CS86" s="628">
        <f t="shared" si="92"/>
        <v>0</v>
      </c>
      <c r="CT86" s="628">
        <f t="shared" si="92"/>
        <v>0</v>
      </c>
      <c r="CU86" s="628">
        <f t="shared" si="92"/>
        <v>0</v>
      </c>
      <c r="CV86" s="628">
        <f t="shared" si="92"/>
        <v>0</v>
      </c>
      <c r="CW86" s="628">
        <f t="shared" si="92"/>
        <v>0</v>
      </c>
      <c r="CX86" s="628">
        <f t="shared" si="92"/>
        <v>0</v>
      </c>
      <c r="CY86" s="628">
        <f t="shared" si="92"/>
        <v>0</v>
      </c>
      <c r="CZ86" s="628">
        <f t="shared" si="92"/>
        <v>0</v>
      </c>
      <c r="DA86" s="628">
        <f t="shared" si="92"/>
        <v>0</v>
      </c>
      <c r="DB86" s="628">
        <f t="shared" si="92"/>
        <v>0</v>
      </c>
      <c r="DC86" s="628">
        <f t="shared" si="92"/>
        <v>0</v>
      </c>
      <c r="DD86" s="628">
        <f t="shared" si="92"/>
        <v>0</v>
      </c>
      <c r="DE86" s="628">
        <f t="shared" si="92"/>
        <v>0</v>
      </c>
      <c r="DF86" s="628">
        <f t="shared" si="92"/>
        <v>0</v>
      </c>
      <c r="DG86" s="628">
        <f t="shared" si="92"/>
        <v>0</v>
      </c>
      <c r="DH86" s="628">
        <f t="shared" si="92"/>
        <v>0</v>
      </c>
      <c r="DI86" s="628">
        <f t="shared" si="92"/>
        <v>0</v>
      </c>
      <c r="DJ86" s="628">
        <f t="shared" si="92"/>
        <v>0</v>
      </c>
      <c r="DK86" s="628">
        <f t="shared" si="92"/>
        <v>0</v>
      </c>
      <c r="DL86" s="579"/>
    </row>
    <row r="87" spans="1:116">
      <c r="A87" s="596" t="s">
        <v>79</v>
      </c>
      <c r="B87" s="587" t="s">
        <v>67</v>
      </c>
      <c r="C87" s="563">
        <f t="shared" ref="C87:E87" si="93">+C18+C41+C64</f>
        <v>1</v>
      </c>
      <c r="D87" s="563">
        <f t="shared" si="93"/>
        <v>1</v>
      </c>
      <c r="E87" s="563">
        <f t="shared" si="93"/>
        <v>0</v>
      </c>
      <c r="F87" s="588">
        <f t="shared" ref="F87:BN87" si="94">+F18+F41+F64</f>
        <v>0</v>
      </c>
      <c r="G87" s="588">
        <f t="shared" si="94"/>
        <v>1</v>
      </c>
      <c r="H87" s="588">
        <f t="shared" si="94"/>
        <v>0</v>
      </c>
      <c r="I87" s="563">
        <f t="shared" si="94"/>
        <v>0</v>
      </c>
      <c r="J87" s="563">
        <f t="shared" si="94"/>
        <v>0</v>
      </c>
      <c r="K87" s="563">
        <f t="shared" si="94"/>
        <v>0</v>
      </c>
      <c r="L87" s="563">
        <f t="shared" si="94"/>
        <v>0</v>
      </c>
      <c r="M87" s="563">
        <f t="shared" si="94"/>
        <v>0</v>
      </c>
      <c r="N87" s="563">
        <f t="shared" si="94"/>
        <v>0</v>
      </c>
      <c r="O87" s="563">
        <f t="shared" si="94"/>
        <v>0</v>
      </c>
      <c r="P87" s="563">
        <f t="shared" si="94"/>
        <v>0</v>
      </c>
      <c r="Q87" s="563">
        <f t="shared" si="94"/>
        <v>0</v>
      </c>
      <c r="R87" s="563">
        <f t="shared" si="94"/>
        <v>0</v>
      </c>
      <c r="S87" s="563">
        <f t="shared" si="94"/>
        <v>0</v>
      </c>
      <c r="T87" s="563">
        <f t="shared" si="94"/>
        <v>0</v>
      </c>
      <c r="U87" s="563">
        <f t="shared" si="94"/>
        <v>0</v>
      </c>
      <c r="V87" s="563">
        <f t="shared" si="94"/>
        <v>0</v>
      </c>
      <c r="W87" s="563">
        <f t="shared" si="94"/>
        <v>0</v>
      </c>
      <c r="X87" s="563">
        <f t="shared" si="94"/>
        <v>0</v>
      </c>
      <c r="Y87" s="563">
        <f t="shared" si="94"/>
        <v>0</v>
      </c>
      <c r="Z87" s="563">
        <f t="shared" si="94"/>
        <v>0</v>
      </c>
      <c r="AA87" s="563">
        <f t="shared" si="94"/>
        <v>0</v>
      </c>
      <c r="AB87" s="563">
        <f t="shared" si="94"/>
        <v>0</v>
      </c>
      <c r="AC87" s="563">
        <f t="shared" si="94"/>
        <v>0</v>
      </c>
      <c r="AD87" s="563">
        <f t="shared" si="94"/>
        <v>0</v>
      </c>
      <c r="AE87" s="563">
        <f t="shared" si="94"/>
        <v>1</v>
      </c>
      <c r="AF87" s="563">
        <f t="shared" si="94"/>
        <v>0</v>
      </c>
      <c r="AG87" s="563">
        <f t="shared" si="94"/>
        <v>0</v>
      </c>
      <c r="AH87" s="563">
        <f t="shared" si="94"/>
        <v>0</v>
      </c>
      <c r="AI87" s="614">
        <f t="shared" si="94"/>
        <v>0</v>
      </c>
      <c r="AJ87" s="608">
        <f t="shared" si="94"/>
        <v>1</v>
      </c>
      <c r="AK87" s="614">
        <f t="shared" si="94"/>
        <v>0</v>
      </c>
      <c r="AL87" s="628">
        <f t="shared" si="94"/>
        <v>0</v>
      </c>
      <c r="AM87" s="628">
        <f t="shared" si="94"/>
        <v>0</v>
      </c>
      <c r="AN87" s="628">
        <f t="shared" si="94"/>
        <v>0</v>
      </c>
      <c r="AO87" s="628">
        <f t="shared" si="94"/>
        <v>0</v>
      </c>
      <c r="AP87" s="628">
        <f t="shared" si="94"/>
        <v>0</v>
      </c>
      <c r="AQ87" s="628">
        <f t="shared" si="94"/>
        <v>0</v>
      </c>
      <c r="AR87" s="628">
        <f t="shared" si="94"/>
        <v>0</v>
      </c>
      <c r="AS87" s="628">
        <f t="shared" si="94"/>
        <v>0</v>
      </c>
      <c r="AT87" s="628">
        <f t="shared" si="94"/>
        <v>0</v>
      </c>
      <c r="AU87" s="628">
        <f t="shared" si="94"/>
        <v>0</v>
      </c>
      <c r="AV87" s="628">
        <f t="shared" si="94"/>
        <v>0</v>
      </c>
      <c r="AW87" s="628">
        <f t="shared" si="94"/>
        <v>0</v>
      </c>
      <c r="AX87" s="628">
        <f t="shared" si="94"/>
        <v>0</v>
      </c>
      <c r="AY87" s="628">
        <f t="shared" si="94"/>
        <v>0</v>
      </c>
      <c r="AZ87" s="628">
        <f t="shared" si="94"/>
        <v>0</v>
      </c>
      <c r="BA87" s="628">
        <f t="shared" si="94"/>
        <v>0</v>
      </c>
      <c r="BB87" s="628">
        <f t="shared" si="94"/>
        <v>0</v>
      </c>
      <c r="BC87" s="628">
        <f t="shared" si="94"/>
        <v>0</v>
      </c>
      <c r="BD87" s="628">
        <f t="shared" si="94"/>
        <v>0</v>
      </c>
      <c r="BE87" s="628">
        <f t="shared" si="94"/>
        <v>0</v>
      </c>
      <c r="BF87" s="628">
        <f t="shared" si="94"/>
        <v>0</v>
      </c>
      <c r="BG87" s="628">
        <f t="shared" si="94"/>
        <v>0</v>
      </c>
      <c r="BH87" s="628">
        <f t="shared" si="94"/>
        <v>0</v>
      </c>
      <c r="BI87" s="628">
        <f t="shared" si="94"/>
        <v>0</v>
      </c>
      <c r="BJ87" s="628">
        <f t="shared" si="94"/>
        <v>0</v>
      </c>
      <c r="BK87" s="628">
        <f t="shared" si="94"/>
        <v>0</v>
      </c>
      <c r="BL87" s="628">
        <f t="shared" si="94"/>
        <v>0</v>
      </c>
      <c r="BM87" s="628">
        <f t="shared" si="94"/>
        <v>0</v>
      </c>
      <c r="BN87" s="628">
        <f t="shared" si="94"/>
        <v>0</v>
      </c>
      <c r="BO87" s="628">
        <f t="shared" ref="BO87:DK87" si="95">+BO18+BO41+BO64</f>
        <v>0</v>
      </c>
      <c r="BP87" s="628">
        <f t="shared" si="95"/>
        <v>0</v>
      </c>
      <c r="BQ87" s="628">
        <f t="shared" si="95"/>
        <v>0</v>
      </c>
      <c r="BR87" s="628">
        <f t="shared" si="95"/>
        <v>0</v>
      </c>
      <c r="BS87" s="628">
        <f t="shared" si="95"/>
        <v>0</v>
      </c>
      <c r="BT87" s="628">
        <f t="shared" si="95"/>
        <v>0</v>
      </c>
      <c r="BU87" s="628">
        <f t="shared" si="95"/>
        <v>0</v>
      </c>
      <c r="BV87" s="628">
        <f t="shared" si="95"/>
        <v>0</v>
      </c>
      <c r="BW87" s="628">
        <f t="shared" si="95"/>
        <v>0</v>
      </c>
      <c r="BX87" s="628">
        <f t="shared" si="95"/>
        <v>0</v>
      </c>
      <c r="BY87" s="628">
        <f t="shared" si="95"/>
        <v>0</v>
      </c>
      <c r="BZ87" s="628">
        <f t="shared" si="95"/>
        <v>0</v>
      </c>
      <c r="CA87" s="628">
        <f t="shared" si="95"/>
        <v>0</v>
      </c>
      <c r="CB87" s="628">
        <f t="shared" si="95"/>
        <v>0</v>
      </c>
      <c r="CC87" s="628">
        <f t="shared" si="95"/>
        <v>0</v>
      </c>
      <c r="CD87" s="628">
        <f t="shared" si="95"/>
        <v>0</v>
      </c>
      <c r="CE87" s="628">
        <f t="shared" si="95"/>
        <v>0</v>
      </c>
      <c r="CF87" s="628">
        <f t="shared" si="95"/>
        <v>0</v>
      </c>
      <c r="CG87" s="628">
        <f t="shared" si="95"/>
        <v>0</v>
      </c>
      <c r="CH87" s="628">
        <f t="shared" si="95"/>
        <v>0</v>
      </c>
      <c r="CI87" s="628">
        <f t="shared" si="95"/>
        <v>0</v>
      </c>
      <c r="CJ87" s="628">
        <f t="shared" si="95"/>
        <v>0</v>
      </c>
      <c r="CK87" s="628">
        <f t="shared" si="95"/>
        <v>0</v>
      </c>
      <c r="CL87" s="628">
        <f t="shared" si="95"/>
        <v>0</v>
      </c>
      <c r="CM87" s="628">
        <f t="shared" si="95"/>
        <v>0</v>
      </c>
      <c r="CN87" s="628">
        <f t="shared" si="95"/>
        <v>0</v>
      </c>
      <c r="CO87" s="628">
        <f t="shared" si="95"/>
        <v>0</v>
      </c>
      <c r="CP87" s="628">
        <f t="shared" si="95"/>
        <v>0</v>
      </c>
      <c r="CQ87" s="628">
        <f t="shared" si="95"/>
        <v>0</v>
      </c>
      <c r="CR87" s="628">
        <f t="shared" si="95"/>
        <v>0</v>
      </c>
      <c r="CS87" s="628">
        <f t="shared" si="95"/>
        <v>0</v>
      </c>
      <c r="CT87" s="628">
        <f t="shared" si="95"/>
        <v>0</v>
      </c>
      <c r="CU87" s="628">
        <f t="shared" si="95"/>
        <v>0</v>
      </c>
      <c r="CV87" s="628">
        <f t="shared" si="95"/>
        <v>0</v>
      </c>
      <c r="CW87" s="628">
        <f t="shared" si="95"/>
        <v>0</v>
      </c>
      <c r="CX87" s="628">
        <f t="shared" si="95"/>
        <v>0</v>
      </c>
      <c r="CY87" s="628">
        <f t="shared" si="95"/>
        <v>0</v>
      </c>
      <c r="CZ87" s="628">
        <f t="shared" si="95"/>
        <v>0</v>
      </c>
      <c r="DA87" s="628">
        <f t="shared" si="95"/>
        <v>0</v>
      </c>
      <c r="DB87" s="628">
        <f t="shared" si="95"/>
        <v>0</v>
      </c>
      <c r="DC87" s="628">
        <f t="shared" si="95"/>
        <v>0</v>
      </c>
      <c r="DD87" s="628">
        <f t="shared" si="95"/>
        <v>0</v>
      </c>
      <c r="DE87" s="628">
        <f t="shared" si="95"/>
        <v>0</v>
      </c>
      <c r="DF87" s="628">
        <f t="shared" si="95"/>
        <v>0</v>
      </c>
      <c r="DG87" s="628">
        <f t="shared" si="95"/>
        <v>0</v>
      </c>
      <c r="DH87" s="628">
        <f t="shared" si="95"/>
        <v>1</v>
      </c>
      <c r="DI87" s="628">
        <f t="shared" si="95"/>
        <v>0</v>
      </c>
      <c r="DJ87" s="628">
        <f t="shared" si="95"/>
        <v>0</v>
      </c>
      <c r="DK87" s="628">
        <f t="shared" si="95"/>
        <v>0</v>
      </c>
      <c r="DL87" s="579"/>
    </row>
    <row r="88" spans="1:116">
      <c r="A88" s="596" t="s">
        <v>80</v>
      </c>
      <c r="B88" s="594" t="s">
        <v>67</v>
      </c>
      <c r="C88" s="563">
        <f t="shared" ref="C88:E88" si="96">+C19+C42+C65</f>
        <v>1</v>
      </c>
      <c r="D88" s="563">
        <f t="shared" si="96"/>
        <v>1</v>
      </c>
      <c r="E88" s="563">
        <f t="shared" si="96"/>
        <v>1</v>
      </c>
      <c r="F88" s="588">
        <f t="shared" ref="F88:BN88" si="97">+F19+F42+F65</f>
        <v>0</v>
      </c>
      <c r="G88" s="588">
        <f t="shared" si="97"/>
        <v>1</v>
      </c>
      <c r="H88" s="588">
        <f t="shared" si="97"/>
        <v>0</v>
      </c>
      <c r="I88" s="563">
        <f t="shared" si="97"/>
        <v>0</v>
      </c>
      <c r="J88" s="563">
        <f t="shared" si="97"/>
        <v>0</v>
      </c>
      <c r="K88" s="563">
        <f t="shared" si="97"/>
        <v>0</v>
      </c>
      <c r="L88" s="563">
        <f t="shared" si="97"/>
        <v>0</v>
      </c>
      <c r="M88" s="563">
        <f t="shared" si="97"/>
        <v>0</v>
      </c>
      <c r="N88" s="563">
        <f t="shared" si="97"/>
        <v>0</v>
      </c>
      <c r="O88" s="563">
        <f t="shared" si="97"/>
        <v>0</v>
      </c>
      <c r="P88" s="563">
        <f t="shared" si="97"/>
        <v>0</v>
      </c>
      <c r="Q88" s="563">
        <f t="shared" si="97"/>
        <v>0</v>
      </c>
      <c r="R88" s="563">
        <f t="shared" si="97"/>
        <v>0</v>
      </c>
      <c r="S88" s="563">
        <f t="shared" si="97"/>
        <v>0</v>
      </c>
      <c r="T88" s="563">
        <f t="shared" si="97"/>
        <v>0</v>
      </c>
      <c r="U88" s="563">
        <f t="shared" si="97"/>
        <v>0</v>
      </c>
      <c r="V88" s="563">
        <f t="shared" si="97"/>
        <v>0</v>
      </c>
      <c r="W88" s="563">
        <f t="shared" si="97"/>
        <v>0</v>
      </c>
      <c r="X88" s="563">
        <f t="shared" si="97"/>
        <v>0</v>
      </c>
      <c r="Y88" s="563">
        <f t="shared" si="97"/>
        <v>0</v>
      </c>
      <c r="Z88" s="563">
        <f t="shared" si="97"/>
        <v>0</v>
      </c>
      <c r="AA88" s="563">
        <f t="shared" si="97"/>
        <v>0</v>
      </c>
      <c r="AB88" s="563">
        <f t="shared" si="97"/>
        <v>0</v>
      </c>
      <c r="AC88" s="563">
        <f t="shared" si="97"/>
        <v>0</v>
      </c>
      <c r="AD88" s="563">
        <f t="shared" si="97"/>
        <v>1</v>
      </c>
      <c r="AE88" s="563">
        <f t="shared" si="97"/>
        <v>0</v>
      </c>
      <c r="AF88" s="563">
        <f t="shared" si="97"/>
        <v>0</v>
      </c>
      <c r="AG88" s="563">
        <f t="shared" si="97"/>
        <v>0</v>
      </c>
      <c r="AH88" s="563">
        <f t="shared" si="97"/>
        <v>0</v>
      </c>
      <c r="AI88" s="614">
        <f t="shared" si="97"/>
        <v>0</v>
      </c>
      <c r="AJ88" s="608">
        <f t="shared" si="97"/>
        <v>1</v>
      </c>
      <c r="AK88" s="614">
        <f t="shared" si="97"/>
        <v>0</v>
      </c>
      <c r="AL88" s="628">
        <f t="shared" si="97"/>
        <v>0</v>
      </c>
      <c r="AM88" s="628">
        <f t="shared" si="97"/>
        <v>0</v>
      </c>
      <c r="AN88" s="628">
        <f t="shared" si="97"/>
        <v>0</v>
      </c>
      <c r="AO88" s="628">
        <f t="shared" si="97"/>
        <v>0</v>
      </c>
      <c r="AP88" s="628">
        <f t="shared" si="97"/>
        <v>0</v>
      </c>
      <c r="AQ88" s="628">
        <f t="shared" si="97"/>
        <v>0</v>
      </c>
      <c r="AR88" s="628">
        <f t="shared" si="97"/>
        <v>0</v>
      </c>
      <c r="AS88" s="628">
        <f t="shared" si="97"/>
        <v>0</v>
      </c>
      <c r="AT88" s="628">
        <f t="shared" si="97"/>
        <v>0</v>
      </c>
      <c r="AU88" s="628">
        <f t="shared" si="97"/>
        <v>0</v>
      </c>
      <c r="AV88" s="628">
        <f t="shared" si="97"/>
        <v>0</v>
      </c>
      <c r="AW88" s="628">
        <f t="shared" si="97"/>
        <v>0</v>
      </c>
      <c r="AX88" s="628">
        <f t="shared" si="97"/>
        <v>0</v>
      </c>
      <c r="AY88" s="628">
        <f t="shared" si="97"/>
        <v>0</v>
      </c>
      <c r="AZ88" s="628">
        <f t="shared" si="97"/>
        <v>0</v>
      </c>
      <c r="BA88" s="628">
        <f t="shared" si="97"/>
        <v>0</v>
      </c>
      <c r="BB88" s="628">
        <f t="shared" si="97"/>
        <v>0</v>
      </c>
      <c r="BC88" s="628">
        <f t="shared" si="97"/>
        <v>0</v>
      </c>
      <c r="BD88" s="628">
        <f t="shared" si="97"/>
        <v>0</v>
      </c>
      <c r="BE88" s="628">
        <f t="shared" si="97"/>
        <v>0</v>
      </c>
      <c r="BF88" s="628">
        <f t="shared" si="97"/>
        <v>0</v>
      </c>
      <c r="BG88" s="628">
        <f t="shared" si="97"/>
        <v>0</v>
      </c>
      <c r="BH88" s="628">
        <f t="shared" si="97"/>
        <v>0</v>
      </c>
      <c r="BI88" s="628">
        <f t="shared" si="97"/>
        <v>0</v>
      </c>
      <c r="BJ88" s="628">
        <f t="shared" si="97"/>
        <v>0</v>
      </c>
      <c r="BK88" s="628">
        <f t="shared" si="97"/>
        <v>0</v>
      </c>
      <c r="BL88" s="628">
        <f t="shared" si="97"/>
        <v>0</v>
      </c>
      <c r="BM88" s="628">
        <f t="shared" si="97"/>
        <v>0</v>
      </c>
      <c r="BN88" s="628">
        <f t="shared" si="97"/>
        <v>0</v>
      </c>
      <c r="BO88" s="628">
        <f t="shared" ref="BO88:DK88" si="98">+BO19+BO42+BO65</f>
        <v>0</v>
      </c>
      <c r="BP88" s="628">
        <f t="shared" si="98"/>
        <v>0</v>
      </c>
      <c r="BQ88" s="628">
        <f t="shared" si="98"/>
        <v>0</v>
      </c>
      <c r="BR88" s="628">
        <f t="shared" si="98"/>
        <v>0</v>
      </c>
      <c r="BS88" s="628">
        <f t="shared" si="98"/>
        <v>0</v>
      </c>
      <c r="BT88" s="628">
        <f t="shared" si="98"/>
        <v>0</v>
      </c>
      <c r="BU88" s="628">
        <f t="shared" si="98"/>
        <v>0</v>
      </c>
      <c r="BV88" s="628">
        <f t="shared" si="98"/>
        <v>0</v>
      </c>
      <c r="BW88" s="628">
        <f t="shared" si="98"/>
        <v>0</v>
      </c>
      <c r="BX88" s="628">
        <f t="shared" si="98"/>
        <v>0</v>
      </c>
      <c r="BY88" s="628">
        <f t="shared" si="98"/>
        <v>0</v>
      </c>
      <c r="BZ88" s="628">
        <f t="shared" si="98"/>
        <v>0</v>
      </c>
      <c r="CA88" s="628">
        <f t="shared" si="98"/>
        <v>0</v>
      </c>
      <c r="CB88" s="628">
        <f t="shared" si="98"/>
        <v>0</v>
      </c>
      <c r="CC88" s="628">
        <f t="shared" si="98"/>
        <v>0</v>
      </c>
      <c r="CD88" s="628">
        <f t="shared" si="98"/>
        <v>0</v>
      </c>
      <c r="CE88" s="628">
        <f t="shared" si="98"/>
        <v>0</v>
      </c>
      <c r="CF88" s="628">
        <f t="shared" si="98"/>
        <v>0</v>
      </c>
      <c r="CG88" s="628">
        <f t="shared" si="98"/>
        <v>1</v>
      </c>
      <c r="CH88" s="628">
        <f t="shared" si="98"/>
        <v>0</v>
      </c>
      <c r="CI88" s="628">
        <f t="shared" si="98"/>
        <v>0</v>
      </c>
      <c r="CJ88" s="628">
        <f t="shared" si="98"/>
        <v>0</v>
      </c>
      <c r="CK88" s="628">
        <f t="shared" si="98"/>
        <v>0</v>
      </c>
      <c r="CL88" s="628">
        <f t="shared" si="98"/>
        <v>0</v>
      </c>
      <c r="CM88" s="628">
        <f t="shared" si="98"/>
        <v>0</v>
      </c>
      <c r="CN88" s="628">
        <f t="shared" si="98"/>
        <v>0</v>
      </c>
      <c r="CO88" s="628">
        <f t="shared" si="98"/>
        <v>0</v>
      </c>
      <c r="CP88" s="628">
        <f t="shared" si="98"/>
        <v>0</v>
      </c>
      <c r="CQ88" s="628">
        <f t="shared" si="98"/>
        <v>0</v>
      </c>
      <c r="CR88" s="628">
        <f t="shared" si="98"/>
        <v>0</v>
      </c>
      <c r="CS88" s="628">
        <f t="shared" si="98"/>
        <v>0</v>
      </c>
      <c r="CT88" s="628">
        <f t="shared" si="98"/>
        <v>0</v>
      </c>
      <c r="CU88" s="628">
        <f t="shared" si="98"/>
        <v>0</v>
      </c>
      <c r="CV88" s="628">
        <f t="shared" si="98"/>
        <v>0</v>
      </c>
      <c r="CW88" s="628">
        <f t="shared" si="98"/>
        <v>0</v>
      </c>
      <c r="CX88" s="628">
        <f t="shared" si="98"/>
        <v>0</v>
      </c>
      <c r="CY88" s="628">
        <f t="shared" si="98"/>
        <v>0</v>
      </c>
      <c r="CZ88" s="628">
        <f t="shared" si="98"/>
        <v>0</v>
      </c>
      <c r="DA88" s="628">
        <f t="shared" si="98"/>
        <v>0</v>
      </c>
      <c r="DB88" s="628">
        <f t="shared" si="98"/>
        <v>0</v>
      </c>
      <c r="DC88" s="628">
        <f t="shared" si="98"/>
        <v>0</v>
      </c>
      <c r="DD88" s="628">
        <f t="shared" si="98"/>
        <v>0</v>
      </c>
      <c r="DE88" s="628">
        <f t="shared" si="98"/>
        <v>0</v>
      </c>
      <c r="DF88" s="628">
        <f t="shared" si="98"/>
        <v>0</v>
      </c>
      <c r="DG88" s="628">
        <f t="shared" si="98"/>
        <v>0</v>
      </c>
      <c r="DH88" s="628">
        <f t="shared" si="98"/>
        <v>0</v>
      </c>
      <c r="DI88" s="628">
        <f t="shared" si="98"/>
        <v>0</v>
      </c>
      <c r="DJ88" s="628">
        <f t="shared" si="98"/>
        <v>0</v>
      </c>
      <c r="DK88" s="628">
        <f t="shared" si="98"/>
        <v>0</v>
      </c>
      <c r="DL88" s="579"/>
    </row>
    <row r="89" spans="1:116">
      <c r="A89" s="578" t="s">
        <v>81</v>
      </c>
      <c r="B89" s="594" t="s">
        <v>67</v>
      </c>
      <c r="C89" s="563">
        <f t="shared" ref="C89:E89" si="99">+C20+C43+C66</f>
        <v>10</v>
      </c>
      <c r="D89" s="563">
        <f t="shared" si="99"/>
        <v>10</v>
      </c>
      <c r="E89" s="563">
        <f t="shared" si="99"/>
        <v>8</v>
      </c>
      <c r="F89" s="588">
        <f t="shared" ref="F89:BN89" si="100">+F20+F43+F66</f>
        <v>0</v>
      </c>
      <c r="G89" s="588">
        <f t="shared" si="100"/>
        <v>10</v>
      </c>
      <c r="H89" s="588">
        <f t="shared" si="100"/>
        <v>0</v>
      </c>
      <c r="I89" s="563">
        <f t="shared" si="100"/>
        <v>0</v>
      </c>
      <c r="J89" s="563">
        <f t="shared" si="100"/>
        <v>0</v>
      </c>
      <c r="K89" s="563">
        <f t="shared" si="100"/>
        <v>0</v>
      </c>
      <c r="L89" s="563">
        <f t="shared" si="100"/>
        <v>0</v>
      </c>
      <c r="M89" s="563">
        <f t="shared" si="100"/>
        <v>0</v>
      </c>
      <c r="N89" s="563">
        <f t="shared" si="100"/>
        <v>0</v>
      </c>
      <c r="O89" s="563">
        <f t="shared" si="100"/>
        <v>0</v>
      </c>
      <c r="P89" s="563">
        <f t="shared" si="100"/>
        <v>2</v>
      </c>
      <c r="Q89" s="563">
        <f t="shared" si="100"/>
        <v>1</v>
      </c>
      <c r="R89" s="563">
        <f t="shared" si="100"/>
        <v>0</v>
      </c>
      <c r="S89" s="563">
        <f t="shared" si="100"/>
        <v>1</v>
      </c>
      <c r="T89" s="563">
        <f t="shared" si="100"/>
        <v>0</v>
      </c>
      <c r="U89" s="563">
        <f t="shared" si="100"/>
        <v>0</v>
      </c>
      <c r="V89" s="563">
        <f t="shared" si="100"/>
        <v>0</v>
      </c>
      <c r="W89" s="563">
        <f t="shared" si="100"/>
        <v>0</v>
      </c>
      <c r="X89" s="563">
        <f t="shared" si="100"/>
        <v>0</v>
      </c>
      <c r="Y89" s="563">
        <f t="shared" si="100"/>
        <v>0</v>
      </c>
      <c r="Z89" s="563">
        <f t="shared" si="100"/>
        <v>0</v>
      </c>
      <c r="AA89" s="563">
        <f t="shared" si="100"/>
        <v>0</v>
      </c>
      <c r="AB89" s="563">
        <f t="shared" si="100"/>
        <v>0</v>
      </c>
      <c r="AC89" s="563">
        <f t="shared" si="100"/>
        <v>1</v>
      </c>
      <c r="AD89" s="563">
        <f t="shared" si="100"/>
        <v>2</v>
      </c>
      <c r="AE89" s="563">
        <f t="shared" si="100"/>
        <v>1</v>
      </c>
      <c r="AF89" s="563">
        <f t="shared" si="100"/>
        <v>1</v>
      </c>
      <c r="AG89" s="563">
        <f t="shared" si="100"/>
        <v>0</v>
      </c>
      <c r="AH89" s="563">
        <f t="shared" si="100"/>
        <v>1</v>
      </c>
      <c r="AI89" s="614">
        <f t="shared" si="100"/>
        <v>0</v>
      </c>
      <c r="AJ89" s="608">
        <f t="shared" si="100"/>
        <v>10</v>
      </c>
      <c r="AK89" s="614">
        <f t="shared" si="100"/>
        <v>0</v>
      </c>
      <c r="AL89" s="628">
        <f t="shared" si="100"/>
        <v>0</v>
      </c>
      <c r="AM89" s="628">
        <f t="shared" si="100"/>
        <v>0</v>
      </c>
      <c r="AN89" s="628">
        <f t="shared" si="100"/>
        <v>0</v>
      </c>
      <c r="AO89" s="628">
        <f t="shared" si="100"/>
        <v>0</v>
      </c>
      <c r="AP89" s="628">
        <f t="shared" si="100"/>
        <v>0</v>
      </c>
      <c r="AQ89" s="628">
        <f t="shared" si="100"/>
        <v>0</v>
      </c>
      <c r="AR89" s="628">
        <f t="shared" si="100"/>
        <v>0</v>
      </c>
      <c r="AS89" s="628">
        <f t="shared" si="100"/>
        <v>1</v>
      </c>
      <c r="AT89" s="628">
        <f t="shared" si="100"/>
        <v>1</v>
      </c>
      <c r="AU89" s="628">
        <f t="shared" si="100"/>
        <v>0</v>
      </c>
      <c r="AV89" s="628">
        <f t="shared" si="100"/>
        <v>1</v>
      </c>
      <c r="AW89" s="628">
        <f t="shared" si="100"/>
        <v>0</v>
      </c>
      <c r="AX89" s="628">
        <f t="shared" si="100"/>
        <v>0</v>
      </c>
      <c r="AY89" s="628">
        <f t="shared" si="100"/>
        <v>0</v>
      </c>
      <c r="AZ89" s="628">
        <f t="shared" si="100"/>
        <v>0</v>
      </c>
      <c r="BA89" s="628">
        <f t="shared" si="100"/>
        <v>0</v>
      </c>
      <c r="BB89" s="628">
        <f t="shared" si="100"/>
        <v>0</v>
      </c>
      <c r="BC89" s="628">
        <f t="shared" si="100"/>
        <v>0</v>
      </c>
      <c r="BD89" s="628">
        <f t="shared" si="100"/>
        <v>0</v>
      </c>
      <c r="BE89" s="628">
        <f t="shared" si="100"/>
        <v>0</v>
      </c>
      <c r="BF89" s="628">
        <f t="shared" si="100"/>
        <v>1</v>
      </c>
      <c r="BG89" s="628">
        <f t="shared" si="100"/>
        <v>2</v>
      </c>
      <c r="BH89" s="628">
        <f t="shared" si="100"/>
        <v>1</v>
      </c>
      <c r="BI89" s="628">
        <f t="shared" si="100"/>
        <v>1</v>
      </c>
      <c r="BJ89" s="628">
        <f t="shared" si="100"/>
        <v>0</v>
      </c>
      <c r="BK89" s="628">
        <f t="shared" si="100"/>
        <v>0</v>
      </c>
      <c r="BL89" s="628">
        <f t="shared" si="100"/>
        <v>0</v>
      </c>
      <c r="BM89" s="628">
        <f t="shared" si="100"/>
        <v>0</v>
      </c>
      <c r="BN89" s="628">
        <f t="shared" si="100"/>
        <v>0</v>
      </c>
      <c r="BO89" s="628">
        <f t="shared" ref="BO89:DK89" si="101">+BO20+BO43+BO66</f>
        <v>0</v>
      </c>
      <c r="BP89" s="628">
        <f t="shared" si="101"/>
        <v>0</v>
      </c>
      <c r="BQ89" s="628">
        <f t="shared" si="101"/>
        <v>0</v>
      </c>
      <c r="BR89" s="628">
        <f t="shared" si="101"/>
        <v>0</v>
      </c>
      <c r="BS89" s="628">
        <f t="shared" si="101"/>
        <v>0</v>
      </c>
      <c r="BT89" s="628">
        <f t="shared" si="101"/>
        <v>0</v>
      </c>
      <c r="BU89" s="628">
        <f t="shared" si="101"/>
        <v>0</v>
      </c>
      <c r="BV89" s="628">
        <f t="shared" si="101"/>
        <v>0</v>
      </c>
      <c r="BW89" s="628">
        <f t="shared" si="101"/>
        <v>0</v>
      </c>
      <c r="BX89" s="628">
        <f t="shared" si="101"/>
        <v>0</v>
      </c>
      <c r="BY89" s="628">
        <f t="shared" si="101"/>
        <v>0</v>
      </c>
      <c r="BZ89" s="628">
        <f t="shared" si="101"/>
        <v>0</v>
      </c>
      <c r="CA89" s="628">
        <f t="shared" si="101"/>
        <v>0</v>
      </c>
      <c r="CB89" s="628">
        <f t="shared" si="101"/>
        <v>0</v>
      </c>
      <c r="CC89" s="628">
        <f t="shared" si="101"/>
        <v>0</v>
      </c>
      <c r="CD89" s="628">
        <f t="shared" si="101"/>
        <v>0</v>
      </c>
      <c r="CE89" s="628">
        <f t="shared" si="101"/>
        <v>0</v>
      </c>
      <c r="CF89" s="628">
        <f t="shared" si="101"/>
        <v>0</v>
      </c>
      <c r="CG89" s="628">
        <f t="shared" si="101"/>
        <v>0</v>
      </c>
      <c r="CH89" s="628">
        <f t="shared" si="101"/>
        <v>0</v>
      </c>
      <c r="CI89" s="628">
        <f t="shared" si="101"/>
        <v>0</v>
      </c>
      <c r="CJ89" s="628">
        <f t="shared" si="101"/>
        <v>0</v>
      </c>
      <c r="CK89" s="628">
        <f t="shared" si="101"/>
        <v>0</v>
      </c>
      <c r="CL89" s="628">
        <f t="shared" si="101"/>
        <v>0</v>
      </c>
      <c r="CM89" s="628">
        <f t="shared" si="101"/>
        <v>0</v>
      </c>
      <c r="CN89" s="628">
        <f t="shared" si="101"/>
        <v>0</v>
      </c>
      <c r="CO89" s="628">
        <f t="shared" si="101"/>
        <v>0</v>
      </c>
      <c r="CP89" s="628">
        <f t="shared" si="101"/>
        <v>0</v>
      </c>
      <c r="CQ89" s="628">
        <f t="shared" si="101"/>
        <v>0</v>
      </c>
      <c r="CR89" s="628">
        <f t="shared" si="101"/>
        <v>0</v>
      </c>
      <c r="CS89" s="628">
        <f t="shared" si="101"/>
        <v>1</v>
      </c>
      <c r="CT89" s="628">
        <f t="shared" si="101"/>
        <v>0</v>
      </c>
      <c r="CU89" s="628">
        <f t="shared" si="101"/>
        <v>0</v>
      </c>
      <c r="CV89" s="628">
        <f t="shared" si="101"/>
        <v>0</v>
      </c>
      <c r="CW89" s="628">
        <f t="shared" si="101"/>
        <v>0</v>
      </c>
      <c r="CX89" s="628">
        <f t="shared" si="101"/>
        <v>0</v>
      </c>
      <c r="CY89" s="628">
        <f t="shared" si="101"/>
        <v>0</v>
      </c>
      <c r="CZ89" s="628">
        <f t="shared" si="101"/>
        <v>0</v>
      </c>
      <c r="DA89" s="628">
        <f t="shared" si="101"/>
        <v>0</v>
      </c>
      <c r="DB89" s="628">
        <f t="shared" si="101"/>
        <v>0</v>
      </c>
      <c r="DC89" s="628">
        <f t="shared" si="101"/>
        <v>0</v>
      </c>
      <c r="DD89" s="628">
        <f t="shared" si="101"/>
        <v>0</v>
      </c>
      <c r="DE89" s="628">
        <f t="shared" si="101"/>
        <v>0</v>
      </c>
      <c r="DF89" s="628">
        <f t="shared" si="101"/>
        <v>0</v>
      </c>
      <c r="DG89" s="628">
        <f t="shared" si="101"/>
        <v>0</v>
      </c>
      <c r="DH89" s="628">
        <f t="shared" si="101"/>
        <v>0</v>
      </c>
      <c r="DI89" s="628">
        <f t="shared" si="101"/>
        <v>0</v>
      </c>
      <c r="DJ89" s="628">
        <f t="shared" si="101"/>
        <v>0</v>
      </c>
      <c r="DK89" s="628">
        <f t="shared" si="101"/>
        <v>1</v>
      </c>
      <c r="DL89" s="579"/>
    </row>
    <row r="90" spans="1:116" ht="13.5" thickBot="1">
      <c r="A90" s="586" t="s">
        <v>82</v>
      </c>
      <c r="B90" s="594" t="s">
        <v>67</v>
      </c>
      <c r="C90" s="563">
        <f t="shared" ref="C90:E90" si="102">+C21+C44+C67</f>
        <v>3</v>
      </c>
      <c r="D90" s="563">
        <f t="shared" si="102"/>
        <v>3</v>
      </c>
      <c r="E90" s="563">
        <f t="shared" si="102"/>
        <v>1</v>
      </c>
      <c r="F90" s="588">
        <f t="shared" ref="F90:BN90" si="103">+F21+F44+F67</f>
        <v>0</v>
      </c>
      <c r="G90" s="588">
        <f t="shared" si="103"/>
        <v>3</v>
      </c>
      <c r="H90" s="588">
        <f t="shared" si="103"/>
        <v>0</v>
      </c>
      <c r="I90" s="563">
        <f t="shared" si="103"/>
        <v>0</v>
      </c>
      <c r="J90" s="563">
        <f t="shared" si="103"/>
        <v>0</v>
      </c>
      <c r="K90" s="563">
        <f t="shared" si="103"/>
        <v>0</v>
      </c>
      <c r="L90" s="563">
        <f t="shared" si="103"/>
        <v>0</v>
      </c>
      <c r="M90" s="563">
        <f t="shared" si="103"/>
        <v>0</v>
      </c>
      <c r="N90" s="563">
        <f t="shared" si="103"/>
        <v>0</v>
      </c>
      <c r="O90" s="563">
        <f t="shared" si="103"/>
        <v>0</v>
      </c>
      <c r="P90" s="563">
        <f t="shared" si="103"/>
        <v>0</v>
      </c>
      <c r="Q90" s="563">
        <f t="shared" si="103"/>
        <v>0</v>
      </c>
      <c r="R90" s="563">
        <f t="shared" si="103"/>
        <v>0</v>
      </c>
      <c r="S90" s="563">
        <f t="shared" si="103"/>
        <v>0</v>
      </c>
      <c r="T90" s="563">
        <f t="shared" si="103"/>
        <v>2</v>
      </c>
      <c r="U90" s="563">
        <f t="shared" si="103"/>
        <v>0</v>
      </c>
      <c r="V90" s="563">
        <f t="shared" si="103"/>
        <v>0</v>
      </c>
      <c r="W90" s="563">
        <f t="shared" si="103"/>
        <v>0</v>
      </c>
      <c r="X90" s="563">
        <f t="shared" si="103"/>
        <v>0</v>
      </c>
      <c r="Y90" s="563">
        <f t="shared" si="103"/>
        <v>0</v>
      </c>
      <c r="Z90" s="563">
        <f t="shared" si="103"/>
        <v>0</v>
      </c>
      <c r="AA90" s="563">
        <f t="shared" si="103"/>
        <v>0</v>
      </c>
      <c r="AB90" s="563">
        <f t="shared" si="103"/>
        <v>1</v>
      </c>
      <c r="AC90" s="563">
        <f t="shared" si="103"/>
        <v>0</v>
      </c>
      <c r="AD90" s="563">
        <f t="shared" si="103"/>
        <v>0</v>
      </c>
      <c r="AE90" s="563">
        <f t="shared" si="103"/>
        <v>0</v>
      </c>
      <c r="AF90" s="563">
        <f t="shared" si="103"/>
        <v>0</v>
      </c>
      <c r="AG90" s="563">
        <f t="shared" si="103"/>
        <v>0</v>
      </c>
      <c r="AH90" s="563">
        <f t="shared" si="103"/>
        <v>0</v>
      </c>
      <c r="AI90" s="614">
        <f t="shared" si="103"/>
        <v>0</v>
      </c>
      <c r="AJ90" s="608">
        <f t="shared" si="103"/>
        <v>3</v>
      </c>
      <c r="AK90" s="614">
        <f t="shared" si="103"/>
        <v>0</v>
      </c>
      <c r="AL90" s="628">
        <f t="shared" si="103"/>
        <v>0</v>
      </c>
      <c r="AM90" s="628">
        <f t="shared" si="103"/>
        <v>0</v>
      </c>
      <c r="AN90" s="628">
        <f t="shared" si="103"/>
        <v>0</v>
      </c>
      <c r="AO90" s="628">
        <f t="shared" si="103"/>
        <v>0</v>
      </c>
      <c r="AP90" s="628">
        <f t="shared" si="103"/>
        <v>0</v>
      </c>
      <c r="AQ90" s="628">
        <f t="shared" si="103"/>
        <v>0</v>
      </c>
      <c r="AR90" s="628">
        <f t="shared" si="103"/>
        <v>0</v>
      </c>
      <c r="AS90" s="628">
        <f t="shared" si="103"/>
        <v>0</v>
      </c>
      <c r="AT90" s="628">
        <f t="shared" si="103"/>
        <v>0</v>
      </c>
      <c r="AU90" s="628">
        <f t="shared" si="103"/>
        <v>0</v>
      </c>
      <c r="AV90" s="628">
        <f t="shared" si="103"/>
        <v>0</v>
      </c>
      <c r="AW90" s="628">
        <f t="shared" si="103"/>
        <v>1</v>
      </c>
      <c r="AX90" s="628">
        <f t="shared" si="103"/>
        <v>0</v>
      </c>
      <c r="AY90" s="628">
        <f t="shared" si="103"/>
        <v>0</v>
      </c>
      <c r="AZ90" s="628">
        <f t="shared" si="103"/>
        <v>0</v>
      </c>
      <c r="BA90" s="628">
        <f t="shared" si="103"/>
        <v>0</v>
      </c>
      <c r="BB90" s="628">
        <f t="shared" si="103"/>
        <v>0</v>
      </c>
      <c r="BC90" s="628">
        <f t="shared" si="103"/>
        <v>0</v>
      </c>
      <c r="BD90" s="628">
        <f t="shared" si="103"/>
        <v>0</v>
      </c>
      <c r="BE90" s="628">
        <f t="shared" si="103"/>
        <v>0</v>
      </c>
      <c r="BF90" s="628">
        <f t="shared" si="103"/>
        <v>0</v>
      </c>
      <c r="BG90" s="628">
        <f t="shared" si="103"/>
        <v>0</v>
      </c>
      <c r="BH90" s="628">
        <f t="shared" si="103"/>
        <v>0</v>
      </c>
      <c r="BI90" s="628">
        <f t="shared" si="103"/>
        <v>0</v>
      </c>
      <c r="BJ90" s="628">
        <f t="shared" si="103"/>
        <v>0</v>
      </c>
      <c r="BK90" s="628">
        <f t="shared" si="103"/>
        <v>0</v>
      </c>
      <c r="BL90" s="628">
        <f t="shared" si="103"/>
        <v>0</v>
      </c>
      <c r="BM90" s="628">
        <f t="shared" si="103"/>
        <v>0</v>
      </c>
      <c r="BN90" s="628">
        <f t="shared" si="103"/>
        <v>0</v>
      </c>
      <c r="BO90" s="628">
        <f t="shared" ref="BO90:DK90" si="104">+BO21+BO44+BO67</f>
        <v>0</v>
      </c>
      <c r="BP90" s="628">
        <f t="shared" si="104"/>
        <v>0</v>
      </c>
      <c r="BQ90" s="628">
        <f t="shared" si="104"/>
        <v>0</v>
      </c>
      <c r="BR90" s="628">
        <f t="shared" si="104"/>
        <v>0</v>
      </c>
      <c r="BS90" s="628">
        <f t="shared" si="104"/>
        <v>0</v>
      </c>
      <c r="BT90" s="628">
        <f t="shared" si="104"/>
        <v>0</v>
      </c>
      <c r="BU90" s="628">
        <f t="shared" si="104"/>
        <v>0</v>
      </c>
      <c r="BV90" s="628">
        <f t="shared" si="104"/>
        <v>0</v>
      </c>
      <c r="BW90" s="628">
        <f t="shared" si="104"/>
        <v>0</v>
      </c>
      <c r="BX90" s="628">
        <f t="shared" si="104"/>
        <v>0</v>
      </c>
      <c r="BY90" s="628">
        <f t="shared" si="104"/>
        <v>0</v>
      </c>
      <c r="BZ90" s="628">
        <f t="shared" si="104"/>
        <v>0</v>
      </c>
      <c r="CA90" s="628">
        <f t="shared" si="104"/>
        <v>0</v>
      </c>
      <c r="CB90" s="628">
        <f t="shared" si="104"/>
        <v>0</v>
      </c>
      <c r="CC90" s="628">
        <f t="shared" si="104"/>
        <v>0</v>
      </c>
      <c r="CD90" s="628">
        <f t="shared" si="104"/>
        <v>0</v>
      </c>
      <c r="CE90" s="628">
        <f t="shared" si="104"/>
        <v>0</v>
      </c>
      <c r="CF90" s="628">
        <f t="shared" si="104"/>
        <v>0</v>
      </c>
      <c r="CG90" s="628">
        <f t="shared" si="104"/>
        <v>0</v>
      </c>
      <c r="CH90" s="628">
        <f t="shared" si="104"/>
        <v>0</v>
      </c>
      <c r="CI90" s="628">
        <f t="shared" si="104"/>
        <v>0</v>
      </c>
      <c r="CJ90" s="628">
        <f t="shared" si="104"/>
        <v>0</v>
      </c>
      <c r="CK90" s="628">
        <f t="shared" si="104"/>
        <v>0</v>
      </c>
      <c r="CL90" s="628">
        <f t="shared" si="104"/>
        <v>0</v>
      </c>
      <c r="CM90" s="628">
        <f t="shared" si="104"/>
        <v>0</v>
      </c>
      <c r="CN90" s="628">
        <f t="shared" si="104"/>
        <v>0</v>
      </c>
      <c r="CO90" s="628">
        <f t="shared" si="104"/>
        <v>0</v>
      </c>
      <c r="CP90" s="628">
        <f t="shared" si="104"/>
        <v>0</v>
      </c>
      <c r="CQ90" s="628">
        <f t="shared" si="104"/>
        <v>0</v>
      </c>
      <c r="CR90" s="628">
        <f t="shared" si="104"/>
        <v>0</v>
      </c>
      <c r="CS90" s="628">
        <f t="shared" si="104"/>
        <v>0</v>
      </c>
      <c r="CT90" s="628">
        <f t="shared" si="104"/>
        <v>0</v>
      </c>
      <c r="CU90" s="628">
        <f t="shared" si="104"/>
        <v>0</v>
      </c>
      <c r="CV90" s="628">
        <f t="shared" si="104"/>
        <v>0</v>
      </c>
      <c r="CW90" s="628">
        <f t="shared" si="104"/>
        <v>1</v>
      </c>
      <c r="CX90" s="628">
        <f t="shared" si="104"/>
        <v>0</v>
      </c>
      <c r="CY90" s="628">
        <f t="shared" si="104"/>
        <v>0</v>
      </c>
      <c r="CZ90" s="628">
        <f t="shared" si="104"/>
        <v>0</v>
      </c>
      <c r="DA90" s="628">
        <f t="shared" si="104"/>
        <v>0</v>
      </c>
      <c r="DB90" s="628">
        <f t="shared" si="104"/>
        <v>0</v>
      </c>
      <c r="DC90" s="628">
        <f t="shared" si="104"/>
        <v>0</v>
      </c>
      <c r="DD90" s="628">
        <f t="shared" si="104"/>
        <v>0</v>
      </c>
      <c r="DE90" s="628">
        <f t="shared" si="104"/>
        <v>1</v>
      </c>
      <c r="DF90" s="628">
        <f t="shared" si="104"/>
        <v>0</v>
      </c>
      <c r="DG90" s="628">
        <f t="shared" si="104"/>
        <v>0</v>
      </c>
      <c r="DH90" s="628">
        <f t="shared" si="104"/>
        <v>0</v>
      </c>
      <c r="DI90" s="628">
        <f t="shared" si="104"/>
        <v>0</v>
      </c>
      <c r="DJ90" s="628">
        <f t="shared" si="104"/>
        <v>0</v>
      </c>
      <c r="DK90" s="628">
        <f t="shared" si="104"/>
        <v>0</v>
      </c>
      <c r="DL90" s="579"/>
    </row>
    <row r="91" spans="1:116" ht="13.5" thickTop="1">
      <c r="A91" s="589" t="s">
        <v>83</v>
      </c>
      <c r="B91" s="590" t="s">
        <v>67</v>
      </c>
      <c r="C91" s="591">
        <f>SUM(C74:C90)</f>
        <v>256</v>
      </c>
      <c r="D91" s="591">
        <f t="shared" ref="D91:AH91" si="105">SUM(D74:D90)</f>
        <v>256</v>
      </c>
      <c r="E91" s="591">
        <f t="shared" si="105"/>
        <v>116</v>
      </c>
      <c r="F91" s="591">
        <f t="shared" si="105"/>
        <v>0</v>
      </c>
      <c r="G91" s="591">
        <f t="shared" si="105"/>
        <v>256</v>
      </c>
      <c r="H91" s="591">
        <f t="shared" si="105"/>
        <v>0</v>
      </c>
      <c r="I91" s="591">
        <f>SUM(I74:I90)</f>
        <v>0</v>
      </c>
      <c r="J91" s="591">
        <f t="shared" si="105"/>
        <v>1</v>
      </c>
      <c r="K91" s="591">
        <f t="shared" si="105"/>
        <v>0</v>
      </c>
      <c r="L91" s="591">
        <f t="shared" si="105"/>
        <v>1</v>
      </c>
      <c r="M91" s="591">
        <f t="shared" si="105"/>
        <v>2</v>
      </c>
      <c r="N91" s="591">
        <f t="shared" si="105"/>
        <v>9</v>
      </c>
      <c r="O91" s="591">
        <f t="shared" si="105"/>
        <v>8</v>
      </c>
      <c r="P91" s="591">
        <f t="shared" si="105"/>
        <v>21</v>
      </c>
      <c r="Q91" s="591">
        <f t="shared" si="105"/>
        <v>11</v>
      </c>
      <c r="R91" s="591">
        <f t="shared" si="105"/>
        <v>15</v>
      </c>
      <c r="S91" s="591">
        <f t="shared" si="105"/>
        <v>17</v>
      </c>
      <c r="T91" s="591">
        <f t="shared" si="105"/>
        <v>8</v>
      </c>
      <c r="U91" s="591">
        <f t="shared" si="105"/>
        <v>12</v>
      </c>
      <c r="V91" s="591">
        <f t="shared" si="105"/>
        <v>0</v>
      </c>
      <c r="W91" s="591">
        <f t="shared" si="105"/>
        <v>0</v>
      </c>
      <c r="X91" s="591">
        <f t="shared" si="105"/>
        <v>4</v>
      </c>
      <c r="Y91" s="591">
        <f t="shared" si="105"/>
        <v>1</v>
      </c>
      <c r="Z91" s="591">
        <f t="shared" si="105"/>
        <v>2</v>
      </c>
      <c r="AA91" s="591">
        <f t="shared" si="105"/>
        <v>7</v>
      </c>
      <c r="AB91" s="591">
        <f t="shared" si="105"/>
        <v>12</v>
      </c>
      <c r="AC91" s="591">
        <f t="shared" si="105"/>
        <v>21</v>
      </c>
      <c r="AD91" s="591">
        <f t="shared" si="105"/>
        <v>29</v>
      </c>
      <c r="AE91" s="591">
        <f t="shared" si="105"/>
        <v>17</v>
      </c>
      <c r="AF91" s="591">
        <f t="shared" si="105"/>
        <v>24</v>
      </c>
      <c r="AG91" s="591">
        <f t="shared" si="105"/>
        <v>13</v>
      </c>
      <c r="AH91" s="591">
        <f t="shared" si="105"/>
        <v>21</v>
      </c>
      <c r="AI91" s="591">
        <f t="shared" ref="AI91:BN91" si="106">SUM(AI74:AI90)</f>
        <v>0</v>
      </c>
      <c r="AJ91" s="591">
        <f t="shared" si="106"/>
        <v>256</v>
      </c>
      <c r="AK91" s="591">
        <f t="shared" si="106"/>
        <v>0</v>
      </c>
      <c r="AL91" s="591">
        <f t="shared" si="106"/>
        <v>0</v>
      </c>
      <c r="AM91" s="591">
        <f t="shared" si="106"/>
        <v>0</v>
      </c>
      <c r="AN91" s="591">
        <f t="shared" si="106"/>
        <v>0</v>
      </c>
      <c r="AO91" s="591">
        <f t="shared" si="106"/>
        <v>0</v>
      </c>
      <c r="AP91" s="591">
        <f t="shared" si="106"/>
        <v>0</v>
      </c>
      <c r="AQ91" s="591">
        <f t="shared" si="106"/>
        <v>0</v>
      </c>
      <c r="AR91" s="591">
        <f t="shared" si="106"/>
        <v>4</v>
      </c>
      <c r="AS91" s="591">
        <f t="shared" si="106"/>
        <v>7</v>
      </c>
      <c r="AT91" s="591">
        <f t="shared" si="106"/>
        <v>8</v>
      </c>
      <c r="AU91" s="591">
        <f t="shared" si="106"/>
        <v>6</v>
      </c>
      <c r="AV91" s="591">
        <f t="shared" si="106"/>
        <v>10</v>
      </c>
      <c r="AW91" s="591">
        <f t="shared" si="106"/>
        <v>4</v>
      </c>
      <c r="AX91" s="591">
        <f t="shared" si="106"/>
        <v>4</v>
      </c>
      <c r="AY91" s="591">
        <f t="shared" si="106"/>
        <v>0</v>
      </c>
      <c r="AZ91" s="591">
        <f t="shared" si="106"/>
        <v>0</v>
      </c>
      <c r="BA91" s="591">
        <f t="shared" si="106"/>
        <v>3</v>
      </c>
      <c r="BB91" s="591">
        <f t="shared" si="106"/>
        <v>0</v>
      </c>
      <c r="BC91" s="591">
        <f t="shared" si="106"/>
        <v>0</v>
      </c>
      <c r="BD91" s="591">
        <f t="shared" si="106"/>
        <v>4</v>
      </c>
      <c r="BE91" s="591">
        <f t="shared" si="106"/>
        <v>3</v>
      </c>
      <c r="BF91" s="591">
        <f t="shared" si="106"/>
        <v>4</v>
      </c>
      <c r="BG91" s="591">
        <f t="shared" si="106"/>
        <v>11</v>
      </c>
      <c r="BH91" s="591">
        <f t="shared" si="106"/>
        <v>6</v>
      </c>
      <c r="BI91" s="591">
        <f t="shared" si="106"/>
        <v>12</v>
      </c>
      <c r="BJ91" s="591">
        <f t="shared" si="106"/>
        <v>7</v>
      </c>
      <c r="BK91" s="591">
        <f t="shared" si="106"/>
        <v>9</v>
      </c>
      <c r="BL91" s="591">
        <f t="shared" si="106"/>
        <v>0</v>
      </c>
      <c r="BM91" s="591">
        <f t="shared" si="106"/>
        <v>0</v>
      </c>
      <c r="BN91" s="591">
        <f t="shared" si="106"/>
        <v>0</v>
      </c>
      <c r="BO91" s="591">
        <f t="shared" ref="BO91" si="107">SUM(BO74:BO90)</f>
        <v>0</v>
      </c>
      <c r="BP91" s="591">
        <f t="shared" ref="BP91:DK91" si="108">SUM(BP74:BP90)</f>
        <v>0</v>
      </c>
      <c r="BQ91" s="591">
        <f t="shared" si="108"/>
        <v>0</v>
      </c>
      <c r="BR91" s="591">
        <f t="shared" si="108"/>
        <v>0</v>
      </c>
      <c r="BS91" s="591">
        <f t="shared" si="108"/>
        <v>3</v>
      </c>
      <c r="BT91" s="591">
        <f t="shared" si="108"/>
        <v>0</v>
      </c>
      <c r="BU91" s="591">
        <f t="shared" si="108"/>
        <v>0</v>
      </c>
      <c r="BV91" s="591">
        <f t="shared" si="108"/>
        <v>1</v>
      </c>
      <c r="BW91" s="591">
        <f t="shared" si="108"/>
        <v>1</v>
      </c>
      <c r="BX91" s="591">
        <f t="shared" si="108"/>
        <v>0</v>
      </c>
      <c r="BY91" s="591">
        <f t="shared" si="108"/>
        <v>0</v>
      </c>
      <c r="BZ91" s="591">
        <f t="shared" si="108"/>
        <v>0</v>
      </c>
      <c r="CA91" s="591">
        <f t="shared" si="108"/>
        <v>0</v>
      </c>
      <c r="CB91" s="591">
        <f t="shared" si="108"/>
        <v>0</v>
      </c>
      <c r="CC91" s="591">
        <f t="shared" si="108"/>
        <v>0</v>
      </c>
      <c r="CD91" s="591">
        <f t="shared" si="108"/>
        <v>0</v>
      </c>
      <c r="CE91" s="591">
        <f t="shared" si="108"/>
        <v>0</v>
      </c>
      <c r="CF91" s="591">
        <f t="shared" si="108"/>
        <v>0</v>
      </c>
      <c r="CG91" s="591">
        <f t="shared" si="108"/>
        <v>2</v>
      </c>
      <c r="CH91" s="591">
        <f t="shared" si="108"/>
        <v>2</v>
      </c>
      <c r="CI91" s="591">
        <f t="shared" si="108"/>
        <v>2</v>
      </c>
      <c r="CJ91" s="591">
        <f t="shared" si="108"/>
        <v>1</v>
      </c>
      <c r="CK91" s="591">
        <f t="shared" si="108"/>
        <v>2</v>
      </c>
      <c r="CL91" s="591">
        <f t="shared" si="108"/>
        <v>0</v>
      </c>
      <c r="CM91" s="591">
        <f t="shared" si="108"/>
        <v>1</v>
      </c>
      <c r="CN91" s="591">
        <f t="shared" si="108"/>
        <v>0</v>
      </c>
      <c r="CO91" s="591">
        <f t="shared" si="108"/>
        <v>1</v>
      </c>
      <c r="CP91" s="591">
        <f t="shared" si="108"/>
        <v>2</v>
      </c>
      <c r="CQ91" s="591">
        <f t="shared" si="108"/>
        <v>9</v>
      </c>
      <c r="CR91" s="591">
        <f t="shared" si="108"/>
        <v>4</v>
      </c>
      <c r="CS91" s="591">
        <f t="shared" si="108"/>
        <v>11</v>
      </c>
      <c r="CT91" s="591">
        <f t="shared" si="108"/>
        <v>3</v>
      </c>
      <c r="CU91" s="591">
        <f t="shared" si="108"/>
        <v>9</v>
      </c>
      <c r="CV91" s="591">
        <f t="shared" si="108"/>
        <v>6</v>
      </c>
      <c r="CW91" s="591">
        <f t="shared" si="108"/>
        <v>3</v>
      </c>
      <c r="CX91" s="591">
        <f t="shared" si="108"/>
        <v>8</v>
      </c>
      <c r="CY91" s="591">
        <f t="shared" si="108"/>
        <v>0</v>
      </c>
      <c r="CZ91" s="591">
        <f t="shared" si="108"/>
        <v>0</v>
      </c>
      <c r="DA91" s="591">
        <f t="shared" si="108"/>
        <v>1</v>
      </c>
      <c r="DB91" s="591">
        <f t="shared" si="108"/>
        <v>1</v>
      </c>
      <c r="DC91" s="591">
        <f t="shared" si="108"/>
        <v>2</v>
      </c>
      <c r="DD91" s="591">
        <f t="shared" si="108"/>
        <v>3</v>
      </c>
      <c r="DE91" s="591">
        <f t="shared" si="108"/>
        <v>9</v>
      </c>
      <c r="DF91" s="591">
        <f t="shared" si="108"/>
        <v>17</v>
      </c>
      <c r="DG91" s="591">
        <f t="shared" si="108"/>
        <v>16</v>
      </c>
      <c r="DH91" s="591">
        <f t="shared" si="108"/>
        <v>9</v>
      </c>
      <c r="DI91" s="591">
        <f t="shared" si="108"/>
        <v>10</v>
      </c>
      <c r="DJ91" s="591">
        <f t="shared" si="108"/>
        <v>5</v>
      </c>
      <c r="DK91" s="591">
        <f t="shared" si="108"/>
        <v>10</v>
      </c>
    </row>
    <row r="98" spans="80:81">
      <c r="CB98" s="579">
        <v>1155</v>
      </c>
    </row>
    <row r="99" spans="80:81">
      <c r="CB99" s="579">
        <v>214</v>
      </c>
      <c r="CC99" s="629">
        <f>+CB99/CB98</f>
        <v>0.18528138528138527</v>
      </c>
    </row>
    <row r="100" spans="80:81">
      <c r="CB100" s="579">
        <f>191+191+196+214</f>
        <v>792</v>
      </c>
    </row>
    <row r="101" spans="80:81">
      <c r="CB101" s="579">
        <f>+CB100/CB98</f>
        <v>0.68571428571428572</v>
      </c>
    </row>
  </sheetData>
  <mergeCells count="36">
    <mergeCell ref="E25:E27"/>
    <mergeCell ref="E48:E50"/>
    <mergeCell ref="E71:E73"/>
    <mergeCell ref="DL2:DL4"/>
    <mergeCell ref="DL25:DL27"/>
    <mergeCell ref="DL48:DL50"/>
    <mergeCell ref="DL71:DL73"/>
    <mergeCell ref="F25:AH25"/>
    <mergeCell ref="F26:H26"/>
    <mergeCell ref="I26:AH26"/>
    <mergeCell ref="F48:AH48"/>
    <mergeCell ref="F49:H49"/>
    <mergeCell ref="K49:AH49"/>
    <mergeCell ref="F2:AH2"/>
    <mergeCell ref="AI2:DK2"/>
    <mergeCell ref="F3:H3"/>
    <mergeCell ref="C25:C27"/>
    <mergeCell ref="C48:C50"/>
    <mergeCell ref="C71:C73"/>
    <mergeCell ref="D2:D4"/>
    <mergeCell ref="D25:D27"/>
    <mergeCell ref="D48:D50"/>
    <mergeCell ref="D71:D73"/>
    <mergeCell ref="A25:A27"/>
    <mergeCell ref="A48:A50"/>
    <mergeCell ref="A71:A73"/>
    <mergeCell ref="B2:B4"/>
    <mergeCell ref="B25:B27"/>
    <mergeCell ref="B48:B50"/>
    <mergeCell ref="B71:B73"/>
    <mergeCell ref="AI3:AK3"/>
    <mergeCell ref="AL3:BK3"/>
    <mergeCell ref="BL3:CK3"/>
    <mergeCell ref="A2:A4"/>
    <mergeCell ref="C2:C4"/>
    <mergeCell ref="E2:E4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BG91"/>
  <sheetViews>
    <sheetView zoomScale="90" zoomScaleNormal="90" workbookViewId="0">
      <pane xSplit="1" ySplit="4" topLeftCell="B70" activePane="bottomRight" state="frozen"/>
      <selection pane="topRight"/>
      <selection pane="bottomLeft"/>
      <selection pane="bottomRight" activeCell="D51" sqref="D51:D67"/>
    </sheetView>
  </sheetViews>
  <sheetFormatPr defaultColWidth="9.140625" defaultRowHeight="15"/>
  <cols>
    <col min="1" max="1" width="34.42578125" style="531" bestFit="1" customWidth="1"/>
    <col min="2" max="4" width="6.140625" style="532" customWidth="1"/>
    <col min="5" max="7" width="6" style="532" customWidth="1"/>
    <col min="8" max="13" width="4" style="532" customWidth="1"/>
    <col min="14" max="15" width="4" style="533" customWidth="1"/>
    <col min="16" max="59" width="4" style="532" customWidth="1"/>
    <col min="60" max="84" width="3" customWidth="1"/>
  </cols>
  <sheetData>
    <row r="1" spans="1:59" hidden="1">
      <c r="A1" s="534" t="s">
        <v>431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  <c r="AA1" s="535"/>
      <c r="AB1" s="535"/>
      <c r="AC1" s="535"/>
      <c r="AD1" s="535"/>
      <c r="AE1" s="535"/>
      <c r="AF1" s="535"/>
      <c r="AG1" s="535"/>
      <c r="AH1" s="535"/>
      <c r="AI1" s="535"/>
      <c r="AJ1" s="535"/>
      <c r="AK1" s="535"/>
      <c r="AL1" s="535"/>
      <c r="AM1" s="535"/>
      <c r="AN1" s="535"/>
      <c r="AO1" s="535"/>
      <c r="AP1" s="535"/>
      <c r="AQ1" s="535"/>
      <c r="AR1" s="535"/>
      <c r="AS1" s="535"/>
      <c r="AT1" s="535"/>
      <c r="AU1" s="535"/>
      <c r="AV1" s="535"/>
      <c r="AW1" s="535"/>
      <c r="AX1" s="535"/>
      <c r="AY1" s="535"/>
      <c r="AZ1" s="535"/>
      <c r="BA1" s="535"/>
      <c r="BB1" s="535"/>
      <c r="BC1" s="535"/>
      <c r="BD1" s="535"/>
      <c r="BE1" s="535"/>
      <c r="BF1" s="535"/>
      <c r="BG1" s="535"/>
    </row>
    <row r="2" spans="1:59" hidden="1">
      <c r="A2" s="943" t="s">
        <v>1</v>
      </c>
      <c r="B2" s="946" t="s">
        <v>2</v>
      </c>
      <c r="C2" s="944" t="s">
        <v>86</v>
      </c>
      <c r="D2" s="954" t="s">
        <v>87</v>
      </c>
      <c r="E2" s="948" t="s">
        <v>11</v>
      </c>
      <c r="F2" s="949"/>
      <c r="G2" s="950"/>
      <c r="H2" s="536"/>
      <c r="I2" s="536"/>
      <c r="J2" s="536"/>
      <c r="K2" s="536"/>
      <c r="L2" s="536"/>
      <c r="M2" s="536"/>
      <c r="N2" s="536"/>
      <c r="O2" s="536"/>
      <c r="P2" s="536"/>
      <c r="Q2" s="536"/>
      <c r="R2" s="536"/>
      <c r="S2" s="536"/>
      <c r="T2" s="536"/>
      <c r="U2" s="565" t="s">
        <v>88</v>
      </c>
      <c r="V2" s="536"/>
      <c r="W2" s="536"/>
      <c r="X2" s="536"/>
      <c r="Y2" s="536"/>
      <c r="Z2" s="536"/>
      <c r="AA2" s="536"/>
      <c r="AB2" s="536"/>
      <c r="AC2" s="536"/>
      <c r="AD2" s="536"/>
      <c r="AE2" s="536"/>
      <c r="AF2" s="536"/>
      <c r="AG2" s="536"/>
      <c r="AH2" s="536"/>
      <c r="AI2" s="536"/>
      <c r="AJ2" s="536"/>
      <c r="AK2" s="536"/>
      <c r="AL2" s="536"/>
      <c r="AM2" s="536"/>
      <c r="AN2" s="536"/>
      <c r="AO2" s="536"/>
      <c r="AP2" s="536"/>
      <c r="AQ2" s="536"/>
      <c r="AR2" s="536"/>
      <c r="AS2" s="536"/>
      <c r="AT2" s="536"/>
      <c r="AU2" s="536"/>
      <c r="AV2" s="536"/>
      <c r="AW2" s="536"/>
      <c r="AX2" s="536"/>
      <c r="AY2" s="536"/>
      <c r="AZ2" s="536"/>
      <c r="BA2" s="536"/>
      <c r="BB2" s="536"/>
      <c r="BC2" s="536"/>
      <c r="BD2" s="536"/>
      <c r="BE2" s="536"/>
      <c r="BF2" s="536"/>
      <c r="BG2" s="536"/>
    </row>
    <row r="3" spans="1:59" ht="17.25" hidden="1" customHeight="1">
      <c r="A3" s="943"/>
      <c r="B3" s="946"/>
      <c r="C3" s="944"/>
      <c r="D3" s="954"/>
      <c r="E3" s="951"/>
      <c r="F3" s="952"/>
      <c r="G3" s="953"/>
      <c r="H3" s="940" t="s">
        <v>89</v>
      </c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941"/>
      <c r="W3" s="941"/>
      <c r="X3" s="941"/>
      <c r="Y3" s="941"/>
      <c r="Z3" s="941"/>
      <c r="AA3" s="941"/>
      <c r="AB3" s="941"/>
      <c r="AC3" s="941"/>
      <c r="AD3" s="941"/>
      <c r="AE3" s="941"/>
      <c r="AF3" s="941"/>
      <c r="AG3" s="941"/>
      <c r="AH3" s="942" t="s">
        <v>90</v>
      </c>
      <c r="AI3" s="942"/>
      <c r="AJ3" s="942"/>
      <c r="AK3" s="942"/>
      <c r="AL3" s="942"/>
      <c r="AM3" s="942"/>
      <c r="AN3" s="942"/>
      <c r="AO3" s="942"/>
      <c r="AP3" s="942"/>
      <c r="AQ3" s="942"/>
      <c r="AR3" s="942"/>
      <c r="AS3" s="942"/>
      <c r="AT3" s="942"/>
      <c r="AU3" s="942"/>
      <c r="AV3" s="942"/>
      <c r="AW3" s="942"/>
      <c r="AX3" s="942"/>
      <c r="AY3" s="942"/>
      <c r="AZ3" s="942"/>
      <c r="BA3" s="942"/>
      <c r="BB3" s="942"/>
      <c r="BC3" s="942"/>
      <c r="BD3" s="942"/>
      <c r="BE3" s="942"/>
      <c r="BF3" s="942"/>
      <c r="BG3" s="942"/>
    </row>
    <row r="4" spans="1:59" ht="70.5" hidden="1">
      <c r="A4" s="943"/>
      <c r="B4" s="947"/>
      <c r="C4" s="945"/>
      <c r="D4" s="955"/>
      <c r="E4" s="537" t="s">
        <v>15</v>
      </c>
      <c r="F4" s="538" t="s">
        <v>16</v>
      </c>
      <c r="G4" s="539" t="s">
        <v>17</v>
      </c>
      <c r="H4" s="540" t="s">
        <v>17</v>
      </c>
      <c r="I4" s="560" t="s">
        <v>18</v>
      </c>
      <c r="J4" s="560" t="s">
        <v>19</v>
      </c>
      <c r="K4" s="560" t="s">
        <v>20</v>
      </c>
      <c r="L4" s="560" t="s">
        <v>21</v>
      </c>
      <c r="M4" s="560" t="s">
        <v>22</v>
      </c>
      <c r="N4" s="560" t="s">
        <v>23</v>
      </c>
      <c r="O4" s="560" t="s">
        <v>24</v>
      </c>
      <c r="P4" s="560" t="s">
        <v>25</v>
      </c>
      <c r="Q4" s="560" t="s">
        <v>26</v>
      </c>
      <c r="R4" s="560" t="s">
        <v>27</v>
      </c>
      <c r="S4" s="560" t="s">
        <v>28</v>
      </c>
      <c r="T4" s="566" t="s">
        <v>29</v>
      </c>
      <c r="U4" s="567" t="s">
        <v>17</v>
      </c>
      <c r="V4" s="560" t="s">
        <v>30</v>
      </c>
      <c r="W4" s="560" t="s">
        <v>31</v>
      </c>
      <c r="X4" s="560" t="s">
        <v>32</v>
      </c>
      <c r="Y4" s="560" t="s">
        <v>33</v>
      </c>
      <c r="Z4" s="560" t="s">
        <v>34</v>
      </c>
      <c r="AA4" s="560" t="s">
        <v>35</v>
      </c>
      <c r="AB4" s="560" t="s">
        <v>36</v>
      </c>
      <c r="AC4" s="560" t="s">
        <v>37</v>
      </c>
      <c r="AD4" s="560" t="s">
        <v>38</v>
      </c>
      <c r="AE4" s="560" t="s">
        <v>39</v>
      </c>
      <c r="AF4" s="560" t="s">
        <v>40</v>
      </c>
      <c r="AG4" s="566" t="s">
        <v>41</v>
      </c>
      <c r="AH4" s="540" t="s">
        <v>17</v>
      </c>
      <c r="AI4" s="560" t="s">
        <v>18</v>
      </c>
      <c r="AJ4" s="560" t="s">
        <v>19</v>
      </c>
      <c r="AK4" s="560" t="s">
        <v>20</v>
      </c>
      <c r="AL4" s="560" t="s">
        <v>21</v>
      </c>
      <c r="AM4" s="560" t="s">
        <v>22</v>
      </c>
      <c r="AN4" s="560" t="s">
        <v>23</v>
      </c>
      <c r="AO4" s="560" t="s">
        <v>24</v>
      </c>
      <c r="AP4" s="560" t="s">
        <v>25</v>
      </c>
      <c r="AQ4" s="560" t="s">
        <v>26</v>
      </c>
      <c r="AR4" s="560" t="s">
        <v>27</v>
      </c>
      <c r="AS4" s="560" t="s">
        <v>28</v>
      </c>
      <c r="AT4" s="573" t="s">
        <v>29</v>
      </c>
      <c r="AU4" s="540" t="s">
        <v>17</v>
      </c>
      <c r="AV4" s="560" t="s">
        <v>30</v>
      </c>
      <c r="AW4" s="560" t="s">
        <v>31</v>
      </c>
      <c r="AX4" s="560" t="s">
        <v>32</v>
      </c>
      <c r="AY4" s="560" t="s">
        <v>33</v>
      </c>
      <c r="AZ4" s="560" t="s">
        <v>34</v>
      </c>
      <c r="BA4" s="560" t="s">
        <v>35</v>
      </c>
      <c r="BB4" s="560" t="s">
        <v>36</v>
      </c>
      <c r="BC4" s="560" t="s">
        <v>37</v>
      </c>
      <c r="BD4" s="560" t="s">
        <v>38</v>
      </c>
      <c r="BE4" s="560" t="s">
        <v>39</v>
      </c>
      <c r="BF4" s="560" t="s">
        <v>40</v>
      </c>
      <c r="BG4" s="573" t="s">
        <v>41</v>
      </c>
    </row>
    <row r="5" spans="1:59" hidden="1">
      <c r="A5" s="513" t="s">
        <v>66</v>
      </c>
      <c r="B5" s="541" t="s">
        <v>67</v>
      </c>
      <c r="C5" s="542">
        <f>+'TB_STAT DATIM'!E5</f>
        <v>7</v>
      </c>
      <c r="D5" s="351">
        <f>+E5+F5</f>
        <v>7</v>
      </c>
      <c r="E5" s="543">
        <v>0</v>
      </c>
      <c r="F5" s="544">
        <f t="shared" ref="F5:F21" si="0">+SUM(H5:BG5)-(E5)</f>
        <v>7</v>
      </c>
      <c r="G5" s="351">
        <v>0</v>
      </c>
      <c r="H5" s="545">
        <v>0</v>
      </c>
      <c r="I5" s="561">
        <v>0</v>
      </c>
      <c r="J5" s="561">
        <v>0</v>
      </c>
      <c r="K5" s="561">
        <v>0</v>
      </c>
      <c r="L5" s="561">
        <v>0</v>
      </c>
      <c r="M5" s="561">
        <v>0</v>
      </c>
      <c r="N5" s="561">
        <v>0</v>
      </c>
      <c r="O5" s="561">
        <v>0</v>
      </c>
      <c r="P5" s="561">
        <v>0</v>
      </c>
      <c r="Q5" s="561">
        <v>0</v>
      </c>
      <c r="R5" s="561">
        <v>0</v>
      </c>
      <c r="S5" s="568">
        <v>0</v>
      </c>
      <c r="T5" s="543">
        <v>0</v>
      </c>
      <c r="U5" s="542">
        <v>0</v>
      </c>
      <c r="V5" s="542">
        <v>0</v>
      </c>
      <c r="W5" s="542">
        <v>0</v>
      </c>
      <c r="X5" s="542">
        <v>0</v>
      </c>
      <c r="Y5" s="542">
        <v>0</v>
      </c>
      <c r="Z5" s="542">
        <v>0</v>
      </c>
      <c r="AA5" s="542">
        <v>0</v>
      </c>
      <c r="AB5" s="542">
        <v>0</v>
      </c>
      <c r="AC5" s="542">
        <v>0</v>
      </c>
      <c r="AD5" s="542">
        <v>0</v>
      </c>
      <c r="AE5" s="542">
        <v>0</v>
      </c>
      <c r="AF5" s="542">
        <v>0</v>
      </c>
      <c r="AG5" s="569">
        <v>0</v>
      </c>
      <c r="AH5" s="543">
        <v>0</v>
      </c>
      <c r="AI5" s="542">
        <v>0</v>
      </c>
      <c r="AJ5" s="542">
        <v>0</v>
      </c>
      <c r="AK5" s="542">
        <v>0</v>
      </c>
      <c r="AL5" s="542">
        <v>0</v>
      </c>
      <c r="AM5" s="542">
        <v>0</v>
      </c>
      <c r="AN5" s="542">
        <v>1</v>
      </c>
      <c r="AO5" s="542">
        <v>0</v>
      </c>
      <c r="AP5" s="542">
        <v>2</v>
      </c>
      <c r="AQ5" s="542">
        <v>0</v>
      </c>
      <c r="AR5" s="542">
        <v>0</v>
      </c>
      <c r="AS5" s="542">
        <v>0</v>
      </c>
      <c r="AT5" s="569">
        <v>0</v>
      </c>
      <c r="AU5" s="543">
        <v>0</v>
      </c>
      <c r="AV5" s="542">
        <v>0</v>
      </c>
      <c r="AW5" s="542">
        <v>1</v>
      </c>
      <c r="AX5" s="542">
        <v>0</v>
      </c>
      <c r="AY5" s="542">
        <v>0</v>
      </c>
      <c r="AZ5" s="542">
        <v>0</v>
      </c>
      <c r="BA5" s="542">
        <v>0</v>
      </c>
      <c r="BB5" s="542">
        <v>0</v>
      </c>
      <c r="BC5" s="542">
        <v>2</v>
      </c>
      <c r="BD5" s="542">
        <v>0</v>
      </c>
      <c r="BE5" s="542">
        <v>1</v>
      </c>
      <c r="BF5" s="542">
        <v>0</v>
      </c>
      <c r="BG5" s="569">
        <v>0</v>
      </c>
    </row>
    <row r="6" spans="1:59" hidden="1">
      <c r="A6" s="513" t="s">
        <v>68</v>
      </c>
      <c r="B6" s="541" t="s">
        <v>67</v>
      </c>
      <c r="C6" s="542">
        <f>+'TB_STAT DATIM'!E6</f>
        <v>3</v>
      </c>
      <c r="D6" s="351">
        <f t="shared" ref="D6:D21" si="1">+E6+F6</f>
        <v>3</v>
      </c>
      <c r="E6" s="543">
        <v>0</v>
      </c>
      <c r="F6" s="544">
        <f t="shared" si="0"/>
        <v>3</v>
      </c>
      <c r="G6" s="351">
        <v>0</v>
      </c>
      <c r="H6" s="543">
        <v>0</v>
      </c>
      <c r="I6" s="542">
        <v>0</v>
      </c>
      <c r="J6" s="542">
        <v>0</v>
      </c>
      <c r="K6" s="542">
        <v>0</v>
      </c>
      <c r="L6" s="542">
        <v>0</v>
      </c>
      <c r="M6" s="542">
        <v>0</v>
      </c>
      <c r="N6" s="542">
        <v>0</v>
      </c>
      <c r="O6" s="542">
        <v>0</v>
      </c>
      <c r="P6" s="542">
        <v>0</v>
      </c>
      <c r="Q6" s="542">
        <v>0</v>
      </c>
      <c r="R6" s="542">
        <v>0</v>
      </c>
      <c r="S6" s="569">
        <v>0</v>
      </c>
      <c r="T6" s="543">
        <v>0</v>
      </c>
      <c r="U6" s="542">
        <v>0</v>
      </c>
      <c r="V6" s="542">
        <v>0</v>
      </c>
      <c r="W6" s="542">
        <v>0</v>
      </c>
      <c r="X6" s="542">
        <v>0</v>
      </c>
      <c r="Y6" s="542">
        <v>0</v>
      </c>
      <c r="Z6" s="542">
        <v>0</v>
      </c>
      <c r="AA6" s="542">
        <v>0</v>
      </c>
      <c r="AB6" s="542">
        <v>0</v>
      </c>
      <c r="AC6" s="542">
        <v>0</v>
      </c>
      <c r="AD6" s="542">
        <v>0</v>
      </c>
      <c r="AE6" s="542">
        <v>0</v>
      </c>
      <c r="AF6" s="542">
        <v>0</v>
      </c>
      <c r="AG6" s="569">
        <v>0</v>
      </c>
      <c r="AH6" s="543">
        <v>0</v>
      </c>
      <c r="AI6" s="542">
        <v>0</v>
      </c>
      <c r="AJ6" s="542">
        <v>0</v>
      </c>
      <c r="AK6" s="542">
        <v>0</v>
      </c>
      <c r="AL6" s="542">
        <v>0</v>
      </c>
      <c r="AM6" s="542">
        <v>0</v>
      </c>
      <c r="AN6" s="542">
        <v>0</v>
      </c>
      <c r="AO6" s="542">
        <v>1</v>
      </c>
      <c r="AP6" s="542">
        <v>0</v>
      </c>
      <c r="AQ6" s="542">
        <v>0</v>
      </c>
      <c r="AR6" s="542">
        <v>0</v>
      </c>
      <c r="AS6" s="542">
        <v>0</v>
      </c>
      <c r="AT6" s="569">
        <v>0</v>
      </c>
      <c r="AU6" s="543">
        <v>0</v>
      </c>
      <c r="AV6" s="542">
        <v>0</v>
      </c>
      <c r="AW6" s="542">
        <v>0</v>
      </c>
      <c r="AX6" s="542">
        <v>0</v>
      </c>
      <c r="AY6" s="542">
        <v>0</v>
      </c>
      <c r="AZ6" s="542">
        <v>0</v>
      </c>
      <c r="BA6" s="542">
        <v>0</v>
      </c>
      <c r="BB6" s="542">
        <v>0</v>
      </c>
      <c r="BC6" s="542">
        <v>0</v>
      </c>
      <c r="BD6" s="542">
        <v>0</v>
      </c>
      <c r="BE6" s="542">
        <v>2</v>
      </c>
      <c r="BF6" s="542">
        <v>0</v>
      </c>
      <c r="BG6" s="569">
        <v>0</v>
      </c>
    </row>
    <row r="7" spans="1:59" hidden="1">
      <c r="A7" s="513" t="s">
        <v>69</v>
      </c>
      <c r="B7" s="541" t="s">
        <v>67</v>
      </c>
      <c r="C7" s="542">
        <f>+'TB_STAT DATIM'!E7</f>
        <v>2</v>
      </c>
      <c r="D7" s="351">
        <f t="shared" si="1"/>
        <v>2</v>
      </c>
      <c r="E7" s="543">
        <v>0</v>
      </c>
      <c r="F7" s="544">
        <f t="shared" si="0"/>
        <v>2</v>
      </c>
      <c r="G7" s="351">
        <v>0</v>
      </c>
      <c r="H7" s="543">
        <v>0</v>
      </c>
      <c r="I7" s="542">
        <v>0</v>
      </c>
      <c r="J7" s="542">
        <v>0</v>
      </c>
      <c r="K7" s="542">
        <v>0</v>
      </c>
      <c r="L7" s="542">
        <v>0</v>
      </c>
      <c r="M7" s="542">
        <v>0</v>
      </c>
      <c r="N7" s="542">
        <v>0</v>
      </c>
      <c r="O7" s="542">
        <v>0</v>
      </c>
      <c r="P7" s="542">
        <v>0</v>
      </c>
      <c r="Q7" s="542">
        <v>0</v>
      </c>
      <c r="R7" s="542">
        <v>0</v>
      </c>
      <c r="S7" s="569">
        <v>0</v>
      </c>
      <c r="T7" s="543">
        <v>0</v>
      </c>
      <c r="U7" s="542">
        <v>0</v>
      </c>
      <c r="V7" s="542">
        <v>0</v>
      </c>
      <c r="W7" s="542">
        <v>0</v>
      </c>
      <c r="X7" s="542">
        <v>0</v>
      </c>
      <c r="Y7" s="542">
        <v>0</v>
      </c>
      <c r="Z7" s="542">
        <v>0</v>
      </c>
      <c r="AA7" s="542">
        <v>0</v>
      </c>
      <c r="AB7" s="542">
        <v>0</v>
      </c>
      <c r="AC7" s="542">
        <v>0</v>
      </c>
      <c r="AD7" s="542">
        <v>1</v>
      </c>
      <c r="AE7" s="542">
        <v>0</v>
      </c>
      <c r="AF7" s="542">
        <v>0</v>
      </c>
      <c r="AG7" s="569">
        <v>0</v>
      </c>
      <c r="AH7" s="543">
        <v>0</v>
      </c>
      <c r="AI7" s="542">
        <v>0</v>
      </c>
      <c r="AJ7" s="542">
        <v>0</v>
      </c>
      <c r="AK7" s="542">
        <v>0</v>
      </c>
      <c r="AL7" s="542">
        <v>0</v>
      </c>
      <c r="AM7" s="542">
        <v>0</v>
      </c>
      <c r="AN7" s="542">
        <v>0</v>
      </c>
      <c r="AO7" s="542">
        <v>0</v>
      </c>
      <c r="AP7" s="542">
        <v>0</v>
      </c>
      <c r="AQ7" s="542">
        <v>0</v>
      </c>
      <c r="AR7" s="542">
        <v>0</v>
      </c>
      <c r="AS7" s="542">
        <v>0</v>
      </c>
      <c r="AT7" s="569">
        <v>0</v>
      </c>
      <c r="AU7" s="543">
        <v>0</v>
      </c>
      <c r="AV7" s="542">
        <v>0</v>
      </c>
      <c r="AW7" s="542">
        <v>0</v>
      </c>
      <c r="AX7" s="542">
        <v>0</v>
      </c>
      <c r="AY7" s="542">
        <v>0</v>
      </c>
      <c r="AZ7" s="542">
        <v>0</v>
      </c>
      <c r="BA7" s="542">
        <v>0</v>
      </c>
      <c r="BB7" s="542">
        <v>0</v>
      </c>
      <c r="BC7" s="542">
        <v>1</v>
      </c>
      <c r="BD7" s="542">
        <v>0</v>
      </c>
      <c r="BE7" s="542">
        <v>0</v>
      </c>
      <c r="BF7" s="542">
        <v>0</v>
      </c>
      <c r="BG7" s="569">
        <v>0</v>
      </c>
    </row>
    <row r="8" spans="1:59" hidden="1">
      <c r="A8" s="513" t="s">
        <v>70</v>
      </c>
      <c r="B8" s="541" t="s">
        <v>67</v>
      </c>
      <c r="C8" s="542">
        <f>+'TB_STAT DATIM'!E8</f>
        <v>0</v>
      </c>
      <c r="D8" s="351">
        <f t="shared" si="1"/>
        <v>0</v>
      </c>
      <c r="E8" s="543">
        <v>0</v>
      </c>
      <c r="F8" s="544">
        <f t="shared" si="0"/>
        <v>0</v>
      </c>
      <c r="G8" s="351">
        <v>0</v>
      </c>
      <c r="H8" s="543">
        <v>0</v>
      </c>
      <c r="I8" s="542">
        <v>0</v>
      </c>
      <c r="J8" s="542">
        <v>0</v>
      </c>
      <c r="K8" s="542">
        <v>0</v>
      </c>
      <c r="L8" s="542">
        <v>0</v>
      </c>
      <c r="M8" s="542">
        <v>0</v>
      </c>
      <c r="N8" s="542">
        <v>0</v>
      </c>
      <c r="O8" s="542">
        <v>0</v>
      </c>
      <c r="P8" s="542">
        <v>0</v>
      </c>
      <c r="Q8" s="542">
        <v>0</v>
      </c>
      <c r="R8" s="542">
        <v>0</v>
      </c>
      <c r="S8" s="569">
        <v>0</v>
      </c>
      <c r="T8" s="543">
        <v>0</v>
      </c>
      <c r="U8" s="542">
        <v>0</v>
      </c>
      <c r="V8" s="542">
        <v>0</v>
      </c>
      <c r="W8" s="542">
        <v>0</v>
      </c>
      <c r="X8" s="542">
        <v>0</v>
      </c>
      <c r="Y8" s="542">
        <v>0</v>
      </c>
      <c r="Z8" s="542">
        <v>0</v>
      </c>
      <c r="AA8" s="542">
        <v>0</v>
      </c>
      <c r="AB8" s="542">
        <v>0</v>
      </c>
      <c r="AC8" s="542">
        <v>0</v>
      </c>
      <c r="AD8" s="542">
        <v>0</v>
      </c>
      <c r="AE8" s="542">
        <v>0</v>
      </c>
      <c r="AF8" s="542">
        <v>0</v>
      </c>
      <c r="AG8" s="569">
        <v>0</v>
      </c>
      <c r="AH8" s="543">
        <v>0</v>
      </c>
      <c r="AI8" s="542">
        <v>0</v>
      </c>
      <c r="AJ8" s="542">
        <v>0</v>
      </c>
      <c r="AK8" s="542">
        <v>0</v>
      </c>
      <c r="AL8" s="542">
        <v>0</v>
      </c>
      <c r="AM8" s="542">
        <v>0</v>
      </c>
      <c r="AN8" s="542">
        <v>0</v>
      </c>
      <c r="AO8" s="542">
        <v>0</v>
      </c>
      <c r="AP8" s="542">
        <v>0</v>
      </c>
      <c r="AQ8" s="542">
        <v>0</v>
      </c>
      <c r="AR8" s="542">
        <v>0</v>
      </c>
      <c r="AS8" s="542">
        <v>0</v>
      </c>
      <c r="AT8" s="569">
        <v>0</v>
      </c>
      <c r="AU8" s="543">
        <v>0</v>
      </c>
      <c r="AV8" s="542">
        <v>0</v>
      </c>
      <c r="AW8" s="542">
        <v>0</v>
      </c>
      <c r="AX8" s="542">
        <v>0</v>
      </c>
      <c r="AY8" s="542">
        <v>0</v>
      </c>
      <c r="AZ8" s="542">
        <v>0</v>
      </c>
      <c r="BA8" s="542">
        <v>0</v>
      </c>
      <c r="BB8" s="542">
        <v>0</v>
      </c>
      <c r="BC8" s="542">
        <v>0</v>
      </c>
      <c r="BD8" s="542">
        <v>0</v>
      </c>
      <c r="BE8" s="542">
        <v>0</v>
      </c>
      <c r="BF8" s="542">
        <v>0</v>
      </c>
      <c r="BG8" s="569">
        <v>0</v>
      </c>
    </row>
    <row r="9" spans="1:59" hidden="1">
      <c r="A9" s="513" t="s">
        <v>71</v>
      </c>
      <c r="B9" s="541" t="s">
        <v>67</v>
      </c>
      <c r="C9" s="542">
        <f>+'TB_STAT DATIM'!E9</f>
        <v>4</v>
      </c>
      <c r="D9" s="351">
        <f t="shared" si="1"/>
        <v>4</v>
      </c>
      <c r="E9" s="543">
        <v>0</v>
      </c>
      <c r="F9" s="544">
        <f t="shared" si="0"/>
        <v>4</v>
      </c>
      <c r="G9" s="351">
        <v>0</v>
      </c>
      <c r="H9" s="546">
        <v>0</v>
      </c>
      <c r="I9" s="562">
        <v>0</v>
      </c>
      <c r="J9" s="562">
        <v>0</v>
      </c>
      <c r="K9" s="562">
        <v>0</v>
      </c>
      <c r="L9" s="562">
        <v>0</v>
      </c>
      <c r="M9" s="562">
        <v>0</v>
      </c>
      <c r="N9" s="562">
        <v>0</v>
      </c>
      <c r="O9" s="562">
        <v>0</v>
      </c>
      <c r="P9" s="562">
        <v>0</v>
      </c>
      <c r="Q9" s="562">
        <v>0</v>
      </c>
      <c r="R9" s="562">
        <v>0</v>
      </c>
      <c r="S9" s="570">
        <v>0</v>
      </c>
      <c r="T9" s="546">
        <v>0</v>
      </c>
      <c r="U9" s="562">
        <v>0</v>
      </c>
      <c r="V9" s="562">
        <v>0</v>
      </c>
      <c r="W9" s="562">
        <v>0</v>
      </c>
      <c r="X9" s="562">
        <v>0</v>
      </c>
      <c r="Y9" s="562">
        <v>0</v>
      </c>
      <c r="Z9" s="562">
        <v>0</v>
      </c>
      <c r="AA9" s="562">
        <v>0</v>
      </c>
      <c r="AB9" s="562">
        <v>0</v>
      </c>
      <c r="AC9" s="562">
        <v>0</v>
      </c>
      <c r="AD9" s="562">
        <v>0</v>
      </c>
      <c r="AE9" s="542">
        <v>1</v>
      </c>
      <c r="AF9" s="562">
        <v>0</v>
      </c>
      <c r="AG9" s="562">
        <v>0</v>
      </c>
      <c r="AH9" s="546">
        <v>0</v>
      </c>
      <c r="AI9" s="562">
        <v>0</v>
      </c>
      <c r="AJ9" s="562">
        <v>0</v>
      </c>
      <c r="AK9" s="562">
        <v>0</v>
      </c>
      <c r="AL9" s="562">
        <v>0</v>
      </c>
      <c r="AM9" s="562">
        <v>0</v>
      </c>
      <c r="AN9" s="562">
        <v>0</v>
      </c>
      <c r="AO9" s="562">
        <v>0</v>
      </c>
      <c r="AP9" s="562">
        <v>0</v>
      </c>
      <c r="AQ9" s="562">
        <v>0</v>
      </c>
      <c r="AR9" s="562">
        <v>1</v>
      </c>
      <c r="AS9" s="562">
        <v>0</v>
      </c>
      <c r="AT9" s="570">
        <v>0</v>
      </c>
      <c r="AU9" s="546">
        <v>0</v>
      </c>
      <c r="AV9" s="562">
        <v>0</v>
      </c>
      <c r="AW9" s="562">
        <v>0</v>
      </c>
      <c r="AX9" s="562">
        <v>0</v>
      </c>
      <c r="AY9" s="562">
        <v>0</v>
      </c>
      <c r="AZ9" s="562">
        <v>0</v>
      </c>
      <c r="BA9" s="562">
        <v>0</v>
      </c>
      <c r="BB9" s="562">
        <v>0</v>
      </c>
      <c r="BC9" s="562">
        <v>0</v>
      </c>
      <c r="BD9" s="562">
        <v>0</v>
      </c>
      <c r="BE9" s="562">
        <v>1</v>
      </c>
      <c r="BF9" s="562">
        <v>0</v>
      </c>
      <c r="BG9" s="570">
        <v>1</v>
      </c>
    </row>
    <row r="10" spans="1:59" hidden="1">
      <c r="A10" s="513" t="s">
        <v>72</v>
      </c>
      <c r="B10" s="541" t="s">
        <v>67</v>
      </c>
      <c r="C10" s="542">
        <f>+'TB_STAT DATIM'!E10</f>
        <v>7</v>
      </c>
      <c r="D10" s="351">
        <f t="shared" si="1"/>
        <v>7</v>
      </c>
      <c r="E10" s="543">
        <v>0</v>
      </c>
      <c r="F10" s="544">
        <f t="shared" si="0"/>
        <v>7</v>
      </c>
      <c r="G10" s="351">
        <v>0</v>
      </c>
      <c r="H10" s="832">
        <v>0</v>
      </c>
      <c r="I10" s="833">
        <v>0</v>
      </c>
      <c r="J10" s="833">
        <v>0</v>
      </c>
      <c r="K10" s="833">
        <v>0</v>
      </c>
      <c r="L10" s="833">
        <v>0</v>
      </c>
      <c r="M10" s="833">
        <v>0</v>
      </c>
      <c r="N10" s="833">
        <v>0</v>
      </c>
      <c r="O10" s="833">
        <v>0</v>
      </c>
      <c r="P10" s="833">
        <v>0</v>
      </c>
      <c r="Q10" s="833">
        <v>0</v>
      </c>
      <c r="R10" s="833">
        <v>0</v>
      </c>
      <c r="S10" s="833">
        <v>0</v>
      </c>
      <c r="T10" s="832">
        <v>0</v>
      </c>
      <c r="U10" s="833">
        <v>0</v>
      </c>
      <c r="V10" s="833">
        <v>0</v>
      </c>
      <c r="W10" s="833">
        <v>0</v>
      </c>
      <c r="X10" s="833">
        <v>0</v>
      </c>
      <c r="Y10" s="833">
        <v>0</v>
      </c>
      <c r="Z10" s="833">
        <v>0</v>
      </c>
      <c r="AA10" s="833">
        <v>0</v>
      </c>
      <c r="AB10" s="833">
        <v>0</v>
      </c>
      <c r="AC10" s="833">
        <v>0</v>
      </c>
      <c r="AD10" s="833">
        <v>0</v>
      </c>
      <c r="AE10" s="833">
        <v>0</v>
      </c>
      <c r="AF10" s="833">
        <v>0</v>
      </c>
      <c r="AG10" s="834">
        <v>0</v>
      </c>
      <c r="AH10" s="832">
        <v>0</v>
      </c>
      <c r="AI10" s="833">
        <v>0</v>
      </c>
      <c r="AJ10" s="833">
        <v>0</v>
      </c>
      <c r="AK10" s="833">
        <v>0</v>
      </c>
      <c r="AL10" s="833">
        <v>0</v>
      </c>
      <c r="AM10" s="833">
        <v>0</v>
      </c>
      <c r="AN10" s="833">
        <v>0</v>
      </c>
      <c r="AO10" s="833">
        <v>0</v>
      </c>
      <c r="AP10" s="833">
        <v>1</v>
      </c>
      <c r="AQ10" s="833">
        <v>0</v>
      </c>
      <c r="AR10" s="833">
        <v>1</v>
      </c>
      <c r="AS10" s="833">
        <v>0</v>
      </c>
      <c r="AT10" s="834">
        <v>0</v>
      </c>
      <c r="AU10" s="832">
        <v>0</v>
      </c>
      <c r="AV10" s="833">
        <v>0</v>
      </c>
      <c r="AW10" s="833">
        <v>0</v>
      </c>
      <c r="AX10" s="833">
        <v>0</v>
      </c>
      <c r="AY10" s="833">
        <v>0</v>
      </c>
      <c r="AZ10" s="833">
        <v>0</v>
      </c>
      <c r="BA10" s="833">
        <v>0</v>
      </c>
      <c r="BB10" s="833">
        <v>1</v>
      </c>
      <c r="BC10" s="833">
        <v>2</v>
      </c>
      <c r="BD10" s="833">
        <v>0</v>
      </c>
      <c r="BE10" s="833">
        <v>1</v>
      </c>
      <c r="BF10" s="833">
        <v>1</v>
      </c>
      <c r="BG10" s="834">
        <v>0</v>
      </c>
    </row>
    <row r="11" spans="1:59" hidden="1">
      <c r="A11" s="513" t="s">
        <v>73</v>
      </c>
      <c r="B11" s="541" t="s">
        <v>67</v>
      </c>
      <c r="C11" s="542">
        <f>+'TB_STAT DATIM'!E11</f>
        <v>1</v>
      </c>
      <c r="D11" s="351">
        <f t="shared" si="1"/>
        <v>1</v>
      </c>
      <c r="E11" s="543">
        <v>0</v>
      </c>
      <c r="F11" s="544">
        <f t="shared" si="0"/>
        <v>1</v>
      </c>
      <c r="G11" s="351">
        <v>0</v>
      </c>
      <c r="H11" s="835">
        <v>0</v>
      </c>
      <c r="I11" s="836">
        <v>0</v>
      </c>
      <c r="J11" s="837">
        <v>0</v>
      </c>
      <c r="K11" s="838">
        <v>0</v>
      </c>
      <c r="L11" s="838">
        <v>0</v>
      </c>
      <c r="M11" s="838">
        <v>0</v>
      </c>
      <c r="N11" s="837">
        <v>0</v>
      </c>
      <c r="O11" s="838">
        <v>0</v>
      </c>
      <c r="P11" s="838">
        <v>0</v>
      </c>
      <c r="Q11" s="836">
        <v>0</v>
      </c>
      <c r="R11" s="837">
        <v>0</v>
      </c>
      <c r="S11" s="839">
        <v>0</v>
      </c>
      <c r="T11" s="840">
        <v>0</v>
      </c>
      <c r="U11" s="838">
        <v>0</v>
      </c>
      <c r="V11" s="837">
        <v>0</v>
      </c>
      <c r="W11" s="838">
        <v>0</v>
      </c>
      <c r="X11" s="838">
        <v>0</v>
      </c>
      <c r="Y11" s="837">
        <v>0</v>
      </c>
      <c r="Z11" s="838">
        <v>0</v>
      </c>
      <c r="AA11" s="841">
        <v>0</v>
      </c>
      <c r="AB11" s="838">
        <v>0</v>
      </c>
      <c r="AC11" s="837">
        <v>0</v>
      </c>
      <c r="AD11" s="838">
        <v>0</v>
      </c>
      <c r="AE11" s="838">
        <v>0</v>
      </c>
      <c r="AF11" s="838">
        <v>0</v>
      </c>
      <c r="AG11" s="836">
        <v>0</v>
      </c>
      <c r="AH11" s="840">
        <v>0</v>
      </c>
      <c r="AI11" s="841">
        <v>0</v>
      </c>
      <c r="AJ11" s="841">
        <v>0</v>
      </c>
      <c r="AK11" s="841">
        <v>0</v>
      </c>
      <c r="AL11" s="841">
        <v>0</v>
      </c>
      <c r="AM11" s="841">
        <v>0</v>
      </c>
      <c r="AN11" s="841">
        <v>0</v>
      </c>
      <c r="AO11" s="841">
        <v>0</v>
      </c>
      <c r="AP11" s="841">
        <v>0</v>
      </c>
      <c r="AQ11" s="841">
        <v>0</v>
      </c>
      <c r="AR11" s="838">
        <v>0</v>
      </c>
      <c r="AS11" s="838">
        <v>0</v>
      </c>
      <c r="AT11" s="836">
        <v>0</v>
      </c>
      <c r="AU11" s="840">
        <v>0</v>
      </c>
      <c r="AV11" s="838">
        <v>0</v>
      </c>
      <c r="AW11" s="838">
        <v>1</v>
      </c>
      <c r="AX11" s="838">
        <v>0</v>
      </c>
      <c r="AY11" s="837">
        <v>0</v>
      </c>
      <c r="AZ11" s="838">
        <v>0</v>
      </c>
      <c r="BA11" s="838">
        <v>0</v>
      </c>
      <c r="BB11" s="838">
        <v>0</v>
      </c>
      <c r="BC11" s="838">
        <v>0</v>
      </c>
      <c r="BD11" s="838">
        <v>0</v>
      </c>
      <c r="BE11" s="838">
        <v>0</v>
      </c>
      <c r="BF11" s="841">
        <v>0</v>
      </c>
      <c r="BG11" s="841">
        <v>0</v>
      </c>
    </row>
    <row r="12" spans="1:59" hidden="1">
      <c r="A12" s="513" t="s">
        <v>74</v>
      </c>
      <c r="B12" s="541" t="s">
        <v>67</v>
      </c>
      <c r="C12" s="542">
        <f>+'TB_STAT DATIM'!E12</f>
        <v>1</v>
      </c>
      <c r="D12" s="351">
        <f t="shared" si="1"/>
        <v>1</v>
      </c>
      <c r="E12" s="543">
        <v>0</v>
      </c>
      <c r="F12" s="544">
        <f t="shared" si="0"/>
        <v>1</v>
      </c>
      <c r="G12" s="351">
        <v>0</v>
      </c>
      <c r="H12" s="811">
        <v>0</v>
      </c>
      <c r="I12" s="812">
        <v>0</v>
      </c>
      <c r="J12" s="812">
        <v>0</v>
      </c>
      <c r="K12" s="812">
        <v>0</v>
      </c>
      <c r="L12" s="812">
        <v>0</v>
      </c>
      <c r="M12" s="812">
        <v>0</v>
      </c>
      <c r="N12" s="812">
        <v>0</v>
      </c>
      <c r="O12" s="812">
        <v>0</v>
      </c>
      <c r="P12" s="812">
        <v>0</v>
      </c>
      <c r="Q12" s="812">
        <v>0</v>
      </c>
      <c r="R12" s="812">
        <v>0</v>
      </c>
      <c r="S12" s="813">
        <v>0</v>
      </c>
      <c r="T12" s="814">
        <v>0</v>
      </c>
      <c r="U12" s="812">
        <v>0</v>
      </c>
      <c r="V12" s="812">
        <v>0</v>
      </c>
      <c r="W12" s="812">
        <v>0</v>
      </c>
      <c r="X12" s="812">
        <v>0</v>
      </c>
      <c r="Y12" s="812">
        <v>0</v>
      </c>
      <c r="Z12" s="812">
        <v>0</v>
      </c>
      <c r="AA12" s="812">
        <v>0</v>
      </c>
      <c r="AB12" s="812">
        <v>0</v>
      </c>
      <c r="AC12" s="812">
        <v>0</v>
      </c>
      <c r="AD12" s="812">
        <v>0</v>
      </c>
      <c r="AE12" s="812">
        <v>0</v>
      </c>
      <c r="AF12" s="812">
        <v>0</v>
      </c>
      <c r="AG12" s="813">
        <v>0</v>
      </c>
      <c r="AH12" s="814">
        <v>0</v>
      </c>
      <c r="AI12" s="812">
        <v>0</v>
      </c>
      <c r="AJ12" s="812">
        <v>0</v>
      </c>
      <c r="AK12" s="812">
        <v>0</v>
      </c>
      <c r="AL12" s="812">
        <v>0</v>
      </c>
      <c r="AM12" s="812">
        <v>0</v>
      </c>
      <c r="AN12" s="812">
        <v>0</v>
      </c>
      <c r="AO12" s="812">
        <v>0</v>
      </c>
      <c r="AP12" s="812">
        <v>0</v>
      </c>
      <c r="AQ12" s="812">
        <v>1</v>
      </c>
      <c r="AR12" s="812">
        <v>0</v>
      </c>
      <c r="AS12" s="812">
        <v>0</v>
      </c>
      <c r="AT12" s="813">
        <v>0</v>
      </c>
      <c r="AU12" s="814">
        <v>0</v>
      </c>
      <c r="AV12" s="812">
        <v>0</v>
      </c>
      <c r="AW12" s="812">
        <v>0</v>
      </c>
      <c r="AX12" s="812">
        <v>0</v>
      </c>
      <c r="AY12" s="812">
        <v>0</v>
      </c>
      <c r="AZ12" s="812">
        <v>0</v>
      </c>
      <c r="BA12" s="812">
        <v>0</v>
      </c>
      <c r="BB12" s="812">
        <v>0</v>
      </c>
      <c r="BC12" s="812">
        <v>0</v>
      </c>
      <c r="BD12" s="812">
        <v>0</v>
      </c>
      <c r="BE12" s="812">
        <v>0</v>
      </c>
      <c r="BF12" s="812">
        <v>0</v>
      </c>
      <c r="BG12" s="813">
        <v>0</v>
      </c>
    </row>
    <row r="13" spans="1:59" hidden="1">
      <c r="A13" s="513" t="s">
        <v>75</v>
      </c>
      <c r="B13" s="541" t="s">
        <v>67</v>
      </c>
      <c r="C13" s="542">
        <f>+'TB_STAT DATIM'!E13</f>
        <v>1</v>
      </c>
      <c r="D13" s="351">
        <f t="shared" si="1"/>
        <v>1</v>
      </c>
      <c r="E13" s="543">
        <v>0</v>
      </c>
      <c r="F13" s="544">
        <f t="shared" si="0"/>
        <v>1</v>
      </c>
      <c r="G13" s="351">
        <v>0</v>
      </c>
      <c r="H13" s="811">
        <v>0</v>
      </c>
      <c r="I13" s="812">
        <v>0</v>
      </c>
      <c r="J13" s="812">
        <v>0</v>
      </c>
      <c r="K13" s="812">
        <v>0</v>
      </c>
      <c r="L13" s="812">
        <v>0</v>
      </c>
      <c r="M13" s="812">
        <v>0</v>
      </c>
      <c r="N13" s="812">
        <v>0</v>
      </c>
      <c r="O13" s="812">
        <v>0</v>
      </c>
      <c r="P13" s="812">
        <v>0</v>
      </c>
      <c r="Q13" s="812">
        <v>0</v>
      </c>
      <c r="R13" s="812">
        <v>1</v>
      </c>
      <c r="S13" s="812">
        <v>0</v>
      </c>
      <c r="T13" s="811">
        <v>0</v>
      </c>
      <c r="U13" s="812">
        <v>0</v>
      </c>
      <c r="V13" s="812">
        <v>0</v>
      </c>
      <c r="W13" s="812">
        <v>0</v>
      </c>
      <c r="X13" s="812">
        <v>0</v>
      </c>
      <c r="Y13" s="812">
        <v>0</v>
      </c>
      <c r="Z13" s="812">
        <v>0</v>
      </c>
      <c r="AA13" s="812">
        <v>0</v>
      </c>
      <c r="AB13" s="812">
        <v>0</v>
      </c>
      <c r="AC13" s="812">
        <v>0</v>
      </c>
      <c r="AD13" s="812">
        <v>0</v>
      </c>
      <c r="AE13" s="812">
        <v>0</v>
      </c>
      <c r="AF13" s="812">
        <v>0</v>
      </c>
      <c r="AG13" s="813">
        <v>0</v>
      </c>
      <c r="AH13" s="814">
        <v>0</v>
      </c>
      <c r="AI13" s="812">
        <v>0</v>
      </c>
      <c r="AJ13" s="812">
        <v>0</v>
      </c>
      <c r="AK13" s="812">
        <v>0</v>
      </c>
      <c r="AL13" s="812">
        <v>0</v>
      </c>
      <c r="AM13" s="542">
        <v>0</v>
      </c>
      <c r="AN13" s="542">
        <v>0</v>
      </c>
      <c r="AO13" s="542">
        <v>0</v>
      </c>
      <c r="AP13" s="542">
        <v>0</v>
      </c>
      <c r="AQ13" s="542">
        <v>0</v>
      </c>
      <c r="AR13" s="542">
        <v>0</v>
      </c>
      <c r="AS13" s="812">
        <v>0</v>
      </c>
      <c r="AT13" s="813">
        <v>0</v>
      </c>
      <c r="AU13" s="814">
        <v>0</v>
      </c>
      <c r="AV13" s="812">
        <v>0</v>
      </c>
      <c r="AW13" s="812">
        <v>0</v>
      </c>
      <c r="AX13" s="812">
        <v>0</v>
      </c>
      <c r="AY13" s="812">
        <v>0</v>
      </c>
      <c r="AZ13" s="812">
        <v>0</v>
      </c>
      <c r="BA13" s="812">
        <v>0</v>
      </c>
      <c r="BB13" s="812">
        <v>0</v>
      </c>
      <c r="BC13" s="812">
        <v>0</v>
      </c>
      <c r="BD13" s="812">
        <v>0</v>
      </c>
      <c r="BE13" s="812">
        <v>0</v>
      </c>
      <c r="BF13" s="812">
        <v>0</v>
      </c>
      <c r="BG13" s="813">
        <v>0</v>
      </c>
    </row>
    <row r="14" spans="1:59" hidden="1">
      <c r="A14" s="513" t="s">
        <v>76</v>
      </c>
      <c r="B14" s="541" t="s">
        <v>67</v>
      </c>
      <c r="C14" s="542">
        <f>+'TB_STAT DATIM'!E14</f>
        <v>0</v>
      </c>
      <c r="D14" s="351">
        <f t="shared" si="1"/>
        <v>0</v>
      </c>
      <c r="E14" s="543">
        <v>0</v>
      </c>
      <c r="F14" s="544">
        <f t="shared" si="0"/>
        <v>0</v>
      </c>
      <c r="G14" s="351">
        <v>0</v>
      </c>
      <c r="H14" s="816">
        <v>0</v>
      </c>
      <c r="I14" s="817">
        <v>0</v>
      </c>
      <c r="J14" s="817">
        <v>0</v>
      </c>
      <c r="K14" s="817">
        <v>0</v>
      </c>
      <c r="L14" s="817">
        <v>0</v>
      </c>
      <c r="M14" s="817">
        <v>0</v>
      </c>
      <c r="N14" s="817">
        <v>0</v>
      </c>
      <c r="O14" s="817">
        <v>0</v>
      </c>
      <c r="P14" s="817">
        <v>0</v>
      </c>
      <c r="Q14" s="817">
        <v>0</v>
      </c>
      <c r="R14" s="817">
        <v>0</v>
      </c>
      <c r="S14" s="817">
        <v>0</v>
      </c>
      <c r="T14" s="816">
        <v>0</v>
      </c>
      <c r="U14" s="817">
        <v>0</v>
      </c>
      <c r="V14" s="817">
        <v>0</v>
      </c>
      <c r="W14" s="817">
        <v>0</v>
      </c>
      <c r="X14" s="817">
        <v>0</v>
      </c>
      <c r="Y14" s="817">
        <v>0</v>
      </c>
      <c r="Z14" s="817">
        <v>0</v>
      </c>
      <c r="AA14" s="817">
        <v>0</v>
      </c>
      <c r="AB14" s="817">
        <v>0</v>
      </c>
      <c r="AC14" s="817">
        <v>0</v>
      </c>
      <c r="AD14" s="817">
        <v>0</v>
      </c>
      <c r="AE14" s="817">
        <v>0</v>
      </c>
      <c r="AF14" s="817">
        <v>0</v>
      </c>
      <c r="AG14" s="818">
        <v>0</v>
      </c>
      <c r="AH14" s="842">
        <v>0</v>
      </c>
      <c r="AI14" s="812">
        <v>0</v>
      </c>
      <c r="AJ14" s="812">
        <v>0</v>
      </c>
      <c r="AK14" s="812">
        <v>0</v>
      </c>
      <c r="AL14" s="812">
        <v>0</v>
      </c>
      <c r="AM14" s="812">
        <v>0</v>
      </c>
      <c r="AN14" s="812">
        <v>0</v>
      </c>
      <c r="AO14" s="812">
        <v>0</v>
      </c>
      <c r="AP14" s="812">
        <v>0</v>
      </c>
      <c r="AQ14" s="812">
        <v>0</v>
      </c>
      <c r="AR14" s="812">
        <v>0</v>
      </c>
      <c r="AS14" s="812">
        <v>0</v>
      </c>
      <c r="AT14" s="812">
        <v>0</v>
      </c>
      <c r="AU14" s="812">
        <v>0</v>
      </c>
      <c r="AV14" s="812">
        <v>0</v>
      </c>
      <c r="AW14" s="812">
        <v>0</v>
      </c>
      <c r="AX14" s="812">
        <v>0</v>
      </c>
      <c r="AY14" s="812">
        <v>0</v>
      </c>
      <c r="AZ14" s="812">
        <v>0</v>
      </c>
      <c r="BA14" s="812">
        <v>0</v>
      </c>
      <c r="BB14" s="812">
        <v>0</v>
      </c>
      <c r="BC14" s="812">
        <v>0</v>
      </c>
      <c r="BD14" s="812">
        <v>0</v>
      </c>
      <c r="BE14" s="812">
        <v>0</v>
      </c>
      <c r="BF14" s="812">
        <v>0</v>
      </c>
      <c r="BG14" s="815">
        <v>0</v>
      </c>
    </row>
    <row r="15" spans="1:59" hidden="1">
      <c r="A15" s="513" t="s">
        <v>402</v>
      </c>
      <c r="B15" s="541" t="s">
        <v>67</v>
      </c>
      <c r="C15" s="542">
        <f>+'TB_STAT DATIM'!E15</f>
        <v>0</v>
      </c>
      <c r="D15" s="351">
        <f t="shared" si="1"/>
        <v>0</v>
      </c>
      <c r="E15" s="543">
        <v>0</v>
      </c>
      <c r="F15" s="544">
        <f t="shared" si="0"/>
        <v>0</v>
      </c>
      <c r="G15" s="351">
        <v>0</v>
      </c>
      <c r="H15" s="816">
        <v>0</v>
      </c>
      <c r="I15" s="817">
        <v>0</v>
      </c>
      <c r="J15" s="817">
        <v>0</v>
      </c>
      <c r="K15" s="817">
        <v>0</v>
      </c>
      <c r="L15" s="817">
        <v>0</v>
      </c>
      <c r="M15" s="817">
        <v>0</v>
      </c>
      <c r="N15" s="817">
        <v>0</v>
      </c>
      <c r="O15" s="817">
        <v>0</v>
      </c>
      <c r="P15" s="817">
        <v>0</v>
      </c>
      <c r="Q15" s="817">
        <v>0</v>
      </c>
      <c r="R15" s="817">
        <v>0</v>
      </c>
      <c r="S15" s="818">
        <v>0</v>
      </c>
      <c r="T15" s="816">
        <v>0</v>
      </c>
      <c r="U15" s="817">
        <v>0</v>
      </c>
      <c r="V15" s="817">
        <v>0</v>
      </c>
      <c r="W15" s="817">
        <v>0</v>
      </c>
      <c r="X15" s="817">
        <v>0</v>
      </c>
      <c r="Y15" s="817">
        <v>0</v>
      </c>
      <c r="Z15" s="817">
        <v>0</v>
      </c>
      <c r="AA15" s="817">
        <v>0</v>
      </c>
      <c r="AB15" s="817">
        <v>0</v>
      </c>
      <c r="AC15" s="817">
        <v>0</v>
      </c>
      <c r="AD15" s="817">
        <v>0</v>
      </c>
      <c r="AE15" s="817">
        <v>0</v>
      </c>
      <c r="AF15" s="817">
        <v>0</v>
      </c>
      <c r="AG15" s="818">
        <v>0</v>
      </c>
      <c r="AH15" s="842">
        <v>0</v>
      </c>
      <c r="AI15" s="812">
        <v>0</v>
      </c>
      <c r="AJ15" s="812">
        <v>0</v>
      </c>
      <c r="AK15" s="812">
        <v>0</v>
      </c>
      <c r="AL15" s="812">
        <v>0</v>
      </c>
      <c r="AM15" s="812">
        <v>0</v>
      </c>
      <c r="AN15" s="812">
        <v>0</v>
      </c>
      <c r="AO15" s="812">
        <v>0</v>
      </c>
      <c r="AP15" s="812">
        <v>0</v>
      </c>
      <c r="AQ15" s="812">
        <v>0</v>
      </c>
      <c r="AR15" s="812">
        <v>0</v>
      </c>
      <c r="AS15" s="812">
        <v>0</v>
      </c>
      <c r="AT15" s="812">
        <v>0</v>
      </c>
      <c r="AU15" s="812">
        <v>0</v>
      </c>
      <c r="AV15" s="812">
        <v>0</v>
      </c>
      <c r="AW15" s="812">
        <v>0</v>
      </c>
      <c r="AX15" s="812">
        <v>0</v>
      </c>
      <c r="AY15" s="812">
        <v>0</v>
      </c>
      <c r="AZ15" s="812">
        <v>0</v>
      </c>
      <c r="BA15" s="812">
        <v>0</v>
      </c>
      <c r="BB15" s="812">
        <v>0</v>
      </c>
      <c r="BC15" s="812">
        <v>0</v>
      </c>
      <c r="BD15" s="812">
        <v>0</v>
      </c>
      <c r="BE15" s="812">
        <v>0</v>
      </c>
      <c r="BF15" s="812">
        <v>0</v>
      </c>
      <c r="BG15" s="815">
        <v>0</v>
      </c>
    </row>
    <row r="16" spans="1:59" hidden="1">
      <c r="A16" s="513" t="s">
        <v>77</v>
      </c>
      <c r="B16" s="541" t="s">
        <v>67</v>
      </c>
      <c r="C16" s="542">
        <f>+'TB_STAT DATIM'!E16</f>
        <v>2</v>
      </c>
      <c r="D16" s="351">
        <f t="shared" si="1"/>
        <v>2</v>
      </c>
      <c r="E16" s="543">
        <v>0</v>
      </c>
      <c r="F16" s="544">
        <f t="shared" si="0"/>
        <v>2</v>
      </c>
      <c r="G16" s="351">
        <v>0</v>
      </c>
      <c r="H16" s="543">
        <v>0</v>
      </c>
      <c r="I16" s="542">
        <v>0</v>
      </c>
      <c r="J16" s="542">
        <v>0</v>
      </c>
      <c r="K16" s="542">
        <v>0</v>
      </c>
      <c r="L16" s="542">
        <v>0</v>
      </c>
      <c r="M16" s="542">
        <v>0</v>
      </c>
      <c r="N16" s="542">
        <v>0</v>
      </c>
      <c r="O16" s="542">
        <v>0</v>
      </c>
      <c r="P16" s="542">
        <v>0</v>
      </c>
      <c r="Q16" s="542">
        <v>0</v>
      </c>
      <c r="R16" s="542">
        <v>0</v>
      </c>
      <c r="S16" s="569">
        <v>0</v>
      </c>
      <c r="T16" s="543">
        <v>0</v>
      </c>
      <c r="U16" s="542">
        <v>0</v>
      </c>
      <c r="V16" s="542">
        <v>0</v>
      </c>
      <c r="W16" s="542">
        <v>0</v>
      </c>
      <c r="X16" s="542">
        <v>0</v>
      </c>
      <c r="Y16" s="542">
        <v>0</v>
      </c>
      <c r="Z16" s="542">
        <v>0</v>
      </c>
      <c r="AA16" s="542">
        <v>0</v>
      </c>
      <c r="AB16" s="542">
        <v>0</v>
      </c>
      <c r="AC16" s="542">
        <v>0</v>
      </c>
      <c r="AD16" s="542">
        <v>0</v>
      </c>
      <c r="AE16" s="542">
        <v>0</v>
      </c>
      <c r="AF16" s="542">
        <v>0</v>
      </c>
      <c r="AG16" s="569">
        <v>0</v>
      </c>
      <c r="AH16" s="543">
        <v>0</v>
      </c>
      <c r="AI16" s="542">
        <v>0</v>
      </c>
      <c r="AJ16" s="542">
        <v>0</v>
      </c>
      <c r="AK16" s="542">
        <v>0</v>
      </c>
      <c r="AL16" s="542">
        <v>0</v>
      </c>
      <c r="AM16" s="542">
        <v>0</v>
      </c>
      <c r="AN16" s="542">
        <v>0</v>
      </c>
      <c r="AO16" s="542">
        <v>0</v>
      </c>
      <c r="AP16" s="542">
        <v>0</v>
      </c>
      <c r="AQ16" s="542">
        <v>1</v>
      </c>
      <c r="AR16" s="542">
        <v>0</v>
      </c>
      <c r="AS16" s="542">
        <v>0</v>
      </c>
      <c r="AT16" s="569">
        <v>0</v>
      </c>
      <c r="AU16" s="543">
        <v>0</v>
      </c>
      <c r="AV16" s="542">
        <v>0</v>
      </c>
      <c r="AW16" s="542">
        <v>0</v>
      </c>
      <c r="AX16" s="542">
        <v>0</v>
      </c>
      <c r="AY16" s="542">
        <v>0</v>
      </c>
      <c r="AZ16" s="542">
        <v>0</v>
      </c>
      <c r="BA16" s="542">
        <v>0</v>
      </c>
      <c r="BB16" s="542">
        <v>0</v>
      </c>
      <c r="BC16" s="542">
        <v>0</v>
      </c>
      <c r="BD16" s="542">
        <v>0</v>
      </c>
      <c r="BE16" s="542">
        <v>0</v>
      </c>
      <c r="BF16" s="542">
        <v>1</v>
      </c>
      <c r="BG16" s="569">
        <v>0</v>
      </c>
    </row>
    <row r="17" spans="1:59" hidden="1">
      <c r="A17" s="513" t="s">
        <v>78</v>
      </c>
      <c r="B17" s="541" t="s">
        <v>67</v>
      </c>
      <c r="C17" s="542">
        <f>+'TB_STAT DATIM'!E17</f>
        <v>3</v>
      </c>
      <c r="D17" s="351">
        <f t="shared" si="1"/>
        <v>3</v>
      </c>
      <c r="E17" s="543">
        <v>0</v>
      </c>
      <c r="F17" s="544">
        <f t="shared" si="0"/>
        <v>3</v>
      </c>
      <c r="G17" s="351">
        <v>0</v>
      </c>
      <c r="H17" s="543">
        <v>0</v>
      </c>
      <c r="I17" s="542">
        <v>0</v>
      </c>
      <c r="J17" s="542">
        <v>0</v>
      </c>
      <c r="K17" s="542">
        <v>0</v>
      </c>
      <c r="L17" s="542">
        <v>0</v>
      </c>
      <c r="M17" s="542">
        <v>0</v>
      </c>
      <c r="N17" s="542">
        <v>0</v>
      </c>
      <c r="O17" s="542">
        <v>0</v>
      </c>
      <c r="P17" s="542">
        <v>0</v>
      </c>
      <c r="Q17" s="542">
        <v>0</v>
      </c>
      <c r="R17" s="542">
        <v>0</v>
      </c>
      <c r="S17" s="569">
        <v>0</v>
      </c>
      <c r="T17" s="543">
        <v>0</v>
      </c>
      <c r="U17" s="542">
        <v>0</v>
      </c>
      <c r="V17" s="542">
        <v>0</v>
      </c>
      <c r="W17" s="542">
        <v>0</v>
      </c>
      <c r="X17" s="542">
        <v>0</v>
      </c>
      <c r="Y17" s="542">
        <v>0</v>
      </c>
      <c r="Z17" s="542">
        <v>0</v>
      </c>
      <c r="AA17" s="542">
        <v>0</v>
      </c>
      <c r="AB17" s="542">
        <v>0</v>
      </c>
      <c r="AC17" s="542">
        <v>0</v>
      </c>
      <c r="AD17" s="542">
        <v>0</v>
      </c>
      <c r="AE17" s="542">
        <v>0</v>
      </c>
      <c r="AF17" s="542">
        <v>0</v>
      </c>
      <c r="AG17" s="569">
        <v>0</v>
      </c>
      <c r="AH17" s="543">
        <v>0</v>
      </c>
      <c r="AI17" s="542">
        <v>0</v>
      </c>
      <c r="AJ17" s="542">
        <v>0</v>
      </c>
      <c r="AK17" s="542">
        <v>0</v>
      </c>
      <c r="AL17" s="542">
        <v>0</v>
      </c>
      <c r="AM17" s="542">
        <v>0</v>
      </c>
      <c r="AN17" s="542">
        <v>0</v>
      </c>
      <c r="AO17" s="542">
        <v>1</v>
      </c>
      <c r="AP17" s="542">
        <v>0</v>
      </c>
      <c r="AQ17" s="542">
        <v>0</v>
      </c>
      <c r="AR17" s="542">
        <v>1</v>
      </c>
      <c r="AS17" s="542">
        <v>0</v>
      </c>
      <c r="AT17" s="569">
        <v>0</v>
      </c>
      <c r="AU17" s="543">
        <v>0</v>
      </c>
      <c r="AV17" s="542">
        <v>0</v>
      </c>
      <c r="AW17" s="542">
        <v>0</v>
      </c>
      <c r="AX17" s="542">
        <v>0</v>
      </c>
      <c r="AY17" s="542">
        <v>0</v>
      </c>
      <c r="AZ17" s="542">
        <v>0</v>
      </c>
      <c r="BA17" s="542">
        <v>0</v>
      </c>
      <c r="BB17" s="542">
        <v>0</v>
      </c>
      <c r="BC17" s="542">
        <v>0</v>
      </c>
      <c r="BD17" s="542">
        <v>0</v>
      </c>
      <c r="BE17" s="542">
        <v>1</v>
      </c>
      <c r="BF17" s="542">
        <v>0</v>
      </c>
      <c r="BG17" s="569">
        <v>0</v>
      </c>
    </row>
    <row r="18" spans="1:59" hidden="1">
      <c r="A18" s="513" t="s">
        <v>79</v>
      </c>
      <c r="B18" s="541" t="s">
        <v>67</v>
      </c>
      <c r="C18" s="542">
        <f>+'TB_STAT DATIM'!E18</f>
        <v>0</v>
      </c>
      <c r="D18" s="351">
        <f t="shared" si="1"/>
        <v>0</v>
      </c>
      <c r="E18" s="543">
        <v>0</v>
      </c>
      <c r="F18" s="544">
        <f t="shared" si="0"/>
        <v>0</v>
      </c>
      <c r="G18" s="351">
        <v>0</v>
      </c>
      <c r="H18" s="543">
        <v>0</v>
      </c>
      <c r="I18" s="542">
        <v>0</v>
      </c>
      <c r="J18" s="542">
        <v>0</v>
      </c>
      <c r="K18" s="542">
        <v>0</v>
      </c>
      <c r="L18" s="542">
        <v>0</v>
      </c>
      <c r="M18" s="542">
        <v>0</v>
      </c>
      <c r="N18" s="542">
        <v>0</v>
      </c>
      <c r="O18" s="542">
        <v>0</v>
      </c>
      <c r="P18" s="542">
        <v>0</v>
      </c>
      <c r="Q18" s="542">
        <v>0</v>
      </c>
      <c r="R18" s="542">
        <v>0</v>
      </c>
      <c r="S18" s="569">
        <v>0</v>
      </c>
      <c r="T18" s="543">
        <v>0</v>
      </c>
      <c r="U18" s="542">
        <v>0</v>
      </c>
      <c r="V18" s="542">
        <v>0</v>
      </c>
      <c r="W18" s="542">
        <v>0</v>
      </c>
      <c r="X18" s="542">
        <v>0</v>
      </c>
      <c r="Y18" s="542">
        <v>0</v>
      </c>
      <c r="Z18" s="542">
        <v>0</v>
      </c>
      <c r="AA18" s="542">
        <v>0</v>
      </c>
      <c r="AB18" s="542">
        <v>0</v>
      </c>
      <c r="AC18" s="542">
        <v>0</v>
      </c>
      <c r="AD18" s="542">
        <v>0</v>
      </c>
      <c r="AE18" s="542">
        <v>0</v>
      </c>
      <c r="AF18" s="542">
        <v>0</v>
      </c>
      <c r="AG18" s="569">
        <v>0</v>
      </c>
      <c r="AH18" s="543">
        <v>0</v>
      </c>
      <c r="AI18" s="542">
        <v>0</v>
      </c>
      <c r="AJ18" s="542">
        <v>0</v>
      </c>
      <c r="AK18" s="542">
        <v>0</v>
      </c>
      <c r="AL18" s="542">
        <v>0</v>
      </c>
      <c r="AM18" s="542">
        <v>0</v>
      </c>
      <c r="AN18" s="542">
        <v>0</v>
      </c>
      <c r="AO18" s="542">
        <v>0</v>
      </c>
      <c r="AP18" s="542">
        <v>0</v>
      </c>
      <c r="AQ18" s="542">
        <v>0</v>
      </c>
      <c r="AR18" s="542">
        <v>0</v>
      </c>
      <c r="AS18" s="542">
        <v>0</v>
      </c>
      <c r="AT18" s="569">
        <v>0</v>
      </c>
      <c r="AU18" s="543">
        <v>0</v>
      </c>
      <c r="AV18" s="542">
        <v>0</v>
      </c>
      <c r="AW18" s="542">
        <v>0</v>
      </c>
      <c r="AX18" s="542">
        <v>0</v>
      </c>
      <c r="AY18" s="542">
        <v>0</v>
      </c>
      <c r="AZ18" s="542">
        <v>0</v>
      </c>
      <c r="BA18" s="542">
        <v>0</v>
      </c>
      <c r="BB18" s="542">
        <v>0</v>
      </c>
      <c r="BC18" s="542">
        <v>0</v>
      </c>
      <c r="BD18" s="542">
        <v>0</v>
      </c>
      <c r="BE18" s="542">
        <v>0</v>
      </c>
      <c r="BF18" s="542">
        <v>0</v>
      </c>
      <c r="BG18" s="569">
        <v>0</v>
      </c>
    </row>
    <row r="19" spans="1:59" hidden="1">
      <c r="A19" s="513" t="s">
        <v>80</v>
      </c>
      <c r="B19" s="541" t="s">
        <v>67</v>
      </c>
      <c r="C19" s="542">
        <f>+'TB_STAT DATIM'!E19</f>
        <v>1</v>
      </c>
      <c r="D19" s="351">
        <f t="shared" si="1"/>
        <v>1</v>
      </c>
      <c r="E19" s="543">
        <v>0</v>
      </c>
      <c r="F19" s="544">
        <f t="shared" si="0"/>
        <v>1</v>
      </c>
      <c r="G19" s="351">
        <v>0</v>
      </c>
      <c r="H19" s="543">
        <v>0</v>
      </c>
      <c r="I19" s="542">
        <v>0</v>
      </c>
      <c r="J19" s="542">
        <v>0</v>
      </c>
      <c r="K19" s="542">
        <v>0</v>
      </c>
      <c r="L19" s="542">
        <v>0</v>
      </c>
      <c r="M19" s="542">
        <v>0</v>
      </c>
      <c r="N19" s="542">
        <v>0</v>
      </c>
      <c r="O19" s="542">
        <v>0</v>
      </c>
      <c r="P19" s="542">
        <v>0</v>
      </c>
      <c r="Q19" s="542">
        <v>0</v>
      </c>
      <c r="R19" s="542">
        <v>0</v>
      </c>
      <c r="S19" s="569">
        <v>0</v>
      </c>
      <c r="T19" s="543">
        <v>0</v>
      </c>
      <c r="U19" s="542">
        <v>0</v>
      </c>
      <c r="V19" s="542">
        <v>0</v>
      </c>
      <c r="W19" s="542">
        <v>0</v>
      </c>
      <c r="X19" s="542">
        <v>0</v>
      </c>
      <c r="Y19" s="542">
        <v>0</v>
      </c>
      <c r="Z19" s="542">
        <v>0</v>
      </c>
      <c r="AA19" s="542">
        <v>0</v>
      </c>
      <c r="AB19" s="542">
        <v>0</v>
      </c>
      <c r="AC19" s="542">
        <v>1</v>
      </c>
      <c r="AD19" s="542">
        <v>0</v>
      </c>
      <c r="AE19" s="542">
        <v>0</v>
      </c>
      <c r="AF19" s="542">
        <v>0</v>
      </c>
      <c r="AG19" s="569">
        <v>0</v>
      </c>
      <c r="AH19" s="543">
        <v>0</v>
      </c>
      <c r="AI19" s="542">
        <v>0</v>
      </c>
      <c r="AJ19" s="542">
        <v>0</v>
      </c>
      <c r="AK19" s="542">
        <v>0</v>
      </c>
      <c r="AL19" s="542">
        <v>0</v>
      </c>
      <c r="AM19" s="542">
        <v>0</v>
      </c>
      <c r="AN19" s="542">
        <v>0</v>
      </c>
      <c r="AO19" s="542">
        <v>0</v>
      </c>
      <c r="AP19" s="542">
        <v>0</v>
      </c>
      <c r="AQ19" s="542">
        <v>0</v>
      </c>
      <c r="AR19" s="542">
        <v>0</v>
      </c>
      <c r="AS19" s="542">
        <v>0</v>
      </c>
      <c r="AT19" s="569">
        <v>0</v>
      </c>
      <c r="AU19" s="543">
        <v>0</v>
      </c>
      <c r="AV19" s="542">
        <v>0</v>
      </c>
      <c r="AW19" s="542">
        <v>0</v>
      </c>
      <c r="AX19" s="542">
        <v>0</v>
      </c>
      <c r="AY19" s="542">
        <v>0</v>
      </c>
      <c r="AZ19" s="542">
        <v>0</v>
      </c>
      <c r="BA19" s="542">
        <v>0</v>
      </c>
      <c r="BB19" s="542">
        <v>0</v>
      </c>
      <c r="BC19" s="542">
        <v>0</v>
      </c>
      <c r="BD19" s="542">
        <v>0</v>
      </c>
      <c r="BE19" s="542">
        <v>0</v>
      </c>
      <c r="BF19" s="542">
        <v>0</v>
      </c>
      <c r="BG19" s="569">
        <v>0</v>
      </c>
    </row>
    <row r="20" spans="1:59" hidden="1">
      <c r="A20" s="513" t="s">
        <v>81</v>
      </c>
      <c r="B20" s="541" t="s">
        <v>67</v>
      </c>
      <c r="C20" s="542">
        <f>+'TB_STAT DATIM'!E20</f>
        <v>2</v>
      </c>
      <c r="D20" s="351">
        <f t="shared" si="1"/>
        <v>2</v>
      </c>
      <c r="E20" s="543">
        <v>0</v>
      </c>
      <c r="F20" s="544">
        <f t="shared" si="0"/>
        <v>2</v>
      </c>
      <c r="G20" s="351">
        <v>0</v>
      </c>
      <c r="H20" s="543">
        <v>0</v>
      </c>
      <c r="I20" s="542">
        <v>0</v>
      </c>
      <c r="J20" s="542">
        <v>0</v>
      </c>
      <c r="K20" s="542">
        <v>0</v>
      </c>
      <c r="L20" s="542">
        <v>0</v>
      </c>
      <c r="M20" s="542">
        <v>0</v>
      </c>
      <c r="N20" s="542">
        <v>0</v>
      </c>
      <c r="O20" s="542">
        <v>0</v>
      </c>
      <c r="P20" s="542">
        <v>0</v>
      </c>
      <c r="Q20" s="542">
        <v>0</v>
      </c>
      <c r="R20" s="542">
        <v>0</v>
      </c>
      <c r="S20" s="569">
        <v>0</v>
      </c>
      <c r="T20" s="543">
        <v>0</v>
      </c>
      <c r="U20" s="542">
        <v>0</v>
      </c>
      <c r="V20" s="542">
        <v>0</v>
      </c>
      <c r="W20" s="542">
        <v>0</v>
      </c>
      <c r="X20" s="542">
        <v>0</v>
      </c>
      <c r="Y20" s="542">
        <v>0</v>
      </c>
      <c r="Z20" s="542">
        <v>0</v>
      </c>
      <c r="AA20" s="542">
        <v>0</v>
      </c>
      <c r="AB20" s="542">
        <v>0</v>
      </c>
      <c r="AC20" s="542">
        <v>0</v>
      </c>
      <c r="AD20" s="542">
        <v>0</v>
      </c>
      <c r="AE20" s="542">
        <v>0</v>
      </c>
      <c r="AF20" s="542">
        <v>0</v>
      </c>
      <c r="AG20" s="569">
        <v>0</v>
      </c>
      <c r="AH20" s="543">
        <v>0</v>
      </c>
      <c r="AI20" s="542">
        <v>0</v>
      </c>
      <c r="AJ20" s="542">
        <v>0</v>
      </c>
      <c r="AK20" s="542">
        <v>0</v>
      </c>
      <c r="AL20" s="542">
        <v>0</v>
      </c>
      <c r="AM20" s="542">
        <v>0</v>
      </c>
      <c r="AN20" s="542">
        <v>0</v>
      </c>
      <c r="AO20" s="542">
        <v>0</v>
      </c>
      <c r="AP20" s="542">
        <v>0</v>
      </c>
      <c r="AQ20" s="542">
        <v>0</v>
      </c>
      <c r="AR20" s="542">
        <v>0</v>
      </c>
      <c r="AS20" s="542">
        <v>0</v>
      </c>
      <c r="AT20" s="569">
        <v>0</v>
      </c>
      <c r="AU20" s="543">
        <v>0</v>
      </c>
      <c r="AV20" s="542">
        <v>0</v>
      </c>
      <c r="AW20" s="542">
        <v>0</v>
      </c>
      <c r="AX20" s="542">
        <v>0</v>
      </c>
      <c r="AY20" s="542">
        <v>0</v>
      </c>
      <c r="AZ20" s="542">
        <v>0</v>
      </c>
      <c r="BA20" s="542">
        <v>0</v>
      </c>
      <c r="BB20" s="542">
        <v>0</v>
      </c>
      <c r="BC20" s="542">
        <v>0</v>
      </c>
      <c r="BD20" s="542">
        <v>1</v>
      </c>
      <c r="BE20" s="542">
        <v>1</v>
      </c>
      <c r="BF20" s="542">
        <v>0</v>
      </c>
      <c r="BG20" s="569">
        <v>0</v>
      </c>
    </row>
    <row r="21" spans="1:59" hidden="1">
      <c r="A21" s="513" t="s">
        <v>82</v>
      </c>
      <c r="B21" s="541" t="s">
        <v>67</v>
      </c>
      <c r="C21" s="542">
        <f>+'TB_STAT DATIM'!E21</f>
        <v>0</v>
      </c>
      <c r="D21" s="351">
        <f t="shared" si="1"/>
        <v>0</v>
      </c>
      <c r="E21" s="543">
        <v>0</v>
      </c>
      <c r="F21" s="544">
        <f t="shared" si="0"/>
        <v>0</v>
      </c>
      <c r="G21" s="351">
        <v>0</v>
      </c>
      <c r="H21" s="547">
        <v>0</v>
      </c>
      <c r="I21" s="564">
        <v>0</v>
      </c>
      <c r="J21" s="564">
        <v>0</v>
      </c>
      <c r="K21" s="564">
        <v>0</v>
      </c>
      <c r="L21" s="564">
        <v>0</v>
      </c>
      <c r="M21" s="564">
        <v>0</v>
      </c>
      <c r="N21" s="564">
        <v>0</v>
      </c>
      <c r="O21" s="564">
        <v>0</v>
      </c>
      <c r="P21" s="564">
        <v>0</v>
      </c>
      <c r="Q21" s="564">
        <v>0</v>
      </c>
      <c r="R21" s="564">
        <v>0</v>
      </c>
      <c r="S21" s="571">
        <v>0</v>
      </c>
      <c r="T21" s="543">
        <v>0</v>
      </c>
      <c r="U21" s="542">
        <v>0</v>
      </c>
      <c r="V21" s="542">
        <v>0</v>
      </c>
      <c r="W21" s="542">
        <v>0</v>
      </c>
      <c r="X21" s="542">
        <v>0</v>
      </c>
      <c r="Y21" s="542">
        <v>0</v>
      </c>
      <c r="Z21" s="542">
        <v>0</v>
      </c>
      <c r="AA21" s="542">
        <v>0</v>
      </c>
      <c r="AB21" s="542">
        <v>0</v>
      </c>
      <c r="AC21" s="542">
        <v>0</v>
      </c>
      <c r="AD21" s="542">
        <v>0</v>
      </c>
      <c r="AE21" s="542">
        <v>0</v>
      </c>
      <c r="AF21" s="542">
        <v>0</v>
      </c>
      <c r="AG21" s="569">
        <v>0</v>
      </c>
      <c r="AH21" s="543">
        <v>0</v>
      </c>
      <c r="AI21" s="542">
        <v>0</v>
      </c>
      <c r="AJ21" s="542">
        <v>0</v>
      </c>
      <c r="AK21" s="542">
        <v>0</v>
      </c>
      <c r="AL21" s="542">
        <v>0</v>
      </c>
      <c r="AM21" s="542">
        <v>0</v>
      </c>
      <c r="AN21" s="542">
        <v>0</v>
      </c>
      <c r="AO21" s="542">
        <v>0</v>
      </c>
      <c r="AP21" s="542">
        <v>0</v>
      </c>
      <c r="AQ21" s="542">
        <v>0</v>
      </c>
      <c r="AR21" s="542">
        <v>0</v>
      </c>
      <c r="AS21" s="542">
        <v>0</v>
      </c>
      <c r="AT21" s="569">
        <v>0</v>
      </c>
      <c r="AU21" s="543">
        <v>0</v>
      </c>
      <c r="AV21" s="542">
        <v>0</v>
      </c>
      <c r="AW21" s="542">
        <v>0</v>
      </c>
      <c r="AX21" s="542">
        <v>0</v>
      </c>
      <c r="AY21" s="542">
        <v>0</v>
      </c>
      <c r="AZ21" s="542">
        <v>0</v>
      </c>
      <c r="BA21" s="542">
        <v>0</v>
      </c>
      <c r="BB21" s="542">
        <v>0</v>
      </c>
      <c r="BC21" s="542">
        <v>0</v>
      </c>
      <c r="BD21" s="542">
        <v>0</v>
      </c>
      <c r="BE21" s="542">
        <v>0</v>
      </c>
      <c r="BF21" s="542">
        <v>0</v>
      </c>
      <c r="BG21" s="569">
        <v>0</v>
      </c>
    </row>
    <row r="22" spans="1:59" hidden="1">
      <c r="A22" s="548" t="s">
        <v>83</v>
      </c>
      <c r="B22" s="549" t="s">
        <v>67</v>
      </c>
      <c r="C22" s="550">
        <f t="shared" ref="C22:AH22" si="2">SUM(C5:C21)</f>
        <v>34</v>
      </c>
      <c r="D22" s="550">
        <f t="shared" si="2"/>
        <v>34</v>
      </c>
      <c r="E22" s="550">
        <f t="shared" si="2"/>
        <v>0</v>
      </c>
      <c r="F22" s="550">
        <f t="shared" si="2"/>
        <v>34</v>
      </c>
      <c r="G22" s="550">
        <f t="shared" si="2"/>
        <v>0</v>
      </c>
      <c r="H22" s="550">
        <f t="shared" si="2"/>
        <v>0</v>
      </c>
      <c r="I22" s="550">
        <f t="shared" si="2"/>
        <v>0</v>
      </c>
      <c r="J22" s="550">
        <f t="shared" si="2"/>
        <v>0</v>
      </c>
      <c r="K22" s="550">
        <f t="shared" si="2"/>
        <v>0</v>
      </c>
      <c r="L22" s="550">
        <f t="shared" si="2"/>
        <v>0</v>
      </c>
      <c r="M22" s="550">
        <f t="shared" si="2"/>
        <v>0</v>
      </c>
      <c r="N22" s="550">
        <f t="shared" si="2"/>
        <v>0</v>
      </c>
      <c r="O22" s="550">
        <f t="shared" si="2"/>
        <v>0</v>
      </c>
      <c r="P22" s="550">
        <f t="shared" si="2"/>
        <v>0</v>
      </c>
      <c r="Q22" s="550">
        <f t="shared" si="2"/>
        <v>0</v>
      </c>
      <c r="R22" s="550">
        <f t="shared" si="2"/>
        <v>1</v>
      </c>
      <c r="S22" s="550">
        <f t="shared" si="2"/>
        <v>0</v>
      </c>
      <c r="T22" s="550">
        <f t="shared" si="2"/>
        <v>0</v>
      </c>
      <c r="U22" s="550">
        <f t="shared" si="2"/>
        <v>0</v>
      </c>
      <c r="V22" s="550">
        <f t="shared" si="2"/>
        <v>0</v>
      </c>
      <c r="W22" s="550">
        <f t="shared" si="2"/>
        <v>0</v>
      </c>
      <c r="X22" s="550">
        <f t="shared" si="2"/>
        <v>0</v>
      </c>
      <c r="Y22" s="550">
        <f t="shared" si="2"/>
        <v>0</v>
      </c>
      <c r="Z22" s="550">
        <f t="shared" si="2"/>
        <v>0</v>
      </c>
      <c r="AA22" s="550">
        <f t="shared" si="2"/>
        <v>0</v>
      </c>
      <c r="AB22" s="550">
        <f t="shared" si="2"/>
        <v>0</v>
      </c>
      <c r="AC22" s="550">
        <f t="shared" si="2"/>
        <v>1</v>
      </c>
      <c r="AD22" s="550">
        <f t="shared" si="2"/>
        <v>1</v>
      </c>
      <c r="AE22" s="550">
        <f t="shared" si="2"/>
        <v>1</v>
      </c>
      <c r="AF22" s="550">
        <f t="shared" si="2"/>
        <v>0</v>
      </c>
      <c r="AG22" s="550">
        <f t="shared" si="2"/>
        <v>0</v>
      </c>
      <c r="AH22" s="550">
        <f t="shared" si="2"/>
        <v>0</v>
      </c>
      <c r="AI22" s="550">
        <f t="shared" ref="AI22:BG22" si="3">SUM(AI5:AI21)</f>
        <v>0</v>
      </c>
      <c r="AJ22" s="550">
        <f t="shared" si="3"/>
        <v>0</v>
      </c>
      <c r="AK22" s="550">
        <f t="shared" si="3"/>
        <v>0</v>
      </c>
      <c r="AL22" s="550">
        <f t="shared" si="3"/>
        <v>0</v>
      </c>
      <c r="AM22" s="550">
        <f t="shared" si="3"/>
        <v>0</v>
      </c>
      <c r="AN22" s="550">
        <f t="shared" si="3"/>
        <v>1</v>
      </c>
      <c r="AO22" s="550">
        <f t="shared" si="3"/>
        <v>2</v>
      </c>
      <c r="AP22" s="550">
        <f t="shared" si="3"/>
        <v>3</v>
      </c>
      <c r="AQ22" s="550">
        <f t="shared" si="3"/>
        <v>2</v>
      </c>
      <c r="AR22" s="550">
        <f t="shared" si="3"/>
        <v>3</v>
      </c>
      <c r="AS22" s="550">
        <f t="shared" si="3"/>
        <v>0</v>
      </c>
      <c r="AT22" s="550">
        <f t="shared" si="3"/>
        <v>0</v>
      </c>
      <c r="AU22" s="550">
        <f t="shared" si="3"/>
        <v>0</v>
      </c>
      <c r="AV22" s="550">
        <f t="shared" si="3"/>
        <v>0</v>
      </c>
      <c r="AW22" s="550">
        <f t="shared" si="3"/>
        <v>2</v>
      </c>
      <c r="AX22" s="550">
        <f t="shared" si="3"/>
        <v>0</v>
      </c>
      <c r="AY22" s="550">
        <f t="shared" si="3"/>
        <v>0</v>
      </c>
      <c r="AZ22" s="550">
        <f t="shared" si="3"/>
        <v>0</v>
      </c>
      <c r="BA22" s="550">
        <f t="shared" si="3"/>
        <v>0</v>
      </c>
      <c r="BB22" s="550">
        <f t="shared" si="3"/>
        <v>1</v>
      </c>
      <c r="BC22" s="550">
        <f t="shared" si="3"/>
        <v>5</v>
      </c>
      <c r="BD22" s="550">
        <f t="shared" si="3"/>
        <v>1</v>
      </c>
      <c r="BE22" s="550">
        <f t="shared" si="3"/>
        <v>7</v>
      </c>
      <c r="BF22" s="550">
        <f t="shared" si="3"/>
        <v>2</v>
      </c>
      <c r="BG22" s="550">
        <f t="shared" si="3"/>
        <v>1</v>
      </c>
    </row>
    <row r="23" spans="1:59" hidden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</row>
    <row r="24" spans="1:59" hidden="1">
      <c r="A24" s="534" t="s">
        <v>432</v>
      </c>
      <c r="B24" s="535"/>
      <c r="C24" s="535"/>
      <c r="D24" s="535"/>
      <c r="E24" s="535"/>
      <c r="F24" s="535"/>
      <c r="G24" s="535"/>
      <c r="H24" s="535"/>
      <c r="I24" s="535"/>
      <c r="J24" s="535"/>
      <c r="K24" s="535"/>
      <c r="L24" s="535"/>
      <c r="M24" s="535"/>
      <c r="N24" s="535"/>
      <c r="O24" s="535"/>
      <c r="P24" s="535"/>
      <c r="Q24" s="535"/>
      <c r="R24" s="535"/>
      <c r="S24" s="535"/>
      <c r="T24" s="535"/>
      <c r="U24" s="535"/>
      <c r="V24" s="535"/>
      <c r="W24" s="535"/>
      <c r="X24" s="535"/>
      <c r="Y24" s="535"/>
      <c r="Z24" s="535"/>
      <c r="AA24" s="535"/>
      <c r="AB24" s="535"/>
      <c r="AC24" s="535"/>
      <c r="AD24" s="535"/>
      <c r="AE24" s="535"/>
      <c r="AF24" s="535"/>
      <c r="AG24" s="535"/>
      <c r="AH24" s="535"/>
      <c r="AI24" s="535"/>
      <c r="AJ24" s="535"/>
      <c r="AK24" s="535"/>
      <c r="AL24" s="535"/>
      <c r="AM24" s="535"/>
      <c r="AN24" s="535"/>
      <c r="AO24" s="535"/>
      <c r="AP24" s="535"/>
      <c r="AQ24" s="535"/>
      <c r="AR24" s="535"/>
      <c r="AS24" s="535"/>
      <c r="AT24" s="535"/>
      <c r="AU24" s="535"/>
      <c r="AV24" s="535"/>
      <c r="AW24" s="535"/>
      <c r="AX24" s="535"/>
      <c r="AY24" s="535"/>
      <c r="AZ24" s="535"/>
      <c r="BA24" s="535"/>
      <c r="BB24" s="535"/>
      <c r="BC24" s="535"/>
      <c r="BD24" s="535"/>
      <c r="BE24" s="535"/>
      <c r="BF24" s="535"/>
      <c r="BG24" s="535"/>
    </row>
    <row r="25" spans="1:59" hidden="1">
      <c r="A25" s="943" t="s">
        <v>1</v>
      </c>
      <c r="B25" s="946" t="s">
        <v>2</v>
      </c>
      <c r="C25" s="944" t="s">
        <v>86</v>
      </c>
      <c r="D25" s="954" t="s">
        <v>87</v>
      </c>
      <c r="E25" s="948" t="s">
        <v>11</v>
      </c>
      <c r="F25" s="949"/>
      <c r="G25" s="950"/>
      <c r="H25" s="536"/>
      <c r="I25" s="536"/>
      <c r="J25" s="536"/>
      <c r="K25" s="536"/>
      <c r="L25" s="536"/>
      <c r="M25" s="536"/>
      <c r="N25" s="536"/>
      <c r="O25" s="536"/>
      <c r="P25" s="536"/>
      <c r="Q25" s="536"/>
      <c r="R25" s="536"/>
      <c r="S25" s="536"/>
      <c r="T25" s="536"/>
      <c r="U25" s="565" t="s">
        <v>88</v>
      </c>
      <c r="V25" s="536"/>
      <c r="W25" s="536"/>
      <c r="X25" s="536"/>
      <c r="Y25" s="536"/>
      <c r="Z25" s="536"/>
      <c r="AA25" s="536"/>
      <c r="AB25" s="536"/>
      <c r="AC25" s="536"/>
      <c r="AD25" s="536"/>
      <c r="AE25" s="536"/>
      <c r="AF25" s="536"/>
      <c r="AG25" s="536"/>
      <c r="AH25" s="536"/>
      <c r="AI25" s="536"/>
      <c r="AJ25" s="536"/>
      <c r="AK25" s="536"/>
      <c r="AL25" s="536"/>
      <c r="AM25" s="536"/>
      <c r="AN25" s="536"/>
      <c r="AO25" s="536"/>
      <c r="AP25" s="536"/>
      <c r="AQ25" s="536"/>
      <c r="AR25" s="536"/>
      <c r="AS25" s="536"/>
      <c r="AT25" s="536"/>
      <c r="AU25" s="536"/>
      <c r="AV25" s="536"/>
      <c r="AW25" s="536"/>
      <c r="AX25" s="536"/>
      <c r="AY25" s="536"/>
      <c r="AZ25" s="536"/>
      <c r="BA25" s="536"/>
      <c r="BB25" s="536"/>
      <c r="BC25" s="536"/>
      <c r="BD25" s="536"/>
      <c r="BE25" s="536"/>
      <c r="BF25" s="536"/>
      <c r="BG25" s="536"/>
    </row>
    <row r="26" spans="1:59" hidden="1">
      <c r="A26" s="943"/>
      <c r="B26" s="946"/>
      <c r="C26" s="944"/>
      <c r="D26" s="954"/>
      <c r="E26" s="951"/>
      <c r="F26" s="952"/>
      <c r="G26" s="953"/>
      <c r="H26" s="551"/>
      <c r="I26" s="551"/>
      <c r="J26" s="551"/>
      <c r="K26" s="551"/>
      <c r="L26" s="551"/>
      <c r="M26" s="551"/>
      <c r="N26" s="551"/>
      <c r="O26" s="551"/>
      <c r="P26" s="551"/>
      <c r="Q26" s="551"/>
      <c r="R26" s="551"/>
      <c r="S26" s="551"/>
      <c r="T26" s="551"/>
      <c r="U26" s="551" t="s">
        <v>89</v>
      </c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  <c r="AF26" s="551"/>
      <c r="AG26" s="551"/>
      <c r="AH26" s="572"/>
      <c r="AI26" s="572"/>
      <c r="AJ26" s="572"/>
      <c r="AK26" s="572"/>
      <c r="AL26" s="572"/>
      <c r="AM26" s="572"/>
      <c r="AN26" s="572"/>
      <c r="AO26" s="572"/>
      <c r="AP26" s="572"/>
      <c r="AQ26" s="572"/>
      <c r="AR26" s="572"/>
      <c r="AS26" s="572"/>
      <c r="AT26" s="574"/>
      <c r="AU26" s="575" t="s">
        <v>90</v>
      </c>
      <c r="AV26" s="572"/>
      <c r="AW26" s="572"/>
      <c r="AX26" s="572"/>
      <c r="AY26" s="572"/>
      <c r="AZ26" s="572"/>
      <c r="BA26" s="572"/>
      <c r="BB26" s="572"/>
      <c r="BC26" s="572"/>
      <c r="BD26" s="572"/>
      <c r="BE26" s="572"/>
      <c r="BF26" s="572"/>
      <c r="BG26" s="572"/>
    </row>
    <row r="27" spans="1:59" ht="70.5" hidden="1">
      <c r="A27" s="943"/>
      <c r="B27" s="947"/>
      <c r="C27" s="945"/>
      <c r="D27" s="955"/>
      <c r="E27" s="537" t="s">
        <v>15</v>
      </c>
      <c r="F27" s="538" t="s">
        <v>16</v>
      </c>
      <c r="G27" s="539" t="s">
        <v>17</v>
      </c>
      <c r="H27" s="540" t="s">
        <v>17</v>
      </c>
      <c r="I27" s="560" t="s">
        <v>18</v>
      </c>
      <c r="J27" s="560" t="s">
        <v>19</v>
      </c>
      <c r="K27" s="560" t="s">
        <v>20</v>
      </c>
      <c r="L27" s="560" t="s">
        <v>21</v>
      </c>
      <c r="M27" s="560" t="s">
        <v>22</v>
      </c>
      <c r="N27" s="560" t="s">
        <v>23</v>
      </c>
      <c r="O27" s="560" t="s">
        <v>24</v>
      </c>
      <c r="P27" s="560" t="s">
        <v>25</v>
      </c>
      <c r="Q27" s="560" t="s">
        <v>26</v>
      </c>
      <c r="R27" s="560" t="s">
        <v>27</v>
      </c>
      <c r="S27" s="560" t="s">
        <v>28</v>
      </c>
      <c r="T27" s="566" t="s">
        <v>29</v>
      </c>
      <c r="U27" s="567" t="s">
        <v>17</v>
      </c>
      <c r="V27" s="560" t="s">
        <v>30</v>
      </c>
      <c r="W27" s="560" t="s">
        <v>31</v>
      </c>
      <c r="X27" s="560" t="s">
        <v>32</v>
      </c>
      <c r="Y27" s="560" t="s">
        <v>33</v>
      </c>
      <c r="Z27" s="560" t="s">
        <v>34</v>
      </c>
      <c r="AA27" s="560" t="s">
        <v>35</v>
      </c>
      <c r="AB27" s="560" t="s">
        <v>36</v>
      </c>
      <c r="AC27" s="560" t="s">
        <v>37</v>
      </c>
      <c r="AD27" s="560" t="s">
        <v>38</v>
      </c>
      <c r="AE27" s="560" t="s">
        <v>39</v>
      </c>
      <c r="AF27" s="560" t="s">
        <v>40</v>
      </c>
      <c r="AG27" s="566" t="s">
        <v>41</v>
      </c>
      <c r="AH27" s="540" t="s">
        <v>17</v>
      </c>
      <c r="AI27" s="560" t="s">
        <v>18</v>
      </c>
      <c r="AJ27" s="560" t="s">
        <v>19</v>
      </c>
      <c r="AK27" s="560" t="s">
        <v>20</v>
      </c>
      <c r="AL27" s="560" t="s">
        <v>21</v>
      </c>
      <c r="AM27" s="560" t="s">
        <v>22</v>
      </c>
      <c r="AN27" s="560" t="s">
        <v>23</v>
      </c>
      <c r="AO27" s="560" t="s">
        <v>24</v>
      </c>
      <c r="AP27" s="560" t="s">
        <v>25</v>
      </c>
      <c r="AQ27" s="560" t="s">
        <v>26</v>
      </c>
      <c r="AR27" s="560" t="s">
        <v>27</v>
      </c>
      <c r="AS27" s="560" t="s">
        <v>28</v>
      </c>
      <c r="AT27" s="560" t="s">
        <v>29</v>
      </c>
      <c r="AU27" s="540" t="s">
        <v>17</v>
      </c>
      <c r="AV27" s="560" t="s">
        <v>30</v>
      </c>
      <c r="AW27" s="560" t="s">
        <v>31</v>
      </c>
      <c r="AX27" s="560" t="s">
        <v>32</v>
      </c>
      <c r="AY27" s="560" t="s">
        <v>33</v>
      </c>
      <c r="AZ27" s="560" t="s">
        <v>34</v>
      </c>
      <c r="BA27" s="560" t="s">
        <v>35</v>
      </c>
      <c r="BB27" s="560" t="s">
        <v>36</v>
      </c>
      <c r="BC27" s="560" t="s">
        <v>37</v>
      </c>
      <c r="BD27" s="560" t="s">
        <v>38</v>
      </c>
      <c r="BE27" s="560" t="s">
        <v>39</v>
      </c>
      <c r="BF27" s="560" t="s">
        <v>40</v>
      </c>
      <c r="BG27" s="566" t="s">
        <v>41</v>
      </c>
    </row>
    <row r="28" spans="1:59" hidden="1">
      <c r="A28" s="513" t="s">
        <v>66</v>
      </c>
      <c r="B28" s="541" t="s">
        <v>67</v>
      </c>
      <c r="C28" s="542">
        <f>+'TB_STAT DATIM'!E28</f>
        <v>7</v>
      </c>
      <c r="D28" s="351">
        <f t="shared" ref="D28:D45" si="4">+E28+F28</f>
        <v>7</v>
      </c>
      <c r="E28" s="543">
        <v>0</v>
      </c>
      <c r="F28" s="544">
        <f t="shared" ref="F28:F44" si="5">+SUM(H28:BG28)-(E28)</f>
        <v>7</v>
      </c>
      <c r="G28" s="351">
        <v>0</v>
      </c>
      <c r="H28" s="545">
        <v>0</v>
      </c>
      <c r="I28" s="561">
        <v>0</v>
      </c>
      <c r="J28" s="561">
        <v>0</v>
      </c>
      <c r="K28" s="561">
        <v>0</v>
      </c>
      <c r="L28" s="561">
        <v>0</v>
      </c>
      <c r="M28" s="561">
        <v>0</v>
      </c>
      <c r="N28" s="561">
        <v>0</v>
      </c>
      <c r="O28" s="561">
        <v>0</v>
      </c>
      <c r="P28" s="561">
        <v>0</v>
      </c>
      <c r="Q28" s="561">
        <v>0</v>
      </c>
      <c r="R28" s="561">
        <v>0</v>
      </c>
      <c r="S28" s="568">
        <v>0</v>
      </c>
      <c r="T28" s="543">
        <v>0</v>
      </c>
      <c r="U28" s="542">
        <v>0</v>
      </c>
      <c r="V28" s="542">
        <v>0</v>
      </c>
      <c r="W28" s="542">
        <v>0</v>
      </c>
      <c r="X28" s="542">
        <v>0</v>
      </c>
      <c r="Y28" s="542">
        <v>0</v>
      </c>
      <c r="Z28" s="542">
        <v>0</v>
      </c>
      <c r="AA28" s="542">
        <v>0</v>
      </c>
      <c r="AB28" s="542">
        <v>0</v>
      </c>
      <c r="AC28" s="542">
        <v>0</v>
      </c>
      <c r="AD28" s="542">
        <v>0</v>
      </c>
      <c r="AE28" s="542">
        <v>0</v>
      </c>
      <c r="AF28" s="542">
        <v>0</v>
      </c>
      <c r="AG28" s="569">
        <v>0</v>
      </c>
      <c r="AH28" s="543">
        <v>0</v>
      </c>
      <c r="AI28" s="542">
        <v>0</v>
      </c>
      <c r="AJ28" s="542">
        <v>0</v>
      </c>
      <c r="AK28" s="542">
        <v>0</v>
      </c>
      <c r="AL28" s="542">
        <v>0</v>
      </c>
      <c r="AM28" s="542">
        <v>0</v>
      </c>
      <c r="AN28" s="542">
        <v>1</v>
      </c>
      <c r="AO28" s="542">
        <v>0</v>
      </c>
      <c r="AP28" s="542">
        <v>0</v>
      </c>
      <c r="AQ28" s="542">
        <v>0</v>
      </c>
      <c r="AR28" s="542">
        <v>2</v>
      </c>
      <c r="AS28" s="542">
        <v>1</v>
      </c>
      <c r="AT28" s="569">
        <v>0</v>
      </c>
      <c r="AU28" s="543">
        <v>0</v>
      </c>
      <c r="AV28" s="542">
        <v>0</v>
      </c>
      <c r="AW28" s="542">
        <v>0</v>
      </c>
      <c r="AX28" s="542">
        <v>0</v>
      </c>
      <c r="AY28" s="542">
        <v>0</v>
      </c>
      <c r="AZ28" s="542">
        <v>0</v>
      </c>
      <c r="BA28" s="542">
        <v>0</v>
      </c>
      <c r="BB28" s="542">
        <v>0</v>
      </c>
      <c r="BC28" s="542">
        <v>1</v>
      </c>
      <c r="BD28" s="542">
        <v>1</v>
      </c>
      <c r="BE28" s="542">
        <v>0</v>
      </c>
      <c r="BF28" s="542">
        <v>0</v>
      </c>
      <c r="BG28" s="569">
        <v>1</v>
      </c>
    </row>
    <row r="29" spans="1:59" hidden="1">
      <c r="A29" s="513" t="s">
        <v>68</v>
      </c>
      <c r="B29" s="541" t="s">
        <v>67</v>
      </c>
      <c r="C29" s="542">
        <f>+'TB_STAT DATIM'!E29</f>
        <v>4</v>
      </c>
      <c r="D29" s="351">
        <f t="shared" si="4"/>
        <v>4</v>
      </c>
      <c r="E29" s="543">
        <v>0</v>
      </c>
      <c r="F29" s="544">
        <f t="shared" si="5"/>
        <v>4</v>
      </c>
      <c r="G29" s="351">
        <v>0</v>
      </c>
      <c r="H29" s="543">
        <v>0</v>
      </c>
      <c r="I29" s="542">
        <v>0</v>
      </c>
      <c r="J29" s="542">
        <v>0</v>
      </c>
      <c r="K29" s="542">
        <v>0</v>
      </c>
      <c r="L29" s="542">
        <v>0</v>
      </c>
      <c r="M29" s="542">
        <v>0</v>
      </c>
      <c r="N29" s="542">
        <v>0</v>
      </c>
      <c r="O29" s="542">
        <v>0</v>
      </c>
      <c r="P29" s="542">
        <v>0</v>
      </c>
      <c r="Q29" s="542">
        <v>0</v>
      </c>
      <c r="R29" s="542">
        <v>0</v>
      </c>
      <c r="S29" s="569">
        <v>0</v>
      </c>
      <c r="T29" s="543">
        <v>0</v>
      </c>
      <c r="U29" s="542">
        <v>0</v>
      </c>
      <c r="V29" s="542">
        <v>0</v>
      </c>
      <c r="W29" s="542">
        <v>0</v>
      </c>
      <c r="X29" s="542">
        <v>0</v>
      </c>
      <c r="Y29" s="542">
        <v>0</v>
      </c>
      <c r="Z29" s="542">
        <v>0</v>
      </c>
      <c r="AA29" s="542">
        <v>0</v>
      </c>
      <c r="AB29" s="542">
        <v>0</v>
      </c>
      <c r="AC29" s="542">
        <v>0</v>
      </c>
      <c r="AD29" s="542">
        <v>0</v>
      </c>
      <c r="AE29" s="542">
        <v>0</v>
      </c>
      <c r="AF29" s="542">
        <v>1</v>
      </c>
      <c r="AG29" s="569">
        <v>0</v>
      </c>
      <c r="AH29" s="543">
        <v>0</v>
      </c>
      <c r="AI29" s="542">
        <v>0</v>
      </c>
      <c r="AJ29" s="542">
        <v>0</v>
      </c>
      <c r="AK29" s="542">
        <v>0</v>
      </c>
      <c r="AL29" s="542">
        <v>0</v>
      </c>
      <c r="AM29" s="542">
        <v>0</v>
      </c>
      <c r="AN29" s="542">
        <v>0</v>
      </c>
      <c r="AO29" s="542">
        <v>0</v>
      </c>
      <c r="AP29" s="542">
        <v>0</v>
      </c>
      <c r="AQ29" s="542">
        <v>0</v>
      </c>
      <c r="AR29" s="542">
        <v>0</v>
      </c>
      <c r="AS29" s="542">
        <v>0</v>
      </c>
      <c r="AT29" s="569">
        <v>0</v>
      </c>
      <c r="AU29" s="543">
        <v>0</v>
      </c>
      <c r="AV29" s="542">
        <v>0</v>
      </c>
      <c r="AW29" s="542">
        <v>0</v>
      </c>
      <c r="AX29" s="542">
        <v>0</v>
      </c>
      <c r="AY29" s="542">
        <v>0</v>
      </c>
      <c r="AZ29" s="542">
        <v>1</v>
      </c>
      <c r="BA29" s="542">
        <v>1</v>
      </c>
      <c r="BB29" s="542">
        <v>0</v>
      </c>
      <c r="BC29" s="542">
        <v>1</v>
      </c>
      <c r="BD29" s="542">
        <v>0</v>
      </c>
      <c r="BE29" s="542">
        <v>0</v>
      </c>
      <c r="BF29" s="542">
        <v>0</v>
      </c>
      <c r="BG29" s="569">
        <v>0</v>
      </c>
    </row>
    <row r="30" spans="1:59" hidden="1">
      <c r="A30" s="513" t="s">
        <v>69</v>
      </c>
      <c r="B30" s="541" t="s">
        <v>67</v>
      </c>
      <c r="C30" s="542">
        <f>+'TB_STAT DATIM'!E30</f>
        <v>1</v>
      </c>
      <c r="D30" s="351">
        <f t="shared" si="4"/>
        <v>1</v>
      </c>
      <c r="E30" s="543">
        <v>0</v>
      </c>
      <c r="F30" s="544">
        <f t="shared" si="5"/>
        <v>1</v>
      </c>
      <c r="G30" s="351">
        <v>0</v>
      </c>
      <c r="H30" s="543">
        <v>0</v>
      </c>
      <c r="I30" s="542">
        <v>0</v>
      </c>
      <c r="J30" s="542">
        <v>0</v>
      </c>
      <c r="K30" s="542">
        <v>0</v>
      </c>
      <c r="L30" s="542">
        <v>0</v>
      </c>
      <c r="M30" s="542">
        <v>0</v>
      </c>
      <c r="N30" s="542">
        <v>0</v>
      </c>
      <c r="O30" s="542">
        <v>0</v>
      </c>
      <c r="P30" s="542">
        <v>0</v>
      </c>
      <c r="Q30" s="542">
        <v>0</v>
      </c>
      <c r="R30" s="542">
        <v>0</v>
      </c>
      <c r="S30" s="569">
        <v>0</v>
      </c>
      <c r="T30" s="543">
        <v>0</v>
      </c>
      <c r="U30" s="542">
        <v>0</v>
      </c>
      <c r="V30" s="542">
        <v>0</v>
      </c>
      <c r="W30" s="542">
        <v>0</v>
      </c>
      <c r="X30" s="542">
        <v>0</v>
      </c>
      <c r="Y30" s="542">
        <v>0</v>
      </c>
      <c r="Z30" s="542">
        <v>0</v>
      </c>
      <c r="AA30" s="542">
        <v>0</v>
      </c>
      <c r="AB30" s="542">
        <v>0</v>
      </c>
      <c r="AC30" s="542">
        <v>0</v>
      </c>
      <c r="AD30" s="542">
        <v>0</v>
      </c>
      <c r="AE30" s="542">
        <v>0</v>
      </c>
      <c r="AF30" s="542">
        <v>0</v>
      </c>
      <c r="AG30" s="569">
        <v>0</v>
      </c>
      <c r="AH30" s="543">
        <v>0</v>
      </c>
      <c r="AI30" s="542">
        <v>0</v>
      </c>
      <c r="AJ30" s="542">
        <v>0</v>
      </c>
      <c r="AK30" s="542">
        <v>0</v>
      </c>
      <c r="AL30" s="542">
        <v>0</v>
      </c>
      <c r="AM30" s="542">
        <v>0</v>
      </c>
      <c r="AN30" s="542">
        <v>0</v>
      </c>
      <c r="AO30" s="542">
        <v>0</v>
      </c>
      <c r="AP30" s="542">
        <v>0</v>
      </c>
      <c r="AQ30" s="542">
        <v>0</v>
      </c>
      <c r="AR30" s="542">
        <v>0</v>
      </c>
      <c r="AS30" s="542">
        <v>0</v>
      </c>
      <c r="AT30" s="569">
        <v>0</v>
      </c>
      <c r="AU30" s="543">
        <v>0</v>
      </c>
      <c r="AV30" s="542">
        <v>0</v>
      </c>
      <c r="AW30" s="542">
        <v>0</v>
      </c>
      <c r="AX30" s="542">
        <v>0</v>
      </c>
      <c r="AY30" s="542">
        <v>0</v>
      </c>
      <c r="AZ30" s="542">
        <v>0</v>
      </c>
      <c r="BA30" s="542">
        <v>0</v>
      </c>
      <c r="BB30" s="542">
        <v>1</v>
      </c>
      <c r="BC30" s="542">
        <v>0</v>
      </c>
      <c r="BD30" s="542">
        <v>0</v>
      </c>
      <c r="BE30" s="542">
        <v>0</v>
      </c>
      <c r="BF30" s="542">
        <v>0</v>
      </c>
      <c r="BG30" s="569">
        <v>0</v>
      </c>
    </row>
    <row r="31" spans="1:59" hidden="1">
      <c r="A31" s="513" t="s">
        <v>70</v>
      </c>
      <c r="B31" s="541" t="s">
        <v>67</v>
      </c>
      <c r="C31" s="542">
        <f>+'TB_STAT DATIM'!E31</f>
        <v>0</v>
      </c>
      <c r="D31" s="351">
        <f t="shared" si="4"/>
        <v>0</v>
      </c>
      <c r="E31" s="543">
        <v>0</v>
      </c>
      <c r="F31" s="544">
        <f t="shared" si="5"/>
        <v>0</v>
      </c>
      <c r="G31" s="351">
        <v>0</v>
      </c>
      <c r="H31" s="543">
        <v>0</v>
      </c>
      <c r="I31" s="542">
        <v>0</v>
      </c>
      <c r="J31" s="542">
        <v>0</v>
      </c>
      <c r="K31" s="542">
        <v>0</v>
      </c>
      <c r="L31" s="542">
        <v>0</v>
      </c>
      <c r="M31" s="542">
        <v>0</v>
      </c>
      <c r="N31" s="542">
        <v>0</v>
      </c>
      <c r="O31" s="542">
        <v>0</v>
      </c>
      <c r="P31" s="542">
        <v>0</v>
      </c>
      <c r="Q31" s="542">
        <v>0</v>
      </c>
      <c r="R31" s="542">
        <v>0</v>
      </c>
      <c r="S31" s="569">
        <v>0</v>
      </c>
      <c r="T31" s="543">
        <v>0</v>
      </c>
      <c r="U31" s="542">
        <v>0</v>
      </c>
      <c r="V31" s="542">
        <v>0</v>
      </c>
      <c r="W31" s="542">
        <v>0</v>
      </c>
      <c r="X31" s="542">
        <v>0</v>
      </c>
      <c r="Y31" s="542">
        <v>0</v>
      </c>
      <c r="Z31" s="542">
        <v>0</v>
      </c>
      <c r="AA31" s="542">
        <v>0</v>
      </c>
      <c r="AB31" s="542">
        <v>0</v>
      </c>
      <c r="AC31" s="542">
        <v>0</v>
      </c>
      <c r="AD31" s="542">
        <v>0</v>
      </c>
      <c r="AE31" s="542">
        <v>0</v>
      </c>
      <c r="AF31" s="542">
        <v>0</v>
      </c>
      <c r="AG31" s="569">
        <v>0</v>
      </c>
      <c r="AH31" s="543">
        <v>0</v>
      </c>
      <c r="AI31" s="542">
        <v>0</v>
      </c>
      <c r="AJ31" s="542">
        <v>0</v>
      </c>
      <c r="AK31" s="542">
        <v>0</v>
      </c>
      <c r="AL31" s="542">
        <v>0</v>
      </c>
      <c r="AM31" s="542">
        <v>0</v>
      </c>
      <c r="AN31" s="542">
        <v>0</v>
      </c>
      <c r="AO31" s="542">
        <v>0</v>
      </c>
      <c r="AP31" s="542">
        <v>0</v>
      </c>
      <c r="AQ31" s="542">
        <v>0</v>
      </c>
      <c r="AR31" s="542">
        <v>0</v>
      </c>
      <c r="AS31" s="542">
        <v>0</v>
      </c>
      <c r="AT31" s="569">
        <v>0</v>
      </c>
      <c r="AU31" s="543">
        <v>0</v>
      </c>
      <c r="AV31" s="542">
        <v>0</v>
      </c>
      <c r="AW31" s="542">
        <v>0</v>
      </c>
      <c r="AX31" s="542">
        <v>0</v>
      </c>
      <c r="AY31" s="542">
        <v>0</v>
      </c>
      <c r="AZ31" s="542">
        <v>0</v>
      </c>
      <c r="BA31" s="542">
        <v>0</v>
      </c>
      <c r="BB31" s="542">
        <v>0</v>
      </c>
      <c r="BC31" s="542">
        <v>0</v>
      </c>
      <c r="BD31" s="542">
        <v>0</v>
      </c>
      <c r="BE31" s="542">
        <v>0</v>
      </c>
      <c r="BF31" s="542">
        <v>0</v>
      </c>
      <c r="BG31" s="569">
        <v>0</v>
      </c>
    </row>
    <row r="32" spans="1:59" hidden="1">
      <c r="A32" s="513" t="s">
        <v>71</v>
      </c>
      <c r="B32" s="541" t="s">
        <v>67</v>
      </c>
      <c r="C32" s="542">
        <f>+'TB_STAT DATIM'!E32</f>
        <v>7</v>
      </c>
      <c r="D32" s="351">
        <f t="shared" si="4"/>
        <v>7</v>
      </c>
      <c r="E32" s="543">
        <v>0</v>
      </c>
      <c r="F32" s="544">
        <f t="shared" si="5"/>
        <v>7</v>
      </c>
      <c r="G32" s="351">
        <v>0</v>
      </c>
      <c r="H32" s="546">
        <v>0</v>
      </c>
      <c r="I32" s="562">
        <v>0</v>
      </c>
      <c r="J32" s="562">
        <v>0</v>
      </c>
      <c r="K32" s="562">
        <v>0</v>
      </c>
      <c r="L32" s="562">
        <v>0</v>
      </c>
      <c r="M32" s="562">
        <v>0</v>
      </c>
      <c r="N32" s="562">
        <v>0</v>
      </c>
      <c r="O32" s="562">
        <v>0</v>
      </c>
      <c r="P32" s="562">
        <v>0</v>
      </c>
      <c r="Q32" s="562">
        <v>0</v>
      </c>
      <c r="R32" s="562">
        <v>0</v>
      </c>
      <c r="S32" s="570">
        <v>0</v>
      </c>
      <c r="T32" s="546">
        <v>0</v>
      </c>
      <c r="U32" s="562">
        <v>0</v>
      </c>
      <c r="V32" s="562">
        <v>0</v>
      </c>
      <c r="W32" s="562">
        <v>0</v>
      </c>
      <c r="X32" s="562">
        <v>0</v>
      </c>
      <c r="Y32" s="562">
        <v>0</v>
      </c>
      <c r="Z32" s="562">
        <v>0</v>
      </c>
      <c r="AA32" s="562">
        <v>0</v>
      </c>
      <c r="AB32" s="562">
        <v>0</v>
      </c>
      <c r="AC32" s="562">
        <v>0</v>
      </c>
      <c r="AD32" s="562">
        <v>0</v>
      </c>
      <c r="AE32" s="542">
        <v>0</v>
      </c>
      <c r="AF32" s="562">
        <v>0</v>
      </c>
      <c r="AG32" s="562">
        <v>0</v>
      </c>
      <c r="AH32" s="546">
        <v>0</v>
      </c>
      <c r="AI32" s="562">
        <v>0</v>
      </c>
      <c r="AJ32" s="562">
        <v>0</v>
      </c>
      <c r="AK32" s="562">
        <v>0</v>
      </c>
      <c r="AL32" s="562">
        <v>0</v>
      </c>
      <c r="AM32" s="562">
        <v>0</v>
      </c>
      <c r="AN32" s="562">
        <v>0</v>
      </c>
      <c r="AO32" s="562">
        <v>0</v>
      </c>
      <c r="AP32" s="562">
        <v>0</v>
      </c>
      <c r="AQ32" s="562">
        <v>0</v>
      </c>
      <c r="AR32" s="562">
        <v>0</v>
      </c>
      <c r="AS32" s="562">
        <v>0</v>
      </c>
      <c r="AT32" s="570">
        <v>1</v>
      </c>
      <c r="AU32" s="546">
        <v>0</v>
      </c>
      <c r="AV32" s="562">
        <v>0</v>
      </c>
      <c r="AW32" s="562">
        <v>1</v>
      </c>
      <c r="AX32" s="562">
        <v>0</v>
      </c>
      <c r="AY32" s="562">
        <v>0</v>
      </c>
      <c r="AZ32" s="562">
        <v>2</v>
      </c>
      <c r="BA32" s="562">
        <v>1</v>
      </c>
      <c r="BB32" s="562">
        <v>0</v>
      </c>
      <c r="BC32" s="562">
        <v>0</v>
      </c>
      <c r="BD32" s="562">
        <v>0</v>
      </c>
      <c r="BE32" s="562">
        <v>1</v>
      </c>
      <c r="BF32" s="562">
        <v>0</v>
      </c>
      <c r="BG32" s="570">
        <v>1</v>
      </c>
    </row>
    <row r="33" spans="1:59" hidden="1">
      <c r="A33" s="513" t="s">
        <v>72</v>
      </c>
      <c r="B33" s="541" t="s">
        <v>67</v>
      </c>
      <c r="C33" s="542">
        <f>+'TB_STAT DATIM'!E33</f>
        <v>4</v>
      </c>
      <c r="D33" s="351">
        <f t="shared" si="4"/>
        <v>4</v>
      </c>
      <c r="E33" s="543">
        <v>0</v>
      </c>
      <c r="F33" s="544">
        <f t="shared" si="5"/>
        <v>4</v>
      </c>
      <c r="G33" s="351">
        <v>0</v>
      </c>
      <c r="H33" s="832">
        <v>0</v>
      </c>
      <c r="I33" s="833">
        <v>0</v>
      </c>
      <c r="J33" s="833">
        <v>0</v>
      </c>
      <c r="K33" s="833">
        <v>0</v>
      </c>
      <c r="L33" s="833">
        <v>0</v>
      </c>
      <c r="M33" s="833">
        <v>0</v>
      </c>
      <c r="N33" s="833">
        <v>0</v>
      </c>
      <c r="O33" s="833">
        <v>0</v>
      </c>
      <c r="P33" s="833">
        <v>0</v>
      </c>
      <c r="Q33" s="833">
        <v>0</v>
      </c>
      <c r="R33" s="833">
        <v>0</v>
      </c>
      <c r="S33" s="833">
        <v>0</v>
      </c>
      <c r="T33" s="832">
        <v>0</v>
      </c>
      <c r="U33" s="833">
        <v>0</v>
      </c>
      <c r="V33" s="833">
        <v>0</v>
      </c>
      <c r="W33" s="833">
        <v>0</v>
      </c>
      <c r="X33" s="833">
        <v>0</v>
      </c>
      <c r="Y33" s="833">
        <v>0</v>
      </c>
      <c r="Z33" s="833">
        <v>0</v>
      </c>
      <c r="AA33" s="833">
        <v>0</v>
      </c>
      <c r="AB33" s="833">
        <v>0</v>
      </c>
      <c r="AC33" s="833">
        <v>0</v>
      </c>
      <c r="AD33" s="833">
        <v>0</v>
      </c>
      <c r="AE33" s="833">
        <v>1</v>
      </c>
      <c r="AF33" s="833">
        <v>0</v>
      </c>
      <c r="AG33" s="834">
        <v>1</v>
      </c>
      <c r="AH33" s="832">
        <v>0</v>
      </c>
      <c r="AI33" s="833">
        <v>0</v>
      </c>
      <c r="AJ33" s="833">
        <v>0</v>
      </c>
      <c r="AK33" s="833">
        <v>0</v>
      </c>
      <c r="AL33" s="833">
        <v>0</v>
      </c>
      <c r="AM33" s="833">
        <v>0</v>
      </c>
      <c r="AN33" s="833">
        <v>0</v>
      </c>
      <c r="AO33" s="833">
        <v>0</v>
      </c>
      <c r="AP33" s="833">
        <v>0</v>
      </c>
      <c r="AQ33" s="833">
        <v>0</v>
      </c>
      <c r="AR33" s="833">
        <v>0</v>
      </c>
      <c r="AS33" s="833">
        <v>0</v>
      </c>
      <c r="AT33" s="834">
        <v>0</v>
      </c>
      <c r="AU33" s="832">
        <v>0</v>
      </c>
      <c r="AV33" s="833">
        <v>0</v>
      </c>
      <c r="AW33" s="833">
        <v>0</v>
      </c>
      <c r="AX33" s="833">
        <v>0</v>
      </c>
      <c r="AY33" s="833">
        <v>0</v>
      </c>
      <c r="AZ33" s="833">
        <v>0</v>
      </c>
      <c r="BA33" s="833">
        <v>0</v>
      </c>
      <c r="BB33" s="833">
        <v>0</v>
      </c>
      <c r="BC33" s="833">
        <v>0</v>
      </c>
      <c r="BD33" s="833">
        <v>1</v>
      </c>
      <c r="BE33" s="833">
        <v>0</v>
      </c>
      <c r="BF33" s="833">
        <v>0</v>
      </c>
      <c r="BG33" s="834">
        <v>1</v>
      </c>
    </row>
    <row r="34" spans="1:59" hidden="1">
      <c r="A34" s="513" t="s">
        <v>73</v>
      </c>
      <c r="B34" s="541" t="s">
        <v>67</v>
      </c>
      <c r="C34" s="542">
        <f>+'TB_STAT DATIM'!E34</f>
        <v>1</v>
      </c>
      <c r="D34" s="351">
        <f t="shared" si="4"/>
        <v>1</v>
      </c>
      <c r="E34" s="543">
        <v>0</v>
      </c>
      <c r="F34" s="544">
        <f t="shared" si="5"/>
        <v>1</v>
      </c>
      <c r="G34" s="351">
        <v>0</v>
      </c>
      <c r="H34" s="835">
        <v>0</v>
      </c>
      <c r="I34" s="836">
        <v>0</v>
      </c>
      <c r="J34" s="837">
        <v>0</v>
      </c>
      <c r="K34" s="838">
        <v>0</v>
      </c>
      <c r="L34" s="838">
        <v>0</v>
      </c>
      <c r="M34" s="838">
        <v>0</v>
      </c>
      <c r="N34" s="837">
        <v>0</v>
      </c>
      <c r="O34" s="838">
        <v>0</v>
      </c>
      <c r="P34" s="838">
        <v>0</v>
      </c>
      <c r="Q34" s="836">
        <v>0</v>
      </c>
      <c r="R34" s="837">
        <v>0</v>
      </c>
      <c r="S34" s="839">
        <v>0</v>
      </c>
      <c r="T34" s="840">
        <v>0</v>
      </c>
      <c r="U34" s="838">
        <v>0</v>
      </c>
      <c r="V34" s="837">
        <v>0</v>
      </c>
      <c r="W34" s="838">
        <v>0</v>
      </c>
      <c r="X34" s="838">
        <v>0</v>
      </c>
      <c r="Y34" s="837">
        <v>0</v>
      </c>
      <c r="Z34" s="838">
        <v>0</v>
      </c>
      <c r="AA34" s="841">
        <v>0</v>
      </c>
      <c r="AB34" s="838">
        <v>0</v>
      </c>
      <c r="AC34" s="837">
        <v>0</v>
      </c>
      <c r="AD34" s="838">
        <v>0</v>
      </c>
      <c r="AE34" s="838">
        <v>0</v>
      </c>
      <c r="AF34" s="838">
        <v>0</v>
      </c>
      <c r="AG34" s="836">
        <v>0</v>
      </c>
      <c r="AH34" s="840">
        <v>0</v>
      </c>
      <c r="AI34" s="841">
        <v>0</v>
      </c>
      <c r="AJ34" s="841">
        <v>0</v>
      </c>
      <c r="AK34" s="841">
        <v>0</v>
      </c>
      <c r="AL34" s="841">
        <v>0</v>
      </c>
      <c r="AM34" s="841">
        <v>0</v>
      </c>
      <c r="AN34" s="841">
        <v>0</v>
      </c>
      <c r="AO34" s="841">
        <v>0</v>
      </c>
      <c r="AP34" s="841">
        <v>0</v>
      </c>
      <c r="AQ34" s="841">
        <v>1</v>
      </c>
      <c r="AR34" s="838">
        <v>0</v>
      </c>
      <c r="AS34" s="838">
        <v>0</v>
      </c>
      <c r="AT34" s="836">
        <v>0</v>
      </c>
      <c r="AU34" s="840">
        <v>0</v>
      </c>
      <c r="AV34" s="838">
        <v>0</v>
      </c>
      <c r="AW34" s="838">
        <v>0</v>
      </c>
      <c r="AX34" s="838">
        <v>0</v>
      </c>
      <c r="AY34" s="837">
        <v>0</v>
      </c>
      <c r="AZ34" s="838">
        <v>0</v>
      </c>
      <c r="BA34" s="838">
        <v>0</v>
      </c>
      <c r="BB34" s="838">
        <v>0</v>
      </c>
      <c r="BC34" s="838">
        <v>0</v>
      </c>
      <c r="BD34" s="838">
        <v>0</v>
      </c>
      <c r="BE34" s="838">
        <v>0</v>
      </c>
      <c r="BF34" s="841">
        <v>0</v>
      </c>
      <c r="BG34" s="841">
        <v>0</v>
      </c>
    </row>
    <row r="35" spans="1:59" hidden="1">
      <c r="A35" s="513" t="s">
        <v>74</v>
      </c>
      <c r="B35" s="541" t="s">
        <v>67</v>
      </c>
      <c r="C35" s="542">
        <f>+'TB_STAT DATIM'!E35</f>
        <v>2</v>
      </c>
      <c r="D35" s="351">
        <f t="shared" si="4"/>
        <v>2</v>
      </c>
      <c r="E35" s="543">
        <v>0</v>
      </c>
      <c r="F35" s="544">
        <f t="shared" si="5"/>
        <v>2</v>
      </c>
      <c r="G35" s="351">
        <v>0</v>
      </c>
      <c r="H35" s="811">
        <v>0</v>
      </c>
      <c r="I35" s="812">
        <v>0</v>
      </c>
      <c r="J35" s="812">
        <v>0</v>
      </c>
      <c r="K35" s="812">
        <v>0</v>
      </c>
      <c r="L35" s="812">
        <v>0</v>
      </c>
      <c r="M35" s="812">
        <v>0</v>
      </c>
      <c r="N35" s="812">
        <v>0</v>
      </c>
      <c r="O35" s="812">
        <v>0</v>
      </c>
      <c r="P35" s="812">
        <v>0</v>
      </c>
      <c r="Q35" s="812">
        <v>0</v>
      </c>
      <c r="R35" s="812">
        <v>0</v>
      </c>
      <c r="S35" s="813">
        <v>0</v>
      </c>
      <c r="T35" s="814">
        <v>0</v>
      </c>
      <c r="U35" s="812">
        <v>0</v>
      </c>
      <c r="V35" s="812">
        <v>0</v>
      </c>
      <c r="W35" s="812">
        <v>0</v>
      </c>
      <c r="X35" s="812">
        <v>0</v>
      </c>
      <c r="Y35" s="812">
        <v>0</v>
      </c>
      <c r="Z35" s="812">
        <v>0</v>
      </c>
      <c r="AA35" s="812">
        <v>0</v>
      </c>
      <c r="AB35" s="812">
        <v>0</v>
      </c>
      <c r="AC35" s="812">
        <v>0</v>
      </c>
      <c r="AD35" s="812">
        <v>0</v>
      </c>
      <c r="AE35" s="812">
        <v>0</v>
      </c>
      <c r="AF35" s="812">
        <v>0</v>
      </c>
      <c r="AG35" s="813">
        <v>0</v>
      </c>
      <c r="AH35" s="814">
        <v>0</v>
      </c>
      <c r="AI35" s="812">
        <v>0</v>
      </c>
      <c r="AJ35" s="812">
        <v>0</v>
      </c>
      <c r="AK35" s="812">
        <v>0</v>
      </c>
      <c r="AL35" s="812">
        <v>0</v>
      </c>
      <c r="AM35" s="812">
        <v>0</v>
      </c>
      <c r="AN35" s="812">
        <v>0</v>
      </c>
      <c r="AO35" s="812">
        <v>0</v>
      </c>
      <c r="AP35" s="812">
        <v>0</v>
      </c>
      <c r="AQ35" s="812">
        <v>0</v>
      </c>
      <c r="AR35" s="812">
        <v>0</v>
      </c>
      <c r="AS35" s="812">
        <v>0</v>
      </c>
      <c r="AT35" s="813">
        <v>0</v>
      </c>
      <c r="AU35" s="814">
        <v>0</v>
      </c>
      <c r="AV35" s="812">
        <v>0</v>
      </c>
      <c r="AW35" s="812">
        <v>0</v>
      </c>
      <c r="AX35" s="812">
        <v>0</v>
      </c>
      <c r="AY35" s="812">
        <v>0</v>
      </c>
      <c r="AZ35" s="812">
        <v>0</v>
      </c>
      <c r="BA35" s="812">
        <v>0</v>
      </c>
      <c r="BB35" s="812">
        <v>1</v>
      </c>
      <c r="BC35" s="812">
        <v>0</v>
      </c>
      <c r="BD35" s="812">
        <v>0</v>
      </c>
      <c r="BE35" s="812">
        <v>1</v>
      </c>
      <c r="BF35" s="812">
        <v>0</v>
      </c>
      <c r="BG35" s="813">
        <v>0</v>
      </c>
    </row>
    <row r="36" spans="1:59" hidden="1">
      <c r="A36" s="513" t="s">
        <v>75</v>
      </c>
      <c r="B36" s="541" t="s">
        <v>67</v>
      </c>
      <c r="C36" s="542">
        <f>+'TB_STAT DATIM'!E36</f>
        <v>5</v>
      </c>
      <c r="D36" s="351">
        <f t="shared" si="4"/>
        <v>5</v>
      </c>
      <c r="E36" s="543">
        <v>0</v>
      </c>
      <c r="F36" s="544">
        <f t="shared" si="5"/>
        <v>5</v>
      </c>
      <c r="G36" s="351">
        <v>0</v>
      </c>
      <c r="H36" s="811">
        <v>0</v>
      </c>
      <c r="I36" s="812">
        <v>0</v>
      </c>
      <c r="J36" s="812">
        <v>0</v>
      </c>
      <c r="K36" s="812">
        <v>0</v>
      </c>
      <c r="L36" s="812">
        <v>0</v>
      </c>
      <c r="M36" s="812">
        <v>0</v>
      </c>
      <c r="N36" s="812">
        <v>0</v>
      </c>
      <c r="O36" s="812">
        <v>1</v>
      </c>
      <c r="P36" s="812">
        <v>0</v>
      </c>
      <c r="Q36" s="812">
        <v>0</v>
      </c>
      <c r="R36" s="812">
        <v>0</v>
      </c>
      <c r="S36" s="812">
        <v>0</v>
      </c>
      <c r="T36" s="811">
        <v>0</v>
      </c>
      <c r="U36" s="812">
        <v>0</v>
      </c>
      <c r="V36" s="812">
        <v>0</v>
      </c>
      <c r="W36" s="812">
        <v>0</v>
      </c>
      <c r="X36" s="812">
        <v>0</v>
      </c>
      <c r="Y36" s="812">
        <v>0</v>
      </c>
      <c r="Z36" s="812">
        <v>0</v>
      </c>
      <c r="AA36" s="812">
        <v>0</v>
      </c>
      <c r="AB36" s="812">
        <v>0</v>
      </c>
      <c r="AC36" s="812">
        <v>0</v>
      </c>
      <c r="AD36" s="812">
        <v>0</v>
      </c>
      <c r="AE36" s="812">
        <v>0</v>
      </c>
      <c r="AF36" s="812">
        <v>0</v>
      </c>
      <c r="AG36" s="813">
        <v>0</v>
      </c>
      <c r="AH36" s="814">
        <v>0</v>
      </c>
      <c r="AI36" s="812">
        <v>0</v>
      </c>
      <c r="AJ36" s="812">
        <v>0</v>
      </c>
      <c r="AK36" s="812">
        <v>0</v>
      </c>
      <c r="AL36" s="812">
        <v>0</v>
      </c>
      <c r="AM36" s="542">
        <v>0</v>
      </c>
      <c r="AN36" s="542">
        <v>0</v>
      </c>
      <c r="AO36" s="542">
        <v>0</v>
      </c>
      <c r="AP36" s="542">
        <v>0</v>
      </c>
      <c r="AQ36" s="542">
        <v>0</v>
      </c>
      <c r="AR36" s="542">
        <v>0</v>
      </c>
      <c r="AS36" s="812">
        <v>0</v>
      </c>
      <c r="AT36" s="813">
        <v>0</v>
      </c>
      <c r="AU36" s="814">
        <v>0</v>
      </c>
      <c r="AV36" s="812">
        <v>0</v>
      </c>
      <c r="AW36" s="812">
        <v>0</v>
      </c>
      <c r="AX36" s="812">
        <v>0</v>
      </c>
      <c r="AY36" s="812">
        <v>0</v>
      </c>
      <c r="AZ36" s="812">
        <v>0</v>
      </c>
      <c r="BA36" s="812">
        <v>0</v>
      </c>
      <c r="BB36" s="812">
        <v>0</v>
      </c>
      <c r="BC36" s="812">
        <v>0</v>
      </c>
      <c r="BD36" s="812">
        <v>2</v>
      </c>
      <c r="BE36" s="812">
        <v>1</v>
      </c>
      <c r="BF36" s="812">
        <v>0</v>
      </c>
      <c r="BG36" s="813">
        <v>1</v>
      </c>
    </row>
    <row r="37" spans="1:59" hidden="1">
      <c r="A37" s="513" t="s">
        <v>76</v>
      </c>
      <c r="B37" s="541" t="s">
        <v>67</v>
      </c>
      <c r="C37" s="542">
        <f>+'TB_STAT DATIM'!E37</f>
        <v>5</v>
      </c>
      <c r="D37" s="351">
        <f t="shared" si="4"/>
        <v>5</v>
      </c>
      <c r="E37" s="543">
        <v>0</v>
      </c>
      <c r="F37" s="544">
        <f t="shared" si="5"/>
        <v>5</v>
      </c>
      <c r="G37" s="351">
        <v>0</v>
      </c>
      <c r="H37" s="816">
        <v>0</v>
      </c>
      <c r="I37" s="817">
        <v>0</v>
      </c>
      <c r="J37" s="817">
        <v>0</v>
      </c>
      <c r="K37" s="817">
        <v>0</v>
      </c>
      <c r="L37" s="817">
        <v>0</v>
      </c>
      <c r="M37" s="817">
        <v>0</v>
      </c>
      <c r="N37" s="817">
        <v>0</v>
      </c>
      <c r="O37" s="817">
        <v>0</v>
      </c>
      <c r="P37" s="817">
        <v>0</v>
      </c>
      <c r="Q37" s="817">
        <v>0</v>
      </c>
      <c r="R37" s="817">
        <v>0</v>
      </c>
      <c r="S37" s="817">
        <v>0</v>
      </c>
      <c r="T37" s="816">
        <v>0</v>
      </c>
      <c r="U37" s="817">
        <v>0</v>
      </c>
      <c r="V37" s="817">
        <v>0</v>
      </c>
      <c r="W37" s="817">
        <v>0</v>
      </c>
      <c r="X37" s="817">
        <v>0</v>
      </c>
      <c r="Y37" s="817">
        <v>0</v>
      </c>
      <c r="Z37" s="817">
        <v>0</v>
      </c>
      <c r="AA37" s="817">
        <v>0</v>
      </c>
      <c r="AB37" s="817">
        <v>0</v>
      </c>
      <c r="AC37" s="817">
        <v>0</v>
      </c>
      <c r="AD37" s="817">
        <v>0</v>
      </c>
      <c r="AE37" s="817">
        <v>0</v>
      </c>
      <c r="AF37" s="817">
        <v>0</v>
      </c>
      <c r="AG37" s="818">
        <v>0</v>
      </c>
      <c r="AH37" s="842">
        <v>0</v>
      </c>
      <c r="AI37" s="812">
        <v>0</v>
      </c>
      <c r="AJ37" s="812">
        <v>0</v>
      </c>
      <c r="AK37" s="812">
        <v>0</v>
      </c>
      <c r="AL37" s="812">
        <v>0</v>
      </c>
      <c r="AM37" s="812">
        <v>0</v>
      </c>
      <c r="AN37" s="812">
        <v>2</v>
      </c>
      <c r="AO37" s="812">
        <v>0</v>
      </c>
      <c r="AP37" s="812">
        <v>2</v>
      </c>
      <c r="AQ37" s="812">
        <v>0</v>
      </c>
      <c r="AR37" s="812">
        <v>0</v>
      </c>
      <c r="AS37" s="812">
        <v>1</v>
      </c>
      <c r="AT37" s="812">
        <v>0</v>
      </c>
      <c r="AU37" s="812">
        <v>0</v>
      </c>
      <c r="AV37" s="812">
        <v>0</v>
      </c>
      <c r="AW37" s="812">
        <v>0</v>
      </c>
      <c r="AX37" s="812">
        <v>0</v>
      </c>
      <c r="AY37" s="812">
        <v>0</v>
      </c>
      <c r="AZ37" s="812">
        <v>0</v>
      </c>
      <c r="BA37" s="812">
        <v>0</v>
      </c>
      <c r="BB37" s="812">
        <v>0</v>
      </c>
      <c r="BC37" s="812">
        <v>0</v>
      </c>
      <c r="BD37" s="812">
        <v>0</v>
      </c>
      <c r="BE37" s="812">
        <v>0</v>
      </c>
      <c r="BF37" s="812">
        <v>0</v>
      </c>
      <c r="BG37" s="815">
        <v>0</v>
      </c>
    </row>
    <row r="38" spans="1:59" hidden="1">
      <c r="A38" s="513" t="s">
        <v>402</v>
      </c>
      <c r="B38" s="541" t="s">
        <v>67</v>
      </c>
      <c r="C38" s="542">
        <f>+'TB_STAT DATIM'!E38</f>
        <v>0</v>
      </c>
      <c r="D38" s="351">
        <f t="shared" si="4"/>
        <v>0</v>
      </c>
      <c r="E38" s="543">
        <v>0</v>
      </c>
      <c r="F38" s="544">
        <f t="shared" si="5"/>
        <v>0</v>
      </c>
      <c r="G38" s="351">
        <v>0</v>
      </c>
      <c r="H38" s="816">
        <v>0</v>
      </c>
      <c r="I38" s="817">
        <v>0</v>
      </c>
      <c r="J38" s="817">
        <v>0</v>
      </c>
      <c r="K38" s="817">
        <v>0</v>
      </c>
      <c r="L38" s="817">
        <v>0</v>
      </c>
      <c r="M38" s="817">
        <v>0</v>
      </c>
      <c r="N38" s="817">
        <v>0</v>
      </c>
      <c r="O38" s="817">
        <v>0</v>
      </c>
      <c r="P38" s="817">
        <v>0</v>
      </c>
      <c r="Q38" s="817">
        <v>0</v>
      </c>
      <c r="R38" s="817">
        <v>0</v>
      </c>
      <c r="S38" s="818">
        <v>0</v>
      </c>
      <c r="T38" s="816">
        <v>0</v>
      </c>
      <c r="U38" s="817">
        <v>0</v>
      </c>
      <c r="V38" s="817">
        <v>0</v>
      </c>
      <c r="W38" s="817">
        <v>0</v>
      </c>
      <c r="X38" s="817">
        <v>0</v>
      </c>
      <c r="Y38" s="817">
        <v>0</v>
      </c>
      <c r="Z38" s="817">
        <v>0</v>
      </c>
      <c r="AA38" s="817">
        <v>0</v>
      </c>
      <c r="AB38" s="817">
        <v>0</v>
      </c>
      <c r="AC38" s="817">
        <v>0</v>
      </c>
      <c r="AD38" s="817">
        <v>0</v>
      </c>
      <c r="AE38" s="817">
        <v>0</v>
      </c>
      <c r="AF38" s="817">
        <v>0</v>
      </c>
      <c r="AG38" s="818">
        <v>0</v>
      </c>
      <c r="AH38" s="842">
        <v>0</v>
      </c>
      <c r="AI38" s="812">
        <v>0</v>
      </c>
      <c r="AJ38" s="812">
        <v>0</v>
      </c>
      <c r="AK38" s="812">
        <v>0</v>
      </c>
      <c r="AL38" s="812">
        <v>0</v>
      </c>
      <c r="AM38" s="812">
        <v>0</v>
      </c>
      <c r="AN38" s="812">
        <v>0</v>
      </c>
      <c r="AO38" s="812">
        <v>0</v>
      </c>
      <c r="AP38" s="812">
        <v>0</v>
      </c>
      <c r="AQ38" s="812">
        <v>0</v>
      </c>
      <c r="AR38" s="812">
        <v>0</v>
      </c>
      <c r="AS38" s="812">
        <v>0</v>
      </c>
      <c r="AT38" s="812">
        <v>0</v>
      </c>
      <c r="AU38" s="812">
        <v>0</v>
      </c>
      <c r="AV38" s="812">
        <v>0</v>
      </c>
      <c r="AW38" s="812">
        <v>0</v>
      </c>
      <c r="AX38" s="812">
        <v>0</v>
      </c>
      <c r="AY38" s="812">
        <v>0</v>
      </c>
      <c r="AZ38" s="812">
        <v>0</v>
      </c>
      <c r="BA38" s="812">
        <v>0</v>
      </c>
      <c r="BB38" s="812">
        <v>0</v>
      </c>
      <c r="BC38" s="812">
        <v>0</v>
      </c>
      <c r="BD38" s="812">
        <v>0</v>
      </c>
      <c r="BE38" s="812">
        <v>0</v>
      </c>
      <c r="BF38" s="812">
        <v>0</v>
      </c>
      <c r="BG38" s="815">
        <v>0</v>
      </c>
    </row>
    <row r="39" spans="1:59" hidden="1">
      <c r="A39" s="513" t="s">
        <v>77</v>
      </c>
      <c r="B39" s="541" t="s">
        <v>67</v>
      </c>
      <c r="C39" s="542">
        <f>+'TB_STAT DATIM'!E39</f>
        <v>7</v>
      </c>
      <c r="D39" s="351">
        <f t="shared" si="4"/>
        <v>7</v>
      </c>
      <c r="E39" s="543">
        <v>0</v>
      </c>
      <c r="F39" s="544">
        <f t="shared" si="5"/>
        <v>7</v>
      </c>
      <c r="G39" s="351">
        <v>0</v>
      </c>
      <c r="H39" s="543">
        <v>0</v>
      </c>
      <c r="I39" s="542">
        <v>0</v>
      </c>
      <c r="J39" s="542">
        <v>0</v>
      </c>
      <c r="K39" s="542">
        <v>0</v>
      </c>
      <c r="L39" s="542">
        <v>0</v>
      </c>
      <c r="M39" s="542">
        <v>0</v>
      </c>
      <c r="N39" s="542">
        <v>0</v>
      </c>
      <c r="O39" s="542">
        <v>0</v>
      </c>
      <c r="P39" s="542">
        <v>0</v>
      </c>
      <c r="Q39" s="542">
        <v>0</v>
      </c>
      <c r="R39" s="542">
        <v>0</v>
      </c>
      <c r="S39" s="569">
        <v>0</v>
      </c>
      <c r="T39" s="543">
        <v>0</v>
      </c>
      <c r="U39" s="542">
        <v>0</v>
      </c>
      <c r="V39" s="542">
        <v>0</v>
      </c>
      <c r="W39" s="542">
        <v>0</v>
      </c>
      <c r="X39" s="542">
        <v>0</v>
      </c>
      <c r="Y39" s="542">
        <v>0</v>
      </c>
      <c r="Z39" s="542">
        <v>0</v>
      </c>
      <c r="AA39" s="542">
        <v>0</v>
      </c>
      <c r="AB39" s="542">
        <v>0</v>
      </c>
      <c r="AC39" s="542">
        <v>0</v>
      </c>
      <c r="AD39" s="542">
        <v>1</v>
      </c>
      <c r="AE39" s="542">
        <v>0</v>
      </c>
      <c r="AF39" s="542">
        <v>0</v>
      </c>
      <c r="AG39" s="569">
        <v>0</v>
      </c>
      <c r="AH39" s="543">
        <v>0</v>
      </c>
      <c r="AI39" s="542">
        <v>0</v>
      </c>
      <c r="AJ39" s="542">
        <v>0</v>
      </c>
      <c r="AK39" s="542">
        <v>0</v>
      </c>
      <c r="AL39" s="542">
        <v>0</v>
      </c>
      <c r="AM39" s="542">
        <v>0</v>
      </c>
      <c r="AN39" s="542">
        <v>0</v>
      </c>
      <c r="AO39" s="542">
        <v>1</v>
      </c>
      <c r="AP39" s="542">
        <v>0</v>
      </c>
      <c r="AQ39" s="542">
        <v>2</v>
      </c>
      <c r="AR39" s="542">
        <v>1</v>
      </c>
      <c r="AS39" s="542">
        <v>0</v>
      </c>
      <c r="AT39" s="569">
        <v>0</v>
      </c>
      <c r="AU39" s="543">
        <v>0</v>
      </c>
      <c r="AV39" s="542">
        <v>0</v>
      </c>
      <c r="AW39" s="542">
        <v>0</v>
      </c>
      <c r="AX39" s="542">
        <v>0</v>
      </c>
      <c r="AY39" s="542">
        <v>0</v>
      </c>
      <c r="AZ39" s="542">
        <v>0</v>
      </c>
      <c r="BA39" s="542">
        <v>0</v>
      </c>
      <c r="BB39" s="542">
        <v>0</v>
      </c>
      <c r="BC39" s="542">
        <v>0</v>
      </c>
      <c r="BD39" s="542">
        <v>0</v>
      </c>
      <c r="BE39" s="542">
        <v>1</v>
      </c>
      <c r="BF39" s="542">
        <v>1</v>
      </c>
      <c r="BG39" s="569">
        <v>0</v>
      </c>
    </row>
    <row r="40" spans="1:59" hidden="1">
      <c r="A40" s="513" t="s">
        <v>78</v>
      </c>
      <c r="B40" s="541" t="s">
        <v>67</v>
      </c>
      <c r="C40" s="542">
        <f>+'TB_STAT DATIM'!E40</f>
        <v>4</v>
      </c>
      <c r="D40" s="351">
        <f t="shared" si="4"/>
        <v>4</v>
      </c>
      <c r="E40" s="543">
        <v>0</v>
      </c>
      <c r="F40" s="544">
        <f t="shared" si="5"/>
        <v>4</v>
      </c>
      <c r="G40" s="351">
        <v>0</v>
      </c>
      <c r="H40" s="543">
        <v>0</v>
      </c>
      <c r="I40" s="542">
        <v>0</v>
      </c>
      <c r="J40" s="542">
        <v>0</v>
      </c>
      <c r="K40" s="542">
        <v>0</v>
      </c>
      <c r="L40" s="542">
        <v>0</v>
      </c>
      <c r="M40" s="542">
        <v>0</v>
      </c>
      <c r="N40" s="542">
        <v>0</v>
      </c>
      <c r="O40" s="542">
        <v>0</v>
      </c>
      <c r="P40" s="542">
        <v>0</v>
      </c>
      <c r="Q40" s="542">
        <v>0</v>
      </c>
      <c r="R40" s="542">
        <v>0</v>
      </c>
      <c r="S40" s="569">
        <v>0</v>
      </c>
      <c r="T40" s="543">
        <v>0</v>
      </c>
      <c r="U40" s="542">
        <v>0</v>
      </c>
      <c r="V40" s="542">
        <v>0</v>
      </c>
      <c r="W40" s="542">
        <v>0</v>
      </c>
      <c r="X40" s="542">
        <v>0</v>
      </c>
      <c r="Y40" s="542">
        <v>0</v>
      </c>
      <c r="Z40" s="542">
        <v>0</v>
      </c>
      <c r="AA40" s="542">
        <v>0</v>
      </c>
      <c r="AB40" s="542">
        <v>0</v>
      </c>
      <c r="AC40" s="542">
        <v>0</v>
      </c>
      <c r="AD40" s="542">
        <v>0</v>
      </c>
      <c r="AE40" s="542">
        <v>0</v>
      </c>
      <c r="AF40" s="542">
        <v>0</v>
      </c>
      <c r="AG40" s="569">
        <v>0</v>
      </c>
      <c r="AH40" s="543">
        <v>0</v>
      </c>
      <c r="AI40" s="542">
        <v>0</v>
      </c>
      <c r="AJ40" s="542">
        <v>0</v>
      </c>
      <c r="AK40" s="542">
        <v>0</v>
      </c>
      <c r="AL40" s="542">
        <v>0</v>
      </c>
      <c r="AM40" s="542">
        <v>0</v>
      </c>
      <c r="AN40" s="542">
        <v>0</v>
      </c>
      <c r="AO40" s="542">
        <v>1</v>
      </c>
      <c r="AP40" s="542">
        <v>0</v>
      </c>
      <c r="AQ40" s="542">
        <v>0</v>
      </c>
      <c r="AR40" s="542">
        <v>1</v>
      </c>
      <c r="AS40" s="542">
        <v>0</v>
      </c>
      <c r="AT40" s="569">
        <v>0</v>
      </c>
      <c r="AU40" s="543">
        <v>0</v>
      </c>
      <c r="AV40" s="542">
        <v>0</v>
      </c>
      <c r="AW40" s="542">
        <v>0</v>
      </c>
      <c r="AX40" s="542">
        <v>0</v>
      </c>
      <c r="AY40" s="542">
        <v>0</v>
      </c>
      <c r="AZ40" s="542">
        <v>0</v>
      </c>
      <c r="BA40" s="542">
        <v>1</v>
      </c>
      <c r="BB40" s="542">
        <v>0</v>
      </c>
      <c r="BC40" s="542">
        <v>0</v>
      </c>
      <c r="BD40" s="542">
        <v>0</v>
      </c>
      <c r="BE40" s="542">
        <v>1</v>
      </c>
      <c r="BF40" s="542">
        <v>0</v>
      </c>
      <c r="BG40" s="569">
        <v>0</v>
      </c>
    </row>
    <row r="41" spans="1:59" hidden="1">
      <c r="A41" s="513" t="s">
        <v>79</v>
      </c>
      <c r="B41" s="541" t="s">
        <v>67</v>
      </c>
      <c r="C41" s="542">
        <f>+'TB_STAT DATIM'!E41</f>
        <v>0</v>
      </c>
      <c r="D41" s="351">
        <f t="shared" si="4"/>
        <v>0</v>
      </c>
      <c r="E41" s="543">
        <v>0</v>
      </c>
      <c r="F41" s="544">
        <f t="shared" si="5"/>
        <v>0</v>
      </c>
      <c r="G41" s="351">
        <v>0</v>
      </c>
      <c r="H41" s="543">
        <v>0</v>
      </c>
      <c r="I41" s="542">
        <v>0</v>
      </c>
      <c r="J41" s="542">
        <v>0</v>
      </c>
      <c r="K41" s="542">
        <v>0</v>
      </c>
      <c r="L41" s="542">
        <v>0</v>
      </c>
      <c r="M41" s="542">
        <v>0</v>
      </c>
      <c r="N41" s="542">
        <v>0</v>
      </c>
      <c r="O41" s="542">
        <v>0</v>
      </c>
      <c r="P41" s="542">
        <v>0</v>
      </c>
      <c r="Q41" s="542">
        <v>0</v>
      </c>
      <c r="R41" s="542">
        <v>0</v>
      </c>
      <c r="S41" s="569">
        <v>0</v>
      </c>
      <c r="T41" s="543">
        <v>0</v>
      </c>
      <c r="U41" s="542">
        <v>0</v>
      </c>
      <c r="V41" s="542">
        <v>0</v>
      </c>
      <c r="W41" s="542">
        <v>0</v>
      </c>
      <c r="X41" s="542">
        <v>0</v>
      </c>
      <c r="Y41" s="542">
        <v>0</v>
      </c>
      <c r="Z41" s="542">
        <v>0</v>
      </c>
      <c r="AA41" s="542">
        <v>0</v>
      </c>
      <c r="AB41" s="542">
        <v>0</v>
      </c>
      <c r="AC41" s="542">
        <v>0</v>
      </c>
      <c r="AD41" s="542">
        <v>0</v>
      </c>
      <c r="AE41" s="542">
        <v>0</v>
      </c>
      <c r="AF41" s="542">
        <v>0</v>
      </c>
      <c r="AG41" s="569">
        <v>0</v>
      </c>
      <c r="AH41" s="543">
        <v>0</v>
      </c>
      <c r="AI41" s="542">
        <v>0</v>
      </c>
      <c r="AJ41" s="542">
        <v>0</v>
      </c>
      <c r="AK41" s="542">
        <v>0</v>
      </c>
      <c r="AL41" s="542">
        <v>0</v>
      </c>
      <c r="AM41" s="542">
        <v>0</v>
      </c>
      <c r="AN41" s="542">
        <v>0</v>
      </c>
      <c r="AO41" s="542">
        <v>0</v>
      </c>
      <c r="AP41" s="542">
        <v>0</v>
      </c>
      <c r="AQ41" s="542">
        <v>0</v>
      </c>
      <c r="AR41" s="542">
        <v>0</v>
      </c>
      <c r="AS41" s="542">
        <v>0</v>
      </c>
      <c r="AT41" s="569">
        <v>0</v>
      </c>
      <c r="AU41" s="543">
        <v>0</v>
      </c>
      <c r="AV41" s="542">
        <v>0</v>
      </c>
      <c r="AW41" s="542">
        <v>0</v>
      </c>
      <c r="AX41" s="542">
        <v>0</v>
      </c>
      <c r="AY41" s="542">
        <v>0</v>
      </c>
      <c r="AZ41" s="542">
        <v>0</v>
      </c>
      <c r="BA41" s="542">
        <v>0</v>
      </c>
      <c r="BB41" s="542">
        <v>0</v>
      </c>
      <c r="BC41" s="542">
        <v>0</v>
      </c>
      <c r="BD41" s="542">
        <v>0</v>
      </c>
      <c r="BE41" s="542">
        <v>0</v>
      </c>
      <c r="BF41" s="542">
        <v>0</v>
      </c>
      <c r="BG41" s="569">
        <v>0</v>
      </c>
    </row>
    <row r="42" spans="1:59" hidden="1">
      <c r="A42" s="513" t="s">
        <v>80</v>
      </c>
      <c r="B42" s="541" t="s">
        <v>67</v>
      </c>
      <c r="C42" s="542">
        <f>+'TB_STAT DATIM'!E42</f>
        <v>0</v>
      </c>
      <c r="D42" s="351">
        <f t="shared" si="4"/>
        <v>0</v>
      </c>
      <c r="E42" s="543">
        <v>0</v>
      </c>
      <c r="F42" s="544">
        <f t="shared" si="5"/>
        <v>0</v>
      </c>
      <c r="G42" s="351">
        <v>0</v>
      </c>
      <c r="H42" s="543">
        <v>0</v>
      </c>
      <c r="I42" s="542">
        <v>0</v>
      </c>
      <c r="J42" s="542">
        <v>0</v>
      </c>
      <c r="K42" s="542">
        <v>0</v>
      </c>
      <c r="L42" s="542">
        <v>0</v>
      </c>
      <c r="M42" s="542">
        <v>0</v>
      </c>
      <c r="N42" s="542">
        <v>0</v>
      </c>
      <c r="O42" s="542">
        <v>0</v>
      </c>
      <c r="P42" s="542">
        <v>0</v>
      </c>
      <c r="Q42" s="542">
        <v>0</v>
      </c>
      <c r="R42" s="542">
        <v>0</v>
      </c>
      <c r="S42" s="569">
        <v>0</v>
      </c>
      <c r="T42" s="543">
        <v>0</v>
      </c>
      <c r="U42" s="542">
        <v>0</v>
      </c>
      <c r="V42" s="542">
        <v>0</v>
      </c>
      <c r="W42" s="542">
        <v>0</v>
      </c>
      <c r="X42" s="542">
        <v>0</v>
      </c>
      <c r="Y42" s="542">
        <v>0</v>
      </c>
      <c r="Z42" s="542">
        <v>0</v>
      </c>
      <c r="AA42" s="542">
        <v>0</v>
      </c>
      <c r="AB42" s="542">
        <v>0</v>
      </c>
      <c r="AC42" s="542">
        <v>0</v>
      </c>
      <c r="AD42" s="542">
        <v>0</v>
      </c>
      <c r="AE42" s="542">
        <v>0</v>
      </c>
      <c r="AF42" s="542">
        <v>0</v>
      </c>
      <c r="AG42" s="569">
        <v>0</v>
      </c>
      <c r="AH42" s="543">
        <v>0</v>
      </c>
      <c r="AI42" s="542">
        <v>0</v>
      </c>
      <c r="AJ42" s="542">
        <v>0</v>
      </c>
      <c r="AK42" s="542">
        <v>0</v>
      </c>
      <c r="AL42" s="542">
        <v>0</v>
      </c>
      <c r="AM42" s="542">
        <v>0</v>
      </c>
      <c r="AN42" s="542">
        <v>0</v>
      </c>
      <c r="AO42" s="542">
        <v>0</v>
      </c>
      <c r="AP42" s="542">
        <v>0</v>
      </c>
      <c r="AQ42" s="542">
        <v>0</v>
      </c>
      <c r="AR42" s="542">
        <v>0</v>
      </c>
      <c r="AS42" s="542">
        <v>0</v>
      </c>
      <c r="AT42" s="569">
        <v>0</v>
      </c>
      <c r="AU42" s="543">
        <v>0</v>
      </c>
      <c r="AV42" s="542">
        <v>0</v>
      </c>
      <c r="AW42" s="542">
        <v>0</v>
      </c>
      <c r="AX42" s="542">
        <v>0</v>
      </c>
      <c r="AY42" s="542">
        <v>0</v>
      </c>
      <c r="AZ42" s="542">
        <v>0</v>
      </c>
      <c r="BA42" s="542">
        <v>0</v>
      </c>
      <c r="BB42" s="542">
        <v>0</v>
      </c>
      <c r="BC42" s="542">
        <v>0</v>
      </c>
      <c r="BD42" s="542">
        <v>0</v>
      </c>
      <c r="BE42" s="542">
        <v>0</v>
      </c>
      <c r="BF42" s="542">
        <v>0</v>
      </c>
      <c r="BG42" s="569">
        <v>0</v>
      </c>
    </row>
    <row r="43" spans="1:59" hidden="1">
      <c r="A43" s="513" t="s">
        <v>81</v>
      </c>
      <c r="B43" s="541" t="s">
        <v>67</v>
      </c>
      <c r="C43" s="542">
        <f>+'TB_STAT DATIM'!E43</f>
        <v>4</v>
      </c>
      <c r="D43" s="351">
        <f t="shared" si="4"/>
        <v>4</v>
      </c>
      <c r="E43" s="543">
        <v>0</v>
      </c>
      <c r="F43" s="544">
        <f t="shared" si="5"/>
        <v>4</v>
      </c>
      <c r="G43" s="351">
        <v>0</v>
      </c>
      <c r="H43" s="543">
        <v>0</v>
      </c>
      <c r="I43" s="542">
        <v>0</v>
      </c>
      <c r="J43" s="542">
        <v>0</v>
      </c>
      <c r="K43" s="542">
        <v>0</v>
      </c>
      <c r="L43" s="542">
        <v>0</v>
      </c>
      <c r="M43" s="542">
        <v>0</v>
      </c>
      <c r="N43" s="542">
        <v>0</v>
      </c>
      <c r="O43" s="542">
        <v>0</v>
      </c>
      <c r="P43" s="542">
        <v>0</v>
      </c>
      <c r="Q43" s="542">
        <v>0</v>
      </c>
      <c r="R43" s="542">
        <v>0</v>
      </c>
      <c r="S43" s="569">
        <v>0</v>
      </c>
      <c r="T43" s="543">
        <v>0</v>
      </c>
      <c r="U43" s="542">
        <v>0</v>
      </c>
      <c r="V43" s="542">
        <v>0</v>
      </c>
      <c r="W43" s="542">
        <v>0</v>
      </c>
      <c r="X43" s="542">
        <v>0</v>
      </c>
      <c r="Y43" s="542">
        <v>0</v>
      </c>
      <c r="Z43" s="542">
        <v>0</v>
      </c>
      <c r="AA43" s="542">
        <v>0</v>
      </c>
      <c r="AB43" s="542">
        <v>0</v>
      </c>
      <c r="AC43" s="542">
        <v>0</v>
      </c>
      <c r="AD43" s="542">
        <v>0</v>
      </c>
      <c r="AE43" s="542">
        <v>0</v>
      </c>
      <c r="AF43" s="542">
        <v>0</v>
      </c>
      <c r="AG43" s="569">
        <v>0</v>
      </c>
      <c r="AH43" s="543">
        <v>0</v>
      </c>
      <c r="AI43" s="542">
        <v>0</v>
      </c>
      <c r="AJ43" s="542">
        <v>0</v>
      </c>
      <c r="AK43" s="542">
        <v>0</v>
      </c>
      <c r="AL43" s="542">
        <v>0</v>
      </c>
      <c r="AM43" s="542">
        <v>0</v>
      </c>
      <c r="AN43" s="542">
        <v>0</v>
      </c>
      <c r="AO43" s="542">
        <v>1</v>
      </c>
      <c r="AP43" s="542">
        <v>0</v>
      </c>
      <c r="AQ43" s="542">
        <v>0</v>
      </c>
      <c r="AR43" s="542">
        <v>0</v>
      </c>
      <c r="AS43" s="542">
        <v>0</v>
      </c>
      <c r="AT43" s="569">
        <v>0</v>
      </c>
      <c r="AU43" s="543">
        <v>0</v>
      </c>
      <c r="AV43" s="542">
        <v>0</v>
      </c>
      <c r="AW43" s="542">
        <v>0</v>
      </c>
      <c r="AX43" s="542">
        <v>0</v>
      </c>
      <c r="AY43" s="542">
        <v>0</v>
      </c>
      <c r="AZ43" s="542">
        <v>0</v>
      </c>
      <c r="BA43" s="542">
        <v>0</v>
      </c>
      <c r="BB43" s="542">
        <v>1</v>
      </c>
      <c r="BC43" s="542">
        <v>2</v>
      </c>
      <c r="BD43" s="542">
        <v>0</v>
      </c>
      <c r="BE43" s="542">
        <v>0</v>
      </c>
      <c r="BF43" s="542">
        <v>0</v>
      </c>
      <c r="BG43" s="569">
        <v>0</v>
      </c>
    </row>
    <row r="44" spans="1:59" hidden="1">
      <c r="A44" s="513" t="s">
        <v>82</v>
      </c>
      <c r="B44" s="541" t="s">
        <v>67</v>
      </c>
      <c r="C44" s="542">
        <f>+'TB_STAT DATIM'!E44</f>
        <v>0</v>
      </c>
      <c r="D44" s="351">
        <f t="shared" si="4"/>
        <v>0</v>
      </c>
      <c r="E44" s="543">
        <v>0</v>
      </c>
      <c r="F44" s="544">
        <f t="shared" si="5"/>
        <v>0</v>
      </c>
      <c r="G44" s="351">
        <v>0</v>
      </c>
      <c r="H44" s="547">
        <v>0</v>
      </c>
      <c r="I44" s="564">
        <v>0</v>
      </c>
      <c r="J44" s="564">
        <v>0</v>
      </c>
      <c r="K44" s="564">
        <v>0</v>
      </c>
      <c r="L44" s="564">
        <v>0</v>
      </c>
      <c r="M44" s="564">
        <v>0</v>
      </c>
      <c r="N44" s="564">
        <v>0</v>
      </c>
      <c r="O44" s="564">
        <v>0</v>
      </c>
      <c r="P44" s="564">
        <v>0</v>
      </c>
      <c r="Q44" s="564">
        <v>0</v>
      </c>
      <c r="R44" s="564">
        <v>0</v>
      </c>
      <c r="S44" s="571">
        <v>0</v>
      </c>
      <c r="T44" s="543">
        <v>0</v>
      </c>
      <c r="U44" s="542">
        <v>0</v>
      </c>
      <c r="V44" s="542">
        <v>0</v>
      </c>
      <c r="W44" s="542">
        <v>0</v>
      </c>
      <c r="X44" s="542">
        <v>0</v>
      </c>
      <c r="Y44" s="542">
        <v>0</v>
      </c>
      <c r="Z44" s="542">
        <v>0</v>
      </c>
      <c r="AA44" s="542">
        <v>0</v>
      </c>
      <c r="AB44" s="542">
        <v>0</v>
      </c>
      <c r="AC44" s="542">
        <v>0</v>
      </c>
      <c r="AD44" s="542">
        <v>0</v>
      </c>
      <c r="AE44" s="542">
        <v>0</v>
      </c>
      <c r="AF44" s="542">
        <v>0</v>
      </c>
      <c r="AG44" s="569">
        <v>0</v>
      </c>
      <c r="AH44" s="543">
        <v>0</v>
      </c>
      <c r="AI44" s="542">
        <v>0</v>
      </c>
      <c r="AJ44" s="542">
        <v>0</v>
      </c>
      <c r="AK44" s="542">
        <v>0</v>
      </c>
      <c r="AL44" s="542">
        <v>0</v>
      </c>
      <c r="AM44" s="542">
        <v>0</v>
      </c>
      <c r="AN44" s="542">
        <v>0</v>
      </c>
      <c r="AO44" s="542">
        <v>0</v>
      </c>
      <c r="AP44" s="542">
        <v>0</v>
      </c>
      <c r="AQ44" s="542">
        <v>0</v>
      </c>
      <c r="AR44" s="542">
        <v>0</v>
      </c>
      <c r="AS44" s="542">
        <v>0</v>
      </c>
      <c r="AT44" s="569">
        <v>0</v>
      </c>
      <c r="AU44" s="543">
        <v>0</v>
      </c>
      <c r="AV44" s="542">
        <v>0</v>
      </c>
      <c r="AW44" s="542">
        <v>0</v>
      </c>
      <c r="AX44" s="542">
        <v>0</v>
      </c>
      <c r="AY44" s="542">
        <v>0</v>
      </c>
      <c r="AZ44" s="542">
        <v>0</v>
      </c>
      <c r="BA44" s="542">
        <v>0</v>
      </c>
      <c r="BB44" s="542">
        <v>0</v>
      </c>
      <c r="BC44" s="542">
        <v>0</v>
      </c>
      <c r="BD44" s="542">
        <v>0</v>
      </c>
      <c r="BE44" s="542">
        <v>0</v>
      </c>
      <c r="BF44" s="542">
        <v>0</v>
      </c>
      <c r="BG44" s="569">
        <v>0</v>
      </c>
    </row>
    <row r="45" spans="1:59" hidden="1">
      <c r="A45" s="552" t="s">
        <v>83</v>
      </c>
      <c r="B45" s="553" t="s">
        <v>67</v>
      </c>
      <c r="C45" s="554">
        <f>+'TB_STAT DATIM'!E45</f>
        <v>51</v>
      </c>
      <c r="D45" s="554">
        <f t="shared" si="4"/>
        <v>51</v>
      </c>
      <c r="E45" s="554">
        <f t="shared" ref="E45:AH45" si="6">SUM(E28:E44)</f>
        <v>0</v>
      </c>
      <c r="F45" s="554">
        <f t="shared" si="6"/>
        <v>51</v>
      </c>
      <c r="G45" s="554">
        <f t="shared" si="6"/>
        <v>0</v>
      </c>
      <c r="H45" s="554">
        <f t="shared" si="6"/>
        <v>0</v>
      </c>
      <c r="I45" s="554">
        <f t="shared" si="6"/>
        <v>0</v>
      </c>
      <c r="J45" s="554">
        <f t="shared" si="6"/>
        <v>0</v>
      </c>
      <c r="K45" s="554">
        <f t="shared" si="6"/>
        <v>0</v>
      </c>
      <c r="L45" s="554">
        <f t="shared" si="6"/>
        <v>0</v>
      </c>
      <c r="M45" s="554">
        <f t="shared" si="6"/>
        <v>0</v>
      </c>
      <c r="N45" s="554">
        <f t="shared" si="6"/>
        <v>0</v>
      </c>
      <c r="O45" s="554">
        <f t="shared" si="6"/>
        <v>1</v>
      </c>
      <c r="P45" s="554">
        <f t="shared" si="6"/>
        <v>0</v>
      </c>
      <c r="Q45" s="554">
        <f t="shared" si="6"/>
        <v>0</v>
      </c>
      <c r="R45" s="554">
        <f t="shared" si="6"/>
        <v>0</v>
      </c>
      <c r="S45" s="554">
        <f t="shared" si="6"/>
        <v>0</v>
      </c>
      <c r="T45" s="554">
        <f t="shared" si="6"/>
        <v>0</v>
      </c>
      <c r="U45" s="554">
        <f t="shared" si="6"/>
        <v>0</v>
      </c>
      <c r="V45" s="554">
        <f t="shared" si="6"/>
        <v>0</v>
      </c>
      <c r="W45" s="554">
        <f t="shared" si="6"/>
        <v>0</v>
      </c>
      <c r="X45" s="554">
        <f t="shared" si="6"/>
        <v>0</v>
      </c>
      <c r="Y45" s="554">
        <f t="shared" si="6"/>
        <v>0</v>
      </c>
      <c r="Z45" s="554">
        <f t="shared" si="6"/>
        <v>0</v>
      </c>
      <c r="AA45" s="554">
        <f t="shared" si="6"/>
        <v>0</v>
      </c>
      <c r="AB45" s="554">
        <f t="shared" si="6"/>
        <v>0</v>
      </c>
      <c r="AC45" s="554">
        <f t="shared" si="6"/>
        <v>0</v>
      </c>
      <c r="AD45" s="554">
        <f t="shared" si="6"/>
        <v>1</v>
      </c>
      <c r="AE45" s="554">
        <f t="shared" si="6"/>
        <v>1</v>
      </c>
      <c r="AF45" s="554">
        <f t="shared" si="6"/>
        <v>1</v>
      </c>
      <c r="AG45" s="554">
        <f t="shared" si="6"/>
        <v>1</v>
      </c>
      <c r="AH45" s="554">
        <f t="shared" si="6"/>
        <v>0</v>
      </c>
      <c r="AI45" s="554">
        <f t="shared" ref="AI45:BG45" si="7">SUM(AI28:AI44)</f>
        <v>0</v>
      </c>
      <c r="AJ45" s="554">
        <f t="shared" si="7"/>
        <v>0</v>
      </c>
      <c r="AK45" s="554">
        <f t="shared" si="7"/>
        <v>0</v>
      </c>
      <c r="AL45" s="554">
        <f t="shared" si="7"/>
        <v>0</v>
      </c>
      <c r="AM45" s="554">
        <f t="shared" si="7"/>
        <v>0</v>
      </c>
      <c r="AN45" s="554">
        <f t="shared" si="7"/>
        <v>3</v>
      </c>
      <c r="AO45" s="554">
        <f t="shared" si="7"/>
        <v>3</v>
      </c>
      <c r="AP45" s="554">
        <f t="shared" si="7"/>
        <v>2</v>
      </c>
      <c r="AQ45" s="554">
        <f t="shared" si="7"/>
        <v>3</v>
      </c>
      <c r="AR45" s="554">
        <f t="shared" si="7"/>
        <v>4</v>
      </c>
      <c r="AS45" s="554">
        <f t="shared" si="7"/>
        <v>2</v>
      </c>
      <c r="AT45" s="554">
        <f t="shared" si="7"/>
        <v>1</v>
      </c>
      <c r="AU45" s="554">
        <f t="shared" si="7"/>
        <v>0</v>
      </c>
      <c r="AV45" s="554">
        <f t="shared" si="7"/>
        <v>0</v>
      </c>
      <c r="AW45" s="554">
        <f t="shared" si="7"/>
        <v>1</v>
      </c>
      <c r="AX45" s="554">
        <f t="shared" si="7"/>
        <v>0</v>
      </c>
      <c r="AY45" s="554">
        <f t="shared" si="7"/>
        <v>0</v>
      </c>
      <c r="AZ45" s="554">
        <f t="shared" si="7"/>
        <v>3</v>
      </c>
      <c r="BA45" s="554">
        <f t="shared" si="7"/>
        <v>3</v>
      </c>
      <c r="BB45" s="554">
        <f t="shared" si="7"/>
        <v>3</v>
      </c>
      <c r="BC45" s="554">
        <f t="shared" si="7"/>
        <v>4</v>
      </c>
      <c r="BD45" s="554">
        <f t="shared" si="7"/>
        <v>4</v>
      </c>
      <c r="BE45" s="554">
        <f t="shared" si="7"/>
        <v>5</v>
      </c>
      <c r="BF45" s="554">
        <f t="shared" si="7"/>
        <v>1</v>
      </c>
      <c r="BG45" s="554">
        <f t="shared" si="7"/>
        <v>4</v>
      </c>
    </row>
    <row r="46" spans="1:59" hidden="1"/>
    <row r="47" spans="1:59">
      <c r="A47" s="534" t="s">
        <v>433</v>
      </c>
      <c r="B47" s="535"/>
      <c r="C47" s="535"/>
      <c r="D47" s="535"/>
      <c r="E47" s="535"/>
      <c r="F47" s="535"/>
      <c r="G47" s="535"/>
      <c r="H47" s="535"/>
      <c r="I47" s="535"/>
      <c r="J47" s="535"/>
      <c r="K47" s="535"/>
      <c r="L47" s="535"/>
      <c r="M47" s="535"/>
      <c r="N47" s="535"/>
      <c r="O47" s="535"/>
      <c r="P47" s="535"/>
      <c r="Q47" s="535"/>
      <c r="R47" s="535"/>
      <c r="S47" s="535"/>
      <c r="T47" s="535"/>
      <c r="U47" s="535"/>
      <c r="V47" s="535"/>
      <c r="W47" s="535"/>
      <c r="X47" s="535"/>
      <c r="Y47" s="535"/>
      <c r="Z47" s="535"/>
      <c r="AA47" s="535"/>
      <c r="AB47" s="535"/>
      <c r="AC47" s="535"/>
      <c r="AD47" s="535"/>
      <c r="AE47" s="535"/>
      <c r="AF47" s="535"/>
      <c r="AG47" s="535"/>
      <c r="AH47" s="535"/>
      <c r="AI47" s="535"/>
      <c r="AJ47" s="535"/>
      <c r="AK47" s="535"/>
      <c r="AL47" s="535"/>
      <c r="AM47" s="535"/>
      <c r="AN47" s="535"/>
      <c r="AO47" s="535"/>
      <c r="AP47" s="535"/>
      <c r="AQ47" s="535"/>
      <c r="AR47" s="535"/>
      <c r="AS47" s="535"/>
      <c r="AT47" s="535"/>
      <c r="AU47" s="535"/>
      <c r="AV47" s="535"/>
      <c r="AW47" s="535"/>
      <c r="AX47" s="535"/>
      <c r="AY47" s="535"/>
      <c r="AZ47" s="535"/>
      <c r="BA47" s="535"/>
      <c r="BB47" s="535"/>
      <c r="BC47" s="535"/>
      <c r="BD47" s="535"/>
      <c r="BE47" s="535"/>
      <c r="BF47" s="535"/>
      <c r="BG47" s="535"/>
    </row>
    <row r="48" spans="1:59">
      <c r="A48" s="943" t="s">
        <v>1</v>
      </c>
      <c r="B48" s="946" t="s">
        <v>2</v>
      </c>
      <c r="C48" s="944" t="s">
        <v>86</v>
      </c>
      <c r="D48" s="954" t="s">
        <v>87</v>
      </c>
      <c r="E48" s="948" t="s">
        <v>11</v>
      </c>
      <c r="F48" s="949"/>
      <c r="G48" s="950"/>
      <c r="H48" s="536"/>
      <c r="I48" s="536"/>
      <c r="J48" s="536"/>
      <c r="K48" s="536"/>
      <c r="L48" s="536"/>
      <c r="M48" s="536"/>
      <c r="N48" s="536"/>
      <c r="O48" s="536"/>
      <c r="P48" s="536"/>
      <c r="Q48" s="536"/>
      <c r="R48" s="536"/>
      <c r="S48" s="536"/>
      <c r="T48" s="536"/>
      <c r="U48" s="565" t="s">
        <v>88</v>
      </c>
      <c r="V48" s="536"/>
      <c r="W48" s="536"/>
      <c r="X48" s="536"/>
      <c r="Y48" s="536"/>
      <c r="Z48" s="536"/>
      <c r="AA48" s="536"/>
      <c r="AB48" s="536"/>
      <c r="AC48" s="536"/>
      <c r="AD48" s="536"/>
      <c r="AE48" s="536"/>
      <c r="AF48" s="536"/>
      <c r="AG48" s="536"/>
      <c r="AH48" s="536"/>
      <c r="AI48" s="536"/>
      <c r="AJ48" s="536"/>
      <c r="AK48" s="536"/>
      <c r="AL48" s="536"/>
      <c r="AM48" s="536"/>
      <c r="AN48" s="536"/>
      <c r="AO48" s="536"/>
      <c r="AP48" s="536"/>
      <c r="AQ48" s="536"/>
      <c r="AR48" s="536"/>
      <c r="AS48" s="536"/>
      <c r="AT48" s="536"/>
      <c r="AU48" s="536"/>
      <c r="AV48" s="536"/>
      <c r="AW48" s="536"/>
      <c r="AX48" s="536"/>
      <c r="AY48" s="536"/>
      <c r="AZ48" s="536"/>
      <c r="BA48" s="536"/>
      <c r="BB48" s="536"/>
      <c r="BC48" s="536"/>
      <c r="BD48" s="536"/>
      <c r="BE48" s="536"/>
      <c r="BF48" s="536"/>
      <c r="BG48" s="536"/>
    </row>
    <row r="49" spans="1:59">
      <c r="A49" s="943"/>
      <c r="B49" s="946"/>
      <c r="C49" s="944"/>
      <c r="D49" s="954"/>
      <c r="E49" s="951"/>
      <c r="F49" s="952"/>
      <c r="G49" s="953"/>
      <c r="H49" s="551"/>
      <c r="I49" s="551"/>
      <c r="J49" s="551"/>
      <c r="K49" s="551"/>
      <c r="L49" s="551"/>
      <c r="M49" s="551"/>
      <c r="N49" s="551"/>
      <c r="O49" s="551"/>
      <c r="P49" s="551"/>
      <c r="Q49" s="551"/>
      <c r="R49" s="551"/>
      <c r="S49" s="551"/>
      <c r="T49" s="551"/>
      <c r="U49" s="551" t="s">
        <v>89</v>
      </c>
      <c r="V49" s="551"/>
      <c r="W49" s="551"/>
      <c r="X49" s="551"/>
      <c r="Y49" s="551"/>
      <c r="Z49" s="551"/>
      <c r="AA49" s="551"/>
      <c r="AB49" s="551"/>
      <c r="AC49" s="551"/>
      <c r="AD49" s="551"/>
      <c r="AE49" s="551"/>
      <c r="AF49" s="551"/>
      <c r="AG49" s="551"/>
      <c r="AH49" s="572"/>
      <c r="AI49" s="572"/>
      <c r="AJ49" s="572"/>
      <c r="AK49" s="572"/>
      <c r="AL49" s="572"/>
      <c r="AM49" s="572"/>
      <c r="AN49" s="572"/>
      <c r="AO49" s="572"/>
      <c r="AP49" s="572"/>
      <c r="AQ49" s="572"/>
      <c r="AR49" s="572"/>
      <c r="AS49" s="572"/>
      <c r="AT49" s="574"/>
      <c r="AU49" s="575" t="s">
        <v>90</v>
      </c>
      <c r="AV49" s="572"/>
      <c r="AW49" s="572"/>
      <c r="AX49" s="572"/>
      <c r="AY49" s="572"/>
      <c r="AZ49" s="572"/>
      <c r="BA49" s="572"/>
      <c r="BB49" s="572"/>
      <c r="BC49" s="572"/>
      <c r="BD49" s="572"/>
      <c r="BE49" s="572"/>
      <c r="BF49" s="572"/>
      <c r="BG49" s="572"/>
    </row>
    <row r="50" spans="1:59" ht="70.5">
      <c r="A50" s="943"/>
      <c r="B50" s="947"/>
      <c r="C50" s="945"/>
      <c r="D50" s="955"/>
      <c r="E50" s="537" t="s">
        <v>15</v>
      </c>
      <c r="F50" s="538" t="s">
        <v>16</v>
      </c>
      <c r="G50" s="539" t="s">
        <v>17</v>
      </c>
      <c r="H50" s="540" t="s">
        <v>17</v>
      </c>
      <c r="I50" s="560" t="s">
        <v>18</v>
      </c>
      <c r="J50" s="560" t="s">
        <v>19</v>
      </c>
      <c r="K50" s="560" t="s">
        <v>20</v>
      </c>
      <c r="L50" s="560" t="s">
        <v>21</v>
      </c>
      <c r="M50" s="560" t="s">
        <v>22</v>
      </c>
      <c r="N50" s="560" t="s">
        <v>23</v>
      </c>
      <c r="O50" s="560" t="s">
        <v>24</v>
      </c>
      <c r="P50" s="560" t="s">
        <v>25</v>
      </c>
      <c r="Q50" s="560" t="s">
        <v>26</v>
      </c>
      <c r="R50" s="560" t="s">
        <v>27</v>
      </c>
      <c r="S50" s="560" t="s">
        <v>28</v>
      </c>
      <c r="T50" s="566" t="s">
        <v>29</v>
      </c>
      <c r="U50" s="567" t="s">
        <v>17</v>
      </c>
      <c r="V50" s="560" t="s">
        <v>30</v>
      </c>
      <c r="W50" s="560" t="s">
        <v>31</v>
      </c>
      <c r="X50" s="560" t="s">
        <v>32</v>
      </c>
      <c r="Y50" s="560" t="s">
        <v>33</v>
      </c>
      <c r="Z50" s="560" t="s">
        <v>34</v>
      </c>
      <c r="AA50" s="560" t="s">
        <v>35</v>
      </c>
      <c r="AB50" s="560" t="s">
        <v>36</v>
      </c>
      <c r="AC50" s="560" t="s">
        <v>37</v>
      </c>
      <c r="AD50" s="560" t="s">
        <v>38</v>
      </c>
      <c r="AE50" s="560" t="s">
        <v>39</v>
      </c>
      <c r="AF50" s="560" t="s">
        <v>40</v>
      </c>
      <c r="AG50" s="566" t="s">
        <v>41</v>
      </c>
      <c r="AH50" s="540" t="s">
        <v>17</v>
      </c>
      <c r="AI50" s="560" t="s">
        <v>18</v>
      </c>
      <c r="AJ50" s="560" t="s">
        <v>19</v>
      </c>
      <c r="AK50" s="560" t="s">
        <v>20</v>
      </c>
      <c r="AL50" s="560" t="s">
        <v>21</v>
      </c>
      <c r="AM50" s="560" t="s">
        <v>22</v>
      </c>
      <c r="AN50" s="560" t="s">
        <v>23</v>
      </c>
      <c r="AO50" s="560" t="s">
        <v>24</v>
      </c>
      <c r="AP50" s="560" t="s">
        <v>25</v>
      </c>
      <c r="AQ50" s="560" t="s">
        <v>26</v>
      </c>
      <c r="AR50" s="560" t="s">
        <v>27</v>
      </c>
      <c r="AS50" s="560" t="s">
        <v>28</v>
      </c>
      <c r="AT50" s="560" t="s">
        <v>29</v>
      </c>
      <c r="AU50" s="540" t="s">
        <v>17</v>
      </c>
      <c r="AV50" s="560" t="s">
        <v>30</v>
      </c>
      <c r="AW50" s="560" t="s">
        <v>31</v>
      </c>
      <c r="AX50" s="560" t="s">
        <v>32</v>
      </c>
      <c r="AY50" s="560" t="s">
        <v>33</v>
      </c>
      <c r="AZ50" s="560" t="s">
        <v>34</v>
      </c>
      <c r="BA50" s="560" t="s">
        <v>35</v>
      </c>
      <c r="BB50" s="560" t="s">
        <v>36</v>
      </c>
      <c r="BC50" s="560" t="s">
        <v>37</v>
      </c>
      <c r="BD50" s="560" t="s">
        <v>38</v>
      </c>
      <c r="BE50" s="560" t="s">
        <v>39</v>
      </c>
      <c r="BF50" s="560" t="s">
        <v>40</v>
      </c>
      <c r="BG50" s="566" t="s">
        <v>41</v>
      </c>
    </row>
    <row r="51" spans="1:59">
      <c r="A51" s="513" t="s">
        <v>66</v>
      </c>
      <c r="B51" s="555" t="s">
        <v>67</v>
      </c>
      <c r="C51" s="556">
        <f>+'TB_STAT DATIM'!E51</f>
        <v>6</v>
      </c>
      <c r="D51" s="557">
        <f>+E51+F51</f>
        <v>6</v>
      </c>
      <c r="E51" s="558">
        <v>0</v>
      </c>
      <c r="F51" s="559">
        <f>+SUM(H51:BG51)-(E51)</f>
        <v>6</v>
      </c>
      <c r="G51" s="557">
        <v>0</v>
      </c>
      <c r="H51" s="545">
        <v>0</v>
      </c>
      <c r="I51" s="561">
        <v>0</v>
      </c>
      <c r="J51" s="561">
        <v>0</v>
      </c>
      <c r="K51" s="561">
        <v>0</v>
      </c>
      <c r="L51" s="561">
        <v>0</v>
      </c>
      <c r="M51" s="561">
        <v>0</v>
      </c>
      <c r="N51" s="561">
        <v>0</v>
      </c>
      <c r="O51" s="561">
        <v>0</v>
      </c>
      <c r="P51" s="561">
        <v>0</v>
      </c>
      <c r="Q51" s="561">
        <v>0</v>
      </c>
      <c r="R51" s="561">
        <v>0</v>
      </c>
      <c r="S51" s="568">
        <v>0</v>
      </c>
      <c r="T51" s="543">
        <v>0</v>
      </c>
      <c r="U51" s="542">
        <v>0</v>
      </c>
      <c r="V51" s="542">
        <v>0</v>
      </c>
      <c r="W51" s="542">
        <v>0</v>
      </c>
      <c r="X51" s="542">
        <v>0</v>
      </c>
      <c r="Y51" s="542">
        <v>0</v>
      </c>
      <c r="Z51" s="542">
        <v>0</v>
      </c>
      <c r="AA51" s="542">
        <v>0</v>
      </c>
      <c r="AB51" s="542">
        <v>0</v>
      </c>
      <c r="AC51" s="542">
        <v>0</v>
      </c>
      <c r="AD51" s="542">
        <v>0</v>
      </c>
      <c r="AE51" s="542">
        <v>0</v>
      </c>
      <c r="AF51" s="542">
        <v>0</v>
      </c>
      <c r="AG51" s="569">
        <v>0</v>
      </c>
      <c r="AH51" s="543">
        <v>0</v>
      </c>
      <c r="AI51" s="542">
        <v>0</v>
      </c>
      <c r="AJ51" s="542">
        <v>0</v>
      </c>
      <c r="AK51" s="542">
        <v>0</v>
      </c>
      <c r="AL51" s="542">
        <v>0</v>
      </c>
      <c r="AM51" s="542">
        <v>0</v>
      </c>
      <c r="AN51" s="542">
        <v>0</v>
      </c>
      <c r="AO51" s="542">
        <v>1</v>
      </c>
      <c r="AP51" s="542">
        <v>0</v>
      </c>
      <c r="AQ51" s="542">
        <v>0</v>
      </c>
      <c r="AR51" s="542">
        <v>1</v>
      </c>
      <c r="AS51" s="542">
        <v>0</v>
      </c>
      <c r="AT51" s="569">
        <v>2</v>
      </c>
      <c r="AU51" s="543">
        <v>0</v>
      </c>
      <c r="AV51" s="542">
        <v>0</v>
      </c>
      <c r="AW51" s="542">
        <v>0</v>
      </c>
      <c r="AX51" s="542">
        <v>0</v>
      </c>
      <c r="AY51" s="542">
        <v>0</v>
      </c>
      <c r="AZ51" s="542">
        <v>0</v>
      </c>
      <c r="BA51" s="542">
        <v>0</v>
      </c>
      <c r="BB51" s="542">
        <v>0</v>
      </c>
      <c r="BC51" s="542">
        <v>0</v>
      </c>
      <c r="BD51" s="542">
        <v>0</v>
      </c>
      <c r="BE51" s="542">
        <v>0</v>
      </c>
      <c r="BF51" s="542">
        <v>0</v>
      </c>
      <c r="BG51" s="569">
        <v>2</v>
      </c>
    </row>
    <row r="52" spans="1:59">
      <c r="A52" s="513" t="s">
        <v>68</v>
      </c>
      <c r="B52" s="555" t="s">
        <v>67</v>
      </c>
      <c r="C52" s="556">
        <f>+'TB_STAT DATIM'!E52</f>
        <v>0</v>
      </c>
      <c r="D52" s="557">
        <f t="shared" ref="D52:D67" si="8">+E52+F52</f>
        <v>0</v>
      </c>
      <c r="E52" s="558">
        <v>0</v>
      </c>
      <c r="F52" s="559">
        <f t="shared" ref="F52:F67" si="9">+SUM(H52:BG52)-(E52)</f>
        <v>0</v>
      </c>
      <c r="G52" s="557">
        <v>0</v>
      </c>
      <c r="H52" s="543">
        <v>0</v>
      </c>
      <c r="I52" s="542">
        <v>0</v>
      </c>
      <c r="J52" s="542">
        <v>0</v>
      </c>
      <c r="K52" s="542">
        <v>0</v>
      </c>
      <c r="L52" s="542">
        <v>0</v>
      </c>
      <c r="M52" s="542">
        <v>0</v>
      </c>
      <c r="N52" s="542">
        <v>0</v>
      </c>
      <c r="O52" s="542">
        <v>0</v>
      </c>
      <c r="P52" s="542">
        <v>0</v>
      </c>
      <c r="Q52" s="542">
        <v>0</v>
      </c>
      <c r="R52" s="542">
        <v>0</v>
      </c>
      <c r="S52" s="569">
        <v>0</v>
      </c>
      <c r="T52" s="543">
        <v>0</v>
      </c>
      <c r="U52" s="542">
        <v>0</v>
      </c>
      <c r="V52" s="542">
        <v>0</v>
      </c>
      <c r="W52" s="542">
        <v>0</v>
      </c>
      <c r="X52" s="542">
        <v>0</v>
      </c>
      <c r="Y52" s="542">
        <v>0</v>
      </c>
      <c r="Z52" s="542">
        <v>0</v>
      </c>
      <c r="AA52" s="542">
        <v>0</v>
      </c>
      <c r="AB52" s="542">
        <v>0</v>
      </c>
      <c r="AC52" s="542">
        <v>0</v>
      </c>
      <c r="AD52" s="542">
        <v>0</v>
      </c>
      <c r="AE52" s="542">
        <v>0</v>
      </c>
      <c r="AF52" s="542">
        <v>0</v>
      </c>
      <c r="AG52" s="569">
        <v>0</v>
      </c>
      <c r="AH52" s="543">
        <v>0</v>
      </c>
      <c r="AI52" s="542">
        <v>0</v>
      </c>
      <c r="AJ52" s="542">
        <v>0</v>
      </c>
      <c r="AK52" s="542">
        <v>0</v>
      </c>
      <c r="AL52" s="542">
        <v>0</v>
      </c>
      <c r="AM52" s="542">
        <v>0</v>
      </c>
      <c r="AN52" s="542">
        <v>0</v>
      </c>
      <c r="AO52" s="542">
        <v>0</v>
      </c>
      <c r="AP52" s="542">
        <v>0</v>
      </c>
      <c r="AQ52" s="542">
        <v>0</v>
      </c>
      <c r="AR52" s="542">
        <v>0</v>
      </c>
      <c r="AS52" s="542">
        <v>0</v>
      </c>
      <c r="AT52" s="569">
        <v>0</v>
      </c>
      <c r="AU52" s="543">
        <v>0</v>
      </c>
      <c r="AV52" s="542">
        <v>0</v>
      </c>
      <c r="AW52" s="542">
        <v>0</v>
      </c>
      <c r="AX52" s="542">
        <v>0</v>
      </c>
      <c r="AY52" s="542">
        <v>0</v>
      </c>
      <c r="AZ52" s="542">
        <v>0</v>
      </c>
      <c r="BA52" s="542">
        <v>0</v>
      </c>
      <c r="BB52" s="542">
        <v>0</v>
      </c>
      <c r="BC52" s="542">
        <v>0</v>
      </c>
      <c r="BD52" s="542">
        <v>0</v>
      </c>
      <c r="BE52" s="542">
        <v>0</v>
      </c>
      <c r="BF52" s="542">
        <v>0</v>
      </c>
      <c r="BG52" s="569">
        <v>0</v>
      </c>
    </row>
    <row r="53" spans="1:59">
      <c r="A53" s="513" t="s">
        <v>69</v>
      </c>
      <c r="B53" s="555" t="s">
        <v>67</v>
      </c>
      <c r="C53" s="556">
        <f>+'TB_STAT DATIM'!E53</f>
        <v>2</v>
      </c>
      <c r="D53" s="557">
        <f t="shared" si="8"/>
        <v>2</v>
      </c>
      <c r="E53" s="558">
        <v>0</v>
      </c>
      <c r="F53" s="559">
        <f t="shared" si="9"/>
        <v>2</v>
      </c>
      <c r="G53" s="557">
        <v>0</v>
      </c>
      <c r="H53" s="543">
        <v>0</v>
      </c>
      <c r="I53" s="542">
        <v>0</v>
      </c>
      <c r="J53" s="542">
        <v>0</v>
      </c>
      <c r="K53" s="542">
        <v>0</v>
      </c>
      <c r="L53" s="542">
        <v>0</v>
      </c>
      <c r="M53" s="542">
        <v>0</v>
      </c>
      <c r="N53" s="542">
        <v>0</v>
      </c>
      <c r="O53" s="542">
        <v>1</v>
      </c>
      <c r="P53" s="542">
        <v>0</v>
      </c>
      <c r="Q53" s="542">
        <v>0</v>
      </c>
      <c r="R53" s="542">
        <v>0</v>
      </c>
      <c r="S53" s="569">
        <v>0</v>
      </c>
      <c r="T53" s="543">
        <v>0</v>
      </c>
      <c r="U53" s="542">
        <v>0</v>
      </c>
      <c r="V53" s="542">
        <v>0</v>
      </c>
      <c r="W53" s="542">
        <v>0</v>
      </c>
      <c r="X53" s="542">
        <v>0</v>
      </c>
      <c r="Y53" s="542">
        <v>0</v>
      </c>
      <c r="Z53" s="542">
        <v>0</v>
      </c>
      <c r="AA53" s="542">
        <v>0</v>
      </c>
      <c r="AB53" s="542">
        <v>0</v>
      </c>
      <c r="AC53" s="542">
        <v>0</v>
      </c>
      <c r="AD53" s="542">
        <v>0</v>
      </c>
      <c r="AE53" s="542">
        <v>0</v>
      </c>
      <c r="AF53" s="542">
        <v>0</v>
      </c>
      <c r="AG53" s="569">
        <v>0</v>
      </c>
      <c r="AH53" s="543">
        <v>0</v>
      </c>
      <c r="AI53" s="542">
        <v>0</v>
      </c>
      <c r="AJ53" s="542">
        <v>0</v>
      </c>
      <c r="AK53" s="542">
        <v>0</v>
      </c>
      <c r="AL53" s="542">
        <v>0</v>
      </c>
      <c r="AM53" s="542">
        <v>0</v>
      </c>
      <c r="AN53" s="542">
        <v>0</v>
      </c>
      <c r="AO53" s="542">
        <v>1</v>
      </c>
      <c r="AP53" s="542">
        <v>0</v>
      </c>
      <c r="AQ53" s="542">
        <v>0</v>
      </c>
      <c r="AR53" s="542">
        <v>0</v>
      </c>
      <c r="AS53" s="542">
        <v>0</v>
      </c>
      <c r="AT53" s="569">
        <v>0</v>
      </c>
      <c r="AU53" s="543">
        <v>0</v>
      </c>
      <c r="AV53" s="542">
        <v>0</v>
      </c>
      <c r="AW53" s="542">
        <v>0</v>
      </c>
      <c r="AX53" s="542">
        <v>0</v>
      </c>
      <c r="AY53" s="542">
        <v>0</v>
      </c>
      <c r="AZ53" s="542">
        <v>0</v>
      </c>
      <c r="BA53" s="542">
        <v>0</v>
      </c>
      <c r="BB53" s="542">
        <v>0</v>
      </c>
      <c r="BC53" s="542">
        <v>0</v>
      </c>
      <c r="BD53" s="542">
        <v>0</v>
      </c>
      <c r="BE53" s="542">
        <v>0</v>
      </c>
      <c r="BF53" s="542">
        <v>0</v>
      </c>
      <c r="BG53" s="569">
        <v>0</v>
      </c>
    </row>
    <row r="54" spans="1:59">
      <c r="A54" s="513" t="s">
        <v>70</v>
      </c>
      <c r="B54" s="555" t="s">
        <v>67</v>
      </c>
      <c r="C54" s="556">
        <f>+'TB_STAT DATIM'!E54</f>
        <v>1</v>
      </c>
      <c r="D54" s="557">
        <f t="shared" si="8"/>
        <v>1</v>
      </c>
      <c r="E54" s="558">
        <v>0</v>
      </c>
      <c r="F54" s="559">
        <f t="shared" si="9"/>
        <v>1</v>
      </c>
      <c r="G54" s="557">
        <v>0</v>
      </c>
      <c r="H54" s="543">
        <v>0</v>
      </c>
      <c r="I54" s="542">
        <v>0</v>
      </c>
      <c r="J54" s="542">
        <v>0</v>
      </c>
      <c r="K54" s="542">
        <v>0</v>
      </c>
      <c r="L54" s="542">
        <v>0</v>
      </c>
      <c r="M54" s="542">
        <v>0</v>
      </c>
      <c r="N54" s="542">
        <v>0</v>
      </c>
      <c r="O54" s="542">
        <v>0</v>
      </c>
      <c r="P54" s="542">
        <v>0</v>
      </c>
      <c r="Q54" s="542">
        <v>0</v>
      </c>
      <c r="R54" s="542">
        <v>0</v>
      </c>
      <c r="S54" s="569">
        <v>0</v>
      </c>
      <c r="T54" s="543">
        <v>0</v>
      </c>
      <c r="U54" s="542">
        <v>0</v>
      </c>
      <c r="V54" s="542">
        <v>0</v>
      </c>
      <c r="W54" s="542">
        <v>0</v>
      </c>
      <c r="X54" s="542">
        <v>0</v>
      </c>
      <c r="Y54" s="542">
        <v>0</v>
      </c>
      <c r="Z54" s="542">
        <v>0</v>
      </c>
      <c r="AA54" s="542">
        <v>0</v>
      </c>
      <c r="AB54" s="542">
        <v>0</v>
      </c>
      <c r="AC54" s="542">
        <v>0</v>
      </c>
      <c r="AD54" s="542">
        <v>0</v>
      </c>
      <c r="AE54" s="542">
        <v>0</v>
      </c>
      <c r="AF54" s="542">
        <v>0</v>
      </c>
      <c r="AG54" s="569">
        <v>0</v>
      </c>
      <c r="AH54" s="543">
        <v>0</v>
      </c>
      <c r="AI54" s="542">
        <v>0</v>
      </c>
      <c r="AJ54" s="542">
        <v>0</v>
      </c>
      <c r="AK54" s="542">
        <v>0</v>
      </c>
      <c r="AL54" s="542">
        <v>0</v>
      </c>
      <c r="AM54" s="542">
        <v>0</v>
      </c>
      <c r="AN54" s="542">
        <v>0</v>
      </c>
      <c r="AO54" s="542">
        <v>0</v>
      </c>
      <c r="AP54" s="542">
        <v>0</v>
      </c>
      <c r="AQ54" s="542">
        <v>0</v>
      </c>
      <c r="AR54" s="542">
        <v>0</v>
      </c>
      <c r="AS54" s="542">
        <v>0</v>
      </c>
      <c r="AT54" s="569">
        <v>0</v>
      </c>
      <c r="AU54" s="543">
        <v>0</v>
      </c>
      <c r="AV54" s="542">
        <v>0</v>
      </c>
      <c r="AW54" s="542">
        <v>0</v>
      </c>
      <c r="AX54" s="542">
        <v>0</v>
      </c>
      <c r="AY54" s="542">
        <v>0</v>
      </c>
      <c r="AZ54" s="542">
        <v>0</v>
      </c>
      <c r="BA54" s="542">
        <v>0</v>
      </c>
      <c r="BB54" s="542">
        <v>0</v>
      </c>
      <c r="BC54" s="542">
        <v>1</v>
      </c>
      <c r="BD54" s="542">
        <v>0</v>
      </c>
      <c r="BE54" s="542">
        <v>0</v>
      </c>
      <c r="BF54" s="542">
        <v>0</v>
      </c>
      <c r="BG54" s="569">
        <v>0</v>
      </c>
    </row>
    <row r="55" spans="1:59">
      <c r="A55" s="513" t="s">
        <v>71</v>
      </c>
      <c r="B55" s="555" t="s">
        <v>67</v>
      </c>
      <c r="C55" s="556">
        <f>+'TB_STAT DATIM'!E55</f>
        <v>5</v>
      </c>
      <c r="D55" s="556">
        <f t="shared" si="8"/>
        <v>5</v>
      </c>
      <c r="E55" s="558">
        <v>0</v>
      </c>
      <c r="F55" s="559">
        <f t="shared" si="9"/>
        <v>5</v>
      </c>
      <c r="G55" s="557">
        <v>0</v>
      </c>
      <c r="H55" s="546">
        <v>0</v>
      </c>
      <c r="I55" s="562">
        <v>0</v>
      </c>
      <c r="J55" s="562">
        <v>0</v>
      </c>
      <c r="K55" s="562">
        <v>0</v>
      </c>
      <c r="L55" s="562">
        <v>0</v>
      </c>
      <c r="M55" s="562">
        <v>0</v>
      </c>
      <c r="N55" s="562">
        <v>0</v>
      </c>
      <c r="O55" s="562">
        <v>0</v>
      </c>
      <c r="P55" s="562">
        <v>0</v>
      </c>
      <c r="Q55" s="562">
        <v>0</v>
      </c>
      <c r="R55" s="562">
        <v>0</v>
      </c>
      <c r="S55" s="570">
        <v>0</v>
      </c>
      <c r="T55" s="546">
        <v>0</v>
      </c>
      <c r="U55" s="562">
        <v>0</v>
      </c>
      <c r="V55" s="562">
        <v>0</v>
      </c>
      <c r="W55" s="562">
        <v>0</v>
      </c>
      <c r="X55" s="562">
        <v>0</v>
      </c>
      <c r="Y55" s="562">
        <v>0</v>
      </c>
      <c r="Z55" s="562">
        <v>0</v>
      </c>
      <c r="AA55" s="562">
        <v>0</v>
      </c>
      <c r="AB55" s="562">
        <v>0</v>
      </c>
      <c r="AC55" s="562">
        <v>0</v>
      </c>
      <c r="AD55" s="562">
        <v>0</v>
      </c>
      <c r="AE55" s="542">
        <v>0</v>
      </c>
      <c r="AF55" s="562">
        <v>1</v>
      </c>
      <c r="AG55" s="562">
        <v>0</v>
      </c>
      <c r="AH55" s="546">
        <v>0</v>
      </c>
      <c r="AI55" s="562">
        <v>0</v>
      </c>
      <c r="AJ55" s="562">
        <v>0</v>
      </c>
      <c r="AK55" s="562">
        <v>0</v>
      </c>
      <c r="AL55" s="562">
        <v>0</v>
      </c>
      <c r="AM55" s="562">
        <v>0</v>
      </c>
      <c r="AN55" s="562">
        <v>0</v>
      </c>
      <c r="AO55" s="562">
        <v>0</v>
      </c>
      <c r="AP55" s="562">
        <v>1</v>
      </c>
      <c r="AQ55" s="562">
        <v>0</v>
      </c>
      <c r="AR55" s="562">
        <v>0</v>
      </c>
      <c r="AS55" s="562">
        <v>0</v>
      </c>
      <c r="AT55" s="570">
        <v>0</v>
      </c>
      <c r="AU55" s="546">
        <v>0</v>
      </c>
      <c r="AV55" s="562">
        <v>0</v>
      </c>
      <c r="AW55" s="562">
        <v>0</v>
      </c>
      <c r="AX55" s="562">
        <v>0</v>
      </c>
      <c r="AY55" s="562">
        <v>0</v>
      </c>
      <c r="AZ55" s="562">
        <v>0</v>
      </c>
      <c r="BA55" s="562">
        <v>0</v>
      </c>
      <c r="BB55" s="562">
        <v>0</v>
      </c>
      <c r="BC55" s="562">
        <v>0</v>
      </c>
      <c r="BD55" s="562">
        <v>0</v>
      </c>
      <c r="BE55" s="562">
        <v>0</v>
      </c>
      <c r="BF55" s="562">
        <v>2</v>
      </c>
      <c r="BG55" s="570">
        <v>1</v>
      </c>
    </row>
    <row r="56" spans="1:59">
      <c r="A56" s="513" t="s">
        <v>72</v>
      </c>
      <c r="B56" s="555" t="s">
        <v>67</v>
      </c>
      <c r="C56" s="556">
        <f>+'TB_STAT DATIM'!E56</f>
        <v>2</v>
      </c>
      <c r="D56" s="557">
        <f t="shared" si="8"/>
        <v>0</v>
      </c>
      <c r="E56" s="558">
        <v>0</v>
      </c>
      <c r="F56" s="559">
        <f t="shared" si="9"/>
        <v>0</v>
      </c>
      <c r="G56" s="557">
        <v>0</v>
      </c>
      <c r="H56" s="832">
        <v>0</v>
      </c>
      <c r="I56" s="833">
        <v>0</v>
      </c>
      <c r="J56" s="833">
        <v>0</v>
      </c>
      <c r="K56" s="833">
        <v>0</v>
      </c>
      <c r="L56" s="833">
        <v>0</v>
      </c>
      <c r="M56" s="833">
        <v>0</v>
      </c>
      <c r="N56" s="833">
        <v>0</v>
      </c>
      <c r="O56" s="833">
        <v>0</v>
      </c>
      <c r="P56" s="833">
        <v>0</v>
      </c>
      <c r="Q56" s="833">
        <v>0</v>
      </c>
      <c r="R56" s="833">
        <v>0</v>
      </c>
      <c r="S56" s="833">
        <v>0</v>
      </c>
      <c r="T56" s="832">
        <v>0</v>
      </c>
      <c r="U56" s="833">
        <v>0</v>
      </c>
      <c r="V56" s="833">
        <v>0</v>
      </c>
      <c r="W56" s="833">
        <v>0</v>
      </c>
      <c r="X56" s="833">
        <v>0</v>
      </c>
      <c r="Y56" s="833">
        <v>0</v>
      </c>
      <c r="Z56" s="833">
        <v>0</v>
      </c>
      <c r="AA56" s="833">
        <v>0</v>
      </c>
      <c r="AB56" s="833">
        <v>0</v>
      </c>
      <c r="AC56" s="833">
        <v>0</v>
      </c>
      <c r="AD56" s="833">
        <v>0</v>
      </c>
      <c r="AE56" s="833">
        <v>0</v>
      </c>
      <c r="AF56" s="833">
        <v>0</v>
      </c>
      <c r="AG56" s="834">
        <v>0</v>
      </c>
      <c r="AH56" s="832">
        <v>0</v>
      </c>
      <c r="AI56" s="833">
        <v>0</v>
      </c>
      <c r="AJ56" s="833">
        <v>0</v>
      </c>
      <c r="AK56" s="833">
        <v>0</v>
      </c>
      <c r="AL56" s="833">
        <v>0</v>
      </c>
      <c r="AM56" s="833">
        <v>0</v>
      </c>
      <c r="AN56" s="833">
        <v>0</v>
      </c>
      <c r="AO56" s="833">
        <v>0</v>
      </c>
      <c r="AP56" s="833">
        <v>0</v>
      </c>
      <c r="AQ56" s="833">
        <v>0</v>
      </c>
      <c r="AR56" s="833">
        <v>0</v>
      </c>
      <c r="AS56" s="833">
        <v>0</v>
      </c>
      <c r="AT56" s="834">
        <v>0</v>
      </c>
      <c r="AU56" s="832">
        <v>0</v>
      </c>
      <c r="AV56" s="833">
        <v>0</v>
      </c>
      <c r="AW56" s="833">
        <v>0</v>
      </c>
      <c r="AX56" s="833">
        <v>0</v>
      </c>
      <c r="AY56" s="833">
        <v>0</v>
      </c>
      <c r="AZ56" s="833">
        <v>0</v>
      </c>
      <c r="BA56" s="833">
        <v>0</v>
      </c>
      <c r="BB56" s="833">
        <v>0</v>
      </c>
      <c r="BC56" s="833">
        <v>0</v>
      </c>
      <c r="BD56" s="833">
        <v>0</v>
      </c>
      <c r="BE56" s="833">
        <v>0</v>
      </c>
      <c r="BF56" s="833">
        <v>0</v>
      </c>
      <c r="BG56" s="834">
        <v>0</v>
      </c>
    </row>
    <row r="57" spans="1:59">
      <c r="A57" s="513" t="s">
        <v>73</v>
      </c>
      <c r="B57" s="555" t="s">
        <v>67</v>
      </c>
      <c r="C57" s="556">
        <f>+'TB_STAT DATIM'!E57</f>
        <v>0</v>
      </c>
      <c r="D57" s="557">
        <f t="shared" si="8"/>
        <v>0</v>
      </c>
      <c r="E57" s="558">
        <v>0</v>
      </c>
      <c r="F57" s="559">
        <f t="shared" si="9"/>
        <v>0</v>
      </c>
      <c r="G57" s="557">
        <v>0</v>
      </c>
      <c r="H57" s="835">
        <v>0</v>
      </c>
      <c r="I57" s="836">
        <v>0</v>
      </c>
      <c r="J57" s="837">
        <v>0</v>
      </c>
      <c r="K57" s="838">
        <v>0</v>
      </c>
      <c r="L57" s="838">
        <v>0</v>
      </c>
      <c r="M57" s="838">
        <v>0</v>
      </c>
      <c r="N57" s="837">
        <v>0</v>
      </c>
      <c r="O57" s="838">
        <v>0</v>
      </c>
      <c r="P57" s="838">
        <v>0</v>
      </c>
      <c r="Q57" s="836">
        <v>0</v>
      </c>
      <c r="R57" s="837">
        <v>0</v>
      </c>
      <c r="S57" s="839">
        <v>0</v>
      </c>
      <c r="T57" s="840">
        <v>0</v>
      </c>
      <c r="U57" s="838">
        <v>0</v>
      </c>
      <c r="V57" s="837">
        <v>0</v>
      </c>
      <c r="W57" s="838">
        <v>0</v>
      </c>
      <c r="X57" s="838">
        <v>0</v>
      </c>
      <c r="Y57" s="837">
        <v>0</v>
      </c>
      <c r="Z57" s="838">
        <v>0</v>
      </c>
      <c r="AA57" s="841">
        <v>0</v>
      </c>
      <c r="AB57" s="838">
        <v>0</v>
      </c>
      <c r="AC57" s="837">
        <v>0</v>
      </c>
      <c r="AD57" s="838">
        <v>0</v>
      </c>
      <c r="AE57" s="838">
        <v>0</v>
      </c>
      <c r="AF57" s="838">
        <v>0</v>
      </c>
      <c r="AG57" s="836">
        <v>0</v>
      </c>
      <c r="AH57" s="840">
        <v>0</v>
      </c>
      <c r="AI57" s="841">
        <v>0</v>
      </c>
      <c r="AJ57" s="841">
        <v>0</v>
      </c>
      <c r="AK57" s="841">
        <v>0</v>
      </c>
      <c r="AL57" s="841">
        <v>0</v>
      </c>
      <c r="AM57" s="841">
        <v>0</v>
      </c>
      <c r="AN57" s="841">
        <v>0</v>
      </c>
      <c r="AO57" s="841">
        <v>0</v>
      </c>
      <c r="AP57" s="841">
        <v>0</v>
      </c>
      <c r="AQ57" s="841">
        <v>0</v>
      </c>
      <c r="AR57" s="838">
        <v>0</v>
      </c>
      <c r="AS57" s="838">
        <v>0</v>
      </c>
      <c r="AT57" s="836">
        <v>0</v>
      </c>
      <c r="AU57" s="840">
        <v>0</v>
      </c>
      <c r="AV57" s="838">
        <v>0</v>
      </c>
      <c r="AW57" s="838">
        <v>0</v>
      </c>
      <c r="AX57" s="838">
        <v>0</v>
      </c>
      <c r="AY57" s="837">
        <v>0</v>
      </c>
      <c r="AZ57" s="838">
        <v>0</v>
      </c>
      <c r="BA57" s="838">
        <v>0</v>
      </c>
      <c r="BB57" s="838">
        <v>0</v>
      </c>
      <c r="BC57" s="838">
        <v>0</v>
      </c>
      <c r="BD57" s="838">
        <v>0</v>
      </c>
      <c r="BE57" s="838">
        <v>0</v>
      </c>
      <c r="BF57" s="841">
        <v>0</v>
      </c>
      <c r="BG57" s="841">
        <v>0</v>
      </c>
    </row>
    <row r="58" spans="1:59">
      <c r="A58" s="513" t="s">
        <v>74</v>
      </c>
      <c r="B58" s="555" t="s">
        <v>67</v>
      </c>
      <c r="C58" s="556">
        <f>+'TB_STAT DATIM'!E58</f>
        <v>0</v>
      </c>
      <c r="D58" s="557">
        <f t="shared" si="8"/>
        <v>0</v>
      </c>
      <c r="E58" s="558">
        <v>0</v>
      </c>
      <c r="F58" s="559">
        <f t="shared" si="9"/>
        <v>0</v>
      </c>
      <c r="G58" s="557">
        <v>0</v>
      </c>
      <c r="H58" s="811">
        <v>0</v>
      </c>
      <c r="I58" s="812">
        <v>0</v>
      </c>
      <c r="J58" s="812">
        <v>0</v>
      </c>
      <c r="K58" s="812">
        <v>0</v>
      </c>
      <c r="L58" s="812">
        <v>0</v>
      </c>
      <c r="M58" s="812">
        <v>0</v>
      </c>
      <c r="N58" s="812">
        <v>0</v>
      </c>
      <c r="O58" s="812">
        <v>0</v>
      </c>
      <c r="P58" s="812">
        <v>0</v>
      </c>
      <c r="Q58" s="812">
        <v>0</v>
      </c>
      <c r="R58" s="812">
        <v>0</v>
      </c>
      <c r="S58" s="813">
        <v>0</v>
      </c>
      <c r="T58" s="814">
        <v>0</v>
      </c>
      <c r="U58" s="812">
        <v>0</v>
      </c>
      <c r="V58" s="812">
        <v>0</v>
      </c>
      <c r="W58" s="812">
        <v>0</v>
      </c>
      <c r="X58" s="812">
        <v>0</v>
      </c>
      <c r="Y58" s="812">
        <v>0</v>
      </c>
      <c r="Z58" s="812">
        <v>0</v>
      </c>
      <c r="AA58" s="812">
        <v>0</v>
      </c>
      <c r="AB58" s="812">
        <v>0</v>
      </c>
      <c r="AC58" s="812">
        <v>0</v>
      </c>
      <c r="AD58" s="812">
        <v>0</v>
      </c>
      <c r="AE58" s="812">
        <v>0</v>
      </c>
      <c r="AF58" s="812">
        <v>0</v>
      </c>
      <c r="AG58" s="813">
        <v>0</v>
      </c>
      <c r="AH58" s="814">
        <v>0</v>
      </c>
      <c r="AI58" s="812">
        <v>0</v>
      </c>
      <c r="AJ58" s="812">
        <v>0</v>
      </c>
      <c r="AK58" s="812">
        <v>0</v>
      </c>
      <c r="AL58" s="812">
        <v>0</v>
      </c>
      <c r="AM58" s="812">
        <v>0</v>
      </c>
      <c r="AN58" s="812">
        <v>0</v>
      </c>
      <c r="AO58" s="812">
        <v>0</v>
      </c>
      <c r="AP58" s="812">
        <v>0</v>
      </c>
      <c r="AQ58" s="812">
        <v>0</v>
      </c>
      <c r="AR58" s="812">
        <v>0</v>
      </c>
      <c r="AS58" s="812">
        <v>0</v>
      </c>
      <c r="AT58" s="813">
        <v>0</v>
      </c>
      <c r="AU58" s="814">
        <v>0</v>
      </c>
      <c r="AV58" s="812">
        <v>0</v>
      </c>
      <c r="AW58" s="812">
        <v>0</v>
      </c>
      <c r="AX58" s="812">
        <v>0</v>
      </c>
      <c r="AY58" s="812">
        <v>0</v>
      </c>
      <c r="AZ58" s="812">
        <v>0</v>
      </c>
      <c r="BA58" s="812">
        <v>0</v>
      </c>
      <c r="BB58" s="812">
        <v>0</v>
      </c>
      <c r="BC58" s="812">
        <v>0</v>
      </c>
      <c r="BD58" s="812">
        <v>0</v>
      </c>
      <c r="BE58" s="812">
        <v>0</v>
      </c>
      <c r="BF58" s="812">
        <v>0</v>
      </c>
      <c r="BG58" s="813">
        <v>0</v>
      </c>
    </row>
    <row r="59" spans="1:59">
      <c r="A59" s="513" t="s">
        <v>75</v>
      </c>
      <c r="B59" s="555" t="s">
        <v>67</v>
      </c>
      <c r="C59" s="556">
        <f>+'TB_STAT DATIM'!E59</f>
        <v>4</v>
      </c>
      <c r="D59" s="557">
        <f t="shared" si="8"/>
        <v>4</v>
      </c>
      <c r="E59" s="558">
        <v>0</v>
      </c>
      <c r="F59" s="559">
        <f t="shared" si="9"/>
        <v>4</v>
      </c>
      <c r="G59" s="557">
        <v>0</v>
      </c>
      <c r="H59" s="811">
        <v>0</v>
      </c>
      <c r="I59" s="812">
        <v>0</v>
      </c>
      <c r="J59" s="812">
        <v>0</v>
      </c>
      <c r="K59" s="812">
        <v>0</v>
      </c>
      <c r="L59" s="812">
        <v>0</v>
      </c>
      <c r="M59" s="812">
        <v>0</v>
      </c>
      <c r="N59" s="812">
        <v>0</v>
      </c>
      <c r="O59" s="812">
        <v>0</v>
      </c>
      <c r="P59" s="812">
        <v>0</v>
      </c>
      <c r="Q59" s="812">
        <v>0</v>
      </c>
      <c r="R59" s="812">
        <v>0</v>
      </c>
      <c r="S59" s="812">
        <v>0</v>
      </c>
      <c r="T59" s="811">
        <v>0</v>
      </c>
      <c r="U59" s="812">
        <v>0</v>
      </c>
      <c r="V59" s="812">
        <v>0</v>
      </c>
      <c r="W59" s="812">
        <v>0</v>
      </c>
      <c r="X59" s="812">
        <v>0</v>
      </c>
      <c r="Y59" s="812">
        <v>0</v>
      </c>
      <c r="Z59" s="812">
        <v>0</v>
      </c>
      <c r="AA59" s="812">
        <v>0</v>
      </c>
      <c r="AB59" s="812">
        <v>0</v>
      </c>
      <c r="AC59" s="812">
        <v>1</v>
      </c>
      <c r="AD59" s="812">
        <v>0</v>
      </c>
      <c r="AE59" s="812">
        <v>0</v>
      </c>
      <c r="AF59" s="812">
        <v>0</v>
      </c>
      <c r="AG59" s="813">
        <v>0</v>
      </c>
      <c r="AH59" s="814">
        <v>0</v>
      </c>
      <c r="AI59" s="812">
        <v>0</v>
      </c>
      <c r="AJ59" s="812">
        <v>0</v>
      </c>
      <c r="AK59" s="812">
        <v>0</v>
      </c>
      <c r="AL59" s="812">
        <v>0</v>
      </c>
      <c r="AM59" s="542">
        <v>0</v>
      </c>
      <c r="AN59" s="542">
        <v>0</v>
      </c>
      <c r="AO59" s="542">
        <v>0</v>
      </c>
      <c r="AP59" s="542">
        <v>0</v>
      </c>
      <c r="AQ59" s="542">
        <v>0</v>
      </c>
      <c r="AR59" s="542">
        <v>1</v>
      </c>
      <c r="AS59" s="812">
        <v>0</v>
      </c>
      <c r="AT59" s="813">
        <v>1</v>
      </c>
      <c r="AU59" s="814">
        <v>0</v>
      </c>
      <c r="AV59" s="812">
        <v>0</v>
      </c>
      <c r="AW59" s="812">
        <v>0</v>
      </c>
      <c r="AX59" s="812">
        <v>0</v>
      </c>
      <c r="AY59" s="812">
        <v>0</v>
      </c>
      <c r="AZ59" s="812">
        <v>0</v>
      </c>
      <c r="BA59" s="812">
        <v>0</v>
      </c>
      <c r="BB59" s="812">
        <v>0</v>
      </c>
      <c r="BC59" s="812">
        <v>1</v>
      </c>
      <c r="BD59" s="812">
        <v>0</v>
      </c>
      <c r="BE59" s="812">
        <v>0</v>
      </c>
      <c r="BF59" s="812">
        <v>0</v>
      </c>
      <c r="BG59" s="813">
        <v>0</v>
      </c>
    </row>
    <row r="60" spans="1:59">
      <c r="A60" s="513" t="s">
        <v>76</v>
      </c>
      <c r="B60" s="555" t="s">
        <v>67</v>
      </c>
      <c r="C60" s="556">
        <f>+'TB_STAT DATIM'!E60</f>
        <v>2</v>
      </c>
      <c r="D60" s="557">
        <f t="shared" si="8"/>
        <v>2</v>
      </c>
      <c r="E60" s="558">
        <v>0</v>
      </c>
      <c r="F60" s="559">
        <f t="shared" si="9"/>
        <v>2</v>
      </c>
      <c r="G60" s="557">
        <v>0</v>
      </c>
      <c r="H60" s="816">
        <v>0</v>
      </c>
      <c r="I60" s="817">
        <v>0</v>
      </c>
      <c r="J60" s="817">
        <v>0</v>
      </c>
      <c r="K60" s="817">
        <v>0</v>
      </c>
      <c r="L60" s="817">
        <v>0</v>
      </c>
      <c r="M60" s="817">
        <v>0</v>
      </c>
      <c r="N60" s="817">
        <v>0</v>
      </c>
      <c r="O60" s="817">
        <v>0</v>
      </c>
      <c r="P60" s="817">
        <v>0</v>
      </c>
      <c r="Q60" s="817">
        <v>0</v>
      </c>
      <c r="R60" s="817">
        <v>0</v>
      </c>
      <c r="S60" s="817">
        <v>0</v>
      </c>
      <c r="T60" s="816">
        <v>0</v>
      </c>
      <c r="U60" s="817">
        <v>0</v>
      </c>
      <c r="V60" s="817">
        <v>0</v>
      </c>
      <c r="W60" s="817">
        <v>0</v>
      </c>
      <c r="X60" s="817">
        <v>0</v>
      </c>
      <c r="Y60" s="817">
        <v>0</v>
      </c>
      <c r="Z60" s="817">
        <v>0</v>
      </c>
      <c r="AA60" s="817">
        <v>0</v>
      </c>
      <c r="AB60" s="817">
        <v>0</v>
      </c>
      <c r="AC60" s="817">
        <v>0</v>
      </c>
      <c r="AD60" s="817">
        <v>0</v>
      </c>
      <c r="AE60" s="817">
        <v>0</v>
      </c>
      <c r="AF60" s="817">
        <v>0</v>
      </c>
      <c r="AG60" s="818">
        <v>0</v>
      </c>
      <c r="AH60" s="842">
        <v>0</v>
      </c>
      <c r="AI60" s="812">
        <v>0</v>
      </c>
      <c r="AJ60" s="812">
        <v>0</v>
      </c>
      <c r="AK60" s="812">
        <v>0</v>
      </c>
      <c r="AL60" s="812">
        <v>0</v>
      </c>
      <c r="AM60" s="812">
        <v>0</v>
      </c>
      <c r="AN60" s="812">
        <v>0</v>
      </c>
      <c r="AO60" s="812">
        <v>0</v>
      </c>
      <c r="AP60" s="812">
        <v>1</v>
      </c>
      <c r="AQ60" s="812">
        <v>0</v>
      </c>
      <c r="AR60" s="812">
        <v>0</v>
      </c>
      <c r="AS60" s="812">
        <v>0</v>
      </c>
      <c r="AT60" s="812">
        <v>0</v>
      </c>
      <c r="AU60" s="812">
        <v>0</v>
      </c>
      <c r="AV60" s="812">
        <v>0</v>
      </c>
      <c r="AW60" s="812">
        <v>0</v>
      </c>
      <c r="AX60" s="812">
        <v>0</v>
      </c>
      <c r="AY60" s="812">
        <v>0</v>
      </c>
      <c r="AZ60" s="812">
        <v>1</v>
      </c>
      <c r="BA60" s="812">
        <v>0</v>
      </c>
      <c r="BB60" s="812">
        <v>0</v>
      </c>
      <c r="BC60" s="812">
        <v>0</v>
      </c>
      <c r="BD60" s="812">
        <v>0</v>
      </c>
      <c r="BE60" s="812">
        <v>0</v>
      </c>
      <c r="BF60" s="812">
        <v>0</v>
      </c>
      <c r="BG60" s="815">
        <v>0</v>
      </c>
    </row>
    <row r="61" spans="1:59">
      <c r="A61" s="513" t="s">
        <v>402</v>
      </c>
      <c r="B61" s="555" t="s">
        <v>67</v>
      </c>
      <c r="C61" s="556">
        <f>+'TB_STAT DATIM'!E61</f>
        <v>0</v>
      </c>
      <c r="D61" s="557">
        <f t="shared" si="8"/>
        <v>0</v>
      </c>
      <c r="E61" s="558">
        <v>0</v>
      </c>
      <c r="F61" s="559">
        <f t="shared" si="9"/>
        <v>0</v>
      </c>
      <c r="G61" s="557">
        <v>0</v>
      </c>
      <c r="H61" s="816">
        <v>0</v>
      </c>
      <c r="I61" s="817">
        <v>0</v>
      </c>
      <c r="J61" s="817">
        <v>0</v>
      </c>
      <c r="K61" s="817">
        <v>0</v>
      </c>
      <c r="L61" s="817">
        <v>0</v>
      </c>
      <c r="M61" s="817">
        <v>0</v>
      </c>
      <c r="N61" s="817">
        <v>0</v>
      </c>
      <c r="O61" s="817">
        <v>0</v>
      </c>
      <c r="P61" s="817">
        <v>0</v>
      </c>
      <c r="Q61" s="817">
        <v>0</v>
      </c>
      <c r="R61" s="817">
        <v>0</v>
      </c>
      <c r="S61" s="818">
        <v>0</v>
      </c>
      <c r="T61" s="816">
        <v>0</v>
      </c>
      <c r="U61" s="817">
        <v>0</v>
      </c>
      <c r="V61" s="817">
        <v>0</v>
      </c>
      <c r="W61" s="817">
        <v>0</v>
      </c>
      <c r="X61" s="817">
        <v>0</v>
      </c>
      <c r="Y61" s="817">
        <v>0</v>
      </c>
      <c r="Z61" s="817">
        <v>0</v>
      </c>
      <c r="AA61" s="817">
        <v>0</v>
      </c>
      <c r="AB61" s="817">
        <v>0</v>
      </c>
      <c r="AC61" s="817">
        <v>0</v>
      </c>
      <c r="AD61" s="817">
        <v>0</v>
      </c>
      <c r="AE61" s="817">
        <v>0</v>
      </c>
      <c r="AF61" s="817">
        <v>0</v>
      </c>
      <c r="AG61" s="818">
        <v>0</v>
      </c>
      <c r="AH61" s="842">
        <v>0</v>
      </c>
      <c r="AI61" s="812">
        <v>0</v>
      </c>
      <c r="AJ61" s="812">
        <v>0</v>
      </c>
      <c r="AK61" s="812">
        <v>0</v>
      </c>
      <c r="AL61" s="812">
        <v>0</v>
      </c>
      <c r="AM61" s="812">
        <v>0</v>
      </c>
      <c r="AN61" s="812">
        <v>0</v>
      </c>
      <c r="AO61" s="812">
        <v>0</v>
      </c>
      <c r="AP61" s="812">
        <v>0</v>
      </c>
      <c r="AQ61" s="812">
        <v>0</v>
      </c>
      <c r="AR61" s="812">
        <v>0</v>
      </c>
      <c r="AS61" s="812">
        <v>0</v>
      </c>
      <c r="AT61" s="812">
        <v>0</v>
      </c>
      <c r="AU61" s="812">
        <v>0</v>
      </c>
      <c r="AV61" s="812">
        <v>0</v>
      </c>
      <c r="AW61" s="812">
        <v>0</v>
      </c>
      <c r="AX61" s="812">
        <v>0</v>
      </c>
      <c r="AY61" s="812">
        <v>0</v>
      </c>
      <c r="AZ61" s="812">
        <v>0</v>
      </c>
      <c r="BA61" s="812">
        <v>0</v>
      </c>
      <c r="BB61" s="812">
        <v>0</v>
      </c>
      <c r="BC61" s="812">
        <v>0</v>
      </c>
      <c r="BD61" s="812">
        <v>0</v>
      </c>
      <c r="BE61" s="812">
        <v>0</v>
      </c>
      <c r="BF61" s="812">
        <v>0</v>
      </c>
      <c r="BG61" s="815">
        <v>0</v>
      </c>
    </row>
    <row r="62" spans="1:59">
      <c r="A62" s="513" t="s">
        <v>77</v>
      </c>
      <c r="B62" s="555" t="s">
        <v>67</v>
      </c>
      <c r="C62" s="556">
        <f>+'TB_STAT DATIM'!E62</f>
        <v>5</v>
      </c>
      <c r="D62" s="557">
        <f t="shared" si="8"/>
        <v>5</v>
      </c>
      <c r="E62" s="558">
        <v>0</v>
      </c>
      <c r="F62" s="559">
        <f t="shared" si="9"/>
        <v>5</v>
      </c>
      <c r="G62" s="557">
        <v>0</v>
      </c>
      <c r="H62" s="543">
        <v>0</v>
      </c>
      <c r="I62" s="542">
        <v>0</v>
      </c>
      <c r="J62" s="542">
        <v>0</v>
      </c>
      <c r="K62" s="542">
        <v>0</v>
      </c>
      <c r="L62" s="542">
        <v>0</v>
      </c>
      <c r="M62" s="542">
        <v>0</v>
      </c>
      <c r="N62" s="542">
        <v>0</v>
      </c>
      <c r="O62" s="542">
        <v>1</v>
      </c>
      <c r="P62" s="542">
        <v>0</v>
      </c>
      <c r="Q62" s="542">
        <v>0</v>
      </c>
      <c r="R62" s="542">
        <v>0</v>
      </c>
      <c r="S62" s="569">
        <v>0</v>
      </c>
      <c r="T62" s="543">
        <v>0</v>
      </c>
      <c r="U62" s="542">
        <v>0</v>
      </c>
      <c r="V62" s="542">
        <v>0</v>
      </c>
      <c r="W62" s="542">
        <v>0</v>
      </c>
      <c r="X62" s="542">
        <v>0</v>
      </c>
      <c r="Y62" s="542">
        <v>0</v>
      </c>
      <c r="Z62" s="542">
        <v>0</v>
      </c>
      <c r="AA62" s="542">
        <v>0</v>
      </c>
      <c r="AB62" s="542">
        <v>0</v>
      </c>
      <c r="AC62" s="542">
        <v>0</v>
      </c>
      <c r="AD62" s="542">
        <v>0</v>
      </c>
      <c r="AE62" s="542">
        <v>0</v>
      </c>
      <c r="AF62" s="542">
        <v>0</v>
      </c>
      <c r="AG62" s="569">
        <v>1</v>
      </c>
      <c r="AH62" s="543">
        <v>0</v>
      </c>
      <c r="AI62" s="542">
        <v>0</v>
      </c>
      <c r="AJ62" s="542">
        <v>0</v>
      </c>
      <c r="AK62" s="542">
        <v>0</v>
      </c>
      <c r="AL62" s="542">
        <v>0</v>
      </c>
      <c r="AM62" s="542">
        <v>0</v>
      </c>
      <c r="AN62" s="542">
        <v>0</v>
      </c>
      <c r="AO62" s="542">
        <v>0</v>
      </c>
      <c r="AP62" s="542">
        <v>0</v>
      </c>
      <c r="AQ62" s="542">
        <v>0</v>
      </c>
      <c r="AR62" s="542">
        <v>0</v>
      </c>
      <c r="AS62" s="542">
        <v>1</v>
      </c>
      <c r="AT62" s="569">
        <v>0</v>
      </c>
      <c r="AU62" s="543">
        <v>0</v>
      </c>
      <c r="AV62" s="542">
        <v>0</v>
      </c>
      <c r="AW62" s="542">
        <v>0</v>
      </c>
      <c r="AX62" s="542">
        <v>0</v>
      </c>
      <c r="AY62" s="542">
        <v>0</v>
      </c>
      <c r="AZ62" s="542">
        <v>0</v>
      </c>
      <c r="BA62" s="542">
        <v>0</v>
      </c>
      <c r="BB62" s="542">
        <v>0</v>
      </c>
      <c r="BC62" s="542">
        <v>0</v>
      </c>
      <c r="BD62" s="542">
        <v>1</v>
      </c>
      <c r="BE62" s="542">
        <v>0</v>
      </c>
      <c r="BF62" s="542">
        <v>0</v>
      </c>
      <c r="BG62" s="569">
        <v>1</v>
      </c>
    </row>
    <row r="63" spans="1:59">
      <c r="A63" s="513" t="s">
        <v>78</v>
      </c>
      <c r="B63" s="555" t="s">
        <v>67</v>
      </c>
      <c r="C63" s="556">
        <f>+'TB_STAT DATIM'!E63</f>
        <v>1</v>
      </c>
      <c r="D63" s="557">
        <f t="shared" si="8"/>
        <v>1</v>
      </c>
      <c r="E63" s="558">
        <v>0</v>
      </c>
      <c r="F63" s="559">
        <f t="shared" si="9"/>
        <v>1</v>
      </c>
      <c r="G63" s="557">
        <v>0</v>
      </c>
      <c r="H63" s="543">
        <v>0</v>
      </c>
      <c r="I63" s="542">
        <v>0</v>
      </c>
      <c r="J63" s="542">
        <v>0</v>
      </c>
      <c r="K63" s="542">
        <v>0</v>
      </c>
      <c r="L63" s="542">
        <v>0</v>
      </c>
      <c r="M63" s="542">
        <v>0</v>
      </c>
      <c r="N63" s="542">
        <v>0</v>
      </c>
      <c r="O63" s="542">
        <v>0</v>
      </c>
      <c r="P63" s="542">
        <v>0</v>
      </c>
      <c r="Q63" s="542">
        <v>0</v>
      </c>
      <c r="R63" s="542">
        <v>0</v>
      </c>
      <c r="S63" s="569">
        <v>0</v>
      </c>
      <c r="T63" s="543">
        <v>0</v>
      </c>
      <c r="U63" s="542">
        <v>0</v>
      </c>
      <c r="V63" s="542">
        <v>0</v>
      </c>
      <c r="W63" s="542">
        <v>0</v>
      </c>
      <c r="X63" s="542">
        <v>0</v>
      </c>
      <c r="Y63" s="542">
        <v>0</v>
      </c>
      <c r="Z63" s="542">
        <v>0</v>
      </c>
      <c r="AA63" s="542">
        <v>0</v>
      </c>
      <c r="AB63" s="542">
        <v>0</v>
      </c>
      <c r="AC63" s="542">
        <v>0</v>
      </c>
      <c r="AD63" s="542">
        <v>0</v>
      </c>
      <c r="AE63" s="542">
        <v>0</v>
      </c>
      <c r="AF63" s="542">
        <v>0</v>
      </c>
      <c r="AG63" s="569">
        <v>0</v>
      </c>
      <c r="AH63" s="543">
        <v>0</v>
      </c>
      <c r="AI63" s="542">
        <v>0</v>
      </c>
      <c r="AJ63" s="542">
        <v>0</v>
      </c>
      <c r="AK63" s="542">
        <v>0</v>
      </c>
      <c r="AL63" s="542">
        <v>0</v>
      </c>
      <c r="AM63" s="542">
        <v>0</v>
      </c>
      <c r="AN63" s="542">
        <v>0</v>
      </c>
      <c r="AO63" s="542">
        <v>0</v>
      </c>
      <c r="AP63" s="542">
        <v>0</v>
      </c>
      <c r="AQ63" s="542">
        <v>1</v>
      </c>
      <c r="AR63" s="542">
        <v>0</v>
      </c>
      <c r="AS63" s="542">
        <v>0</v>
      </c>
      <c r="AT63" s="569">
        <v>0</v>
      </c>
      <c r="AU63" s="543">
        <v>0</v>
      </c>
      <c r="AV63" s="542">
        <v>0</v>
      </c>
      <c r="AW63" s="542">
        <v>0</v>
      </c>
      <c r="AX63" s="542">
        <v>0</v>
      </c>
      <c r="AY63" s="542">
        <v>0</v>
      </c>
      <c r="AZ63" s="542">
        <v>0</v>
      </c>
      <c r="BA63" s="542">
        <v>0</v>
      </c>
      <c r="BB63" s="542">
        <v>0</v>
      </c>
      <c r="BC63" s="542">
        <v>0</v>
      </c>
      <c r="BD63" s="542">
        <v>0</v>
      </c>
      <c r="BE63" s="542">
        <v>0</v>
      </c>
      <c r="BF63" s="542">
        <v>0</v>
      </c>
      <c r="BG63" s="569">
        <v>0</v>
      </c>
    </row>
    <row r="64" spans="1:59">
      <c r="A64" s="513" t="s">
        <v>79</v>
      </c>
      <c r="B64" s="555" t="s">
        <v>67</v>
      </c>
      <c r="C64" s="556">
        <f>+'TB_STAT DATIM'!E64</f>
        <v>0</v>
      </c>
      <c r="D64" s="557">
        <f t="shared" si="8"/>
        <v>0</v>
      </c>
      <c r="E64" s="558">
        <v>0</v>
      </c>
      <c r="F64" s="559">
        <f t="shared" si="9"/>
        <v>0</v>
      </c>
      <c r="G64" s="557">
        <v>0</v>
      </c>
      <c r="H64" s="543">
        <v>0</v>
      </c>
      <c r="I64" s="542">
        <v>0</v>
      </c>
      <c r="J64" s="542">
        <v>0</v>
      </c>
      <c r="K64" s="542">
        <v>0</v>
      </c>
      <c r="L64" s="542">
        <v>0</v>
      </c>
      <c r="M64" s="542">
        <v>0</v>
      </c>
      <c r="N64" s="542">
        <v>0</v>
      </c>
      <c r="O64" s="542">
        <v>0</v>
      </c>
      <c r="P64" s="542">
        <v>0</v>
      </c>
      <c r="Q64" s="542">
        <v>0</v>
      </c>
      <c r="R64" s="542">
        <v>0</v>
      </c>
      <c r="S64" s="569">
        <v>0</v>
      </c>
      <c r="T64" s="543">
        <v>0</v>
      </c>
      <c r="U64" s="542">
        <v>0</v>
      </c>
      <c r="V64" s="542">
        <v>0</v>
      </c>
      <c r="W64" s="542">
        <v>0</v>
      </c>
      <c r="X64" s="542">
        <v>0</v>
      </c>
      <c r="Y64" s="542">
        <v>0</v>
      </c>
      <c r="Z64" s="542">
        <v>0</v>
      </c>
      <c r="AA64" s="542">
        <v>0</v>
      </c>
      <c r="AB64" s="542">
        <v>0</v>
      </c>
      <c r="AC64" s="542">
        <v>0</v>
      </c>
      <c r="AD64" s="542">
        <v>0</v>
      </c>
      <c r="AE64" s="542">
        <v>0</v>
      </c>
      <c r="AF64" s="542">
        <v>0</v>
      </c>
      <c r="AG64" s="569">
        <v>0</v>
      </c>
      <c r="AH64" s="543">
        <v>0</v>
      </c>
      <c r="AI64" s="542">
        <v>0</v>
      </c>
      <c r="AJ64" s="542">
        <v>0</v>
      </c>
      <c r="AK64" s="542">
        <v>0</v>
      </c>
      <c r="AL64" s="542">
        <v>0</v>
      </c>
      <c r="AM64" s="542">
        <v>0</v>
      </c>
      <c r="AN64" s="542">
        <v>0</v>
      </c>
      <c r="AO64" s="542">
        <v>0</v>
      </c>
      <c r="AP64" s="542">
        <v>0</v>
      </c>
      <c r="AQ64" s="542">
        <v>0</v>
      </c>
      <c r="AR64" s="542">
        <v>0</v>
      </c>
      <c r="AS64" s="542">
        <v>0</v>
      </c>
      <c r="AT64" s="569">
        <v>0</v>
      </c>
      <c r="AU64" s="543">
        <v>0</v>
      </c>
      <c r="AV64" s="542">
        <v>0</v>
      </c>
      <c r="AW64" s="542">
        <v>0</v>
      </c>
      <c r="AX64" s="542">
        <v>0</v>
      </c>
      <c r="AY64" s="542">
        <v>0</v>
      </c>
      <c r="AZ64" s="542">
        <v>0</v>
      </c>
      <c r="BA64" s="542">
        <v>0</v>
      </c>
      <c r="BB64" s="542">
        <v>0</v>
      </c>
      <c r="BC64" s="542">
        <v>0</v>
      </c>
      <c r="BD64" s="542">
        <v>0</v>
      </c>
      <c r="BE64" s="542">
        <v>0</v>
      </c>
      <c r="BF64" s="542">
        <v>0</v>
      </c>
      <c r="BG64" s="569">
        <v>0</v>
      </c>
    </row>
    <row r="65" spans="1:59">
      <c r="A65" s="513" t="s">
        <v>80</v>
      </c>
      <c r="B65" s="555" t="s">
        <v>67</v>
      </c>
      <c r="C65" s="556">
        <f>+'TB_STAT DATIM'!E65</f>
        <v>0</v>
      </c>
      <c r="D65" s="557">
        <f t="shared" si="8"/>
        <v>0</v>
      </c>
      <c r="E65" s="558">
        <v>0</v>
      </c>
      <c r="F65" s="559">
        <f t="shared" si="9"/>
        <v>0</v>
      </c>
      <c r="G65" s="557">
        <v>0</v>
      </c>
      <c r="H65" s="543">
        <v>0</v>
      </c>
      <c r="I65" s="542">
        <v>0</v>
      </c>
      <c r="J65" s="542">
        <v>0</v>
      </c>
      <c r="K65" s="542">
        <v>0</v>
      </c>
      <c r="L65" s="542">
        <v>0</v>
      </c>
      <c r="M65" s="542">
        <v>0</v>
      </c>
      <c r="N65" s="542">
        <v>0</v>
      </c>
      <c r="O65" s="542">
        <v>0</v>
      </c>
      <c r="P65" s="542">
        <v>0</v>
      </c>
      <c r="Q65" s="542">
        <v>0</v>
      </c>
      <c r="R65" s="542">
        <v>0</v>
      </c>
      <c r="S65" s="569">
        <v>0</v>
      </c>
      <c r="T65" s="543">
        <v>0</v>
      </c>
      <c r="U65" s="542">
        <v>0</v>
      </c>
      <c r="V65" s="542">
        <v>0</v>
      </c>
      <c r="W65" s="542">
        <v>0</v>
      </c>
      <c r="X65" s="542">
        <v>0</v>
      </c>
      <c r="Y65" s="542">
        <v>0</v>
      </c>
      <c r="Z65" s="542">
        <v>0</v>
      </c>
      <c r="AA65" s="542">
        <v>0</v>
      </c>
      <c r="AB65" s="542">
        <v>0</v>
      </c>
      <c r="AC65" s="542">
        <v>0</v>
      </c>
      <c r="AD65" s="542">
        <v>0</v>
      </c>
      <c r="AE65" s="542">
        <v>0</v>
      </c>
      <c r="AF65" s="542">
        <v>0</v>
      </c>
      <c r="AG65" s="569">
        <v>0</v>
      </c>
      <c r="AH65" s="543">
        <v>0</v>
      </c>
      <c r="AI65" s="542">
        <v>0</v>
      </c>
      <c r="AJ65" s="542">
        <v>0</v>
      </c>
      <c r="AK65" s="542">
        <v>0</v>
      </c>
      <c r="AL65" s="542">
        <v>0</v>
      </c>
      <c r="AM65" s="542">
        <v>0</v>
      </c>
      <c r="AN65" s="542">
        <v>0</v>
      </c>
      <c r="AO65" s="542">
        <v>0</v>
      </c>
      <c r="AP65" s="542">
        <v>0</v>
      </c>
      <c r="AQ65" s="542">
        <v>0</v>
      </c>
      <c r="AR65" s="542">
        <v>0</v>
      </c>
      <c r="AS65" s="542">
        <v>0</v>
      </c>
      <c r="AT65" s="569">
        <v>0</v>
      </c>
      <c r="AU65" s="543">
        <v>0</v>
      </c>
      <c r="AV65" s="542">
        <v>0</v>
      </c>
      <c r="AW65" s="542">
        <v>0</v>
      </c>
      <c r="AX65" s="542">
        <v>0</v>
      </c>
      <c r="AY65" s="542">
        <v>0</v>
      </c>
      <c r="AZ65" s="542">
        <v>0</v>
      </c>
      <c r="BA65" s="542">
        <v>0</v>
      </c>
      <c r="BB65" s="542">
        <v>0</v>
      </c>
      <c r="BC65" s="542">
        <v>0</v>
      </c>
      <c r="BD65" s="542">
        <v>0</v>
      </c>
      <c r="BE65" s="542">
        <v>0</v>
      </c>
      <c r="BF65" s="542">
        <v>0</v>
      </c>
      <c r="BG65" s="569">
        <v>0</v>
      </c>
    </row>
    <row r="66" spans="1:59">
      <c r="A66" s="513" t="s">
        <v>81</v>
      </c>
      <c r="B66" s="555" t="s">
        <v>67</v>
      </c>
      <c r="C66" s="556">
        <f>+'TB_STAT DATIM'!E66</f>
        <v>2</v>
      </c>
      <c r="D66" s="557">
        <f t="shared" si="8"/>
        <v>2</v>
      </c>
      <c r="E66" s="558">
        <v>0</v>
      </c>
      <c r="F66" s="559">
        <f t="shared" si="9"/>
        <v>2</v>
      </c>
      <c r="G66" s="557">
        <v>0</v>
      </c>
      <c r="H66" s="543">
        <v>0</v>
      </c>
      <c r="I66" s="542">
        <v>0</v>
      </c>
      <c r="J66" s="542">
        <v>0</v>
      </c>
      <c r="K66" s="542">
        <v>0</v>
      </c>
      <c r="L66" s="542">
        <v>0</v>
      </c>
      <c r="M66" s="542">
        <v>0</v>
      </c>
      <c r="N66" s="542">
        <v>0</v>
      </c>
      <c r="O66" s="542">
        <v>0</v>
      </c>
      <c r="P66" s="542">
        <v>0</v>
      </c>
      <c r="Q66" s="542">
        <v>0</v>
      </c>
      <c r="R66" s="542">
        <v>0</v>
      </c>
      <c r="S66" s="569">
        <v>0</v>
      </c>
      <c r="T66" s="543">
        <v>0</v>
      </c>
      <c r="U66" s="542">
        <v>0</v>
      </c>
      <c r="V66" s="542">
        <v>0</v>
      </c>
      <c r="W66" s="542">
        <v>0</v>
      </c>
      <c r="X66" s="542">
        <v>0</v>
      </c>
      <c r="Y66" s="542">
        <v>0</v>
      </c>
      <c r="Z66" s="542">
        <v>0</v>
      </c>
      <c r="AA66" s="542">
        <v>0</v>
      </c>
      <c r="AB66" s="542">
        <v>0</v>
      </c>
      <c r="AC66" s="542">
        <v>0</v>
      </c>
      <c r="AD66" s="542">
        <v>0</v>
      </c>
      <c r="AE66" s="542">
        <v>0</v>
      </c>
      <c r="AF66" s="542">
        <v>0</v>
      </c>
      <c r="AG66" s="569">
        <v>0</v>
      </c>
      <c r="AH66" s="543">
        <v>0</v>
      </c>
      <c r="AI66" s="542">
        <v>0</v>
      </c>
      <c r="AJ66" s="542">
        <v>0</v>
      </c>
      <c r="AK66" s="542">
        <v>0</v>
      </c>
      <c r="AL66" s="542">
        <v>0</v>
      </c>
      <c r="AM66" s="542">
        <v>0</v>
      </c>
      <c r="AN66" s="542">
        <v>0</v>
      </c>
      <c r="AO66" s="542">
        <v>0</v>
      </c>
      <c r="AP66" s="542">
        <v>1</v>
      </c>
      <c r="AQ66" s="542">
        <v>0</v>
      </c>
      <c r="AR66" s="542">
        <v>1</v>
      </c>
      <c r="AS66" s="542">
        <v>0</v>
      </c>
      <c r="AT66" s="569">
        <v>0</v>
      </c>
      <c r="AU66" s="543">
        <v>0</v>
      </c>
      <c r="AV66" s="542">
        <v>0</v>
      </c>
      <c r="AW66" s="542">
        <v>0</v>
      </c>
      <c r="AX66" s="542">
        <v>0</v>
      </c>
      <c r="AY66" s="542">
        <v>0</v>
      </c>
      <c r="AZ66" s="542">
        <v>0</v>
      </c>
      <c r="BA66" s="542">
        <v>0</v>
      </c>
      <c r="BB66" s="542">
        <v>0</v>
      </c>
      <c r="BC66" s="542">
        <v>0</v>
      </c>
      <c r="BD66" s="542">
        <v>0</v>
      </c>
      <c r="BE66" s="542">
        <v>0</v>
      </c>
      <c r="BF66" s="542">
        <v>0</v>
      </c>
      <c r="BG66" s="569">
        <v>0</v>
      </c>
    </row>
    <row r="67" spans="1:59">
      <c r="A67" s="510" t="s">
        <v>82</v>
      </c>
      <c r="B67" s="555" t="s">
        <v>67</v>
      </c>
      <c r="C67" s="556">
        <f>+'TB_STAT DATIM'!E67</f>
        <v>1</v>
      </c>
      <c r="D67" s="557">
        <f t="shared" si="8"/>
        <v>1</v>
      </c>
      <c r="E67" s="558">
        <v>0</v>
      </c>
      <c r="F67" s="559">
        <f t="shared" si="9"/>
        <v>1</v>
      </c>
      <c r="G67" s="557">
        <v>0</v>
      </c>
      <c r="H67" s="547">
        <v>0</v>
      </c>
      <c r="I67" s="564">
        <v>0</v>
      </c>
      <c r="J67" s="564">
        <v>0</v>
      </c>
      <c r="K67" s="564">
        <v>0</v>
      </c>
      <c r="L67" s="564">
        <v>0</v>
      </c>
      <c r="M67" s="564">
        <v>0</v>
      </c>
      <c r="N67" s="564">
        <v>0</v>
      </c>
      <c r="O67" s="564">
        <v>0</v>
      </c>
      <c r="P67" s="564">
        <v>0</v>
      </c>
      <c r="Q67" s="564">
        <v>0</v>
      </c>
      <c r="R67" s="564">
        <v>0</v>
      </c>
      <c r="S67" s="571">
        <v>0</v>
      </c>
      <c r="T67" s="543">
        <v>0</v>
      </c>
      <c r="U67" s="542">
        <v>0</v>
      </c>
      <c r="V67" s="542">
        <v>0</v>
      </c>
      <c r="W67" s="542">
        <v>0</v>
      </c>
      <c r="X67" s="542">
        <v>0</v>
      </c>
      <c r="Y67" s="542">
        <v>0</v>
      </c>
      <c r="Z67" s="542">
        <v>0</v>
      </c>
      <c r="AA67" s="542">
        <v>0</v>
      </c>
      <c r="AB67" s="542">
        <v>0</v>
      </c>
      <c r="AC67" s="542">
        <v>0</v>
      </c>
      <c r="AD67" s="542">
        <v>0</v>
      </c>
      <c r="AE67" s="542">
        <v>0</v>
      </c>
      <c r="AF67" s="542">
        <v>0</v>
      </c>
      <c r="AG67" s="569">
        <v>0</v>
      </c>
      <c r="AH67" s="543">
        <v>0</v>
      </c>
      <c r="AI67" s="542">
        <v>0</v>
      </c>
      <c r="AJ67" s="542">
        <v>0</v>
      </c>
      <c r="AK67" s="542">
        <v>0</v>
      </c>
      <c r="AL67" s="542">
        <v>0</v>
      </c>
      <c r="AM67" s="542">
        <v>0</v>
      </c>
      <c r="AN67" s="542">
        <v>0</v>
      </c>
      <c r="AO67" s="542">
        <v>0</v>
      </c>
      <c r="AP67" s="542">
        <v>0</v>
      </c>
      <c r="AQ67" s="542">
        <v>0</v>
      </c>
      <c r="AR67" s="542">
        <v>0</v>
      </c>
      <c r="AS67" s="542">
        <v>1</v>
      </c>
      <c r="AT67" s="569">
        <v>0</v>
      </c>
      <c r="AU67" s="543">
        <v>0</v>
      </c>
      <c r="AV67" s="542">
        <v>0</v>
      </c>
      <c r="AW67" s="542">
        <v>0</v>
      </c>
      <c r="AX67" s="542">
        <v>0</v>
      </c>
      <c r="AY67" s="542">
        <v>0</v>
      </c>
      <c r="AZ67" s="542">
        <v>0</v>
      </c>
      <c r="BA67" s="542">
        <v>0</v>
      </c>
      <c r="BB67" s="542">
        <v>0</v>
      </c>
      <c r="BC67" s="542">
        <v>0</v>
      </c>
      <c r="BD67" s="542">
        <v>0</v>
      </c>
      <c r="BE67" s="542">
        <v>0</v>
      </c>
      <c r="BF67" s="542">
        <v>0</v>
      </c>
      <c r="BG67" s="569">
        <v>0</v>
      </c>
    </row>
    <row r="68" spans="1:59" ht="12" customHeight="1">
      <c r="A68" s="552" t="s">
        <v>83</v>
      </c>
      <c r="B68" s="553" t="s">
        <v>67</v>
      </c>
      <c r="C68" s="554">
        <f t="shared" ref="C68:AH68" si="10">SUM(C51:C67)</f>
        <v>31</v>
      </c>
      <c r="D68" s="554">
        <f>SUM(D51:D67)</f>
        <v>29</v>
      </c>
      <c r="E68" s="554">
        <f t="shared" si="10"/>
        <v>0</v>
      </c>
      <c r="F68" s="554">
        <f t="shared" si="10"/>
        <v>29</v>
      </c>
      <c r="G68" s="554">
        <f t="shared" si="10"/>
        <v>0</v>
      </c>
      <c r="H68" s="554">
        <f t="shared" si="10"/>
        <v>0</v>
      </c>
      <c r="I68" s="554">
        <f t="shared" si="10"/>
        <v>0</v>
      </c>
      <c r="J68" s="554">
        <f t="shared" si="10"/>
        <v>0</v>
      </c>
      <c r="K68" s="554">
        <f t="shared" si="10"/>
        <v>0</v>
      </c>
      <c r="L68" s="554">
        <f t="shared" si="10"/>
        <v>0</v>
      </c>
      <c r="M68" s="554">
        <f t="shared" si="10"/>
        <v>0</v>
      </c>
      <c r="N68" s="554">
        <f t="shared" si="10"/>
        <v>0</v>
      </c>
      <c r="O68" s="554">
        <f t="shared" si="10"/>
        <v>2</v>
      </c>
      <c r="P68" s="554">
        <f t="shared" si="10"/>
        <v>0</v>
      </c>
      <c r="Q68" s="554">
        <f t="shared" si="10"/>
        <v>0</v>
      </c>
      <c r="R68" s="554">
        <f t="shared" si="10"/>
        <v>0</v>
      </c>
      <c r="S68" s="554">
        <f t="shared" si="10"/>
        <v>0</v>
      </c>
      <c r="T68" s="554">
        <f t="shared" si="10"/>
        <v>0</v>
      </c>
      <c r="U68" s="554">
        <f t="shared" si="10"/>
        <v>0</v>
      </c>
      <c r="V68" s="554">
        <f t="shared" si="10"/>
        <v>0</v>
      </c>
      <c r="W68" s="554">
        <f t="shared" si="10"/>
        <v>0</v>
      </c>
      <c r="X68" s="554">
        <f t="shared" si="10"/>
        <v>0</v>
      </c>
      <c r="Y68" s="554">
        <f t="shared" si="10"/>
        <v>0</v>
      </c>
      <c r="Z68" s="554">
        <f t="shared" si="10"/>
        <v>0</v>
      </c>
      <c r="AA68" s="554">
        <f t="shared" si="10"/>
        <v>0</v>
      </c>
      <c r="AB68" s="554">
        <f t="shared" si="10"/>
        <v>0</v>
      </c>
      <c r="AC68" s="554">
        <f t="shared" si="10"/>
        <v>1</v>
      </c>
      <c r="AD68" s="554">
        <f t="shared" si="10"/>
        <v>0</v>
      </c>
      <c r="AE68" s="554">
        <f t="shared" si="10"/>
        <v>0</v>
      </c>
      <c r="AF68" s="554">
        <f t="shared" si="10"/>
        <v>1</v>
      </c>
      <c r="AG68" s="554">
        <f t="shared" si="10"/>
        <v>1</v>
      </c>
      <c r="AH68" s="554">
        <f t="shared" si="10"/>
        <v>0</v>
      </c>
      <c r="AI68" s="554">
        <f t="shared" ref="AI68:BG68" si="11">SUM(AI51:AI67)</f>
        <v>0</v>
      </c>
      <c r="AJ68" s="554">
        <f t="shared" si="11"/>
        <v>0</v>
      </c>
      <c r="AK68" s="554">
        <f t="shared" si="11"/>
        <v>0</v>
      </c>
      <c r="AL68" s="554">
        <f t="shared" si="11"/>
        <v>0</v>
      </c>
      <c r="AM68" s="554">
        <f t="shared" si="11"/>
        <v>0</v>
      </c>
      <c r="AN68" s="554">
        <f t="shared" si="11"/>
        <v>0</v>
      </c>
      <c r="AO68" s="554">
        <f t="shared" si="11"/>
        <v>2</v>
      </c>
      <c r="AP68" s="554">
        <f t="shared" si="11"/>
        <v>3</v>
      </c>
      <c r="AQ68" s="554">
        <f t="shared" si="11"/>
        <v>1</v>
      </c>
      <c r="AR68" s="554">
        <f t="shared" si="11"/>
        <v>3</v>
      </c>
      <c r="AS68" s="554">
        <f t="shared" si="11"/>
        <v>2</v>
      </c>
      <c r="AT68" s="554">
        <f t="shared" si="11"/>
        <v>3</v>
      </c>
      <c r="AU68" s="554">
        <f t="shared" si="11"/>
        <v>0</v>
      </c>
      <c r="AV68" s="554">
        <f t="shared" si="11"/>
        <v>0</v>
      </c>
      <c r="AW68" s="554">
        <f t="shared" si="11"/>
        <v>0</v>
      </c>
      <c r="AX68" s="554">
        <f t="shared" si="11"/>
        <v>0</v>
      </c>
      <c r="AY68" s="554">
        <f t="shared" si="11"/>
        <v>0</v>
      </c>
      <c r="AZ68" s="554">
        <f t="shared" si="11"/>
        <v>1</v>
      </c>
      <c r="BA68" s="554">
        <f t="shared" si="11"/>
        <v>0</v>
      </c>
      <c r="BB68" s="554">
        <f t="shared" si="11"/>
        <v>0</v>
      </c>
      <c r="BC68" s="554">
        <f t="shared" si="11"/>
        <v>2</v>
      </c>
      <c r="BD68" s="554">
        <f t="shared" si="11"/>
        <v>1</v>
      </c>
      <c r="BE68" s="554">
        <f t="shared" si="11"/>
        <v>0</v>
      </c>
      <c r="BF68" s="554">
        <f t="shared" si="11"/>
        <v>2</v>
      </c>
      <c r="BG68" s="554">
        <f t="shared" si="11"/>
        <v>4</v>
      </c>
    </row>
    <row r="69" spans="1:59">
      <c r="H69" s="532">
        <v>0</v>
      </c>
      <c r="I69" s="532">
        <v>0</v>
      </c>
      <c r="J69" s="532">
        <v>0</v>
      </c>
      <c r="K69" s="532">
        <v>0</v>
      </c>
      <c r="L69" s="532">
        <v>0</v>
      </c>
      <c r="M69" s="532">
        <v>0</v>
      </c>
      <c r="N69" s="533">
        <v>1</v>
      </c>
      <c r="O69" s="533">
        <v>0</v>
      </c>
      <c r="P69" s="532">
        <v>1</v>
      </c>
      <c r="Q69" s="532">
        <v>0</v>
      </c>
      <c r="R69" s="532">
        <v>0</v>
      </c>
      <c r="S69" s="532">
        <v>0</v>
      </c>
      <c r="T69" s="532">
        <v>0</v>
      </c>
      <c r="U69" s="532">
        <v>0</v>
      </c>
      <c r="V69" s="532">
        <v>0</v>
      </c>
      <c r="W69" s="532">
        <v>0</v>
      </c>
      <c r="X69" s="532">
        <v>0</v>
      </c>
      <c r="Y69" s="532">
        <v>0</v>
      </c>
      <c r="Z69" s="532">
        <v>0</v>
      </c>
      <c r="AA69" s="532">
        <v>0</v>
      </c>
      <c r="AB69" s="532">
        <v>0</v>
      </c>
      <c r="AC69" s="532">
        <v>0</v>
      </c>
      <c r="AD69" s="532">
        <v>0</v>
      </c>
      <c r="AE69" s="532">
        <v>0</v>
      </c>
      <c r="AF69" s="532">
        <v>0</v>
      </c>
      <c r="AG69" s="532">
        <v>0</v>
      </c>
    </row>
    <row r="70" spans="1:59">
      <c r="A70" s="576" t="s">
        <v>434</v>
      </c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  <c r="Q70" s="535"/>
      <c r="R70" s="535"/>
      <c r="S70" s="535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5"/>
      <c r="AJ70" s="535"/>
      <c r="AK70" s="535"/>
      <c r="AL70" s="535"/>
      <c r="AM70" s="535"/>
      <c r="AN70" s="535"/>
      <c r="AO70" s="535"/>
      <c r="AP70" s="535"/>
      <c r="AQ70" s="535"/>
      <c r="AR70" s="535"/>
      <c r="AS70" s="535"/>
      <c r="AT70" s="535"/>
      <c r="AU70" s="535"/>
      <c r="AV70" s="535"/>
      <c r="AW70" s="535"/>
      <c r="AX70" s="535"/>
      <c r="AY70" s="535"/>
      <c r="AZ70" s="535"/>
      <c r="BA70" s="535"/>
      <c r="BB70" s="535"/>
      <c r="BC70" s="535"/>
      <c r="BD70" s="535"/>
      <c r="BE70" s="535"/>
      <c r="BF70" s="535"/>
      <c r="BG70" s="535"/>
    </row>
    <row r="71" spans="1:59">
      <c r="A71" s="943" t="s">
        <v>1</v>
      </c>
      <c r="B71" s="946" t="s">
        <v>2</v>
      </c>
      <c r="C71" s="944" t="s">
        <v>86</v>
      </c>
      <c r="D71" s="954" t="s">
        <v>87</v>
      </c>
      <c r="E71" s="948" t="s">
        <v>11</v>
      </c>
      <c r="F71" s="949"/>
      <c r="G71" s="950"/>
      <c r="H71" s="536"/>
      <c r="I71" s="536"/>
      <c r="J71" s="536"/>
      <c r="K71" s="536"/>
      <c r="L71" s="536"/>
      <c r="M71" s="536"/>
      <c r="N71" s="536"/>
      <c r="O71" s="536"/>
      <c r="P71" s="536"/>
      <c r="Q71" s="536"/>
      <c r="R71" s="536"/>
      <c r="S71" s="536"/>
      <c r="T71" s="536"/>
      <c r="U71" s="565" t="s">
        <v>88</v>
      </c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6"/>
      <c r="AJ71" s="536"/>
      <c r="AK71" s="536"/>
      <c r="AL71" s="536"/>
      <c r="AM71" s="536"/>
      <c r="AN71" s="536"/>
      <c r="AO71" s="536"/>
      <c r="AP71" s="536"/>
      <c r="AQ71" s="536"/>
      <c r="AR71" s="536"/>
      <c r="AS71" s="536"/>
      <c r="AT71" s="536"/>
      <c r="AU71" s="536"/>
      <c r="AV71" s="536"/>
      <c r="AW71" s="536"/>
      <c r="AX71" s="536"/>
      <c r="AY71" s="536"/>
      <c r="AZ71" s="536"/>
      <c r="BA71" s="536"/>
      <c r="BB71" s="536"/>
      <c r="BC71" s="536"/>
      <c r="BD71" s="536"/>
      <c r="BE71" s="536"/>
      <c r="BF71" s="536"/>
      <c r="BG71" s="536"/>
    </row>
    <row r="72" spans="1:59">
      <c r="A72" s="943"/>
      <c r="B72" s="946"/>
      <c r="C72" s="944"/>
      <c r="D72" s="954"/>
      <c r="E72" s="951"/>
      <c r="F72" s="952"/>
      <c r="G72" s="953"/>
      <c r="H72" s="551"/>
      <c r="I72" s="551"/>
      <c r="J72" s="551"/>
      <c r="K72" s="551"/>
      <c r="L72" s="551"/>
      <c r="M72" s="551"/>
      <c r="N72" s="551"/>
      <c r="O72" s="551"/>
      <c r="P72" s="551"/>
      <c r="Q72" s="551"/>
      <c r="R72" s="551"/>
      <c r="S72" s="551"/>
      <c r="T72" s="551"/>
      <c r="U72" s="551" t="s">
        <v>89</v>
      </c>
      <c r="V72" s="551"/>
      <c r="W72" s="551"/>
      <c r="X72" s="551"/>
      <c r="Y72" s="551"/>
      <c r="Z72" s="551"/>
      <c r="AA72" s="551"/>
      <c r="AB72" s="551"/>
      <c r="AC72" s="551"/>
      <c r="AD72" s="551"/>
      <c r="AE72" s="551"/>
      <c r="AF72" s="551"/>
      <c r="AG72" s="551"/>
      <c r="AH72" s="572"/>
      <c r="AI72" s="572"/>
      <c r="AJ72" s="572"/>
      <c r="AK72" s="572"/>
      <c r="AL72" s="572"/>
      <c r="AM72" s="572"/>
      <c r="AN72" s="572"/>
      <c r="AO72" s="572"/>
      <c r="AP72" s="572"/>
      <c r="AQ72" s="572"/>
      <c r="AR72" s="572"/>
      <c r="AS72" s="572"/>
      <c r="AT72" s="574"/>
      <c r="AU72" s="575" t="s">
        <v>90</v>
      </c>
      <c r="AV72" s="572"/>
      <c r="AW72" s="572"/>
      <c r="AX72" s="572"/>
      <c r="AY72" s="572"/>
      <c r="AZ72" s="572"/>
      <c r="BA72" s="572"/>
      <c r="BB72" s="572"/>
      <c r="BC72" s="572"/>
      <c r="BD72" s="572"/>
      <c r="BE72" s="572"/>
      <c r="BF72" s="572"/>
      <c r="BG72" s="572"/>
    </row>
    <row r="73" spans="1:59" ht="70.5">
      <c r="A73" s="943"/>
      <c r="B73" s="947"/>
      <c r="C73" s="945"/>
      <c r="D73" s="955"/>
      <c r="E73" s="537" t="s">
        <v>15</v>
      </c>
      <c r="F73" s="538" t="s">
        <v>16</v>
      </c>
      <c r="G73" s="539" t="s">
        <v>17</v>
      </c>
      <c r="H73" s="540" t="s">
        <v>17</v>
      </c>
      <c r="I73" s="560" t="s">
        <v>18</v>
      </c>
      <c r="J73" s="560" t="s">
        <v>19</v>
      </c>
      <c r="K73" s="560" t="s">
        <v>20</v>
      </c>
      <c r="L73" s="560" t="s">
        <v>21</v>
      </c>
      <c r="M73" s="560" t="s">
        <v>22</v>
      </c>
      <c r="N73" s="560" t="s">
        <v>23</v>
      </c>
      <c r="O73" s="560" t="s">
        <v>24</v>
      </c>
      <c r="P73" s="560" t="s">
        <v>25</v>
      </c>
      <c r="Q73" s="560" t="s">
        <v>26</v>
      </c>
      <c r="R73" s="560" t="s">
        <v>27</v>
      </c>
      <c r="S73" s="560" t="s">
        <v>28</v>
      </c>
      <c r="T73" s="566" t="s">
        <v>29</v>
      </c>
      <c r="U73" s="540" t="s">
        <v>17</v>
      </c>
      <c r="V73" s="560" t="s">
        <v>30</v>
      </c>
      <c r="W73" s="560" t="s">
        <v>31</v>
      </c>
      <c r="X73" s="560" t="s">
        <v>32</v>
      </c>
      <c r="Y73" s="560" t="s">
        <v>33</v>
      </c>
      <c r="Z73" s="560" t="s">
        <v>34</v>
      </c>
      <c r="AA73" s="560" t="s">
        <v>35</v>
      </c>
      <c r="AB73" s="560" t="s">
        <v>36</v>
      </c>
      <c r="AC73" s="560" t="s">
        <v>37</v>
      </c>
      <c r="AD73" s="560" t="s">
        <v>38</v>
      </c>
      <c r="AE73" s="560" t="s">
        <v>39</v>
      </c>
      <c r="AF73" s="560" t="s">
        <v>40</v>
      </c>
      <c r="AG73" s="566" t="s">
        <v>41</v>
      </c>
      <c r="AH73" s="540" t="s">
        <v>17</v>
      </c>
      <c r="AI73" s="560" t="s">
        <v>18</v>
      </c>
      <c r="AJ73" s="560" t="s">
        <v>19</v>
      </c>
      <c r="AK73" s="560" t="s">
        <v>20</v>
      </c>
      <c r="AL73" s="560" t="s">
        <v>21</v>
      </c>
      <c r="AM73" s="560" t="s">
        <v>22</v>
      </c>
      <c r="AN73" s="560" t="s">
        <v>23</v>
      </c>
      <c r="AO73" s="560" t="s">
        <v>24</v>
      </c>
      <c r="AP73" s="560" t="s">
        <v>25</v>
      </c>
      <c r="AQ73" s="560" t="s">
        <v>26</v>
      </c>
      <c r="AR73" s="560" t="s">
        <v>27</v>
      </c>
      <c r="AS73" s="560" t="s">
        <v>28</v>
      </c>
      <c r="AT73" s="560" t="s">
        <v>29</v>
      </c>
      <c r="AU73" s="540" t="s">
        <v>17</v>
      </c>
      <c r="AV73" s="560" t="s">
        <v>30</v>
      </c>
      <c r="AW73" s="560" t="s">
        <v>31</v>
      </c>
      <c r="AX73" s="560" t="s">
        <v>32</v>
      </c>
      <c r="AY73" s="560" t="s">
        <v>33</v>
      </c>
      <c r="AZ73" s="560" t="s">
        <v>34</v>
      </c>
      <c r="BA73" s="560" t="s">
        <v>35</v>
      </c>
      <c r="BB73" s="560" t="s">
        <v>36</v>
      </c>
      <c r="BC73" s="560" t="s">
        <v>37</v>
      </c>
      <c r="BD73" s="560" t="s">
        <v>38</v>
      </c>
      <c r="BE73" s="560" t="s">
        <v>39</v>
      </c>
      <c r="BF73" s="560" t="s">
        <v>40</v>
      </c>
      <c r="BG73" s="566" t="s">
        <v>41</v>
      </c>
    </row>
    <row r="74" spans="1:59">
      <c r="A74" s="531" t="s">
        <v>66</v>
      </c>
      <c r="B74" s="555" t="s">
        <v>67</v>
      </c>
      <c r="C74" s="558">
        <f t="shared" ref="C74:G74" si="12">+C5+C28+C51</f>
        <v>20</v>
      </c>
      <c r="D74" s="558">
        <f t="shared" si="12"/>
        <v>20</v>
      </c>
      <c r="E74" s="558">
        <f t="shared" si="12"/>
        <v>0</v>
      </c>
      <c r="F74" s="577">
        <f t="shared" si="12"/>
        <v>20</v>
      </c>
      <c r="G74" s="557">
        <f t="shared" si="12"/>
        <v>0</v>
      </c>
      <c r="H74" s="557">
        <f t="shared" ref="H74:BG74" si="13">+H5+H28+H51</f>
        <v>0</v>
      </c>
      <c r="I74" s="557">
        <f t="shared" si="13"/>
        <v>0</v>
      </c>
      <c r="J74" s="557">
        <f t="shared" si="13"/>
        <v>0</v>
      </c>
      <c r="K74" s="557">
        <f t="shared" si="13"/>
        <v>0</v>
      </c>
      <c r="L74" s="557">
        <f t="shared" si="13"/>
        <v>0</v>
      </c>
      <c r="M74" s="557">
        <f t="shared" si="13"/>
        <v>0</v>
      </c>
      <c r="N74" s="557">
        <f t="shared" si="13"/>
        <v>0</v>
      </c>
      <c r="O74" s="557">
        <f t="shared" si="13"/>
        <v>0</v>
      </c>
      <c r="P74" s="557">
        <f t="shared" si="13"/>
        <v>0</v>
      </c>
      <c r="Q74" s="557">
        <f t="shared" si="13"/>
        <v>0</v>
      </c>
      <c r="R74" s="557">
        <f t="shared" si="13"/>
        <v>0</v>
      </c>
      <c r="S74" s="557">
        <f t="shared" si="13"/>
        <v>0</v>
      </c>
      <c r="T74" s="557">
        <f t="shared" si="13"/>
        <v>0</v>
      </c>
      <c r="U74" s="557">
        <f t="shared" si="13"/>
        <v>0</v>
      </c>
      <c r="V74" s="557">
        <f t="shared" si="13"/>
        <v>0</v>
      </c>
      <c r="W74" s="557">
        <f t="shared" si="13"/>
        <v>0</v>
      </c>
      <c r="X74" s="557">
        <f t="shared" si="13"/>
        <v>0</v>
      </c>
      <c r="Y74" s="557">
        <f t="shared" si="13"/>
        <v>0</v>
      </c>
      <c r="Z74" s="557">
        <f t="shared" si="13"/>
        <v>0</v>
      </c>
      <c r="AA74" s="557">
        <f t="shared" si="13"/>
        <v>0</v>
      </c>
      <c r="AB74" s="557">
        <f t="shared" si="13"/>
        <v>0</v>
      </c>
      <c r="AC74" s="557">
        <f t="shared" si="13"/>
        <v>0</v>
      </c>
      <c r="AD74" s="557">
        <f t="shared" si="13"/>
        <v>0</v>
      </c>
      <c r="AE74" s="557">
        <f t="shared" si="13"/>
        <v>0</v>
      </c>
      <c r="AF74" s="557">
        <f t="shared" si="13"/>
        <v>0</v>
      </c>
      <c r="AG74" s="557">
        <f t="shared" si="13"/>
        <v>0</v>
      </c>
      <c r="AH74" s="557">
        <f t="shared" si="13"/>
        <v>0</v>
      </c>
      <c r="AI74" s="557">
        <f t="shared" si="13"/>
        <v>0</v>
      </c>
      <c r="AJ74" s="557">
        <f t="shared" si="13"/>
        <v>0</v>
      </c>
      <c r="AK74" s="557">
        <f t="shared" si="13"/>
        <v>0</v>
      </c>
      <c r="AL74" s="557">
        <f t="shared" si="13"/>
        <v>0</v>
      </c>
      <c r="AM74" s="557">
        <f t="shared" si="13"/>
        <v>0</v>
      </c>
      <c r="AN74" s="557">
        <f t="shared" si="13"/>
        <v>2</v>
      </c>
      <c r="AO74" s="557">
        <f t="shared" si="13"/>
        <v>1</v>
      </c>
      <c r="AP74" s="557">
        <f t="shared" si="13"/>
        <v>2</v>
      </c>
      <c r="AQ74" s="557">
        <f t="shared" si="13"/>
        <v>0</v>
      </c>
      <c r="AR74" s="557">
        <f t="shared" si="13"/>
        <v>3</v>
      </c>
      <c r="AS74" s="557">
        <f t="shared" si="13"/>
        <v>1</v>
      </c>
      <c r="AT74" s="557">
        <f t="shared" si="13"/>
        <v>2</v>
      </c>
      <c r="AU74" s="557">
        <f t="shared" si="13"/>
        <v>0</v>
      </c>
      <c r="AV74" s="557">
        <f t="shared" si="13"/>
        <v>0</v>
      </c>
      <c r="AW74" s="557">
        <f t="shared" si="13"/>
        <v>1</v>
      </c>
      <c r="AX74" s="557">
        <f t="shared" si="13"/>
        <v>0</v>
      </c>
      <c r="AY74" s="557">
        <f t="shared" si="13"/>
        <v>0</v>
      </c>
      <c r="AZ74" s="557">
        <f t="shared" si="13"/>
        <v>0</v>
      </c>
      <c r="BA74" s="557">
        <f t="shared" si="13"/>
        <v>0</v>
      </c>
      <c r="BB74" s="557">
        <f t="shared" si="13"/>
        <v>0</v>
      </c>
      <c r="BC74" s="557">
        <f t="shared" si="13"/>
        <v>3</v>
      </c>
      <c r="BD74" s="557">
        <f t="shared" si="13"/>
        <v>1</v>
      </c>
      <c r="BE74" s="557">
        <f t="shared" si="13"/>
        <v>1</v>
      </c>
      <c r="BF74" s="557">
        <f t="shared" si="13"/>
        <v>0</v>
      </c>
      <c r="BG74" s="557">
        <f t="shared" si="13"/>
        <v>3</v>
      </c>
    </row>
    <row r="75" spans="1:59">
      <c r="A75" s="531" t="s">
        <v>68</v>
      </c>
      <c r="B75" s="555" t="s">
        <v>67</v>
      </c>
      <c r="C75" s="558">
        <f t="shared" ref="C75:G75" si="14">+C6+C29+C52</f>
        <v>7</v>
      </c>
      <c r="D75" s="558">
        <f t="shared" si="14"/>
        <v>7</v>
      </c>
      <c r="E75" s="558">
        <f t="shared" si="14"/>
        <v>0</v>
      </c>
      <c r="F75" s="577">
        <f t="shared" si="14"/>
        <v>7</v>
      </c>
      <c r="G75" s="557">
        <f t="shared" si="14"/>
        <v>0</v>
      </c>
      <c r="H75" s="557">
        <f t="shared" ref="H75:BG75" si="15">+H6+H29+H52</f>
        <v>0</v>
      </c>
      <c r="I75" s="557">
        <f t="shared" si="15"/>
        <v>0</v>
      </c>
      <c r="J75" s="557">
        <f t="shared" si="15"/>
        <v>0</v>
      </c>
      <c r="K75" s="557">
        <f t="shared" si="15"/>
        <v>0</v>
      </c>
      <c r="L75" s="557">
        <f t="shared" si="15"/>
        <v>0</v>
      </c>
      <c r="M75" s="557">
        <f t="shared" si="15"/>
        <v>0</v>
      </c>
      <c r="N75" s="557">
        <f t="shared" si="15"/>
        <v>0</v>
      </c>
      <c r="O75" s="557">
        <f t="shared" si="15"/>
        <v>0</v>
      </c>
      <c r="P75" s="557">
        <f t="shared" si="15"/>
        <v>0</v>
      </c>
      <c r="Q75" s="557">
        <f t="shared" si="15"/>
        <v>0</v>
      </c>
      <c r="R75" s="557">
        <f t="shared" si="15"/>
        <v>0</v>
      </c>
      <c r="S75" s="557">
        <f t="shared" si="15"/>
        <v>0</v>
      </c>
      <c r="T75" s="557">
        <f t="shared" si="15"/>
        <v>0</v>
      </c>
      <c r="U75" s="557">
        <f t="shared" si="15"/>
        <v>0</v>
      </c>
      <c r="V75" s="557">
        <f t="shared" si="15"/>
        <v>0</v>
      </c>
      <c r="W75" s="557">
        <f t="shared" si="15"/>
        <v>0</v>
      </c>
      <c r="X75" s="557">
        <f t="shared" si="15"/>
        <v>0</v>
      </c>
      <c r="Y75" s="557">
        <f t="shared" si="15"/>
        <v>0</v>
      </c>
      <c r="Z75" s="557">
        <f t="shared" si="15"/>
        <v>0</v>
      </c>
      <c r="AA75" s="557">
        <f t="shared" si="15"/>
        <v>0</v>
      </c>
      <c r="AB75" s="557">
        <f t="shared" si="15"/>
        <v>0</v>
      </c>
      <c r="AC75" s="557">
        <f t="shared" si="15"/>
        <v>0</v>
      </c>
      <c r="AD75" s="557">
        <f t="shared" si="15"/>
        <v>0</v>
      </c>
      <c r="AE75" s="557">
        <f t="shared" si="15"/>
        <v>0</v>
      </c>
      <c r="AF75" s="557">
        <f t="shared" si="15"/>
        <v>1</v>
      </c>
      <c r="AG75" s="557">
        <f t="shared" si="15"/>
        <v>0</v>
      </c>
      <c r="AH75" s="557">
        <f t="shared" si="15"/>
        <v>0</v>
      </c>
      <c r="AI75" s="557">
        <f t="shared" si="15"/>
        <v>0</v>
      </c>
      <c r="AJ75" s="557">
        <f t="shared" si="15"/>
        <v>0</v>
      </c>
      <c r="AK75" s="557">
        <f t="shared" si="15"/>
        <v>0</v>
      </c>
      <c r="AL75" s="557">
        <f t="shared" si="15"/>
        <v>0</v>
      </c>
      <c r="AM75" s="557">
        <f t="shared" si="15"/>
        <v>0</v>
      </c>
      <c r="AN75" s="557">
        <f t="shared" si="15"/>
        <v>0</v>
      </c>
      <c r="AO75" s="557">
        <f t="shared" si="15"/>
        <v>1</v>
      </c>
      <c r="AP75" s="557">
        <f t="shared" si="15"/>
        <v>0</v>
      </c>
      <c r="AQ75" s="557">
        <f t="shared" si="15"/>
        <v>0</v>
      </c>
      <c r="AR75" s="557">
        <f t="shared" si="15"/>
        <v>0</v>
      </c>
      <c r="AS75" s="557">
        <f t="shared" si="15"/>
        <v>0</v>
      </c>
      <c r="AT75" s="557">
        <f t="shared" si="15"/>
        <v>0</v>
      </c>
      <c r="AU75" s="557">
        <f t="shared" si="15"/>
        <v>0</v>
      </c>
      <c r="AV75" s="557">
        <f t="shared" si="15"/>
        <v>0</v>
      </c>
      <c r="AW75" s="557">
        <f t="shared" si="15"/>
        <v>0</v>
      </c>
      <c r="AX75" s="557">
        <f t="shared" si="15"/>
        <v>0</v>
      </c>
      <c r="AY75" s="557">
        <f t="shared" si="15"/>
        <v>0</v>
      </c>
      <c r="AZ75" s="557">
        <f t="shared" si="15"/>
        <v>1</v>
      </c>
      <c r="BA75" s="557">
        <f t="shared" si="15"/>
        <v>1</v>
      </c>
      <c r="BB75" s="557">
        <f t="shared" si="15"/>
        <v>0</v>
      </c>
      <c r="BC75" s="557">
        <f t="shared" si="15"/>
        <v>1</v>
      </c>
      <c r="BD75" s="557">
        <f t="shared" si="15"/>
        <v>0</v>
      </c>
      <c r="BE75" s="557">
        <f t="shared" si="15"/>
        <v>2</v>
      </c>
      <c r="BF75" s="557">
        <f t="shared" si="15"/>
        <v>0</v>
      </c>
      <c r="BG75" s="557">
        <f t="shared" si="15"/>
        <v>0</v>
      </c>
    </row>
    <row r="76" spans="1:59">
      <c r="A76" s="531" t="s">
        <v>69</v>
      </c>
      <c r="B76" s="555" t="s">
        <v>67</v>
      </c>
      <c r="C76" s="558">
        <f t="shared" ref="C76:G76" si="16">+C7+C30+C53</f>
        <v>5</v>
      </c>
      <c r="D76" s="558">
        <f t="shared" si="16"/>
        <v>5</v>
      </c>
      <c r="E76" s="558">
        <f t="shared" si="16"/>
        <v>0</v>
      </c>
      <c r="F76" s="577">
        <f t="shared" si="16"/>
        <v>5</v>
      </c>
      <c r="G76" s="557">
        <f t="shared" si="16"/>
        <v>0</v>
      </c>
      <c r="H76" s="557">
        <f t="shared" ref="H76:BG76" si="17">+H7+H30+H53</f>
        <v>0</v>
      </c>
      <c r="I76" s="557">
        <f t="shared" si="17"/>
        <v>0</v>
      </c>
      <c r="J76" s="557">
        <f t="shared" si="17"/>
        <v>0</v>
      </c>
      <c r="K76" s="557">
        <f t="shared" si="17"/>
        <v>0</v>
      </c>
      <c r="L76" s="557">
        <f t="shared" si="17"/>
        <v>0</v>
      </c>
      <c r="M76" s="557">
        <f t="shared" si="17"/>
        <v>0</v>
      </c>
      <c r="N76" s="557">
        <f t="shared" si="17"/>
        <v>0</v>
      </c>
      <c r="O76" s="557">
        <f t="shared" si="17"/>
        <v>1</v>
      </c>
      <c r="P76" s="557">
        <f t="shared" si="17"/>
        <v>0</v>
      </c>
      <c r="Q76" s="557">
        <f t="shared" si="17"/>
        <v>0</v>
      </c>
      <c r="R76" s="557">
        <f t="shared" si="17"/>
        <v>0</v>
      </c>
      <c r="S76" s="557">
        <f t="shared" si="17"/>
        <v>0</v>
      </c>
      <c r="T76" s="557">
        <f t="shared" si="17"/>
        <v>0</v>
      </c>
      <c r="U76" s="557">
        <f t="shared" si="17"/>
        <v>0</v>
      </c>
      <c r="V76" s="557">
        <f t="shared" si="17"/>
        <v>0</v>
      </c>
      <c r="W76" s="557">
        <f t="shared" si="17"/>
        <v>0</v>
      </c>
      <c r="X76" s="557">
        <f t="shared" si="17"/>
        <v>0</v>
      </c>
      <c r="Y76" s="557">
        <f t="shared" si="17"/>
        <v>0</v>
      </c>
      <c r="Z76" s="557">
        <f t="shared" si="17"/>
        <v>0</v>
      </c>
      <c r="AA76" s="557">
        <f t="shared" si="17"/>
        <v>0</v>
      </c>
      <c r="AB76" s="557">
        <f t="shared" si="17"/>
        <v>0</v>
      </c>
      <c r="AC76" s="557">
        <f t="shared" si="17"/>
        <v>0</v>
      </c>
      <c r="AD76" s="557">
        <f t="shared" si="17"/>
        <v>1</v>
      </c>
      <c r="AE76" s="557">
        <f t="shared" si="17"/>
        <v>0</v>
      </c>
      <c r="AF76" s="557">
        <f t="shared" si="17"/>
        <v>0</v>
      </c>
      <c r="AG76" s="557">
        <f t="shared" si="17"/>
        <v>0</v>
      </c>
      <c r="AH76" s="557">
        <f t="shared" si="17"/>
        <v>0</v>
      </c>
      <c r="AI76" s="557">
        <f t="shared" si="17"/>
        <v>0</v>
      </c>
      <c r="AJ76" s="557">
        <f t="shared" si="17"/>
        <v>0</v>
      </c>
      <c r="AK76" s="557">
        <f t="shared" si="17"/>
        <v>0</v>
      </c>
      <c r="AL76" s="557">
        <f t="shared" si="17"/>
        <v>0</v>
      </c>
      <c r="AM76" s="557">
        <f t="shared" si="17"/>
        <v>0</v>
      </c>
      <c r="AN76" s="557">
        <f t="shared" si="17"/>
        <v>0</v>
      </c>
      <c r="AO76" s="557">
        <f t="shared" si="17"/>
        <v>1</v>
      </c>
      <c r="AP76" s="557">
        <f t="shared" si="17"/>
        <v>0</v>
      </c>
      <c r="AQ76" s="557">
        <f t="shared" si="17"/>
        <v>0</v>
      </c>
      <c r="AR76" s="557">
        <f t="shared" si="17"/>
        <v>0</v>
      </c>
      <c r="AS76" s="557">
        <f t="shared" si="17"/>
        <v>0</v>
      </c>
      <c r="AT76" s="557">
        <f t="shared" si="17"/>
        <v>0</v>
      </c>
      <c r="AU76" s="557">
        <f t="shared" si="17"/>
        <v>0</v>
      </c>
      <c r="AV76" s="557">
        <f t="shared" si="17"/>
        <v>0</v>
      </c>
      <c r="AW76" s="557">
        <f t="shared" si="17"/>
        <v>0</v>
      </c>
      <c r="AX76" s="557">
        <f t="shared" si="17"/>
        <v>0</v>
      </c>
      <c r="AY76" s="557">
        <f t="shared" si="17"/>
        <v>0</v>
      </c>
      <c r="AZ76" s="557">
        <f t="shared" si="17"/>
        <v>0</v>
      </c>
      <c r="BA76" s="557">
        <f t="shared" si="17"/>
        <v>0</v>
      </c>
      <c r="BB76" s="557">
        <f t="shared" si="17"/>
        <v>1</v>
      </c>
      <c r="BC76" s="557">
        <f t="shared" si="17"/>
        <v>1</v>
      </c>
      <c r="BD76" s="557">
        <f t="shared" si="17"/>
        <v>0</v>
      </c>
      <c r="BE76" s="557">
        <f t="shared" si="17"/>
        <v>0</v>
      </c>
      <c r="BF76" s="557">
        <f t="shared" si="17"/>
        <v>0</v>
      </c>
      <c r="BG76" s="557">
        <f t="shared" si="17"/>
        <v>0</v>
      </c>
    </row>
    <row r="77" spans="1:59">
      <c r="A77" s="531" t="s">
        <v>70</v>
      </c>
      <c r="B77" s="555" t="s">
        <v>67</v>
      </c>
      <c r="C77" s="558">
        <f t="shared" ref="C77:G77" si="18">+C8+C31+C54</f>
        <v>1</v>
      </c>
      <c r="D77" s="558">
        <f t="shared" si="18"/>
        <v>1</v>
      </c>
      <c r="E77" s="558">
        <f t="shared" si="18"/>
        <v>0</v>
      </c>
      <c r="F77" s="577">
        <f t="shared" si="18"/>
        <v>1</v>
      </c>
      <c r="G77" s="557">
        <f t="shared" si="18"/>
        <v>0</v>
      </c>
      <c r="H77" s="557">
        <f t="shared" ref="H77:BG77" si="19">+H8+H31+H54</f>
        <v>0</v>
      </c>
      <c r="I77" s="557">
        <f t="shared" si="19"/>
        <v>0</v>
      </c>
      <c r="J77" s="557">
        <f t="shared" si="19"/>
        <v>0</v>
      </c>
      <c r="K77" s="557">
        <f t="shared" si="19"/>
        <v>0</v>
      </c>
      <c r="L77" s="557">
        <f t="shared" si="19"/>
        <v>0</v>
      </c>
      <c r="M77" s="557">
        <f t="shared" si="19"/>
        <v>0</v>
      </c>
      <c r="N77" s="557">
        <f t="shared" si="19"/>
        <v>0</v>
      </c>
      <c r="O77" s="557">
        <f t="shared" si="19"/>
        <v>0</v>
      </c>
      <c r="P77" s="557">
        <f t="shared" si="19"/>
        <v>0</v>
      </c>
      <c r="Q77" s="557">
        <f t="shared" si="19"/>
        <v>0</v>
      </c>
      <c r="R77" s="557">
        <f t="shared" si="19"/>
        <v>0</v>
      </c>
      <c r="S77" s="557">
        <f t="shared" si="19"/>
        <v>0</v>
      </c>
      <c r="T77" s="557">
        <f t="shared" si="19"/>
        <v>0</v>
      </c>
      <c r="U77" s="557">
        <f t="shared" si="19"/>
        <v>0</v>
      </c>
      <c r="V77" s="557">
        <f t="shared" si="19"/>
        <v>0</v>
      </c>
      <c r="W77" s="557">
        <f t="shared" si="19"/>
        <v>0</v>
      </c>
      <c r="X77" s="557">
        <f t="shared" si="19"/>
        <v>0</v>
      </c>
      <c r="Y77" s="557">
        <f t="shared" si="19"/>
        <v>0</v>
      </c>
      <c r="Z77" s="557">
        <f t="shared" si="19"/>
        <v>0</v>
      </c>
      <c r="AA77" s="557">
        <f t="shared" si="19"/>
        <v>0</v>
      </c>
      <c r="AB77" s="557">
        <f t="shared" si="19"/>
        <v>0</v>
      </c>
      <c r="AC77" s="557">
        <f t="shared" si="19"/>
        <v>0</v>
      </c>
      <c r="AD77" s="557">
        <f t="shared" si="19"/>
        <v>0</v>
      </c>
      <c r="AE77" s="557">
        <f t="shared" si="19"/>
        <v>0</v>
      </c>
      <c r="AF77" s="557">
        <f t="shared" si="19"/>
        <v>0</v>
      </c>
      <c r="AG77" s="557">
        <f t="shared" si="19"/>
        <v>0</v>
      </c>
      <c r="AH77" s="557">
        <f t="shared" si="19"/>
        <v>0</v>
      </c>
      <c r="AI77" s="557">
        <f t="shared" si="19"/>
        <v>0</v>
      </c>
      <c r="AJ77" s="557">
        <f t="shared" si="19"/>
        <v>0</v>
      </c>
      <c r="AK77" s="557">
        <f t="shared" si="19"/>
        <v>0</v>
      </c>
      <c r="AL77" s="557">
        <f t="shared" si="19"/>
        <v>0</v>
      </c>
      <c r="AM77" s="557">
        <f t="shared" si="19"/>
        <v>0</v>
      </c>
      <c r="AN77" s="557">
        <f t="shared" si="19"/>
        <v>0</v>
      </c>
      <c r="AO77" s="557">
        <f t="shared" si="19"/>
        <v>0</v>
      </c>
      <c r="AP77" s="557">
        <f t="shared" si="19"/>
        <v>0</v>
      </c>
      <c r="AQ77" s="557">
        <f t="shared" si="19"/>
        <v>0</v>
      </c>
      <c r="AR77" s="557">
        <f t="shared" si="19"/>
        <v>0</v>
      </c>
      <c r="AS77" s="557">
        <f t="shared" si="19"/>
        <v>0</v>
      </c>
      <c r="AT77" s="557">
        <f t="shared" si="19"/>
        <v>0</v>
      </c>
      <c r="AU77" s="557">
        <f t="shared" si="19"/>
        <v>0</v>
      </c>
      <c r="AV77" s="557">
        <f t="shared" si="19"/>
        <v>0</v>
      </c>
      <c r="AW77" s="557">
        <f t="shared" si="19"/>
        <v>0</v>
      </c>
      <c r="AX77" s="557">
        <f t="shared" si="19"/>
        <v>0</v>
      </c>
      <c r="AY77" s="557">
        <f t="shared" si="19"/>
        <v>0</v>
      </c>
      <c r="AZ77" s="557">
        <f t="shared" si="19"/>
        <v>0</v>
      </c>
      <c r="BA77" s="557">
        <f t="shared" si="19"/>
        <v>0</v>
      </c>
      <c r="BB77" s="557">
        <f t="shared" si="19"/>
        <v>0</v>
      </c>
      <c r="BC77" s="557">
        <f t="shared" si="19"/>
        <v>1</v>
      </c>
      <c r="BD77" s="557">
        <f t="shared" si="19"/>
        <v>0</v>
      </c>
      <c r="BE77" s="557">
        <f t="shared" si="19"/>
        <v>0</v>
      </c>
      <c r="BF77" s="557">
        <f t="shared" si="19"/>
        <v>0</v>
      </c>
      <c r="BG77" s="557">
        <f t="shared" si="19"/>
        <v>0</v>
      </c>
    </row>
    <row r="78" spans="1:59">
      <c r="A78" s="531" t="s">
        <v>71</v>
      </c>
      <c r="B78" s="555" t="s">
        <v>67</v>
      </c>
      <c r="C78" s="558">
        <f t="shared" ref="C78:G78" si="20">+C9+C32+C55</f>
        <v>16</v>
      </c>
      <c r="D78" s="558">
        <f t="shared" si="20"/>
        <v>16</v>
      </c>
      <c r="E78" s="558">
        <f t="shared" si="20"/>
        <v>0</v>
      </c>
      <c r="F78" s="577">
        <f t="shared" si="20"/>
        <v>16</v>
      </c>
      <c r="G78" s="557">
        <f t="shared" si="20"/>
        <v>0</v>
      </c>
      <c r="H78" s="557">
        <f t="shared" ref="H78:BG78" si="21">+H9+H32+H55</f>
        <v>0</v>
      </c>
      <c r="I78" s="557">
        <f t="shared" si="21"/>
        <v>0</v>
      </c>
      <c r="J78" s="557">
        <f t="shared" si="21"/>
        <v>0</v>
      </c>
      <c r="K78" s="557">
        <f t="shared" si="21"/>
        <v>0</v>
      </c>
      <c r="L78" s="557">
        <f t="shared" si="21"/>
        <v>0</v>
      </c>
      <c r="M78" s="557">
        <f t="shared" si="21"/>
        <v>0</v>
      </c>
      <c r="N78" s="557">
        <f t="shared" si="21"/>
        <v>0</v>
      </c>
      <c r="O78" s="557">
        <f t="shared" si="21"/>
        <v>0</v>
      </c>
      <c r="P78" s="557">
        <f t="shared" si="21"/>
        <v>0</v>
      </c>
      <c r="Q78" s="557">
        <f t="shared" si="21"/>
        <v>0</v>
      </c>
      <c r="R78" s="557">
        <f t="shared" si="21"/>
        <v>0</v>
      </c>
      <c r="S78" s="557">
        <f t="shared" si="21"/>
        <v>0</v>
      </c>
      <c r="T78" s="557">
        <f t="shared" si="21"/>
        <v>0</v>
      </c>
      <c r="U78" s="557">
        <f t="shared" si="21"/>
        <v>0</v>
      </c>
      <c r="V78" s="557">
        <f t="shared" si="21"/>
        <v>0</v>
      </c>
      <c r="W78" s="557">
        <f t="shared" si="21"/>
        <v>0</v>
      </c>
      <c r="X78" s="557">
        <f t="shared" si="21"/>
        <v>0</v>
      </c>
      <c r="Y78" s="557">
        <f t="shared" si="21"/>
        <v>0</v>
      </c>
      <c r="Z78" s="557">
        <f t="shared" si="21"/>
        <v>0</v>
      </c>
      <c r="AA78" s="557">
        <f t="shared" si="21"/>
        <v>0</v>
      </c>
      <c r="AB78" s="557">
        <f t="shared" si="21"/>
        <v>0</v>
      </c>
      <c r="AC78" s="557">
        <f t="shared" si="21"/>
        <v>0</v>
      </c>
      <c r="AD78" s="557">
        <f t="shared" si="21"/>
        <v>0</v>
      </c>
      <c r="AE78" s="557">
        <f t="shared" si="21"/>
        <v>1</v>
      </c>
      <c r="AF78" s="557">
        <f t="shared" si="21"/>
        <v>1</v>
      </c>
      <c r="AG78" s="557">
        <f t="shared" si="21"/>
        <v>0</v>
      </c>
      <c r="AH78" s="557">
        <f t="shared" si="21"/>
        <v>0</v>
      </c>
      <c r="AI78" s="557">
        <f t="shared" si="21"/>
        <v>0</v>
      </c>
      <c r="AJ78" s="557">
        <f t="shared" si="21"/>
        <v>0</v>
      </c>
      <c r="AK78" s="557">
        <f t="shared" si="21"/>
        <v>0</v>
      </c>
      <c r="AL78" s="557">
        <f t="shared" si="21"/>
        <v>0</v>
      </c>
      <c r="AM78" s="557">
        <f t="shared" si="21"/>
        <v>0</v>
      </c>
      <c r="AN78" s="557">
        <f t="shared" si="21"/>
        <v>0</v>
      </c>
      <c r="AO78" s="557">
        <f t="shared" si="21"/>
        <v>0</v>
      </c>
      <c r="AP78" s="557">
        <f t="shared" si="21"/>
        <v>1</v>
      </c>
      <c r="AQ78" s="557">
        <f t="shared" si="21"/>
        <v>0</v>
      </c>
      <c r="AR78" s="557">
        <f t="shared" si="21"/>
        <v>1</v>
      </c>
      <c r="AS78" s="557">
        <f t="shared" si="21"/>
        <v>0</v>
      </c>
      <c r="AT78" s="557">
        <f t="shared" si="21"/>
        <v>1</v>
      </c>
      <c r="AU78" s="557">
        <f t="shared" si="21"/>
        <v>0</v>
      </c>
      <c r="AV78" s="557">
        <f t="shared" si="21"/>
        <v>0</v>
      </c>
      <c r="AW78" s="557">
        <f t="shared" si="21"/>
        <v>1</v>
      </c>
      <c r="AX78" s="557">
        <f t="shared" si="21"/>
        <v>0</v>
      </c>
      <c r="AY78" s="557">
        <f t="shared" si="21"/>
        <v>0</v>
      </c>
      <c r="AZ78" s="557">
        <f t="shared" si="21"/>
        <v>2</v>
      </c>
      <c r="BA78" s="557">
        <f t="shared" si="21"/>
        <v>1</v>
      </c>
      <c r="BB78" s="557">
        <f t="shared" si="21"/>
        <v>0</v>
      </c>
      <c r="BC78" s="557">
        <f t="shared" si="21"/>
        <v>0</v>
      </c>
      <c r="BD78" s="557">
        <f t="shared" si="21"/>
        <v>0</v>
      </c>
      <c r="BE78" s="557">
        <f t="shared" si="21"/>
        <v>2</v>
      </c>
      <c r="BF78" s="557">
        <f t="shared" si="21"/>
        <v>2</v>
      </c>
      <c r="BG78" s="557">
        <f t="shared" si="21"/>
        <v>3</v>
      </c>
    </row>
    <row r="79" spans="1:59">
      <c r="A79" s="531" t="s">
        <v>72</v>
      </c>
      <c r="B79" s="555" t="s">
        <v>67</v>
      </c>
      <c r="C79" s="558">
        <f t="shared" ref="C79:G79" si="22">+C10+C33+C56</f>
        <v>13</v>
      </c>
      <c r="D79" s="720">
        <f t="shared" si="22"/>
        <v>11</v>
      </c>
      <c r="E79" s="558">
        <f t="shared" si="22"/>
        <v>0</v>
      </c>
      <c r="F79" s="577">
        <f t="shared" si="22"/>
        <v>11</v>
      </c>
      <c r="G79" s="557">
        <f t="shared" si="22"/>
        <v>0</v>
      </c>
      <c r="H79" s="557">
        <f t="shared" ref="H79:BG79" si="23">+H10+H33+H56</f>
        <v>0</v>
      </c>
      <c r="I79" s="557">
        <f t="shared" si="23"/>
        <v>0</v>
      </c>
      <c r="J79" s="557">
        <f t="shared" si="23"/>
        <v>0</v>
      </c>
      <c r="K79" s="557">
        <f t="shared" si="23"/>
        <v>0</v>
      </c>
      <c r="L79" s="557">
        <f t="shared" si="23"/>
        <v>0</v>
      </c>
      <c r="M79" s="557">
        <f t="shared" si="23"/>
        <v>0</v>
      </c>
      <c r="N79" s="557">
        <f t="shared" si="23"/>
        <v>0</v>
      </c>
      <c r="O79" s="557">
        <f t="shared" si="23"/>
        <v>0</v>
      </c>
      <c r="P79" s="557">
        <f t="shared" si="23"/>
        <v>0</v>
      </c>
      <c r="Q79" s="557">
        <f t="shared" si="23"/>
        <v>0</v>
      </c>
      <c r="R79" s="557">
        <f t="shared" si="23"/>
        <v>0</v>
      </c>
      <c r="S79" s="557">
        <f t="shared" si="23"/>
        <v>0</v>
      </c>
      <c r="T79" s="557">
        <f t="shared" si="23"/>
        <v>0</v>
      </c>
      <c r="U79" s="557">
        <f t="shared" si="23"/>
        <v>0</v>
      </c>
      <c r="V79" s="557">
        <f t="shared" si="23"/>
        <v>0</v>
      </c>
      <c r="W79" s="557">
        <f t="shared" si="23"/>
        <v>0</v>
      </c>
      <c r="X79" s="557">
        <f t="shared" si="23"/>
        <v>0</v>
      </c>
      <c r="Y79" s="557">
        <f t="shared" si="23"/>
        <v>0</v>
      </c>
      <c r="Z79" s="557">
        <f t="shared" si="23"/>
        <v>0</v>
      </c>
      <c r="AA79" s="557">
        <f t="shared" si="23"/>
        <v>0</v>
      </c>
      <c r="AB79" s="557">
        <f t="shared" si="23"/>
        <v>0</v>
      </c>
      <c r="AC79" s="557">
        <f t="shared" si="23"/>
        <v>0</v>
      </c>
      <c r="AD79" s="557">
        <f t="shared" si="23"/>
        <v>0</v>
      </c>
      <c r="AE79" s="557">
        <f t="shared" si="23"/>
        <v>1</v>
      </c>
      <c r="AF79" s="557">
        <f t="shared" si="23"/>
        <v>0</v>
      </c>
      <c r="AG79" s="557">
        <f t="shared" si="23"/>
        <v>1</v>
      </c>
      <c r="AH79" s="557">
        <f t="shared" si="23"/>
        <v>0</v>
      </c>
      <c r="AI79" s="557">
        <f t="shared" si="23"/>
        <v>0</v>
      </c>
      <c r="AJ79" s="557">
        <f t="shared" si="23"/>
        <v>0</v>
      </c>
      <c r="AK79" s="557">
        <f t="shared" si="23"/>
        <v>0</v>
      </c>
      <c r="AL79" s="557">
        <f t="shared" si="23"/>
        <v>0</v>
      </c>
      <c r="AM79" s="557">
        <f t="shared" si="23"/>
        <v>0</v>
      </c>
      <c r="AN79" s="557">
        <f t="shared" si="23"/>
        <v>0</v>
      </c>
      <c r="AO79" s="557">
        <f t="shared" si="23"/>
        <v>0</v>
      </c>
      <c r="AP79" s="557">
        <f t="shared" si="23"/>
        <v>1</v>
      </c>
      <c r="AQ79" s="557">
        <f t="shared" si="23"/>
        <v>0</v>
      </c>
      <c r="AR79" s="557">
        <f t="shared" si="23"/>
        <v>1</v>
      </c>
      <c r="AS79" s="557">
        <f t="shared" si="23"/>
        <v>0</v>
      </c>
      <c r="AT79" s="557">
        <f t="shared" si="23"/>
        <v>0</v>
      </c>
      <c r="AU79" s="557">
        <f t="shared" si="23"/>
        <v>0</v>
      </c>
      <c r="AV79" s="557">
        <f t="shared" si="23"/>
        <v>0</v>
      </c>
      <c r="AW79" s="557">
        <f t="shared" si="23"/>
        <v>0</v>
      </c>
      <c r="AX79" s="557">
        <f t="shared" si="23"/>
        <v>0</v>
      </c>
      <c r="AY79" s="557">
        <f t="shared" si="23"/>
        <v>0</v>
      </c>
      <c r="AZ79" s="557">
        <f t="shared" si="23"/>
        <v>0</v>
      </c>
      <c r="BA79" s="557">
        <f t="shared" si="23"/>
        <v>0</v>
      </c>
      <c r="BB79" s="557">
        <f t="shared" si="23"/>
        <v>1</v>
      </c>
      <c r="BC79" s="557">
        <f t="shared" si="23"/>
        <v>2</v>
      </c>
      <c r="BD79" s="557">
        <f t="shared" si="23"/>
        <v>1</v>
      </c>
      <c r="BE79" s="557">
        <f t="shared" si="23"/>
        <v>1</v>
      </c>
      <c r="BF79" s="557">
        <f t="shared" si="23"/>
        <v>1</v>
      </c>
      <c r="BG79" s="557">
        <f t="shared" si="23"/>
        <v>1</v>
      </c>
    </row>
    <row r="80" spans="1:59">
      <c r="A80" s="531" t="s">
        <v>73</v>
      </c>
      <c r="B80" s="555" t="s">
        <v>67</v>
      </c>
      <c r="C80" s="558">
        <f t="shared" ref="C80:G80" si="24">+C11+C34+C57</f>
        <v>2</v>
      </c>
      <c r="D80" s="720">
        <f t="shared" si="24"/>
        <v>2</v>
      </c>
      <c r="E80" s="558">
        <f t="shared" si="24"/>
        <v>0</v>
      </c>
      <c r="F80" s="577">
        <f t="shared" si="24"/>
        <v>2</v>
      </c>
      <c r="G80" s="557">
        <f t="shared" si="24"/>
        <v>0</v>
      </c>
      <c r="H80" s="557">
        <f t="shared" ref="H80:BG80" si="25">+H11+H34+H57</f>
        <v>0</v>
      </c>
      <c r="I80" s="557">
        <f t="shared" si="25"/>
        <v>0</v>
      </c>
      <c r="J80" s="557">
        <f t="shared" si="25"/>
        <v>0</v>
      </c>
      <c r="K80" s="557">
        <f t="shared" si="25"/>
        <v>0</v>
      </c>
      <c r="L80" s="557">
        <f t="shared" si="25"/>
        <v>0</v>
      </c>
      <c r="M80" s="557">
        <f t="shared" si="25"/>
        <v>0</v>
      </c>
      <c r="N80" s="557">
        <f t="shared" si="25"/>
        <v>0</v>
      </c>
      <c r="O80" s="557">
        <f t="shared" si="25"/>
        <v>0</v>
      </c>
      <c r="P80" s="557">
        <f t="shared" si="25"/>
        <v>0</v>
      </c>
      <c r="Q80" s="557">
        <f t="shared" si="25"/>
        <v>0</v>
      </c>
      <c r="R80" s="557">
        <f t="shared" si="25"/>
        <v>0</v>
      </c>
      <c r="S80" s="557">
        <f t="shared" si="25"/>
        <v>0</v>
      </c>
      <c r="T80" s="557">
        <f t="shared" si="25"/>
        <v>0</v>
      </c>
      <c r="U80" s="557">
        <f t="shared" si="25"/>
        <v>0</v>
      </c>
      <c r="V80" s="557">
        <f t="shared" si="25"/>
        <v>0</v>
      </c>
      <c r="W80" s="557">
        <f t="shared" si="25"/>
        <v>0</v>
      </c>
      <c r="X80" s="557">
        <f t="shared" si="25"/>
        <v>0</v>
      </c>
      <c r="Y80" s="557">
        <f t="shared" si="25"/>
        <v>0</v>
      </c>
      <c r="Z80" s="557">
        <f t="shared" si="25"/>
        <v>0</v>
      </c>
      <c r="AA80" s="557">
        <f t="shared" si="25"/>
        <v>0</v>
      </c>
      <c r="AB80" s="557">
        <f t="shared" si="25"/>
        <v>0</v>
      </c>
      <c r="AC80" s="557">
        <f t="shared" si="25"/>
        <v>0</v>
      </c>
      <c r="AD80" s="557">
        <f t="shared" si="25"/>
        <v>0</v>
      </c>
      <c r="AE80" s="557">
        <f t="shared" si="25"/>
        <v>0</v>
      </c>
      <c r="AF80" s="557">
        <f t="shared" si="25"/>
        <v>0</v>
      </c>
      <c r="AG80" s="557">
        <f t="shared" si="25"/>
        <v>0</v>
      </c>
      <c r="AH80" s="557">
        <f t="shared" si="25"/>
        <v>0</v>
      </c>
      <c r="AI80" s="557">
        <f t="shared" si="25"/>
        <v>0</v>
      </c>
      <c r="AJ80" s="557">
        <f t="shared" si="25"/>
        <v>0</v>
      </c>
      <c r="AK80" s="557">
        <f t="shared" si="25"/>
        <v>0</v>
      </c>
      <c r="AL80" s="557">
        <f t="shared" si="25"/>
        <v>0</v>
      </c>
      <c r="AM80" s="557">
        <f t="shared" si="25"/>
        <v>0</v>
      </c>
      <c r="AN80" s="557">
        <f t="shared" si="25"/>
        <v>0</v>
      </c>
      <c r="AO80" s="557">
        <f t="shared" si="25"/>
        <v>0</v>
      </c>
      <c r="AP80" s="557">
        <f t="shared" si="25"/>
        <v>0</v>
      </c>
      <c r="AQ80" s="557">
        <f t="shared" si="25"/>
        <v>1</v>
      </c>
      <c r="AR80" s="557">
        <f t="shared" si="25"/>
        <v>0</v>
      </c>
      <c r="AS80" s="557">
        <f t="shared" si="25"/>
        <v>0</v>
      </c>
      <c r="AT80" s="557">
        <f t="shared" si="25"/>
        <v>0</v>
      </c>
      <c r="AU80" s="557">
        <f t="shared" si="25"/>
        <v>0</v>
      </c>
      <c r="AV80" s="557">
        <f t="shared" si="25"/>
        <v>0</v>
      </c>
      <c r="AW80" s="557">
        <f t="shared" si="25"/>
        <v>1</v>
      </c>
      <c r="AX80" s="557">
        <f t="shared" si="25"/>
        <v>0</v>
      </c>
      <c r="AY80" s="557">
        <f t="shared" si="25"/>
        <v>0</v>
      </c>
      <c r="AZ80" s="557">
        <f t="shared" si="25"/>
        <v>0</v>
      </c>
      <c r="BA80" s="557">
        <f t="shared" si="25"/>
        <v>0</v>
      </c>
      <c r="BB80" s="557">
        <f t="shared" si="25"/>
        <v>0</v>
      </c>
      <c r="BC80" s="557">
        <f t="shared" si="25"/>
        <v>0</v>
      </c>
      <c r="BD80" s="557">
        <f t="shared" si="25"/>
        <v>0</v>
      </c>
      <c r="BE80" s="557">
        <f t="shared" si="25"/>
        <v>0</v>
      </c>
      <c r="BF80" s="557">
        <f t="shared" si="25"/>
        <v>0</v>
      </c>
      <c r="BG80" s="557">
        <f t="shared" si="25"/>
        <v>0</v>
      </c>
    </row>
    <row r="81" spans="1:59">
      <c r="A81" s="531" t="s">
        <v>74</v>
      </c>
      <c r="B81" s="555" t="s">
        <v>67</v>
      </c>
      <c r="C81" s="558">
        <f t="shared" ref="C81:G81" si="26">+C12+C35+C58</f>
        <v>3</v>
      </c>
      <c r="D81" s="558">
        <f t="shared" si="26"/>
        <v>3</v>
      </c>
      <c r="E81" s="558">
        <f t="shared" si="26"/>
        <v>0</v>
      </c>
      <c r="F81" s="577">
        <f t="shared" si="26"/>
        <v>3</v>
      </c>
      <c r="G81" s="557">
        <f t="shared" si="26"/>
        <v>0</v>
      </c>
      <c r="H81" s="557">
        <f t="shared" ref="H81:BG81" si="27">+H12+H35+H58</f>
        <v>0</v>
      </c>
      <c r="I81" s="557">
        <f t="shared" si="27"/>
        <v>0</v>
      </c>
      <c r="J81" s="557">
        <f t="shared" si="27"/>
        <v>0</v>
      </c>
      <c r="K81" s="557">
        <f t="shared" si="27"/>
        <v>0</v>
      </c>
      <c r="L81" s="557">
        <f t="shared" si="27"/>
        <v>0</v>
      </c>
      <c r="M81" s="557">
        <f t="shared" si="27"/>
        <v>0</v>
      </c>
      <c r="N81" s="557">
        <f t="shared" si="27"/>
        <v>0</v>
      </c>
      <c r="O81" s="557">
        <f t="shared" si="27"/>
        <v>0</v>
      </c>
      <c r="P81" s="557">
        <f t="shared" si="27"/>
        <v>0</v>
      </c>
      <c r="Q81" s="557">
        <f t="shared" si="27"/>
        <v>0</v>
      </c>
      <c r="R81" s="557">
        <f t="shared" si="27"/>
        <v>0</v>
      </c>
      <c r="S81" s="557">
        <f t="shared" si="27"/>
        <v>0</v>
      </c>
      <c r="T81" s="557">
        <f t="shared" si="27"/>
        <v>0</v>
      </c>
      <c r="U81" s="557">
        <f t="shared" si="27"/>
        <v>0</v>
      </c>
      <c r="V81" s="557">
        <f t="shared" si="27"/>
        <v>0</v>
      </c>
      <c r="W81" s="557">
        <f t="shared" si="27"/>
        <v>0</v>
      </c>
      <c r="X81" s="557">
        <f t="shared" si="27"/>
        <v>0</v>
      </c>
      <c r="Y81" s="557">
        <f t="shared" si="27"/>
        <v>0</v>
      </c>
      <c r="Z81" s="557">
        <f t="shared" si="27"/>
        <v>0</v>
      </c>
      <c r="AA81" s="557">
        <f t="shared" si="27"/>
        <v>0</v>
      </c>
      <c r="AB81" s="557">
        <f t="shared" si="27"/>
        <v>0</v>
      </c>
      <c r="AC81" s="557">
        <f t="shared" si="27"/>
        <v>0</v>
      </c>
      <c r="AD81" s="557">
        <f t="shared" si="27"/>
        <v>0</v>
      </c>
      <c r="AE81" s="557">
        <f t="shared" si="27"/>
        <v>0</v>
      </c>
      <c r="AF81" s="557">
        <f t="shared" si="27"/>
        <v>0</v>
      </c>
      <c r="AG81" s="557">
        <f t="shared" si="27"/>
        <v>0</v>
      </c>
      <c r="AH81" s="557">
        <f t="shared" si="27"/>
        <v>0</v>
      </c>
      <c r="AI81" s="557">
        <f t="shared" si="27"/>
        <v>0</v>
      </c>
      <c r="AJ81" s="557">
        <f t="shared" si="27"/>
        <v>0</v>
      </c>
      <c r="AK81" s="557">
        <f t="shared" si="27"/>
        <v>0</v>
      </c>
      <c r="AL81" s="557">
        <f t="shared" si="27"/>
        <v>0</v>
      </c>
      <c r="AM81" s="557">
        <f t="shared" si="27"/>
        <v>0</v>
      </c>
      <c r="AN81" s="557">
        <f t="shared" si="27"/>
        <v>0</v>
      </c>
      <c r="AO81" s="557">
        <f t="shared" si="27"/>
        <v>0</v>
      </c>
      <c r="AP81" s="557">
        <f t="shared" si="27"/>
        <v>0</v>
      </c>
      <c r="AQ81" s="557">
        <f t="shared" si="27"/>
        <v>1</v>
      </c>
      <c r="AR81" s="557">
        <f t="shared" si="27"/>
        <v>0</v>
      </c>
      <c r="AS81" s="557">
        <f t="shared" si="27"/>
        <v>0</v>
      </c>
      <c r="AT81" s="557">
        <f t="shared" si="27"/>
        <v>0</v>
      </c>
      <c r="AU81" s="557">
        <f t="shared" si="27"/>
        <v>0</v>
      </c>
      <c r="AV81" s="557">
        <f t="shared" si="27"/>
        <v>0</v>
      </c>
      <c r="AW81" s="557">
        <f t="shared" si="27"/>
        <v>0</v>
      </c>
      <c r="AX81" s="557">
        <f t="shared" si="27"/>
        <v>0</v>
      </c>
      <c r="AY81" s="557">
        <f t="shared" si="27"/>
        <v>0</v>
      </c>
      <c r="AZ81" s="557">
        <f t="shared" si="27"/>
        <v>0</v>
      </c>
      <c r="BA81" s="557">
        <f t="shared" si="27"/>
        <v>0</v>
      </c>
      <c r="BB81" s="557">
        <f t="shared" si="27"/>
        <v>1</v>
      </c>
      <c r="BC81" s="557">
        <f t="shared" si="27"/>
        <v>0</v>
      </c>
      <c r="BD81" s="557">
        <f t="shared" si="27"/>
        <v>0</v>
      </c>
      <c r="BE81" s="557">
        <f t="shared" si="27"/>
        <v>1</v>
      </c>
      <c r="BF81" s="557">
        <f t="shared" si="27"/>
        <v>0</v>
      </c>
      <c r="BG81" s="557">
        <f t="shared" si="27"/>
        <v>0</v>
      </c>
    </row>
    <row r="82" spans="1:59">
      <c r="A82" s="531" t="s">
        <v>75</v>
      </c>
      <c r="B82" s="555" t="s">
        <v>67</v>
      </c>
      <c r="C82" s="558">
        <f t="shared" ref="C82:G82" si="28">+C13+C36+C59</f>
        <v>10</v>
      </c>
      <c r="D82" s="558">
        <f t="shared" si="28"/>
        <v>10</v>
      </c>
      <c r="E82" s="558">
        <f t="shared" si="28"/>
        <v>0</v>
      </c>
      <c r="F82" s="577">
        <f t="shared" si="28"/>
        <v>10</v>
      </c>
      <c r="G82" s="557">
        <f t="shared" si="28"/>
        <v>0</v>
      </c>
      <c r="H82" s="557">
        <f t="shared" ref="H82:BG82" si="29">+H13+H36+H59</f>
        <v>0</v>
      </c>
      <c r="I82" s="557">
        <f t="shared" si="29"/>
        <v>0</v>
      </c>
      <c r="J82" s="557">
        <f t="shared" si="29"/>
        <v>0</v>
      </c>
      <c r="K82" s="557">
        <f t="shared" si="29"/>
        <v>0</v>
      </c>
      <c r="L82" s="557">
        <f t="shared" si="29"/>
        <v>0</v>
      </c>
      <c r="M82" s="557">
        <f t="shared" si="29"/>
        <v>0</v>
      </c>
      <c r="N82" s="557">
        <f t="shared" si="29"/>
        <v>0</v>
      </c>
      <c r="O82" s="557">
        <f t="shared" si="29"/>
        <v>1</v>
      </c>
      <c r="P82" s="557">
        <f t="shared" si="29"/>
        <v>0</v>
      </c>
      <c r="Q82" s="557">
        <f t="shared" si="29"/>
        <v>0</v>
      </c>
      <c r="R82" s="557">
        <f t="shared" si="29"/>
        <v>1</v>
      </c>
      <c r="S82" s="557">
        <f t="shared" si="29"/>
        <v>0</v>
      </c>
      <c r="T82" s="557">
        <f t="shared" si="29"/>
        <v>0</v>
      </c>
      <c r="U82" s="557">
        <f t="shared" si="29"/>
        <v>0</v>
      </c>
      <c r="V82" s="557">
        <f t="shared" si="29"/>
        <v>0</v>
      </c>
      <c r="W82" s="557">
        <f t="shared" si="29"/>
        <v>0</v>
      </c>
      <c r="X82" s="557">
        <f t="shared" si="29"/>
        <v>0</v>
      </c>
      <c r="Y82" s="557">
        <f t="shared" si="29"/>
        <v>0</v>
      </c>
      <c r="Z82" s="557">
        <f t="shared" si="29"/>
        <v>0</v>
      </c>
      <c r="AA82" s="557">
        <f t="shared" si="29"/>
        <v>0</v>
      </c>
      <c r="AB82" s="557">
        <f t="shared" si="29"/>
        <v>0</v>
      </c>
      <c r="AC82" s="557">
        <f t="shared" si="29"/>
        <v>1</v>
      </c>
      <c r="AD82" s="557">
        <f t="shared" si="29"/>
        <v>0</v>
      </c>
      <c r="AE82" s="557">
        <f t="shared" si="29"/>
        <v>0</v>
      </c>
      <c r="AF82" s="557">
        <f t="shared" si="29"/>
        <v>0</v>
      </c>
      <c r="AG82" s="557">
        <f t="shared" si="29"/>
        <v>0</v>
      </c>
      <c r="AH82" s="557">
        <f t="shared" si="29"/>
        <v>0</v>
      </c>
      <c r="AI82" s="557">
        <f t="shared" si="29"/>
        <v>0</v>
      </c>
      <c r="AJ82" s="557">
        <f t="shared" si="29"/>
        <v>0</v>
      </c>
      <c r="AK82" s="557">
        <f t="shared" si="29"/>
        <v>0</v>
      </c>
      <c r="AL82" s="557">
        <f t="shared" si="29"/>
        <v>0</v>
      </c>
      <c r="AM82" s="557">
        <f t="shared" si="29"/>
        <v>0</v>
      </c>
      <c r="AN82" s="557">
        <f t="shared" si="29"/>
        <v>0</v>
      </c>
      <c r="AO82" s="557">
        <f t="shared" si="29"/>
        <v>0</v>
      </c>
      <c r="AP82" s="557">
        <f t="shared" si="29"/>
        <v>0</v>
      </c>
      <c r="AQ82" s="557">
        <f t="shared" si="29"/>
        <v>0</v>
      </c>
      <c r="AR82" s="557">
        <f t="shared" si="29"/>
        <v>1</v>
      </c>
      <c r="AS82" s="557">
        <f t="shared" si="29"/>
        <v>0</v>
      </c>
      <c r="AT82" s="557">
        <f t="shared" si="29"/>
        <v>1</v>
      </c>
      <c r="AU82" s="557">
        <f t="shared" si="29"/>
        <v>0</v>
      </c>
      <c r="AV82" s="557">
        <f t="shared" si="29"/>
        <v>0</v>
      </c>
      <c r="AW82" s="557">
        <f t="shared" si="29"/>
        <v>0</v>
      </c>
      <c r="AX82" s="557">
        <f t="shared" si="29"/>
        <v>0</v>
      </c>
      <c r="AY82" s="557">
        <f t="shared" si="29"/>
        <v>0</v>
      </c>
      <c r="AZ82" s="557">
        <f t="shared" si="29"/>
        <v>0</v>
      </c>
      <c r="BA82" s="557">
        <f t="shared" si="29"/>
        <v>0</v>
      </c>
      <c r="BB82" s="557">
        <f t="shared" si="29"/>
        <v>0</v>
      </c>
      <c r="BC82" s="557">
        <f t="shared" si="29"/>
        <v>1</v>
      </c>
      <c r="BD82" s="557">
        <f t="shared" si="29"/>
        <v>2</v>
      </c>
      <c r="BE82" s="557">
        <f t="shared" si="29"/>
        <v>1</v>
      </c>
      <c r="BF82" s="557">
        <f t="shared" si="29"/>
        <v>0</v>
      </c>
      <c r="BG82" s="557">
        <f t="shared" si="29"/>
        <v>1</v>
      </c>
    </row>
    <row r="83" spans="1:59">
      <c r="A83" s="531" t="s">
        <v>76</v>
      </c>
      <c r="B83" s="555" t="s">
        <v>67</v>
      </c>
      <c r="C83" s="558">
        <f t="shared" ref="C83:G83" si="30">+C14+C37+C60</f>
        <v>7</v>
      </c>
      <c r="D83" s="558">
        <f t="shared" si="30"/>
        <v>7</v>
      </c>
      <c r="E83" s="558">
        <f t="shared" si="30"/>
        <v>0</v>
      </c>
      <c r="F83" s="577">
        <f t="shared" si="30"/>
        <v>7</v>
      </c>
      <c r="G83" s="557">
        <f t="shared" si="30"/>
        <v>0</v>
      </c>
      <c r="H83" s="557">
        <f t="shared" ref="H83:BG83" si="31">+H14+H37+H60</f>
        <v>0</v>
      </c>
      <c r="I83" s="557">
        <f t="shared" si="31"/>
        <v>0</v>
      </c>
      <c r="J83" s="557">
        <f t="shared" si="31"/>
        <v>0</v>
      </c>
      <c r="K83" s="557">
        <f t="shared" si="31"/>
        <v>0</v>
      </c>
      <c r="L83" s="557">
        <f t="shared" si="31"/>
        <v>0</v>
      </c>
      <c r="M83" s="557">
        <f t="shared" si="31"/>
        <v>0</v>
      </c>
      <c r="N83" s="557">
        <f t="shared" si="31"/>
        <v>0</v>
      </c>
      <c r="O83" s="557">
        <f t="shared" si="31"/>
        <v>0</v>
      </c>
      <c r="P83" s="557">
        <f t="shared" si="31"/>
        <v>0</v>
      </c>
      <c r="Q83" s="557">
        <f t="shared" si="31"/>
        <v>0</v>
      </c>
      <c r="R83" s="557">
        <f t="shared" si="31"/>
        <v>0</v>
      </c>
      <c r="S83" s="557">
        <f t="shared" si="31"/>
        <v>0</v>
      </c>
      <c r="T83" s="557">
        <f t="shared" si="31"/>
        <v>0</v>
      </c>
      <c r="U83" s="557">
        <f t="shared" si="31"/>
        <v>0</v>
      </c>
      <c r="V83" s="557">
        <f t="shared" si="31"/>
        <v>0</v>
      </c>
      <c r="W83" s="557">
        <f t="shared" si="31"/>
        <v>0</v>
      </c>
      <c r="X83" s="557">
        <f t="shared" si="31"/>
        <v>0</v>
      </c>
      <c r="Y83" s="557">
        <f t="shared" si="31"/>
        <v>0</v>
      </c>
      <c r="Z83" s="557">
        <f t="shared" si="31"/>
        <v>0</v>
      </c>
      <c r="AA83" s="557">
        <f t="shared" si="31"/>
        <v>0</v>
      </c>
      <c r="AB83" s="557">
        <f t="shared" si="31"/>
        <v>0</v>
      </c>
      <c r="AC83" s="557">
        <f t="shared" si="31"/>
        <v>0</v>
      </c>
      <c r="AD83" s="557">
        <f t="shared" si="31"/>
        <v>0</v>
      </c>
      <c r="AE83" s="557">
        <f t="shared" si="31"/>
        <v>0</v>
      </c>
      <c r="AF83" s="557">
        <f t="shared" si="31"/>
        <v>0</v>
      </c>
      <c r="AG83" s="557">
        <f t="shared" si="31"/>
        <v>0</v>
      </c>
      <c r="AH83" s="557">
        <f t="shared" si="31"/>
        <v>0</v>
      </c>
      <c r="AI83" s="557">
        <f t="shared" si="31"/>
        <v>0</v>
      </c>
      <c r="AJ83" s="557">
        <f t="shared" si="31"/>
        <v>0</v>
      </c>
      <c r="AK83" s="557">
        <f t="shared" si="31"/>
        <v>0</v>
      </c>
      <c r="AL83" s="557">
        <f t="shared" si="31"/>
        <v>0</v>
      </c>
      <c r="AM83" s="557">
        <f t="shared" si="31"/>
        <v>0</v>
      </c>
      <c r="AN83" s="557">
        <f t="shared" si="31"/>
        <v>2</v>
      </c>
      <c r="AO83" s="557">
        <f t="shared" si="31"/>
        <v>0</v>
      </c>
      <c r="AP83" s="557">
        <f t="shared" si="31"/>
        <v>3</v>
      </c>
      <c r="AQ83" s="557">
        <f t="shared" si="31"/>
        <v>0</v>
      </c>
      <c r="AR83" s="557">
        <f t="shared" si="31"/>
        <v>0</v>
      </c>
      <c r="AS83" s="557">
        <f t="shared" si="31"/>
        <v>1</v>
      </c>
      <c r="AT83" s="557">
        <f t="shared" si="31"/>
        <v>0</v>
      </c>
      <c r="AU83" s="557">
        <f t="shared" si="31"/>
        <v>0</v>
      </c>
      <c r="AV83" s="557">
        <f t="shared" si="31"/>
        <v>0</v>
      </c>
      <c r="AW83" s="557">
        <f t="shared" si="31"/>
        <v>0</v>
      </c>
      <c r="AX83" s="557">
        <f t="shared" si="31"/>
        <v>0</v>
      </c>
      <c r="AY83" s="557">
        <f t="shared" si="31"/>
        <v>0</v>
      </c>
      <c r="AZ83" s="557">
        <f t="shared" si="31"/>
        <v>1</v>
      </c>
      <c r="BA83" s="557">
        <f t="shared" si="31"/>
        <v>0</v>
      </c>
      <c r="BB83" s="557">
        <f t="shared" si="31"/>
        <v>0</v>
      </c>
      <c r="BC83" s="557">
        <f t="shared" si="31"/>
        <v>0</v>
      </c>
      <c r="BD83" s="557">
        <f t="shared" si="31"/>
        <v>0</v>
      </c>
      <c r="BE83" s="557">
        <f t="shared" si="31"/>
        <v>0</v>
      </c>
      <c r="BF83" s="557">
        <f t="shared" si="31"/>
        <v>0</v>
      </c>
      <c r="BG83" s="557">
        <f t="shared" si="31"/>
        <v>0</v>
      </c>
    </row>
    <row r="84" spans="1:59">
      <c r="A84" s="531" t="s">
        <v>402</v>
      </c>
      <c r="B84" s="555" t="s">
        <v>67</v>
      </c>
      <c r="C84" s="558">
        <f t="shared" ref="C84:G84" si="32">+C15+C38+C61</f>
        <v>0</v>
      </c>
      <c r="D84" s="558">
        <f t="shared" si="32"/>
        <v>0</v>
      </c>
      <c r="E84" s="558">
        <f t="shared" si="32"/>
        <v>0</v>
      </c>
      <c r="F84" s="577">
        <f t="shared" si="32"/>
        <v>0</v>
      </c>
      <c r="G84" s="557">
        <f t="shared" si="32"/>
        <v>0</v>
      </c>
      <c r="H84" s="557">
        <f t="shared" ref="H84:BG84" si="33">+H15+H38+H61</f>
        <v>0</v>
      </c>
      <c r="I84" s="557">
        <f t="shared" si="33"/>
        <v>0</v>
      </c>
      <c r="J84" s="557">
        <f t="shared" si="33"/>
        <v>0</v>
      </c>
      <c r="K84" s="557">
        <f t="shared" si="33"/>
        <v>0</v>
      </c>
      <c r="L84" s="557">
        <f t="shared" si="33"/>
        <v>0</v>
      </c>
      <c r="M84" s="557">
        <f t="shared" si="33"/>
        <v>0</v>
      </c>
      <c r="N84" s="557">
        <f t="shared" si="33"/>
        <v>0</v>
      </c>
      <c r="O84" s="557">
        <f t="shared" si="33"/>
        <v>0</v>
      </c>
      <c r="P84" s="557">
        <f t="shared" si="33"/>
        <v>0</v>
      </c>
      <c r="Q84" s="557">
        <f t="shared" si="33"/>
        <v>0</v>
      </c>
      <c r="R84" s="557">
        <f t="shared" si="33"/>
        <v>0</v>
      </c>
      <c r="S84" s="557">
        <f t="shared" si="33"/>
        <v>0</v>
      </c>
      <c r="T84" s="557">
        <f t="shared" si="33"/>
        <v>0</v>
      </c>
      <c r="U84" s="557">
        <f t="shared" si="33"/>
        <v>0</v>
      </c>
      <c r="V84" s="557">
        <f t="shared" si="33"/>
        <v>0</v>
      </c>
      <c r="W84" s="557">
        <f t="shared" si="33"/>
        <v>0</v>
      </c>
      <c r="X84" s="557">
        <f t="shared" si="33"/>
        <v>0</v>
      </c>
      <c r="Y84" s="557">
        <f t="shared" si="33"/>
        <v>0</v>
      </c>
      <c r="Z84" s="557">
        <f t="shared" si="33"/>
        <v>0</v>
      </c>
      <c r="AA84" s="557">
        <f t="shared" si="33"/>
        <v>0</v>
      </c>
      <c r="AB84" s="557">
        <f t="shared" si="33"/>
        <v>0</v>
      </c>
      <c r="AC84" s="557">
        <f t="shared" si="33"/>
        <v>0</v>
      </c>
      <c r="AD84" s="557">
        <f t="shared" si="33"/>
        <v>0</v>
      </c>
      <c r="AE84" s="557">
        <f t="shared" si="33"/>
        <v>0</v>
      </c>
      <c r="AF84" s="557">
        <f t="shared" si="33"/>
        <v>0</v>
      </c>
      <c r="AG84" s="557">
        <f t="shared" si="33"/>
        <v>0</v>
      </c>
      <c r="AH84" s="557">
        <f t="shared" si="33"/>
        <v>0</v>
      </c>
      <c r="AI84" s="557">
        <f t="shared" si="33"/>
        <v>0</v>
      </c>
      <c r="AJ84" s="557">
        <f t="shared" si="33"/>
        <v>0</v>
      </c>
      <c r="AK84" s="557">
        <f t="shared" si="33"/>
        <v>0</v>
      </c>
      <c r="AL84" s="557">
        <f t="shared" si="33"/>
        <v>0</v>
      </c>
      <c r="AM84" s="557">
        <f t="shared" si="33"/>
        <v>0</v>
      </c>
      <c r="AN84" s="557">
        <f t="shared" si="33"/>
        <v>0</v>
      </c>
      <c r="AO84" s="557">
        <f t="shared" si="33"/>
        <v>0</v>
      </c>
      <c r="AP84" s="557">
        <f t="shared" si="33"/>
        <v>0</v>
      </c>
      <c r="AQ84" s="557">
        <f t="shared" si="33"/>
        <v>0</v>
      </c>
      <c r="AR84" s="557">
        <f t="shared" si="33"/>
        <v>0</v>
      </c>
      <c r="AS84" s="557">
        <f t="shared" si="33"/>
        <v>0</v>
      </c>
      <c r="AT84" s="557">
        <f t="shared" si="33"/>
        <v>0</v>
      </c>
      <c r="AU84" s="557">
        <f t="shared" si="33"/>
        <v>0</v>
      </c>
      <c r="AV84" s="557">
        <f t="shared" si="33"/>
        <v>0</v>
      </c>
      <c r="AW84" s="557">
        <f t="shared" si="33"/>
        <v>0</v>
      </c>
      <c r="AX84" s="557">
        <f t="shared" si="33"/>
        <v>0</v>
      </c>
      <c r="AY84" s="557">
        <f t="shared" si="33"/>
        <v>0</v>
      </c>
      <c r="AZ84" s="557">
        <f t="shared" si="33"/>
        <v>0</v>
      </c>
      <c r="BA84" s="557">
        <f t="shared" si="33"/>
        <v>0</v>
      </c>
      <c r="BB84" s="557">
        <f t="shared" si="33"/>
        <v>0</v>
      </c>
      <c r="BC84" s="557">
        <f t="shared" si="33"/>
        <v>0</v>
      </c>
      <c r="BD84" s="557">
        <f t="shared" si="33"/>
        <v>0</v>
      </c>
      <c r="BE84" s="557">
        <f t="shared" si="33"/>
        <v>0</v>
      </c>
      <c r="BF84" s="557">
        <f t="shared" si="33"/>
        <v>0</v>
      </c>
      <c r="BG84" s="557">
        <f t="shared" si="33"/>
        <v>0</v>
      </c>
    </row>
    <row r="85" spans="1:59">
      <c r="A85" s="531" t="s">
        <v>77</v>
      </c>
      <c r="B85" s="555" t="s">
        <v>67</v>
      </c>
      <c r="C85" s="558">
        <f t="shared" ref="C85:G85" si="34">+C16+C39+C62</f>
        <v>14</v>
      </c>
      <c r="D85" s="558">
        <f t="shared" si="34"/>
        <v>14</v>
      </c>
      <c r="E85" s="558">
        <f t="shared" si="34"/>
        <v>0</v>
      </c>
      <c r="F85" s="577">
        <f t="shared" si="34"/>
        <v>14</v>
      </c>
      <c r="G85" s="557">
        <f t="shared" si="34"/>
        <v>0</v>
      </c>
      <c r="H85" s="557">
        <f t="shared" ref="H85:BG85" si="35">+H16+H39+H62</f>
        <v>0</v>
      </c>
      <c r="I85" s="557">
        <f t="shared" si="35"/>
        <v>0</v>
      </c>
      <c r="J85" s="557">
        <f t="shared" si="35"/>
        <v>0</v>
      </c>
      <c r="K85" s="557">
        <f t="shared" si="35"/>
        <v>0</v>
      </c>
      <c r="L85" s="557">
        <f t="shared" si="35"/>
        <v>0</v>
      </c>
      <c r="M85" s="557">
        <f t="shared" si="35"/>
        <v>0</v>
      </c>
      <c r="N85" s="557">
        <f t="shared" si="35"/>
        <v>0</v>
      </c>
      <c r="O85" s="557">
        <f t="shared" si="35"/>
        <v>1</v>
      </c>
      <c r="P85" s="557">
        <f t="shared" si="35"/>
        <v>0</v>
      </c>
      <c r="Q85" s="557">
        <f t="shared" si="35"/>
        <v>0</v>
      </c>
      <c r="R85" s="557">
        <f t="shared" si="35"/>
        <v>0</v>
      </c>
      <c r="S85" s="557">
        <f t="shared" si="35"/>
        <v>0</v>
      </c>
      <c r="T85" s="557">
        <f t="shared" si="35"/>
        <v>0</v>
      </c>
      <c r="U85" s="557">
        <f t="shared" si="35"/>
        <v>0</v>
      </c>
      <c r="V85" s="557">
        <f t="shared" si="35"/>
        <v>0</v>
      </c>
      <c r="W85" s="557">
        <f t="shared" si="35"/>
        <v>0</v>
      </c>
      <c r="X85" s="557">
        <f t="shared" si="35"/>
        <v>0</v>
      </c>
      <c r="Y85" s="557">
        <f t="shared" si="35"/>
        <v>0</v>
      </c>
      <c r="Z85" s="557">
        <f t="shared" si="35"/>
        <v>0</v>
      </c>
      <c r="AA85" s="557">
        <f t="shared" si="35"/>
        <v>0</v>
      </c>
      <c r="AB85" s="557">
        <f t="shared" si="35"/>
        <v>0</v>
      </c>
      <c r="AC85" s="557">
        <f t="shared" si="35"/>
        <v>0</v>
      </c>
      <c r="AD85" s="557">
        <f t="shared" si="35"/>
        <v>1</v>
      </c>
      <c r="AE85" s="557">
        <f t="shared" si="35"/>
        <v>0</v>
      </c>
      <c r="AF85" s="557">
        <f t="shared" si="35"/>
        <v>0</v>
      </c>
      <c r="AG85" s="557">
        <f t="shared" si="35"/>
        <v>1</v>
      </c>
      <c r="AH85" s="557">
        <f t="shared" si="35"/>
        <v>0</v>
      </c>
      <c r="AI85" s="557">
        <f t="shared" si="35"/>
        <v>0</v>
      </c>
      <c r="AJ85" s="557">
        <f t="shared" si="35"/>
        <v>0</v>
      </c>
      <c r="AK85" s="557">
        <f t="shared" si="35"/>
        <v>0</v>
      </c>
      <c r="AL85" s="557">
        <f t="shared" si="35"/>
        <v>0</v>
      </c>
      <c r="AM85" s="557">
        <f t="shared" si="35"/>
        <v>0</v>
      </c>
      <c r="AN85" s="557">
        <f t="shared" si="35"/>
        <v>0</v>
      </c>
      <c r="AO85" s="557">
        <f t="shared" si="35"/>
        <v>1</v>
      </c>
      <c r="AP85" s="557">
        <f t="shared" si="35"/>
        <v>0</v>
      </c>
      <c r="AQ85" s="557">
        <f t="shared" si="35"/>
        <v>3</v>
      </c>
      <c r="AR85" s="557">
        <f t="shared" si="35"/>
        <v>1</v>
      </c>
      <c r="AS85" s="557">
        <f t="shared" si="35"/>
        <v>1</v>
      </c>
      <c r="AT85" s="557">
        <f t="shared" si="35"/>
        <v>0</v>
      </c>
      <c r="AU85" s="557">
        <f t="shared" si="35"/>
        <v>0</v>
      </c>
      <c r="AV85" s="557">
        <f t="shared" si="35"/>
        <v>0</v>
      </c>
      <c r="AW85" s="557">
        <f t="shared" si="35"/>
        <v>0</v>
      </c>
      <c r="AX85" s="557">
        <f t="shared" si="35"/>
        <v>0</v>
      </c>
      <c r="AY85" s="557">
        <f t="shared" si="35"/>
        <v>0</v>
      </c>
      <c r="AZ85" s="557">
        <f t="shared" si="35"/>
        <v>0</v>
      </c>
      <c r="BA85" s="557">
        <f t="shared" si="35"/>
        <v>0</v>
      </c>
      <c r="BB85" s="557">
        <f t="shared" si="35"/>
        <v>0</v>
      </c>
      <c r="BC85" s="557">
        <f t="shared" si="35"/>
        <v>0</v>
      </c>
      <c r="BD85" s="557">
        <f t="shared" si="35"/>
        <v>1</v>
      </c>
      <c r="BE85" s="557">
        <f t="shared" si="35"/>
        <v>1</v>
      </c>
      <c r="BF85" s="557">
        <f t="shared" si="35"/>
        <v>2</v>
      </c>
      <c r="BG85" s="557">
        <f t="shared" si="35"/>
        <v>1</v>
      </c>
    </row>
    <row r="86" spans="1:59">
      <c r="A86" s="531" t="s">
        <v>78</v>
      </c>
      <c r="B86" s="555" t="s">
        <v>67</v>
      </c>
      <c r="C86" s="558">
        <f t="shared" ref="C86:G86" si="36">+C17+C40+C63</f>
        <v>8</v>
      </c>
      <c r="D86" s="558">
        <f t="shared" si="36"/>
        <v>8</v>
      </c>
      <c r="E86" s="558">
        <f t="shared" si="36"/>
        <v>0</v>
      </c>
      <c r="F86" s="577">
        <f t="shared" si="36"/>
        <v>8</v>
      </c>
      <c r="G86" s="557">
        <f t="shared" si="36"/>
        <v>0</v>
      </c>
      <c r="H86" s="557">
        <f t="shared" ref="H86:BG86" si="37">+H17+H40+H63</f>
        <v>0</v>
      </c>
      <c r="I86" s="557">
        <f t="shared" si="37"/>
        <v>0</v>
      </c>
      <c r="J86" s="557">
        <f t="shared" si="37"/>
        <v>0</v>
      </c>
      <c r="K86" s="557">
        <f t="shared" si="37"/>
        <v>0</v>
      </c>
      <c r="L86" s="557">
        <f t="shared" si="37"/>
        <v>0</v>
      </c>
      <c r="M86" s="557">
        <f t="shared" si="37"/>
        <v>0</v>
      </c>
      <c r="N86" s="557">
        <f t="shared" si="37"/>
        <v>0</v>
      </c>
      <c r="O86" s="557">
        <f t="shared" si="37"/>
        <v>0</v>
      </c>
      <c r="P86" s="557">
        <f t="shared" si="37"/>
        <v>0</v>
      </c>
      <c r="Q86" s="557">
        <f t="shared" si="37"/>
        <v>0</v>
      </c>
      <c r="R86" s="557">
        <f t="shared" si="37"/>
        <v>0</v>
      </c>
      <c r="S86" s="557">
        <f t="shared" si="37"/>
        <v>0</v>
      </c>
      <c r="T86" s="557">
        <f t="shared" si="37"/>
        <v>0</v>
      </c>
      <c r="U86" s="557">
        <f t="shared" si="37"/>
        <v>0</v>
      </c>
      <c r="V86" s="557">
        <f t="shared" si="37"/>
        <v>0</v>
      </c>
      <c r="W86" s="557">
        <f t="shared" si="37"/>
        <v>0</v>
      </c>
      <c r="X86" s="557">
        <f t="shared" si="37"/>
        <v>0</v>
      </c>
      <c r="Y86" s="557">
        <f t="shared" si="37"/>
        <v>0</v>
      </c>
      <c r="Z86" s="557">
        <f t="shared" si="37"/>
        <v>0</v>
      </c>
      <c r="AA86" s="557">
        <f t="shared" si="37"/>
        <v>0</v>
      </c>
      <c r="AB86" s="557">
        <f t="shared" si="37"/>
        <v>0</v>
      </c>
      <c r="AC86" s="557">
        <f t="shared" si="37"/>
        <v>0</v>
      </c>
      <c r="AD86" s="557">
        <f t="shared" si="37"/>
        <v>0</v>
      </c>
      <c r="AE86" s="557">
        <f t="shared" si="37"/>
        <v>0</v>
      </c>
      <c r="AF86" s="557">
        <f t="shared" si="37"/>
        <v>0</v>
      </c>
      <c r="AG86" s="557">
        <f t="shared" si="37"/>
        <v>0</v>
      </c>
      <c r="AH86" s="557">
        <f t="shared" si="37"/>
        <v>0</v>
      </c>
      <c r="AI86" s="557">
        <f t="shared" si="37"/>
        <v>0</v>
      </c>
      <c r="AJ86" s="557">
        <f t="shared" si="37"/>
        <v>0</v>
      </c>
      <c r="AK86" s="557">
        <f t="shared" si="37"/>
        <v>0</v>
      </c>
      <c r="AL86" s="557">
        <f t="shared" si="37"/>
        <v>0</v>
      </c>
      <c r="AM86" s="557">
        <f t="shared" si="37"/>
        <v>0</v>
      </c>
      <c r="AN86" s="557">
        <f t="shared" si="37"/>
        <v>0</v>
      </c>
      <c r="AO86" s="557">
        <f t="shared" si="37"/>
        <v>2</v>
      </c>
      <c r="AP86" s="557">
        <f t="shared" si="37"/>
        <v>0</v>
      </c>
      <c r="AQ86" s="557">
        <f t="shared" si="37"/>
        <v>1</v>
      </c>
      <c r="AR86" s="557">
        <f t="shared" si="37"/>
        <v>2</v>
      </c>
      <c r="AS86" s="557">
        <f t="shared" si="37"/>
        <v>0</v>
      </c>
      <c r="AT86" s="557">
        <f t="shared" si="37"/>
        <v>0</v>
      </c>
      <c r="AU86" s="557">
        <f t="shared" si="37"/>
        <v>0</v>
      </c>
      <c r="AV86" s="557">
        <f t="shared" si="37"/>
        <v>0</v>
      </c>
      <c r="AW86" s="557">
        <f t="shared" si="37"/>
        <v>0</v>
      </c>
      <c r="AX86" s="557">
        <f t="shared" si="37"/>
        <v>0</v>
      </c>
      <c r="AY86" s="557">
        <f t="shared" si="37"/>
        <v>0</v>
      </c>
      <c r="AZ86" s="557">
        <f t="shared" si="37"/>
        <v>0</v>
      </c>
      <c r="BA86" s="557">
        <f t="shared" si="37"/>
        <v>1</v>
      </c>
      <c r="BB86" s="557">
        <f t="shared" si="37"/>
        <v>0</v>
      </c>
      <c r="BC86" s="557">
        <f t="shared" si="37"/>
        <v>0</v>
      </c>
      <c r="BD86" s="557">
        <f t="shared" si="37"/>
        <v>0</v>
      </c>
      <c r="BE86" s="557">
        <f t="shared" si="37"/>
        <v>2</v>
      </c>
      <c r="BF86" s="557">
        <f t="shared" si="37"/>
        <v>0</v>
      </c>
      <c r="BG86" s="557">
        <f t="shared" si="37"/>
        <v>0</v>
      </c>
    </row>
    <row r="87" spans="1:59">
      <c r="A87" s="531" t="s">
        <v>79</v>
      </c>
      <c r="B87" s="555" t="s">
        <v>67</v>
      </c>
      <c r="C87" s="558">
        <f t="shared" ref="C87:G87" si="38">+C18+C41+C64</f>
        <v>0</v>
      </c>
      <c r="D87" s="558">
        <f t="shared" si="38"/>
        <v>0</v>
      </c>
      <c r="E87" s="558">
        <f t="shared" si="38"/>
        <v>0</v>
      </c>
      <c r="F87" s="577">
        <f t="shared" si="38"/>
        <v>0</v>
      </c>
      <c r="G87" s="557">
        <f t="shared" si="38"/>
        <v>0</v>
      </c>
      <c r="H87" s="557">
        <f t="shared" ref="H87:BG87" si="39">+H18+H41+H64</f>
        <v>0</v>
      </c>
      <c r="I87" s="557">
        <f t="shared" si="39"/>
        <v>0</v>
      </c>
      <c r="J87" s="557">
        <f t="shared" si="39"/>
        <v>0</v>
      </c>
      <c r="K87" s="557">
        <f t="shared" si="39"/>
        <v>0</v>
      </c>
      <c r="L87" s="557">
        <f t="shared" si="39"/>
        <v>0</v>
      </c>
      <c r="M87" s="557">
        <f t="shared" si="39"/>
        <v>0</v>
      </c>
      <c r="N87" s="557">
        <f t="shared" si="39"/>
        <v>0</v>
      </c>
      <c r="O87" s="557">
        <f t="shared" si="39"/>
        <v>0</v>
      </c>
      <c r="P87" s="557">
        <f t="shared" si="39"/>
        <v>0</v>
      </c>
      <c r="Q87" s="557">
        <f t="shared" si="39"/>
        <v>0</v>
      </c>
      <c r="R87" s="557">
        <f t="shared" si="39"/>
        <v>0</v>
      </c>
      <c r="S87" s="557">
        <f t="shared" si="39"/>
        <v>0</v>
      </c>
      <c r="T87" s="557">
        <f t="shared" si="39"/>
        <v>0</v>
      </c>
      <c r="U87" s="557">
        <f t="shared" si="39"/>
        <v>0</v>
      </c>
      <c r="V87" s="557">
        <f t="shared" si="39"/>
        <v>0</v>
      </c>
      <c r="W87" s="557">
        <f t="shared" si="39"/>
        <v>0</v>
      </c>
      <c r="X87" s="557">
        <f t="shared" si="39"/>
        <v>0</v>
      </c>
      <c r="Y87" s="557">
        <f t="shared" si="39"/>
        <v>0</v>
      </c>
      <c r="Z87" s="557">
        <f t="shared" si="39"/>
        <v>0</v>
      </c>
      <c r="AA87" s="557">
        <f t="shared" si="39"/>
        <v>0</v>
      </c>
      <c r="AB87" s="557">
        <f t="shared" si="39"/>
        <v>0</v>
      </c>
      <c r="AC87" s="557">
        <f t="shared" si="39"/>
        <v>0</v>
      </c>
      <c r="AD87" s="557">
        <f t="shared" si="39"/>
        <v>0</v>
      </c>
      <c r="AE87" s="557">
        <f t="shared" si="39"/>
        <v>0</v>
      </c>
      <c r="AF87" s="557">
        <f t="shared" si="39"/>
        <v>0</v>
      </c>
      <c r="AG87" s="557">
        <f t="shared" si="39"/>
        <v>0</v>
      </c>
      <c r="AH87" s="557">
        <f t="shared" si="39"/>
        <v>0</v>
      </c>
      <c r="AI87" s="557">
        <f t="shared" si="39"/>
        <v>0</v>
      </c>
      <c r="AJ87" s="557">
        <f t="shared" si="39"/>
        <v>0</v>
      </c>
      <c r="AK87" s="557">
        <f t="shared" si="39"/>
        <v>0</v>
      </c>
      <c r="AL87" s="557">
        <f t="shared" si="39"/>
        <v>0</v>
      </c>
      <c r="AM87" s="557">
        <f t="shared" si="39"/>
        <v>0</v>
      </c>
      <c r="AN87" s="557">
        <f t="shared" si="39"/>
        <v>0</v>
      </c>
      <c r="AO87" s="557">
        <f t="shared" si="39"/>
        <v>0</v>
      </c>
      <c r="AP87" s="557">
        <f t="shared" si="39"/>
        <v>0</v>
      </c>
      <c r="AQ87" s="557">
        <f t="shared" si="39"/>
        <v>0</v>
      </c>
      <c r="AR87" s="557">
        <f t="shared" si="39"/>
        <v>0</v>
      </c>
      <c r="AS87" s="557">
        <f t="shared" si="39"/>
        <v>0</v>
      </c>
      <c r="AT87" s="557">
        <f t="shared" si="39"/>
        <v>0</v>
      </c>
      <c r="AU87" s="557">
        <f t="shared" si="39"/>
        <v>0</v>
      </c>
      <c r="AV87" s="557">
        <f t="shared" si="39"/>
        <v>0</v>
      </c>
      <c r="AW87" s="557">
        <f t="shared" si="39"/>
        <v>0</v>
      </c>
      <c r="AX87" s="557">
        <f t="shared" si="39"/>
        <v>0</v>
      </c>
      <c r="AY87" s="557">
        <f t="shared" si="39"/>
        <v>0</v>
      </c>
      <c r="AZ87" s="557">
        <f t="shared" si="39"/>
        <v>0</v>
      </c>
      <c r="BA87" s="557">
        <f t="shared" si="39"/>
        <v>0</v>
      </c>
      <c r="BB87" s="557">
        <f t="shared" si="39"/>
        <v>0</v>
      </c>
      <c r="BC87" s="557">
        <f t="shared" si="39"/>
        <v>0</v>
      </c>
      <c r="BD87" s="557">
        <f t="shared" si="39"/>
        <v>0</v>
      </c>
      <c r="BE87" s="557">
        <f t="shared" si="39"/>
        <v>0</v>
      </c>
      <c r="BF87" s="557">
        <f t="shared" si="39"/>
        <v>0</v>
      </c>
      <c r="BG87" s="557">
        <f t="shared" si="39"/>
        <v>0</v>
      </c>
    </row>
    <row r="88" spans="1:59">
      <c r="A88" s="531" t="s">
        <v>80</v>
      </c>
      <c r="B88" s="555" t="s">
        <v>67</v>
      </c>
      <c r="C88" s="558">
        <f t="shared" ref="C88:G88" si="40">+C19+C42+C65</f>
        <v>1</v>
      </c>
      <c r="D88" s="558">
        <f t="shared" si="40"/>
        <v>1</v>
      </c>
      <c r="E88" s="558">
        <f t="shared" si="40"/>
        <v>0</v>
      </c>
      <c r="F88" s="577">
        <f t="shared" si="40"/>
        <v>1</v>
      </c>
      <c r="G88" s="557">
        <f t="shared" si="40"/>
        <v>0</v>
      </c>
      <c r="H88" s="557">
        <f t="shared" ref="H88:BG88" si="41">+H19+H42+H65</f>
        <v>0</v>
      </c>
      <c r="I88" s="557">
        <f t="shared" si="41"/>
        <v>0</v>
      </c>
      <c r="J88" s="557">
        <f t="shared" si="41"/>
        <v>0</v>
      </c>
      <c r="K88" s="557">
        <f t="shared" si="41"/>
        <v>0</v>
      </c>
      <c r="L88" s="557">
        <f t="shared" si="41"/>
        <v>0</v>
      </c>
      <c r="M88" s="557">
        <f t="shared" si="41"/>
        <v>0</v>
      </c>
      <c r="N88" s="557">
        <f t="shared" si="41"/>
        <v>0</v>
      </c>
      <c r="O88" s="557">
        <f t="shared" si="41"/>
        <v>0</v>
      </c>
      <c r="P88" s="557">
        <f t="shared" si="41"/>
        <v>0</v>
      </c>
      <c r="Q88" s="557">
        <f t="shared" si="41"/>
        <v>0</v>
      </c>
      <c r="R88" s="557">
        <f t="shared" si="41"/>
        <v>0</v>
      </c>
      <c r="S88" s="557">
        <f t="shared" si="41"/>
        <v>0</v>
      </c>
      <c r="T88" s="557">
        <f t="shared" si="41"/>
        <v>0</v>
      </c>
      <c r="U88" s="557">
        <f t="shared" si="41"/>
        <v>0</v>
      </c>
      <c r="V88" s="557">
        <f t="shared" si="41"/>
        <v>0</v>
      </c>
      <c r="W88" s="557">
        <f t="shared" si="41"/>
        <v>0</v>
      </c>
      <c r="X88" s="557">
        <f t="shared" si="41"/>
        <v>0</v>
      </c>
      <c r="Y88" s="557">
        <f t="shared" si="41"/>
        <v>0</v>
      </c>
      <c r="Z88" s="557">
        <f t="shared" si="41"/>
        <v>0</v>
      </c>
      <c r="AA88" s="557">
        <f t="shared" si="41"/>
        <v>0</v>
      </c>
      <c r="AB88" s="557">
        <f t="shared" si="41"/>
        <v>0</v>
      </c>
      <c r="AC88" s="557">
        <f t="shared" si="41"/>
        <v>1</v>
      </c>
      <c r="AD88" s="557">
        <f t="shared" si="41"/>
        <v>0</v>
      </c>
      <c r="AE88" s="557">
        <f t="shared" si="41"/>
        <v>0</v>
      </c>
      <c r="AF88" s="557">
        <f t="shared" si="41"/>
        <v>0</v>
      </c>
      <c r="AG88" s="557">
        <f t="shared" si="41"/>
        <v>0</v>
      </c>
      <c r="AH88" s="557">
        <f t="shared" si="41"/>
        <v>0</v>
      </c>
      <c r="AI88" s="557">
        <f t="shared" si="41"/>
        <v>0</v>
      </c>
      <c r="AJ88" s="557">
        <f t="shared" si="41"/>
        <v>0</v>
      </c>
      <c r="AK88" s="557">
        <f t="shared" si="41"/>
        <v>0</v>
      </c>
      <c r="AL88" s="557">
        <f t="shared" si="41"/>
        <v>0</v>
      </c>
      <c r="AM88" s="557">
        <f t="shared" si="41"/>
        <v>0</v>
      </c>
      <c r="AN88" s="557">
        <f t="shared" si="41"/>
        <v>0</v>
      </c>
      <c r="AO88" s="557">
        <f t="shared" si="41"/>
        <v>0</v>
      </c>
      <c r="AP88" s="557">
        <f t="shared" si="41"/>
        <v>0</v>
      </c>
      <c r="AQ88" s="557">
        <f t="shared" si="41"/>
        <v>0</v>
      </c>
      <c r="AR88" s="557">
        <f t="shared" si="41"/>
        <v>0</v>
      </c>
      <c r="AS88" s="557">
        <f t="shared" si="41"/>
        <v>0</v>
      </c>
      <c r="AT88" s="557">
        <f t="shared" si="41"/>
        <v>0</v>
      </c>
      <c r="AU88" s="557">
        <f t="shared" si="41"/>
        <v>0</v>
      </c>
      <c r="AV88" s="557">
        <f t="shared" si="41"/>
        <v>0</v>
      </c>
      <c r="AW88" s="557">
        <f t="shared" si="41"/>
        <v>0</v>
      </c>
      <c r="AX88" s="557">
        <f t="shared" si="41"/>
        <v>0</v>
      </c>
      <c r="AY88" s="557">
        <f t="shared" si="41"/>
        <v>0</v>
      </c>
      <c r="AZ88" s="557">
        <f t="shared" si="41"/>
        <v>0</v>
      </c>
      <c r="BA88" s="557">
        <f t="shared" si="41"/>
        <v>0</v>
      </c>
      <c r="BB88" s="557">
        <f t="shared" si="41"/>
        <v>0</v>
      </c>
      <c r="BC88" s="557">
        <f t="shared" si="41"/>
        <v>0</v>
      </c>
      <c r="BD88" s="557">
        <f t="shared" si="41"/>
        <v>0</v>
      </c>
      <c r="BE88" s="557">
        <f t="shared" si="41"/>
        <v>0</v>
      </c>
      <c r="BF88" s="557">
        <f t="shared" si="41"/>
        <v>0</v>
      </c>
      <c r="BG88" s="557">
        <f t="shared" si="41"/>
        <v>0</v>
      </c>
    </row>
    <row r="89" spans="1:59">
      <c r="A89" s="531" t="s">
        <v>81</v>
      </c>
      <c r="B89" s="555" t="s">
        <v>67</v>
      </c>
      <c r="C89" s="558">
        <f t="shared" ref="C89:G89" si="42">+C20+C43+C66</f>
        <v>8</v>
      </c>
      <c r="D89" s="558">
        <f t="shared" si="42"/>
        <v>8</v>
      </c>
      <c r="E89" s="558">
        <f t="shared" si="42"/>
        <v>0</v>
      </c>
      <c r="F89" s="577">
        <f t="shared" si="42"/>
        <v>8</v>
      </c>
      <c r="G89" s="557">
        <f t="shared" si="42"/>
        <v>0</v>
      </c>
      <c r="H89" s="557">
        <f t="shared" ref="H89:BG89" si="43">+H20+H43+H66</f>
        <v>0</v>
      </c>
      <c r="I89" s="557">
        <f t="shared" si="43"/>
        <v>0</v>
      </c>
      <c r="J89" s="557">
        <f t="shared" si="43"/>
        <v>0</v>
      </c>
      <c r="K89" s="557">
        <f t="shared" si="43"/>
        <v>0</v>
      </c>
      <c r="L89" s="557">
        <f t="shared" si="43"/>
        <v>0</v>
      </c>
      <c r="M89" s="557">
        <f t="shared" si="43"/>
        <v>0</v>
      </c>
      <c r="N89" s="557">
        <f t="shared" si="43"/>
        <v>0</v>
      </c>
      <c r="O89" s="557">
        <f t="shared" si="43"/>
        <v>0</v>
      </c>
      <c r="P89" s="557">
        <f t="shared" si="43"/>
        <v>0</v>
      </c>
      <c r="Q89" s="557">
        <f t="shared" si="43"/>
        <v>0</v>
      </c>
      <c r="R89" s="557">
        <f t="shared" si="43"/>
        <v>0</v>
      </c>
      <c r="S89" s="557">
        <f t="shared" si="43"/>
        <v>0</v>
      </c>
      <c r="T89" s="557">
        <f t="shared" si="43"/>
        <v>0</v>
      </c>
      <c r="U89" s="557">
        <f t="shared" si="43"/>
        <v>0</v>
      </c>
      <c r="V89" s="557">
        <f t="shared" si="43"/>
        <v>0</v>
      </c>
      <c r="W89" s="557">
        <f t="shared" si="43"/>
        <v>0</v>
      </c>
      <c r="X89" s="557">
        <f t="shared" si="43"/>
        <v>0</v>
      </c>
      <c r="Y89" s="557">
        <f t="shared" si="43"/>
        <v>0</v>
      </c>
      <c r="Z89" s="557">
        <f t="shared" si="43"/>
        <v>0</v>
      </c>
      <c r="AA89" s="557">
        <f t="shared" si="43"/>
        <v>0</v>
      </c>
      <c r="AB89" s="557">
        <f t="shared" si="43"/>
        <v>0</v>
      </c>
      <c r="AC89" s="557">
        <f t="shared" si="43"/>
        <v>0</v>
      </c>
      <c r="AD89" s="557">
        <f t="shared" si="43"/>
        <v>0</v>
      </c>
      <c r="AE89" s="557">
        <f t="shared" si="43"/>
        <v>0</v>
      </c>
      <c r="AF89" s="557">
        <f t="shared" si="43"/>
        <v>0</v>
      </c>
      <c r="AG89" s="557">
        <f t="shared" si="43"/>
        <v>0</v>
      </c>
      <c r="AH89" s="557">
        <f t="shared" si="43"/>
        <v>0</v>
      </c>
      <c r="AI89" s="557">
        <f t="shared" si="43"/>
        <v>0</v>
      </c>
      <c r="AJ89" s="557">
        <f t="shared" si="43"/>
        <v>0</v>
      </c>
      <c r="AK89" s="557">
        <f t="shared" si="43"/>
        <v>0</v>
      </c>
      <c r="AL89" s="557">
        <f t="shared" si="43"/>
        <v>0</v>
      </c>
      <c r="AM89" s="557">
        <f t="shared" si="43"/>
        <v>0</v>
      </c>
      <c r="AN89" s="557">
        <f t="shared" si="43"/>
        <v>0</v>
      </c>
      <c r="AO89" s="557">
        <f t="shared" si="43"/>
        <v>1</v>
      </c>
      <c r="AP89" s="557">
        <f t="shared" si="43"/>
        <v>1</v>
      </c>
      <c r="AQ89" s="557">
        <f t="shared" si="43"/>
        <v>0</v>
      </c>
      <c r="AR89" s="557">
        <f t="shared" si="43"/>
        <v>1</v>
      </c>
      <c r="AS89" s="557">
        <f t="shared" si="43"/>
        <v>0</v>
      </c>
      <c r="AT89" s="557">
        <f t="shared" si="43"/>
        <v>0</v>
      </c>
      <c r="AU89" s="557">
        <f t="shared" si="43"/>
        <v>0</v>
      </c>
      <c r="AV89" s="557">
        <f t="shared" si="43"/>
        <v>0</v>
      </c>
      <c r="AW89" s="557">
        <f t="shared" si="43"/>
        <v>0</v>
      </c>
      <c r="AX89" s="557">
        <f t="shared" si="43"/>
        <v>0</v>
      </c>
      <c r="AY89" s="557">
        <f t="shared" si="43"/>
        <v>0</v>
      </c>
      <c r="AZ89" s="557">
        <f t="shared" si="43"/>
        <v>0</v>
      </c>
      <c r="BA89" s="557">
        <f t="shared" si="43"/>
        <v>0</v>
      </c>
      <c r="BB89" s="557">
        <f t="shared" si="43"/>
        <v>1</v>
      </c>
      <c r="BC89" s="557">
        <f t="shared" si="43"/>
        <v>2</v>
      </c>
      <c r="BD89" s="557">
        <f t="shared" si="43"/>
        <v>1</v>
      </c>
      <c r="BE89" s="557">
        <f t="shared" si="43"/>
        <v>1</v>
      </c>
      <c r="BF89" s="557">
        <f t="shared" si="43"/>
        <v>0</v>
      </c>
      <c r="BG89" s="557">
        <f t="shared" si="43"/>
        <v>0</v>
      </c>
    </row>
    <row r="90" spans="1:59">
      <c r="A90" s="510" t="s">
        <v>82</v>
      </c>
      <c r="B90" s="555" t="s">
        <v>67</v>
      </c>
      <c r="C90" s="558">
        <f t="shared" ref="C90:G90" si="44">+C21+C44+C67</f>
        <v>1</v>
      </c>
      <c r="D90" s="558">
        <f t="shared" si="44"/>
        <v>1</v>
      </c>
      <c r="E90" s="558">
        <f t="shared" si="44"/>
        <v>0</v>
      </c>
      <c r="F90" s="577">
        <f t="shared" si="44"/>
        <v>1</v>
      </c>
      <c r="G90" s="557">
        <f t="shared" si="44"/>
        <v>0</v>
      </c>
      <c r="H90" s="557">
        <f t="shared" ref="H90:BG90" si="45">+H21+H44+H67</f>
        <v>0</v>
      </c>
      <c r="I90" s="557">
        <f t="shared" si="45"/>
        <v>0</v>
      </c>
      <c r="J90" s="557">
        <f t="shared" si="45"/>
        <v>0</v>
      </c>
      <c r="K90" s="557">
        <f t="shared" si="45"/>
        <v>0</v>
      </c>
      <c r="L90" s="557">
        <f t="shared" si="45"/>
        <v>0</v>
      </c>
      <c r="M90" s="557">
        <f t="shared" si="45"/>
        <v>0</v>
      </c>
      <c r="N90" s="557">
        <f t="shared" si="45"/>
        <v>0</v>
      </c>
      <c r="O90" s="557">
        <f t="shared" si="45"/>
        <v>0</v>
      </c>
      <c r="P90" s="557">
        <f t="shared" si="45"/>
        <v>0</v>
      </c>
      <c r="Q90" s="557">
        <f t="shared" si="45"/>
        <v>0</v>
      </c>
      <c r="R90" s="557">
        <f t="shared" si="45"/>
        <v>0</v>
      </c>
      <c r="S90" s="557">
        <f t="shared" si="45"/>
        <v>0</v>
      </c>
      <c r="T90" s="557">
        <f t="shared" si="45"/>
        <v>0</v>
      </c>
      <c r="U90" s="557">
        <f t="shared" si="45"/>
        <v>0</v>
      </c>
      <c r="V90" s="557">
        <f t="shared" si="45"/>
        <v>0</v>
      </c>
      <c r="W90" s="557">
        <f t="shared" si="45"/>
        <v>0</v>
      </c>
      <c r="X90" s="557">
        <f t="shared" si="45"/>
        <v>0</v>
      </c>
      <c r="Y90" s="557">
        <f t="shared" si="45"/>
        <v>0</v>
      </c>
      <c r="Z90" s="557">
        <f t="shared" si="45"/>
        <v>0</v>
      </c>
      <c r="AA90" s="557">
        <f t="shared" si="45"/>
        <v>0</v>
      </c>
      <c r="AB90" s="557">
        <f t="shared" si="45"/>
        <v>0</v>
      </c>
      <c r="AC90" s="557">
        <f t="shared" si="45"/>
        <v>0</v>
      </c>
      <c r="AD90" s="557">
        <f t="shared" si="45"/>
        <v>0</v>
      </c>
      <c r="AE90" s="557">
        <f t="shared" si="45"/>
        <v>0</v>
      </c>
      <c r="AF90" s="557">
        <f t="shared" si="45"/>
        <v>0</v>
      </c>
      <c r="AG90" s="557">
        <f t="shared" si="45"/>
        <v>0</v>
      </c>
      <c r="AH90" s="557">
        <f t="shared" si="45"/>
        <v>0</v>
      </c>
      <c r="AI90" s="557">
        <f t="shared" si="45"/>
        <v>0</v>
      </c>
      <c r="AJ90" s="557">
        <f t="shared" si="45"/>
        <v>0</v>
      </c>
      <c r="AK90" s="557">
        <f t="shared" si="45"/>
        <v>0</v>
      </c>
      <c r="AL90" s="557">
        <f t="shared" si="45"/>
        <v>0</v>
      </c>
      <c r="AM90" s="557">
        <f t="shared" si="45"/>
        <v>0</v>
      </c>
      <c r="AN90" s="557">
        <f t="shared" si="45"/>
        <v>0</v>
      </c>
      <c r="AO90" s="557">
        <f t="shared" si="45"/>
        <v>0</v>
      </c>
      <c r="AP90" s="557">
        <f t="shared" si="45"/>
        <v>0</v>
      </c>
      <c r="AQ90" s="557">
        <f t="shared" si="45"/>
        <v>0</v>
      </c>
      <c r="AR90" s="557">
        <f t="shared" si="45"/>
        <v>0</v>
      </c>
      <c r="AS90" s="557">
        <f t="shared" si="45"/>
        <v>1</v>
      </c>
      <c r="AT90" s="557">
        <f t="shared" si="45"/>
        <v>0</v>
      </c>
      <c r="AU90" s="557">
        <f t="shared" si="45"/>
        <v>0</v>
      </c>
      <c r="AV90" s="557">
        <f t="shared" si="45"/>
        <v>0</v>
      </c>
      <c r="AW90" s="557">
        <f t="shared" si="45"/>
        <v>0</v>
      </c>
      <c r="AX90" s="557">
        <f t="shared" si="45"/>
        <v>0</v>
      </c>
      <c r="AY90" s="557">
        <f t="shared" si="45"/>
        <v>0</v>
      </c>
      <c r="AZ90" s="557">
        <f t="shared" si="45"/>
        <v>0</v>
      </c>
      <c r="BA90" s="557">
        <f t="shared" si="45"/>
        <v>0</v>
      </c>
      <c r="BB90" s="557">
        <f t="shared" si="45"/>
        <v>0</v>
      </c>
      <c r="BC90" s="557">
        <f t="shared" si="45"/>
        <v>0</v>
      </c>
      <c r="BD90" s="557">
        <f t="shared" si="45"/>
        <v>0</v>
      </c>
      <c r="BE90" s="557">
        <f t="shared" si="45"/>
        <v>0</v>
      </c>
      <c r="BF90" s="557">
        <f t="shared" si="45"/>
        <v>0</v>
      </c>
      <c r="BG90" s="557">
        <f t="shared" si="45"/>
        <v>0</v>
      </c>
    </row>
    <row r="91" spans="1:59">
      <c r="A91" s="552" t="s">
        <v>83</v>
      </c>
      <c r="B91" s="553" t="s">
        <v>67</v>
      </c>
      <c r="C91" s="554">
        <f>SUM(C74:C90)</f>
        <v>116</v>
      </c>
      <c r="D91" s="554">
        <f t="shared" ref="D91:AH91" si="46">SUM(D74:D90)</f>
        <v>114</v>
      </c>
      <c r="E91" s="554">
        <f t="shared" si="46"/>
        <v>0</v>
      </c>
      <c r="F91" s="554">
        <f t="shared" si="46"/>
        <v>114</v>
      </c>
      <c r="G91" s="554">
        <f t="shared" si="46"/>
        <v>0</v>
      </c>
      <c r="H91" s="554">
        <f t="shared" si="46"/>
        <v>0</v>
      </c>
      <c r="I91" s="554">
        <f t="shared" si="46"/>
        <v>0</v>
      </c>
      <c r="J91" s="554">
        <f t="shared" si="46"/>
        <v>0</v>
      </c>
      <c r="K91" s="554">
        <f t="shared" si="46"/>
        <v>0</v>
      </c>
      <c r="L91" s="554">
        <f t="shared" si="46"/>
        <v>0</v>
      </c>
      <c r="M91" s="554">
        <f t="shared" si="46"/>
        <v>0</v>
      </c>
      <c r="N91" s="554">
        <f t="shared" si="46"/>
        <v>0</v>
      </c>
      <c r="O91" s="554">
        <f t="shared" si="46"/>
        <v>3</v>
      </c>
      <c r="P91" s="554">
        <f t="shared" si="46"/>
        <v>0</v>
      </c>
      <c r="Q91" s="554">
        <f t="shared" si="46"/>
        <v>0</v>
      </c>
      <c r="R91" s="554">
        <f t="shared" si="46"/>
        <v>1</v>
      </c>
      <c r="S91" s="554">
        <f t="shared" si="46"/>
        <v>0</v>
      </c>
      <c r="T91" s="554">
        <f t="shared" si="46"/>
        <v>0</v>
      </c>
      <c r="U91" s="554">
        <f t="shared" si="46"/>
        <v>0</v>
      </c>
      <c r="V91" s="554">
        <f t="shared" si="46"/>
        <v>0</v>
      </c>
      <c r="W91" s="554">
        <f t="shared" si="46"/>
        <v>0</v>
      </c>
      <c r="X91" s="554">
        <f t="shared" si="46"/>
        <v>0</v>
      </c>
      <c r="Y91" s="554">
        <f t="shared" si="46"/>
        <v>0</v>
      </c>
      <c r="Z91" s="554">
        <f t="shared" si="46"/>
        <v>0</v>
      </c>
      <c r="AA91" s="554">
        <f t="shared" si="46"/>
        <v>0</v>
      </c>
      <c r="AB91" s="554">
        <f t="shared" si="46"/>
        <v>0</v>
      </c>
      <c r="AC91" s="554">
        <f t="shared" si="46"/>
        <v>2</v>
      </c>
      <c r="AD91" s="554">
        <f t="shared" si="46"/>
        <v>2</v>
      </c>
      <c r="AE91" s="554">
        <f t="shared" si="46"/>
        <v>2</v>
      </c>
      <c r="AF91" s="554">
        <f t="shared" si="46"/>
        <v>2</v>
      </c>
      <c r="AG91" s="554">
        <f t="shared" si="46"/>
        <v>2</v>
      </c>
      <c r="AH91" s="554">
        <f t="shared" si="46"/>
        <v>0</v>
      </c>
      <c r="AI91" s="554">
        <f t="shared" ref="AI91:BG91" si="47">SUM(AI74:AI90)</f>
        <v>0</v>
      </c>
      <c r="AJ91" s="554">
        <f t="shared" si="47"/>
        <v>0</v>
      </c>
      <c r="AK91" s="554">
        <f t="shared" si="47"/>
        <v>0</v>
      </c>
      <c r="AL91" s="554">
        <f t="shared" si="47"/>
        <v>0</v>
      </c>
      <c r="AM91" s="554">
        <f t="shared" si="47"/>
        <v>0</v>
      </c>
      <c r="AN91" s="554">
        <f t="shared" si="47"/>
        <v>4</v>
      </c>
      <c r="AO91" s="554">
        <f t="shared" si="47"/>
        <v>7</v>
      </c>
      <c r="AP91" s="554">
        <f t="shared" si="47"/>
        <v>8</v>
      </c>
      <c r="AQ91" s="554">
        <f t="shared" si="47"/>
        <v>6</v>
      </c>
      <c r="AR91" s="554">
        <f t="shared" si="47"/>
        <v>10</v>
      </c>
      <c r="AS91" s="554">
        <f t="shared" si="47"/>
        <v>4</v>
      </c>
      <c r="AT91" s="554">
        <f t="shared" si="47"/>
        <v>4</v>
      </c>
      <c r="AU91" s="554">
        <f t="shared" si="47"/>
        <v>0</v>
      </c>
      <c r="AV91" s="554">
        <f t="shared" si="47"/>
        <v>0</v>
      </c>
      <c r="AW91" s="554">
        <f t="shared" si="47"/>
        <v>3</v>
      </c>
      <c r="AX91" s="554">
        <f t="shared" si="47"/>
        <v>0</v>
      </c>
      <c r="AY91" s="554">
        <f t="shared" si="47"/>
        <v>0</v>
      </c>
      <c r="AZ91" s="554">
        <f t="shared" si="47"/>
        <v>4</v>
      </c>
      <c r="BA91" s="554">
        <f t="shared" si="47"/>
        <v>3</v>
      </c>
      <c r="BB91" s="554">
        <f t="shared" si="47"/>
        <v>4</v>
      </c>
      <c r="BC91" s="554">
        <f t="shared" si="47"/>
        <v>11</v>
      </c>
      <c r="BD91" s="554">
        <f t="shared" si="47"/>
        <v>6</v>
      </c>
      <c r="BE91" s="554">
        <f t="shared" si="47"/>
        <v>12</v>
      </c>
      <c r="BF91" s="554">
        <f t="shared" si="47"/>
        <v>5</v>
      </c>
      <c r="BG91" s="554">
        <f t="shared" si="47"/>
        <v>9</v>
      </c>
    </row>
  </sheetData>
  <mergeCells count="22">
    <mergeCell ref="E71:G72"/>
    <mergeCell ref="E48:G49"/>
    <mergeCell ref="E25:G26"/>
    <mergeCell ref="E2:G3"/>
    <mergeCell ref="C71:C73"/>
    <mergeCell ref="D2:D4"/>
    <mergeCell ref="D25:D27"/>
    <mergeCell ref="D48:D50"/>
    <mergeCell ref="D71:D73"/>
    <mergeCell ref="A71:A73"/>
    <mergeCell ref="B2:B4"/>
    <mergeCell ref="B25:B27"/>
    <mergeCell ref="B48:B50"/>
    <mergeCell ref="B71:B73"/>
    <mergeCell ref="H3:AG3"/>
    <mergeCell ref="AH3:BG3"/>
    <mergeCell ref="A2:A4"/>
    <mergeCell ref="A25:A27"/>
    <mergeCell ref="A48:A50"/>
    <mergeCell ref="C2:C4"/>
    <mergeCell ref="C25:C27"/>
    <mergeCell ref="C48:C5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S199"/>
  <sheetViews>
    <sheetView topLeftCell="A175" workbookViewId="0">
      <selection activeCell="C148" sqref="C148"/>
    </sheetView>
  </sheetViews>
  <sheetFormatPr defaultColWidth="9.140625" defaultRowHeight="15"/>
  <cols>
    <col min="1" max="1" width="30.85546875" style="324" customWidth="1"/>
    <col min="2" max="13" width="9.140625" style="424"/>
    <col min="14" max="14" width="9.140625" style="324" hidden="1" customWidth="1"/>
  </cols>
  <sheetData>
    <row r="1" spans="1:13" hidden="1">
      <c r="A1" s="504" t="s">
        <v>436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</row>
    <row r="2" spans="1:13" ht="12.75" hidden="1" customHeight="1">
      <c r="B2" s="956" t="s">
        <v>91</v>
      </c>
      <c r="C2" s="956"/>
      <c r="D2" s="956"/>
      <c r="E2" s="956"/>
      <c r="F2" s="956" t="s">
        <v>91</v>
      </c>
      <c r="G2" s="956"/>
      <c r="H2" s="956"/>
      <c r="I2" s="956"/>
    </row>
    <row r="3" spans="1:13" hidden="1">
      <c r="B3" s="957" t="s">
        <v>92</v>
      </c>
      <c r="C3" s="957"/>
      <c r="D3" s="957"/>
      <c r="E3" s="957"/>
      <c r="F3" s="957" t="s">
        <v>93</v>
      </c>
      <c r="G3" s="957"/>
      <c r="H3" s="957"/>
      <c r="I3" s="957"/>
    </row>
    <row r="4" spans="1:13" hidden="1">
      <c r="B4" s="958" t="s">
        <v>94</v>
      </c>
      <c r="C4" s="958"/>
      <c r="D4" s="958" t="s">
        <v>95</v>
      </c>
      <c r="E4" s="958"/>
      <c r="F4" s="958" t="s">
        <v>94</v>
      </c>
      <c r="G4" s="958"/>
      <c r="H4" s="958" t="s">
        <v>95</v>
      </c>
      <c r="I4" s="958"/>
      <c r="K4" s="959" t="s">
        <v>96</v>
      </c>
      <c r="L4" s="959"/>
      <c r="M4" s="959"/>
    </row>
    <row r="5" spans="1:13" hidden="1">
      <c r="B5" s="506" t="s">
        <v>97</v>
      </c>
      <c r="C5" s="506" t="s">
        <v>98</v>
      </c>
      <c r="D5" s="506" t="s">
        <v>97</v>
      </c>
      <c r="E5" s="506" t="s">
        <v>98</v>
      </c>
      <c r="F5" s="506" t="s">
        <v>97</v>
      </c>
      <c r="G5" s="506" t="s">
        <v>98</v>
      </c>
      <c r="H5" s="506" t="s">
        <v>97</v>
      </c>
      <c r="I5" s="506" t="s">
        <v>98</v>
      </c>
      <c r="K5" s="424" t="s">
        <v>99</v>
      </c>
      <c r="L5" s="424" t="s">
        <v>100</v>
      </c>
      <c r="M5" s="424" t="s">
        <v>101</v>
      </c>
    </row>
    <row r="6" spans="1:13" hidden="1">
      <c r="A6" s="507" t="s">
        <v>66</v>
      </c>
      <c r="B6" s="508">
        <v>4</v>
      </c>
      <c r="C6" s="508">
        <v>0</v>
      </c>
      <c r="D6" s="508">
        <v>3</v>
      </c>
      <c r="E6" s="508">
        <v>0</v>
      </c>
      <c r="F6" s="508">
        <v>0</v>
      </c>
      <c r="G6" s="508">
        <v>3</v>
      </c>
      <c r="H6" s="508">
        <v>0</v>
      </c>
      <c r="I6" s="508">
        <v>0</v>
      </c>
      <c r="K6" s="424">
        <f>+B6+D6+F6+H6</f>
        <v>7</v>
      </c>
      <c r="L6" s="424">
        <f>+K26</f>
        <v>7</v>
      </c>
      <c r="M6" s="521">
        <f t="shared" ref="M6:M12" si="0">+K6-L6</f>
        <v>0</v>
      </c>
    </row>
    <row r="7" spans="1:13" hidden="1">
      <c r="A7" s="507" t="s">
        <v>68</v>
      </c>
      <c r="B7" s="508">
        <v>2</v>
      </c>
      <c r="C7" s="508">
        <v>0</v>
      </c>
      <c r="D7" s="508">
        <v>1</v>
      </c>
      <c r="E7" s="508">
        <v>0</v>
      </c>
      <c r="F7" s="508">
        <v>0</v>
      </c>
      <c r="G7" s="508">
        <v>0</v>
      </c>
      <c r="H7" s="508">
        <v>0</v>
      </c>
      <c r="I7" s="508">
        <v>0</v>
      </c>
      <c r="K7" s="424">
        <f t="shared" ref="K7:K22" si="1">+B7+D7+F7+H7</f>
        <v>3</v>
      </c>
      <c r="L7" s="424">
        <f t="shared" ref="L7:L22" si="2">+K27</f>
        <v>3</v>
      </c>
      <c r="M7" s="521">
        <f t="shared" si="0"/>
        <v>0</v>
      </c>
    </row>
    <row r="8" spans="1:13" hidden="1">
      <c r="A8" s="507" t="s">
        <v>69</v>
      </c>
      <c r="B8" s="508">
        <v>0</v>
      </c>
      <c r="C8" s="508">
        <v>0</v>
      </c>
      <c r="D8" s="508">
        <v>1</v>
      </c>
      <c r="E8" s="508">
        <v>0</v>
      </c>
      <c r="F8" s="508">
        <v>1</v>
      </c>
      <c r="G8" s="508">
        <v>0</v>
      </c>
      <c r="H8" s="508">
        <v>0</v>
      </c>
      <c r="I8" s="508">
        <v>0</v>
      </c>
      <c r="K8" s="424">
        <f t="shared" si="1"/>
        <v>2</v>
      </c>
      <c r="L8" s="424">
        <f t="shared" si="2"/>
        <v>2</v>
      </c>
      <c r="M8" s="521">
        <f>+K8-L8</f>
        <v>0</v>
      </c>
    </row>
    <row r="9" spans="1:13" hidden="1">
      <c r="A9" s="507" t="s">
        <v>70</v>
      </c>
      <c r="B9" s="508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K9" s="424">
        <f t="shared" si="1"/>
        <v>0</v>
      </c>
      <c r="L9" s="424">
        <f t="shared" si="2"/>
        <v>0</v>
      </c>
      <c r="M9" s="521">
        <f t="shared" si="0"/>
        <v>0</v>
      </c>
    </row>
    <row r="10" spans="1:13" hidden="1">
      <c r="A10" s="507" t="s">
        <v>71</v>
      </c>
      <c r="B10" s="509">
        <v>2</v>
      </c>
      <c r="C10" s="508">
        <v>2</v>
      </c>
      <c r="D10" s="509">
        <v>1</v>
      </c>
      <c r="E10" s="509">
        <v>0</v>
      </c>
      <c r="F10" s="509">
        <v>1</v>
      </c>
      <c r="G10" s="509">
        <v>5</v>
      </c>
      <c r="H10" s="509">
        <v>0</v>
      </c>
      <c r="I10" s="509">
        <v>3</v>
      </c>
      <c r="K10" s="424">
        <f t="shared" si="1"/>
        <v>4</v>
      </c>
      <c r="L10" s="424">
        <f t="shared" si="2"/>
        <v>4</v>
      </c>
      <c r="M10" s="521">
        <f t="shared" si="0"/>
        <v>0</v>
      </c>
    </row>
    <row r="11" spans="1:13" hidden="1">
      <c r="A11" s="510" t="s">
        <v>72</v>
      </c>
      <c r="B11" s="509">
        <v>5</v>
      </c>
      <c r="C11" s="508">
        <v>0</v>
      </c>
      <c r="D11" s="509">
        <v>2</v>
      </c>
      <c r="E11" s="509">
        <v>0</v>
      </c>
      <c r="F11" s="509">
        <v>0</v>
      </c>
      <c r="G11" s="509">
        <v>0</v>
      </c>
      <c r="H11" s="509">
        <v>0</v>
      </c>
      <c r="I11" s="509">
        <v>0</v>
      </c>
      <c r="K11" s="424">
        <f>+B11+D11+F11+H11</f>
        <v>7</v>
      </c>
      <c r="L11" s="424">
        <f t="shared" si="2"/>
        <v>7</v>
      </c>
      <c r="M11" s="521">
        <f>+K11-L11</f>
        <v>0</v>
      </c>
    </row>
    <row r="12" spans="1:13" hidden="1">
      <c r="A12" s="346" t="s">
        <v>73</v>
      </c>
      <c r="B12" s="509">
        <v>1</v>
      </c>
      <c r="C12" s="508">
        <v>0</v>
      </c>
      <c r="D12" s="509">
        <v>0</v>
      </c>
      <c r="E12" s="509">
        <v>0</v>
      </c>
      <c r="F12" s="509">
        <v>0</v>
      </c>
      <c r="G12" s="509">
        <v>2</v>
      </c>
      <c r="H12" s="509">
        <v>0</v>
      </c>
      <c r="I12" s="509">
        <v>0</v>
      </c>
      <c r="K12" s="424">
        <f t="shared" si="1"/>
        <v>1</v>
      </c>
      <c r="L12" s="424">
        <f t="shared" si="2"/>
        <v>1</v>
      </c>
      <c r="M12" s="521">
        <f t="shared" si="0"/>
        <v>0</v>
      </c>
    </row>
    <row r="13" spans="1:13" hidden="1">
      <c r="A13" s="510" t="s">
        <v>74</v>
      </c>
      <c r="B13" s="509">
        <v>0</v>
      </c>
      <c r="C13" s="508">
        <v>4</v>
      </c>
      <c r="D13" s="509">
        <v>1</v>
      </c>
      <c r="E13" s="509">
        <v>0</v>
      </c>
      <c r="F13" s="509">
        <v>0</v>
      </c>
      <c r="G13" s="509">
        <v>6</v>
      </c>
      <c r="H13" s="509">
        <v>0</v>
      </c>
      <c r="I13" s="509">
        <v>6</v>
      </c>
      <c r="K13" s="424">
        <f t="shared" si="1"/>
        <v>1</v>
      </c>
      <c r="L13" s="424">
        <f t="shared" si="2"/>
        <v>1</v>
      </c>
      <c r="M13" s="521">
        <f t="shared" ref="M13:M22" si="3">+K13-L13</f>
        <v>0</v>
      </c>
    </row>
    <row r="14" spans="1:13" hidden="1">
      <c r="A14" s="510" t="s">
        <v>75</v>
      </c>
      <c r="B14" s="509">
        <v>0</v>
      </c>
      <c r="C14" s="508">
        <v>0</v>
      </c>
      <c r="D14" s="509">
        <v>0</v>
      </c>
      <c r="E14" s="509">
        <v>0</v>
      </c>
      <c r="F14" s="509">
        <v>0</v>
      </c>
      <c r="G14" s="509">
        <v>2</v>
      </c>
      <c r="H14" s="509">
        <v>1</v>
      </c>
      <c r="I14" s="509">
        <v>1</v>
      </c>
      <c r="K14" s="424">
        <f t="shared" si="1"/>
        <v>1</v>
      </c>
      <c r="L14" s="424">
        <f>+K34</f>
        <v>1</v>
      </c>
      <c r="M14" s="521">
        <f>+K14-L14</f>
        <v>0</v>
      </c>
    </row>
    <row r="15" spans="1:13" hidden="1">
      <c r="A15" s="510" t="s">
        <v>76</v>
      </c>
      <c r="B15" s="509">
        <v>0</v>
      </c>
      <c r="C15" s="508">
        <v>0</v>
      </c>
      <c r="D15" s="509">
        <v>0</v>
      </c>
      <c r="E15" s="509">
        <v>0</v>
      </c>
      <c r="F15" s="509">
        <v>0</v>
      </c>
      <c r="G15" s="509">
        <v>1</v>
      </c>
      <c r="H15" s="509">
        <v>0</v>
      </c>
      <c r="I15" s="509">
        <v>0</v>
      </c>
      <c r="K15" s="424">
        <f t="shared" si="1"/>
        <v>0</v>
      </c>
      <c r="L15" s="424">
        <f t="shared" si="2"/>
        <v>0</v>
      </c>
      <c r="M15" s="521">
        <f t="shared" si="3"/>
        <v>0</v>
      </c>
    </row>
    <row r="16" spans="1:13" hidden="1">
      <c r="A16" s="510" t="s">
        <v>402</v>
      </c>
      <c r="B16" s="509">
        <v>0</v>
      </c>
      <c r="C16" s="508">
        <v>0</v>
      </c>
      <c r="D16" s="509">
        <v>0</v>
      </c>
      <c r="E16" s="509">
        <v>0</v>
      </c>
      <c r="F16" s="509">
        <v>0</v>
      </c>
      <c r="G16" s="509">
        <v>0</v>
      </c>
      <c r="H16" s="509">
        <v>0</v>
      </c>
      <c r="I16" s="509">
        <v>0</v>
      </c>
      <c r="K16" s="424">
        <f t="shared" si="1"/>
        <v>0</v>
      </c>
      <c r="L16" s="424">
        <f t="shared" si="2"/>
        <v>0</v>
      </c>
      <c r="M16" s="521">
        <f t="shared" si="3"/>
        <v>0</v>
      </c>
    </row>
    <row r="17" spans="1:14" hidden="1">
      <c r="A17" s="511" t="s">
        <v>77</v>
      </c>
      <c r="B17" s="509">
        <v>1</v>
      </c>
      <c r="C17" s="508">
        <v>0</v>
      </c>
      <c r="D17" s="509">
        <v>1</v>
      </c>
      <c r="E17" s="509">
        <v>0</v>
      </c>
      <c r="F17" s="509">
        <v>0</v>
      </c>
      <c r="G17" s="509">
        <v>0</v>
      </c>
      <c r="H17" s="509">
        <v>0</v>
      </c>
      <c r="I17" s="509">
        <v>2</v>
      </c>
      <c r="K17" s="424">
        <f t="shared" si="1"/>
        <v>2</v>
      </c>
      <c r="L17" s="424">
        <f t="shared" si="2"/>
        <v>2</v>
      </c>
      <c r="M17" s="521">
        <f t="shared" si="3"/>
        <v>0</v>
      </c>
    </row>
    <row r="18" spans="1:14" hidden="1">
      <c r="A18" s="511" t="s">
        <v>78</v>
      </c>
      <c r="B18" s="509">
        <v>1</v>
      </c>
      <c r="C18" s="508">
        <v>0</v>
      </c>
      <c r="D18" s="509">
        <v>2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K18" s="424">
        <f t="shared" si="1"/>
        <v>3</v>
      </c>
      <c r="L18" s="424">
        <f t="shared" si="2"/>
        <v>3</v>
      </c>
      <c r="M18" s="521">
        <f>+K18-L18</f>
        <v>0</v>
      </c>
    </row>
    <row r="19" spans="1:14" hidden="1">
      <c r="A19" s="511" t="s">
        <v>79</v>
      </c>
      <c r="B19" s="509">
        <v>0</v>
      </c>
      <c r="C19" s="508">
        <v>0</v>
      </c>
      <c r="D19" s="509">
        <v>0</v>
      </c>
      <c r="E19" s="509">
        <v>0</v>
      </c>
      <c r="F19" s="509">
        <v>0</v>
      </c>
      <c r="G19" s="509">
        <v>0</v>
      </c>
      <c r="H19" s="509">
        <v>0</v>
      </c>
      <c r="I19" s="509">
        <v>0</v>
      </c>
      <c r="K19" s="424">
        <f t="shared" si="1"/>
        <v>0</v>
      </c>
      <c r="L19" s="424">
        <f t="shared" si="2"/>
        <v>0</v>
      </c>
      <c r="M19" s="521">
        <f t="shared" si="3"/>
        <v>0</v>
      </c>
    </row>
    <row r="20" spans="1:14" hidden="1">
      <c r="A20" s="511" t="s">
        <v>80</v>
      </c>
      <c r="B20" s="509">
        <v>0</v>
      </c>
      <c r="C20" s="508">
        <v>0</v>
      </c>
      <c r="D20" s="509">
        <v>0</v>
      </c>
      <c r="E20" s="509">
        <v>0</v>
      </c>
      <c r="F20" s="509">
        <v>1</v>
      </c>
      <c r="G20" s="509">
        <v>0</v>
      </c>
      <c r="H20" s="509">
        <v>0</v>
      </c>
      <c r="I20" s="509">
        <v>0</v>
      </c>
      <c r="K20" s="424">
        <f t="shared" si="1"/>
        <v>1</v>
      </c>
      <c r="L20" s="424">
        <f t="shared" si="2"/>
        <v>1</v>
      </c>
      <c r="M20" s="521">
        <f t="shared" si="3"/>
        <v>0</v>
      </c>
    </row>
    <row r="21" spans="1:14" hidden="1">
      <c r="A21" s="511" t="s">
        <v>81</v>
      </c>
      <c r="B21" s="509">
        <v>2</v>
      </c>
      <c r="C21" s="508">
        <v>0</v>
      </c>
      <c r="D21" s="509">
        <v>0</v>
      </c>
      <c r="E21" s="509">
        <v>0</v>
      </c>
      <c r="F21" s="509">
        <v>0</v>
      </c>
      <c r="G21" s="509">
        <v>0</v>
      </c>
      <c r="H21" s="509">
        <v>0</v>
      </c>
      <c r="I21" s="509">
        <v>0</v>
      </c>
      <c r="K21" s="424">
        <f t="shared" si="1"/>
        <v>2</v>
      </c>
      <c r="L21" s="424">
        <f t="shared" si="2"/>
        <v>2</v>
      </c>
      <c r="M21" s="521">
        <f t="shared" si="3"/>
        <v>0</v>
      </c>
    </row>
    <row r="22" spans="1:14" hidden="1">
      <c r="A22" s="511" t="s">
        <v>82</v>
      </c>
      <c r="B22" s="509">
        <v>0</v>
      </c>
      <c r="C22" s="508">
        <v>1</v>
      </c>
      <c r="D22" s="509">
        <v>0</v>
      </c>
      <c r="E22" s="509">
        <v>0</v>
      </c>
      <c r="F22" s="509">
        <v>0</v>
      </c>
      <c r="G22" s="509">
        <v>0</v>
      </c>
      <c r="H22" s="509">
        <v>0</v>
      </c>
      <c r="I22" s="509">
        <v>0</v>
      </c>
      <c r="K22" s="424">
        <f t="shared" si="1"/>
        <v>0</v>
      </c>
      <c r="L22" s="424">
        <f t="shared" si="2"/>
        <v>0</v>
      </c>
      <c r="M22" s="521">
        <f t="shared" si="3"/>
        <v>0</v>
      </c>
    </row>
    <row r="23" spans="1:14" hidden="1"/>
    <row r="24" spans="1:14" hidden="1">
      <c r="B24" s="958" t="s">
        <v>102</v>
      </c>
      <c r="C24" s="958"/>
      <c r="D24" s="958"/>
      <c r="E24" s="958"/>
      <c r="F24" s="958" t="s">
        <v>103</v>
      </c>
      <c r="G24" s="958"/>
      <c r="H24" s="958"/>
      <c r="I24" s="958"/>
      <c r="J24" s="958" t="s">
        <v>83</v>
      </c>
      <c r="K24" s="958"/>
      <c r="L24" s="958"/>
      <c r="M24" s="958"/>
    </row>
    <row r="25" spans="1:14" ht="39" hidden="1">
      <c r="B25" s="512" t="s">
        <v>104</v>
      </c>
      <c r="C25" s="512" t="s">
        <v>105</v>
      </c>
      <c r="D25" s="512" t="s">
        <v>106</v>
      </c>
      <c r="E25" s="512" t="s">
        <v>107</v>
      </c>
      <c r="F25" s="512" t="s">
        <v>104</v>
      </c>
      <c r="G25" s="512" t="s">
        <v>105</v>
      </c>
      <c r="H25" s="512" t="s">
        <v>106</v>
      </c>
      <c r="I25" s="512" t="s">
        <v>107</v>
      </c>
      <c r="J25" s="512" t="s">
        <v>104</v>
      </c>
      <c r="K25" s="512" t="s">
        <v>105</v>
      </c>
      <c r="L25" s="512" t="s">
        <v>106</v>
      </c>
      <c r="M25" s="512" t="s">
        <v>107</v>
      </c>
    </row>
    <row r="26" spans="1:14" hidden="1">
      <c r="A26" s="507" t="s">
        <v>66</v>
      </c>
      <c r="B26" s="508">
        <v>9</v>
      </c>
      <c r="C26" s="508">
        <v>6</v>
      </c>
      <c r="D26" s="508">
        <v>6</v>
      </c>
      <c r="E26" s="508">
        <v>6</v>
      </c>
      <c r="F26" s="508">
        <v>1</v>
      </c>
      <c r="G26" s="508">
        <v>1</v>
      </c>
      <c r="H26" s="508">
        <v>1</v>
      </c>
      <c r="I26" s="508">
        <v>1</v>
      </c>
      <c r="J26" s="522">
        <f>+B26+F26</f>
        <v>10</v>
      </c>
      <c r="K26" s="522">
        <f t="shared" ref="K26:M26" si="4">+C26+G26</f>
        <v>7</v>
      </c>
      <c r="L26" s="522">
        <f t="shared" si="4"/>
        <v>7</v>
      </c>
      <c r="M26" s="522">
        <f t="shared" si="4"/>
        <v>7</v>
      </c>
      <c r="N26" s="523">
        <f>+M26/K26</f>
        <v>1</v>
      </c>
    </row>
    <row r="27" spans="1:14" hidden="1">
      <c r="A27" s="507" t="s">
        <v>68</v>
      </c>
      <c r="B27" s="508">
        <v>3</v>
      </c>
      <c r="C27" s="508">
        <v>3</v>
      </c>
      <c r="D27" s="508">
        <v>3</v>
      </c>
      <c r="E27" s="508">
        <v>3</v>
      </c>
      <c r="F27" s="508">
        <v>0</v>
      </c>
      <c r="G27" s="508">
        <v>0</v>
      </c>
      <c r="H27" s="508">
        <v>0</v>
      </c>
      <c r="I27" s="508">
        <v>0</v>
      </c>
      <c r="J27" s="522">
        <f t="shared" ref="J27:J43" si="5">+B27+F27</f>
        <v>3</v>
      </c>
      <c r="K27" s="522">
        <f t="shared" ref="K27:K43" si="6">+C27+G27</f>
        <v>3</v>
      </c>
      <c r="L27" s="522">
        <f t="shared" ref="L27:L43" si="7">+D27+H27</f>
        <v>3</v>
      </c>
      <c r="M27" s="522">
        <f t="shared" ref="M27:M43" si="8">+E27+I27</f>
        <v>3</v>
      </c>
      <c r="N27" s="523">
        <f t="shared" ref="N27:N43" si="9">+M27/K27</f>
        <v>1</v>
      </c>
    </row>
    <row r="28" spans="1:14" hidden="1">
      <c r="A28" s="507" t="s">
        <v>69</v>
      </c>
      <c r="B28" s="508">
        <v>2</v>
      </c>
      <c r="C28" s="508">
        <v>2</v>
      </c>
      <c r="D28" s="508">
        <v>2</v>
      </c>
      <c r="E28" s="508">
        <v>2</v>
      </c>
      <c r="F28" s="508">
        <v>0</v>
      </c>
      <c r="G28" s="508">
        <v>0</v>
      </c>
      <c r="H28" s="508">
        <v>0</v>
      </c>
      <c r="I28" s="508">
        <v>0</v>
      </c>
      <c r="J28" s="522">
        <f t="shared" si="5"/>
        <v>2</v>
      </c>
      <c r="K28" s="522">
        <f t="shared" si="6"/>
        <v>2</v>
      </c>
      <c r="L28" s="522">
        <f t="shared" si="7"/>
        <v>2</v>
      </c>
      <c r="M28" s="522">
        <f t="shared" si="8"/>
        <v>2</v>
      </c>
      <c r="N28" s="523">
        <f t="shared" si="9"/>
        <v>1</v>
      </c>
    </row>
    <row r="29" spans="1:14" hidden="1">
      <c r="A29" s="507" t="s">
        <v>70</v>
      </c>
      <c r="B29" s="508">
        <v>0</v>
      </c>
      <c r="C29" s="508">
        <v>0</v>
      </c>
      <c r="D29" s="508">
        <v>0</v>
      </c>
      <c r="E29" s="508">
        <v>0</v>
      </c>
      <c r="F29" s="508">
        <v>0</v>
      </c>
      <c r="G29" s="508">
        <v>0</v>
      </c>
      <c r="H29" s="508">
        <v>0</v>
      </c>
      <c r="I29" s="508">
        <v>0</v>
      </c>
      <c r="J29" s="522">
        <f t="shared" si="5"/>
        <v>0</v>
      </c>
      <c r="K29" s="522">
        <f t="shared" si="6"/>
        <v>0</v>
      </c>
      <c r="L29" s="522">
        <f t="shared" si="7"/>
        <v>0</v>
      </c>
      <c r="M29" s="522">
        <f t="shared" si="8"/>
        <v>0</v>
      </c>
      <c r="N29" s="523" t="e">
        <f t="shared" si="9"/>
        <v>#DIV/0!</v>
      </c>
    </row>
    <row r="30" spans="1:14" hidden="1">
      <c r="A30" s="507" t="s">
        <v>71</v>
      </c>
      <c r="B30" s="509">
        <v>13</v>
      </c>
      <c r="C30" s="509">
        <v>4</v>
      </c>
      <c r="D30" s="509">
        <v>4</v>
      </c>
      <c r="E30" s="508">
        <v>4</v>
      </c>
      <c r="F30" s="509">
        <v>1</v>
      </c>
      <c r="G30" s="509">
        <v>0</v>
      </c>
      <c r="H30" s="509">
        <v>0</v>
      </c>
      <c r="I30" s="509">
        <v>0</v>
      </c>
      <c r="J30" s="522">
        <f t="shared" si="5"/>
        <v>14</v>
      </c>
      <c r="K30" s="522">
        <f t="shared" si="6"/>
        <v>4</v>
      </c>
      <c r="L30" s="522">
        <f t="shared" si="7"/>
        <v>4</v>
      </c>
      <c r="M30" s="522">
        <f t="shared" si="8"/>
        <v>4</v>
      </c>
      <c r="N30" s="523">
        <f t="shared" si="9"/>
        <v>1</v>
      </c>
    </row>
    <row r="31" spans="1:14" hidden="1">
      <c r="A31" s="510" t="s">
        <v>72</v>
      </c>
      <c r="B31" s="509">
        <v>7</v>
      </c>
      <c r="C31" s="509">
        <v>7</v>
      </c>
      <c r="D31" s="508">
        <v>7</v>
      </c>
      <c r="E31" s="508">
        <v>7</v>
      </c>
      <c r="F31" s="843">
        <v>0</v>
      </c>
      <c r="G31" s="843">
        <v>0</v>
      </c>
      <c r="H31" s="843">
        <v>0</v>
      </c>
      <c r="I31" s="843">
        <v>0</v>
      </c>
      <c r="J31" s="522">
        <f t="shared" si="5"/>
        <v>7</v>
      </c>
      <c r="K31" s="522">
        <f t="shared" si="6"/>
        <v>7</v>
      </c>
      <c r="L31" s="522">
        <f t="shared" si="7"/>
        <v>7</v>
      </c>
      <c r="M31" s="522">
        <f t="shared" si="8"/>
        <v>7</v>
      </c>
      <c r="N31" s="523">
        <f t="shared" si="9"/>
        <v>1</v>
      </c>
    </row>
    <row r="32" spans="1:14" hidden="1">
      <c r="A32" s="346" t="s">
        <v>73</v>
      </c>
      <c r="B32" s="844">
        <v>2</v>
      </c>
      <c r="C32" s="844">
        <v>0</v>
      </c>
      <c r="D32" s="844">
        <v>0</v>
      </c>
      <c r="E32" s="844">
        <v>0</v>
      </c>
      <c r="F32" s="844">
        <v>1</v>
      </c>
      <c r="G32" s="844">
        <v>1</v>
      </c>
      <c r="H32" s="844">
        <v>1</v>
      </c>
      <c r="I32" s="844">
        <v>1</v>
      </c>
      <c r="J32" s="522">
        <f t="shared" si="5"/>
        <v>3</v>
      </c>
      <c r="K32" s="522">
        <f t="shared" si="6"/>
        <v>1</v>
      </c>
      <c r="L32" s="522">
        <f t="shared" si="7"/>
        <v>1</v>
      </c>
      <c r="M32" s="522">
        <f t="shared" si="8"/>
        <v>1</v>
      </c>
      <c r="N32" s="523">
        <f t="shared" si="9"/>
        <v>1</v>
      </c>
    </row>
    <row r="33" spans="1:14" hidden="1">
      <c r="A33" s="510" t="s">
        <v>74</v>
      </c>
      <c r="B33" s="845">
        <v>16</v>
      </c>
      <c r="C33" s="845">
        <v>1</v>
      </c>
      <c r="D33" s="843">
        <v>1</v>
      </c>
      <c r="E33" s="843">
        <v>1</v>
      </c>
      <c r="F33" s="843">
        <v>1</v>
      </c>
      <c r="G33" s="843">
        <v>0</v>
      </c>
      <c r="H33" s="845">
        <v>0</v>
      </c>
      <c r="I33" s="845">
        <v>0</v>
      </c>
      <c r="J33" s="522">
        <f t="shared" si="5"/>
        <v>17</v>
      </c>
      <c r="K33" s="522">
        <f t="shared" si="6"/>
        <v>1</v>
      </c>
      <c r="L33" s="522">
        <f t="shared" si="7"/>
        <v>1</v>
      </c>
      <c r="M33" s="522">
        <f t="shared" si="8"/>
        <v>1</v>
      </c>
      <c r="N33" s="523">
        <f t="shared" si="9"/>
        <v>1</v>
      </c>
    </row>
    <row r="34" spans="1:14" hidden="1">
      <c r="A34" s="510" t="s">
        <v>75</v>
      </c>
      <c r="B34" s="843">
        <v>2</v>
      </c>
      <c r="C34" s="843">
        <v>1</v>
      </c>
      <c r="D34" s="843">
        <v>1</v>
      </c>
      <c r="E34" s="843">
        <v>1</v>
      </c>
      <c r="F34" s="843">
        <v>2</v>
      </c>
      <c r="G34" s="843">
        <v>0</v>
      </c>
      <c r="H34" s="843">
        <v>0</v>
      </c>
      <c r="I34" s="843">
        <v>0</v>
      </c>
      <c r="J34" s="522">
        <f t="shared" si="5"/>
        <v>4</v>
      </c>
      <c r="K34" s="522">
        <f t="shared" si="6"/>
        <v>1</v>
      </c>
      <c r="L34" s="522">
        <f t="shared" si="7"/>
        <v>1</v>
      </c>
      <c r="M34" s="522">
        <f t="shared" si="8"/>
        <v>1</v>
      </c>
      <c r="N34" s="523">
        <f t="shared" si="9"/>
        <v>1</v>
      </c>
    </row>
    <row r="35" spans="1:14" hidden="1">
      <c r="A35" s="510" t="s">
        <v>76</v>
      </c>
      <c r="B35" s="846">
        <v>0</v>
      </c>
      <c r="C35" s="846">
        <v>0</v>
      </c>
      <c r="D35" s="508">
        <v>0</v>
      </c>
      <c r="E35" s="508">
        <v>0</v>
      </c>
      <c r="F35" s="508">
        <v>1</v>
      </c>
      <c r="G35" s="508">
        <v>0</v>
      </c>
      <c r="H35" s="846">
        <v>0</v>
      </c>
      <c r="I35" s="846">
        <v>0</v>
      </c>
      <c r="J35" s="522">
        <f t="shared" si="5"/>
        <v>1</v>
      </c>
      <c r="K35" s="522">
        <f t="shared" si="6"/>
        <v>0</v>
      </c>
      <c r="L35" s="522">
        <f t="shared" si="7"/>
        <v>0</v>
      </c>
      <c r="M35" s="522">
        <f t="shared" si="8"/>
        <v>0</v>
      </c>
      <c r="N35" s="523" t="e">
        <f t="shared" si="9"/>
        <v>#DIV/0!</v>
      </c>
    </row>
    <row r="36" spans="1:14" hidden="1">
      <c r="A36" s="510" t="s">
        <v>402</v>
      </c>
      <c r="B36" s="846">
        <v>0</v>
      </c>
      <c r="C36" s="846">
        <v>0</v>
      </c>
      <c r="D36" s="508">
        <v>0</v>
      </c>
      <c r="E36" s="508">
        <v>0</v>
      </c>
      <c r="F36" s="508">
        <v>0</v>
      </c>
      <c r="G36" s="508">
        <v>0</v>
      </c>
      <c r="H36" s="846">
        <v>0</v>
      </c>
      <c r="I36" s="846">
        <v>0</v>
      </c>
      <c r="J36" s="522">
        <f t="shared" si="5"/>
        <v>0</v>
      </c>
      <c r="K36" s="522">
        <f t="shared" si="6"/>
        <v>0</v>
      </c>
      <c r="L36" s="522">
        <f t="shared" si="7"/>
        <v>0</v>
      </c>
      <c r="M36" s="522">
        <f t="shared" si="8"/>
        <v>0</v>
      </c>
      <c r="N36" s="523"/>
    </row>
    <row r="37" spans="1:14" hidden="1">
      <c r="A37" s="511" t="s">
        <v>77</v>
      </c>
      <c r="B37" s="509">
        <v>4</v>
      </c>
      <c r="C37" s="509">
        <v>2</v>
      </c>
      <c r="D37" s="508">
        <v>2</v>
      </c>
      <c r="E37" s="508">
        <v>2</v>
      </c>
      <c r="F37" s="508">
        <v>0</v>
      </c>
      <c r="G37" s="508">
        <v>0</v>
      </c>
      <c r="H37" s="508">
        <v>0</v>
      </c>
      <c r="I37" s="508">
        <v>0</v>
      </c>
      <c r="J37" s="522">
        <f t="shared" si="5"/>
        <v>4</v>
      </c>
      <c r="K37" s="522">
        <f t="shared" si="6"/>
        <v>2</v>
      </c>
      <c r="L37" s="522">
        <f t="shared" si="7"/>
        <v>2</v>
      </c>
      <c r="M37" s="522">
        <f t="shared" si="8"/>
        <v>2</v>
      </c>
      <c r="N37" s="523">
        <f t="shared" si="9"/>
        <v>1</v>
      </c>
    </row>
    <row r="38" spans="1:14" hidden="1">
      <c r="A38" s="511" t="s">
        <v>78</v>
      </c>
      <c r="B38" s="509">
        <v>3</v>
      </c>
      <c r="C38" s="509">
        <v>3</v>
      </c>
      <c r="D38" s="508">
        <v>3</v>
      </c>
      <c r="E38" s="508">
        <v>3</v>
      </c>
      <c r="F38" s="508">
        <v>0</v>
      </c>
      <c r="G38" s="508">
        <v>0</v>
      </c>
      <c r="H38" s="509">
        <v>0</v>
      </c>
      <c r="I38" s="509">
        <v>0</v>
      </c>
      <c r="J38" s="522">
        <f t="shared" si="5"/>
        <v>3</v>
      </c>
      <c r="K38" s="522">
        <f t="shared" si="6"/>
        <v>3</v>
      </c>
      <c r="L38" s="522">
        <f t="shared" si="7"/>
        <v>3</v>
      </c>
      <c r="M38" s="522">
        <f t="shared" si="8"/>
        <v>3</v>
      </c>
      <c r="N38" s="523">
        <f t="shared" si="9"/>
        <v>1</v>
      </c>
    </row>
    <row r="39" spans="1:14" hidden="1">
      <c r="A39" s="511" t="s">
        <v>79</v>
      </c>
      <c r="B39" s="509">
        <v>0</v>
      </c>
      <c r="C39" s="509">
        <v>0</v>
      </c>
      <c r="D39" s="508">
        <v>0</v>
      </c>
      <c r="E39" s="508">
        <v>0</v>
      </c>
      <c r="F39" s="508">
        <v>0</v>
      </c>
      <c r="G39" s="508">
        <v>0</v>
      </c>
      <c r="H39" s="509">
        <v>0</v>
      </c>
      <c r="I39" s="509">
        <v>0</v>
      </c>
      <c r="J39" s="522">
        <f t="shared" si="5"/>
        <v>0</v>
      </c>
      <c r="K39" s="522">
        <f t="shared" si="6"/>
        <v>0</v>
      </c>
      <c r="L39" s="522">
        <f t="shared" si="7"/>
        <v>0</v>
      </c>
      <c r="M39" s="522">
        <f t="shared" si="8"/>
        <v>0</v>
      </c>
      <c r="N39" s="523" t="e">
        <f t="shared" si="9"/>
        <v>#DIV/0!</v>
      </c>
    </row>
    <row r="40" spans="1:14" hidden="1">
      <c r="A40" s="511" t="s">
        <v>80</v>
      </c>
      <c r="B40" s="509">
        <v>1</v>
      </c>
      <c r="C40" s="509">
        <v>1</v>
      </c>
      <c r="D40" s="508">
        <v>1</v>
      </c>
      <c r="E40" s="508">
        <v>1</v>
      </c>
      <c r="F40" s="508">
        <v>0</v>
      </c>
      <c r="G40" s="508">
        <v>0</v>
      </c>
      <c r="H40" s="509">
        <v>0</v>
      </c>
      <c r="I40" s="509">
        <v>0</v>
      </c>
      <c r="J40" s="522">
        <f t="shared" si="5"/>
        <v>1</v>
      </c>
      <c r="K40" s="522">
        <f t="shared" si="6"/>
        <v>1</v>
      </c>
      <c r="L40" s="522">
        <f t="shared" si="7"/>
        <v>1</v>
      </c>
      <c r="M40" s="522">
        <f t="shared" si="8"/>
        <v>1</v>
      </c>
      <c r="N40" s="523">
        <f t="shared" si="9"/>
        <v>1</v>
      </c>
    </row>
    <row r="41" spans="1:14" hidden="1">
      <c r="A41" s="511" t="s">
        <v>81</v>
      </c>
      <c r="B41" s="509">
        <v>2</v>
      </c>
      <c r="C41" s="509">
        <v>2</v>
      </c>
      <c r="D41" s="509">
        <v>2</v>
      </c>
      <c r="E41" s="509">
        <v>2</v>
      </c>
      <c r="F41" s="509">
        <v>0</v>
      </c>
      <c r="G41" s="509">
        <v>0</v>
      </c>
      <c r="H41" s="509">
        <v>0</v>
      </c>
      <c r="I41" s="509">
        <v>0</v>
      </c>
      <c r="J41" s="522">
        <f t="shared" si="5"/>
        <v>2</v>
      </c>
      <c r="K41" s="522">
        <f t="shared" si="6"/>
        <v>2</v>
      </c>
      <c r="L41" s="522">
        <f t="shared" si="7"/>
        <v>2</v>
      </c>
      <c r="M41" s="522">
        <f t="shared" si="8"/>
        <v>2</v>
      </c>
      <c r="N41" s="523">
        <f t="shared" si="9"/>
        <v>1</v>
      </c>
    </row>
    <row r="42" spans="1:14" hidden="1">
      <c r="A42" s="511" t="s">
        <v>82</v>
      </c>
      <c r="B42" s="509">
        <v>1</v>
      </c>
      <c r="C42" s="509">
        <v>0</v>
      </c>
      <c r="D42" s="509">
        <v>0</v>
      </c>
      <c r="E42" s="509">
        <v>0</v>
      </c>
      <c r="F42" s="509">
        <v>0</v>
      </c>
      <c r="G42" s="509">
        <v>0</v>
      </c>
      <c r="H42" s="509">
        <v>0</v>
      </c>
      <c r="I42" s="509">
        <v>0</v>
      </c>
      <c r="J42" s="522">
        <f t="shared" si="5"/>
        <v>1</v>
      </c>
      <c r="K42" s="522">
        <f t="shared" si="6"/>
        <v>0</v>
      </c>
      <c r="L42" s="522">
        <f t="shared" si="7"/>
        <v>0</v>
      </c>
      <c r="M42" s="522">
        <f t="shared" si="8"/>
        <v>0</v>
      </c>
      <c r="N42" s="523"/>
    </row>
    <row r="43" spans="1:14" hidden="1">
      <c r="A43" s="324" t="s">
        <v>108</v>
      </c>
      <c r="B43" s="514">
        <f t="shared" ref="B43:I43" si="10">SUM(B26:B42)</f>
        <v>65</v>
      </c>
      <c r="C43" s="514">
        <f t="shared" si="10"/>
        <v>32</v>
      </c>
      <c r="D43" s="514">
        <f t="shared" si="10"/>
        <v>32</v>
      </c>
      <c r="E43" s="514">
        <f t="shared" si="10"/>
        <v>32</v>
      </c>
      <c r="F43" s="514">
        <f t="shared" si="10"/>
        <v>7</v>
      </c>
      <c r="G43" s="514">
        <f t="shared" si="10"/>
        <v>2</v>
      </c>
      <c r="H43" s="514">
        <f t="shared" si="10"/>
        <v>2</v>
      </c>
      <c r="I43" s="514">
        <f t="shared" si="10"/>
        <v>2</v>
      </c>
      <c r="J43" s="514">
        <f t="shared" si="5"/>
        <v>72</v>
      </c>
      <c r="K43" s="514">
        <f t="shared" si="6"/>
        <v>34</v>
      </c>
      <c r="L43" s="514">
        <f t="shared" si="7"/>
        <v>34</v>
      </c>
      <c r="M43" s="514">
        <f t="shared" si="8"/>
        <v>34</v>
      </c>
      <c r="N43" s="523">
        <f t="shared" si="9"/>
        <v>1</v>
      </c>
    </row>
    <row r="44" spans="1:14" hidden="1"/>
    <row r="45" spans="1:14" ht="25.5" hidden="1">
      <c r="A45" s="515" t="s">
        <v>109</v>
      </c>
      <c r="B45" s="516" t="s">
        <v>110</v>
      </c>
      <c r="C45" s="516" t="s">
        <v>111</v>
      </c>
    </row>
    <row r="46" spans="1:14" hidden="1">
      <c r="A46" s="517" t="s">
        <v>112</v>
      </c>
      <c r="B46" s="518">
        <f>+J43</f>
        <v>72</v>
      </c>
      <c r="C46" s="519"/>
    </row>
    <row r="47" spans="1:14" hidden="1">
      <c r="A47" s="517" t="s">
        <v>113</v>
      </c>
      <c r="B47" s="518">
        <f>+K43</f>
        <v>34</v>
      </c>
      <c r="C47" s="519">
        <f>B47/B46</f>
        <v>0.47222222222222221</v>
      </c>
    </row>
    <row r="48" spans="1:14" hidden="1">
      <c r="A48" s="517" t="s">
        <v>114</v>
      </c>
      <c r="B48" s="518">
        <f>+L43</f>
        <v>34</v>
      </c>
      <c r="C48" s="519">
        <f>B48/B47</f>
        <v>1</v>
      </c>
    </row>
    <row r="49" spans="1:14" hidden="1">
      <c r="A49" s="517" t="s">
        <v>115</v>
      </c>
      <c r="B49" s="518">
        <f>+M43</f>
        <v>34</v>
      </c>
      <c r="C49" s="519">
        <f>B49/B47</f>
        <v>1</v>
      </c>
    </row>
    <row r="50" spans="1:14" hidden="1"/>
    <row r="51" spans="1:14" hidden="1">
      <c r="A51" s="504" t="s">
        <v>435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</row>
    <row r="52" spans="1:14" ht="12.75" hidden="1" customHeight="1">
      <c r="B52" s="956" t="s">
        <v>91</v>
      </c>
      <c r="C52" s="956"/>
      <c r="D52" s="956"/>
      <c r="E52" s="956"/>
      <c r="F52" s="956" t="s">
        <v>91</v>
      </c>
      <c r="G52" s="956"/>
      <c r="H52" s="956"/>
      <c r="I52" s="956"/>
    </row>
    <row r="53" spans="1:14" hidden="1">
      <c r="B53" s="957" t="s">
        <v>92</v>
      </c>
      <c r="C53" s="957"/>
      <c r="D53" s="957"/>
      <c r="E53" s="957"/>
      <c r="F53" s="957" t="s">
        <v>93</v>
      </c>
      <c r="G53" s="957"/>
      <c r="H53" s="957"/>
      <c r="I53" s="957"/>
    </row>
    <row r="54" spans="1:14" hidden="1">
      <c r="B54" s="957" t="s">
        <v>94</v>
      </c>
      <c r="C54" s="957"/>
      <c r="D54" s="957" t="s">
        <v>95</v>
      </c>
      <c r="E54" s="957"/>
      <c r="F54" s="957" t="s">
        <v>94</v>
      </c>
      <c r="G54" s="957"/>
      <c r="H54" s="957" t="s">
        <v>95</v>
      </c>
      <c r="I54" s="957"/>
      <c r="K54" s="959" t="s">
        <v>96</v>
      </c>
      <c r="L54" s="959"/>
      <c r="M54" s="959"/>
    </row>
    <row r="55" spans="1:14" hidden="1">
      <c r="B55" s="520" t="s">
        <v>97</v>
      </c>
      <c r="C55" s="520" t="s">
        <v>98</v>
      </c>
      <c r="D55" s="520" t="s">
        <v>97</v>
      </c>
      <c r="E55" s="520" t="s">
        <v>98</v>
      </c>
      <c r="F55" s="520" t="s">
        <v>97</v>
      </c>
      <c r="G55" s="520" t="s">
        <v>98</v>
      </c>
      <c r="H55" s="520" t="s">
        <v>97</v>
      </c>
      <c r="I55" s="520" t="s">
        <v>98</v>
      </c>
      <c r="K55" s="424" t="s">
        <v>99</v>
      </c>
      <c r="L55" s="424" t="s">
        <v>100</v>
      </c>
      <c r="M55" s="424" t="s">
        <v>101</v>
      </c>
    </row>
    <row r="56" spans="1:14" hidden="1">
      <c r="A56" s="507" t="s">
        <v>66</v>
      </c>
      <c r="B56" s="508">
        <v>3</v>
      </c>
      <c r="C56" s="508">
        <v>1</v>
      </c>
      <c r="D56" s="508">
        <v>4</v>
      </c>
      <c r="E56" s="508">
        <v>1</v>
      </c>
      <c r="F56" s="508">
        <v>0</v>
      </c>
      <c r="G56" s="508">
        <v>1</v>
      </c>
      <c r="H56" s="508">
        <v>0</v>
      </c>
      <c r="I56" s="508">
        <v>1</v>
      </c>
      <c r="K56" s="424">
        <f>+B56+D56+F56+H56</f>
        <v>7</v>
      </c>
      <c r="L56" s="424">
        <f>+K76</f>
        <v>7</v>
      </c>
      <c r="M56" s="521">
        <f>+K56-L56</f>
        <v>0</v>
      </c>
      <c r="N56" s="324">
        <f>SUM(B56:I56)</f>
        <v>11</v>
      </c>
    </row>
    <row r="57" spans="1:14" hidden="1">
      <c r="A57" s="507" t="s">
        <v>68</v>
      </c>
      <c r="B57" s="508">
        <v>3</v>
      </c>
      <c r="C57" s="508">
        <v>0</v>
      </c>
      <c r="D57" s="508">
        <v>0</v>
      </c>
      <c r="E57" s="508">
        <v>0</v>
      </c>
      <c r="F57" s="508">
        <v>1</v>
      </c>
      <c r="G57" s="508">
        <v>0</v>
      </c>
      <c r="H57" s="508">
        <v>0</v>
      </c>
      <c r="I57" s="508">
        <v>0</v>
      </c>
      <c r="K57" s="424">
        <f t="shared" ref="K57:K72" si="11">+B57+D57+F57+H57</f>
        <v>4</v>
      </c>
      <c r="L57" s="424">
        <f t="shared" ref="L57:L66" si="12">+K77</f>
        <v>4</v>
      </c>
      <c r="M57" s="521">
        <f t="shared" ref="M57:M72" si="13">+K57-L57</f>
        <v>0</v>
      </c>
      <c r="N57" s="324">
        <f t="shared" ref="N57:N72" si="14">SUM(B57:I57)</f>
        <v>4</v>
      </c>
    </row>
    <row r="58" spans="1:14" hidden="1">
      <c r="A58" s="507" t="s">
        <v>69</v>
      </c>
      <c r="B58" s="508">
        <v>1</v>
      </c>
      <c r="C58" s="508">
        <v>0</v>
      </c>
      <c r="D58" s="508">
        <v>0</v>
      </c>
      <c r="E58" s="508">
        <v>0</v>
      </c>
      <c r="F58" s="508">
        <v>0</v>
      </c>
      <c r="G58" s="508">
        <v>0</v>
      </c>
      <c r="H58" s="508">
        <v>0</v>
      </c>
      <c r="I58" s="508">
        <v>0</v>
      </c>
      <c r="K58" s="424">
        <f t="shared" si="11"/>
        <v>1</v>
      </c>
      <c r="L58" s="424">
        <f t="shared" si="12"/>
        <v>1</v>
      </c>
      <c r="M58" s="521">
        <f t="shared" si="13"/>
        <v>0</v>
      </c>
      <c r="N58" s="324">
        <f t="shared" si="14"/>
        <v>1</v>
      </c>
    </row>
    <row r="59" spans="1:14" hidden="1">
      <c r="A59" s="507" t="s">
        <v>70</v>
      </c>
      <c r="B59" s="508">
        <v>0</v>
      </c>
      <c r="C59" s="508">
        <v>0</v>
      </c>
      <c r="D59" s="508">
        <v>0</v>
      </c>
      <c r="E59" s="508">
        <v>0</v>
      </c>
      <c r="F59" s="508">
        <v>0</v>
      </c>
      <c r="G59" s="508">
        <v>0</v>
      </c>
      <c r="H59" s="508">
        <v>0</v>
      </c>
      <c r="I59" s="508">
        <v>0</v>
      </c>
      <c r="K59" s="424">
        <f t="shared" si="11"/>
        <v>0</v>
      </c>
      <c r="L59" s="424">
        <f t="shared" si="12"/>
        <v>0</v>
      </c>
      <c r="M59" s="521">
        <f t="shared" si="13"/>
        <v>0</v>
      </c>
      <c r="N59" s="324">
        <f t="shared" si="14"/>
        <v>0</v>
      </c>
    </row>
    <row r="60" spans="1:14" hidden="1">
      <c r="A60" s="507" t="s">
        <v>71</v>
      </c>
      <c r="B60" s="509">
        <v>6</v>
      </c>
      <c r="C60" s="508">
        <v>0</v>
      </c>
      <c r="D60" s="509">
        <v>1</v>
      </c>
      <c r="E60" s="509">
        <v>1</v>
      </c>
      <c r="F60" s="509">
        <v>0</v>
      </c>
      <c r="G60" s="509">
        <v>4</v>
      </c>
      <c r="H60" s="509">
        <v>0</v>
      </c>
      <c r="I60" s="509">
        <v>0</v>
      </c>
      <c r="K60" s="424">
        <f t="shared" si="11"/>
        <v>7</v>
      </c>
      <c r="L60" s="424">
        <f t="shared" si="12"/>
        <v>7</v>
      </c>
      <c r="M60" s="521">
        <f t="shared" si="13"/>
        <v>0</v>
      </c>
      <c r="N60" s="324">
        <f t="shared" si="14"/>
        <v>12</v>
      </c>
    </row>
    <row r="61" spans="1:14" hidden="1">
      <c r="A61" s="510" t="s">
        <v>72</v>
      </c>
      <c r="B61" s="509">
        <v>2</v>
      </c>
      <c r="C61" s="508">
        <v>0</v>
      </c>
      <c r="D61" s="509">
        <v>0</v>
      </c>
      <c r="E61" s="509">
        <v>0</v>
      </c>
      <c r="F61" s="509">
        <v>2</v>
      </c>
      <c r="G61" s="509">
        <v>1</v>
      </c>
      <c r="H61" s="509">
        <v>0</v>
      </c>
      <c r="I61" s="509">
        <v>1</v>
      </c>
      <c r="K61" s="424">
        <f t="shared" si="11"/>
        <v>4</v>
      </c>
      <c r="L61" s="424">
        <f t="shared" si="12"/>
        <v>4</v>
      </c>
      <c r="M61" s="521">
        <f>+K61-L61</f>
        <v>0</v>
      </c>
      <c r="N61" s="324">
        <f t="shared" si="14"/>
        <v>6</v>
      </c>
    </row>
    <row r="62" spans="1:14" hidden="1">
      <c r="A62" s="346" t="s">
        <v>73</v>
      </c>
      <c r="B62" s="509">
        <v>0</v>
      </c>
      <c r="C62" s="508">
        <v>0</v>
      </c>
      <c r="D62" s="509">
        <v>1</v>
      </c>
      <c r="E62" s="509">
        <v>0</v>
      </c>
      <c r="F62" s="509">
        <v>0</v>
      </c>
      <c r="G62" s="509">
        <v>2</v>
      </c>
      <c r="H62" s="509">
        <v>0</v>
      </c>
      <c r="I62" s="509">
        <v>0</v>
      </c>
      <c r="K62" s="424">
        <f t="shared" si="11"/>
        <v>1</v>
      </c>
      <c r="L62" s="424">
        <f t="shared" si="12"/>
        <v>1</v>
      </c>
      <c r="M62" s="521">
        <f t="shared" si="13"/>
        <v>0</v>
      </c>
      <c r="N62" s="324">
        <f t="shared" si="14"/>
        <v>3</v>
      </c>
    </row>
    <row r="63" spans="1:14" hidden="1">
      <c r="A63" s="510" t="s">
        <v>74</v>
      </c>
      <c r="B63" s="509">
        <v>2</v>
      </c>
      <c r="C63" s="508">
        <v>0</v>
      </c>
      <c r="D63" s="509">
        <v>0</v>
      </c>
      <c r="E63" s="509">
        <v>0</v>
      </c>
      <c r="F63" s="509">
        <v>0</v>
      </c>
      <c r="G63" s="509">
        <v>11</v>
      </c>
      <c r="H63" s="509">
        <v>0</v>
      </c>
      <c r="I63" s="509">
        <v>3</v>
      </c>
      <c r="K63" s="424">
        <f t="shared" si="11"/>
        <v>2</v>
      </c>
      <c r="L63" s="424">
        <f t="shared" si="12"/>
        <v>2</v>
      </c>
      <c r="M63" s="521">
        <f t="shared" si="13"/>
        <v>0</v>
      </c>
      <c r="N63" s="324">
        <f t="shared" si="14"/>
        <v>16</v>
      </c>
    </row>
    <row r="64" spans="1:14" hidden="1">
      <c r="A64" s="510" t="s">
        <v>75</v>
      </c>
      <c r="B64" s="509">
        <v>4</v>
      </c>
      <c r="C64" s="508">
        <v>1</v>
      </c>
      <c r="D64" s="509">
        <v>0</v>
      </c>
      <c r="E64" s="509">
        <v>1</v>
      </c>
      <c r="F64" s="509">
        <v>0</v>
      </c>
      <c r="G64" s="509">
        <v>1</v>
      </c>
      <c r="H64" s="509">
        <v>1</v>
      </c>
      <c r="I64" s="509">
        <v>2</v>
      </c>
      <c r="K64" s="424">
        <f t="shared" si="11"/>
        <v>5</v>
      </c>
      <c r="L64" s="424">
        <f>+K84</f>
        <v>5</v>
      </c>
      <c r="M64" s="521">
        <f>+K64-L64</f>
        <v>0</v>
      </c>
      <c r="N64" s="324">
        <f t="shared" si="14"/>
        <v>10</v>
      </c>
    </row>
    <row r="65" spans="1:14" hidden="1">
      <c r="A65" s="510" t="s">
        <v>76</v>
      </c>
      <c r="B65" s="509">
        <v>0</v>
      </c>
      <c r="C65" s="508">
        <v>0</v>
      </c>
      <c r="D65" s="509">
        <v>5</v>
      </c>
      <c r="E65" s="509">
        <v>1</v>
      </c>
      <c r="F65" s="509">
        <v>0</v>
      </c>
      <c r="G65" s="509">
        <v>4</v>
      </c>
      <c r="H65" s="509">
        <v>0</v>
      </c>
      <c r="I65" s="509">
        <v>0</v>
      </c>
      <c r="K65" s="424">
        <f t="shared" si="11"/>
        <v>5</v>
      </c>
      <c r="L65" s="424">
        <f t="shared" si="12"/>
        <v>5</v>
      </c>
      <c r="M65" s="521">
        <f t="shared" si="13"/>
        <v>0</v>
      </c>
      <c r="N65" s="324">
        <f t="shared" si="14"/>
        <v>10</v>
      </c>
    </row>
    <row r="66" spans="1:14" hidden="1">
      <c r="A66" s="510" t="s">
        <v>402</v>
      </c>
      <c r="B66" s="509">
        <v>0</v>
      </c>
      <c r="C66" s="508">
        <v>0</v>
      </c>
      <c r="D66" s="509">
        <v>0</v>
      </c>
      <c r="E66" s="509">
        <v>0</v>
      </c>
      <c r="F66" s="509">
        <v>0</v>
      </c>
      <c r="G66" s="509">
        <v>0</v>
      </c>
      <c r="H66" s="509">
        <v>0</v>
      </c>
      <c r="I66" s="509">
        <v>0</v>
      </c>
      <c r="K66" s="424">
        <f t="shared" si="11"/>
        <v>0</v>
      </c>
      <c r="L66" s="424">
        <f t="shared" si="12"/>
        <v>0</v>
      </c>
      <c r="M66" s="521">
        <f t="shared" si="13"/>
        <v>0</v>
      </c>
      <c r="N66" s="324">
        <f t="shared" si="14"/>
        <v>0</v>
      </c>
    </row>
    <row r="67" spans="1:14" hidden="1">
      <c r="A67" s="511" t="s">
        <v>77</v>
      </c>
      <c r="B67" s="509">
        <v>1</v>
      </c>
      <c r="C67" s="508">
        <v>0</v>
      </c>
      <c r="D67" s="509">
        <v>5</v>
      </c>
      <c r="E67" s="509">
        <v>0</v>
      </c>
      <c r="F67" s="509">
        <v>1</v>
      </c>
      <c r="G67" s="509">
        <v>2</v>
      </c>
      <c r="H67" s="509">
        <v>0</v>
      </c>
      <c r="I67" s="509">
        <v>3</v>
      </c>
      <c r="K67" s="424">
        <f t="shared" si="11"/>
        <v>7</v>
      </c>
      <c r="L67" s="424">
        <f t="shared" ref="L67:L72" si="15">+K87</f>
        <v>7</v>
      </c>
      <c r="M67" s="521">
        <f t="shared" si="13"/>
        <v>0</v>
      </c>
      <c r="N67" s="324">
        <f t="shared" si="14"/>
        <v>12</v>
      </c>
    </row>
    <row r="68" spans="1:14" hidden="1">
      <c r="A68" s="511" t="s">
        <v>78</v>
      </c>
      <c r="B68" s="509">
        <v>2</v>
      </c>
      <c r="C68" s="508">
        <v>0</v>
      </c>
      <c r="D68" s="509">
        <v>2</v>
      </c>
      <c r="E68" s="509">
        <v>0</v>
      </c>
      <c r="F68" s="509">
        <v>0</v>
      </c>
      <c r="G68" s="509">
        <v>0</v>
      </c>
      <c r="H68" s="509">
        <v>0</v>
      </c>
      <c r="I68" s="509">
        <v>0</v>
      </c>
      <c r="K68" s="424">
        <f t="shared" si="11"/>
        <v>4</v>
      </c>
      <c r="L68" s="424">
        <f t="shared" si="15"/>
        <v>4</v>
      </c>
      <c r="M68" s="521">
        <f t="shared" si="13"/>
        <v>0</v>
      </c>
      <c r="N68" s="324">
        <f t="shared" si="14"/>
        <v>4</v>
      </c>
    </row>
    <row r="69" spans="1:14" hidden="1">
      <c r="A69" s="511" t="s">
        <v>79</v>
      </c>
      <c r="B69" s="509">
        <v>0</v>
      </c>
      <c r="C69" s="508">
        <v>0</v>
      </c>
      <c r="D69" s="509">
        <v>0</v>
      </c>
      <c r="E69" s="509">
        <v>0</v>
      </c>
      <c r="F69" s="509">
        <v>0</v>
      </c>
      <c r="G69" s="509">
        <v>0</v>
      </c>
      <c r="H69" s="509">
        <v>0</v>
      </c>
      <c r="I69" s="509">
        <v>0</v>
      </c>
      <c r="K69" s="424">
        <f t="shared" si="11"/>
        <v>0</v>
      </c>
      <c r="L69" s="424">
        <f t="shared" si="15"/>
        <v>0</v>
      </c>
      <c r="M69" s="521">
        <f t="shared" si="13"/>
        <v>0</v>
      </c>
      <c r="N69" s="324">
        <f t="shared" si="14"/>
        <v>0</v>
      </c>
    </row>
    <row r="70" spans="1:14" hidden="1">
      <c r="A70" s="511" t="s">
        <v>80</v>
      </c>
      <c r="B70" s="509">
        <v>0</v>
      </c>
      <c r="C70" s="508">
        <v>0</v>
      </c>
      <c r="D70" s="509">
        <v>0</v>
      </c>
      <c r="E70" s="509">
        <v>0</v>
      </c>
      <c r="F70" s="509">
        <v>0</v>
      </c>
      <c r="G70" s="509">
        <v>0</v>
      </c>
      <c r="H70" s="509">
        <v>0</v>
      </c>
      <c r="I70" s="509">
        <v>0</v>
      </c>
      <c r="K70" s="424">
        <f t="shared" si="11"/>
        <v>0</v>
      </c>
      <c r="L70" s="424">
        <f t="shared" si="15"/>
        <v>0</v>
      </c>
      <c r="M70" s="521">
        <f t="shared" si="13"/>
        <v>0</v>
      </c>
      <c r="N70" s="324">
        <f t="shared" si="14"/>
        <v>0</v>
      </c>
    </row>
    <row r="71" spans="1:14" hidden="1">
      <c r="A71" s="511" t="s">
        <v>81</v>
      </c>
      <c r="B71" s="509">
        <v>3</v>
      </c>
      <c r="C71" s="508">
        <v>0</v>
      </c>
      <c r="D71" s="509">
        <v>1</v>
      </c>
      <c r="E71" s="509">
        <v>0</v>
      </c>
      <c r="F71" s="509">
        <v>0</v>
      </c>
      <c r="G71" s="509">
        <v>0</v>
      </c>
      <c r="H71" s="509">
        <v>0</v>
      </c>
      <c r="I71" s="509">
        <v>0</v>
      </c>
      <c r="K71" s="424">
        <f t="shared" si="11"/>
        <v>4</v>
      </c>
      <c r="L71" s="424">
        <f t="shared" si="15"/>
        <v>4</v>
      </c>
      <c r="M71" s="521">
        <f t="shared" si="13"/>
        <v>0</v>
      </c>
      <c r="N71" s="324">
        <f t="shared" si="14"/>
        <v>4</v>
      </c>
    </row>
    <row r="72" spans="1:14" hidden="1">
      <c r="A72" s="511" t="s">
        <v>82</v>
      </c>
      <c r="B72" s="509">
        <v>0</v>
      </c>
      <c r="C72" s="508">
        <v>0</v>
      </c>
      <c r="D72" s="509">
        <v>0</v>
      </c>
      <c r="E72" s="509">
        <v>0</v>
      </c>
      <c r="F72" s="509">
        <v>0</v>
      </c>
      <c r="G72" s="509">
        <v>0</v>
      </c>
      <c r="H72" s="509">
        <v>0</v>
      </c>
      <c r="I72" s="509">
        <v>0</v>
      </c>
      <c r="K72" s="424">
        <f t="shared" si="11"/>
        <v>0</v>
      </c>
      <c r="L72" s="424">
        <f t="shared" si="15"/>
        <v>0</v>
      </c>
      <c r="M72" s="521">
        <f t="shared" si="13"/>
        <v>0</v>
      </c>
      <c r="N72" s="324">
        <f t="shared" si="14"/>
        <v>0</v>
      </c>
    </row>
    <row r="73" spans="1:14" hidden="1">
      <c r="N73" s="324">
        <f>SUM(N56:N71)</f>
        <v>93</v>
      </c>
    </row>
    <row r="74" spans="1:14" hidden="1">
      <c r="B74" s="958" t="s">
        <v>102</v>
      </c>
      <c r="C74" s="958"/>
      <c r="D74" s="958"/>
      <c r="E74" s="958"/>
      <c r="F74" s="958" t="s">
        <v>103</v>
      </c>
      <c r="G74" s="958"/>
      <c r="H74" s="958"/>
      <c r="I74" s="958"/>
      <c r="J74" s="958" t="s">
        <v>83</v>
      </c>
      <c r="K74" s="958"/>
      <c r="L74" s="958"/>
      <c r="M74" s="958"/>
    </row>
    <row r="75" spans="1:14" ht="39" hidden="1">
      <c r="B75" s="512" t="s">
        <v>104</v>
      </c>
      <c r="C75" s="512" t="s">
        <v>105</v>
      </c>
      <c r="D75" s="512" t="s">
        <v>106</v>
      </c>
      <c r="E75" s="512" t="s">
        <v>107</v>
      </c>
      <c r="F75" s="512" t="s">
        <v>104</v>
      </c>
      <c r="G75" s="512" t="s">
        <v>105</v>
      </c>
      <c r="H75" s="512" t="s">
        <v>106</v>
      </c>
      <c r="I75" s="512" t="s">
        <v>107</v>
      </c>
      <c r="J75" s="512" t="s">
        <v>104</v>
      </c>
      <c r="K75" s="512" t="s">
        <v>105</v>
      </c>
      <c r="L75" s="512" t="s">
        <v>106</v>
      </c>
      <c r="M75" s="512" t="s">
        <v>107</v>
      </c>
    </row>
    <row r="76" spans="1:14" hidden="1">
      <c r="A76" s="507" t="s">
        <v>66</v>
      </c>
      <c r="B76" s="508">
        <v>11</v>
      </c>
      <c r="C76" s="508">
        <v>7</v>
      </c>
      <c r="D76" s="508">
        <v>7</v>
      </c>
      <c r="E76" s="508">
        <v>7</v>
      </c>
      <c r="F76" s="508">
        <v>0</v>
      </c>
      <c r="G76" s="508">
        <v>0</v>
      </c>
      <c r="H76" s="508">
        <v>0</v>
      </c>
      <c r="I76" s="508">
        <v>0</v>
      </c>
      <c r="J76" s="522">
        <f>+B76+F76</f>
        <v>11</v>
      </c>
      <c r="K76" s="522">
        <f t="shared" ref="K76:M92" si="16">+C76+G76</f>
        <v>7</v>
      </c>
      <c r="L76" s="522">
        <f t="shared" si="16"/>
        <v>7</v>
      </c>
      <c r="M76" s="522">
        <f t="shared" si="16"/>
        <v>7</v>
      </c>
      <c r="N76"/>
    </row>
    <row r="77" spans="1:14" hidden="1">
      <c r="A77" s="507" t="s">
        <v>68</v>
      </c>
      <c r="B77" s="508">
        <v>4</v>
      </c>
      <c r="C77" s="508">
        <v>4</v>
      </c>
      <c r="D77" s="508">
        <v>4</v>
      </c>
      <c r="E77" s="508">
        <v>4</v>
      </c>
      <c r="F77" s="508">
        <v>0</v>
      </c>
      <c r="G77" s="508">
        <v>0</v>
      </c>
      <c r="H77" s="508">
        <v>0</v>
      </c>
      <c r="I77" s="508">
        <v>0</v>
      </c>
      <c r="J77" s="522">
        <f t="shared" ref="J77:J92" si="17">+B77+F77</f>
        <v>4</v>
      </c>
      <c r="K77" s="522">
        <f t="shared" si="16"/>
        <v>4</v>
      </c>
      <c r="L77" s="522">
        <f t="shared" si="16"/>
        <v>4</v>
      </c>
      <c r="M77" s="522">
        <f t="shared" si="16"/>
        <v>4</v>
      </c>
      <c r="N77"/>
    </row>
    <row r="78" spans="1:14" hidden="1">
      <c r="A78" s="507" t="s">
        <v>69</v>
      </c>
      <c r="B78" s="508">
        <v>1</v>
      </c>
      <c r="C78" s="508">
        <v>1</v>
      </c>
      <c r="D78" s="508">
        <v>1</v>
      </c>
      <c r="E78" s="508">
        <v>1</v>
      </c>
      <c r="F78" s="508">
        <v>0</v>
      </c>
      <c r="G78" s="508">
        <v>0</v>
      </c>
      <c r="H78" s="508">
        <v>0</v>
      </c>
      <c r="I78" s="508">
        <v>0</v>
      </c>
      <c r="J78" s="522">
        <f t="shared" si="17"/>
        <v>1</v>
      </c>
      <c r="K78" s="522">
        <f t="shared" si="16"/>
        <v>1</v>
      </c>
      <c r="L78" s="522">
        <f t="shared" si="16"/>
        <v>1</v>
      </c>
      <c r="M78" s="522">
        <f t="shared" si="16"/>
        <v>1</v>
      </c>
      <c r="N78"/>
    </row>
    <row r="79" spans="1:14" hidden="1">
      <c r="A79" s="507" t="s">
        <v>70</v>
      </c>
      <c r="B79" s="508">
        <v>0</v>
      </c>
      <c r="C79" s="508">
        <v>0</v>
      </c>
      <c r="D79" s="508">
        <v>0</v>
      </c>
      <c r="E79" s="508">
        <v>0</v>
      </c>
      <c r="F79" s="508">
        <v>0</v>
      </c>
      <c r="G79" s="508">
        <v>0</v>
      </c>
      <c r="H79" s="508">
        <v>0</v>
      </c>
      <c r="I79" s="508">
        <v>0</v>
      </c>
      <c r="J79" s="522">
        <f t="shared" si="17"/>
        <v>0</v>
      </c>
      <c r="K79" s="522">
        <f t="shared" si="16"/>
        <v>0</v>
      </c>
      <c r="L79" s="522">
        <f t="shared" si="16"/>
        <v>0</v>
      </c>
      <c r="M79" s="522">
        <f t="shared" si="16"/>
        <v>0</v>
      </c>
      <c r="N79"/>
    </row>
    <row r="80" spans="1:14" hidden="1">
      <c r="A80" s="507" t="s">
        <v>71</v>
      </c>
      <c r="B80" s="509">
        <v>11</v>
      </c>
      <c r="C80" s="509">
        <v>6</v>
      </c>
      <c r="D80" s="509">
        <v>6</v>
      </c>
      <c r="E80" s="508">
        <v>6</v>
      </c>
      <c r="F80" s="509">
        <v>1</v>
      </c>
      <c r="G80" s="509">
        <v>1</v>
      </c>
      <c r="H80" s="509">
        <v>1</v>
      </c>
      <c r="I80" s="509">
        <v>1</v>
      </c>
      <c r="J80" s="522">
        <f t="shared" si="17"/>
        <v>12</v>
      </c>
      <c r="K80" s="522">
        <f t="shared" si="16"/>
        <v>7</v>
      </c>
      <c r="L80" s="522">
        <f t="shared" si="16"/>
        <v>7</v>
      </c>
      <c r="M80" s="522">
        <f t="shared" si="16"/>
        <v>7</v>
      </c>
      <c r="N80"/>
    </row>
    <row r="81" spans="1:14" hidden="1">
      <c r="A81" s="510" t="s">
        <v>72</v>
      </c>
      <c r="B81" s="509">
        <v>6</v>
      </c>
      <c r="C81" s="509">
        <v>4</v>
      </c>
      <c r="D81" s="508">
        <v>4</v>
      </c>
      <c r="E81" s="508">
        <v>4</v>
      </c>
      <c r="F81" s="843">
        <v>0</v>
      </c>
      <c r="G81" s="843">
        <v>0</v>
      </c>
      <c r="H81" s="843">
        <v>0</v>
      </c>
      <c r="I81" s="843">
        <v>0</v>
      </c>
      <c r="J81" s="522">
        <f t="shared" si="17"/>
        <v>6</v>
      </c>
      <c r="K81" s="522">
        <f t="shared" si="16"/>
        <v>4</v>
      </c>
      <c r="L81" s="522">
        <f t="shared" si="16"/>
        <v>4</v>
      </c>
      <c r="M81" s="522">
        <f t="shared" si="16"/>
        <v>4</v>
      </c>
      <c r="N81"/>
    </row>
    <row r="82" spans="1:14" hidden="1">
      <c r="A82" s="346" t="s">
        <v>73</v>
      </c>
      <c r="B82" s="844">
        <v>3</v>
      </c>
      <c r="C82" s="844">
        <v>1</v>
      </c>
      <c r="D82" s="844">
        <v>1</v>
      </c>
      <c r="E82" s="844">
        <v>1</v>
      </c>
      <c r="F82" s="844">
        <v>0</v>
      </c>
      <c r="G82" s="844">
        <v>0</v>
      </c>
      <c r="H82" s="844">
        <v>0</v>
      </c>
      <c r="I82" s="844">
        <v>0</v>
      </c>
      <c r="J82" s="522">
        <f t="shared" si="17"/>
        <v>3</v>
      </c>
      <c r="K82" s="522">
        <f t="shared" si="16"/>
        <v>1</v>
      </c>
      <c r="L82" s="522">
        <f t="shared" si="16"/>
        <v>1</v>
      </c>
      <c r="M82" s="522">
        <f t="shared" si="16"/>
        <v>1</v>
      </c>
      <c r="N82"/>
    </row>
    <row r="83" spans="1:14" hidden="1">
      <c r="A83" s="510" t="s">
        <v>74</v>
      </c>
      <c r="B83" s="845">
        <v>16</v>
      </c>
      <c r="C83" s="845">
        <v>2</v>
      </c>
      <c r="D83" s="843">
        <v>2</v>
      </c>
      <c r="E83" s="843">
        <v>2</v>
      </c>
      <c r="F83" s="843">
        <v>0</v>
      </c>
      <c r="G83" s="843">
        <v>0</v>
      </c>
      <c r="H83" s="845">
        <v>0</v>
      </c>
      <c r="I83" s="845">
        <v>0</v>
      </c>
      <c r="J83" s="522">
        <f t="shared" si="17"/>
        <v>16</v>
      </c>
      <c r="K83" s="522">
        <f t="shared" si="16"/>
        <v>2</v>
      </c>
      <c r="L83" s="522">
        <f t="shared" si="16"/>
        <v>2</v>
      </c>
      <c r="M83" s="522">
        <f t="shared" si="16"/>
        <v>2</v>
      </c>
      <c r="N83"/>
    </row>
    <row r="84" spans="1:14" hidden="1">
      <c r="A84" s="510" t="s">
        <v>75</v>
      </c>
      <c r="B84" s="843">
        <v>10</v>
      </c>
      <c r="C84" s="843">
        <v>5</v>
      </c>
      <c r="D84" s="843">
        <v>5</v>
      </c>
      <c r="E84" s="843">
        <v>5</v>
      </c>
      <c r="F84" s="843">
        <v>0</v>
      </c>
      <c r="G84" s="843">
        <v>0</v>
      </c>
      <c r="H84" s="843">
        <v>0</v>
      </c>
      <c r="I84" s="843">
        <v>0</v>
      </c>
      <c r="J84" s="522">
        <f t="shared" si="17"/>
        <v>10</v>
      </c>
      <c r="K84" s="522">
        <f t="shared" si="16"/>
        <v>5</v>
      </c>
      <c r="L84" s="522">
        <f t="shared" si="16"/>
        <v>5</v>
      </c>
      <c r="M84" s="522">
        <f t="shared" si="16"/>
        <v>5</v>
      </c>
      <c r="N84"/>
    </row>
    <row r="85" spans="1:14" hidden="1">
      <c r="A85" s="510" t="s">
        <v>76</v>
      </c>
      <c r="B85" s="846">
        <v>10</v>
      </c>
      <c r="C85" s="846">
        <v>5</v>
      </c>
      <c r="D85" s="508">
        <v>5</v>
      </c>
      <c r="E85" s="508">
        <v>5</v>
      </c>
      <c r="F85" s="508">
        <v>0</v>
      </c>
      <c r="G85" s="508">
        <v>0</v>
      </c>
      <c r="H85" s="846">
        <v>0</v>
      </c>
      <c r="I85" s="846">
        <v>0</v>
      </c>
      <c r="J85" s="522">
        <f t="shared" si="17"/>
        <v>10</v>
      </c>
      <c r="K85" s="522">
        <f t="shared" si="16"/>
        <v>5</v>
      </c>
      <c r="L85" s="522">
        <f t="shared" si="16"/>
        <v>5</v>
      </c>
      <c r="M85" s="522">
        <f t="shared" si="16"/>
        <v>5</v>
      </c>
      <c r="N85"/>
    </row>
    <row r="86" spans="1:14" hidden="1">
      <c r="A86" s="510" t="s">
        <v>402</v>
      </c>
      <c r="B86" s="846">
        <v>0</v>
      </c>
      <c r="C86" s="846">
        <v>0</v>
      </c>
      <c r="D86" s="508">
        <v>0</v>
      </c>
      <c r="E86" s="508">
        <v>0</v>
      </c>
      <c r="F86" s="508">
        <v>0</v>
      </c>
      <c r="G86" s="508">
        <v>0</v>
      </c>
      <c r="H86" s="846">
        <v>0</v>
      </c>
      <c r="I86" s="846">
        <v>0</v>
      </c>
      <c r="J86" s="522">
        <f t="shared" si="17"/>
        <v>0</v>
      </c>
      <c r="K86" s="522">
        <f t="shared" si="16"/>
        <v>0</v>
      </c>
      <c r="L86" s="522">
        <f t="shared" si="16"/>
        <v>0</v>
      </c>
      <c r="M86" s="522">
        <f t="shared" si="16"/>
        <v>0</v>
      </c>
      <c r="N86"/>
    </row>
    <row r="87" spans="1:14" hidden="1">
      <c r="A87" s="511" t="s">
        <v>77</v>
      </c>
      <c r="B87" s="509">
        <v>12</v>
      </c>
      <c r="C87" s="509">
        <v>7</v>
      </c>
      <c r="D87" s="508">
        <v>7</v>
      </c>
      <c r="E87" s="508">
        <v>7</v>
      </c>
      <c r="F87" s="508">
        <v>0</v>
      </c>
      <c r="G87" s="508">
        <v>0</v>
      </c>
      <c r="H87" s="508">
        <v>0</v>
      </c>
      <c r="I87" s="508">
        <v>0</v>
      </c>
      <c r="J87" s="522">
        <f t="shared" si="17"/>
        <v>12</v>
      </c>
      <c r="K87" s="522">
        <f t="shared" si="16"/>
        <v>7</v>
      </c>
      <c r="L87" s="522">
        <f t="shared" si="16"/>
        <v>7</v>
      </c>
      <c r="M87" s="522">
        <f t="shared" si="16"/>
        <v>7</v>
      </c>
      <c r="N87"/>
    </row>
    <row r="88" spans="1:14" hidden="1">
      <c r="A88" s="511" t="s">
        <v>78</v>
      </c>
      <c r="B88" s="509">
        <v>4</v>
      </c>
      <c r="C88" s="509">
        <v>4</v>
      </c>
      <c r="D88" s="508">
        <v>4</v>
      </c>
      <c r="E88" s="508">
        <v>4</v>
      </c>
      <c r="F88" s="508">
        <v>0</v>
      </c>
      <c r="G88" s="508">
        <v>0</v>
      </c>
      <c r="H88" s="509">
        <v>0</v>
      </c>
      <c r="I88" s="509">
        <v>0</v>
      </c>
      <c r="J88" s="522">
        <f t="shared" si="17"/>
        <v>4</v>
      </c>
      <c r="K88" s="522">
        <f t="shared" si="16"/>
        <v>4</v>
      </c>
      <c r="L88" s="522">
        <f t="shared" si="16"/>
        <v>4</v>
      </c>
      <c r="M88" s="522">
        <f t="shared" si="16"/>
        <v>4</v>
      </c>
      <c r="N88"/>
    </row>
    <row r="89" spans="1:14" hidden="1">
      <c r="A89" s="511" t="s">
        <v>79</v>
      </c>
      <c r="B89" s="509">
        <v>0</v>
      </c>
      <c r="C89" s="509">
        <v>0</v>
      </c>
      <c r="D89" s="508">
        <v>0</v>
      </c>
      <c r="E89" s="508">
        <v>0</v>
      </c>
      <c r="F89" s="508">
        <v>0</v>
      </c>
      <c r="G89" s="508">
        <v>0</v>
      </c>
      <c r="H89" s="509">
        <v>0</v>
      </c>
      <c r="I89" s="509">
        <v>0</v>
      </c>
      <c r="J89" s="522">
        <f t="shared" si="17"/>
        <v>0</v>
      </c>
      <c r="K89" s="522">
        <f t="shared" si="16"/>
        <v>0</v>
      </c>
      <c r="L89" s="522">
        <f t="shared" si="16"/>
        <v>0</v>
      </c>
      <c r="M89" s="522">
        <f t="shared" si="16"/>
        <v>0</v>
      </c>
      <c r="N89"/>
    </row>
    <row r="90" spans="1:14" hidden="1">
      <c r="A90" s="511" t="s">
        <v>80</v>
      </c>
      <c r="B90" s="509">
        <v>0</v>
      </c>
      <c r="C90" s="509">
        <v>0</v>
      </c>
      <c r="D90" s="508">
        <v>0</v>
      </c>
      <c r="E90" s="508">
        <v>0</v>
      </c>
      <c r="F90" s="508">
        <v>0</v>
      </c>
      <c r="G90" s="508">
        <v>0</v>
      </c>
      <c r="H90" s="509">
        <v>0</v>
      </c>
      <c r="I90" s="509">
        <v>0</v>
      </c>
      <c r="J90" s="522">
        <f t="shared" si="17"/>
        <v>0</v>
      </c>
      <c r="K90" s="522">
        <f t="shared" si="16"/>
        <v>0</v>
      </c>
      <c r="L90" s="522">
        <f t="shared" si="16"/>
        <v>0</v>
      </c>
      <c r="M90" s="522">
        <f t="shared" si="16"/>
        <v>0</v>
      </c>
      <c r="N90"/>
    </row>
    <row r="91" spans="1:14" hidden="1">
      <c r="A91" s="511" t="s">
        <v>81</v>
      </c>
      <c r="B91" s="509">
        <v>4</v>
      </c>
      <c r="C91" s="509">
        <v>4</v>
      </c>
      <c r="D91" s="509">
        <v>4</v>
      </c>
      <c r="E91" s="509">
        <v>4</v>
      </c>
      <c r="F91" s="509">
        <v>0</v>
      </c>
      <c r="G91" s="509">
        <v>0</v>
      </c>
      <c r="H91" s="509">
        <v>0</v>
      </c>
      <c r="I91" s="509">
        <v>0</v>
      </c>
      <c r="J91" s="522">
        <f t="shared" si="17"/>
        <v>4</v>
      </c>
      <c r="K91" s="522">
        <f t="shared" si="16"/>
        <v>4</v>
      </c>
      <c r="L91" s="522">
        <f t="shared" si="16"/>
        <v>4</v>
      </c>
      <c r="M91" s="522">
        <f t="shared" si="16"/>
        <v>4</v>
      </c>
      <c r="N91"/>
    </row>
    <row r="92" spans="1:14" hidden="1">
      <c r="A92" s="511" t="s">
        <v>82</v>
      </c>
      <c r="B92" s="509">
        <v>0</v>
      </c>
      <c r="C92" s="509">
        <v>0</v>
      </c>
      <c r="D92" s="509">
        <v>0</v>
      </c>
      <c r="E92" s="509">
        <v>0</v>
      </c>
      <c r="F92" s="509">
        <v>0</v>
      </c>
      <c r="G92" s="509">
        <v>0</v>
      </c>
      <c r="H92" s="509">
        <v>0</v>
      </c>
      <c r="I92" s="509">
        <v>0</v>
      </c>
      <c r="J92" s="522">
        <f t="shared" si="17"/>
        <v>0</v>
      </c>
      <c r="K92" s="522">
        <f t="shared" si="16"/>
        <v>0</v>
      </c>
      <c r="L92" s="522">
        <f t="shared" si="16"/>
        <v>0</v>
      </c>
      <c r="M92" s="522">
        <f t="shared" si="16"/>
        <v>0</v>
      </c>
      <c r="N92"/>
    </row>
    <row r="93" spans="1:14" hidden="1">
      <c r="A93" s="324" t="s">
        <v>108</v>
      </c>
      <c r="B93" s="514">
        <f>SUM(B76:B92)</f>
        <v>92</v>
      </c>
      <c r="C93" s="514">
        <f t="shared" ref="C93:M93" si="18">SUM(C76:C92)</f>
        <v>50</v>
      </c>
      <c r="D93" s="514">
        <f t="shared" si="18"/>
        <v>50</v>
      </c>
      <c r="E93" s="514">
        <f t="shared" si="18"/>
        <v>50</v>
      </c>
      <c r="F93" s="514">
        <f t="shared" si="18"/>
        <v>1</v>
      </c>
      <c r="G93" s="514">
        <f t="shared" si="18"/>
        <v>1</v>
      </c>
      <c r="H93" s="514">
        <f t="shared" si="18"/>
        <v>1</v>
      </c>
      <c r="I93" s="514">
        <f t="shared" si="18"/>
        <v>1</v>
      </c>
      <c r="J93" s="514">
        <f t="shared" si="18"/>
        <v>93</v>
      </c>
      <c r="K93" s="514">
        <f t="shared" si="18"/>
        <v>51</v>
      </c>
      <c r="L93" s="514">
        <f t="shared" si="18"/>
        <v>51</v>
      </c>
      <c r="M93" s="514">
        <f t="shared" si="18"/>
        <v>51</v>
      </c>
      <c r="N93"/>
    </row>
    <row r="94" spans="1:14" hidden="1"/>
    <row r="95" spans="1:14" ht="25.5" hidden="1">
      <c r="A95" s="515" t="s">
        <v>109</v>
      </c>
      <c r="B95" s="516" t="s">
        <v>110</v>
      </c>
      <c r="C95" s="516" t="s">
        <v>111</v>
      </c>
    </row>
    <row r="96" spans="1:14" hidden="1">
      <c r="A96" s="517" t="s">
        <v>112</v>
      </c>
      <c r="B96" s="303">
        <f>+J93</f>
        <v>93</v>
      </c>
      <c r="C96" s="519"/>
    </row>
    <row r="97" spans="1:14" hidden="1">
      <c r="A97" s="517" t="s">
        <v>113</v>
      </c>
      <c r="B97" s="303">
        <f>+K93</f>
        <v>51</v>
      </c>
      <c r="C97" s="519">
        <f>B97/B96</f>
        <v>0.54838709677419351</v>
      </c>
    </row>
    <row r="98" spans="1:14" hidden="1">
      <c r="A98" s="517" t="s">
        <v>114</v>
      </c>
      <c r="B98" s="303">
        <f>+L93</f>
        <v>51</v>
      </c>
      <c r="C98" s="519">
        <f>B98/B97</f>
        <v>1</v>
      </c>
    </row>
    <row r="99" spans="1:14" hidden="1">
      <c r="A99" s="517" t="s">
        <v>115</v>
      </c>
      <c r="B99" s="303">
        <f>+M93</f>
        <v>51</v>
      </c>
      <c r="C99" s="519">
        <f>B99/B97</f>
        <v>1</v>
      </c>
    </row>
    <row r="100" spans="1:14" hidden="1"/>
    <row r="101" spans="1:14">
      <c r="A101" s="504" t="s">
        <v>437</v>
      </c>
      <c r="B101" s="505"/>
      <c r="C101" s="505"/>
      <c r="D101" s="505"/>
      <c r="E101" s="505"/>
      <c r="F101" s="505"/>
      <c r="G101" s="505"/>
      <c r="H101" s="505"/>
      <c r="I101" s="505"/>
      <c r="J101" s="505"/>
      <c r="K101" s="505"/>
      <c r="L101" s="505"/>
      <c r="M101" s="505"/>
    </row>
    <row r="102" spans="1:14" ht="12.75" customHeight="1">
      <c r="B102" s="956" t="s">
        <v>91</v>
      </c>
      <c r="C102" s="956"/>
      <c r="D102" s="956"/>
      <c r="E102" s="956"/>
      <c r="F102" s="956" t="s">
        <v>91</v>
      </c>
      <c r="G102" s="956"/>
      <c r="H102" s="956"/>
      <c r="I102" s="956"/>
    </row>
    <row r="103" spans="1:14">
      <c r="B103" s="957" t="s">
        <v>92</v>
      </c>
      <c r="C103" s="957"/>
      <c r="D103" s="957"/>
      <c r="E103" s="957"/>
      <c r="F103" s="957" t="s">
        <v>93</v>
      </c>
      <c r="G103" s="957"/>
      <c r="H103" s="957"/>
      <c r="I103" s="957"/>
    </row>
    <row r="104" spans="1:14">
      <c r="B104" s="957" t="s">
        <v>94</v>
      </c>
      <c r="C104" s="957"/>
      <c r="D104" s="957" t="s">
        <v>95</v>
      </c>
      <c r="E104" s="957"/>
      <c r="F104" s="957" t="s">
        <v>94</v>
      </c>
      <c r="G104" s="957"/>
      <c r="H104" s="957" t="s">
        <v>95</v>
      </c>
      <c r="I104" s="957"/>
      <c r="K104" s="959" t="s">
        <v>96</v>
      </c>
      <c r="L104" s="959"/>
      <c r="M104" s="959"/>
    </row>
    <row r="105" spans="1:14">
      <c r="B105" s="520" t="s">
        <v>97</v>
      </c>
      <c r="C105" s="520" t="s">
        <v>98</v>
      </c>
      <c r="D105" s="520" t="s">
        <v>97</v>
      </c>
      <c r="E105" s="520" t="s">
        <v>98</v>
      </c>
      <c r="F105" s="520" t="s">
        <v>97</v>
      </c>
      <c r="G105" s="520" t="s">
        <v>98</v>
      </c>
      <c r="H105" s="520" t="s">
        <v>97</v>
      </c>
      <c r="I105" s="520" t="s">
        <v>98</v>
      </c>
      <c r="K105" s="424" t="s">
        <v>99</v>
      </c>
      <c r="L105" s="424" t="s">
        <v>100</v>
      </c>
      <c r="M105" s="424" t="s">
        <v>101</v>
      </c>
    </row>
    <row r="106" spans="1:14">
      <c r="A106" s="507" t="s">
        <v>66</v>
      </c>
      <c r="B106" s="508">
        <v>2</v>
      </c>
      <c r="C106" s="508">
        <v>2</v>
      </c>
      <c r="D106" s="508">
        <v>4</v>
      </c>
      <c r="E106" s="508">
        <v>3</v>
      </c>
      <c r="F106" s="508">
        <v>0</v>
      </c>
      <c r="G106" s="508">
        <v>0</v>
      </c>
      <c r="H106" s="508">
        <v>0</v>
      </c>
      <c r="I106" s="508">
        <v>0</v>
      </c>
      <c r="K106" s="424">
        <f>+B106+D106+F106+H106</f>
        <v>6</v>
      </c>
      <c r="L106" s="424">
        <f>+K126</f>
        <v>6</v>
      </c>
      <c r="M106" s="521">
        <f>+K106-L106</f>
        <v>0</v>
      </c>
      <c r="N106" s="324">
        <f>SUM(B106:I106)</f>
        <v>11</v>
      </c>
    </row>
    <row r="107" spans="1:14">
      <c r="A107" s="507" t="s">
        <v>68</v>
      </c>
      <c r="B107" s="508">
        <v>0</v>
      </c>
      <c r="C107" s="508">
        <v>0</v>
      </c>
      <c r="D107" s="508">
        <v>0</v>
      </c>
      <c r="E107" s="508">
        <v>0</v>
      </c>
      <c r="F107" s="508">
        <v>0</v>
      </c>
      <c r="G107" s="508">
        <v>0</v>
      </c>
      <c r="H107" s="508">
        <v>0</v>
      </c>
      <c r="I107" s="508">
        <v>0</v>
      </c>
      <c r="K107" s="424">
        <f t="shared" ref="K107:K122" si="19">+B107+D107+F107+H107</f>
        <v>0</v>
      </c>
      <c r="L107" s="424">
        <f t="shared" ref="L107:L111" si="20">+K127</f>
        <v>0</v>
      </c>
      <c r="M107" s="521">
        <f>+K107-L107</f>
        <v>0</v>
      </c>
      <c r="N107" s="324">
        <f t="shared" ref="N107:N122" si="21">SUM(B107:I107)</f>
        <v>0</v>
      </c>
    </row>
    <row r="108" spans="1:14">
      <c r="A108" s="507" t="s">
        <v>69</v>
      </c>
      <c r="B108" s="508">
        <v>1</v>
      </c>
      <c r="C108" s="508">
        <v>0</v>
      </c>
      <c r="D108" s="508">
        <v>1</v>
      </c>
      <c r="E108" s="508">
        <v>0</v>
      </c>
      <c r="F108" s="508">
        <v>0</v>
      </c>
      <c r="G108" s="508">
        <v>0</v>
      </c>
      <c r="H108" s="508">
        <v>0</v>
      </c>
      <c r="I108" s="508">
        <v>0</v>
      </c>
      <c r="K108" s="424">
        <f t="shared" si="19"/>
        <v>2</v>
      </c>
      <c r="L108" s="424">
        <f>+K128</f>
        <v>2</v>
      </c>
      <c r="M108" s="521">
        <f>+K108-L108</f>
        <v>0</v>
      </c>
      <c r="N108" s="324">
        <f t="shared" si="21"/>
        <v>2</v>
      </c>
    </row>
    <row r="109" spans="1:14">
      <c r="A109" s="507" t="s">
        <v>70</v>
      </c>
      <c r="B109" s="508">
        <v>1</v>
      </c>
      <c r="C109" s="508">
        <v>0</v>
      </c>
      <c r="D109" s="508">
        <v>0</v>
      </c>
      <c r="E109" s="508">
        <v>0</v>
      </c>
      <c r="F109" s="508">
        <v>0</v>
      </c>
      <c r="G109" s="508">
        <v>0</v>
      </c>
      <c r="H109" s="508">
        <v>0</v>
      </c>
      <c r="I109" s="508">
        <v>0</v>
      </c>
      <c r="K109" s="424">
        <f t="shared" si="19"/>
        <v>1</v>
      </c>
      <c r="L109" s="424">
        <f>+K129</f>
        <v>1</v>
      </c>
      <c r="M109" s="521">
        <f t="shared" ref="M109:N122" si="22">+K109-L109</f>
        <v>0</v>
      </c>
      <c r="N109" s="324">
        <f t="shared" si="21"/>
        <v>1</v>
      </c>
    </row>
    <row r="110" spans="1:14">
      <c r="A110" s="507" t="s">
        <v>71</v>
      </c>
      <c r="B110" s="509">
        <v>4</v>
      </c>
      <c r="C110" s="508">
        <v>0</v>
      </c>
      <c r="D110" s="509">
        <v>1</v>
      </c>
      <c r="E110" s="509">
        <v>3</v>
      </c>
      <c r="F110" s="509">
        <v>0</v>
      </c>
      <c r="G110" s="509">
        <v>4</v>
      </c>
      <c r="H110" s="509">
        <v>0</v>
      </c>
      <c r="I110" s="509">
        <v>2</v>
      </c>
      <c r="K110" s="424">
        <f t="shared" si="19"/>
        <v>5</v>
      </c>
      <c r="L110" s="424">
        <f t="shared" si="20"/>
        <v>5</v>
      </c>
      <c r="M110" s="521">
        <f t="shared" si="22"/>
        <v>0</v>
      </c>
      <c r="N110" s="324">
        <f t="shared" si="21"/>
        <v>14</v>
      </c>
    </row>
    <row r="111" spans="1:14">
      <c r="A111" s="510" t="s">
        <v>72</v>
      </c>
      <c r="B111" s="509">
        <v>1</v>
      </c>
      <c r="C111" s="508">
        <v>3</v>
      </c>
      <c r="D111" s="509">
        <v>1</v>
      </c>
      <c r="E111" s="509">
        <v>1</v>
      </c>
      <c r="F111" s="509">
        <v>0</v>
      </c>
      <c r="G111" s="509">
        <v>0</v>
      </c>
      <c r="H111" s="509">
        <v>0</v>
      </c>
      <c r="I111" s="509">
        <v>0</v>
      </c>
      <c r="K111" s="424">
        <f t="shared" si="19"/>
        <v>2</v>
      </c>
      <c r="L111" s="424">
        <f t="shared" si="20"/>
        <v>2</v>
      </c>
      <c r="M111" s="521">
        <f t="shared" si="22"/>
        <v>0</v>
      </c>
      <c r="N111" s="324">
        <f t="shared" si="21"/>
        <v>6</v>
      </c>
    </row>
    <row r="112" spans="1:14">
      <c r="A112" s="346" t="s">
        <v>73</v>
      </c>
      <c r="B112" s="509">
        <v>0</v>
      </c>
      <c r="C112" s="508">
        <v>0</v>
      </c>
      <c r="D112" s="509">
        <v>0</v>
      </c>
      <c r="E112" s="509">
        <v>0</v>
      </c>
      <c r="F112" s="509">
        <v>0</v>
      </c>
      <c r="G112" s="509">
        <v>6</v>
      </c>
      <c r="H112" s="509">
        <v>0</v>
      </c>
      <c r="I112" s="509">
        <v>3</v>
      </c>
      <c r="K112" s="424">
        <f t="shared" si="19"/>
        <v>0</v>
      </c>
      <c r="L112" s="424">
        <f t="shared" ref="L112:L117" si="23">+K132</f>
        <v>0</v>
      </c>
      <c r="M112" s="521">
        <f t="shared" si="22"/>
        <v>0</v>
      </c>
      <c r="N112" s="324">
        <f t="shared" si="21"/>
        <v>9</v>
      </c>
    </row>
    <row r="113" spans="1:14">
      <c r="A113" s="510" t="s">
        <v>74</v>
      </c>
      <c r="B113" s="509">
        <v>0</v>
      </c>
      <c r="C113" s="508">
        <v>0</v>
      </c>
      <c r="D113" s="509">
        <v>0</v>
      </c>
      <c r="E113" s="509">
        <v>0</v>
      </c>
      <c r="F113" s="509">
        <v>0</v>
      </c>
      <c r="G113" s="509">
        <v>6</v>
      </c>
      <c r="H113" s="509">
        <v>0</v>
      </c>
      <c r="I113" s="509">
        <v>10</v>
      </c>
      <c r="K113" s="424">
        <f t="shared" si="19"/>
        <v>0</v>
      </c>
      <c r="L113" s="424">
        <f t="shared" si="23"/>
        <v>0</v>
      </c>
      <c r="M113" s="521">
        <f t="shared" si="22"/>
        <v>0</v>
      </c>
      <c r="N113" s="324">
        <f t="shared" si="21"/>
        <v>16</v>
      </c>
    </row>
    <row r="114" spans="1:14">
      <c r="A114" s="510" t="s">
        <v>75</v>
      </c>
      <c r="B114" s="509">
        <v>1</v>
      </c>
      <c r="C114" s="508">
        <v>0</v>
      </c>
      <c r="D114" s="509">
        <v>2</v>
      </c>
      <c r="E114" s="509">
        <v>0</v>
      </c>
      <c r="F114" s="509">
        <v>1</v>
      </c>
      <c r="G114" s="509">
        <v>7</v>
      </c>
      <c r="H114" s="509">
        <v>0</v>
      </c>
      <c r="I114" s="509">
        <v>2</v>
      </c>
      <c r="K114" s="424">
        <f t="shared" si="19"/>
        <v>4</v>
      </c>
      <c r="L114" s="424">
        <f t="shared" si="23"/>
        <v>4</v>
      </c>
      <c r="M114" s="521">
        <f t="shared" si="22"/>
        <v>0</v>
      </c>
      <c r="N114" s="324">
        <f t="shared" si="21"/>
        <v>13</v>
      </c>
    </row>
    <row r="115" spans="1:14">
      <c r="A115" s="510" t="s">
        <v>76</v>
      </c>
      <c r="B115" s="509">
        <v>1</v>
      </c>
      <c r="C115" s="508">
        <v>0</v>
      </c>
      <c r="D115" s="509">
        <v>1</v>
      </c>
      <c r="E115" s="509">
        <v>0</v>
      </c>
      <c r="F115" s="509">
        <v>0</v>
      </c>
      <c r="G115" s="509">
        <v>0</v>
      </c>
      <c r="H115" s="509">
        <v>0</v>
      </c>
      <c r="I115" s="509">
        <v>0</v>
      </c>
      <c r="K115" s="424">
        <f t="shared" si="19"/>
        <v>2</v>
      </c>
      <c r="L115" s="424">
        <f t="shared" si="23"/>
        <v>2</v>
      </c>
      <c r="M115" s="521">
        <f>+K115-L115</f>
        <v>0</v>
      </c>
      <c r="N115" s="521">
        <f t="shared" si="22"/>
        <v>2</v>
      </c>
    </row>
    <row r="116" spans="1:14">
      <c r="A116" s="510" t="s">
        <v>402</v>
      </c>
      <c r="B116" s="509">
        <v>0</v>
      </c>
      <c r="C116" s="508">
        <v>0</v>
      </c>
      <c r="D116" s="509">
        <v>0</v>
      </c>
      <c r="E116" s="509">
        <v>0</v>
      </c>
      <c r="F116" s="509">
        <v>0</v>
      </c>
      <c r="G116" s="509">
        <v>0</v>
      </c>
      <c r="H116" s="509">
        <v>0</v>
      </c>
      <c r="I116" s="509">
        <v>0</v>
      </c>
      <c r="K116" s="424">
        <f t="shared" si="19"/>
        <v>0</v>
      </c>
      <c r="L116" s="424">
        <f t="shared" si="23"/>
        <v>0</v>
      </c>
      <c r="M116" s="521">
        <f>+K116-L116</f>
        <v>0</v>
      </c>
    </row>
    <row r="117" spans="1:14">
      <c r="A117" s="511" t="s">
        <v>77</v>
      </c>
      <c r="B117" s="509">
        <v>2</v>
      </c>
      <c r="C117" s="508">
        <v>0</v>
      </c>
      <c r="D117" s="509">
        <v>1</v>
      </c>
      <c r="E117" s="509">
        <v>0</v>
      </c>
      <c r="F117" s="509">
        <v>1</v>
      </c>
      <c r="G117" s="509">
        <v>2</v>
      </c>
      <c r="H117" s="509">
        <v>1</v>
      </c>
      <c r="I117" s="509">
        <v>2</v>
      </c>
      <c r="K117" s="424">
        <f t="shared" si="19"/>
        <v>5</v>
      </c>
      <c r="L117" s="424">
        <f t="shared" si="23"/>
        <v>5</v>
      </c>
      <c r="M117" s="521">
        <f>+K117-L117</f>
        <v>0</v>
      </c>
      <c r="N117" s="324">
        <f t="shared" si="21"/>
        <v>9</v>
      </c>
    </row>
    <row r="118" spans="1:14">
      <c r="A118" s="511" t="s">
        <v>78</v>
      </c>
      <c r="B118" s="509">
        <v>1</v>
      </c>
      <c r="C118" s="508">
        <v>0</v>
      </c>
      <c r="D118" s="509">
        <v>0</v>
      </c>
      <c r="E118" s="509">
        <v>0</v>
      </c>
      <c r="F118" s="509">
        <v>0</v>
      </c>
      <c r="G118" s="509">
        <v>0</v>
      </c>
      <c r="H118" s="509">
        <v>0</v>
      </c>
      <c r="I118" s="509">
        <v>0</v>
      </c>
      <c r="K118" s="424">
        <f>+B118+D118+F118+H118</f>
        <v>1</v>
      </c>
      <c r="L118" s="424">
        <f t="shared" ref="L118:L122" si="24">+K138</f>
        <v>1</v>
      </c>
      <c r="M118" s="521">
        <f>+K118-L118</f>
        <v>0</v>
      </c>
      <c r="N118" s="324">
        <f t="shared" si="21"/>
        <v>1</v>
      </c>
    </row>
    <row r="119" spans="1:14">
      <c r="A119" s="511" t="s">
        <v>79</v>
      </c>
      <c r="B119" s="509">
        <v>0</v>
      </c>
      <c r="C119" s="508">
        <v>1</v>
      </c>
      <c r="D119" s="509">
        <v>0</v>
      </c>
      <c r="E119" s="509">
        <v>0</v>
      </c>
      <c r="F119" s="509">
        <v>0</v>
      </c>
      <c r="G119" s="509">
        <v>0</v>
      </c>
      <c r="H119" s="509">
        <v>0</v>
      </c>
      <c r="I119" s="509">
        <v>0</v>
      </c>
      <c r="K119" s="424">
        <f t="shared" si="19"/>
        <v>0</v>
      </c>
      <c r="L119" s="424">
        <f t="shared" si="24"/>
        <v>0</v>
      </c>
      <c r="M119" s="521">
        <f t="shared" si="22"/>
        <v>0</v>
      </c>
      <c r="N119" s="324">
        <f t="shared" si="21"/>
        <v>1</v>
      </c>
    </row>
    <row r="120" spans="1:14">
      <c r="A120" s="511" t="s">
        <v>80</v>
      </c>
      <c r="B120" s="509">
        <v>0</v>
      </c>
      <c r="C120" s="508">
        <v>0</v>
      </c>
      <c r="D120" s="509">
        <v>0</v>
      </c>
      <c r="E120" s="509">
        <v>0</v>
      </c>
      <c r="F120" s="509">
        <v>0</v>
      </c>
      <c r="G120" s="509">
        <v>0</v>
      </c>
      <c r="H120" s="509">
        <v>0</v>
      </c>
      <c r="I120" s="509">
        <v>0</v>
      </c>
      <c r="K120" s="424">
        <f t="shared" si="19"/>
        <v>0</v>
      </c>
      <c r="L120" s="424">
        <f t="shared" si="24"/>
        <v>0</v>
      </c>
      <c r="M120" s="521">
        <f t="shared" si="22"/>
        <v>0</v>
      </c>
      <c r="N120" s="324">
        <f t="shared" si="21"/>
        <v>0</v>
      </c>
    </row>
    <row r="121" spans="1:14">
      <c r="A121" s="511" t="s">
        <v>81</v>
      </c>
      <c r="B121" s="509">
        <v>0</v>
      </c>
      <c r="C121" s="508">
        <v>1</v>
      </c>
      <c r="D121" s="509">
        <v>2</v>
      </c>
      <c r="E121" s="509">
        <v>0</v>
      </c>
      <c r="F121" s="509">
        <v>0</v>
      </c>
      <c r="G121" s="509">
        <v>0</v>
      </c>
      <c r="H121" s="509">
        <v>0</v>
      </c>
      <c r="I121" s="509">
        <v>1</v>
      </c>
      <c r="K121" s="424">
        <f t="shared" si="19"/>
        <v>2</v>
      </c>
      <c r="L121" s="424">
        <f t="shared" si="24"/>
        <v>2</v>
      </c>
      <c r="M121" s="521">
        <f t="shared" si="22"/>
        <v>0</v>
      </c>
      <c r="N121" s="324">
        <f t="shared" si="21"/>
        <v>4</v>
      </c>
    </row>
    <row r="122" spans="1:14">
      <c r="A122" s="511" t="s">
        <v>82</v>
      </c>
      <c r="B122" s="509">
        <v>0</v>
      </c>
      <c r="C122" s="508">
        <v>0</v>
      </c>
      <c r="D122" s="509">
        <v>1</v>
      </c>
      <c r="E122" s="509">
        <v>0</v>
      </c>
      <c r="F122" s="509">
        <v>0</v>
      </c>
      <c r="G122" s="509">
        <v>0</v>
      </c>
      <c r="H122" s="509">
        <v>0</v>
      </c>
      <c r="I122" s="509">
        <v>1</v>
      </c>
      <c r="K122" s="424">
        <f t="shared" si="19"/>
        <v>1</v>
      </c>
      <c r="L122" s="424">
        <f t="shared" si="24"/>
        <v>1</v>
      </c>
      <c r="M122" s="521">
        <f t="shared" si="22"/>
        <v>0</v>
      </c>
      <c r="N122" s="324">
        <f t="shared" si="21"/>
        <v>2</v>
      </c>
    </row>
    <row r="123" spans="1:14">
      <c r="N123" s="324">
        <f>SUM(N106:N122)</f>
        <v>91</v>
      </c>
    </row>
    <row r="124" spans="1:14">
      <c r="B124" s="958" t="s">
        <v>102</v>
      </c>
      <c r="C124" s="958"/>
      <c r="D124" s="958"/>
      <c r="E124" s="958"/>
      <c r="F124" s="958" t="s">
        <v>103</v>
      </c>
      <c r="G124" s="958"/>
      <c r="H124" s="958"/>
      <c r="I124" s="958"/>
      <c r="J124" s="958" t="s">
        <v>83</v>
      </c>
      <c r="K124" s="958"/>
      <c r="L124" s="958"/>
      <c r="M124" s="958"/>
    </row>
    <row r="125" spans="1:14" ht="39">
      <c r="B125" s="512" t="s">
        <v>104</v>
      </c>
      <c r="C125" s="512" t="s">
        <v>105</v>
      </c>
      <c r="D125" s="512" t="s">
        <v>106</v>
      </c>
      <c r="E125" s="512" t="s">
        <v>107</v>
      </c>
      <c r="F125" s="512" t="s">
        <v>104</v>
      </c>
      <c r="G125" s="512" t="s">
        <v>105</v>
      </c>
      <c r="H125" s="512" t="s">
        <v>106</v>
      </c>
      <c r="I125" s="512" t="s">
        <v>107</v>
      </c>
      <c r="J125" s="512" t="s">
        <v>104</v>
      </c>
      <c r="K125" s="512" t="s">
        <v>105</v>
      </c>
      <c r="L125" s="512" t="s">
        <v>106</v>
      </c>
      <c r="M125" s="512" t="s">
        <v>107</v>
      </c>
    </row>
    <row r="126" spans="1:14">
      <c r="A126" s="507" t="s">
        <v>66</v>
      </c>
      <c r="B126" s="508">
        <v>10</v>
      </c>
      <c r="C126" s="508">
        <v>6</v>
      </c>
      <c r="D126" s="508">
        <v>6</v>
      </c>
      <c r="E126" s="508">
        <v>6</v>
      </c>
      <c r="F126" s="508">
        <v>1</v>
      </c>
      <c r="G126" s="508">
        <v>0</v>
      </c>
      <c r="H126" s="508">
        <v>0</v>
      </c>
      <c r="I126" s="508">
        <v>0</v>
      </c>
      <c r="J126" s="522">
        <f>+B126+F126</f>
        <v>11</v>
      </c>
      <c r="K126" s="522">
        <f t="shared" ref="K126:N141" si="25">+C126+G126</f>
        <v>6</v>
      </c>
      <c r="L126" s="522">
        <f t="shared" si="25"/>
        <v>6</v>
      </c>
      <c r="M126" s="522">
        <f t="shared" si="25"/>
        <v>6</v>
      </c>
      <c r="N126" s="522">
        <f t="shared" si="25"/>
        <v>12</v>
      </c>
    </row>
    <row r="127" spans="1:14">
      <c r="A127" s="507" t="s">
        <v>68</v>
      </c>
      <c r="B127" s="508">
        <v>0</v>
      </c>
      <c r="C127" s="508">
        <v>0</v>
      </c>
      <c r="D127" s="508">
        <v>0</v>
      </c>
      <c r="E127" s="508">
        <v>0</v>
      </c>
      <c r="F127" s="508">
        <v>0</v>
      </c>
      <c r="G127" s="508">
        <v>0</v>
      </c>
      <c r="H127" s="508">
        <v>0</v>
      </c>
      <c r="I127" s="508">
        <v>0</v>
      </c>
      <c r="J127" s="522">
        <f t="shared" ref="J127:J142" si="26">+B127+F127</f>
        <v>0</v>
      </c>
      <c r="K127" s="522">
        <f t="shared" si="25"/>
        <v>0</v>
      </c>
      <c r="L127" s="522">
        <f t="shared" si="25"/>
        <v>0</v>
      </c>
      <c r="M127" s="522">
        <f t="shared" si="25"/>
        <v>0</v>
      </c>
      <c r="N127" s="522">
        <f t="shared" si="25"/>
        <v>0</v>
      </c>
    </row>
    <row r="128" spans="1:14">
      <c r="A128" s="507" t="s">
        <v>69</v>
      </c>
      <c r="B128" s="508">
        <v>2</v>
      </c>
      <c r="C128" s="508">
        <v>2</v>
      </c>
      <c r="D128" s="508">
        <v>2</v>
      </c>
      <c r="E128" s="508">
        <v>2</v>
      </c>
      <c r="F128" s="508">
        <v>0</v>
      </c>
      <c r="G128" s="508">
        <v>0</v>
      </c>
      <c r="H128" s="508">
        <v>0</v>
      </c>
      <c r="I128" s="508">
        <v>0</v>
      </c>
      <c r="J128" s="522">
        <f t="shared" si="26"/>
        <v>2</v>
      </c>
      <c r="K128" s="522">
        <f t="shared" si="25"/>
        <v>2</v>
      </c>
      <c r="L128" s="522">
        <f t="shared" si="25"/>
        <v>2</v>
      </c>
      <c r="M128" s="522">
        <f t="shared" si="25"/>
        <v>2</v>
      </c>
      <c r="N128" s="522">
        <f t="shared" si="25"/>
        <v>2</v>
      </c>
    </row>
    <row r="129" spans="1:14">
      <c r="A129" s="507" t="s">
        <v>70</v>
      </c>
      <c r="B129" s="508">
        <v>1</v>
      </c>
      <c r="C129" s="508">
        <v>1</v>
      </c>
      <c r="D129" s="508">
        <v>1</v>
      </c>
      <c r="E129" s="508">
        <v>1</v>
      </c>
      <c r="F129" s="508">
        <v>0</v>
      </c>
      <c r="G129" s="508">
        <v>0</v>
      </c>
      <c r="H129" s="508">
        <v>0</v>
      </c>
      <c r="I129" s="508">
        <v>0</v>
      </c>
      <c r="J129" s="522">
        <f t="shared" si="26"/>
        <v>1</v>
      </c>
      <c r="K129" s="522">
        <f t="shared" si="25"/>
        <v>1</v>
      </c>
      <c r="L129" s="522">
        <f t="shared" si="25"/>
        <v>1</v>
      </c>
      <c r="M129" s="522">
        <f t="shared" si="25"/>
        <v>1</v>
      </c>
      <c r="N129" s="522">
        <f t="shared" si="25"/>
        <v>1</v>
      </c>
    </row>
    <row r="130" spans="1:14">
      <c r="A130" s="507" t="s">
        <v>71</v>
      </c>
      <c r="B130" s="509">
        <v>14</v>
      </c>
      <c r="C130" s="509">
        <v>5</v>
      </c>
      <c r="D130" s="509">
        <v>5</v>
      </c>
      <c r="E130" s="508">
        <v>5</v>
      </c>
      <c r="F130" s="509">
        <v>0</v>
      </c>
      <c r="G130" s="509">
        <v>0</v>
      </c>
      <c r="H130" s="509">
        <v>0</v>
      </c>
      <c r="I130" s="509">
        <v>0</v>
      </c>
      <c r="J130" s="522">
        <f t="shared" si="26"/>
        <v>14</v>
      </c>
      <c r="K130" s="522">
        <f t="shared" si="25"/>
        <v>5</v>
      </c>
      <c r="L130" s="522">
        <f t="shared" si="25"/>
        <v>5</v>
      </c>
      <c r="M130" s="522">
        <f t="shared" si="25"/>
        <v>5</v>
      </c>
      <c r="N130" s="522">
        <f t="shared" si="25"/>
        <v>14</v>
      </c>
    </row>
    <row r="131" spans="1:14">
      <c r="A131" s="510" t="s">
        <v>72</v>
      </c>
      <c r="B131" s="509">
        <v>6</v>
      </c>
      <c r="C131" s="509">
        <v>2</v>
      </c>
      <c r="D131" s="508">
        <v>2</v>
      </c>
      <c r="E131" s="508">
        <v>0</v>
      </c>
      <c r="F131" s="843">
        <v>0</v>
      </c>
      <c r="G131" s="843">
        <v>0</v>
      </c>
      <c r="H131" s="843">
        <v>0</v>
      </c>
      <c r="I131" s="843">
        <v>0</v>
      </c>
      <c r="J131" s="522">
        <f t="shared" si="26"/>
        <v>6</v>
      </c>
      <c r="K131" s="522">
        <f t="shared" si="25"/>
        <v>2</v>
      </c>
      <c r="L131" s="522">
        <f t="shared" si="25"/>
        <v>2</v>
      </c>
      <c r="M131" s="522">
        <f t="shared" si="25"/>
        <v>0</v>
      </c>
      <c r="N131" s="522">
        <f t="shared" si="25"/>
        <v>6</v>
      </c>
    </row>
    <row r="132" spans="1:14">
      <c r="A132" s="346" t="s">
        <v>73</v>
      </c>
      <c r="B132" s="844">
        <v>9</v>
      </c>
      <c r="C132" s="844">
        <v>0</v>
      </c>
      <c r="D132" s="844">
        <v>0</v>
      </c>
      <c r="E132" s="844">
        <v>0</v>
      </c>
      <c r="F132" s="844">
        <v>0</v>
      </c>
      <c r="G132" s="844">
        <v>0</v>
      </c>
      <c r="H132" s="844">
        <v>0</v>
      </c>
      <c r="I132" s="844">
        <v>0</v>
      </c>
      <c r="J132" s="522">
        <f t="shared" si="26"/>
        <v>9</v>
      </c>
      <c r="K132" s="522">
        <f t="shared" si="25"/>
        <v>0</v>
      </c>
      <c r="L132" s="522">
        <f t="shared" si="25"/>
        <v>0</v>
      </c>
      <c r="M132" s="522">
        <f t="shared" si="25"/>
        <v>0</v>
      </c>
      <c r="N132" s="522">
        <f t="shared" si="25"/>
        <v>9</v>
      </c>
    </row>
    <row r="133" spans="1:14">
      <c r="A133" s="510" t="s">
        <v>74</v>
      </c>
      <c r="B133" s="845">
        <v>15</v>
      </c>
      <c r="C133" s="845">
        <v>0</v>
      </c>
      <c r="D133" s="843">
        <v>0</v>
      </c>
      <c r="E133" s="843">
        <v>0</v>
      </c>
      <c r="F133" s="843">
        <v>1</v>
      </c>
      <c r="G133" s="843">
        <v>0</v>
      </c>
      <c r="H133" s="845">
        <v>0</v>
      </c>
      <c r="I133" s="845">
        <v>0</v>
      </c>
      <c r="J133" s="522">
        <f t="shared" si="26"/>
        <v>16</v>
      </c>
      <c r="K133" s="522">
        <f t="shared" si="25"/>
        <v>0</v>
      </c>
      <c r="L133" s="522">
        <f t="shared" si="25"/>
        <v>0</v>
      </c>
      <c r="M133" s="522">
        <f t="shared" si="25"/>
        <v>0</v>
      </c>
      <c r="N133" s="522">
        <f t="shared" si="25"/>
        <v>17</v>
      </c>
    </row>
    <row r="134" spans="1:14">
      <c r="A134" s="510" t="s">
        <v>75</v>
      </c>
      <c r="B134" s="843">
        <v>12</v>
      </c>
      <c r="C134" s="843">
        <v>4</v>
      </c>
      <c r="D134" s="843">
        <v>4</v>
      </c>
      <c r="E134" s="843">
        <v>4</v>
      </c>
      <c r="F134" s="843">
        <v>1</v>
      </c>
      <c r="G134" s="843">
        <v>0</v>
      </c>
      <c r="H134" s="843">
        <v>0</v>
      </c>
      <c r="I134" s="843">
        <v>0</v>
      </c>
      <c r="J134" s="522">
        <f t="shared" si="26"/>
        <v>13</v>
      </c>
      <c r="K134" s="522">
        <f t="shared" si="25"/>
        <v>4</v>
      </c>
      <c r="L134" s="522">
        <f t="shared" si="25"/>
        <v>4</v>
      </c>
      <c r="M134" s="522">
        <f t="shared" si="25"/>
        <v>4</v>
      </c>
      <c r="N134" s="522">
        <f t="shared" si="25"/>
        <v>14</v>
      </c>
    </row>
    <row r="135" spans="1:14">
      <c r="A135" s="510" t="s">
        <v>76</v>
      </c>
      <c r="B135" s="846">
        <v>2</v>
      </c>
      <c r="C135" s="846">
        <v>2</v>
      </c>
      <c r="D135" s="508">
        <v>2</v>
      </c>
      <c r="E135" s="508">
        <v>2</v>
      </c>
      <c r="F135" s="508">
        <v>0</v>
      </c>
      <c r="G135" s="508">
        <v>0</v>
      </c>
      <c r="H135" s="846">
        <v>0</v>
      </c>
      <c r="I135" s="846">
        <v>0</v>
      </c>
      <c r="J135" s="522">
        <f t="shared" si="26"/>
        <v>2</v>
      </c>
      <c r="K135" s="522">
        <f t="shared" si="25"/>
        <v>2</v>
      </c>
      <c r="L135" s="522">
        <f t="shared" si="25"/>
        <v>2</v>
      </c>
      <c r="M135" s="522">
        <f t="shared" si="25"/>
        <v>2</v>
      </c>
      <c r="N135" s="522">
        <f t="shared" si="25"/>
        <v>2</v>
      </c>
    </row>
    <row r="136" spans="1:14">
      <c r="A136" s="510" t="s">
        <v>402</v>
      </c>
      <c r="B136" s="846">
        <v>0</v>
      </c>
      <c r="C136" s="846">
        <v>0</v>
      </c>
      <c r="D136" s="508">
        <v>0</v>
      </c>
      <c r="E136" s="508">
        <v>0</v>
      </c>
      <c r="F136" s="508">
        <v>0</v>
      </c>
      <c r="G136" s="508">
        <v>0</v>
      </c>
      <c r="H136" s="846">
        <v>0</v>
      </c>
      <c r="I136" s="846">
        <v>0</v>
      </c>
      <c r="J136" s="522">
        <f t="shared" si="26"/>
        <v>0</v>
      </c>
      <c r="K136" s="522">
        <f t="shared" si="25"/>
        <v>0</v>
      </c>
      <c r="L136" s="522">
        <f t="shared" si="25"/>
        <v>0</v>
      </c>
      <c r="M136" s="522">
        <f t="shared" si="25"/>
        <v>0</v>
      </c>
      <c r="N136" s="522">
        <f t="shared" si="25"/>
        <v>0</v>
      </c>
    </row>
    <row r="137" spans="1:14">
      <c r="A137" s="511" t="s">
        <v>77</v>
      </c>
      <c r="B137" s="509">
        <v>9</v>
      </c>
      <c r="C137" s="509">
        <v>5</v>
      </c>
      <c r="D137" s="508">
        <v>5</v>
      </c>
      <c r="E137" s="508">
        <v>5</v>
      </c>
      <c r="F137" s="508">
        <v>0</v>
      </c>
      <c r="G137" s="508">
        <v>0</v>
      </c>
      <c r="H137" s="508">
        <v>0</v>
      </c>
      <c r="I137" s="508">
        <v>0</v>
      </c>
      <c r="J137" s="522">
        <f t="shared" si="26"/>
        <v>9</v>
      </c>
      <c r="K137" s="522">
        <f t="shared" si="25"/>
        <v>5</v>
      </c>
      <c r="L137" s="522">
        <f t="shared" si="25"/>
        <v>5</v>
      </c>
      <c r="M137" s="522">
        <f t="shared" si="25"/>
        <v>5</v>
      </c>
      <c r="N137" s="522">
        <f t="shared" si="25"/>
        <v>9</v>
      </c>
    </row>
    <row r="138" spans="1:14">
      <c r="A138" s="511" t="s">
        <v>78</v>
      </c>
      <c r="B138" s="509">
        <v>1</v>
      </c>
      <c r="C138" s="509">
        <v>1</v>
      </c>
      <c r="D138" s="508">
        <v>1</v>
      </c>
      <c r="E138" s="508">
        <v>1</v>
      </c>
      <c r="F138" s="508">
        <v>0</v>
      </c>
      <c r="G138" s="508">
        <v>0</v>
      </c>
      <c r="H138" s="509">
        <v>0</v>
      </c>
      <c r="I138" s="509">
        <v>0</v>
      </c>
      <c r="J138" s="522">
        <f t="shared" si="26"/>
        <v>1</v>
      </c>
      <c r="K138" s="522">
        <f t="shared" si="25"/>
        <v>1</v>
      </c>
      <c r="L138" s="522">
        <f t="shared" si="25"/>
        <v>1</v>
      </c>
      <c r="M138" s="522">
        <f t="shared" si="25"/>
        <v>1</v>
      </c>
      <c r="N138" s="522">
        <f t="shared" si="25"/>
        <v>1</v>
      </c>
    </row>
    <row r="139" spans="1:14">
      <c r="A139" s="511" t="s">
        <v>79</v>
      </c>
      <c r="B139" s="509">
        <v>1</v>
      </c>
      <c r="C139" s="509">
        <v>0</v>
      </c>
      <c r="D139" s="508">
        <v>0</v>
      </c>
      <c r="E139" s="508">
        <v>0</v>
      </c>
      <c r="F139" s="508">
        <v>0</v>
      </c>
      <c r="G139" s="508">
        <v>0</v>
      </c>
      <c r="H139" s="509">
        <v>0</v>
      </c>
      <c r="I139" s="509">
        <v>0</v>
      </c>
      <c r="J139" s="522">
        <f t="shared" si="26"/>
        <v>1</v>
      </c>
      <c r="K139" s="522">
        <f t="shared" si="25"/>
        <v>0</v>
      </c>
      <c r="L139" s="522">
        <f t="shared" si="25"/>
        <v>0</v>
      </c>
      <c r="M139" s="522">
        <f t="shared" si="25"/>
        <v>0</v>
      </c>
      <c r="N139" s="522">
        <f t="shared" si="25"/>
        <v>1</v>
      </c>
    </row>
    <row r="140" spans="1:14">
      <c r="A140" s="511" t="s">
        <v>80</v>
      </c>
      <c r="B140" s="509">
        <v>0</v>
      </c>
      <c r="C140" s="509">
        <v>0</v>
      </c>
      <c r="D140" s="508">
        <v>0</v>
      </c>
      <c r="E140" s="508">
        <v>0</v>
      </c>
      <c r="F140" s="508">
        <v>0</v>
      </c>
      <c r="G140" s="508">
        <v>0</v>
      </c>
      <c r="H140" s="509">
        <v>0</v>
      </c>
      <c r="I140" s="509">
        <v>0</v>
      </c>
      <c r="J140" s="522">
        <f t="shared" si="26"/>
        <v>0</v>
      </c>
      <c r="K140" s="522">
        <f t="shared" si="25"/>
        <v>0</v>
      </c>
      <c r="L140" s="522">
        <f t="shared" si="25"/>
        <v>0</v>
      </c>
      <c r="M140" s="522">
        <f t="shared" si="25"/>
        <v>0</v>
      </c>
      <c r="N140" s="522">
        <f t="shared" si="25"/>
        <v>0</v>
      </c>
    </row>
    <row r="141" spans="1:14">
      <c r="A141" s="511" t="s">
        <v>81</v>
      </c>
      <c r="B141" s="509">
        <v>4</v>
      </c>
      <c r="C141" s="509">
        <v>2</v>
      </c>
      <c r="D141" s="509">
        <v>2</v>
      </c>
      <c r="E141" s="509">
        <v>2</v>
      </c>
      <c r="F141" s="509">
        <v>0</v>
      </c>
      <c r="G141" s="509">
        <v>0</v>
      </c>
      <c r="H141" s="509">
        <v>0</v>
      </c>
      <c r="I141" s="509">
        <v>0</v>
      </c>
      <c r="J141" s="522">
        <f t="shared" si="26"/>
        <v>4</v>
      </c>
      <c r="K141" s="522">
        <f t="shared" si="25"/>
        <v>2</v>
      </c>
      <c r="L141" s="522">
        <f t="shared" si="25"/>
        <v>2</v>
      </c>
      <c r="M141" s="522">
        <f t="shared" si="25"/>
        <v>2</v>
      </c>
      <c r="N141" s="522">
        <f t="shared" si="25"/>
        <v>4</v>
      </c>
    </row>
    <row r="142" spans="1:14">
      <c r="A142" s="511" t="s">
        <v>82</v>
      </c>
      <c r="B142" s="509">
        <v>2</v>
      </c>
      <c r="C142" s="509">
        <v>1</v>
      </c>
      <c r="D142" s="509">
        <v>1</v>
      </c>
      <c r="E142" s="509">
        <v>1</v>
      </c>
      <c r="F142" s="509">
        <v>0</v>
      </c>
      <c r="G142" s="509">
        <v>0</v>
      </c>
      <c r="H142" s="509">
        <v>0</v>
      </c>
      <c r="I142" s="509">
        <v>0</v>
      </c>
      <c r="J142" s="522">
        <f t="shared" si="26"/>
        <v>2</v>
      </c>
      <c r="K142" s="522">
        <f t="shared" ref="K142" si="27">+C142+G142</f>
        <v>1</v>
      </c>
      <c r="L142" s="522">
        <f t="shared" ref="L142:M142" si="28">+D142+H142</f>
        <v>1</v>
      </c>
      <c r="M142" s="522">
        <f t="shared" si="28"/>
        <v>1</v>
      </c>
      <c r="N142" s="522">
        <f t="shared" ref="N142" si="29">+F142+J142</f>
        <v>2</v>
      </c>
    </row>
    <row r="143" spans="1:14">
      <c r="A143" s="324" t="s">
        <v>108</v>
      </c>
      <c r="B143" s="524">
        <f>SUM(B126:B142)</f>
        <v>88</v>
      </c>
      <c r="C143" s="524">
        <f t="shared" ref="C143:M143" si="30">SUM(C126:C142)</f>
        <v>31</v>
      </c>
      <c r="D143" s="524">
        <f t="shared" si="30"/>
        <v>31</v>
      </c>
      <c r="E143" s="524">
        <f t="shared" si="30"/>
        <v>29</v>
      </c>
      <c r="F143" s="524">
        <f t="shared" si="30"/>
        <v>3</v>
      </c>
      <c r="G143" s="524">
        <f t="shared" si="30"/>
        <v>0</v>
      </c>
      <c r="H143" s="524">
        <f t="shared" si="30"/>
        <v>0</v>
      </c>
      <c r="I143" s="524">
        <f t="shared" si="30"/>
        <v>0</v>
      </c>
      <c r="J143" s="524">
        <f t="shared" si="30"/>
        <v>91</v>
      </c>
      <c r="K143" s="524">
        <f t="shared" si="30"/>
        <v>31</v>
      </c>
      <c r="L143" s="524">
        <f t="shared" si="30"/>
        <v>31</v>
      </c>
      <c r="M143" s="524">
        <f t="shared" si="30"/>
        <v>29</v>
      </c>
    </row>
    <row r="145" spans="1:14" ht="25.5">
      <c r="A145" s="515" t="s">
        <v>109</v>
      </c>
      <c r="B145" s="516" t="s">
        <v>110</v>
      </c>
      <c r="C145" s="516" t="s">
        <v>111</v>
      </c>
    </row>
    <row r="146" spans="1:14">
      <c r="A146" s="517" t="s">
        <v>112</v>
      </c>
      <c r="B146" s="303">
        <f>+J143</f>
        <v>91</v>
      </c>
      <c r="C146" s="519"/>
    </row>
    <row r="147" spans="1:14">
      <c r="A147" s="517" t="s">
        <v>113</v>
      </c>
      <c r="B147" s="303">
        <f>+K143</f>
        <v>31</v>
      </c>
      <c r="C147" s="519">
        <f>B147/B146</f>
        <v>0.34065934065934067</v>
      </c>
    </row>
    <row r="148" spans="1:14">
      <c r="A148" s="517" t="s">
        <v>114</v>
      </c>
      <c r="B148" s="303">
        <f>+L143</f>
        <v>31</v>
      </c>
      <c r="C148" s="519">
        <f>B148/B147</f>
        <v>1</v>
      </c>
    </row>
    <row r="149" spans="1:14">
      <c r="A149" s="517" t="s">
        <v>115</v>
      </c>
      <c r="B149" s="303">
        <f>+M143</f>
        <v>29</v>
      </c>
      <c r="C149" s="519">
        <f>B149/B147</f>
        <v>0.93548387096774188</v>
      </c>
    </row>
    <row r="151" spans="1:14">
      <c r="A151" s="525" t="s">
        <v>438</v>
      </c>
      <c r="B151" s="526"/>
      <c r="C151" s="526"/>
      <c r="D151" s="526"/>
      <c r="E151" s="526"/>
      <c r="F151" s="526"/>
      <c r="G151" s="526"/>
      <c r="H151" s="526"/>
      <c r="I151" s="526"/>
      <c r="J151" s="526"/>
      <c r="K151" s="526"/>
      <c r="L151" s="526"/>
      <c r="M151" s="526"/>
    </row>
    <row r="152" spans="1:14" ht="12.75" customHeight="1">
      <c r="B152" s="956" t="s">
        <v>91</v>
      </c>
      <c r="C152" s="956"/>
      <c r="D152" s="956"/>
      <c r="E152" s="956"/>
      <c r="F152" s="956" t="s">
        <v>91</v>
      </c>
      <c r="G152" s="956"/>
      <c r="H152" s="956"/>
      <c r="I152" s="956"/>
    </row>
    <row r="153" spans="1:14">
      <c r="B153" s="957" t="s">
        <v>92</v>
      </c>
      <c r="C153" s="957"/>
      <c r="D153" s="957"/>
      <c r="E153" s="957"/>
      <c r="F153" s="957" t="s">
        <v>93</v>
      </c>
      <c r="G153" s="957"/>
      <c r="H153" s="957"/>
      <c r="I153" s="957"/>
    </row>
    <row r="154" spans="1:14">
      <c r="B154" s="957" t="s">
        <v>94</v>
      </c>
      <c r="C154" s="957"/>
      <c r="D154" s="957" t="s">
        <v>95</v>
      </c>
      <c r="E154" s="957"/>
      <c r="F154" s="957" t="s">
        <v>94</v>
      </c>
      <c r="G154" s="957"/>
      <c r="H154" s="957" t="s">
        <v>95</v>
      </c>
      <c r="I154" s="957"/>
      <c r="K154" s="959" t="s">
        <v>96</v>
      </c>
      <c r="L154" s="959"/>
      <c r="M154" s="959"/>
    </row>
    <row r="155" spans="1:14">
      <c r="B155" s="520" t="s">
        <v>97</v>
      </c>
      <c r="C155" s="520" t="s">
        <v>98</v>
      </c>
      <c r="D155" s="520" t="s">
        <v>97</v>
      </c>
      <c r="E155" s="520" t="s">
        <v>98</v>
      </c>
      <c r="F155" s="520" t="s">
        <v>97</v>
      </c>
      <c r="G155" s="520" t="s">
        <v>98</v>
      </c>
      <c r="H155" s="520" t="s">
        <v>97</v>
      </c>
      <c r="I155" s="520" t="s">
        <v>98</v>
      </c>
      <c r="K155" s="424" t="s">
        <v>99</v>
      </c>
      <c r="L155" s="424" t="s">
        <v>100</v>
      </c>
      <c r="M155" s="424" t="s">
        <v>101</v>
      </c>
    </row>
    <row r="156" spans="1:14">
      <c r="A156" s="507" t="s">
        <v>66</v>
      </c>
      <c r="B156" s="509">
        <f t="shared" ref="B156:I156" si="31">+B6+B56+B106</f>
        <v>9</v>
      </c>
      <c r="C156" s="509">
        <f t="shared" si="31"/>
        <v>3</v>
      </c>
      <c r="D156" s="509">
        <f t="shared" si="31"/>
        <v>11</v>
      </c>
      <c r="E156" s="509">
        <f t="shared" si="31"/>
        <v>4</v>
      </c>
      <c r="F156" s="509">
        <f t="shared" si="31"/>
        <v>0</v>
      </c>
      <c r="G156" s="509">
        <f t="shared" si="31"/>
        <v>4</v>
      </c>
      <c r="H156" s="509">
        <f t="shared" si="31"/>
        <v>0</v>
      </c>
      <c r="I156" s="509">
        <f t="shared" si="31"/>
        <v>1</v>
      </c>
      <c r="K156" s="424">
        <f>+B156+D156+F156+H156</f>
        <v>20</v>
      </c>
      <c r="L156" s="424">
        <f t="shared" ref="L156:L172" si="32">+K176</f>
        <v>20</v>
      </c>
      <c r="M156" s="521">
        <f>+K156-L156</f>
        <v>0</v>
      </c>
      <c r="N156" s="324">
        <f>SUM(B156:I156)</f>
        <v>32</v>
      </c>
    </row>
    <row r="157" spans="1:14">
      <c r="A157" s="507" t="s">
        <v>68</v>
      </c>
      <c r="B157" s="509">
        <f t="shared" ref="B157:I157" si="33">+B7+B57+B107</f>
        <v>5</v>
      </c>
      <c r="C157" s="509">
        <f t="shared" si="33"/>
        <v>0</v>
      </c>
      <c r="D157" s="509">
        <f t="shared" si="33"/>
        <v>1</v>
      </c>
      <c r="E157" s="509">
        <f t="shared" si="33"/>
        <v>0</v>
      </c>
      <c r="F157" s="509">
        <f t="shared" si="33"/>
        <v>1</v>
      </c>
      <c r="G157" s="509">
        <f t="shared" si="33"/>
        <v>0</v>
      </c>
      <c r="H157" s="509">
        <f t="shared" si="33"/>
        <v>0</v>
      </c>
      <c r="I157" s="509">
        <f t="shared" si="33"/>
        <v>0</v>
      </c>
      <c r="K157" s="424">
        <f t="shared" ref="K157:K171" si="34">+B157+D157+F157+H157</f>
        <v>7</v>
      </c>
      <c r="L157" s="424">
        <f t="shared" si="32"/>
        <v>7</v>
      </c>
      <c r="M157" s="521">
        <f t="shared" ref="M157:M172" si="35">+K157-L157</f>
        <v>0</v>
      </c>
      <c r="N157" s="324">
        <f t="shared" ref="N157:N171" si="36">SUM(B157:I157)</f>
        <v>7</v>
      </c>
    </row>
    <row r="158" spans="1:14">
      <c r="A158" s="507" t="s">
        <v>69</v>
      </c>
      <c r="B158" s="509">
        <f t="shared" ref="B158:I158" si="37">+B8+B58+B108</f>
        <v>2</v>
      </c>
      <c r="C158" s="509">
        <f t="shared" si="37"/>
        <v>0</v>
      </c>
      <c r="D158" s="509">
        <f t="shared" si="37"/>
        <v>2</v>
      </c>
      <c r="E158" s="509">
        <f t="shared" si="37"/>
        <v>0</v>
      </c>
      <c r="F158" s="509">
        <f t="shared" si="37"/>
        <v>1</v>
      </c>
      <c r="G158" s="509">
        <f t="shared" si="37"/>
        <v>0</v>
      </c>
      <c r="H158" s="509">
        <f t="shared" si="37"/>
        <v>0</v>
      </c>
      <c r="I158" s="509">
        <f t="shared" si="37"/>
        <v>0</v>
      </c>
      <c r="K158" s="424">
        <f t="shared" si="34"/>
        <v>5</v>
      </c>
      <c r="L158" s="424">
        <f t="shared" si="32"/>
        <v>5</v>
      </c>
      <c r="M158" s="521">
        <f t="shared" si="35"/>
        <v>0</v>
      </c>
      <c r="N158" s="324">
        <f t="shared" si="36"/>
        <v>5</v>
      </c>
    </row>
    <row r="159" spans="1:14">
      <c r="A159" s="507" t="s">
        <v>70</v>
      </c>
      <c r="B159" s="509">
        <f t="shared" ref="B159:I159" si="38">+B9+B59+B109</f>
        <v>1</v>
      </c>
      <c r="C159" s="509">
        <f t="shared" si="38"/>
        <v>0</v>
      </c>
      <c r="D159" s="509">
        <f t="shared" si="38"/>
        <v>0</v>
      </c>
      <c r="E159" s="509">
        <f t="shared" si="38"/>
        <v>0</v>
      </c>
      <c r="F159" s="509">
        <f t="shared" si="38"/>
        <v>0</v>
      </c>
      <c r="G159" s="509">
        <f t="shared" si="38"/>
        <v>0</v>
      </c>
      <c r="H159" s="509">
        <f t="shared" si="38"/>
        <v>0</v>
      </c>
      <c r="I159" s="509">
        <f t="shared" si="38"/>
        <v>0</v>
      </c>
      <c r="K159" s="424">
        <f t="shared" si="34"/>
        <v>1</v>
      </c>
      <c r="L159" s="424">
        <f t="shared" si="32"/>
        <v>1</v>
      </c>
      <c r="M159" s="521">
        <f t="shared" si="35"/>
        <v>0</v>
      </c>
      <c r="N159" s="324">
        <f t="shared" si="36"/>
        <v>1</v>
      </c>
    </row>
    <row r="160" spans="1:14">
      <c r="A160" s="507" t="s">
        <v>71</v>
      </c>
      <c r="B160" s="509">
        <f t="shared" ref="B160:I160" si="39">+B10+B60+B110</f>
        <v>12</v>
      </c>
      <c r="C160" s="509">
        <f t="shared" si="39"/>
        <v>2</v>
      </c>
      <c r="D160" s="509">
        <f t="shared" si="39"/>
        <v>3</v>
      </c>
      <c r="E160" s="509">
        <f t="shared" si="39"/>
        <v>4</v>
      </c>
      <c r="F160" s="509">
        <f t="shared" si="39"/>
        <v>1</v>
      </c>
      <c r="G160" s="509">
        <f t="shared" si="39"/>
        <v>13</v>
      </c>
      <c r="H160" s="509">
        <f t="shared" si="39"/>
        <v>0</v>
      </c>
      <c r="I160" s="509">
        <f t="shared" si="39"/>
        <v>5</v>
      </c>
      <c r="K160" s="424">
        <f t="shared" si="34"/>
        <v>16</v>
      </c>
      <c r="L160" s="424">
        <f t="shared" si="32"/>
        <v>16</v>
      </c>
      <c r="M160" s="521">
        <f t="shared" si="35"/>
        <v>0</v>
      </c>
      <c r="N160" s="324">
        <f t="shared" si="36"/>
        <v>40</v>
      </c>
    </row>
    <row r="161" spans="1:19">
      <c r="A161" s="510" t="s">
        <v>72</v>
      </c>
      <c r="B161" s="509">
        <f t="shared" ref="B161:I161" si="40">+B11+B61+B111</f>
        <v>8</v>
      </c>
      <c r="C161" s="509">
        <f t="shared" si="40"/>
        <v>3</v>
      </c>
      <c r="D161" s="509">
        <f t="shared" si="40"/>
        <v>3</v>
      </c>
      <c r="E161" s="509">
        <f t="shared" si="40"/>
        <v>1</v>
      </c>
      <c r="F161" s="509">
        <f t="shared" si="40"/>
        <v>2</v>
      </c>
      <c r="G161" s="509">
        <f t="shared" si="40"/>
        <v>1</v>
      </c>
      <c r="H161" s="509">
        <f t="shared" si="40"/>
        <v>0</v>
      </c>
      <c r="I161" s="509">
        <f t="shared" si="40"/>
        <v>1</v>
      </c>
      <c r="K161" s="424">
        <f t="shared" si="34"/>
        <v>13</v>
      </c>
      <c r="L161" s="424">
        <f t="shared" si="32"/>
        <v>13</v>
      </c>
      <c r="M161" s="521">
        <f t="shared" si="35"/>
        <v>0</v>
      </c>
      <c r="N161" s="324">
        <f t="shared" si="36"/>
        <v>19</v>
      </c>
    </row>
    <row r="162" spans="1:19">
      <c r="A162" s="346" t="s">
        <v>73</v>
      </c>
      <c r="B162" s="509">
        <f t="shared" ref="B162:I162" si="41">+B12+B62+B112</f>
        <v>1</v>
      </c>
      <c r="C162" s="509">
        <f t="shared" si="41"/>
        <v>0</v>
      </c>
      <c r="D162" s="509">
        <f t="shared" si="41"/>
        <v>1</v>
      </c>
      <c r="E162" s="509">
        <f t="shared" si="41"/>
        <v>0</v>
      </c>
      <c r="F162" s="509">
        <f t="shared" si="41"/>
        <v>0</v>
      </c>
      <c r="G162" s="509">
        <f t="shared" si="41"/>
        <v>10</v>
      </c>
      <c r="H162" s="509">
        <f t="shared" si="41"/>
        <v>0</v>
      </c>
      <c r="I162" s="509">
        <f t="shared" si="41"/>
        <v>3</v>
      </c>
      <c r="K162" s="424">
        <f t="shared" si="34"/>
        <v>2</v>
      </c>
      <c r="L162" s="424">
        <f t="shared" si="32"/>
        <v>2</v>
      </c>
      <c r="M162" s="521">
        <f t="shared" si="35"/>
        <v>0</v>
      </c>
      <c r="N162" s="324">
        <f t="shared" si="36"/>
        <v>15</v>
      </c>
    </row>
    <row r="163" spans="1:19">
      <c r="A163" s="510" t="s">
        <v>74</v>
      </c>
      <c r="B163" s="509">
        <f t="shared" ref="B163:I163" si="42">+B13+B63+B113</f>
        <v>2</v>
      </c>
      <c r="C163" s="509">
        <f t="shared" si="42"/>
        <v>4</v>
      </c>
      <c r="D163" s="509">
        <f t="shared" si="42"/>
        <v>1</v>
      </c>
      <c r="E163" s="509">
        <f t="shared" si="42"/>
        <v>0</v>
      </c>
      <c r="F163" s="509">
        <f t="shared" si="42"/>
        <v>0</v>
      </c>
      <c r="G163" s="509">
        <f t="shared" si="42"/>
        <v>23</v>
      </c>
      <c r="H163" s="509">
        <f t="shared" si="42"/>
        <v>0</v>
      </c>
      <c r="I163" s="509">
        <f t="shared" si="42"/>
        <v>19</v>
      </c>
      <c r="K163" s="424">
        <f t="shared" si="34"/>
        <v>3</v>
      </c>
      <c r="L163" s="424">
        <f t="shared" si="32"/>
        <v>3</v>
      </c>
      <c r="M163" s="521">
        <f t="shared" si="35"/>
        <v>0</v>
      </c>
      <c r="N163" s="324">
        <f t="shared" si="36"/>
        <v>49</v>
      </c>
    </row>
    <row r="164" spans="1:19">
      <c r="A164" s="510" t="s">
        <v>75</v>
      </c>
      <c r="B164" s="509">
        <f t="shared" ref="B164:I164" si="43">+B14+B64+B114</f>
        <v>5</v>
      </c>
      <c r="C164" s="509">
        <f t="shared" si="43"/>
        <v>1</v>
      </c>
      <c r="D164" s="509">
        <f t="shared" si="43"/>
        <v>2</v>
      </c>
      <c r="E164" s="509">
        <f t="shared" si="43"/>
        <v>1</v>
      </c>
      <c r="F164" s="509">
        <f t="shared" si="43"/>
        <v>1</v>
      </c>
      <c r="G164" s="509">
        <f t="shared" si="43"/>
        <v>10</v>
      </c>
      <c r="H164" s="509">
        <f t="shared" si="43"/>
        <v>2</v>
      </c>
      <c r="I164" s="509">
        <f t="shared" si="43"/>
        <v>5</v>
      </c>
      <c r="K164" s="424">
        <f>+B164+D164+F164+H164</f>
        <v>10</v>
      </c>
      <c r="L164" s="424">
        <f>+K184</f>
        <v>10</v>
      </c>
      <c r="M164" s="521">
        <f>+K164-L164</f>
        <v>0</v>
      </c>
      <c r="N164" s="324">
        <f t="shared" si="36"/>
        <v>27</v>
      </c>
    </row>
    <row r="165" spans="1:19">
      <c r="A165" s="510" t="s">
        <v>76</v>
      </c>
      <c r="B165" s="509">
        <f t="shared" ref="B165:I165" si="44">+B15+B65+B115</f>
        <v>1</v>
      </c>
      <c r="C165" s="509">
        <f t="shared" si="44"/>
        <v>0</v>
      </c>
      <c r="D165" s="509">
        <f t="shared" si="44"/>
        <v>6</v>
      </c>
      <c r="E165" s="509">
        <f t="shared" si="44"/>
        <v>1</v>
      </c>
      <c r="F165" s="509">
        <f t="shared" si="44"/>
        <v>0</v>
      </c>
      <c r="G165" s="509">
        <f t="shared" si="44"/>
        <v>5</v>
      </c>
      <c r="H165" s="509">
        <f t="shared" si="44"/>
        <v>0</v>
      </c>
      <c r="I165" s="509">
        <f t="shared" si="44"/>
        <v>0</v>
      </c>
      <c r="K165" s="424">
        <f t="shared" si="34"/>
        <v>7</v>
      </c>
      <c r="L165" s="424">
        <f t="shared" si="32"/>
        <v>7</v>
      </c>
      <c r="M165" s="521">
        <f t="shared" si="35"/>
        <v>0</v>
      </c>
      <c r="N165" s="324">
        <f t="shared" si="36"/>
        <v>13</v>
      </c>
    </row>
    <row r="166" spans="1:19">
      <c r="A166" s="510" t="s">
        <v>402</v>
      </c>
      <c r="B166" s="509">
        <f t="shared" ref="B166:I166" si="45">+B16+B66+B116</f>
        <v>0</v>
      </c>
      <c r="C166" s="509">
        <f t="shared" si="45"/>
        <v>0</v>
      </c>
      <c r="D166" s="509">
        <f t="shared" si="45"/>
        <v>0</v>
      </c>
      <c r="E166" s="509">
        <f t="shared" si="45"/>
        <v>0</v>
      </c>
      <c r="F166" s="509">
        <f t="shared" si="45"/>
        <v>0</v>
      </c>
      <c r="G166" s="509">
        <f t="shared" si="45"/>
        <v>0</v>
      </c>
      <c r="H166" s="509">
        <f t="shared" si="45"/>
        <v>0</v>
      </c>
      <c r="I166" s="509">
        <f t="shared" si="45"/>
        <v>0</v>
      </c>
      <c r="K166" s="424">
        <f t="shared" si="34"/>
        <v>0</v>
      </c>
      <c r="L166" s="424">
        <f t="shared" si="32"/>
        <v>0</v>
      </c>
      <c r="M166" s="521">
        <f t="shared" si="35"/>
        <v>0</v>
      </c>
    </row>
    <row r="167" spans="1:19">
      <c r="A167" s="511" t="s">
        <v>77</v>
      </c>
      <c r="B167" s="509">
        <f t="shared" ref="B167:I167" si="46">+B17+B67+B117</f>
        <v>4</v>
      </c>
      <c r="C167" s="509">
        <f t="shared" si="46"/>
        <v>0</v>
      </c>
      <c r="D167" s="509">
        <f t="shared" si="46"/>
        <v>7</v>
      </c>
      <c r="E167" s="509">
        <f t="shared" si="46"/>
        <v>0</v>
      </c>
      <c r="F167" s="509">
        <f t="shared" si="46"/>
        <v>2</v>
      </c>
      <c r="G167" s="509">
        <f t="shared" si="46"/>
        <v>4</v>
      </c>
      <c r="H167" s="509">
        <f t="shared" si="46"/>
        <v>1</v>
      </c>
      <c r="I167" s="509">
        <f t="shared" si="46"/>
        <v>7</v>
      </c>
      <c r="K167" s="424">
        <f t="shared" si="34"/>
        <v>14</v>
      </c>
      <c r="L167" s="424">
        <f t="shared" si="32"/>
        <v>14</v>
      </c>
      <c r="M167" s="521">
        <f t="shared" si="35"/>
        <v>0</v>
      </c>
      <c r="N167" s="324">
        <f t="shared" si="36"/>
        <v>25</v>
      </c>
    </row>
    <row r="168" spans="1:19">
      <c r="A168" s="511" t="s">
        <v>78</v>
      </c>
      <c r="B168" s="509">
        <f t="shared" ref="B168:I168" si="47">+B18+B68+B118</f>
        <v>4</v>
      </c>
      <c r="C168" s="509">
        <f t="shared" si="47"/>
        <v>0</v>
      </c>
      <c r="D168" s="509">
        <f t="shared" si="47"/>
        <v>4</v>
      </c>
      <c r="E168" s="509">
        <f t="shared" si="47"/>
        <v>0</v>
      </c>
      <c r="F168" s="509">
        <f t="shared" si="47"/>
        <v>0</v>
      </c>
      <c r="G168" s="509">
        <f t="shared" si="47"/>
        <v>0</v>
      </c>
      <c r="H168" s="509">
        <f t="shared" si="47"/>
        <v>0</v>
      </c>
      <c r="I168" s="509">
        <f t="shared" si="47"/>
        <v>0</v>
      </c>
      <c r="K168" s="424">
        <f t="shared" si="34"/>
        <v>8</v>
      </c>
      <c r="L168" s="424">
        <f t="shared" si="32"/>
        <v>8</v>
      </c>
      <c r="M168" s="521">
        <f t="shared" si="35"/>
        <v>0</v>
      </c>
      <c r="N168" s="324">
        <f t="shared" si="36"/>
        <v>8</v>
      </c>
    </row>
    <row r="169" spans="1:19">
      <c r="A169" s="511" t="s">
        <v>79</v>
      </c>
      <c r="B169" s="509">
        <f t="shared" ref="B169:I169" si="48">+B19+B69+B119</f>
        <v>0</v>
      </c>
      <c r="C169" s="509">
        <f t="shared" si="48"/>
        <v>1</v>
      </c>
      <c r="D169" s="509">
        <f t="shared" si="48"/>
        <v>0</v>
      </c>
      <c r="E169" s="509">
        <f t="shared" si="48"/>
        <v>0</v>
      </c>
      <c r="F169" s="509">
        <f t="shared" si="48"/>
        <v>0</v>
      </c>
      <c r="G169" s="509">
        <f t="shared" si="48"/>
        <v>0</v>
      </c>
      <c r="H169" s="509">
        <f t="shared" si="48"/>
        <v>0</v>
      </c>
      <c r="I169" s="509">
        <f t="shared" si="48"/>
        <v>0</v>
      </c>
      <c r="K169" s="424">
        <f t="shared" si="34"/>
        <v>0</v>
      </c>
      <c r="L169" s="424">
        <f t="shared" si="32"/>
        <v>0</v>
      </c>
      <c r="M169" s="521">
        <f t="shared" si="35"/>
        <v>0</v>
      </c>
      <c r="N169" s="324">
        <f t="shared" si="36"/>
        <v>1</v>
      </c>
    </row>
    <row r="170" spans="1:19">
      <c r="A170" s="511" t="s">
        <v>80</v>
      </c>
      <c r="B170" s="509">
        <f t="shared" ref="B170:I170" si="49">+B20+B70+B120</f>
        <v>0</v>
      </c>
      <c r="C170" s="509">
        <f t="shared" si="49"/>
        <v>0</v>
      </c>
      <c r="D170" s="509">
        <f t="shared" si="49"/>
        <v>0</v>
      </c>
      <c r="E170" s="509">
        <f t="shared" si="49"/>
        <v>0</v>
      </c>
      <c r="F170" s="509">
        <f t="shared" si="49"/>
        <v>1</v>
      </c>
      <c r="G170" s="509">
        <f t="shared" si="49"/>
        <v>0</v>
      </c>
      <c r="H170" s="509">
        <f t="shared" si="49"/>
        <v>0</v>
      </c>
      <c r="I170" s="509">
        <f t="shared" si="49"/>
        <v>0</v>
      </c>
      <c r="K170" s="424">
        <f t="shared" si="34"/>
        <v>1</v>
      </c>
      <c r="L170" s="424">
        <f t="shared" si="32"/>
        <v>1</v>
      </c>
      <c r="M170" s="521">
        <f t="shared" si="35"/>
        <v>0</v>
      </c>
      <c r="N170" s="324">
        <f t="shared" si="36"/>
        <v>1</v>
      </c>
    </row>
    <row r="171" spans="1:19">
      <c r="A171" s="511" t="s">
        <v>81</v>
      </c>
      <c r="B171" s="509">
        <f t="shared" ref="B171:I171" si="50">+B21+B71+B121</f>
        <v>5</v>
      </c>
      <c r="C171" s="509">
        <f t="shared" si="50"/>
        <v>1</v>
      </c>
      <c r="D171" s="509">
        <f t="shared" si="50"/>
        <v>3</v>
      </c>
      <c r="E171" s="509">
        <f t="shared" si="50"/>
        <v>0</v>
      </c>
      <c r="F171" s="509">
        <f t="shared" si="50"/>
        <v>0</v>
      </c>
      <c r="G171" s="509">
        <f t="shared" si="50"/>
        <v>0</v>
      </c>
      <c r="H171" s="509">
        <f t="shared" si="50"/>
        <v>0</v>
      </c>
      <c r="I171" s="509">
        <f t="shared" si="50"/>
        <v>1</v>
      </c>
      <c r="K171" s="424">
        <f t="shared" si="34"/>
        <v>8</v>
      </c>
      <c r="L171" s="424">
        <f t="shared" si="32"/>
        <v>8</v>
      </c>
      <c r="M171" s="521">
        <f t="shared" si="35"/>
        <v>0</v>
      </c>
      <c r="N171" s="324">
        <f t="shared" si="36"/>
        <v>10</v>
      </c>
    </row>
    <row r="172" spans="1:19">
      <c r="A172" s="511" t="s">
        <v>82</v>
      </c>
      <c r="B172" s="509">
        <f t="shared" ref="B172:I172" si="51">+B22+B72+B122</f>
        <v>0</v>
      </c>
      <c r="C172" s="509">
        <f t="shared" si="51"/>
        <v>1</v>
      </c>
      <c r="D172" s="509">
        <f t="shared" si="51"/>
        <v>1</v>
      </c>
      <c r="E172" s="509">
        <f t="shared" si="51"/>
        <v>0</v>
      </c>
      <c r="F172" s="509">
        <f t="shared" si="51"/>
        <v>0</v>
      </c>
      <c r="G172" s="509">
        <f t="shared" si="51"/>
        <v>0</v>
      </c>
      <c r="H172" s="509">
        <f t="shared" si="51"/>
        <v>0</v>
      </c>
      <c r="I172" s="509">
        <f t="shared" si="51"/>
        <v>1</v>
      </c>
      <c r="K172" s="424">
        <f>+B172+D172+F172+H172</f>
        <v>1</v>
      </c>
      <c r="L172" s="424">
        <f t="shared" si="32"/>
        <v>1</v>
      </c>
      <c r="M172" s="521">
        <f t="shared" si="35"/>
        <v>0</v>
      </c>
    </row>
    <row r="173" spans="1:19" s="849" customFormat="1">
      <c r="A173" s="847"/>
      <c r="B173" s="848">
        <f>SUM(B156:B172)</f>
        <v>59</v>
      </c>
      <c r="C173" s="848">
        <f t="shared" ref="C173:I173" si="52">SUM(C156:C172)</f>
        <v>16</v>
      </c>
      <c r="D173" s="848">
        <f t="shared" si="52"/>
        <v>45</v>
      </c>
      <c r="E173" s="848">
        <f t="shared" si="52"/>
        <v>11</v>
      </c>
      <c r="F173" s="848">
        <f t="shared" si="52"/>
        <v>9</v>
      </c>
      <c r="G173" s="848">
        <f t="shared" si="52"/>
        <v>70</v>
      </c>
      <c r="H173" s="848">
        <f t="shared" si="52"/>
        <v>3</v>
      </c>
      <c r="I173" s="848">
        <f t="shared" si="52"/>
        <v>43</v>
      </c>
      <c r="J173" s="848"/>
      <c r="K173" s="848"/>
      <c r="L173" s="848"/>
      <c r="M173" s="848"/>
      <c r="N173" s="847">
        <f>SUM(N156:N171)</f>
        <v>253</v>
      </c>
      <c r="O173"/>
      <c r="P173"/>
      <c r="Q173"/>
      <c r="R173"/>
      <c r="S173"/>
    </row>
    <row r="174" spans="1:19">
      <c r="B174" s="958" t="s">
        <v>102</v>
      </c>
      <c r="C174" s="958"/>
      <c r="D174" s="958"/>
      <c r="E174" s="958"/>
      <c r="F174" s="958" t="s">
        <v>103</v>
      </c>
      <c r="G174" s="958"/>
      <c r="H174" s="958"/>
      <c r="I174" s="958"/>
      <c r="J174" s="958" t="s">
        <v>83</v>
      </c>
      <c r="K174" s="958"/>
      <c r="L174" s="958"/>
      <c r="M174" s="958"/>
    </row>
    <row r="175" spans="1:19" ht="39">
      <c r="B175" s="512" t="s">
        <v>104</v>
      </c>
      <c r="C175" s="512" t="s">
        <v>105</v>
      </c>
      <c r="D175" s="512" t="s">
        <v>106</v>
      </c>
      <c r="E175" s="512" t="s">
        <v>107</v>
      </c>
      <c r="F175" s="512" t="s">
        <v>104</v>
      </c>
      <c r="G175" s="512" t="s">
        <v>105</v>
      </c>
      <c r="H175" s="512" t="s">
        <v>106</v>
      </c>
      <c r="I175" s="512" t="s">
        <v>107</v>
      </c>
      <c r="J175" s="512" t="s">
        <v>104</v>
      </c>
      <c r="K175" s="512" t="s">
        <v>105</v>
      </c>
      <c r="L175" s="512" t="s">
        <v>106</v>
      </c>
      <c r="M175" s="512" t="s">
        <v>107</v>
      </c>
    </row>
    <row r="176" spans="1:19">
      <c r="A176" s="507" t="s">
        <v>66</v>
      </c>
      <c r="B176" s="509">
        <f t="shared" ref="B176" si="53">+B26+B76+B126</f>
        <v>30</v>
      </c>
      <c r="C176" s="509">
        <f t="shared" ref="C176:M176" si="54">+C26+C76+C126</f>
        <v>19</v>
      </c>
      <c r="D176" s="509">
        <f t="shared" si="54"/>
        <v>19</v>
      </c>
      <c r="E176" s="509">
        <f t="shared" si="54"/>
        <v>19</v>
      </c>
      <c r="F176" s="509">
        <f t="shared" si="54"/>
        <v>2</v>
      </c>
      <c r="G176" s="509">
        <f t="shared" si="54"/>
        <v>1</v>
      </c>
      <c r="H176" s="509">
        <f t="shared" si="54"/>
        <v>1</v>
      </c>
      <c r="I176" s="509">
        <f t="shared" si="54"/>
        <v>1</v>
      </c>
      <c r="J176" s="509">
        <f t="shared" si="54"/>
        <v>32</v>
      </c>
      <c r="K176" s="509">
        <f t="shared" si="54"/>
        <v>20</v>
      </c>
      <c r="L176" s="509">
        <f t="shared" si="54"/>
        <v>20</v>
      </c>
      <c r="M176" s="509">
        <f t="shared" si="54"/>
        <v>20</v>
      </c>
      <c r="N176" s="324">
        <f>+K176-M176</f>
        <v>0</v>
      </c>
    </row>
    <row r="177" spans="1:14">
      <c r="A177" s="507" t="s">
        <v>68</v>
      </c>
      <c r="B177" s="509">
        <f t="shared" ref="B177" si="55">+B27+B77+B127</f>
        <v>7</v>
      </c>
      <c r="C177" s="509">
        <f t="shared" ref="C177:M177" si="56">+C27+C77+C127</f>
        <v>7</v>
      </c>
      <c r="D177" s="509">
        <f t="shared" si="56"/>
        <v>7</v>
      </c>
      <c r="E177" s="509">
        <f t="shared" si="56"/>
        <v>7</v>
      </c>
      <c r="F177" s="509">
        <f t="shared" si="56"/>
        <v>0</v>
      </c>
      <c r="G177" s="509">
        <f t="shared" si="56"/>
        <v>0</v>
      </c>
      <c r="H177" s="509">
        <f t="shared" si="56"/>
        <v>0</v>
      </c>
      <c r="I177" s="509">
        <f t="shared" si="56"/>
        <v>0</v>
      </c>
      <c r="J177" s="509">
        <f t="shared" si="56"/>
        <v>7</v>
      </c>
      <c r="K177" s="509">
        <f t="shared" si="56"/>
        <v>7</v>
      </c>
      <c r="L177" s="509">
        <f t="shared" si="56"/>
        <v>7</v>
      </c>
      <c r="M177" s="509">
        <f t="shared" si="56"/>
        <v>7</v>
      </c>
      <c r="N177" s="324">
        <f t="shared" ref="N177:N193" si="57">+K177-M177</f>
        <v>0</v>
      </c>
    </row>
    <row r="178" spans="1:14">
      <c r="A178" s="507" t="s">
        <v>69</v>
      </c>
      <c r="B178" s="509">
        <f t="shared" ref="B178" si="58">+B28+B78+B128</f>
        <v>5</v>
      </c>
      <c r="C178" s="509">
        <f t="shared" ref="C178:M178" si="59">+C28+C78+C128</f>
        <v>5</v>
      </c>
      <c r="D178" s="509">
        <f t="shared" si="59"/>
        <v>5</v>
      </c>
      <c r="E178" s="509">
        <f t="shared" si="59"/>
        <v>5</v>
      </c>
      <c r="F178" s="509">
        <f t="shared" si="59"/>
        <v>0</v>
      </c>
      <c r="G178" s="509">
        <f t="shared" si="59"/>
        <v>0</v>
      </c>
      <c r="H178" s="509">
        <f t="shared" si="59"/>
        <v>0</v>
      </c>
      <c r="I178" s="509">
        <f t="shared" si="59"/>
        <v>0</v>
      </c>
      <c r="J178" s="509">
        <f t="shared" si="59"/>
        <v>5</v>
      </c>
      <c r="K178" s="509">
        <f t="shared" si="59"/>
        <v>5</v>
      </c>
      <c r="L178" s="509">
        <f t="shared" si="59"/>
        <v>5</v>
      </c>
      <c r="M178" s="509">
        <f t="shared" si="59"/>
        <v>5</v>
      </c>
      <c r="N178" s="324">
        <f t="shared" si="57"/>
        <v>0</v>
      </c>
    </row>
    <row r="179" spans="1:14">
      <c r="A179" s="507" t="s">
        <v>70</v>
      </c>
      <c r="B179" s="509">
        <f t="shared" ref="B179" si="60">+B29+B79+B129</f>
        <v>1</v>
      </c>
      <c r="C179" s="509">
        <f t="shared" ref="C179:M179" si="61">+C29+C79+C129</f>
        <v>1</v>
      </c>
      <c r="D179" s="509">
        <f t="shared" si="61"/>
        <v>1</v>
      </c>
      <c r="E179" s="509">
        <f t="shared" si="61"/>
        <v>1</v>
      </c>
      <c r="F179" s="509">
        <f t="shared" si="61"/>
        <v>0</v>
      </c>
      <c r="G179" s="509">
        <f t="shared" si="61"/>
        <v>0</v>
      </c>
      <c r="H179" s="509">
        <f t="shared" si="61"/>
        <v>0</v>
      </c>
      <c r="I179" s="509">
        <f t="shared" si="61"/>
        <v>0</v>
      </c>
      <c r="J179" s="509">
        <f t="shared" si="61"/>
        <v>1</v>
      </c>
      <c r="K179" s="509">
        <f t="shared" si="61"/>
        <v>1</v>
      </c>
      <c r="L179" s="509">
        <f t="shared" si="61"/>
        <v>1</v>
      </c>
      <c r="M179" s="509">
        <f t="shared" si="61"/>
        <v>1</v>
      </c>
      <c r="N179" s="324">
        <f t="shared" si="57"/>
        <v>0</v>
      </c>
    </row>
    <row r="180" spans="1:14">
      <c r="A180" s="507" t="s">
        <v>71</v>
      </c>
      <c r="B180" s="509">
        <f t="shared" ref="B180" si="62">+B30+B80+B130</f>
        <v>38</v>
      </c>
      <c r="C180" s="509">
        <f t="shared" ref="C180:M180" si="63">+C30+C80+C130</f>
        <v>15</v>
      </c>
      <c r="D180" s="509">
        <f t="shared" si="63"/>
        <v>15</v>
      </c>
      <c r="E180" s="509">
        <f t="shared" si="63"/>
        <v>15</v>
      </c>
      <c r="F180" s="509">
        <f t="shared" si="63"/>
        <v>2</v>
      </c>
      <c r="G180" s="509">
        <f t="shared" si="63"/>
        <v>1</v>
      </c>
      <c r="H180" s="509">
        <f t="shared" si="63"/>
        <v>1</v>
      </c>
      <c r="I180" s="509">
        <f t="shared" si="63"/>
        <v>1</v>
      </c>
      <c r="J180" s="509">
        <f t="shared" si="63"/>
        <v>40</v>
      </c>
      <c r="K180" s="509">
        <f t="shared" si="63"/>
        <v>16</v>
      </c>
      <c r="L180" s="509">
        <f t="shared" si="63"/>
        <v>16</v>
      </c>
      <c r="M180" s="509">
        <f t="shared" si="63"/>
        <v>16</v>
      </c>
      <c r="N180" s="530">
        <f t="shared" si="57"/>
        <v>0</v>
      </c>
    </row>
    <row r="181" spans="1:14">
      <c r="A181" s="510" t="s">
        <v>72</v>
      </c>
      <c r="B181" s="509">
        <f t="shared" ref="B181" si="64">+B31+B81+B131</f>
        <v>19</v>
      </c>
      <c r="C181" s="509">
        <f t="shared" ref="C181:M181" si="65">+C31+C81+C131</f>
        <v>13</v>
      </c>
      <c r="D181" s="509">
        <f t="shared" si="65"/>
        <v>13</v>
      </c>
      <c r="E181" s="509">
        <f t="shared" si="65"/>
        <v>11</v>
      </c>
      <c r="F181" s="509">
        <f t="shared" si="65"/>
        <v>0</v>
      </c>
      <c r="G181" s="509">
        <f t="shared" si="65"/>
        <v>0</v>
      </c>
      <c r="H181" s="509">
        <f t="shared" si="65"/>
        <v>0</v>
      </c>
      <c r="I181" s="509">
        <f t="shared" si="65"/>
        <v>0</v>
      </c>
      <c r="J181" s="509">
        <f t="shared" si="65"/>
        <v>19</v>
      </c>
      <c r="K181" s="509">
        <f t="shared" si="65"/>
        <v>13</v>
      </c>
      <c r="L181" s="509">
        <f t="shared" si="65"/>
        <v>13</v>
      </c>
      <c r="M181" s="509">
        <f t="shared" si="65"/>
        <v>11</v>
      </c>
      <c r="N181" s="530">
        <f t="shared" si="57"/>
        <v>2</v>
      </c>
    </row>
    <row r="182" spans="1:14">
      <c r="A182" s="346" t="s">
        <v>73</v>
      </c>
      <c r="B182" s="509">
        <f t="shared" ref="B182" si="66">+B32+B82+B132</f>
        <v>14</v>
      </c>
      <c r="C182" s="509">
        <f t="shared" ref="C182:M182" si="67">+C32+C82+C132</f>
        <v>1</v>
      </c>
      <c r="D182" s="509">
        <f t="shared" si="67"/>
        <v>1</v>
      </c>
      <c r="E182" s="509">
        <f t="shared" si="67"/>
        <v>1</v>
      </c>
      <c r="F182" s="509">
        <f t="shared" si="67"/>
        <v>1</v>
      </c>
      <c r="G182" s="509">
        <f t="shared" si="67"/>
        <v>1</v>
      </c>
      <c r="H182" s="509">
        <f t="shared" si="67"/>
        <v>1</v>
      </c>
      <c r="I182" s="509">
        <f t="shared" si="67"/>
        <v>1</v>
      </c>
      <c r="J182" s="509">
        <f t="shared" si="67"/>
        <v>15</v>
      </c>
      <c r="K182" s="509">
        <f t="shared" si="67"/>
        <v>2</v>
      </c>
      <c r="L182" s="509">
        <f t="shared" si="67"/>
        <v>2</v>
      </c>
      <c r="M182" s="509">
        <f t="shared" si="67"/>
        <v>2</v>
      </c>
      <c r="N182" s="324">
        <f t="shared" si="57"/>
        <v>0</v>
      </c>
    </row>
    <row r="183" spans="1:14">
      <c r="A183" s="510" t="s">
        <v>74</v>
      </c>
      <c r="B183" s="509">
        <f t="shared" ref="B183" si="68">+B33+B83+B133</f>
        <v>47</v>
      </c>
      <c r="C183" s="509">
        <f t="shared" ref="C183:M183" si="69">+C33+C83+C133</f>
        <v>3</v>
      </c>
      <c r="D183" s="509">
        <f t="shared" si="69"/>
        <v>3</v>
      </c>
      <c r="E183" s="509">
        <f t="shared" si="69"/>
        <v>3</v>
      </c>
      <c r="F183" s="509">
        <f t="shared" si="69"/>
        <v>2</v>
      </c>
      <c r="G183" s="509">
        <f t="shared" si="69"/>
        <v>0</v>
      </c>
      <c r="H183" s="509">
        <f t="shared" si="69"/>
        <v>0</v>
      </c>
      <c r="I183" s="509">
        <f t="shared" si="69"/>
        <v>0</v>
      </c>
      <c r="J183" s="509">
        <f t="shared" si="69"/>
        <v>49</v>
      </c>
      <c r="K183" s="509">
        <f t="shared" si="69"/>
        <v>3</v>
      </c>
      <c r="L183" s="509">
        <f t="shared" si="69"/>
        <v>3</v>
      </c>
      <c r="M183" s="509">
        <f t="shared" si="69"/>
        <v>3</v>
      </c>
      <c r="N183" s="324">
        <f t="shared" si="57"/>
        <v>0</v>
      </c>
    </row>
    <row r="184" spans="1:14">
      <c r="A184" s="510" t="s">
        <v>75</v>
      </c>
      <c r="B184" s="509">
        <f t="shared" ref="B184" si="70">+B34+B84+B134</f>
        <v>24</v>
      </c>
      <c r="C184" s="509">
        <f t="shared" ref="C184:M184" si="71">+C34+C84+C134</f>
        <v>10</v>
      </c>
      <c r="D184" s="509">
        <f t="shared" si="71"/>
        <v>10</v>
      </c>
      <c r="E184" s="509">
        <f t="shared" si="71"/>
        <v>10</v>
      </c>
      <c r="F184" s="509">
        <f t="shared" si="71"/>
        <v>3</v>
      </c>
      <c r="G184" s="509">
        <f t="shared" si="71"/>
        <v>0</v>
      </c>
      <c r="H184" s="509">
        <f t="shared" si="71"/>
        <v>0</v>
      </c>
      <c r="I184" s="509">
        <f t="shared" si="71"/>
        <v>0</v>
      </c>
      <c r="J184" s="509">
        <f t="shared" si="71"/>
        <v>27</v>
      </c>
      <c r="K184" s="509">
        <f t="shared" si="71"/>
        <v>10</v>
      </c>
      <c r="L184" s="509">
        <f t="shared" si="71"/>
        <v>10</v>
      </c>
      <c r="M184" s="509">
        <f t="shared" si="71"/>
        <v>10</v>
      </c>
      <c r="N184" s="324">
        <f t="shared" si="57"/>
        <v>0</v>
      </c>
    </row>
    <row r="185" spans="1:14">
      <c r="A185" s="510" t="s">
        <v>76</v>
      </c>
      <c r="B185" s="509">
        <f t="shared" ref="B185" si="72">+B35+B85+B135</f>
        <v>12</v>
      </c>
      <c r="C185" s="509">
        <f t="shared" ref="C185:M185" si="73">+C35+C85+C135</f>
        <v>7</v>
      </c>
      <c r="D185" s="509">
        <f t="shared" si="73"/>
        <v>7</v>
      </c>
      <c r="E185" s="509">
        <f t="shared" si="73"/>
        <v>7</v>
      </c>
      <c r="F185" s="509">
        <f t="shared" si="73"/>
        <v>1</v>
      </c>
      <c r="G185" s="509">
        <f t="shared" si="73"/>
        <v>0</v>
      </c>
      <c r="H185" s="509">
        <f t="shared" si="73"/>
        <v>0</v>
      </c>
      <c r="I185" s="509">
        <f t="shared" si="73"/>
        <v>0</v>
      </c>
      <c r="J185" s="509">
        <f t="shared" si="73"/>
        <v>13</v>
      </c>
      <c r="K185" s="509">
        <f t="shared" si="73"/>
        <v>7</v>
      </c>
      <c r="L185" s="509">
        <f t="shared" si="73"/>
        <v>7</v>
      </c>
      <c r="M185" s="509">
        <f t="shared" si="73"/>
        <v>7</v>
      </c>
      <c r="N185" s="324">
        <f t="shared" si="57"/>
        <v>0</v>
      </c>
    </row>
    <row r="186" spans="1:14">
      <c r="A186" s="510" t="s">
        <v>402</v>
      </c>
      <c r="B186" s="509">
        <f t="shared" ref="B186" si="74">+B36+B86+B136</f>
        <v>0</v>
      </c>
      <c r="C186" s="509">
        <f t="shared" ref="C186:M186" si="75">+C36+C86+C136</f>
        <v>0</v>
      </c>
      <c r="D186" s="509">
        <f t="shared" si="75"/>
        <v>0</v>
      </c>
      <c r="E186" s="509">
        <f t="shared" si="75"/>
        <v>0</v>
      </c>
      <c r="F186" s="509">
        <f t="shared" si="75"/>
        <v>0</v>
      </c>
      <c r="G186" s="509">
        <f t="shared" si="75"/>
        <v>0</v>
      </c>
      <c r="H186" s="509">
        <f t="shared" si="75"/>
        <v>0</v>
      </c>
      <c r="I186" s="509">
        <f t="shared" si="75"/>
        <v>0</v>
      </c>
      <c r="J186" s="509">
        <f t="shared" si="75"/>
        <v>0</v>
      </c>
      <c r="K186" s="509">
        <f t="shared" si="75"/>
        <v>0</v>
      </c>
      <c r="L186" s="509">
        <f t="shared" si="75"/>
        <v>0</v>
      </c>
      <c r="M186" s="509">
        <f t="shared" si="75"/>
        <v>0</v>
      </c>
    </row>
    <row r="187" spans="1:14">
      <c r="A187" s="511" t="s">
        <v>77</v>
      </c>
      <c r="B187" s="509">
        <f t="shared" ref="B187" si="76">+B37+B87+B137</f>
        <v>25</v>
      </c>
      <c r="C187" s="509">
        <f t="shared" ref="C187:M187" si="77">+C37+C87+C137</f>
        <v>14</v>
      </c>
      <c r="D187" s="509">
        <f t="shared" si="77"/>
        <v>14</v>
      </c>
      <c r="E187" s="509">
        <f t="shared" si="77"/>
        <v>14</v>
      </c>
      <c r="F187" s="509">
        <f t="shared" si="77"/>
        <v>0</v>
      </c>
      <c r="G187" s="509">
        <f t="shared" si="77"/>
        <v>0</v>
      </c>
      <c r="H187" s="509">
        <f t="shared" si="77"/>
        <v>0</v>
      </c>
      <c r="I187" s="509">
        <f t="shared" si="77"/>
        <v>0</v>
      </c>
      <c r="J187" s="509">
        <f t="shared" si="77"/>
        <v>25</v>
      </c>
      <c r="K187" s="509">
        <f t="shared" si="77"/>
        <v>14</v>
      </c>
      <c r="L187" s="509">
        <f t="shared" si="77"/>
        <v>14</v>
      </c>
      <c r="M187" s="509">
        <f t="shared" si="77"/>
        <v>14</v>
      </c>
      <c r="N187" s="324">
        <f t="shared" si="57"/>
        <v>0</v>
      </c>
    </row>
    <row r="188" spans="1:14">
      <c r="A188" s="511" t="s">
        <v>78</v>
      </c>
      <c r="B188" s="509">
        <f t="shared" ref="B188" si="78">+B38+B88+B138</f>
        <v>8</v>
      </c>
      <c r="C188" s="509">
        <f t="shared" ref="C188:M188" si="79">+C38+C88+C138</f>
        <v>8</v>
      </c>
      <c r="D188" s="509">
        <f t="shared" si="79"/>
        <v>8</v>
      </c>
      <c r="E188" s="509">
        <f t="shared" si="79"/>
        <v>8</v>
      </c>
      <c r="F188" s="509">
        <f t="shared" si="79"/>
        <v>0</v>
      </c>
      <c r="G188" s="509">
        <f t="shared" si="79"/>
        <v>0</v>
      </c>
      <c r="H188" s="509">
        <f t="shared" si="79"/>
        <v>0</v>
      </c>
      <c r="I188" s="509">
        <f t="shared" si="79"/>
        <v>0</v>
      </c>
      <c r="J188" s="509">
        <f t="shared" si="79"/>
        <v>8</v>
      </c>
      <c r="K188" s="509">
        <f t="shared" si="79"/>
        <v>8</v>
      </c>
      <c r="L188" s="509">
        <f t="shared" si="79"/>
        <v>8</v>
      </c>
      <c r="M188" s="509">
        <f t="shared" si="79"/>
        <v>8</v>
      </c>
      <c r="N188" s="324">
        <f t="shared" si="57"/>
        <v>0</v>
      </c>
    </row>
    <row r="189" spans="1:14">
      <c r="A189" s="511" t="s">
        <v>79</v>
      </c>
      <c r="B189" s="509">
        <f t="shared" ref="B189" si="80">+B39+B89+B139</f>
        <v>1</v>
      </c>
      <c r="C189" s="509">
        <f t="shared" ref="C189:M189" si="81">+C39+C89+C139</f>
        <v>0</v>
      </c>
      <c r="D189" s="509">
        <f t="shared" si="81"/>
        <v>0</v>
      </c>
      <c r="E189" s="509">
        <f t="shared" si="81"/>
        <v>0</v>
      </c>
      <c r="F189" s="509">
        <f t="shared" si="81"/>
        <v>0</v>
      </c>
      <c r="G189" s="509">
        <f t="shared" si="81"/>
        <v>0</v>
      </c>
      <c r="H189" s="509">
        <f t="shared" si="81"/>
        <v>0</v>
      </c>
      <c r="I189" s="509">
        <f t="shared" si="81"/>
        <v>0</v>
      </c>
      <c r="J189" s="509">
        <f t="shared" si="81"/>
        <v>1</v>
      </c>
      <c r="K189" s="509">
        <f t="shared" si="81"/>
        <v>0</v>
      </c>
      <c r="L189" s="509">
        <f t="shared" si="81"/>
        <v>0</v>
      </c>
      <c r="M189" s="509">
        <f t="shared" si="81"/>
        <v>0</v>
      </c>
      <c r="N189" s="324">
        <f t="shared" si="57"/>
        <v>0</v>
      </c>
    </row>
    <row r="190" spans="1:14">
      <c r="A190" s="511" t="s">
        <v>80</v>
      </c>
      <c r="B190" s="509">
        <f t="shared" ref="B190" si="82">+B40+B90+B140</f>
        <v>1</v>
      </c>
      <c r="C190" s="509">
        <f t="shared" ref="C190:M190" si="83">+C40+C90+C140</f>
        <v>1</v>
      </c>
      <c r="D190" s="509">
        <f t="shared" si="83"/>
        <v>1</v>
      </c>
      <c r="E190" s="509">
        <f t="shared" si="83"/>
        <v>1</v>
      </c>
      <c r="F190" s="509">
        <f t="shared" si="83"/>
        <v>0</v>
      </c>
      <c r="G190" s="509">
        <f t="shared" si="83"/>
        <v>0</v>
      </c>
      <c r="H190" s="509">
        <f t="shared" si="83"/>
        <v>0</v>
      </c>
      <c r="I190" s="509">
        <f t="shared" si="83"/>
        <v>0</v>
      </c>
      <c r="J190" s="509">
        <f t="shared" si="83"/>
        <v>1</v>
      </c>
      <c r="K190" s="509">
        <f t="shared" si="83"/>
        <v>1</v>
      </c>
      <c r="L190" s="509">
        <f t="shared" si="83"/>
        <v>1</v>
      </c>
      <c r="M190" s="509">
        <f t="shared" si="83"/>
        <v>1</v>
      </c>
      <c r="N190" s="324">
        <f t="shared" si="57"/>
        <v>0</v>
      </c>
    </row>
    <row r="191" spans="1:14">
      <c r="A191" s="511" t="s">
        <v>81</v>
      </c>
      <c r="B191" s="509">
        <f t="shared" ref="B191" si="84">+B41+B91+B141</f>
        <v>10</v>
      </c>
      <c r="C191" s="509">
        <f t="shared" ref="C191:M191" si="85">+C41+C91+C141</f>
        <v>8</v>
      </c>
      <c r="D191" s="509">
        <f t="shared" si="85"/>
        <v>8</v>
      </c>
      <c r="E191" s="509">
        <f t="shared" si="85"/>
        <v>8</v>
      </c>
      <c r="F191" s="509">
        <f t="shared" si="85"/>
        <v>0</v>
      </c>
      <c r="G191" s="509">
        <f t="shared" si="85"/>
        <v>0</v>
      </c>
      <c r="H191" s="509">
        <f t="shared" si="85"/>
        <v>0</v>
      </c>
      <c r="I191" s="509">
        <f t="shared" si="85"/>
        <v>0</v>
      </c>
      <c r="J191" s="509">
        <f t="shared" si="85"/>
        <v>10</v>
      </c>
      <c r="K191" s="509">
        <f t="shared" si="85"/>
        <v>8</v>
      </c>
      <c r="L191" s="509">
        <f t="shared" si="85"/>
        <v>8</v>
      </c>
      <c r="M191" s="509">
        <f t="shared" si="85"/>
        <v>8</v>
      </c>
      <c r="N191" s="324">
        <f t="shared" si="57"/>
        <v>0</v>
      </c>
    </row>
    <row r="192" spans="1:14">
      <c r="A192" s="511" t="s">
        <v>82</v>
      </c>
      <c r="B192" s="509">
        <f t="shared" ref="B192" si="86">+B42+B92+B142</f>
        <v>3</v>
      </c>
      <c r="C192" s="509">
        <f t="shared" ref="C192:M192" si="87">+C42+C92+C142</f>
        <v>1</v>
      </c>
      <c r="D192" s="509">
        <f t="shared" si="87"/>
        <v>1</v>
      </c>
      <c r="E192" s="509">
        <f t="shared" si="87"/>
        <v>1</v>
      </c>
      <c r="F192" s="509">
        <f t="shared" si="87"/>
        <v>0</v>
      </c>
      <c r="G192" s="509">
        <f t="shared" si="87"/>
        <v>0</v>
      </c>
      <c r="H192" s="509">
        <f t="shared" si="87"/>
        <v>0</v>
      </c>
      <c r="I192" s="509">
        <f t="shared" si="87"/>
        <v>0</v>
      </c>
      <c r="J192" s="509">
        <f t="shared" si="87"/>
        <v>3</v>
      </c>
      <c r="K192" s="509">
        <f t="shared" si="87"/>
        <v>1</v>
      </c>
      <c r="L192" s="509">
        <f t="shared" si="87"/>
        <v>1</v>
      </c>
      <c r="M192" s="509">
        <f t="shared" si="87"/>
        <v>1</v>
      </c>
      <c r="N192" s="324">
        <f t="shared" si="57"/>
        <v>0</v>
      </c>
    </row>
    <row r="193" spans="1:14">
      <c r="A193" s="324" t="s">
        <v>108</v>
      </c>
      <c r="B193" s="524">
        <f>SUM(B176:B192)</f>
        <v>245</v>
      </c>
      <c r="C193" s="524">
        <f t="shared" ref="C193:I193" si="88">SUM(C176:C192)</f>
        <v>113</v>
      </c>
      <c r="D193" s="524">
        <f t="shared" si="88"/>
        <v>113</v>
      </c>
      <c r="E193" s="524">
        <f t="shared" si="88"/>
        <v>111</v>
      </c>
      <c r="F193" s="524">
        <f t="shared" si="88"/>
        <v>11</v>
      </c>
      <c r="G193" s="524">
        <f t="shared" si="88"/>
        <v>3</v>
      </c>
      <c r="H193" s="524">
        <f t="shared" si="88"/>
        <v>3</v>
      </c>
      <c r="I193" s="524">
        <f t="shared" si="88"/>
        <v>3</v>
      </c>
      <c r="J193" s="524">
        <f>+J43+J93+J143</f>
        <v>256</v>
      </c>
      <c r="K193" s="524">
        <f>+K43+K93+K143</f>
        <v>116</v>
      </c>
      <c r="L193" s="524">
        <f>+L43+L93+L143</f>
        <v>116</v>
      </c>
      <c r="M193" s="524">
        <f>+M43+M93+M143</f>
        <v>114</v>
      </c>
      <c r="N193" s="324">
        <f t="shared" si="57"/>
        <v>2</v>
      </c>
    </row>
    <row r="195" spans="1:14" ht="26.25">
      <c r="A195" s="515" t="s">
        <v>109</v>
      </c>
      <c r="B195" s="516" t="s">
        <v>110</v>
      </c>
      <c r="C195" s="516" t="s">
        <v>111</v>
      </c>
      <c r="D195" s="527" t="s">
        <v>116</v>
      </c>
    </row>
    <row r="196" spans="1:14">
      <c r="A196" s="517" t="s">
        <v>112</v>
      </c>
      <c r="B196" s="528">
        <f>J193</f>
        <v>256</v>
      </c>
      <c r="C196" s="519">
        <f>+B196/D196</f>
        <v>0.68266666666666664</v>
      </c>
      <c r="D196" s="424">
        <v>375</v>
      </c>
      <c r="G196" s="424">
        <f>+B196/2</f>
        <v>128</v>
      </c>
      <c r="H196" s="529">
        <f>+G196*3</f>
        <v>384</v>
      </c>
    </row>
    <row r="197" spans="1:14">
      <c r="A197" s="517" t="s">
        <v>113</v>
      </c>
      <c r="B197" s="528">
        <f>K193</f>
        <v>116</v>
      </c>
      <c r="C197" s="519">
        <f>B197/B196</f>
        <v>0.453125</v>
      </c>
      <c r="G197" s="424">
        <f t="shared" ref="G197:G199" si="89">+B197/2</f>
        <v>58</v>
      </c>
      <c r="H197" s="529">
        <f t="shared" ref="H197:H199" si="90">+G197*3</f>
        <v>174</v>
      </c>
    </row>
    <row r="198" spans="1:14">
      <c r="A198" s="517" t="s">
        <v>114</v>
      </c>
      <c r="B198" s="528">
        <f>L193</f>
        <v>116</v>
      </c>
      <c r="C198" s="519">
        <f>B198/B197</f>
        <v>1</v>
      </c>
      <c r="G198" s="424">
        <f t="shared" si="89"/>
        <v>58</v>
      </c>
      <c r="H198" s="529">
        <f t="shared" si="90"/>
        <v>174</v>
      </c>
    </row>
    <row r="199" spans="1:14">
      <c r="A199" s="517" t="s">
        <v>115</v>
      </c>
      <c r="B199" s="528">
        <f>M193</f>
        <v>114</v>
      </c>
      <c r="C199" s="519">
        <f>B199/B197</f>
        <v>0.98275862068965514</v>
      </c>
      <c r="G199" s="424">
        <f t="shared" si="89"/>
        <v>57</v>
      </c>
      <c r="H199" s="529">
        <f t="shared" si="90"/>
        <v>171</v>
      </c>
    </row>
  </sheetData>
  <mergeCells count="48">
    <mergeCell ref="K154:M154"/>
    <mergeCell ref="B174:E174"/>
    <mergeCell ref="F174:I174"/>
    <mergeCell ref="J174:M174"/>
    <mergeCell ref="B153:E153"/>
    <mergeCell ref="F153:I153"/>
    <mergeCell ref="B154:C154"/>
    <mergeCell ref="D154:E154"/>
    <mergeCell ref="F154:G154"/>
    <mergeCell ref="H154:I154"/>
    <mergeCell ref="K104:M104"/>
    <mergeCell ref="B124:E124"/>
    <mergeCell ref="F124:I124"/>
    <mergeCell ref="J124:M124"/>
    <mergeCell ref="B152:E152"/>
    <mergeCell ref="F152:I152"/>
    <mergeCell ref="B103:E103"/>
    <mergeCell ref="F103:I103"/>
    <mergeCell ref="B104:C104"/>
    <mergeCell ref="D104:E104"/>
    <mergeCell ref="F104:G104"/>
    <mergeCell ref="H104:I104"/>
    <mergeCell ref="K54:M54"/>
    <mergeCell ref="B74:E74"/>
    <mergeCell ref="F74:I74"/>
    <mergeCell ref="J74:M74"/>
    <mergeCell ref="B102:E102"/>
    <mergeCell ref="F102:I102"/>
    <mergeCell ref="B53:E53"/>
    <mergeCell ref="F53:I53"/>
    <mergeCell ref="B54:C54"/>
    <mergeCell ref="D54:E54"/>
    <mergeCell ref="F54:G54"/>
    <mergeCell ref="H54:I54"/>
    <mergeCell ref="K4:M4"/>
    <mergeCell ref="B24:E24"/>
    <mergeCell ref="F24:I24"/>
    <mergeCell ref="J24:M24"/>
    <mergeCell ref="B52:E52"/>
    <mergeCell ref="F52:I52"/>
    <mergeCell ref="B2:E2"/>
    <mergeCell ref="F2:I2"/>
    <mergeCell ref="B3:E3"/>
    <mergeCell ref="F3:I3"/>
    <mergeCell ref="B4:C4"/>
    <mergeCell ref="D4:E4"/>
    <mergeCell ref="F4:G4"/>
    <mergeCell ref="H4:I4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</sheetPr>
  <dimension ref="A1:BU136"/>
  <sheetViews>
    <sheetView zoomScale="80" zoomScaleNormal="80" workbookViewId="0">
      <pane xSplit="5" ySplit="4" topLeftCell="AA86" activePane="bottomRight" state="frozen"/>
      <selection pane="topRight"/>
      <selection pane="bottomLeft"/>
      <selection pane="bottomRight" activeCell="AH92" sqref="AH92:BC114"/>
    </sheetView>
  </sheetViews>
  <sheetFormatPr defaultColWidth="9.140625" defaultRowHeight="15"/>
  <cols>
    <col min="1" max="1" width="30.140625" style="324" customWidth="1"/>
    <col min="2" max="2" width="6.140625" style="324" customWidth="1"/>
    <col min="3" max="3" width="7.28515625" style="423" customWidth="1"/>
    <col min="4" max="4" width="9.28515625" style="423" customWidth="1"/>
    <col min="5" max="6" width="5.42578125" style="423" customWidth="1"/>
    <col min="7" max="7" width="6.42578125" style="423" customWidth="1"/>
    <col min="8" max="8" width="5.42578125" style="423" customWidth="1"/>
    <col min="9" max="12" width="5.42578125" style="424" customWidth="1"/>
    <col min="13" max="13" width="6.140625" style="424" customWidth="1"/>
    <col min="14" max="19" width="5.42578125" style="424" customWidth="1"/>
    <col min="20" max="20" width="5.42578125" style="423" customWidth="1"/>
    <col min="21" max="21" width="6.5703125" style="423" customWidth="1"/>
    <col min="22" max="22" width="5.42578125" style="423" customWidth="1"/>
    <col min="23" max="65" width="5.42578125" style="424" customWidth="1"/>
    <col min="66" max="66" width="3.140625" style="424" customWidth="1"/>
    <col min="67" max="69" width="20.140625" style="324" customWidth="1"/>
    <col min="70" max="70" width="9.140625" style="295"/>
  </cols>
  <sheetData>
    <row r="1" spans="1:72" hidden="1">
      <c r="A1" s="359" t="s">
        <v>439</v>
      </c>
      <c r="B1" s="359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360"/>
      <c r="S1" s="360"/>
      <c r="T1" s="360"/>
      <c r="U1" s="360"/>
      <c r="V1" s="360"/>
      <c r="W1" s="360"/>
      <c r="X1" s="360"/>
      <c r="Y1" s="360"/>
      <c r="Z1" s="360"/>
      <c r="AA1" s="360"/>
      <c r="AB1" s="360"/>
      <c r="AC1" s="360"/>
      <c r="AD1" s="360"/>
      <c r="AE1" s="360"/>
      <c r="AF1" s="360"/>
      <c r="AG1" s="360"/>
      <c r="AH1" s="360"/>
      <c r="AI1" s="360"/>
      <c r="AJ1" s="360"/>
      <c r="AK1" s="360"/>
      <c r="AL1" s="360"/>
      <c r="AM1" s="360"/>
      <c r="AN1" s="360"/>
      <c r="AO1" s="360"/>
      <c r="AP1" s="360"/>
      <c r="AQ1" s="360"/>
      <c r="AR1" s="360"/>
      <c r="AS1" s="360"/>
      <c r="AT1" s="360"/>
      <c r="AU1" s="360"/>
      <c r="AV1" s="360"/>
      <c r="AW1" s="360"/>
      <c r="AX1" s="360"/>
      <c r="AY1" s="360"/>
      <c r="AZ1" s="360"/>
      <c r="BA1" s="360"/>
      <c r="BB1" s="360"/>
      <c r="BC1" s="360"/>
      <c r="BD1" s="360"/>
      <c r="BE1" s="360"/>
      <c r="BF1" s="360"/>
      <c r="BG1" s="360"/>
      <c r="BH1" s="360"/>
      <c r="BI1" s="360"/>
      <c r="BJ1" s="360"/>
      <c r="BK1" s="360"/>
      <c r="BL1" s="360"/>
      <c r="BM1" s="360"/>
      <c r="BN1" s="360"/>
      <c r="BO1" s="960" t="s">
        <v>117</v>
      </c>
      <c r="BP1" s="960"/>
      <c r="BQ1" s="960"/>
    </row>
    <row r="2" spans="1:72" ht="12" hidden="1" customHeight="1">
      <c r="A2" s="976" t="s">
        <v>1</v>
      </c>
      <c r="B2" s="977" t="s">
        <v>2</v>
      </c>
      <c r="C2" s="978" t="s">
        <v>118</v>
      </c>
      <c r="D2" s="979" t="s">
        <v>119</v>
      </c>
      <c r="E2" s="980" t="s">
        <v>120</v>
      </c>
      <c r="F2" s="961" t="s">
        <v>121</v>
      </c>
      <c r="G2" s="962"/>
      <c r="H2" s="962"/>
      <c r="I2" s="962"/>
      <c r="J2" s="962"/>
      <c r="K2" s="962"/>
      <c r="L2" s="962"/>
      <c r="M2" s="962"/>
      <c r="N2" s="962"/>
      <c r="O2" s="962"/>
      <c r="P2" s="962"/>
      <c r="Q2" s="962"/>
      <c r="R2" s="962"/>
      <c r="S2" s="963"/>
      <c r="T2" s="964" t="s">
        <v>122</v>
      </c>
      <c r="U2" s="965"/>
      <c r="V2" s="965"/>
      <c r="W2" s="965"/>
      <c r="X2" s="965"/>
      <c r="Y2" s="965"/>
      <c r="Z2" s="965"/>
      <c r="AA2" s="965"/>
      <c r="AB2" s="965"/>
      <c r="AC2" s="965"/>
      <c r="AD2" s="965"/>
      <c r="AE2" s="965"/>
      <c r="AF2" s="965"/>
      <c r="AG2" s="965"/>
      <c r="AH2" s="965"/>
      <c r="AI2" s="965"/>
      <c r="AJ2" s="965"/>
      <c r="AK2" s="965"/>
      <c r="AL2" s="965"/>
      <c r="AM2" s="965"/>
      <c r="AN2" s="965"/>
      <c r="AO2" s="965"/>
      <c r="AP2" s="965"/>
      <c r="AQ2" s="965"/>
      <c r="AR2" s="965"/>
      <c r="AS2" s="965"/>
      <c r="AT2" s="965"/>
      <c r="AU2" s="965"/>
      <c r="AV2" s="965"/>
      <c r="AW2" s="965"/>
      <c r="AX2" s="965"/>
      <c r="AY2" s="965"/>
      <c r="AZ2" s="965"/>
      <c r="BA2" s="965"/>
      <c r="BB2" s="965"/>
      <c r="BC2" s="965"/>
      <c r="BD2" s="966" t="s">
        <v>123</v>
      </c>
      <c r="BE2" s="967"/>
      <c r="BF2" s="967"/>
      <c r="BG2" s="967"/>
      <c r="BH2" s="967"/>
      <c r="BI2" s="967"/>
      <c r="BJ2" s="967"/>
      <c r="BK2" s="967"/>
      <c r="BL2" s="967"/>
      <c r="BM2" s="967"/>
      <c r="BN2" s="967"/>
      <c r="BO2" s="973" t="s">
        <v>124</v>
      </c>
      <c r="BP2" s="973" t="s">
        <v>125</v>
      </c>
      <c r="BQ2" s="973" t="s">
        <v>126</v>
      </c>
    </row>
    <row r="3" spans="1:72" ht="15" hidden="1" customHeight="1">
      <c r="A3" s="976"/>
      <c r="B3" s="977"/>
      <c r="C3" s="978"/>
      <c r="D3" s="979"/>
      <c r="E3" s="980"/>
      <c r="F3" s="968" t="s">
        <v>11</v>
      </c>
      <c r="G3" s="969"/>
      <c r="H3" s="970"/>
      <c r="I3" s="968" t="s">
        <v>127</v>
      </c>
      <c r="J3" s="969"/>
      <c r="K3" s="969"/>
      <c r="L3" s="969"/>
      <c r="M3" s="969"/>
      <c r="N3" s="969"/>
      <c r="O3" s="969"/>
      <c r="P3" s="969"/>
      <c r="Q3" s="969"/>
      <c r="R3" s="969"/>
      <c r="S3" s="970"/>
      <c r="T3" s="969" t="s">
        <v>11</v>
      </c>
      <c r="U3" s="969"/>
      <c r="V3" s="969"/>
      <c r="W3" s="968" t="s">
        <v>128</v>
      </c>
      <c r="X3" s="969"/>
      <c r="Y3" s="969"/>
      <c r="Z3" s="969"/>
      <c r="AA3" s="969"/>
      <c r="AB3" s="969"/>
      <c r="AC3" s="969"/>
      <c r="AD3" s="969"/>
      <c r="AE3" s="969"/>
      <c r="AF3" s="969"/>
      <c r="AG3" s="970"/>
      <c r="AH3" s="968" t="s">
        <v>129</v>
      </c>
      <c r="AI3" s="969"/>
      <c r="AJ3" s="969"/>
      <c r="AK3" s="969"/>
      <c r="AL3" s="969"/>
      <c r="AM3" s="969"/>
      <c r="AN3" s="969"/>
      <c r="AO3" s="969"/>
      <c r="AP3" s="969"/>
      <c r="AQ3" s="969"/>
      <c r="AR3" s="970"/>
      <c r="AS3" s="968" t="s">
        <v>130</v>
      </c>
      <c r="AT3" s="969"/>
      <c r="AU3" s="969"/>
      <c r="AV3" s="969"/>
      <c r="AW3" s="969"/>
      <c r="AX3" s="969"/>
      <c r="AY3" s="969"/>
      <c r="AZ3" s="969"/>
      <c r="BA3" s="969"/>
      <c r="BB3" s="969"/>
      <c r="BC3" s="970"/>
      <c r="BD3" s="971" t="s">
        <v>130</v>
      </c>
      <c r="BE3" s="971"/>
      <c r="BF3" s="971"/>
      <c r="BG3" s="971"/>
      <c r="BH3" s="971"/>
      <c r="BI3" s="971"/>
      <c r="BJ3" s="971"/>
      <c r="BK3" s="971"/>
      <c r="BL3" s="971"/>
      <c r="BM3" s="971"/>
      <c r="BN3" s="972"/>
      <c r="BO3" s="974"/>
      <c r="BP3" s="974"/>
      <c r="BQ3" s="974"/>
    </row>
    <row r="4" spans="1:72" ht="56.25" hidden="1" customHeight="1">
      <c r="A4" s="976"/>
      <c r="B4" s="977"/>
      <c r="C4" s="978"/>
      <c r="D4" s="979"/>
      <c r="E4" s="980"/>
      <c r="F4" s="425" t="s">
        <v>15</v>
      </c>
      <c r="G4" s="426" t="s">
        <v>16</v>
      </c>
      <c r="H4" s="427" t="s">
        <v>17</v>
      </c>
      <c r="I4" s="439" t="s">
        <v>17</v>
      </c>
      <c r="J4" s="440" t="s">
        <v>131</v>
      </c>
      <c r="K4" s="440" t="s">
        <v>132</v>
      </c>
      <c r="L4" s="440" t="s">
        <v>133</v>
      </c>
      <c r="M4" s="440" t="s">
        <v>134</v>
      </c>
      <c r="N4" s="440" t="s">
        <v>135</v>
      </c>
      <c r="O4" s="440" t="s">
        <v>136</v>
      </c>
      <c r="P4" s="440" t="s">
        <v>137</v>
      </c>
      <c r="Q4" s="440" t="s">
        <v>138</v>
      </c>
      <c r="R4" s="440" t="s">
        <v>139</v>
      </c>
      <c r="S4" s="444" t="s">
        <v>140</v>
      </c>
      <c r="T4" s="445" t="s">
        <v>15</v>
      </c>
      <c r="U4" s="426" t="s">
        <v>16</v>
      </c>
      <c r="V4" s="427" t="s">
        <v>17</v>
      </c>
      <c r="W4" s="439" t="s">
        <v>17</v>
      </c>
      <c r="X4" s="440" t="s">
        <v>131</v>
      </c>
      <c r="Y4" s="440" t="s">
        <v>132</v>
      </c>
      <c r="Z4" s="440" t="s">
        <v>133</v>
      </c>
      <c r="AA4" s="440" t="s">
        <v>134</v>
      </c>
      <c r="AB4" s="440" t="s">
        <v>135</v>
      </c>
      <c r="AC4" s="440" t="s">
        <v>136</v>
      </c>
      <c r="AD4" s="440" t="s">
        <v>137</v>
      </c>
      <c r="AE4" s="440" t="s">
        <v>138</v>
      </c>
      <c r="AF4" s="440" t="s">
        <v>139</v>
      </c>
      <c r="AG4" s="444" t="s">
        <v>140</v>
      </c>
      <c r="AH4" s="456" t="s">
        <v>17</v>
      </c>
      <c r="AI4" s="457" t="s">
        <v>131</v>
      </c>
      <c r="AJ4" s="457" t="s">
        <v>132</v>
      </c>
      <c r="AK4" s="457" t="s">
        <v>133</v>
      </c>
      <c r="AL4" s="457" t="s">
        <v>134</v>
      </c>
      <c r="AM4" s="457" t="s">
        <v>135</v>
      </c>
      <c r="AN4" s="457" t="s">
        <v>136</v>
      </c>
      <c r="AO4" s="457" t="s">
        <v>137</v>
      </c>
      <c r="AP4" s="457" t="s">
        <v>138</v>
      </c>
      <c r="AQ4" s="457" t="s">
        <v>139</v>
      </c>
      <c r="AR4" s="463" t="s">
        <v>140</v>
      </c>
      <c r="AS4" s="464" t="s">
        <v>17</v>
      </c>
      <c r="AT4" s="465" t="s">
        <v>131</v>
      </c>
      <c r="AU4" s="465" t="s">
        <v>132</v>
      </c>
      <c r="AV4" s="465" t="s">
        <v>133</v>
      </c>
      <c r="AW4" s="465" t="s">
        <v>134</v>
      </c>
      <c r="AX4" s="465" t="s">
        <v>135</v>
      </c>
      <c r="AY4" s="465" t="s">
        <v>136</v>
      </c>
      <c r="AZ4" s="465" t="s">
        <v>137</v>
      </c>
      <c r="BA4" s="465" t="s">
        <v>138</v>
      </c>
      <c r="BB4" s="465" t="s">
        <v>139</v>
      </c>
      <c r="BC4" s="470" t="s">
        <v>140</v>
      </c>
      <c r="BD4" s="471" t="s">
        <v>17</v>
      </c>
      <c r="BE4" s="476" t="s">
        <v>131</v>
      </c>
      <c r="BF4" s="476" t="s">
        <v>132</v>
      </c>
      <c r="BG4" s="476" t="s">
        <v>133</v>
      </c>
      <c r="BH4" s="476" t="s">
        <v>134</v>
      </c>
      <c r="BI4" s="476" t="s">
        <v>135</v>
      </c>
      <c r="BJ4" s="476" t="s">
        <v>136</v>
      </c>
      <c r="BK4" s="476" t="s">
        <v>137</v>
      </c>
      <c r="BL4" s="476" t="s">
        <v>138</v>
      </c>
      <c r="BM4" s="476" t="s">
        <v>139</v>
      </c>
      <c r="BN4" s="477" t="s">
        <v>140</v>
      </c>
      <c r="BO4" s="975"/>
      <c r="BP4" s="975"/>
      <c r="BQ4" s="975"/>
    </row>
    <row r="5" spans="1:72" hidden="1">
      <c r="A5" s="428" t="s">
        <v>141</v>
      </c>
      <c r="B5" s="102" t="s">
        <v>67</v>
      </c>
      <c r="C5" s="429">
        <f>SUM(I5:S5)</f>
        <v>179</v>
      </c>
      <c r="D5" s="430">
        <f t="shared" ref="D5:D27" si="0">SUM(W5:BC5)</f>
        <v>179</v>
      </c>
      <c r="E5" s="431">
        <f>SUM(W5:AR5)</f>
        <v>12</v>
      </c>
      <c r="F5" s="429">
        <v>0</v>
      </c>
      <c r="G5" s="430">
        <f t="shared" ref="G5:G27" si="1">SUM(I5:S5)-F5</f>
        <v>179</v>
      </c>
      <c r="H5" s="432">
        <v>0</v>
      </c>
      <c r="I5" s="441">
        <v>0</v>
      </c>
      <c r="J5" s="441">
        <v>0</v>
      </c>
      <c r="K5" s="441">
        <v>0</v>
      </c>
      <c r="L5" s="441">
        <v>34</v>
      </c>
      <c r="M5" s="441">
        <v>37</v>
      </c>
      <c r="N5" s="441">
        <v>49</v>
      </c>
      <c r="O5" s="441">
        <v>44</v>
      </c>
      <c r="P5" s="441">
        <v>12</v>
      </c>
      <c r="Q5" s="441">
        <v>3</v>
      </c>
      <c r="R5" s="441">
        <v>0</v>
      </c>
      <c r="S5" s="441">
        <v>0</v>
      </c>
      <c r="T5" s="446">
        <v>0</v>
      </c>
      <c r="U5" s="447">
        <f t="shared" ref="U5:U27" si="2">SUM(W5:BN5)-T5</f>
        <v>179</v>
      </c>
      <c r="V5" s="446">
        <v>0</v>
      </c>
      <c r="W5" s="448">
        <v>0</v>
      </c>
      <c r="X5" s="449">
        <v>0</v>
      </c>
      <c r="Y5" s="449">
        <v>0</v>
      </c>
      <c r="Z5" s="449">
        <v>0</v>
      </c>
      <c r="AA5" s="449">
        <v>0</v>
      </c>
      <c r="AB5" s="449">
        <v>1</v>
      </c>
      <c r="AC5" s="449">
        <v>4</v>
      </c>
      <c r="AD5" s="449">
        <v>3</v>
      </c>
      <c r="AE5" s="449">
        <v>0</v>
      </c>
      <c r="AF5" s="449">
        <v>0</v>
      </c>
      <c r="AG5" s="458">
        <v>0</v>
      </c>
      <c r="AH5" s="459">
        <v>0</v>
      </c>
      <c r="AI5" s="460">
        <v>0</v>
      </c>
      <c r="AJ5" s="460">
        <v>0</v>
      </c>
      <c r="AK5" s="460">
        <v>1</v>
      </c>
      <c r="AL5" s="460">
        <v>2</v>
      </c>
      <c r="AM5" s="460">
        <v>1</v>
      </c>
      <c r="AN5" s="460">
        <v>0</v>
      </c>
      <c r="AO5" s="460">
        <v>0</v>
      </c>
      <c r="AP5" s="460">
        <v>0</v>
      </c>
      <c r="AQ5" s="460">
        <v>0</v>
      </c>
      <c r="AR5" s="466">
        <v>0</v>
      </c>
      <c r="AS5" s="467">
        <v>0</v>
      </c>
      <c r="AT5" s="468">
        <v>0</v>
      </c>
      <c r="AU5" s="468">
        <v>0</v>
      </c>
      <c r="AV5" s="468">
        <v>33</v>
      </c>
      <c r="AW5" s="468">
        <v>35</v>
      </c>
      <c r="AX5" s="468">
        <v>47</v>
      </c>
      <c r="AY5" s="468">
        <v>40</v>
      </c>
      <c r="AZ5" s="468">
        <v>9</v>
      </c>
      <c r="BA5" s="468">
        <v>3</v>
      </c>
      <c r="BB5" s="468">
        <v>0</v>
      </c>
      <c r="BC5" s="472">
        <v>0</v>
      </c>
      <c r="BD5" s="473">
        <v>0</v>
      </c>
      <c r="BE5" s="473">
        <v>0</v>
      </c>
      <c r="BF5" s="473">
        <v>0</v>
      </c>
      <c r="BG5" s="473">
        <v>0</v>
      </c>
      <c r="BH5" s="473">
        <v>0</v>
      </c>
      <c r="BI5" s="473">
        <v>0</v>
      </c>
      <c r="BJ5" s="473">
        <v>0</v>
      </c>
      <c r="BK5" s="473">
        <v>0</v>
      </c>
      <c r="BL5" s="473">
        <v>0</v>
      </c>
      <c r="BM5" s="473">
        <v>0</v>
      </c>
      <c r="BN5" s="473">
        <v>0</v>
      </c>
      <c r="BO5" s="428" t="str">
        <f>IF(SUM(I5:S5)&lt;&gt;SUM(F5:H5),"erro","")</f>
        <v/>
      </c>
      <c r="BP5" s="428" t="str">
        <f>IF(SUM(W5:BC5)&lt;&gt;SUM(T5:V5),"Error","")</f>
        <v/>
      </c>
      <c r="BQ5" s="428" t="str">
        <f>IF(SUM(W5:BC5)&lt;&gt;SUM(I5:S5),"FALSE","")</f>
        <v/>
      </c>
      <c r="BR5" s="810">
        <f>SUM(AH5:BC5)</f>
        <v>171</v>
      </c>
      <c r="BS5" s="403">
        <f>SUM(W5:AG5)</f>
        <v>8</v>
      </c>
      <c r="BT5" s="403">
        <f>SUM(AH5:AR5)</f>
        <v>4</v>
      </c>
    </row>
    <row r="6" spans="1:72" hidden="1">
      <c r="A6" s="428" t="s">
        <v>142</v>
      </c>
      <c r="B6" s="102" t="s">
        <v>67</v>
      </c>
      <c r="C6" s="429">
        <f t="shared" ref="C6:C27" si="3">SUM(I6:S6)</f>
        <v>30</v>
      </c>
      <c r="D6" s="430">
        <f t="shared" si="0"/>
        <v>30</v>
      </c>
      <c r="E6" s="431">
        <f t="shared" ref="E6:E27" si="4">SUM(W6:AR6)</f>
        <v>2</v>
      </c>
      <c r="F6" s="429">
        <v>0</v>
      </c>
      <c r="G6" s="430">
        <f t="shared" si="1"/>
        <v>30</v>
      </c>
      <c r="H6" s="432">
        <v>0</v>
      </c>
      <c r="I6" s="441">
        <v>0</v>
      </c>
      <c r="J6" s="441">
        <v>0</v>
      </c>
      <c r="K6" s="441">
        <v>0</v>
      </c>
      <c r="L6" s="441">
        <v>4</v>
      </c>
      <c r="M6" s="441">
        <v>11</v>
      </c>
      <c r="N6" s="441">
        <v>10</v>
      </c>
      <c r="O6" s="441">
        <v>5</v>
      </c>
      <c r="P6" s="441">
        <v>0</v>
      </c>
      <c r="Q6" s="441">
        <v>0</v>
      </c>
      <c r="R6" s="441">
        <v>0</v>
      </c>
      <c r="S6" s="441">
        <v>0</v>
      </c>
      <c r="T6" s="446">
        <v>0</v>
      </c>
      <c r="U6" s="430">
        <f t="shared" si="2"/>
        <v>30</v>
      </c>
      <c r="V6" s="446">
        <v>0</v>
      </c>
      <c r="W6" s="448">
        <v>0</v>
      </c>
      <c r="X6" s="449">
        <v>0</v>
      </c>
      <c r="Y6" s="449">
        <v>0</v>
      </c>
      <c r="Z6" s="449">
        <v>0</v>
      </c>
      <c r="AA6" s="449">
        <v>0</v>
      </c>
      <c r="AB6" s="449">
        <v>1</v>
      </c>
      <c r="AC6" s="449">
        <v>1</v>
      </c>
      <c r="AD6" s="449">
        <v>0</v>
      </c>
      <c r="AE6" s="449">
        <v>0</v>
      </c>
      <c r="AF6" s="449">
        <v>0</v>
      </c>
      <c r="AG6" s="458">
        <v>0</v>
      </c>
      <c r="AH6" s="459">
        <v>0</v>
      </c>
      <c r="AI6" s="460">
        <v>0</v>
      </c>
      <c r="AJ6" s="460">
        <v>0</v>
      </c>
      <c r="AK6" s="460">
        <v>0</v>
      </c>
      <c r="AL6" s="460">
        <v>0</v>
      </c>
      <c r="AM6" s="460">
        <v>0</v>
      </c>
      <c r="AN6" s="460">
        <v>0</v>
      </c>
      <c r="AO6" s="460">
        <v>0</v>
      </c>
      <c r="AP6" s="460">
        <v>0</v>
      </c>
      <c r="AQ6" s="460">
        <v>0</v>
      </c>
      <c r="AR6" s="466">
        <v>0</v>
      </c>
      <c r="AS6" s="467">
        <v>0</v>
      </c>
      <c r="AT6" s="468">
        <v>0</v>
      </c>
      <c r="AU6" s="468">
        <v>0</v>
      </c>
      <c r="AV6" s="468">
        <v>4</v>
      </c>
      <c r="AW6" s="468">
        <v>11</v>
      </c>
      <c r="AX6" s="468">
        <v>9</v>
      </c>
      <c r="AY6" s="468">
        <v>4</v>
      </c>
      <c r="AZ6" s="468">
        <v>0</v>
      </c>
      <c r="BA6" s="468">
        <v>0</v>
      </c>
      <c r="BB6" s="468">
        <v>0</v>
      </c>
      <c r="BC6" s="472">
        <v>0</v>
      </c>
      <c r="BD6" s="473">
        <v>0</v>
      </c>
      <c r="BE6" s="473">
        <v>0</v>
      </c>
      <c r="BF6" s="473">
        <v>0</v>
      </c>
      <c r="BG6" s="473">
        <v>0</v>
      </c>
      <c r="BH6" s="473">
        <v>0</v>
      </c>
      <c r="BI6" s="473">
        <v>0</v>
      </c>
      <c r="BJ6" s="473">
        <v>0</v>
      </c>
      <c r="BK6" s="473">
        <v>0</v>
      </c>
      <c r="BL6" s="473">
        <v>0</v>
      </c>
      <c r="BM6" s="473">
        <v>0</v>
      </c>
      <c r="BN6" s="473">
        <v>0</v>
      </c>
      <c r="BO6" s="428" t="str">
        <f>IF(SUM(I6:S6)&lt;&gt;SUM(F6:H6),"erro","")</f>
        <v/>
      </c>
      <c r="BP6" s="428" t="str">
        <f>IF(SUM(W6:BC6)&lt;&gt;SUM(T6:V6),"Error","")</f>
        <v/>
      </c>
      <c r="BQ6" s="428" t="str">
        <f t="shared" ref="BQ6:BQ28" si="5">IF(SUM(W6:BC6)&lt;&gt;SUM(I6:S6),"FALSE","")</f>
        <v/>
      </c>
      <c r="BR6" s="810">
        <f t="shared" ref="BR6:BR27" si="6">SUM(AH6:BC6)</f>
        <v>28</v>
      </c>
      <c r="BS6" s="403">
        <f t="shared" ref="BS6:BS33" si="7">SUM(W6:AG6)</f>
        <v>2</v>
      </c>
      <c r="BT6" s="403">
        <f t="shared" ref="BT6:BT28" si="8">SUM(AH6:AR6)</f>
        <v>0</v>
      </c>
    </row>
    <row r="7" spans="1:72" hidden="1">
      <c r="A7" s="428" t="s">
        <v>143</v>
      </c>
      <c r="B7" s="102" t="s">
        <v>67</v>
      </c>
      <c r="C7" s="429">
        <f t="shared" si="3"/>
        <v>20</v>
      </c>
      <c r="D7" s="430">
        <f t="shared" si="0"/>
        <v>20</v>
      </c>
      <c r="E7" s="431">
        <f t="shared" si="4"/>
        <v>2</v>
      </c>
      <c r="F7" s="429">
        <v>0</v>
      </c>
      <c r="G7" s="430">
        <f t="shared" si="1"/>
        <v>20</v>
      </c>
      <c r="H7" s="432">
        <v>0</v>
      </c>
      <c r="I7" s="441">
        <v>0</v>
      </c>
      <c r="J7" s="441">
        <v>0</v>
      </c>
      <c r="K7" s="441">
        <v>0</v>
      </c>
      <c r="L7" s="441">
        <v>5</v>
      </c>
      <c r="M7" s="441">
        <v>7</v>
      </c>
      <c r="N7" s="441">
        <v>4</v>
      </c>
      <c r="O7" s="441">
        <v>3</v>
      </c>
      <c r="P7" s="441">
        <v>1</v>
      </c>
      <c r="Q7" s="441">
        <v>0</v>
      </c>
      <c r="R7" s="441">
        <v>0</v>
      </c>
      <c r="S7" s="441">
        <v>0</v>
      </c>
      <c r="T7" s="446">
        <v>0</v>
      </c>
      <c r="U7" s="430">
        <f t="shared" si="2"/>
        <v>20</v>
      </c>
      <c r="V7" s="446">
        <v>0</v>
      </c>
      <c r="W7" s="448">
        <v>0</v>
      </c>
      <c r="X7" s="449">
        <v>0</v>
      </c>
      <c r="Y7" s="449">
        <v>0</v>
      </c>
      <c r="Z7" s="449">
        <v>0</v>
      </c>
      <c r="AA7" s="449">
        <v>0</v>
      </c>
      <c r="AB7" s="449">
        <v>1</v>
      </c>
      <c r="AC7" s="449">
        <v>0</v>
      </c>
      <c r="AD7" s="449">
        <v>0</v>
      </c>
      <c r="AE7" s="449">
        <v>0</v>
      </c>
      <c r="AF7" s="449">
        <v>0</v>
      </c>
      <c r="AG7" s="458">
        <v>0</v>
      </c>
      <c r="AH7" s="459">
        <v>0</v>
      </c>
      <c r="AI7" s="460">
        <v>0</v>
      </c>
      <c r="AJ7" s="460">
        <v>0</v>
      </c>
      <c r="AK7" s="460">
        <v>0</v>
      </c>
      <c r="AL7" s="460">
        <v>0</v>
      </c>
      <c r="AM7" s="460">
        <v>1</v>
      </c>
      <c r="AN7" s="460">
        <v>0</v>
      </c>
      <c r="AO7" s="460">
        <v>0</v>
      </c>
      <c r="AP7" s="460">
        <v>0</v>
      </c>
      <c r="AQ7" s="460">
        <v>0</v>
      </c>
      <c r="AR7" s="466">
        <v>0</v>
      </c>
      <c r="AS7" s="467">
        <v>0</v>
      </c>
      <c r="AT7" s="468">
        <v>0</v>
      </c>
      <c r="AU7" s="468">
        <v>0</v>
      </c>
      <c r="AV7" s="468">
        <v>5</v>
      </c>
      <c r="AW7" s="468">
        <v>7</v>
      </c>
      <c r="AX7" s="468">
        <v>2</v>
      </c>
      <c r="AY7" s="468">
        <v>3</v>
      </c>
      <c r="AZ7" s="468">
        <v>1</v>
      </c>
      <c r="BA7" s="468">
        <v>0</v>
      </c>
      <c r="BB7" s="468">
        <v>0</v>
      </c>
      <c r="BC7" s="472">
        <v>0</v>
      </c>
      <c r="BD7" s="473">
        <v>0</v>
      </c>
      <c r="BE7" s="473">
        <v>0</v>
      </c>
      <c r="BF7" s="473">
        <v>0</v>
      </c>
      <c r="BG7" s="473">
        <v>0</v>
      </c>
      <c r="BH7" s="473">
        <v>0</v>
      </c>
      <c r="BI7" s="473">
        <v>0</v>
      </c>
      <c r="BJ7" s="473">
        <v>0</v>
      </c>
      <c r="BK7" s="473">
        <v>0</v>
      </c>
      <c r="BL7" s="473">
        <v>0</v>
      </c>
      <c r="BM7" s="473">
        <v>0</v>
      </c>
      <c r="BN7" s="473">
        <v>0</v>
      </c>
      <c r="BO7" s="428"/>
      <c r="BP7" s="428"/>
      <c r="BQ7" s="428" t="str">
        <f t="shared" si="5"/>
        <v/>
      </c>
      <c r="BR7" s="810">
        <f t="shared" si="6"/>
        <v>19</v>
      </c>
      <c r="BS7" s="403">
        <f t="shared" si="7"/>
        <v>1</v>
      </c>
      <c r="BT7" s="403">
        <f t="shared" si="8"/>
        <v>1</v>
      </c>
    </row>
    <row r="8" spans="1:72" hidden="1">
      <c r="A8" s="428" t="s">
        <v>144</v>
      </c>
      <c r="B8" s="102" t="s">
        <v>67</v>
      </c>
      <c r="C8" s="429">
        <f t="shared" si="3"/>
        <v>0</v>
      </c>
      <c r="D8" s="430">
        <f t="shared" si="0"/>
        <v>0</v>
      </c>
      <c r="E8" s="431">
        <f t="shared" si="4"/>
        <v>0</v>
      </c>
      <c r="F8" s="429">
        <v>0</v>
      </c>
      <c r="G8" s="430">
        <f t="shared" si="1"/>
        <v>0</v>
      </c>
      <c r="H8" s="432">
        <v>0</v>
      </c>
      <c r="I8" s="441">
        <v>0</v>
      </c>
      <c r="J8" s="441">
        <v>0</v>
      </c>
      <c r="K8" s="441">
        <v>0</v>
      </c>
      <c r="L8" s="441">
        <v>0</v>
      </c>
      <c r="M8" s="441">
        <v>0</v>
      </c>
      <c r="N8" s="441">
        <v>0</v>
      </c>
      <c r="O8" s="441">
        <v>0</v>
      </c>
      <c r="P8" s="441">
        <v>0</v>
      </c>
      <c r="Q8" s="441">
        <v>0</v>
      </c>
      <c r="R8" s="441">
        <v>0</v>
      </c>
      <c r="S8" s="441">
        <v>0</v>
      </c>
      <c r="T8" s="446">
        <v>0</v>
      </c>
      <c r="U8" s="430">
        <f t="shared" si="2"/>
        <v>0</v>
      </c>
      <c r="V8" s="446">
        <v>0</v>
      </c>
      <c r="W8" s="448">
        <v>0</v>
      </c>
      <c r="X8" s="449">
        <v>0</v>
      </c>
      <c r="Y8" s="449">
        <v>0</v>
      </c>
      <c r="Z8" s="449">
        <v>0</v>
      </c>
      <c r="AA8" s="449">
        <v>0</v>
      </c>
      <c r="AB8" s="449">
        <v>0</v>
      </c>
      <c r="AC8" s="449">
        <v>0</v>
      </c>
      <c r="AD8" s="449">
        <v>0</v>
      </c>
      <c r="AE8" s="449">
        <v>0</v>
      </c>
      <c r="AF8" s="449">
        <v>0</v>
      </c>
      <c r="AG8" s="458">
        <v>0</v>
      </c>
      <c r="AH8" s="459">
        <v>0</v>
      </c>
      <c r="AI8" s="460">
        <v>0</v>
      </c>
      <c r="AJ8" s="460">
        <v>0</v>
      </c>
      <c r="AK8" s="460">
        <v>0</v>
      </c>
      <c r="AL8" s="460">
        <v>0</v>
      </c>
      <c r="AM8" s="460">
        <v>0</v>
      </c>
      <c r="AN8" s="460">
        <v>0</v>
      </c>
      <c r="AO8" s="460">
        <v>0</v>
      </c>
      <c r="AP8" s="460">
        <v>0</v>
      </c>
      <c r="AQ8" s="460">
        <v>0</v>
      </c>
      <c r="AR8" s="466">
        <v>0</v>
      </c>
      <c r="AS8" s="467">
        <v>0</v>
      </c>
      <c r="AT8" s="468">
        <v>0</v>
      </c>
      <c r="AU8" s="468">
        <v>0</v>
      </c>
      <c r="AV8" s="468">
        <v>0</v>
      </c>
      <c r="AW8" s="468">
        <v>0</v>
      </c>
      <c r="AX8" s="468">
        <v>0</v>
      </c>
      <c r="AY8" s="468">
        <v>0</v>
      </c>
      <c r="AZ8" s="468">
        <v>0</v>
      </c>
      <c r="BA8" s="468">
        <v>0</v>
      </c>
      <c r="BB8" s="468">
        <v>0</v>
      </c>
      <c r="BC8" s="472">
        <v>0</v>
      </c>
      <c r="BD8" s="473">
        <v>0</v>
      </c>
      <c r="BE8" s="473">
        <v>0</v>
      </c>
      <c r="BF8" s="473">
        <v>0</v>
      </c>
      <c r="BG8" s="473">
        <v>0</v>
      </c>
      <c r="BH8" s="473">
        <v>0</v>
      </c>
      <c r="BI8" s="473">
        <v>0</v>
      </c>
      <c r="BJ8" s="473">
        <v>0</v>
      </c>
      <c r="BK8" s="473">
        <v>0</v>
      </c>
      <c r="BL8" s="473">
        <v>0</v>
      </c>
      <c r="BM8" s="473">
        <v>0</v>
      </c>
      <c r="BN8" s="473">
        <v>0</v>
      </c>
      <c r="BO8" s="428"/>
      <c r="BP8" s="428"/>
      <c r="BQ8" s="428" t="str">
        <f t="shared" si="5"/>
        <v/>
      </c>
      <c r="BR8" s="810">
        <f t="shared" si="6"/>
        <v>0</v>
      </c>
      <c r="BS8" s="403">
        <f t="shared" si="7"/>
        <v>0</v>
      </c>
      <c r="BT8" s="403">
        <f t="shared" si="8"/>
        <v>0</v>
      </c>
    </row>
    <row r="9" spans="1:72" hidden="1">
      <c r="A9" s="428" t="s">
        <v>145</v>
      </c>
      <c r="B9" s="102" t="s">
        <v>67</v>
      </c>
      <c r="C9" s="429">
        <f t="shared" si="3"/>
        <v>56</v>
      </c>
      <c r="D9" s="430">
        <f t="shared" si="0"/>
        <v>56</v>
      </c>
      <c r="E9" s="431">
        <f t="shared" si="4"/>
        <v>0</v>
      </c>
      <c r="F9" s="429">
        <v>0</v>
      </c>
      <c r="G9" s="430">
        <f t="shared" si="1"/>
        <v>56</v>
      </c>
      <c r="H9" s="432">
        <v>0</v>
      </c>
      <c r="I9" s="441">
        <v>0</v>
      </c>
      <c r="J9" s="441">
        <v>0</v>
      </c>
      <c r="K9" s="441">
        <v>0</v>
      </c>
      <c r="L9" s="441">
        <v>6</v>
      </c>
      <c r="M9" s="441">
        <v>11</v>
      </c>
      <c r="N9" s="441">
        <v>14</v>
      </c>
      <c r="O9" s="441">
        <v>10</v>
      </c>
      <c r="P9" s="441">
        <v>8</v>
      </c>
      <c r="Q9" s="441">
        <v>4</v>
      </c>
      <c r="R9" s="441">
        <v>3</v>
      </c>
      <c r="S9" s="441">
        <v>0</v>
      </c>
      <c r="T9" s="446">
        <v>0</v>
      </c>
      <c r="U9" s="430">
        <f t="shared" si="2"/>
        <v>56</v>
      </c>
      <c r="V9" s="446">
        <v>0</v>
      </c>
      <c r="W9" s="448">
        <v>0</v>
      </c>
      <c r="X9" s="449">
        <v>0</v>
      </c>
      <c r="Y9" s="449">
        <v>0</v>
      </c>
      <c r="Z9" s="449">
        <v>0</v>
      </c>
      <c r="AA9" s="449">
        <v>0</v>
      </c>
      <c r="AB9" s="449">
        <v>0</v>
      </c>
      <c r="AC9" s="449">
        <v>0</v>
      </c>
      <c r="AD9" s="449">
        <v>0</v>
      </c>
      <c r="AE9" s="449">
        <v>0</v>
      </c>
      <c r="AF9" s="449">
        <v>0</v>
      </c>
      <c r="AG9" s="458">
        <v>0</v>
      </c>
      <c r="AH9" s="459">
        <v>0</v>
      </c>
      <c r="AI9" s="460">
        <v>0</v>
      </c>
      <c r="AJ9" s="460">
        <v>0</v>
      </c>
      <c r="AK9" s="460">
        <v>0</v>
      </c>
      <c r="AL9" s="460">
        <v>0</v>
      </c>
      <c r="AM9" s="460">
        <v>0</v>
      </c>
      <c r="AN9" s="460">
        <v>0</v>
      </c>
      <c r="AO9" s="460">
        <v>0</v>
      </c>
      <c r="AP9" s="460">
        <v>0</v>
      </c>
      <c r="AQ9" s="460">
        <v>0</v>
      </c>
      <c r="AR9" s="466">
        <v>0</v>
      </c>
      <c r="AS9" s="467">
        <v>0</v>
      </c>
      <c r="AT9" s="468">
        <v>0</v>
      </c>
      <c r="AU9" s="468">
        <v>0</v>
      </c>
      <c r="AV9" s="468">
        <v>6</v>
      </c>
      <c r="AW9" s="468">
        <v>11</v>
      </c>
      <c r="AX9" s="468">
        <v>14</v>
      </c>
      <c r="AY9" s="468">
        <v>10</v>
      </c>
      <c r="AZ9" s="468">
        <v>8</v>
      </c>
      <c r="BA9" s="468">
        <v>4</v>
      </c>
      <c r="BB9" s="468">
        <v>3</v>
      </c>
      <c r="BC9" s="472">
        <v>0</v>
      </c>
      <c r="BD9" s="473">
        <v>0</v>
      </c>
      <c r="BE9" s="473">
        <v>0</v>
      </c>
      <c r="BF9" s="473">
        <v>0</v>
      </c>
      <c r="BG9" s="473">
        <v>0</v>
      </c>
      <c r="BH9" s="473">
        <v>0</v>
      </c>
      <c r="BI9" s="473">
        <v>0</v>
      </c>
      <c r="BJ9" s="473">
        <v>0</v>
      </c>
      <c r="BK9" s="473">
        <v>0</v>
      </c>
      <c r="BL9" s="473">
        <v>0</v>
      </c>
      <c r="BM9" s="473">
        <v>0</v>
      </c>
      <c r="BN9" s="473">
        <v>0</v>
      </c>
      <c r="BO9" s="428" t="str">
        <f>IF(SUM(I9:S9)&lt;&gt;SUM(F9:H9),"erro","")</f>
        <v/>
      </c>
      <c r="BP9" s="428" t="str">
        <f>IF(SUM(W9:BC9)&lt;&gt;SUM(T9:V9),"Error","")</f>
        <v/>
      </c>
      <c r="BQ9" s="428" t="str">
        <f t="shared" si="5"/>
        <v/>
      </c>
      <c r="BR9" s="810">
        <f t="shared" si="6"/>
        <v>56</v>
      </c>
      <c r="BS9" s="403">
        <f t="shared" si="7"/>
        <v>0</v>
      </c>
      <c r="BT9" s="403">
        <f t="shared" si="8"/>
        <v>0</v>
      </c>
    </row>
    <row r="10" spans="1:72" hidden="1">
      <c r="A10" s="428" t="s">
        <v>146</v>
      </c>
      <c r="B10" s="102" t="s">
        <v>67</v>
      </c>
      <c r="C10" s="429">
        <f t="shared" si="3"/>
        <v>46</v>
      </c>
      <c r="D10" s="430">
        <f t="shared" si="0"/>
        <v>46</v>
      </c>
      <c r="E10" s="431">
        <f t="shared" si="4"/>
        <v>2</v>
      </c>
      <c r="F10" s="429">
        <v>0</v>
      </c>
      <c r="G10" s="430">
        <f t="shared" si="1"/>
        <v>46</v>
      </c>
      <c r="H10" s="432">
        <v>0</v>
      </c>
      <c r="I10" s="441">
        <v>0</v>
      </c>
      <c r="J10" s="441">
        <v>0</v>
      </c>
      <c r="K10" s="441">
        <v>0</v>
      </c>
      <c r="L10" s="441">
        <v>4</v>
      </c>
      <c r="M10" s="441">
        <v>11</v>
      </c>
      <c r="N10" s="441">
        <v>17</v>
      </c>
      <c r="O10" s="441">
        <v>8</v>
      </c>
      <c r="P10" s="441">
        <v>3</v>
      </c>
      <c r="Q10" s="441">
        <v>2</v>
      </c>
      <c r="R10" s="441">
        <v>1</v>
      </c>
      <c r="S10" s="441">
        <v>0</v>
      </c>
      <c r="T10" s="446">
        <v>0</v>
      </c>
      <c r="U10" s="430">
        <f t="shared" si="2"/>
        <v>46</v>
      </c>
      <c r="V10" s="446">
        <v>0</v>
      </c>
      <c r="W10" s="448">
        <v>0</v>
      </c>
      <c r="X10" s="449">
        <v>0</v>
      </c>
      <c r="Y10" s="449">
        <v>0</v>
      </c>
      <c r="Z10" s="449">
        <v>0</v>
      </c>
      <c r="AA10" s="449">
        <v>0</v>
      </c>
      <c r="AB10" s="449">
        <v>0</v>
      </c>
      <c r="AC10" s="449">
        <v>0</v>
      </c>
      <c r="AD10" s="449">
        <v>1</v>
      </c>
      <c r="AE10" s="449">
        <v>0</v>
      </c>
      <c r="AF10" s="449">
        <v>0</v>
      </c>
      <c r="AG10" s="458">
        <v>0</v>
      </c>
      <c r="AH10" s="459">
        <v>0</v>
      </c>
      <c r="AI10" s="460">
        <v>0</v>
      </c>
      <c r="AJ10" s="460">
        <v>0</v>
      </c>
      <c r="AK10" s="460">
        <v>0</v>
      </c>
      <c r="AL10" s="460">
        <v>0</v>
      </c>
      <c r="AM10" s="460">
        <v>0</v>
      </c>
      <c r="AN10" s="460">
        <v>0</v>
      </c>
      <c r="AO10" s="460">
        <v>1</v>
      </c>
      <c r="AP10" s="460">
        <v>0</v>
      </c>
      <c r="AQ10" s="460">
        <v>0</v>
      </c>
      <c r="AR10" s="466">
        <v>0</v>
      </c>
      <c r="AS10" s="467">
        <v>0</v>
      </c>
      <c r="AT10" s="468">
        <v>0</v>
      </c>
      <c r="AU10" s="468">
        <v>0</v>
      </c>
      <c r="AV10" s="468">
        <v>4</v>
      </c>
      <c r="AW10" s="468">
        <v>11</v>
      </c>
      <c r="AX10" s="468">
        <v>17</v>
      </c>
      <c r="AY10" s="468">
        <v>8</v>
      </c>
      <c r="AZ10" s="468">
        <v>1</v>
      </c>
      <c r="BA10" s="468">
        <v>2</v>
      </c>
      <c r="BB10" s="468">
        <v>1</v>
      </c>
      <c r="BC10" s="472">
        <v>0</v>
      </c>
      <c r="BD10" s="473">
        <v>0</v>
      </c>
      <c r="BE10" s="473">
        <v>0</v>
      </c>
      <c r="BF10" s="473">
        <v>0</v>
      </c>
      <c r="BG10" s="473">
        <v>0</v>
      </c>
      <c r="BH10" s="473">
        <v>0</v>
      </c>
      <c r="BI10" s="473">
        <v>0</v>
      </c>
      <c r="BJ10" s="473">
        <v>0</v>
      </c>
      <c r="BK10" s="473">
        <v>0</v>
      </c>
      <c r="BL10" s="473">
        <v>0</v>
      </c>
      <c r="BM10" s="473">
        <v>0</v>
      </c>
      <c r="BN10" s="473">
        <v>0</v>
      </c>
      <c r="BO10" s="428"/>
      <c r="BP10" s="428"/>
      <c r="BQ10" s="428" t="str">
        <f t="shared" si="5"/>
        <v/>
      </c>
      <c r="BR10" s="810">
        <f t="shared" si="6"/>
        <v>45</v>
      </c>
      <c r="BS10" s="403">
        <f t="shared" si="7"/>
        <v>1</v>
      </c>
      <c r="BT10" s="403">
        <f t="shared" si="8"/>
        <v>1</v>
      </c>
    </row>
    <row r="11" spans="1:72" hidden="1">
      <c r="A11" s="428" t="s">
        <v>147</v>
      </c>
      <c r="B11" s="102" t="s">
        <v>67</v>
      </c>
      <c r="C11" s="429">
        <f t="shared" si="3"/>
        <v>5</v>
      </c>
      <c r="D11" s="430">
        <f t="shared" si="0"/>
        <v>5</v>
      </c>
      <c r="E11" s="431">
        <f t="shared" si="4"/>
        <v>3</v>
      </c>
      <c r="F11" s="429">
        <v>0</v>
      </c>
      <c r="G11" s="430">
        <f t="shared" si="1"/>
        <v>5</v>
      </c>
      <c r="H11" s="432">
        <v>0</v>
      </c>
      <c r="I11" s="441">
        <v>0</v>
      </c>
      <c r="J11" s="441">
        <v>0</v>
      </c>
      <c r="K11" s="441">
        <v>0</v>
      </c>
      <c r="L11" s="441">
        <v>0</v>
      </c>
      <c r="M11" s="441">
        <v>0</v>
      </c>
      <c r="N11" s="441">
        <v>5</v>
      </c>
      <c r="O11" s="441">
        <v>0</v>
      </c>
      <c r="P11" s="441">
        <v>0</v>
      </c>
      <c r="Q11" s="441">
        <v>0</v>
      </c>
      <c r="R11" s="441">
        <v>0</v>
      </c>
      <c r="S11" s="441">
        <v>0</v>
      </c>
      <c r="T11" s="446">
        <v>0</v>
      </c>
      <c r="U11" s="430">
        <f t="shared" si="2"/>
        <v>5</v>
      </c>
      <c r="V11" s="446">
        <v>0</v>
      </c>
      <c r="W11" s="448">
        <v>0</v>
      </c>
      <c r="X11" s="449">
        <v>0</v>
      </c>
      <c r="Y11" s="449">
        <v>0</v>
      </c>
      <c r="Z11" s="449">
        <v>0</v>
      </c>
      <c r="AA11" s="449">
        <v>0</v>
      </c>
      <c r="AB11" s="449">
        <v>1</v>
      </c>
      <c r="AC11" s="449">
        <v>0</v>
      </c>
      <c r="AD11" s="449">
        <v>0</v>
      </c>
      <c r="AE11" s="449">
        <v>0</v>
      </c>
      <c r="AF11" s="449">
        <v>0</v>
      </c>
      <c r="AG11" s="458">
        <v>0</v>
      </c>
      <c r="AH11" s="459">
        <v>0</v>
      </c>
      <c r="AI11" s="460">
        <v>0</v>
      </c>
      <c r="AJ11" s="460">
        <v>0</v>
      </c>
      <c r="AK11" s="460">
        <v>0</v>
      </c>
      <c r="AL11" s="460">
        <v>0</v>
      </c>
      <c r="AM11" s="460">
        <v>2</v>
      </c>
      <c r="AN11" s="460">
        <v>0</v>
      </c>
      <c r="AO11" s="460">
        <v>0</v>
      </c>
      <c r="AP11" s="460">
        <v>0</v>
      </c>
      <c r="AQ11" s="460">
        <v>0</v>
      </c>
      <c r="AR11" s="466">
        <v>0</v>
      </c>
      <c r="AS11" s="467">
        <v>0</v>
      </c>
      <c r="AT11" s="468">
        <v>0</v>
      </c>
      <c r="AU11" s="468">
        <v>0</v>
      </c>
      <c r="AV11" s="468">
        <v>0</v>
      </c>
      <c r="AW11" s="468">
        <v>0</v>
      </c>
      <c r="AX11" s="468">
        <v>2</v>
      </c>
      <c r="AY11" s="468">
        <v>0</v>
      </c>
      <c r="AZ11" s="468">
        <v>0</v>
      </c>
      <c r="BA11" s="468">
        <v>0</v>
      </c>
      <c r="BB11" s="468">
        <v>0</v>
      </c>
      <c r="BC11" s="472">
        <v>0</v>
      </c>
      <c r="BD11" s="473">
        <v>0</v>
      </c>
      <c r="BE11" s="473">
        <v>0</v>
      </c>
      <c r="BF11" s="473">
        <v>0</v>
      </c>
      <c r="BG11" s="473">
        <v>0</v>
      </c>
      <c r="BH11" s="473">
        <v>0</v>
      </c>
      <c r="BI11" s="473">
        <v>0</v>
      </c>
      <c r="BJ11" s="473">
        <v>0</v>
      </c>
      <c r="BK11" s="473">
        <v>0</v>
      </c>
      <c r="BL11" s="473">
        <v>0</v>
      </c>
      <c r="BM11" s="473">
        <v>0</v>
      </c>
      <c r="BN11" s="473">
        <v>0</v>
      </c>
      <c r="BO11" s="428"/>
      <c r="BP11" s="428"/>
      <c r="BQ11" s="428" t="str">
        <f t="shared" si="5"/>
        <v/>
      </c>
      <c r="BR11" s="810">
        <f t="shared" si="6"/>
        <v>4</v>
      </c>
      <c r="BS11" s="403">
        <f t="shared" si="7"/>
        <v>1</v>
      </c>
      <c r="BT11" s="403">
        <f t="shared" si="8"/>
        <v>2</v>
      </c>
    </row>
    <row r="12" spans="1:72" hidden="1">
      <c r="A12" s="428" t="s">
        <v>148</v>
      </c>
      <c r="B12" s="102" t="s">
        <v>67</v>
      </c>
      <c r="C12" s="429">
        <f t="shared" si="3"/>
        <v>53</v>
      </c>
      <c r="D12" s="430">
        <f t="shared" si="0"/>
        <v>53</v>
      </c>
      <c r="E12" s="431">
        <f t="shared" si="4"/>
        <v>13</v>
      </c>
      <c r="F12" s="429">
        <v>0</v>
      </c>
      <c r="G12" s="430">
        <f t="shared" si="1"/>
        <v>53</v>
      </c>
      <c r="H12" s="432">
        <v>0</v>
      </c>
      <c r="I12" s="441">
        <v>0</v>
      </c>
      <c r="J12" s="441">
        <v>0</v>
      </c>
      <c r="K12" s="441">
        <v>1</v>
      </c>
      <c r="L12" s="441">
        <v>6</v>
      </c>
      <c r="M12" s="441">
        <v>16</v>
      </c>
      <c r="N12" s="441">
        <v>16</v>
      </c>
      <c r="O12" s="441">
        <v>9</v>
      </c>
      <c r="P12" s="441">
        <v>5</v>
      </c>
      <c r="Q12" s="441">
        <v>0</v>
      </c>
      <c r="R12" s="441">
        <v>0</v>
      </c>
      <c r="S12" s="441">
        <v>0</v>
      </c>
      <c r="T12" s="446">
        <v>0</v>
      </c>
      <c r="U12" s="430">
        <f t="shared" si="2"/>
        <v>53</v>
      </c>
      <c r="V12" s="446">
        <v>0</v>
      </c>
      <c r="W12" s="448">
        <v>0</v>
      </c>
      <c r="X12" s="449">
        <v>0</v>
      </c>
      <c r="Y12" s="449">
        <v>1</v>
      </c>
      <c r="Z12" s="449">
        <v>0</v>
      </c>
      <c r="AA12" s="449">
        <v>0</v>
      </c>
      <c r="AB12" s="449">
        <v>1</v>
      </c>
      <c r="AC12" s="449">
        <v>4</v>
      </c>
      <c r="AD12" s="449">
        <v>3</v>
      </c>
      <c r="AE12" s="449">
        <v>0</v>
      </c>
      <c r="AF12" s="449">
        <v>0</v>
      </c>
      <c r="AG12" s="458">
        <v>0</v>
      </c>
      <c r="AH12" s="459">
        <v>0</v>
      </c>
      <c r="AI12" s="460">
        <v>0</v>
      </c>
      <c r="AJ12" s="460">
        <v>0</v>
      </c>
      <c r="AK12" s="460">
        <v>0</v>
      </c>
      <c r="AL12" s="460">
        <v>0</v>
      </c>
      <c r="AM12" s="460">
        <v>4</v>
      </c>
      <c r="AN12" s="460">
        <v>0</v>
      </c>
      <c r="AO12" s="460">
        <v>0</v>
      </c>
      <c r="AP12" s="460">
        <v>0</v>
      </c>
      <c r="AQ12" s="460">
        <v>0</v>
      </c>
      <c r="AR12" s="466">
        <v>0</v>
      </c>
      <c r="AS12" s="467">
        <v>0</v>
      </c>
      <c r="AT12" s="468">
        <v>0</v>
      </c>
      <c r="AU12" s="468">
        <v>0</v>
      </c>
      <c r="AV12" s="468">
        <v>6</v>
      </c>
      <c r="AW12" s="468">
        <v>16</v>
      </c>
      <c r="AX12" s="468">
        <v>11</v>
      </c>
      <c r="AY12" s="468">
        <v>5</v>
      </c>
      <c r="AZ12" s="468">
        <v>2</v>
      </c>
      <c r="BA12" s="468">
        <v>0</v>
      </c>
      <c r="BB12" s="468">
        <v>0</v>
      </c>
      <c r="BC12" s="472">
        <v>0</v>
      </c>
      <c r="BD12" s="473">
        <v>0</v>
      </c>
      <c r="BE12" s="473">
        <v>0</v>
      </c>
      <c r="BF12" s="473">
        <v>0</v>
      </c>
      <c r="BG12" s="473">
        <v>0</v>
      </c>
      <c r="BH12" s="473">
        <v>0</v>
      </c>
      <c r="BI12" s="473">
        <v>0</v>
      </c>
      <c r="BJ12" s="473">
        <v>0</v>
      </c>
      <c r="BK12" s="473">
        <v>0</v>
      </c>
      <c r="BL12" s="473">
        <v>0</v>
      </c>
      <c r="BM12" s="473">
        <v>0</v>
      </c>
      <c r="BN12" s="473">
        <v>0</v>
      </c>
      <c r="BO12" s="428"/>
      <c r="BP12" s="428"/>
      <c r="BQ12" s="428" t="str">
        <f t="shared" si="5"/>
        <v/>
      </c>
      <c r="BR12" s="810">
        <f t="shared" si="6"/>
        <v>44</v>
      </c>
      <c r="BS12" s="403">
        <f t="shared" si="7"/>
        <v>9</v>
      </c>
      <c r="BT12" s="403">
        <f t="shared" si="8"/>
        <v>4</v>
      </c>
    </row>
    <row r="13" spans="1:72" hidden="1">
      <c r="A13" s="428" t="s">
        <v>149</v>
      </c>
      <c r="B13" s="102" t="s">
        <v>67</v>
      </c>
      <c r="C13" s="429">
        <f t="shared" si="3"/>
        <v>17</v>
      </c>
      <c r="D13" s="430">
        <f t="shared" si="0"/>
        <v>17</v>
      </c>
      <c r="E13" s="431">
        <f t="shared" si="4"/>
        <v>8</v>
      </c>
      <c r="F13" s="429">
        <v>0</v>
      </c>
      <c r="G13" s="430">
        <f t="shared" si="1"/>
        <v>17</v>
      </c>
      <c r="H13" s="432">
        <v>0</v>
      </c>
      <c r="I13" s="441">
        <v>0</v>
      </c>
      <c r="J13" s="441">
        <v>0</v>
      </c>
      <c r="K13" s="441">
        <v>0</v>
      </c>
      <c r="L13" s="441">
        <v>2</v>
      </c>
      <c r="M13" s="441">
        <v>4</v>
      </c>
      <c r="N13" s="441">
        <v>6</v>
      </c>
      <c r="O13" s="441">
        <v>4</v>
      </c>
      <c r="P13" s="441">
        <v>1</v>
      </c>
      <c r="Q13" s="441">
        <v>0</v>
      </c>
      <c r="R13" s="441">
        <v>0</v>
      </c>
      <c r="S13" s="441">
        <v>0</v>
      </c>
      <c r="T13" s="446">
        <v>0</v>
      </c>
      <c r="U13" s="430">
        <f t="shared" si="2"/>
        <v>17</v>
      </c>
      <c r="V13" s="446">
        <v>0</v>
      </c>
      <c r="W13" s="448">
        <v>0</v>
      </c>
      <c r="X13" s="449">
        <v>0</v>
      </c>
      <c r="Y13" s="449">
        <v>0</v>
      </c>
      <c r="Z13" s="449">
        <v>0</v>
      </c>
      <c r="AA13" s="449">
        <v>3</v>
      </c>
      <c r="AB13" s="449">
        <v>3</v>
      </c>
      <c r="AC13" s="449">
        <v>0</v>
      </c>
      <c r="AD13" s="449">
        <v>0</v>
      </c>
      <c r="AE13" s="449">
        <v>0</v>
      </c>
      <c r="AF13" s="449">
        <v>0</v>
      </c>
      <c r="AG13" s="458">
        <v>0</v>
      </c>
      <c r="AH13" s="459">
        <v>0</v>
      </c>
      <c r="AI13" s="460">
        <v>0</v>
      </c>
      <c r="AJ13" s="460">
        <v>0</v>
      </c>
      <c r="AK13" s="460">
        <v>1</v>
      </c>
      <c r="AL13" s="460">
        <v>0</v>
      </c>
      <c r="AM13" s="460">
        <v>1</v>
      </c>
      <c r="AN13" s="460">
        <v>0</v>
      </c>
      <c r="AO13" s="460">
        <v>0</v>
      </c>
      <c r="AP13" s="460">
        <v>0</v>
      </c>
      <c r="AQ13" s="460">
        <v>0</v>
      </c>
      <c r="AR13" s="466">
        <v>0</v>
      </c>
      <c r="AS13" s="467">
        <v>0</v>
      </c>
      <c r="AT13" s="468">
        <v>0</v>
      </c>
      <c r="AU13" s="468">
        <v>0</v>
      </c>
      <c r="AV13" s="468">
        <v>1</v>
      </c>
      <c r="AW13" s="468">
        <v>1</v>
      </c>
      <c r="AX13" s="468">
        <v>2</v>
      </c>
      <c r="AY13" s="468">
        <v>4</v>
      </c>
      <c r="AZ13" s="468">
        <v>1</v>
      </c>
      <c r="BA13" s="468">
        <v>0</v>
      </c>
      <c r="BB13" s="468">
        <v>0</v>
      </c>
      <c r="BC13" s="472">
        <v>0</v>
      </c>
      <c r="BD13" s="473">
        <v>0</v>
      </c>
      <c r="BE13" s="473">
        <v>0</v>
      </c>
      <c r="BF13" s="473">
        <v>0</v>
      </c>
      <c r="BG13" s="473">
        <v>0</v>
      </c>
      <c r="BH13" s="473">
        <v>0</v>
      </c>
      <c r="BI13" s="473">
        <v>0</v>
      </c>
      <c r="BJ13" s="473">
        <v>0</v>
      </c>
      <c r="BK13" s="473">
        <v>0</v>
      </c>
      <c r="BL13" s="473">
        <v>0</v>
      </c>
      <c r="BM13" s="473">
        <v>0</v>
      </c>
      <c r="BN13" s="473">
        <v>0</v>
      </c>
      <c r="BO13" s="428"/>
      <c r="BP13" s="428"/>
      <c r="BQ13" s="428" t="str">
        <f t="shared" si="5"/>
        <v/>
      </c>
      <c r="BR13" s="810">
        <f t="shared" si="6"/>
        <v>11</v>
      </c>
      <c r="BS13" s="403">
        <f t="shared" si="7"/>
        <v>6</v>
      </c>
      <c r="BT13" s="403">
        <f t="shared" si="8"/>
        <v>2</v>
      </c>
    </row>
    <row r="14" spans="1:72" hidden="1">
      <c r="A14" s="428" t="s">
        <v>150</v>
      </c>
      <c r="B14" s="102" t="s">
        <v>67</v>
      </c>
      <c r="C14" s="429">
        <f t="shared" si="3"/>
        <v>20</v>
      </c>
      <c r="D14" s="430">
        <f t="shared" si="0"/>
        <v>20</v>
      </c>
      <c r="E14" s="431">
        <f t="shared" si="4"/>
        <v>2</v>
      </c>
      <c r="F14" s="429">
        <v>0</v>
      </c>
      <c r="G14" s="430">
        <f t="shared" si="1"/>
        <v>20</v>
      </c>
      <c r="H14" s="432">
        <v>0</v>
      </c>
      <c r="I14" s="441">
        <v>0</v>
      </c>
      <c r="J14" s="441">
        <v>0</v>
      </c>
      <c r="K14" s="441">
        <v>0</v>
      </c>
      <c r="L14" s="441">
        <v>7</v>
      </c>
      <c r="M14" s="441">
        <v>3</v>
      </c>
      <c r="N14" s="441">
        <v>8</v>
      </c>
      <c r="O14" s="441">
        <v>1</v>
      </c>
      <c r="P14" s="441">
        <v>1</v>
      </c>
      <c r="Q14" s="441">
        <v>0</v>
      </c>
      <c r="R14" s="441">
        <v>0</v>
      </c>
      <c r="S14" s="441">
        <v>0</v>
      </c>
      <c r="T14" s="446">
        <v>0</v>
      </c>
      <c r="U14" s="430">
        <f t="shared" si="2"/>
        <v>20</v>
      </c>
      <c r="V14" s="446">
        <v>0</v>
      </c>
      <c r="W14" s="448">
        <v>0</v>
      </c>
      <c r="X14" s="449">
        <v>0</v>
      </c>
      <c r="Y14" s="449">
        <v>0</v>
      </c>
      <c r="Z14" s="449">
        <v>0</v>
      </c>
      <c r="AA14" s="449">
        <v>1</v>
      </c>
      <c r="AB14" s="449">
        <v>0</v>
      </c>
      <c r="AC14" s="449">
        <v>0</v>
      </c>
      <c r="AD14" s="449">
        <v>0</v>
      </c>
      <c r="AE14" s="449">
        <v>0</v>
      </c>
      <c r="AF14" s="449">
        <v>0</v>
      </c>
      <c r="AG14" s="458">
        <v>0</v>
      </c>
      <c r="AH14" s="459">
        <v>0</v>
      </c>
      <c r="AI14" s="460">
        <v>0</v>
      </c>
      <c r="AJ14" s="460">
        <v>0</v>
      </c>
      <c r="AK14" s="460">
        <v>0</v>
      </c>
      <c r="AL14" s="460">
        <v>0</v>
      </c>
      <c r="AM14" s="460">
        <v>1</v>
      </c>
      <c r="AN14" s="460">
        <v>0</v>
      </c>
      <c r="AO14" s="460">
        <v>0</v>
      </c>
      <c r="AP14" s="460">
        <v>0</v>
      </c>
      <c r="AQ14" s="460">
        <v>0</v>
      </c>
      <c r="AR14" s="466">
        <v>0</v>
      </c>
      <c r="AS14" s="467">
        <v>0</v>
      </c>
      <c r="AT14" s="468">
        <v>0</v>
      </c>
      <c r="AU14" s="468">
        <v>0</v>
      </c>
      <c r="AV14" s="468">
        <v>7</v>
      </c>
      <c r="AW14" s="468">
        <v>2</v>
      </c>
      <c r="AX14" s="468">
        <v>7</v>
      </c>
      <c r="AY14" s="468">
        <v>1</v>
      </c>
      <c r="AZ14" s="468">
        <v>1</v>
      </c>
      <c r="BA14" s="468">
        <v>0</v>
      </c>
      <c r="BB14" s="468">
        <v>0</v>
      </c>
      <c r="BC14" s="472">
        <v>0</v>
      </c>
      <c r="BD14" s="473">
        <v>0</v>
      </c>
      <c r="BE14" s="473">
        <v>0</v>
      </c>
      <c r="BF14" s="473">
        <v>0</v>
      </c>
      <c r="BG14" s="473">
        <v>0</v>
      </c>
      <c r="BH14" s="473">
        <v>0</v>
      </c>
      <c r="BI14" s="473">
        <v>0</v>
      </c>
      <c r="BJ14" s="473">
        <v>0</v>
      </c>
      <c r="BK14" s="473">
        <v>0</v>
      </c>
      <c r="BL14" s="473">
        <v>0</v>
      </c>
      <c r="BM14" s="473">
        <v>0</v>
      </c>
      <c r="BN14" s="473">
        <v>0</v>
      </c>
      <c r="BO14" s="428"/>
      <c r="BP14" s="428"/>
      <c r="BQ14" s="428" t="str">
        <f t="shared" si="5"/>
        <v/>
      </c>
      <c r="BR14" s="810">
        <f t="shared" si="6"/>
        <v>19</v>
      </c>
      <c r="BS14" s="403">
        <f t="shared" si="7"/>
        <v>1</v>
      </c>
      <c r="BT14" s="403">
        <f t="shared" si="8"/>
        <v>1</v>
      </c>
    </row>
    <row r="15" spans="1:72" hidden="1">
      <c r="A15" s="428" t="s">
        <v>151</v>
      </c>
      <c r="B15" s="102" t="s">
        <v>67</v>
      </c>
      <c r="C15" s="429">
        <f t="shared" si="3"/>
        <v>140</v>
      </c>
      <c r="D15" s="430">
        <f t="shared" si="0"/>
        <v>140</v>
      </c>
      <c r="E15" s="431">
        <f t="shared" si="4"/>
        <v>3</v>
      </c>
      <c r="F15" s="429">
        <v>0</v>
      </c>
      <c r="G15" s="430">
        <f t="shared" si="1"/>
        <v>140</v>
      </c>
      <c r="H15" s="432">
        <v>0</v>
      </c>
      <c r="I15" s="441">
        <v>0</v>
      </c>
      <c r="J15" s="441">
        <v>0</v>
      </c>
      <c r="K15" s="441">
        <v>0</v>
      </c>
      <c r="L15" s="441">
        <v>32</v>
      </c>
      <c r="M15" s="441">
        <v>41</v>
      </c>
      <c r="N15" s="441">
        <v>38</v>
      </c>
      <c r="O15" s="441">
        <v>25</v>
      </c>
      <c r="P15" s="441">
        <v>4</v>
      </c>
      <c r="Q15" s="441">
        <v>0</v>
      </c>
      <c r="R15" s="441">
        <v>0</v>
      </c>
      <c r="S15" s="441">
        <v>0</v>
      </c>
      <c r="T15" s="446">
        <v>0</v>
      </c>
      <c r="U15" s="430">
        <f t="shared" si="2"/>
        <v>140</v>
      </c>
      <c r="V15" s="446">
        <v>0</v>
      </c>
      <c r="W15" s="448">
        <v>0</v>
      </c>
      <c r="X15" s="449">
        <v>0</v>
      </c>
      <c r="Y15" s="449">
        <v>0</v>
      </c>
      <c r="Z15" s="449">
        <v>0</v>
      </c>
      <c r="AA15" s="449">
        <v>0</v>
      </c>
      <c r="AB15" s="449">
        <v>0</v>
      </c>
      <c r="AC15" s="449">
        <v>2</v>
      </c>
      <c r="AD15" s="449">
        <v>1</v>
      </c>
      <c r="AE15" s="449">
        <v>0</v>
      </c>
      <c r="AF15" s="449">
        <v>0</v>
      </c>
      <c r="AG15" s="458">
        <v>0</v>
      </c>
      <c r="AH15" s="459">
        <v>0</v>
      </c>
      <c r="AI15" s="460">
        <v>0</v>
      </c>
      <c r="AJ15" s="460">
        <v>0</v>
      </c>
      <c r="AK15" s="460">
        <v>0</v>
      </c>
      <c r="AL15" s="460">
        <v>0</v>
      </c>
      <c r="AM15" s="460">
        <v>0</v>
      </c>
      <c r="AN15" s="460">
        <v>0</v>
      </c>
      <c r="AO15" s="460">
        <v>0</v>
      </c>
      <c r="AP15" s="460">
        <v>0</v>
      </c>
      <c r="AQ15" s="460">
        <v>0</v>
      </c>
      <c r="AR15" s="466">
        <v>0</v>
      </c>
      <c r="AS15" s="467">
        <v>0</v>
      </c>
      <c r="AT15" s="468">
        <v>0</v>
      </c>
      <c r="AU15" s="468">
        <v>0</v>
      </c>
      <c r="AV15" s="468">
        <v>32</v>
      </c>
      <c r="AW15" s="468">
        <v>41</v>
      </c>
      <c r="AX15" s="468">
        <v>38</v>
      </c>
      <c r="AY15" s="468">
        <v>23</v>
      </c>
      <c r="AZ15" s="468">
        <v>3</v>
      </c>
      <c r="BA15" s="468">
        <v>0</v>
      </c>
      <c r="BB15" s="468">
        <v>0</v>
      </c>
      <c r="BC15" s="472">
        <v>0</v>
      </c>
      <c r="BD15" s="473">
        <v>0</v>
      </c>
      <c r="BE15" s="473">
        <v>0</v>
      </c>
      <c r="BF15" s="473">
        <v>0</v>
      </c>
      <c r="BG15" s="473">
        <v>0</v>
      </c>
      <c r="BH15" s="473">
        <v>0</v>
      </c>
      <c r="BI15" s="473">
        <v>0</v>
      </c>
      <c r="BJ15" s="473">
        <v>0</v>
      </c>
      <c r="BK15" s="473">
        <v>0</v>
      </c>
      <c r="BL15" s="473">
        <v>0</v>
      </c>
      <c r="BM15" s="473">
        <v>0</v>
      </c>
      <c r="BN15" s="473">
        <v>0</v>
      </c>
      <c r="BO15" s="428"/>
      <c r="BP15" s="428"/>
      <c r="BQ15" s="428" t="str">
        <f t="shared" si="5"/>
        <v/>
      </c>
      <c r="BR15" s="810">
        <f t="shared" si="6"/>
        <v>137</v>
      </c>
      <c r="BS15" s="403">
        <f t="shared" si="7"/>
        <v>3</v>
      </c>
      <c r="BT15" s="403">
        <f t="shared" si="8"/>
        <v>0</v>
      </c>
    </row>
    <row r="16" spans="1:72" hidden="1">
      <c r="A16" s="428" t="s">
        <v>152</v>
      </c>
      <c r="B16" s="102" t="s">
        <v>67</v>
      </c>
      <c r="C16" s="429">
        <f t="shared" si="3"/>
        <v>34</v>
      </c>
      <c r="D16" s="430">
        <f t="shared" si="0"/>
        <v>34</v>
      </c>
      <c r="E16" s="431">
        <f t="shared" si="4"/>
        <v>5</v>
      </c>
      <c r="F16" s="429">
        <v>0</v>
      </c>
      <c r="G16" s="430">
        <f t="shared" si="1"/>
        <v>34</v>
      </c>
      <c r="H16" s="432">
        <v>0</v>
      </c>
      <c r="I16" s="441">
        <v>0</v>
      </c>
      <c r="J16" s="441">
        <v>0</v>
      </c>
      <c r="K16" s="441">
        <v>0</v>
      </c>
      <c r="L16" s="441">
        <v>1</v>
      </c>
      <c r="M16" s="441">
        <v>12</v>
      </c>
      <c r="N16" s="441">
        <v>10</v>
      </c>
      <c r="O16" s="441">
        <v>8</v>
      </c>
      <c r="P16" s="441">
        <v>3</v>
      </c>
      <c r="Q16" s="441">
        <v>0</v>
      </c>
      <c r="R16" s="441">
        <v>0</v>
      </c>
      <c r="S16" s="441">
        <v>0</v>
      </c>
      <c r="T16" s="446">
        <v>0</v>
      </c>
      <c r="U16" s="430">
        <f t="shared" si="2"/>
        <v>34</v>
      </c>
      <c r="V16" s="446">
        <v>0</v>
      </c>
      <c r="W16" s="448">
        <v>0</v>
      </c>
      <c r="X16" s="449">
        <v>0</v>
      </c>
      <c r="Y16" s="449">
        <v>0</v>
      </c>
      <c r="Z16" s="449">
        <v>0</v>
      </c>
      <c r="AA16" s="449">
        <v>0</v>
      </c>
      <c r="AB16" s="449">
        <v>1</v>
      </c>
      <c r="AC16" s="449">
        <v>2</v>
      </c>
      <c r="AD16" s="449">
        <v>0</v>
      </c>
      <c r="AE16" s="449">
        <v>0</v>
      </c>
      <c r="AF16" s="449">
        <v>0</v>
      </c>
      <c r="AG16" s="458">
        <v>0</v>
      </c>
      <c r="AH16" s="459">
        <v>0</v>
      </c>
      <c r="AI16" s="460">
        <v>0</v>
      </c>
      <c r="AJ16" s="460">
        <v>0</v>
      </c>
      <c r="AK16" s="460">
        <v>0</v>
      </c>
      <c r="AL16" s="460">
        <v>0</v>
      </c>
      <c r="AM16" s="460">
        <v>1</v>
      </c>
      <c r="AN16" s="460">
        <v>1</v>
      </c>
      <c r="AO16" s="460">
        <v>0</v>
      </c>
      <c r="AP16" s="460">
        <v>0</v>
      </c>
      <c r="AQ16" s="460">
        <v>0</v>
      </c>
      <c r="AR16" s="466">
        <v>0</v>
      </c>
      <c r="AS16" s="467">
        <v>0</v>
      </c>
      <c r="AT16" s="468">
        <v>0</v>
      </c>
      <c r="AU16" s="468">
        <v>0</v>
      </c>
      <c r="AV16" s="468">
        <v>1</v>
      </c>
      <c r="AW16" s="468">
        <v>12</v>
      </c>
      <c r="AX16" s="468">
        <v>8</v>
      </c>
      <c r="AY16" s="468">
        <v>5</v>
      </c>
      <c r="AZ16" s="468">
        <v>3</v>
      </c>
      <c r="BA16" s="468">
        <v>0</v>
      </c>
      <c r="BB16" s="468">
        <v>0</v>
      </c>
      <c r="BC16" s="472">
        <v>0</v>
      </c>
      <c r="BD16" s="473">
        <v>0</v>
      </c>
      <c r="BE16" s="473">
        <v>0</v>
      </c>
      <c r="BF16" s="473">
        <v>0</v>
      </c>
      <c r="BG16" s="473">
        <v>0</v>
      </c>
      <c r="BH16" s="473">
        <v>0</v>
      </c>
      <c r="BI16" s="473">
        <v>0</v>
      </c>
      <c r="BJ16" s="473">
        <v>0</v>
      </c>
      <c r="BK16" s="473">
        <v>0</v>
      </c>
      <c r="BL16" s="473">
        <v>0</v>
      </c>
      <c r="BM16" s="473">
        <v>0</v>
      </c>
      <c r="BN16" s="473">
        <v>0</v>
      </c>
      <c r="BO16" s="428"/>
      <c r="BP16" s="428"/>
      <c r="BQ16" s="428" t="str">
        <f t="shared" si="5"/>
        <v/>
      </c>
      <c r="BR16" s="810">
        <f t="shared" si="6"/>
        <v>31</v>
      </c>
      <c r="BS16" s="403">
        <f t="shared" si="7"/>
        <v>3</v>
      </c>
      <c r="BT16" s="403">
        <f t="shared" si="8"/>
        <v>2</v>
      </c>
    </row>
    <row r="17" spans="1:72" hidden="1">
      <c r="A17" s="428" t="s">
        <v>153</v>
      </c>
      <c r="B17" s="102" t="s">
        <v>67</v>
      </c>
      <c r="C17" s="429">
        <f t="shared" si="3"/>
        <v>21</v>
      </c>
      <c r="D17" s="430">
        <f t="shared" si="0"/>
        <v>21</v>
      </c>
      <c r="E17" s="431">
        <f t="shared" si="4"/>
        <v>1</v>
      </c>
      <c r="F17" s="429">
        <v>0</v>
      </c>
      <c r="G17" s="430">
        <f t="shared" si="1"/>
        <v>21</v>
      </c>
      <c r="H17" s="432">
        <v>0</v>
      </c>
      <c r="I17" s="441">
        <v>0</v>
      </c>
      <c r="J17" s="441">
        <v>0</v>
      </c>
      <c r="K17" s="441">
        <v>0</v>
      </c>
      <c r="L17" s="441">
        <v>0</v>
      </c>
      <c r="M17" s="441">
        <v>6</v>
      </c>
      <c r="N17" s="441">
        <v>10</v>
      </c>
      <c r="O17" s="441">
        <v>3</v>
      </c>
      <c r="P17" s="441">
        <v>1</v>
      </c>
      <c r="Q17" s="441">
        <v>0</v>
      </c>
      <c r="R17" s="441">
        <v>1</v>
      </c>
      <c r="S17" s="441">
        <v>0</v>
      </c>
      <c r="T17" s="446">
        <v>0</v>
      </c>
      <c r="U17" s="430">
        <f t="shared" si="2"/>
        <v>21</v>
      </c>
      <c r="V17" s="446">
        <v>0</v>
      </c>
      <c r="W17" s="448">
        <v>0</v>
      </c>
      <c r="X17" s="449">
        <v>0</v>
      </c>
      <c r="Y17" s="449">
        <v>0</v>
      </c>
      <c r="Z17" s="449">
        <v>0</v>
      </c>
      <c r="AA17" s="449">
        <v>0</v>
      </c>
      <c r="AB17" s="449">
        <v>0</v>
      </c>
      <c r="AC17" s="449">
        <v>0</v>
      </c>
      <c r="AD17" s="449">
        <v>0</v>
      </c>
      <c r="AE17" s="449">
        <v>0</v>
      </c>
      <c r="AF17" s="449">
        <v>0</v>
      </c>
      <c r="AG17" s="458">
        <v>0</v>
      </c>
      <c r="AH17" s="459">
        <v>0</v>
      </c>
      <c r="AI17" s="460">
        <v>0</v>
      </c>
      <c r="AJ17" s="460">
        <v>0</v>
      </c>
      <c r="AK17" s="460">
        <v>0</v>
      </c>
      <c r="AL17" s="460">
        <v>0</v>
      </c>
      <c r="AM17" s="460">
        <v>0</v>
      </c>
      <c r="AN17" s="460">
        <v>0</v>
      </c>
      <c r="AO17" s="460">
        <v>1</v>
      </c>
      <c r="AP17" s="460">
        <v>0</v>
      </c>
      <c r="AQ17" s="460">
        <v>0</v>
      </c>
      <c r="AR17" s="466">
        <v>0</v>
      </c>
      <c r="AS17" s="467">
        <v>0</v>
      </c>
      <c r="AT17" s="468">
        <v>0</v>
      </c>
      <c r="AU17" s="468">
        <v>0</v>
      </c>
      <c r="AV17" s="468">
        <v>0</v>
      </c>
      <c r="AW17" s="468">
        <v>6</v>
      </c>
      <c r="AX17" s="468">
        <v>10</v>
      </c>
      <c r="AY17" s="468">
        <v>3</v>
      </c>
      <c r="AZ17" s="468">
        <v>0</v>
      </c>
      <c r="BA17" s="468">
        <v>0</v>
      </c>
      <c r="BB17" s="468">
        <v>1</v>
      </c>
      <c r="BC17" s="472">
        <v>0</v>
      </c>
      <c r="BD17" s="473">
        <v>0</v>
      </c>
      <c r="BE17" s="473">
        <v>0</v>
      </c>
      <c r="BF17" s="473">
        <v>0</v>
      </c>
      <c r="BG17" s="473">
        <v>0</v>
      </c>
      <c r="BH17" s="473">
        <v>0</v>
      </c>
      <c r="BI17" s="473">
        <v>0</v>
      </c>
      <c r="BJ17" s="473">
        <v>0</v>
      </c>
      <c r="BK17" s="473">
        <v>0</v>
      </c>
      <c r="BL17" s="473">
        <v>0</v>
      </c>
      <c r="BM17" s="473">
        <v>0</v>
      </c>
      <c r="BN17" s="473">
        <v>0</v>
      </c>
      <c r="BO17" s="428"/>
      <c r="BP17" s="428"/>
      <c r="BQ17" s="428" t="str">
        <f t="shared" si="5"/>
        <v/>
      </c>
      <c r="BR17" s="810">
        <f t="shared" si="6"/>
        <v>21</v>
      </c>
      <c r="BS17" s="403">
        <f t="shared" si="7"/>
        <v>0</v>
      </c>
      <c r="BT17" s="403">
        <f t="shared" si="8"/>
        <v>1</v>
      </c>
    </row>
    <row r="18" spans="1:72" hidden="1">
      <c r="A18" s="428" t="s">
        <v>154</v>
      </c>
      <c r="B18" s="102" t="s">
        <v>67</v>
      </c>
      <c r="C18" s="429">
        <f t="shared" si="3"/>
        <v>162</v>
      </c>
      <c r="D18" s="430">
        <f t="shared" si="0"/>
        <v>162</v>
      </c>
      <c r="E18" s="431">
        <f t="shared" si="4"/>
        <v>8</v>
      </c>
      <c r="F18" s="429">
        <v>0</v>
      </c>
      <c r="G18" s="430">
        <f t="shared" si="1"/>
        <v>162</v>
      </c>
      <c r="H18" s="432">
        <v>0</v>
      </c>
      <c r="I18" s="441">
        <v>0</v>
      </c>
      <c r="J18" s="441">
        <v>0</v>
      </c>
      <c r="K18" s="441">
        <v>0</v>
      </c>
      <c r="L18" s="441">
        <v>25</v>
      </c>
      <c r="M18" s="441">
        <v>48</v>
      </c>
      <c r="N18" s="441">
        <v>49</v>
      </c>
      <c r="O18" s="441">
        <v>19</v>
      </c>
      <c r="P18" s="441">
        <v>15</v>
      </c>
      <c r="Q18" s="441">
        <v>6</v>
      </c>
      <c r="R18" s="441">
        <v>0</v>
      </c>
      <c r="S18" s="441">
        <v>0</v>
      </c>
      <c r="T18" s="446">
        <v>0</v>
      </c>
      <c r="U18" s="430">
        <f t="shared" si="2"/>
        <v>162</v>
      </c>
      <c r="V18" s="446">
        <v>0</v>
      </c>
      <c r="W18" s="448">
        <v>0</v>
      </c>
      <c r="X18" s="449">
        <v>0</v>
      </c>
      <c r="Y18" s="449">
        <v>0</v>
      </c>
      <c r="Z18" s="449">
        <v>0</v>
      </c>
      <c r="AA18" s="449">
        <v>0</v>
      </c>
      <c r="AB18" s="449">
        <v>1</v>
      </c>
      <c r="AC18" s="449">
        <v>2</v>
      </c>
      <c r="AD18" s="449">
        <v>1</v>
      </c>
      <c r="AE18" s="449">
        <v>0</v>
      </c>
      <c r="AF18" s="449">
        <v>0</v>
      </c>
      <c r="AG18" s="458">
        <v>0</v>
      </c>
      <c r="AH18" s="459">
        <v>0</v>
      </c>
      <c r="AI18" s="460">
        <v>0</v>
      </c>
      <c r="AJ18" s="460">
        <v>0</v>
      </c>
      <c r="AK18" s="460">
        <v>0</v>
      </c>
      <c r="AL18" s="460">
        <v>3</v>
      </c>
      <c r="AM18" s="460">
        <v>1</v>
      </c>
      <c r="AN18" s="460">
        <v>0</v>
      </c>
      <c r="AO18" s="460">
        <v>0</v>
      </c>
      <c r="AP18" s="460">
        <v>0</v>
      </c>
      <c r="AQ18" s="460">
        <v>0</v>
      </c>
      <c r="AR18" s="466">
        <v>0</v>
      </c>
      <c r="AS18" s="467">
        <v>0</v>
      </c>
      <c r="AT18" s="468">
        <v>0</v>
      </c>
      <c r="AU18" s="468">
        <v>0</v>
      </c>
      <c r="AV18" s="468">
        <v>25</v>
      </c>
      <c r="AW18" s="468">
        <v>45</v>
      </c>
      <c r="AX18" s="468">
        <v>47</v>
      </c>
      <c r="AY18" s="468">
        <v>17</v>
      </c>
      <c r="AZ18" s="468">
        <v>14</v>
      </c>
      <c r="BA18" s="468">
        <v>6</v>
      </c>
      <c r="BB18" s="468">
        <v>0</v>
      </c>
      <c r="BC18" s="472">
        <v>0</v>
      </c>
      <c r="BD18" s="473">
        <v>0</v>
      </c>
      <c r="BE18" s="473">
        <v>0</v>
      </c>
      <c r="BF18" s="473">
        <v>0</v>
      </c>
      <c r="BG18" s="473">
        <v>0</v>
      </c>
      <c r="BH18" s="473">
        <v>0</v>
      </c>
      <c r="BI18" s="473">
        <v>0</v>
      </c>
      <c r="BJ18" s="473">
        <v>0</v>
      </c>
      <c r="BK18" s="473">
        <v>0</v>
      </c>
      <c r="BL18" s="473">
        <v>0</v>
      </c>
      <c r="BM18" s="473">
        <v>0</v>
      </c>
      <c r="BN18" s="473">
        <v>0</v>
      </c>
      <c r="BO18" s="428"/>
      <c r="BP18" s="428"/>
      <c r="BQ18" s="428" t="str">
        <f t="shared" si="5"/>
        <v/>
      </c>
      <c r="BR18" s="810">
        <f t="shared" si="6"/>
        <v>158</v>
      </c>
      <c r="BS18" s="403">
        <f t="shared" si="7"/>
        <v>4</v>
      </c>
      <c r="BT18" s="403">
        <f t="shared" si="8"/>
        <v>4</v>
      </c>
    </row>
    <row r="19" spans="1:72" hidden="1">
      <c r="A19" s="428" t="s">
        <v>155</v>
      </c>
      <c r="B19" s="102" t="s">
        <v>67</v>
      </c>
      <c r="C19" s="429">
        <f t="shared" si="3"/>
        <v>36</v>
      </c>
      <c r="D19" s="430">
        <f t="shared" si="0"/>
        <v>36</v>
      </c>
      <c r="E19" s="431">
        <f t="shared" si="4"/>
        <v>1</v>
      </c>
      <c r="F19" s="429">
        <v>0</v>
      </c>
      <c r="G19" s="430">
        <f t="shared" si="1"/>
        <v>36</v>
      </c>
      <c r="H19" s="432">
        <v>0</v>
      </c>
      <c r="I19" s="441">
        <v>0</v>
      </c>
      <c r="J19" s="441">
        <v>0</v>
      </c>
      <c r="K19" s="441">
        <v>0</v>
      </c>
      <c r="L19" s="441">
        <v>9</v>
      </c>
      <c r="M19" s="441">
        <v>12</v>
      </c>
      <c r="N19" s="441">
        <v>12</v>
      </c>
      <c r="O19" s="441">
        <v>1</v>
      </c>
      <c r="P19" s="441">
        <v>2</v>
      </c>
      <c r="Q19" s="441">
        <v>0</v>
      </c>
      <c r="R19" s="441">
        <v>0</v>
      </c>
      <c r="S19" s="441">
        <v>0</v>
      </c>
      <c r="T19" s="446">
        <v>0</v>
      </c>
      <c r="U19" s="430">
        <f t="shared" si="2"/>
        <v>36</v>
      </c>
      <c r="V19" s="446">
        <v>0</v>
      </c>
      <c r="W19" s="448">
        <v>0</v>
      </c>
      <c r="X19" s="449">
        <v>0</v>
      </c>
      <c r="Y19" s="449">
        <v>0</v>
      </c>
      <c r="Z19" s="449">
        <v>0</v>
      </c>
      <c r="AA19" s="449">
        <v>0</v>
      </c>
      <c r="AB19" s="449">
        <v>0</v>
      </c>
      <c r="AC19" s="449">
        <v>1</v>
      </c>
      <c r="AD19" s="449">
        <v>0</v>
      </c>
      <c r="AE19" s="449">
        <v>0</v>
      </c>
      <c r="AF19" s="449">
        <v>0</v>
      </c>
      <c r="AG19" s="458">
        <v>0</v>
      </c>
      <c r="AH19" s="459">
        <v>0</v>
      </c>
      <c r="AI19" s="460">
        <v>0</v>
      </c>
      <c r="AJ19" s="460">
        <v>0</v>
      </c>
      <c r="AK19" s="460">
        <v>0</v>
      </c>
      <c r="AL19" s="460">
        <v>0</v>
      </c>
      <c r="AM19" s="460">
        <v>0</v>
      </c>
      <c r="AN19" s="460">
        <v>0</v>
      </c>
      <c r="AO19" s="460">
        <v>0</v>
      </c>
      <c r="AP19" s="460">
        <v>0</v>
      </c>
      <c r="AQ19" s="460">
        <v>0</v>
      </c>
      <c r="AR19" s="466">
        <v>0</v>
      </c>
      <c r="AS19" s="467">
        <v>0</v>
      </c>
      <c r="AT19" s="468">
        <v>0</v>
      </c>
      <c r="AU19" s="468">
        <v>0</v>
      </c>
      <c r="AV19" s="468">
        <v>9</v>
      </c>
      <c r="AW19" s="468">
        <v>12</v>
      </c>
      <c r="AX19" s="468">
        <v>12</v>
      </c>
      <c r="AY19" s="468">
        <v>0</v>
      </c>
      <c r="AZ19" s="468">
        <v>2</v>
      </c>
      <c r="BA19" s="468">
        <v>0</v>
      </c>
      <c r="BB19" s="468">
        <v>0</v>
      </c>
      <c r="BC19" s="472">
        <v>0</v>
      </c>
      <c r="BD19" s="473">
        <v>0</v>
      </c>
      <c r="BE19" s="473">
        <v>0</v>
      </c>
      <c r="BF19" s="473">
        <v>0</v>
      </c>
      <c r="BG19" s="473">
        <v>0</v>
      </c>
      <c r="BH19" s="473">
        <v>0</v>
      </c>
      <c r="BI19" s="473">
        <v>0</v>
      </c>
      <c r="BJ19" s="473">
        <v>0</v>
      </c>
      <c r="BK19" s="473">
        <v>0</v>
      </c>
      <c r="BL19" s="473">
        <v>0</v>
      </c>
      <c r="BM19" s="473">
        <v>0</v>
      </c>
      <c r="BN19" s="473">
        <v>0</v>
      </c>
      <c r="BO19" s="428"/>
      <c r="BP19" s="428"/>
      <c r="BQ19" s="428" t="str">
        <f t="shared" si="5"/>
        <v/>
      </c>
      <c r="BR19" s="810">
        <f t="shared" si="6"/>
        <v>35</v>
      </c>
      <c r="BS19" s="403">
        <f t="shared" si="7"/>
        <v>1</v>
      </c>
      <c r="BT19" s="403">
        <f t="shared" si="8"/>
        <v>0</v>
      </c>
    </row>
    <row r="20" spans="1:72" hidden="1">
      <c r="A20" s="428" t="s">
        <v>156</v>
      </c>
      <c r="B20" s="102" t="s">
        <v>67</v>
      </c>
      <c r="C20" s="429">
        <f t="shared" si="3"/>
        <v>35</v>
      </c>
      <c r="D20" s="430">
        <f t="shared" si="0"/>
        <v>35</v>
      </c>
      <c r="E20" s="431">
        <f t="shared" si="4"/>
        <v>8</v>
      </c>
      <c r="F20" s="429">
        <v>0</v>
      </c>
      <c r="G20" s="430">
        <f t="shared" si="1"/>
        <v>35</v>
      </c>
      <c r="H20" s="432">
        <v>0</v>
      </c>
      <c r="I20" s="441">
        <v>0</v>
      </c>
      <c r="J20" s="441">
        <v>0</v>
      </c>
      <c r="K20" s="441">
        <v>0</v>
      </c>
      <c r="L20" s="441">
        <v>0</v>
      </c>
      <c r="M20" s="441">
        <v>3</v>
      </c>
      <c r="N20" s="441">
        <v>7</v>
      </c>
      <c r="O20" s="441">
        <v>15</v>
      </c>
      <c r="P20" s="441">
        <v>10</v>
      </c>
      <c r="Q20" s="441">
        <v>0</v>
      </c>
      <c r="R20" s="441">
        <v>0</v>
      </c>
      <c r="S20" s="441">
        <v>0</v>
      </c>
      <c r="T20" s="446">
        <v>0</v>
      </c>
      <c r="U20" s="430">
        <f t="shared" si="2"/>
        <v>35</v>
      </c>
      <c r="V20" s="446">
        <v>0</v>
      </c>
      <c r="W20" s="448">
        <v>0</v>
      </c>
      <c r="X20" s="449">
        <v>0</v>
      </c>
      <c r="Y20" s="449">
        <v>0</v>
      </c>
      <c r="Z20" s="449">
        <v>0</v>
      </c>
      <c r="AA20" s="449">
        <v>0</v>
      </c>
      <c r="AB20" s="449">
        <v>1</v>
      </c>
      <c r="AC20" s="449">
        <v>1</v>
      </c>
      <c r="AD20" s="449">
        <v>5</v>
      </c>
      <c r="AE20" s="449">
        <v>0</v>
      </c>
      <c r="AF20" s="449">
        <v>0</v>
      </c>
      <c r="AG20" s="458">
        <v>0</v>
      </c>
      <c r="AH20" s="459">
        <v>0</v>
      </c>
      <c r="AI20" s="460">
        <v>0</v>
      </c>
      <c r="AJ20" s="460">
        <v>0</v>
      </c>
      <c r="AK20" s="460">
        <v>0</v>
      </c>
      <c r="AL20" s="460">
        <v>0</v>
      </c>
      <c r="AM20" s="460">
        <v>0</v>
      </c>
      <c r="AN20" s="460">
        <v>1</v>
      </c>
      <c r="AO20" s="460">
        <v>0</v>
      </c>
      <c r="AP20" s="460">
        <v>0</v>
      </c>
      <c r="AQ20" s="460">
        <v>0</v>
      </c>
      <c r="AR20" s="466">
        <v>0</v>
      </c>
      <c r="AS20" s="467">
        <v>0</v>
      </c>
      <c r="AT20" s="468">
        <v>0</v>
      </c>
      <c r="AU20" s="468">
        <v>0</v>
      </c>
      <c r="AV20" s="468">
        <v>0</v>
      </c>
      <c r="AW20" s="468">
        <v>3</v>
      </c>
      <c r="AX20" s="468">
        <v>6</v>
      </c>
      <c r="AY20" s="468">
        <v>13</v>
      </c>
      <c r="AZ20" s="468">
        <v>5</v>
      </c>
      <c r="BA20" s="468">
        <v>0</v>
      </c>
      <c r="BB20" s="468">
        <v>0</v>
      </c>
      <c r="BC20" s="472">
        <v>0</v>
      </c>
      <c r="BD20" s="473">
        <v>0</v>
      </c>
      <c r="BE20" s="473">
        <v>0</v>
      </c>
      <c r="BF20" s="473">
        <v>0</v>
      </c>
      <c r="BG20" s="473">
        <v>0</v>
      </c>
      <c r="BH20" s="473">
        <v>0</v>
      </c>
      <c r="BI20" s="473">
        <v>0</v>
      </c>
      <c r="BJ20" s="473">
        <v>0</v>
      </c>
      <c r="BK20" s="473">
        <v>0</v>
      </c>
      <c r="BL20" s="473">
        <v>0</v>
      </c>
      <c r="BM20" s="473">
        <v>0</v>
      </c>
      <c r="BN20" s="473">
        <v>0</v>
      </c>
      <c r="BO20" s="428"/>
      <c r="BP20" s="428"/>
      <c r="BQ20" s="428" t="str">
        <f t="shared" si="5"/>
        <v/>
      </c>
      <c r="BR20" s="810">
        <f t="shared" si="6"/>
        <v>28</v>
      </c>
      <c r="BS20" s="403">
        <f t="shared" si="7"/>
        <v>7</v>
      </c>
      <c r="BT20" s="403">
        <f t="shared" si="8"/>
        <v>1</v>
      </c>
    </row>
    <row r="21" spans="1:72" hidden="1">
      <c r="A21" s="428" t="s">
        <v>157</v>
      </c>
      <c r="B21" s="102" t="s">
        <v>67</v>
      </c>
      <c r="C21" s="429">
        <f t="shared" si="3"/>
        <v>23</v>
      </c>
      <c r="D21" s="430">
        <f t="shared" si="0"/>
        <v>23</v>
      </c>
      <c r="E21" s="431">
        <f t="shared" si="4"/>
        <v>4</v>
      </c>
      <c r="F21" s="429">
        <v>0</v>
      </c>
      <c r="G21" s="430">
        <f t="shared" si="1"/>
        <v>23</v>
      </c>
      <c r="H21" s="432">
        <v>0</v>
      </c>
      <c r="I21" s="441">
        <v>0</v>
      </c>
      <c r="J21" s="441">
        <v>0</v>
      </c>
      <c r="K21" s="441">
        <v>0</v>
      </c>
      <c r="L21" s="441">
        <v>5</v>
      </c>
      <c r="M21" s="441">
        <v>5</v>
      </c>
      <c r="N21" s="441">
        <v>10</v>
      </c>
      <c r="O21" s="441">
        <v>2</v>
      </c>
      <c r="P21" s="441">
        <v>1</v>
      </c>
      <c r="Q21" s="441">
        <v>0</v>
      </c>
      <c r="R21" s="441">
        <v>0</v>
      </c>
      <c r="S21" s="441">
        <v>0</v>
      </c>
      <c r="T21" s="446">
        <v>0</v>
      </c>
      <c r="U21" s="430">
        <f t="shared" si="2"/>
        <v>23</v>
      </c>
      <c r="V21" s="446">
        <v>0</v>
      </c>
      <c r="W21" s="448">
        <v>0</v>
      </c>
      <c r="X21" s="449">
        <v>0</v>
      </c>
      <c r="Y21" s="449">
        <v>0</v>
      </c>
      <c r="Z21" s="449">
        <v>0</v>
      </c>
      <c r="AA21" s="449">
        <v>0</v>
      </c>
      <c r="AB21" s="449">
        <v>2</v>
      </c>
      <c r="AC21" s="449">
        <v>1</v>
      </c>
      <c r="AD21" s="449">
        <v>0</v>
      </c>
      <c r="AE21" s="449">
        <v>0</v>
      </c>
      <c r="AF21" s="449">
        <v>0</v>
      </c>
      <c r="AG21" s="458">
        <v>0</v>
      </c>
      <c r="AH21" s="459">
        <v>0</v>
      </c>
      <c r="AI21" s="460">
        <v>0</v>
      </c>
      <c r="AJ21" s="460">
        <v>0</v>
      </c>
      <c r="AK21" s="460">
        <v>0</v>
      </c>
      <c r="AL21" s="460">
        <v>0</v>
      </c>
      <c r="AM21" s="460">
        <v>1</v>
      </c>
      <c r="AN21" s="460">
        <v>0</v>
      </c>
      <c r="AO21" s="460">
        <v>0</v>
      </c>
      <c r="AP21" s="460">
        <v>0</v>
      </c>
      <c r="AQ21" s="460">
        <v>0</v>
      </c>
      <c r="AR21" s="466">
        <v>0</v>
      </c>
      <c r="AS21" s="467">
        <v>0</v>
      </c>
      <c r="AT21" s="468">
        <v>0</v>
      </c>
      <c r="AU21" s="468">
        <v>0</v>
      </c>
      <c r="AV21" s="468">
        <v>5</v>
      </c>
      <c r="AW21" s="468">
        <v>5</v>
      </c>
      <c r="AX21" s="468">
        <v>7</v>
      </c>
      <c r="AY21" s="468">
        <v>1</v>
      </c>
      <c r="AZ21" s="468">
        <v>1</v>
      </c>
      <c r="BA21" s="468">
        <v>0</v>
      </c>
      <c r="BB21" s="468">
        <v>0</v>
      </c>
      <c r="BC21" s="472">
        <v>0</v>
      </c>
      <c r="BD21" s="473">
        <v>0</v>
      </c>
      <c r="BE21" s="473">
        <v>0</v>
      </c>
      <c r="BF21" s="473">
        <v>0</v>
      </c>
      <c r="BG21" s="473">
        <v>0</v>
      </c>
      <c r="BH21" s="473">
        <v>0</v>
      </c>
      <c r="BI21" s="473">
        <v>0</v>
      </c>
      <c r="BJ21" s="473">
        <v>0</v>
      </c>
      <c r="BK21" s="473">
        <v>0</v>
      </c>
      <c r="BL21" s="473">
        <v>0</v>
      </c>
      <c r="BM21" s="473">
        <v>0</v>
      </c>
      <c r="BN21" s="473">
        <v>0</v>
      </c>
      <c r="BO21" s="428" t="str">
        <f>IF(SUM(I21:S21)&lt;&gt;SUM(F21:H21),"Error","")</f>
        <v/>
      </c>
      <c r="BP21" s="428" t="str">
        <f>IF(SUM(W21:BC21)&lt;&gt;SUM(T21:V21),"Error","")</f>
        <v/>
      </c>
      <c r="BQ21" s="428" t="str">
        <f t="shared" si="5"/>
        <v/>
      </c>
      <c r="BR21" s="810">
        <f t="shared" si="6"/>
        <v>20</v>
      </c>
      <c r="BS21" s="403">
        <f t="shared" si="7"/>
        <v>3</v>
      </c>
      <c r="BT21" s="403">
        <f t="shared" si="8"/>
        <v>1</v>
      </c>
    </row>
    <row r="22" spans="1:72" hidden="1">
      <c r="A22" s="428" t="s">
        <v>158</v>
      </c>
      <c r="B22" s="102" t="s">
        <v>67</v>
      </c>
      <c r="C22" s="429">
        <f t="shared" si="3"/>
        <v>0</v>
      </c>
      <c r="D22" s="430">
        <f t="shared" si="0"/>
        <v>0</v>
      </c>
      <c r="E22" s="431">
        <f t="shared" si="4"/>
        <v>0</v>
      </c>
      <c r="F22" s="429">
        <v>0</v>
      </c>
      <c r="G22" s="430">
        <f t="shared" si="1"/>
        <v>0</v>
      </c>
      <c r="H22" s="432">
        <v>0</v>
      </c>
      <c r="I22" s="441">
        <v>0</v>
      </c>
      <c r="J22" s="441">
        <v>0</v>
      </c>
      <c r="K22" s="441">
        <v>0</v>
      </c>
      <c r="L22" s="441">
        <v>0</v>
      </c>
      <c r="M22" s="441">
        <v>0</v>
      </c>
      <c r="N22" s="441">
        <v>0</v>
      </c>
      <c r="O22" s="441">
        <v>0</v>
      </c>
      <c r="P22" s="441">
        <v>0</v>
      </c>
      <c r="Q22" s="441">
        <v>0</v>
      </c>
      <c r="R22" s="441">
        <v>0</v>
      </c>
      <c r="S22" s="441">
        <v>0</v>
      </c>
      <c r="T22" s="446">
        <v>0</v>
      </c>
      <c r="U22" s="430">
        <f t="shared" si="2"/>
        <v>0</v>
      </c>
      <c r="V22" s="446">
        <v>0</v>
      </c>
      <c r="W22" s="448">
        <v>0</v>
      </c>
      <c r="X22" s="449">
        <v>0</v>
      </c>
      <c r="Y22" s="449">
        <v>0</v>
      </c>
      <c r="Z22" s="449">
        <v>0</v>
      </c>
      <c r="AA22" s="449">
        <v>0</v>
      </c>
      <c r="AB22" s="449">
        <v>0</v>
      </c>
      <c r="AC22" s="449">
        <v>0</v>
      </c>
      <c r="AD22" s="449">
        <v>0</v>
      </c>
      <c r="AE22" s="449">
        <v>0</v>
      </c>
      <c r="AF22" s="449">
        <v>0</v>
      </c>
      <c r="AG22" s="458">
        <v>0</v>
      </c>
      <c r="AH22" s="459">
        <v>0</v>
      </c>
      <c r="AI22" s="460">
        <v>0</v>
      </c>
      <c r="AJ22" s="460">
        <v>0</v>
      </c>
      <c r="AK22" s="460">
        <v>0</v>
      </c>
      <c r="AL22" s="460">
        <v>0</v>
      </c>
      <c r="AM22" s="460">
        <v>0</v>
      </c>
      <c r="AN22" s="460">
        <v>0</v>
      </c>
      <c r="AO22" s="460">
        <v>0</v>
      </c>
      <c r="AP22" s="460">
        <v>0</v>
      </c>
      <c r="AQ22" s="460">
        <v>0</v>
      </c>
      <c r="AR22" s="466">
        <v>0</v>
      </c>
      <c r="AS22" s="467">
        <v>0</v>
      </c>
      <c r="AT22" s="468">
        <v>0</v>
      </c>
      <c r="AU22" s="468">
        <v>0</v>
      </c>
      <c r="AV22" s="468">
        <v>0</v>
      </c>
      <c r="AW22" s="468">
        <v>0</v>
      </c>
      <c r="AX22" s="468">
        <v>0</v>
      </c>
      <c r="AY22" s="468">
        <v>0</v>
      </c>
      <c r="AZ22" s="468">
        <v>0</v>
      </c>
      <c r="BA22" s="468">
        <v>0</v>
      </c>
      <c r="BB22" s="468">
        <v>0</v>
      </c>
      <c r="BC22" s="472">
        <v>0</v>
      </c>
      <c r="BD22" s="473">
        <v>0</v>
      </c>
      <c r="BE22" s="473">
        <v>0</v>
      </c>
      <c r="BF22" s="473">
        <v>0</v>
      </c>
      <c r="BG22" s="473">
        <v>0</v>
      </c>
      <c r="BH22" s="473">
        <v>0</v>
      </c>
      <c r="BI22" s="473">
        <v>0</v>
      </c>
      <c r="BJ22" s="473">
        <v>0</v>
      </c>
      <c r="BK22" s="473">
        <v>0</v>
      </c>
      <c r="BL22" s="473">
        <v>0</v>
      </c>
      <c r="BM22" s="473">
        <v>0</v>
      </c>
      <c r="BN22" s="473">
        <v>0</v>
      </c>
      <c r="BO22" s="428" t="str">
        <f>IF(SUM(I22:S22)&lt;&gt;SUM(F22:H22),"erro","")</f>
        <v/>
      </c>
      <c r="BP22" s="428"/>
      <c r="BQ22" s="428" t="str">
        <f t="shared" si="5"/>
        <v/>
      </c>
      <c r="BR22" s="810">
        <f t="shared" si="6"/>
        <v>0</v>
      </c>
      <c r="BS22" s="403">
        <f t="shared" si="7"/>
        <v>0</v>
      </c>
      <c r="BT22" s="403">
        <f t="shared" si="8"/>
        <v>0</v>
      </c>
    </row>
    <row r="23" spans="1:72" hidden="1">
      <c r="A23" s="428" t="s">
        <v>159</v>
      </c>
      <c r="B23" s="102" t="s">
        <v>67</v>
      </c>
      <c r="C23" s="429">
        <f t="shared" si="3"/>
        <v>8</v>
      </c>
      <c r="D23" s="430">
        <f>SUM(W23:BN23)</f>
        <v>8</v>
      </c>
      <c r="E23" s="431">
        <f t="shared" si="4"/>
        <v>1</v>
      </c>
      <c r="F23" s="429">
        <v>0</v>
      </c>
      <c r="G23" s="430">
        <f t="shared" si="1"/>
        <v>8</v>
      </c>
      <c r="H23" s="432">
        <v>0</v>
      </c>
      <c r="I23" s="441">
        <v>0</v>
      </c>
      <c r="J23" s="441">
        <v>0</v>
      </c>
      <c r="K23" s="441">
        <v>0</v>
      </c>
      <c r="L23" s="441">
        <v>0</v>
      </c>
      <c r="M23" s="441">
        <v>3</v>
      </c>
      <c r="N23" s="441">
        <v>4</v>
      </c>
      <c r="O23" s="441">
        <v>1</v>
      </c>
      <c r="P23" s="441">
        <v>0</v>
      </c>
      <c r="Q23" s="441">
        <v>0</v>
      </c>
      <c r="R23" s="441">
        <v>0</v>
      </c>
      <c r="S23" s="441">
        <v>0</v>
      </c>
      <c r="T23" s="446">
        <v>0</v>
      </c>
      <c r="U23" s="430">
        <f t="shared" si="2"/>
        <v>8</v>
      </c>
      <c r="V23" s="446">
        <v>0</v>
      </c>
      <c r="W23" s="448">
        <v>0</v>
      </c>
      <c r="X23" s="449">
        <v>0</v>
      </c>
      <c r="Y23" s="449">
        <v>0</v>
      </c>
      <c r="Z23" s="449">
        <v>0</v>
      </c>
      <c r="AA23" s="449">
        <v>0</v>
      </c>
      <c r="AB23" s="449">
        <v>0</v>
      </c>
      <c r="AC23" s="449">
        <v>0</v>
      </c>
      <c r="AD23" s="449">
        <v>0</v>
      </c>
      <c r="AE23" s="449">
        <v>0</v>
      </c>
      <c r="AF23" s="449">
        <v>0</v>
      </c>
      <c r="AG23" s="458">
        <v>0</v>
      </c>
      <c r="AH23" s="459">
        <v>0</v>
      </c>
      <c r="AI23" s="460">
        <v>0</v>
      </c>
      <c r="AJ23" s="460">
        <v>0</v>
      </c>
      <c r="AK23" s="460">
        <v>0</v>
      </c>
      <c r="AL23" s="460">
        <v>0</v>
      </c>
      <c r="AM23" s="460">
        <v>0</v>
      </c>
      <c r="AN23" s="460">
        <v>1</v>
      </c>
      <c r="AO23" s="460">
        <v>0</v>
      </c>
      <c r="AP23" s="460">
        <v>0</v>
      </c>
      <c r="AQ23" s="460">
        <v>0</v>
      </c>
      <c r="AR23" s="466">
        <v>0</v>
      </c>
      <c r="AS23" s="467">
        <v>0</v>
      </c>
      <c r="AT23" s="468">
        <v>0</v>
      </c>
      <c r="AU23" s="468">
        <v>0</v>
      </c>
      <c r="AV23" s="468">
        <v>0</v>
      </c>
      <c r="AW23" s="468">
        <v>3</v>
      </c>
      <c r="AX23" s="468">
        <v>4</v>
      </c>
      <c r="AY23" s="468">
        <v>0</v>
      </c>
      <c r="AZ23" s="468">
        <v>0</v>
      </c>
      <c r="BA23" s="468">
        <v>0</v>
      </c>
      <c r="BB23" s="468">
        <v>0</v>
      </c>
      <c r="BC23" s="472">
        <v>0</v>
      </c>
      <c r="BD23" s="473">
        <v>0</v>
      </c>
      <c r="BE23" s="473">
        <v>0</v>
      </c>
      <c r="BF23" s="473">
        <v>0</v>
      </c>
      <c r="BG23" s="473">
        <v>0</v>
      </c>
      <c r="BH23" s="473">
        <v>0</v>
      </c>
      <c r="BI23" s="473">
        <v>0</v>
      </c>
      <c r="BJ23" s="473">
        <v>0</v>
      </c>
      <c r="BK23" s="473">
        <v>0</v>
      </c>
      <c r="BL23" s="473">
        <v>0</v>
      </c>
      <c r="BM23" s="473">
        <v>0</v>
      </c>
      <c r="BN23" s="473">
        <v>0</v>
      </c>
      <c r="BO23" s="428" t="str">
        <f>IF(SUM(I23:S23)&lt;&gt;SUM(F23:H23),"erro","")</f>
        <v/>
      </c>
      <c r="BP23" s="428" t="str">
        <f t="shared" ref="BP23:BP28" si="9">IF(SUM(W23:BC23)&lt;&gt;SUM(T23:V23),"Error","")</f>
        <v/>
      </c>
      <c r="BQ23" s="428" t="str">
        <f t="shared" si="5"/>
        <v/>
      </c>
      <c r="BR23" s="810">
        <f t="shared" si="6"/>
        <v>8</v>
      </c>
      <c r="BS23" s="403">
        <f t="shared" si="7"/>
        <v>0</v>
      </c>
      <c r="BT23" s="403">
        <f t="shared" si="8"/>
        <v>1</v>
      </c>
    </row>
    <row r="24" spans="1:72" hidden="1">
      <c r="A24" s="428" t="s">
        <v>80</v>
      </c>
      <c r="B24" s="102" t="s">
        <v>67</v>
      </c>
      <c r="C24" s="429">
        <f t="shared" si="3"/>
        <v>7</v>
      </c>
      <c r="D24" s="430">
        <f t="shared" si="0"/>
        <v>7</v>
      </c>
      <c r="E24" s="431">
        <f t="shared" si="4"/>
        <v>3</v>
      </c>
      <c r="F24" s="429">
        <v>0</v>
      </c>
      <c r="G24" s="430">
        <f t="shared" si="1"/>
        <v>7</v>
      </c>
      <c r="H24" s="432">
        <v>0</v>
      </c>
      <c r="I24" s="441">
        <v>0</v>
      </c>
      <c r="J24" s="441">
        <v>0</v>
      </c>
      <c r="K24" s="441">
        <v>0</v>
      </c>
      <c r="L24" s="441">
        <v>1</v>
      </c>
      <c r="M24" s="441">
        <v>2</v>
      </c>
      <c r="N24" s="441">
        <v>0</v>
      </c>
      <c r="O24" s="441">
        <v>1</v>
      </c>
      <c r="P24" s="441">
        <v>2</v>
      </c>
      <c r="Q24" s="441">
        <v>1</v>
      </c>
      <c r="R24" s="441">
        <v>0</v>
      </c>
      <c r="S24" s="441">
        <v>0</v>
      </c>
      <c r="T24" s="446">
        <v>0</v>
      </c>
      <c r="U24" s="430">
        <f t="shared" si="2"/>
        <v>7</v>
      </c>
      <c r="V24" s="446">
        <v>0</v>
      </c>
      <c r="W24" s="448">
        <v>0</v>
      </c>
      <c r="X24" s="449">
        <v>0</v>
      </c>
      <c r="Y24" s="449">
        <v>0</v>
      </c>
      <c r="Z24" s="449">
        <v>0</v>
      </c>
      <c r="AA24" s="449">
        <v>0</v>
      </c>
      <c r="AB24" s="449">
        <v>0</v>
      </c>
      <c r="AC24" s="449">
        <v>1</v>
      </c>
      <c r="AD24" s="449">
        <v>1</v>
      </c>
      <c r="AE24" s="449">
        <v>1</v>
      </c>
      <c r="AF24" s="449">
        <v>0</v>
      </c>
      <c r="AG24" s="458">
        <v>0</v>
      </c>
      <c r="AH24" s="459">
        <v>0</v>
      </c>
      <c r="AI24" s="460">
        <v>0</v>
      </c>
      <c r="AJ24" s="460">
        <v>0</v>
      </c>
      <c r="AK24" s="460">
        <v>0</v>
      </c>
      <c r="AL24" s="460">
        <v>0</v>
      </c>
      <c r="AM24" s="460">
        <v>0</v>
      </c>
      <c r="AN24" s="460">
        <v>0</v>
      </c>
      <c r="AO24" s="460">
        <v>0</v>
      </c>
      <c r="AP24" s="460">
        <v>0</v>
      </c>
      <c r="AQ24" s="460">
        <v>0</v>
      </c>
      <c r="AR24" s="466">
        <v>0</v>
      </c>
      <c r="AS24" s="467">
        <v>0</v>
      </c>
      <c r="AT24" s="468">
        <v>0</v>
      </c>
      <c r="AU24" s="468">
        <v>0</v>
      </c>
      <c r="AV24" s="468">
        <v>1</v>
      </c>
      <c r="AW24" s="468">
        <v>2</v>
      </c>
      <c r="AX24" s="468">
        <v>0</v>
      </c>
      <c r="AY24" s="468">
        <v>0</v>
      </c>
      <c r="AZ24" s="468">
        <v>1</v>
      </c>
      <c r="BA24" s="468">
        <v>0</v>
      </c>
      <c r="BB24" s="468">
        <v>0</v>
      </c>
      <c r="BC24" s="472">
        <v>0</v>
      </c>
      <c r="BD24" s="473">
        <v>0</v>
      </c>
      <c r="BE24" s="473">
        <v>0</v>
      </c>
      <c r="BF24" s="473">
        <v>0</v>
      </c>
      <c r="BG24" s="473">
        <v>0</v>
      </c>
      <c r="BH24" s="473">
        <v>0</v>
      </c>
      <c r="BI24" s="473">
        <v>0</v>
      </c>
      <c r="BJ24" s="473">
        <v>0</v>
      </c>
      <c r="BK24" s="473">
        <v>0</v>
      </c>
      <c r="BL24" s="473">
        <v>0</v>
      </c>
      <c r="BM24" s="473">
        <v>0</v>
      </c>
      <c r="BN24" s="473">
        <v>0</v>
      </c>
      <c r="BO24" s="428" t="str">
        <f>IF(SUM(I24:S24)&lt;&gt;SUM(F24:H24),"erro","")</f>
        <v/>
      </c>
      <c r="BP24" s="428" t="str">
        <f t="shared" si="9"/>
        <v/>
      </c>
      <c r="BQ24" s="428" t="str">
        <f t="shared" si="5"/>
        <v/>
      </c>
      <c r="BR24" s="810">
        <f t="shared" si="6"/>
        <v>4</v>
      </c>
      <c r="BS24" s="403">
        <f t="shared" si="7"/>
        <v>3</v>
      </c>
      <c r="BT24" s="403">
        <f t="shared" si="8"/>
        <v>0</v>
      </c>
    </row>
    <row r="25" spans="1:72" hidden="1">
      <c r="A25" s="428" t="s">
        <v>81</v>
      </c>
      <c r="B25" s="102" t="s">
        <v>67</v>
      </c>
      <c r="C25" s="429">
        <f t="shared" si="3"/>
        <v>22</v>
      </c>
      <c r="D25" s="430">
        <f t="shared" si="0"/>
        <v>22</v>
      </c>
      <c r="E25" s="431">
        <f t="shared" si="4"/>
        <v>3</v>
      </c>
      <c r="F25" s="429">
        <v>0</v>
      </c>
      <c r="G25" s="430">
        <f t="shared" si="1"/>
        <v>22</v>
      </c>
      <c r="H25" s="432">
        <v>0</v>
      </c>
      <c r="I25" s="441">
        <v>0</v>
      </c>
      <c r="J25" s="441">
        <v>0</v>
      </c>
      <c r="K25" s="441">
        <v>0</v>
      </c>
      <c r="L25" s="441">
        <v>1</v>
      </c>
      <c r="M25" s="441">
        <v>9</v>
      </c>
      <c r="N25" s="441">
        <v>6</v>
      </c>
      <c r="O25" s="441">
        <v>4</v>
      </c>
      <c r="P25" s="441">
        <v>2</v>
      </c>
      <c r="Q25" s="441">
        <v>0</v>
      </c>
      <c r="R25" s="441">
        <v>0</v>
      </c>
      <c r="S25" s="441">
        <v>0</v>
      </c>
      <c r="T25" s="446">
        <v>0</v>
      </c>
      <c r="U25" s="430">
        <f t="shared" si="2"/>
        <v>22</v>
      </c>
      <c r="V25" s="446">
        <v>0</v>
      </c>
      <c r="W25" s="448">
        <v>0</v>
      </c>
      <c r="X25" s="449">
        <v>0</v>
      </c>
      <c r="Y25" s="449">
        <v>0</v>
      </c>
      <c r="Z25" s="449">
        <v>0</v>
      </c>
      <c r="AA25" s="449">
        <v>1</v>
      </c>
      <c r="AB25" s="449">
        <v>0</v>
      </c>
      <c r="AC25" s="449">
        <v>1</v>
      </c>
      <c r="AD25" s="449">
        <v>0</v>
      </c>
      <c r="AE25" s="449">
        <v>0</v>
      </c>
      <c r="AF25" s="449">
        <v>0</v>
      </c>
      <c r="AG25" s="458">
        <v>0</v>
      </c>
      <c r="AH25" s="459">
        <v>0</v>
      </c>
      <c r="AI25" s="460">
        <v>0</v>
      </c>
      <c r="AJ25" s="460">
        <v>0</v>
      </c>
      <c r="AK25" s="460">
        <v>0</v>
      </c>
      <c r="AL25" s="460">
        <v>0</v>
      </c>
      <c r="AM25" s="460">
        <v>0</v>
      </c>
      <c r="AN25" s="460">
        <v>0</v>
      </c>
      <c r="AO25" s="460">
        <v>1</v>
      </c>
      <c r="AP25" s="460">
        <v>0</v>
      </c>
      <c r="AQ25" s="460">
        <v>0</v>
      </c>
      <c r="AR25" s="466">
        <v>0</v>
      </c>
      <c r="AS25" s="467">
        <v>0</v>
      </c>
      <c r="AT25" s="468">
        <v>0</v>
      </c>
      <c r="AU25" s="468">
        <v>0</v>
      </c>
      <c r="AV25" s="468">
        <v>1</v>
      </c>
      <c r="AW25" s="468">
        <v>8</v>
      </c>
      <c r="AX25" s="468">
        <v>6</v>
      </c>
      <c r="AY25" s="468">
        <v>3</v>
      </c>
      <c r="AZ25" s="468">
        <v>1</v>
      </c>
      <c r="BA25" s="468">
        <v>0</v>
      </c>
      <c r="BB25" s="468">
        <v>0</v>
      </c>
      <c r="BC25" s="472">
        <v>0</v>
      </c>
      <c r="BD25" s="473">
        <v>0</v>
      </c>
      <c r="BE25" s="473">
        <v>0</v>
      </c>
      <c r="BF25" s="473">
        <v>0</v>
      </c>
      <c r="BG25" s="473">
        <v>0</v>
      </c>
      <c r="BH25" s="473">
        <v>0</v>
      </c>
      <c r="BI25" s="473">
        <v>0</v>
      </c>
      <c r="BJ25" s="473">
        <v>0</v>
      </c>
      <c r="BK25" s="473">
        <v>0</v>
      </c>
      <c r="BL25" s="473">
        <v>0</v>
      </c>
      <c r="BM25" s="473">
        <v>0</v>
      </c>
      <c r="BN25" s="473">
        <v>0</v>
      </c>
      <c r="BO25" s="428" t="str">
        <f>IF(SUM(I25:S25)&lt;&gt;SUM(F25:H25),"erro","")</f>
        <v/>
      </c>
      <c r="BP25" s="428" t="str">
        <f t="shared" si="9"/>
        <v/>
      </c>
      <c r="BQ25" s="428" t="str">
        <f t="shared" si="5"/>
        <v/>
      </c>
      <c r="BR25" s="810">
        <f t="shared" si="6"/>
        <v>20</v>
      </c>
      <c r="BS25" s="403">
        <f t="shared" si="7"/>
        <v>2</v>
      </c>
      <c r="BT25" s="403">
        <f t="shared" si="8"/>
        <v>1</v>
      </c>
    </row>
    <row r="26" spans="1:72" hidden="1">
      <c r="A26" s="428" t="s">
        <v>160</v>
      </c>
      <c r="B26" s="102" t="s">
        <v>67</v>
      </c>
      <c r="C26" s="429">
        <f t="shared" si="3"/>
        <v>1</v>
      </c>
      <c r="D26" s="430">
        <f t="shared" si="0"/>
        <v>1</v>
      </c>
      <c r="E26" s="431">
        <f t="shared" si="4"/>
        <v>0</v>
      </c>
      <c r="F26" s="429">
        <v>0</v>
      </c>
      <c r="G26" s="430">
        <f t="shared" si="1"/>
        <v>1</v>
      </c>
      <c r="H26" s="432">
        <v>0</v>
      </c>
      <c r="I26" s="441">
        <v>0</v>
      </c>
      <c r="J26" s="441">
        <v>0</v>
      </c>
      <c r="K26" s="441">
        <v>0</v>
      </c>
      <c r="L26" s="441">
        <v>0</v>
      </c>
      <c r="M26" s="441">
        <v>0</v>
      </c>
      <c r="N26" s="441">
        <v>1</v>
      </c>
      <c r="O26" s="441">
        <v>0</v>
      </c>
      <c r="P26" s="441">
        <v>0</v>
      </c>
      <c r="Q26" s="441">
        <v>0</v>
      </c>
      <c r="R26" s="441">
        <v>0</v>
      </c>
      <c r="S26" s="441">
        <v>0</v>
      </c>
      <c r="T26" s="446">
        <v>0</v>
      </c>
      <c r="U26" s="430">
        <f t="shared" si="2"/>
        <v>1</v>
      </c>
      <c r="V26" s="446">
        <v>0</v>
      </c>
      <c r="W26" s="448">
        <v>0</v>
      </c>
      <c r="X26" s="449">
        <v>0</v>
      </c>
      <c r="Y26" s="449">
        <v>0</v>
      </c>
      <c r="Z26" s="449">
        <v>0</v>
      </c>
      <c r="AA26" s="449">
        <v>0</v>
      </c>
      <c r="AB26" s="449">
        <v>0</v>
      </c>
      <c r="AC26" s="449">
        <v>0</v>
      </c>
      <c r="AD26" s="449">
        <v>0</v>
      </c>
      <c r="AE26" s="449">
        <v>0</v>
      </c>
      <c r="AF26" s="449">
        <v>0</v>
      </c>
      <c r="AG26" s="458">
        <v>0</v>
      </c>
      <c r="AH26" s="459">
        <v>0</v>
      </c>
      <c r="AI26" s="460">
        <v>0</v>
      </c>
      <c r="AJ26" s="460">
        <v>0</v>
      </c>
      <c r="AK26" s="460">
        <v>0</v>
      </c>
      <c r="AL26" s="460">
        <v>0</v>
      </c>
      <c r="AM26" s="460">
        <v>0</v>
      </c>
      <c r="AN26" s="460">
        <v>0</v>
      </c>
      <c r="AO26" s="460">
        <v>0</v>
      </c>
      <c r="AP26" s="460">
        <v>0</v>
      </c>
      <c r="AQ26" s="460">
        <v>0</v>
      </c>
      <c r="AR26" s="466">
        <v>0</v>
      </c>
      <c r="AS26" s="467">
        <v>0</v>
      </c>
      <c r="AT26" s="468">
        <v>0</v>
      </c>
      <c r="AU26" s="468">
        <v>0</v>
      </c>
      <c r="AV26" s="468">
        <v>0</v>
      </c>
      <c r="AW26" s="468">
        <v>0</v>
      </c>
      <c r="AX26" s="468">
        <v>1</v>
      </c>
      <c r="AY26" s="468">
        <v>0</v>
      </c>
      <c r="AZ26" s="468">
        <v>0</v>
      </c>
      <c r="BA26" s="468">
        <v>0</v>
      </c>
      <c r="BB26" s="468">
        <v>0</v>
      </c>
      <c r="BC26" s="472">
        <v>0</v>
      </c>
      <c r="BD26" s="473">
        <v>0</v>
      </c>
      <c r="BE26" s="473">
        <v>0</v>
      </c>
      <c r="BF26" s="473">
        <v>0</v>
      </c>
      <c r="BG26" s="473">
        <v>0</v>
      </c>
      <c r="BH26" s="473">
        <v>0</v>
      </c>
      <c r="BI26" s="473">
        <v>0</v>
      </c>
      <c r="BJ26" s="473">
        <v>0</v>
      </c>
      <c r="BK26" s="473">
        <v>0</v>
      </c>
      <c r="BL26" s="473">
        <v>0</v>
      </c>
      <c r="BM26" s="473">
        <v>0</v>
      </c>
      <c r="BN26" s="473">
        <v>0</v>
      </c>
      <c r="BO26" s="428" t="str">
        <f>IF(SUM(I26:S26)&lt;&gt;SUM(F26:H26),"erro","")</f>
        <v/>
      </c>
      <c r="BP26" s="428" t="str">
        <f t="shared" si="9"/>
        <v/>
      </c>
      <c r="BQ26" s="428" t="str">
        <f t="shared" si="5"/>
        <v/>
      </c>
      <c r="BR26" s="810">
        <f t="shared" si="6"/>
        <v>1</v>
      </c>
      <c r="BS26" s="403">
        <f t="shared" si="7"/>
        <v>0</v>
      </c>
      <c r="BT26" s="403">
        <f t="shared" si="8"/>
        <v>0</v>
      </c>
    </row>
    <row r="27" spans="1:72" ht="15.75" hidden="1" thickBot="1">
      <c r="A27" s="428" t="s">
        <v>161</v>
      </c>
      <c r="B27" s="102" t="s">
        <v>67</v>
      </c>
      <c r="C27" s="429">
        <f t="shared" si="3"/>
        <v>0</v>
      </c>
      <c r="D27" s="430">
        <f t="shared" si="0"/>
        <v>0</v>
      </c>
      <c r="E27" s="431">
        <f t="shared" si="4"/>
        <v>0</v>
      </c>
      <c r="F27" s="429">
        <v>0</v>
      </c>
      <c r="G27" s="430">
        <f t="shared" si="1"/>
        <v>0</v>
      </c>
      <c r="H27" s="432">
        <v>0</v>
      </c>
      <c r="I27" s="441">
        <v>0</v>
      </c>
      <c r="J27" s="441">
        <v>0</v>
      </c>
      <c r="K27" s="441">
        <v>0</v>
      </c>
      <c r="L27" s="441">
        <v>0</v>
      </c>
      <c r="M27" s="441">
        <v>0</v>
      </c>
      <c r="N27" s="441">
        <v>0</v>
      </c>
      <c r="O27" s="441">
        <v>0</v>
      </c>
      <c r="P27" s="441">
        <v>0</v>
      </c>
      <c r="Q27" s="441">
        <v>0</v>
      </c>
      <c r="R27" s="441">
        <v>0</v>
      </c>
      <c r="S27" s="441">
        <v>0</v>
      </c>
      <c r="T27" s="446">
        <v>0</v>
      </c>
      <c r="U27" s="430">
        <f t="shared" si="2"/>
        <v>0</v>
      </c>
      <c r="V27" s="446">
        <v>0</v>
      </c>
      <c r="W27" s="448">
        <v>0</v>
      </c>
      <c r="X27" s="449">
        <v>0</v>
      </c>
      <c r="Y27" s="449">
        <v>0</v>
      </c>
      <c r="Z27" s="449">
        <v>0</v>
      </c>
      <c r="AA27" s="449">
        <v>0</v>
      </c>
      <c r="AB27" s="449">
        <v>0</v>
      </c>
      <c r="AC27" s="449">
        <v>0</v>
      </c>
      <c r="AD27" s="449">
        <v>0</v>
      </c>
      <c r="AE27" s="449">
        <v>0</v>
      </c>
      <c r="AF27" s="449">
        <v>0</v>
      </c>
      <c r="AG27" s="458">
        <v>0</v>
      </c>
      <c r="AH27" s="459">
        <v>0</v>
      </c>
      <c r="AI27" s="460">
        <v>0</v>
      </c>
      <c r="AJ27" s="460">
        <v>0</v>
      </c>
      <c r="AK27" s="460">
        <v>0</v>
      </c>
      <c r="AL27" s="460">
        <v>0</v>
      </c>
      <c r="AM27" s="460">
        <v>0</v>
      </c>
      <c r="AN27" s="460">
        <v>0</v>
      </c>
      <c r="AO27" s="460">
        <v>0</v>
      </c>
      <c r="AP27" s="460">
        <v>0</v>
      </c>
      <c r="AQ27" s="460">
        <v>0</v>
      </c>
      <c r="AR27" s="466">
        <v>0</v>
      </c>
      <c r="AS27" s="467">
        <v>0</v>
      </c>
      <c r="AT27" s="468">
        <v>0</v>
      </c>
      <c r="AU27" s="468">
        <v>0</v>
      </c>
      <c r="AV27" s="468">
        <v>0</v>
      </c>
      <c r="AW27" s="468">
        <v>0</v>
      </c>
      <c r="AX27" s="468">
        <v>0</v>
      </c>
      <c r="AY27" s="468">
        <v>0</v>
      </c>
      <c r="AZ27" s="468">
        <v>0</v>
      </c>
      <c r="BA27" s="468">
        <v>0</v>
      </c>
      <c r="BB27" s="468">
        <v>0</v>
      </c>
      <c r="BC27" s="472">
        <v>0</v>
      </c>
      <c r="BD27" s="473">
        <v>0</v>
      </c>
      <c r="BE27" s="473">
        <v>0</v>
      </c>
      <c r="BF27" s="473">
        <v>0</v>
      </c>
      <c r="BG27" s="473">
        <v>0</v>
      </c>
      <c r="BH27" s="473">
        <v>0</v>
      </c>
      <c r="BI27" s="473">
        <v>0</v>
      </c>
      <c r="BJ27" s="473">
        <v>0</v>
      </c>
      <c r="BK27" s="473">
        <v>0</v>
      </c>
      <c r="BL27" s="473">
        <v>0</v>
      </c>
      <c r="BM27" s="473">
        <v>0</v>
      </c>
      <c r="BN27" s="473">
        <v>0</v>
      </c>
      <c r="BO27" s="428"/>
      <c r="BP27" s="428" t="str">
        <f t="shared" si="9"/>
        <v/>
      </c>
      <c r="BQ27" s="428" t="str">
        <f t="shared" si="5"/>
        <v/>
      </c>
      <c r="BR27" s="810">
        <f t="shared" si="6"/>
        <v>0</v>
      </c>
      <c r="BS27" s="403">
        <f t="shared" si="7"/>
        <v>0</v>
      </c>
      <c r="BT27" s="403">
        <f t="shared" si="8"/>
        <v>0</v>
      </c>
    </row>
    <row r="28" spans="1:72" ht="15.75" hidden="1" thickTop="1">
      <c r="A28" s="334" t="s">
        <v>108</v>
      </c>
      <c r="B28" s="433" t="s">
        <v>67</v>
      </c>
      <c r="C28" s="434">
        <f>SUM(C5:C27)</f>
        <v>915</v>
      </c>
      <c r="D28" s="337">
        <f t="shared" ref="D28:BN28" si="10">SUM(D5:D27)</f>
        <v>915</v>
      </c>
      <c r="E28" s="435">
        <f t="shared" si="10"/>
        <v>81</v>
      </c>
      <c r="F28" s="436">
        <f t="shared" si="10"/>
        <v>0</v>
      </c>
      <c r="G28" s="437">
        <f t="shared" si="10"/>
        <v>915</v>
      </c>
      <c r="H28" s="438">
        <f t="shared" si="10"/>
        <v>0</v>
      </c>
      <c r="I28" s="442">
        <f t="shared" si="10"/>
        <v>0</v>
      </c>
      <c r="J28" s="443">
        <f t="shared" si="10"/>
        <v>0</v>
      </c>
      <c r="K28" s="443">
        <f t="shared" si="10"/>
        <v>1</v>
      </c>
      <c r="L28" s="443">
        <f t="shared" si="10"/>
        <v>142</v>
      </c>
      <c r="M28" s="443">
        <f t="shared" si="10"/>
        <v>241</v>
      </c>
      <c r="N28" s="443">
        <f t="shared" si="10"/>
        <v>276</v>
      </c>
      <c r="O28" s="443">
        <f t="shared" si="10"/>
        <v>163</v>
      </c>
      <c r="P28" s="443">
        <f t="shared" si="10"/>
        <v>71</v>
      </c>
      <c r="Q28" s="443">
        <f t="shared" si="10"/>
        <v>16</v>
      </c>
      <c r="R28" s="443">
        <f t="shared" si="10"/>
        <v>5</v>
      </c>
      <c r="S28" s="450">
        <f t="shared" si="10"/>
        <v>0</v>
      </c>
      <c r="T28" s="434">
        <f t="shared" si="10"/>
        <v>0</v>
      </c>
      <c r="U28" s="337">
        <f t="shared" si="10"/>
        <v>915</v>
      </c>
      <c r="V28" s="438">
        <f t="shared" si="10"/>
        <v>0</v>
      </c>
      <c r="W28" s="451">
        <f t="shared" si="10"/>
        <v>0</v>
      </c>
      <c r="X28" s="452">
        <f t="shared" si="10"/>
        <v>0</v>
      </c>
      <c r="Y28" s="452">
        <f t="shared" si="10"/>
        <v>1</v>
      </c>
      <c r="Z28" s="452">
        <f t="shared" si="10"/>
        <v>0</v>
      </c>
      <c r="AA28" s="452">
        <f t="shared" si="10"/>
        <v>5</v>
      </c>
      <c r="AB28" s="452">
        <f t="shared" si="10"/>
        <v>13</v>
      </c>
      <c r="AC28" s="452">
        <f t="shared" si="10"/>
        <v>20</v>
      </c>
      <c r="AD28" s="452">
        <f t="shared" si="10"/>
        <v>15</v>
      </c>
      <c r="AE28" s="452">
        <f t="shared" si="10"/>
        <v>1</v>
      </c>
      <c r="AF28" s="452">
        <f t="shared" si="10"/>
        <v>0</v>
      </c>
      <c r="AG28" s="452">
        <f t="shared" si="10"/>
        <v>0</v>
      </c>
      <c r="AH28" s="461">
        <f t="shared" si="10"/>
        <v>0</v>
      </c>
      <c r="AI28" s="462">
        <f t="shared" si="10"/>
        <v>0</v>
      </c>
      <c r="AJ28" s="462">
        <f t="shared" si="10"/>
        <v>0</v>
      </c>
      <c r="AK28" s="462">
        <f t="shared" si="10"/>
        <v>2</v>
      </c>
      <c r="AL28" s="462">
        <f t="shared" si="10"/>
        <v>5</v>
      </c>
      <c r="AM28" s="462">
        <f t="shared" si="10"/>
        <v>13</v>
      </c>
      <c r="AN28" s="462">
        <f t="shared" si="10"/>
        <v>3</v>
      </c>
      <c r="AO28" s="462">
        <f t="shared" si="10"/>
        <v>3</v>
      </c>
      <c r="AP28" s="462">
        <f t="shared" si="10"/>
        <v>0</v>
      </c>
      <c r="AQ28" s="462">
        <f t="shared" si="10"/>
        <v>0</v>
      </c>
      <c r="AR28" s="462">
        <f t="shared" si="10"/>
        <v>0</v>
      </c>
      <c r="AS28" s="469">
        <f t="shared" si="10"/>
        <v>0</v>
      </c>
      <c r="AT28" s="469">
        <f t="shared" si="10"/>
        <v>0</v>
      </c>
      <c r="AU28" s="469">
        <f t="shared" si="10"/>
        <v>0</v>
      </c>
      <c r="AV28" s="469">
        <f t="shared" si="10"/>
        <v>140</v>
      </c>
      <c r="AW28" s="469">
        <f t="shared" si="10"/>
        <v>231</v>
      </c>
      <c r="AX28" s="469">
        <f t="shared" si="10"/>
        <v>250</v>
      </c>
      <c r="AY28" s="469">
        <f t="shared" si="10"/>
        <v>140</v>
      </c>
      <c r="AZ28" s="469">
        <f t="shared" si="10"/>
        <v>53</v>
      </c>
      <c r="BA28" s="469">
        <f t="shared" si="10"/>
        <v>15</v>
      </c>
      <c r="BB28" s="469">
        <f t="shared" si="10"/>
        <v>5</v>
      </c>
      <c r="BC28" s="469">
        <f t="shared" si="10"/>
        <v>0</v>
      </c>
      <c r="BD28" s="474">
        <f t="shared" si="10"/>
        <v>0</v>
      </c>
      <c r="BE28" s="474">
        <f t="shared" si="10"/>
        <v>0</v>
      </c>
      <c r="BF28" s="474">
        <f t="shared" si="10"/>
        <v>0</v>
      </c>
      <c r="BG28" s="474">
        <f t="shared" si="10"/>
        <v>0</v>
      </c>
      <c r="BH28" s="474">
        <f t="shared" si="10"/>
        <v>0</v>
      </c>
      <c r="BI28" s="474">
        <f t="shared" si="10"/>
        <v>0</v>
      </c>
      <c r="BJ28" s="474">
        <f t="shared" si="10"/>
        <v>0</v>
      </c>
      <c r="BK28" s="474">
        <f t="shared" si="10"/>
        <v>0</v>
      </c>
      <c r="BL28" s="474">
        <f t="shared" si="10"/>
        <v>0</v>
      </c>
      <c r="BM28" s="474">
        <f t="shared" si="10"/>
        <v>0</v>
      </c>
      <c r="BN28" s="474">
        <f t="shared" si="10"/>
        <v>0</v>
      </c>
      <c r="BO28" s="428" t="str">
        <f>IF(SUM(I28:S28)&lt;&gt;SUM(F28:H28),"erro","")</f>
        <v/>
      </c>
      <c r="BP28" s="428" t="str">
        <f t="shared" si="9"/>
        <v/>
      </c>
      <c r="BQ28" s="428" t="str">
        <f t="shared" si="5"/>
        <v/>
      </c>
      <c r="BR28" s="810">
        <f t="shared" ref="BR28:BR33" si="11">SUM(AH28:BC28)</f>
        <v>860</v>
      </c>
      <c r="BS28" s="403">
        <f t="shared" si="7"/>
        <v>55</v>
      </c>
      <c r="BT28" s="403">
        <f t="shared" si="8"/>
        <v>26</v>
      </c>
    </row>
    <row r="29" spans="1:72" hidden="1">
      <c r="E29" s="423" t="s">
        <v>162</v>
      </c>
      <c r="BR29" s="810">
        <f t="shared" si="11"/>
        <v>0</v>
      </c>
      <c r="BS29" s="403">
        <f t="shared" si="7"/>
        <v>0</v>
      </c>
    </row>
    <row r="30" spans="1:72" hidden="1">
      <c r="A30" s="359" t="s">
        <v>440</v>
      </c>
      <c r="B30" s="359"/>
      <c r="C30" s="360"/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60"/>
      <c r="U30" s="360"/>
      <c r="V30" s="360"/>
      <c r="W30" s="360"/>
      <c r="X30" s="360"/>
      <c r="Y30" s="360"/>
      <c r="Z30" s="360"/>
      <c r="AA30" s="360"/>
      <c r="AB30" s="360"/>
      <c r="AC30" s="360"/>
      <c r="AD30" s="360"/>
      <c r="AE30" s="360"/>
      <c r="AF30" s="360"/>
      <c r="AG30" s="360"/>
      <c r="AH30" s="360"/>
      <c r="AI30" s="360"/>
      <c r="AJ30" s="360"/>
      <c r="AK30" s="360"/>
      <c r="AL30" s="360"/>
      <c r="AM30" s="360"/>
      <c r="AN30" s="360"/>
      <c r="AO30" s="360"/>
      <c r="AP30" s="360"/>
      <c r="AQ30" s="360"/>
      <c r="AR30" s="360"/>
      <c r="AS30" s="360"/>
      <c r="AT30" s="360"/>
      <c r="AU30" s="360"/>
      <c r="AV30" s="360"/>
      <c r="AW30" s="360"/>
      <c r="AX30" s="360"/>
      <c r="AY30" s="360"/>
      <c r="AZ30" s="360"/>
      <c r="BA30" s="360"/>
      <c r="BB30" s="360"/>
      <c r="BC30" s="360"/>
      <c r="BD30" s="360"/>
      <c r="BE30" s="360"/>
      <c r="BF30" s="360"/>
      <c r="BG30" s="360"/>
      <c r="BH30" s="360"/>
      <c r="BI30" s="360"/>
      <c r="BJ30" s="360"/>
      <c r="BK30" s="360"/>
      <c r="BL30" s="360"/>
      <c r="BM30" s="360"/>
      <c r="BN30" s="360"/>
      <c r="BO30" s="960" t="s">
        <v>117</v>
      </c>
      <c r="BP30" s="960"/>
      <c r="BQ30" s="960"/>
      <c r="BR30" s="810">
        <f t="shared" si="11"/>
        <v>0</v>
      </c>
      <c r="BS30" s="403">
        <f t="shared" si="7"/>
        <v>0</v>
      </c>
    </row>
    <row r="31" spans="1:72" ht="12" hidden="1" customHeight="1">
      <c r="A31" s="976" t="s">
        <v>1</v>
      </c>
      <c r="B31" s="977" t="s">
        <v>2</v>
      </c>
      <c r="C31" s="978" t="s">
        <v>118</v>
      </c>
      <c r="D31" s="979" t="s">
        <v>119</v>
      </c>
      <c r="E31" s="980" t="s">
        <v>120</v>
      </c>
      <c r="F31" s="961" t="s">
        <v>121</v>
      </c>
      <c r="G31" s="962"/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4" t="s">
        <v>122</v>
      </c>
      <c r="U31" s="965"/>
      <c r="V31" s="965"/>
      <c r="W31" s="965"/>
      <c r="X31" s="965"/>
      <c r="Y31" s="965"/>
      <c r="Z31" s="965"/>
      <c r="AA31" s="965"/>
      <c r="AB31" s="965"/>
      <c r="AC31" s="965"/>
      <c r="AD31" s="965"/>
      <c r="AE31" s="965"/>
      <c r="AF31" s="965"/>
      <c r="AG31" s="965"/>
      <c r="AH31" s="965"/>
      <c r="AI31" s="965"/>
      <c r="AJ31" s="965"/>
      <c r="AK31" s="965"/>
      <c r="AL31" s="965"/>
      <c r="AM31" s="965"/>
      <c r="AN31" s="965"/>
      <c r="AO31" s="965"/>
      <c r="AP31" s="965"/>
      <c r="AQ31" s="965"/>
      <c r="AR31" s="965"/>
      <c r="AS31" s="965"/>
      <c r="AT31" s="965"/>
      <c r="AU31" s="965"/>
      <c r="AV31" s="965"/>
      <c r="AW31" s="965"/>
      <c r="AX31" s="965"/>
      <c r="AY31" s="965"/>
      <c r="AZ31" s="965"/>
      <c r="BA31" s="965"/>
      <c r="BB31" s="965"/>
      <c r="BC31" s="965"/>
      <c r="BD31" s="966" t="s">
        <v>123</v>
      </c>
      <c r="BE31" s="967"/>
      <c r="BF31" s="967"/>
      <c r="BG31" s="967"/>
      <c r="BH31" s="967"/>
      <c r="BI31" s="967"/>
      <c r="BJ31" s="967"/>
      <c r="BK31" s="967"/>
      <c r="BL31" s="967"/>
      <c r="BM31" s="967"/>
      <c r="BN31" s="967"/>
      <c r="BO31" s="973" t="s">
        <v>124</v>
      </c>
      <c r="BP31" s="973" t="s">
        <v>125</v>
      </c>
      <c r="BQ31" s="973" t="s">
        <v>126</v>
      </c>
      <c r="BR31" s="810">
        <f t="shared" si="11"/>
        <v>0</v>
      </c>
      <c r="BS31" s="403">
        <f t="shared" si="7"/>
        <v>0</v>
      </c>
    </row>
    <row r="32" spans="1:72" hidden="1">
      <c r="A32" s="976"/>
      <c r="B32" s="977"/>
      <c r="C32" s="978"/>
      <c r="D32" s="979"/>
      <c r="E32" s="980"/>
      <c r="F32" s="968" t="s">
        <v>11</v>
      </c>
      <c r="G32" s="969"/>
      <c r="H32" s="970"/>
      <c r="I32" s="968" t="s">
        <v>127</v>
      </c>
      <c r="J32" s="969"/>
      <c r="K32" s="969"/>
      <c r="L32" s="969"/>
      <c r="M32" s="969"/>
      <c r="N32" s="969"/>
      <c r="O32" s="969"/>
      <c r="P32" s="969"/>
      <c r="Q32" s="969"/>
      <c r="R32" s="969"/>
      <c r="S32" s="970"/>
      <c r="T32" s="969" t="s">
        <v>11</v>
      </c>
      <c r="U32" s="969"/>
      <c r="V32" s="969"/>
      <c r="W32" s="968" t="s">
        <v>128</v>
      </c>
      <c r="X32" s="969"/>
      <c r="Y32" s="969"/>
      <c r="Z32" s="969"/>
      <c r="AA32" s="969"/>
      <c r="AB32" s="969"/>
      <c r="AC32" s="969"/>
      <c r="AD32" s="969"/>
      <c r="AE32" s="969"/>
      <c r="AF32" s="969"/>
      <c r="AG32" s="970"/>
      <c r="AH32" s="968" t="s">
        <v>129</v>
      </c>
      <c r="AI32" s="969"/>
      <c r="AJ32" s="969"/>
      <c r="AK32" s="969"/>
      <c r="AL32" s="969"/>
      <c r="AM32" s="969"/>
      <c r="AN32" s="969"/>
      <c r="AO32" s="969"/>
      <c r="AP32" s="969"/>
      <c r="AQ32" s="969"/>
      <c r="AR32" s="970"/>
      <c r="AS32" s="968" t="s">
        <v>130</v>
      </c>
      <c r="AT32" s="969"/>
      <c r="AU32" s="969"/>
      <c r="AV32" s="969"/>
      <c r="AW32" s="969"/>
      <c r="AX32" s="969"/>
      <c r="AY32" s="969"/>
      <c r="AZ32" s="969"/>
      <c r="BA32" s="969"/>
      <c r="BB32" s="969"/>
      <c r="BC32" s="970"/>
      <c r="BD32" s="971" t="s">
        <v>163</v>
      </c>
      <c r="BE32" s="971"/>
      <c r="BF32" s="971"/>
      <c r="BG32" s="971"/>
      <c r="BH32" s="971"/>
      <c r="BI32" s="971"/>
      <c r="BJ32" s="971"/>
      <c r="BK32" s="971"/>
      <c r="BL32" s="971"/>
      <c r="BM32" s="971"/>
      <c r="BN32" s="972"/>
      <c r="BO32" s="974"/>
      <c r="BP32" s="974"/>
      <c r="BQ32" s="974"/>
      <c r="BR32" s="810">
        <f t="shared" si="11"/>
        <v>0</v>
      </c>
      <c r="BS32" s="403">
        <f t="shared" si="7"/>
        <v>0</v>
      </c>
    </row>
    <row r="33" spans="1:73" ht="51" hidden="1" customHeight="1">
      <c r="A33" s="976"/>
      <c r="B33" s="977"/>
      <c r="C33" s="978"/>
      <c r="D33" s="979"/>
      <c r="E33" s="980"/>
      <c r="F33" s="425" t="s">
        <v>15</v>
      </c>
      <c r="G33" s="426" t="s">
        <v>16</v>
      </c>
      <c r="H33" s="427" t="s">
        <v>17</v>
      </c>
      <c r="I33" s="439" t="s">
        <v>17</v>
      </c>
      <c r="J33" s="440" t="s">
        <v>131</v>
      </c>
      <c r="K33" s="440" t="s">
        <v>132</v>
      </c>
      <c r="L33" s="440" t="s">
        <v>133</v>
      </c>
      <c r="M33" s="440" t="s">
        <v>134</v>
      </c>
      <c r="N33" s="440" t="s">
        <v>135</v>
      </c>
      <c r="O33" s="440" t="s">
        <v>136</v>
      </c>
      <c r="P33" s="440" t="s">
        <v>137</v>
      </c>
      <c r="Q33" s="440" t="s">
        <v>138</v>
      </c>
      <c r="R33" s="440" t="s">
        <v>139</v>
      </c>
      <c r="S33" s="444" t="s">
        <v>140</v>
      </c>
      <c r="T33" s="445" t="s">
        <v>15</v>
      </c>
      <c r="U33" s="426" t="s">
        <v>16</v>
      </c>
      <c r="V33" s="427" t="s">
        <v>17</v>
      </c>
      <c r="W33" s="439" t="s">
        <v>17</v>
      </c>
      <c r="X33" s="440" t="s">
        <v>131</v>
      </c>
      <c r="Y33" s="440" t="s">
        <v>132</v>
      </c>
      <c r="Z33" s="440" t="s">
        <v>133</v>
      </c>
      <c r="AA33" s="440" t="s">
        <v>134</v>
      </c>
      <c r="AB33" s="440" t="s">
        <v>135</v>
      </c>
      <c r="AC33" s="440" t="s">
        <v>136</v>
      </c>
      <c r="AD33" s="440" t="s">
        <v>137</v>
      </c>
      <c r="AE33" s="440" t="s">
        <v>138</v>
      </c>
      <c r="AF33" s="440" t="s">
        <v>139</v>
      </c>
      <c r="AG33" s="444" t="s">
        <v>140</v>
      </c>
      <c r="AH33" s="456" t="s">
        <v>17</v>
      </c>
      <c r="AI33" s="457" t="s">
        <v>131</v>
      </c>
      <c r="AJ33" s="457" t="s">
        <v>132</v>
      </c>
      <c r="AK33" s="457" t="s">
        <v>133</v>
      </c>
      <c r="AL33" s="457" t="s">
        <v>134</v>
      </c>
      <c r="AM33" s="457" t="s">
        <v>135</v>
      </c>
      <c r="AN33" s="457" t="s">
        <v>136</v>
      </c>
      <c r="AO33" s="457" t="s">
        <v>137</v>
      </c>
      <c r="AP33" s="457" t="s">
        <v>138</v>
      </c>
      <c r="AQ33" s="457" t="s">
        <v>139</v>
      </c>
      <c r="AR33" s="463" t="s">
        <v>140</v>
      </c>
      <c r="AS33" s="464" t="s">
        <v>17</v>
      </c>
      <c r="AT33" s="465" t="s">
        <v>131</v>
      </c>
      <c r="AU33" s="465" t="s">
        <v>132</v>
      </c>
      <c r="AV33" s="465" t="s">
        <v>133</v>
      </c>
      <c r="AW33" s="465" t="s">
        <v>134</v>
      </c>
      <c r="AX33" s="465" t="s">
        <v>135</v>
      </c>
      <c r="AY33" s="465" t="s">
        <v>136</v>
      </c>
      <c r="AZ33" s="465" t="s">
        <v>137</v>
      </c>
      <c r="BA33" s="465" t="s">
        <v>138</v>
      </c>
      <c r="BB33" s="465" t="s">
        <v>139</v>
      </c>
      <c r="BC33" s="470" t="s">
        <v>140</v>
      </c>
      <c r="BD33" s="471" t="s">
        <v>17</v>
      </c>
      <c r="BE33" s="476" t="s">
        <v>131</v>
      </c>
      <c r="BF33" s="476" t="s">
        <v>132</v>
      </c>
      <c r="BG33" s="476" t="s">
        <v>133</v>
      </c>
      <c r="BH33" s="476" t="s">
        <v>134</v>
      </c>
      <c r="BI33" s="476" t="s">
        <v>135</v>
      </c>
      <c r="BJ33" s="476" t="s">
        <v>136</v>
      </c>
      <c r="BK33" s="476" t="s">
        <v>137</v>
      </c>
      <c r="BL33" s="476" t="s">
        <v>138</v>
      </c>
      <c r="BM33" s="476" t="s">
        <v>139</v>
      </c>
      <c r="BN33" s="477" t="s">
        <v>140</v>
      </c>
      <c r="BO33" s="975"/>
      <c r="BP33" s="975"/>
      <c r="BQ33" s="975"/>
      <c r="BR33" s="810">
        <f t="shared" si="11"/>
        <v>0</v>
      </c>
      <c r="BS33" s="403">
        <f t="shared" si="7"/>
        <v>0</v>
      </c>
    </row>
    <row r="34" spans="1:73" hidden="1">
      <c r="A34" s="428" t="s">
        <v>141</v>
      </c>
      <c r="B34" s="102" t="s">
        <v>67</v>
      </c>
      <c r="C34" s="429">
        <f>SUM(I34:S34)</f>
        <v>227</v>
      </c>
      <c r="D34" s="430">
        <f t="shared" ref="D34:D51" si="12">SUM(W34:BC34)</f>
        <v>227</v>
      </c>
      <c r="E34" s="431">
        <f>SUM(W34:AR34)</f>
        <v>22</v>
      </c>
      <c r="F34" s="429">
        <v>0</v>
      </c>
      <c r="G34" s="430">
        <f t="shared" ref="G34:G56" si="13">SUM(I34:S34)-F34</f>
        <v>227</v>
      </c>
      <c r="H34" s="432">
        <v>0</v>
      </c>
      <c r="I34" s="441">
        <v>0</v>
      </c>
      <c r="J34" s="441">
        <v>0</v>
      </c>
      <c r="K34" s="441">
        <v>2</v>
      </c>
      <c r="L34" s="441">
        <v>47</v>
      </c>
      <c r="M34" s="441">
        <v>64</v>
      </c>
      <c r="N34" s="441">
        <v>55</v>
      </c>
      <c r="O34" s="441">
        <v>41</v>
      </c>
      <c r="P34" s="441">
        <v>16</v>
      </c>
      <c r="Q34" s="441">
        <v>2</v>
      </c>
      <c r="R34" s="441">
        <v>0</v>
      </c>
      <c r="S34" s="441">
        <v>0</v>
      </c>
      <c r="T34" s="446">
        <v>0</v>
      </c>
      <c r="U34" s="447">
        <f>SUM(W34:BN34)-T34</f>
        <v>227</v>
      </c>
      <c r="V34" s="446">
        <v>0</v>
      </c>
      <c r="W34" s="448">
        <v>0</v>
      </c>
      <c r="X34" s="449">
        <v>0</v>
      </c>
      <c r="Y34" s="449">
        <v>0</v>
      </c>
      <c r="Z34" s="449">
        <v>0</v>
      </c>
      <c r="AA34" s="449">
        <v>3</v>
      </c>
      <c r="AB34" s="449">
        <v>1</v>
      </c>
      <c r="AC34" s="449">
        <v>1</v>
      </c>
      <c r="AD34" s="449">
        <v>0</v>
      </c>
      <c r="AE34" s="449">
        <v>0</v>
      </c>
      <c r="AF34" s="449">
        <v>0</v>
      </c>
      <c r="AG34" s="458">
        <v>0</v>
      </c>
      <c r="AH34" s="459">
        <v>0</v>
      </c>
      <c r="AI34" s="460">
        <v>0</v>
      </c>
      <c r="AJ34" s="460">
        <v>0</v>
      </c>
      <c r="AK34" s="460">
        <v>0</v>
      </c>
      <c r="AL34" s="460">
        <v>5</v>
      </c>
      <c r="AM34" s="460">
        <v>5</v>
      </c>
      <c r="AN34" s="460">
        <v>3</v>
      </c>
      <c r="AO34" s="460">
        <v>4</v>
      </c>
      <c r="AP34" s="460">
        <v>0</v>
      </c>
      <c r="AQ34" s="460">
        <v>0</v>
      </c>
      <c r="AR34" s="466">
        <v>0</v>
      </c>
      <c r="AS34" s="467">
        <v>0</v>
      </c>
      <c r="AT34" s="468">
        <v>0</v>
      </c>
      <c r="AU34" s="468">
        <v>2</v>
      </c>
      <c r="AV34" s="468">
        <v>47</v>
      </c>
      <c r="AW34" s="468">
        <v>56</v>
      </c>
      <c r="AX34" s="468">
        <v>49</v>
      </c>
      <c r="AY34" s="468">
        <v>37</v>
      </c>
      <c r="AZ34" s="468">
        <v>12</v>
      </c>
      <c r="BA34" s="468">
        <v>2</v>
      </c>
      <c r="BB34" s="468">
        <v>0</v>
      </c>
      <c r="BC34" s="472">
        <v>0</v>
      </c>
      <c r="BD34" s="473">
        <v>0</v>
      </c>
      <c r="BE34" s="473">
        <v>0</v>
      </c>
      <c r="BF34" s="473">
        <v>0</v>
      </c>
      <c r="BG34" s="473">
        <v>0</v>
      </c>
      <c r="BH34" s="473">
        <v>0</v>
      </c>
      <c r="BI34" s="473">
        <v>0</v>
      </c>
      <c r="BJ34" s="473">
        <v>0</v>
      </c>
      <c r="BK34" s="473">
        <v>0</v>
      </c>
      <c r="BL34" s="473">
        <v>0</v>
      </c>
      <c r="BM34" s="473">
        <v>0</v>
      </c>
      <c r="BN34" s="473">
        <v>0</v>
      </c>
      <c r="BO34" s="428" t="str">
        <f>IF(SUM(I34:S34)&lt;&gt;SUM(F34:H34),"erro","")</f>
        <v/>
      </c>
      <c r="BP34" s="428" t="str">
        <f>IF(SUM(W34:BC34)&lt;&gt;SUM(T34:V34),"Error","")</f>
        <v/>
      </c>
      <c r="BQ34" s="428" t="str">
        <f>IF(SUM(W34:BC34)&lt;&gt;SUM(I34:S34),"FALSE","")</f>
        <v/>
      </c>
      <c r="BR34" s="810">
        <f>SUM(AH34:BC34)</f>
        <v>222</v>
      </c>
      <c r="BS34" s="810">
        <f>SUM(W34:AR34)</f>
        <v>22</v>
      </c>
      <c r="BT34" s="403">
        <f>SUM(AH34:AR34)</f>
        <v>17</v>
      </c>
      <c r="BU34" s="403">
        <f>SUM(AH34:BC34)</f>
        <v>222</v>
      </c>
    </row>
    <row r="35" spans="1:73" hidden="1">
      <c r="A35" s="428" t="s">
        <v>142</v>
      </c>
      <c r="B35" s="102" t="s">
        <v>67</v>
      </c>
      <c r="C35" s="429">
        <f t="shared" ref="C35:C56" si="14">SUM(I35:S35)</f>
        <v>31</v>
      </c>
      <c r="D35" s="430">
        <f t="shared" si="12"/>
        <v>31</v>
      </c>
      <c r="E35" s="431">
        <f t="shared" ref="E35:E56" si="15">SUM(W35:AR35)</f>
        <v>2</v>
      </c>
      <c r="F35" s="429">
        <v>0</v>
      </c>
      <c r="G35" s="430">
        <f t="shared" si="13"/>
        <v>31</v>
      </c>
      <c r="H35" s="432">
        <v>0</v>
      </c>
      <c r="I35" s="441">
        <v>0</v>
      </c>
      <c r="J35" s="441">
        <v>0</v>
      </c>
      <c r="K35" s="441">
        <v>0</v>
      </c>
      <c r="L35" s="441">
        <v>3</v>
      </c>
      <c r="M35" s="441">
        <v>12</v>
      </c>
      <c r="N35" s="441">
        <v>9</v>
      </c>
      <c r="O35" s="441">
        <v>6</v>
      </c>
      <c r="P35" s="441">
        <v>1</v>
      </c>
      <c r="Q35" s="441">
        <v>0</v>
      </c>
      <c r="R35" s="441">
        <v>0</v>
      </c>
      <c r="S35" s="441">
        <v>0</v>
      </c>
      <c r="T35" s="446">
        <v>0</v>
      </c>
      <c r="U35" s="430">
        <f t="shared" ref="U35:U56" si="16">SUM(W35:BN35)-T35</f>
        <v>31</v>
      </c>
      <c r="V35" s="446">
        <v>0</v>
      </c>
      <c r="W35" s="448">
        <v>0</v>
      </c>
      <c r="X35" s="449">
        <v>0</v>
      </c>
      <c r="Y35" s="449">
        <v>0</v>
      </c>
      <c r="Z35" s="449">
        <v>0</v>
      </c>
      <c r="AA35" s="449">
        <v>0</v>
      </c>
      <c r="AB35" s="449">
        <v>0</v>
      </c>
      <c r="AC35" s="449">
        <v>2</v>
      </c>
      <c r="AD35" s="449">
        <v>0</v>
      </c>
      <c r="AE35" s="449">
        <v>0</v>
      </c>
      <c r="AF35" s="449">
        <v>0</v>
      </c>
      <c r="AG35" s="458">
        <v>0</v>
      </c>
      <c r="AH35" s="459">
        <v>0</v>
      </c>
      <c r="AI35" s="460">
        <v>0</v>
      </c>
      <c r="AJ35" s="460">
        <v>0</v>
      </c>
      <c r="AK35" s="460">
        <v>0</v>
      </c>
      <c r="AL35" s="460">
        <v>0</v>
      </c>
      <c r="AM35" s="460">
        <v>0</v>
      </c>
      <c r="AN35" s="460">
        <v>0</v>
      </c>
      <c r="AO35" s="460">
        <v>0</v>
      </c>
      <c r="AP35" s="460">
        <v>0</v>
      </c>
      <c r="AQ35" s="460">
        <v>0</v>
      </c>
      <c r="AR35" s="466">
        <v>0</v>
      </c>
      <c r="AS35" s="467">
        <v>0</v>
      </c>
      <c r="AT35" s="468">
        <v>0</v>
      </c>
      <c r="AU35" s="468">
        <v>0</v>
      </c>
      <c r="AV35" s="468">
        <v>3</v>
      </c>
      <c r="AW35" s="468">
        <v>12</v>
      </c>
      <c r="AX35" s="468">
        <v>9</v>
      </c>
      <c r="AY35" s="468">
        <v>4</v>
      </c>
      <c r="AZ35" s="468">
        <v>1</v>
      </c>
      <c r="BA35" s="468">
        <v>0</v>
      </c>
      <c r="BB35" s="468">
        <v>0</v>
      </c>
      <c r="BC35" s="472">
        <v>0</v>
      </c>
      <c r="BD35" s="473">
        <v>0</v>
      </c>
      <c r="BE35" s="473">
        <v>0</v>
      </c>
      <c r="BF35" s="473">
        <v>0</v>
      </c>
      <c r="BG35" s="473">
        <v>0</v>
      </c>
      <c r="BH35" s="473">
        <v>0</v>
      </c>
      <c r="BI35" s="473">
        <v>0</v>
      </c>
      <c r="BJ35" s="473">
        <v>0</v>
      </c>
      <c r="BK35" s="473">
        <v>0</v>
      </c>
      <c r="BL35" s="473">
        <v>0</v>
      </c>
      <c r="BM35" s="473">
        <v>0</v>
      </c>
      <c r="BN35" s="473">
        <v>0</v>
      </c>
      <c r="BO35" s="428" t="str">
        <f>IF(SUM(I35:S35)&lt;&gt;SUM(F35:H35),"erro","")</f>
        <v/>
      </c>
      <c r="BP35" s="428" t="str">
        <f>IF(SUM(W35:BC35)&lt;&gt;SUM(T35:V35),"Error","")</f>
        <v/>
      </c>
      <c r="BQ35" s="428" t="str">
        <f t="shared" ref="BQ35:BQ56" si="17">IF(SUM(W35:BC35)&lt;&gt;SUM(I35:S35),"FALSE","")</f>
        <v/>
      </c>
      <c r="BR35" s="810">
        <f t="shared" ref="BR35:BR56" si="18">SUM(AH35:BC35)</f>
        <v>29</v>
      </c>
      <c r="BS35" s="810">
        <f t="shared" ref="BS35:BS56" si="19">SUM(W35:AR35)</f>
        <v>2</v>
      </c>
      <c r="BT35" s="403">
        <f t="shared" ref="BT35:BT56" si="20">SUM(AH35:AR35)</f>
        <v>0</v>
      </c>
      <c r="BU35" s="403">
        <f t="shared" ref="BU35:BU56" si="21">SUM(AH35:BC35)</f>
        <v>29</v>
      </c>
    </row>
    <row r="36" spans="1:73" hidden="1">
      <c r="A36" s="428" t="s">
        <v>143</v>
      </c>
      <c r="B36" s="102" t="s">
        <v>67</v>
      </c>
      <c r="C36" s="429">
        <f t="shared" si="14"/>
        <v>29</v>
      </c>
      <c r="D36" s="430">
        <f t="shared" si="12"/>
        <v>29</v>
      </c>
      <c r="E36" s="431">
        <f t="shared" si="15"/>
        <v>0</v>
      </c>
      <c r="F36" s="429">
        <v>0</v>
      </c>
      <c r="G36" s="430">
        <f t="shared" si="13"/>
        <v>29</v>
      </c>
      <c r="H36" s="432">
        <v>0</v>
      </c>
      <c r="I36" s="441">
        <v>0</v>
      </c>
      <c r="J36" s="441">
        <v>0</v>
      </c>
      <c r="K36" s="441">
        <v>0</v>
      </c>
      <c r="L36" s="441">
        <v>3</v>
      </c>
      <c r="M36" s="441">
        <v>8</v>
      </c>
      <c r="N36" s="441">
        <v>14</v>
      </c>
      <c r="O36" s="441">
        <v>2</v>
      </c>
      <c r="P36" s="441">
        <v>2</v>
      </c>
      <c r="Q36" s="441">
        <v>0</v>
      </c>
      <c r="R36" s="441">
        <v>0</v>
      </c>
      <c r="S36" s="441">
        <v>0</v>
      </c>
      <c r="T36" s="446">
        <v>0</v>
      </c>
      <c r="U36" s="430">
        <f t="shared" si="16"/>
        <v>29</v>
      </c>
      <c r="V36" s="446">
        <v>0</v>
      </c>
      <c r="W36" s="448">
        <v>0</v>
      </c>
      <c r="X36" s="449">
        <v>0</v>
      </c>
      <c r="Y36" s="449">
        <v>0</v>
      </c>
      <c r="Z36" s="449">
        <v>0</v>
      </c>
      <c r="AA36" s="449">
        <v>0</v>
      </c>
      <c r="AB36" s="449">
        <v>0</v>
      </c>
      <c r="AC36" s="449">
        <v>0</v>
      </c>
      <c r="AD36" s="449">
        <v>0</v>
      </c>
      <c r="AE36" s="449">
        <v>0</v>
      </c>
      <c r="AF36" s="449">
        <v>0</v>
      </c>
      <c r="AG36" s="458">
        <v>0</v>
      </c>
      <c r="AH36" s="459">
        <v>0</v>
      </c>
      <c r="AI36" s="460">
        <v>0</v>
      </c>
      <c r="AJ36" s="460">
        <v>0</v>
      </c>
      <c r="AK36" s="460">
        <v>0</v>
      </c>
      <c r="AL36" s="460">
        <v>0</v>
      </c>
      <c r="AM36" s="460">
        <v>0</v>
      </c>
      <c r="AN36" s="460">
        <v>0</v>
      </c>
      <c r="AO36" s="460">
        <v>0</v>
      </c>
      <c r="AP36" s="460">
        <v>0</v>
      </c>
      <c r="AQ36" s="460">
        <v>0</v>
      </c>
      <c r="AR36" s="466">
        <v>0</v>
      </c>
      <c r="AS36" s="467">
        <v>0</v>
      </c>
      <c r="AT36" s="468">
        <v>0</v>
      </c>
      <c r="AU36" s="468">
        <v>0</v>
      </c>
      <c r="AV36" s="468">
        <v>3</v>
      </c>
      <c r="AW36" s="468">
        <v>8</v>
      </c>
      <c r="AX36" s="468">
        <v>14</v>
      </c>
      <c r="AY36" s="468">
        <v>2</v>
      </c>
      <c r="AZ36" s="468">
        <v>2</v>
      </c>
      <c r="BA36" s="468">
        <v>0</v>
      </c>
      <c r="BB36" s="468">
        <v>0</v>
      </c>
      <c r="BC36" s="472">
        <v>0</v>
      </c>
      <c r="BD36" s="473">
        <v>0</v>
      </c>
      <c r="BE36" s="473">
        <v>0</v>
      </c>
      <c r="BF36" s="473">
        <v>0</v>
      </c>
      <c r="BG36" s="473">
        <v>0</v>
      </c>
      <c r="BH36" s="473">
        <v>0</v>
      </c>
      <c r="BI36" s="473">
        <v>0</v>
      </c>
      <c r="BJ36" s="473">
        <v>0</v>
      </c>
      <c r="BK36" s="473">
        <v>0</v>
      </c>
      <c r="BL36" s="473">
        <v>0</v>
      </c>
      <c r="BM36" s="473">
        <v>0</v>
      </c>
      <c r="BN36" s="473">
        <v>0</v>
      </c>
      <c r="BO36" s="428"/>
      <c r="BP36" s="428"/>
      <c r="BQ36" s="428" t="str">
        <f t="shared" si="17"/>
        <v/>
      </c>
      <c r="BR36" s="810">
        <f t="shared" si="18"/>
        <v>29</v>
      </c>
      <c r="BS36" s="810">
        <f t="shared" si="19"/>
        <v>0</v>
      </c>
      <c r="BT36" s="403">
        <f t="shared" si="20"/>
        <v>0</v>
      </c>
      <c r="BU36" s="403">
        <f t="shared" si="21"/>
        <v>29</v>
      </c>
    </row>
    <row r="37" spans="1:73" hidden="1">
      <c r="A37" s="428" t="s">
        <v>144</v>
      </c>
      <c r="B37" s="102" t="s">
        <v>67</v>
      </c>
      <c r="C37" s="429">
        <f t="shared" si="14"/>
        <v>0</v>
      </c>
      <c r="D37" s="430">
        <f t="shared" si="12"/>
        <v>0</v>
      </c>
      <c r="E37" s="431">
        <f t="shared" si="15"/>
        <v>0</v>
      </c>
      <c r="F37" s="429">
        <v>0</v>
      </c>
      <c r="G37" s="430">
        <f t="shared" si="13"/>
        <v>0</v>
      </c>
      <c r="H37" s="432">
        <v>0</v>
      </c>
      <c r="I37" s="441">
        <v>0</v>
      </c>
      <c r="J37" s="441">
        <v>0</v>
      </c>
      <c r="K37" s="441">
        <v>0</v>
      </c>
      <c r="L37" s="441">
        <v>0</v>
      </c>
      <c r="M37" s="441">
        <v>0</v>
      </c>
      <c r="N37" s="441">
        <v>0</v>
      </c>
      <c r="O37" s="441">
        <v>0</v>
      </c>
      <c r="P37" s="441">
        <v>0</v>
      </c>
      <c r="Q37" s="441">
        <v>0</v>
      </c>
      <c r="R37" s="441">
        <v>0</v>
      </c>
      <c r="S37" s="441">
        <v>0</v>
      </c>
      <c r="T37" s="446">
        <v>0</v>
      </c>
      <c r="U37" s="430">
        <f t="shared" si="16"/>
        <v>0</v>
      </c>
      <c r="V37" s="446">
        <v>0</v>
      </c>
      <c r="W37" s="448">
        <v>0</v>
      </c>
      <c r="X37" s="449">
        <v>0</v>
      </c>
      <c r="Y37" s="449">
        <v>0</v>
      </c>
      <c r="Z37" s="449">
        <v>0</v>
      </c>
      <c r="AA37" s="449">
        <v>0</v>
      </c>
      <c r="AB37" s="449">
        <v>0</v>
      </c>
      <c r="AC37" s="449">
        <v>0</v>
      </c>
      <c r="AD37" s="449">
        <v>0</v>
      </c>
      <c r="AE37" s="449">
        <v>0</v>
      </c>
      <c r="AF37" s="449">
        <v>0</v>
      </c>
      <c r="AG37" s="458">
        <v>0</v>
      </c>
      <c r="AH37" s="459">
        <v>0</v>
      </c>
      <c r="AI37" s="460">
        <v>0</v>
      </c>
      <c r="AJ37" s="460">
        <v>0</v>
      </c>
      <c r="AK37" s="460">
        <v>0</v>
      </c>
      <c r="AL37" s="460">
        <v>0</v>
      </c>
      <c r="AM37" s="460">
        <v>0</v>
      </c>
      <c r="AN37" s="460">
        <v>0</v>
      </c>
      <c r="AO37" s="460">
        <v>0</v>
      </c>
      <c r="AP37" s="460">
        <v>0</v>
      </c>
      <c r="AQ37" s="460">
        <v>0</v>
      </c>
      <c r="AR37" s="466">
        <v>0</v>
      </c>
      <c r="AS37" s="467">
        <v>0</v>
      </c>
      <c r="AT37" s="468">
        <v>0</v>
      </c>
      <c r="AU37" s="468">
        <v>0</v>
      </c>
      <c r="AV37" s="468">
        <v>0</v>
      </c>
      <c r="AW37" s="468">
        <v>0</v>
      </c>
      <c r="AX37" s="468">
        <v>0</v>
      </c>
      <c r="AY37" s="468">
        <v>0</v>
      </c>
      <c r="AZ37" s="468">
        <v>0</v>
      </c>
      <c r="BA37" s="468">
        <v>0</v>
      </c>
      <c r="BB37" s="468">
        <v>0</v>
      </c>
      <c r="BC37" s="472">
        <v>0</v>
      </c>
      <c r="BD37" s="473">
        <v>0</v>
      </c>
      <c r="BE37" s="473">
        <v>0</v>
      </c>
      <c r="BF37" s="473">
        <v>0</v>
      </c>
      <c r="BG37" s="473">
        <v>0</v>
      </c>
      <c r="BH37" s="473">
        <v>0</v>
      </c>
      <c r="BI37" s="473">
        <v>0</v>
      </c>
      <c r="BJ37" s="473">
        <v>0</v>
      </c>
      <c r="BK37" s="473">
        <v>0</v>
      </c>
      <c r="BL37" s="473">
        <v>0</v>
      </c>
      <c r="BM37" s="473">
        <v>0</v>
      </c>
      <c r="BN37" s="473">
        <v>0</v>
      </c>
      <c r="BO37" s="428"/>
      <c r="BP37" s="428"/>
      <c r="BQ37" s="428" t="str">
        <f t="shared" si="17"/>
        <v/>
      </c>
      <c r="BR37" s="810">
        <f t="shared" si="18"/>
        <v>0</v>
      </c>
      <c r="BS37" s="810">
        <f t="shared" si="19"/>
        <v>0</v>
      </c>
      <c r="BT37" s="403">
        <f t="shared" si="20"/>
        <v>0</v>
      </c>
      <c r="BU37" s="403">
        <f t="shared" si="21"/>
        <v>0</v>
      </c>
    </row>
    <row r="38" spans="1:73" hidden="1">
      <c r="A38" s="428" t="s">
        <v>145</v>
      </c>
      <c r="B38" s="102" t="s">
        <v>67</v>
      </c>
      <c r="C38" s="429">
        <f t="shared" si="14"/>
        <v>76</v>
      </c>
      <c r="D38" s="430">
        <f t="shared" si="12"/>
        <v>76</v>
      </c>
      <c r="E38" s="431">
        <f t="shared" si="15"/>
        <v>3</v>
      </c>
      <c r="F38" s="429">
        <v>0</v>
      </c>
      <c r="G38" s="430">
        <f t="shared" si="13"/>
        <v>76</v>
      </c>
      <c r="H38" s="432">
        <v>0</v>
      </c>
      <c r="I38" s="441">
        <v>0</v>
      </c>
      <c r="J38" s="441">
        <v>0</v>
      </c>
      <c r="K38" s="441">
        <v>3</v>
      </c>
      <c r="L38" s="441">
        <v>16</v>
      </c>
      <c r="M38" s="441">
        <v>21</v>
      </c>
      <c r="N38" s="441">
        <v>16</v>
      </c>
      <c r="O38" s="441">
        <v>9</v>
      </c>
      <c r="P38" s="441">
        <v>6</v>
      </c>
      <c r="Q38" s="441">
        <v>4</v>
      </c>
      <c r="R38" s="441">
        <v>1</v>
      </c>
      <c r="S38" s="441">
        <v>0</v>
      </c>
      <c r="T38" s="446">
        <v>0</v>
      </c>
      <c r="U38" s="430">
        <f t="shared" si="16"/>
        <v>76</v>
      </c>
      <c r="V38" s="446">
        <v>0</v>
      </c>
      <c r="W38" s="448">
        <v>0</v>
      </c>
      <c r="X38" s="449">
        <v>0</v>
      </c>
      <c r="Y38" s="449">
        <v>0</v>
      </c>
      <c r="Z38" s="449">
        <v>0</v>
      </c>
      <c r="AA38" s="449">
        <v>0</v>
      </c>
      <c r="AB38" s="449">
        <v>2</v>
      </c>
      <c r="AC38" s="449">
        <v>0</v>
      </c>
      <c r="AD38" s="449">
        <v>0</v>
      </c>
      <c r="AE38" s="449">
        <v>0</v>
      </c>
      <c r="AF38" s="449">
        <v>0</v>
      </c>
      <c r="AG38" s="458">
        <v>0</v>
      </c>
      <c r="AH38" s="459">
        <v>0</v>
      </c>
      <c r="AI38" s="460">
        <v>0</v>
      </c>
      <c r="AJ38" s="460">
        <v>0</v>
      </c>
      <c r="AK38" s="460">
        <v>0</v>
      </c>
      <c r="AL38" s="460">
        <v>0</v>
      </c>
      <c r="AM38" s="460">
        <v>1</v>
      </c>
      <c r="AN38" s="460">
        <v>0</v>
      </c>
      <c r="AO38" s="460">
        <v>0</v>
      </c>
      <c r="AP38" s="460">
        <v>0</v>
      </c>
      <c r="AQ38" s="460">
        <v>0</v>
      </c>
      <c r="AR38" s="466">
        <v>0</v>
      </c>
      <c r="AS38" s="467">
        <v>0</v>
      </c>
      <c r="AT38" s="468">
        <v>0</v>
      </c>
      <c r="AU38" s="468">
        <v>3</v>
      </c>
      <c r="AV38" s="468">
        <v>16</v>
      </c>
      <c r="AW38" s="468">
        <v>21</v>
      </c>
      <c r="AX38" s="468">
        <v>13</v>
      </c>
      <c r="AY38" s="468">
        <v>9</v>
      </c>
      <c r="AZ38" s="468">
        <v>6</v>
      </c>
      <c r="BA38" s="468">
        <v>4</v>
      </c>
      <c r="BB38" s="468">
        <v>1</v>
      </c>
      <c r="BC38" s="472">
        <v>0</v>
      </c>
      <c r="BD38" s="473">
        <v>0</v>
      </c>
      <c r="BE38" s="473">
        <v>0</v>
      </c>
      <c r="BF38" s="473">
        <v>0</v>
      </c>
      <c r="BG38" s="473">
        <v>0</v>
      </c>
      <c r="BH38" s="473">
        <v>0</v>
      </c>
      <c r="BI38" s="473">
        <v>0</v>
      </c>
      <c r="BJ38" s="473">
        <v>0</v>
      </c>
      <c r="BK38" s="473">
        <v>0</v>
      </c>
      <c r="BL38" s="473">
        <v>0</v>
      </c>
      <c r="BM38" s="473">
        <v>0</v>
      </c>
      <c r="BN38" s="473">
        <v>0</v>
      </c>
      <c r="BO38" s="428" t="str">
        <f>IF(SUM(I38:S38)&lt;&gt;SUM(F38:H38),"erro","")</f>
        <v/>
      </c>
      <c r="BP38" s="428" t="str">
        <f>IF(SUM(W38:BC38)&lt;&gt;SUM(T38:V38),"Error","")</f>
        <v/>
      </c>
      <c r="BQ38" s="428" t="str">
        <f t="shared" si="17"/>
        <v/>
      </c>
      <c r="BR38" s="810">
        <f t="shared" si="18"/>
        <v>74</v>
      </c>
      <c r="BS38" s="810">
        <f t="shared" si="19"/>
        <v>3</v>
      </c>
      <c r="BT38" s="403">
        <f t="shared" si="20"/>
        <v>1</v>
      </c>
      <c r="BU38" s="403">
        <f t="shared" si="21"/>
        <v>74</v>
      </c>
    </row>
    <row r="39" spans="1:73" hidden="1">
      <c r="A39" s="428" t="s">
        <v>146</v>
      </c>
      <c r="B39" s="102" t="s">
        <v>67</v>
      </c>
      <c r="C39" s="429">
        <f t="shared" si="14"/>
        <v>50</v>
      </c>
      <c r="D39" s="430">
        <f t="shared" si="12"/>
        <v>50</v>
      </c>
      <c r="E39" s="431">
        <f t="shared" si="15"/>
        <v>0</v>
      </c>
      <c r="F39" s="429">
        <v>0</v>
      </c>
      <c r="G39" s="430">
        <f t="shared" si="13"/>
        <v>50</v>
      </c>
      <c r="H39" s="432">
        <v>0</v>
      </c>
      <c r="I39" s="441">
        <v>0</v>
      </c>
      <c r="J39" s="441">
        <v>0</v>
      </c>
      <c r="K39" s="441">
        <v>0</v>
      </c>
      <c r="L39" s="441">
        <v>4</v>
      </c>
      <c r="M39" s="441">
        <v>9</v>
      </c>
      <c r="N39" s="441">
        <v>13</v>
      </c>
      <c r="O39" s="441">
        <v>10</v>
      </c>
      <c r="P39" s="441">
        <v>9</v>
      </c>
      <c r="Q39" s="441">
        <v>3</v>
      </c>
      <c r="R39" s="441">
        <v>2</v>
      </c>
      <c r="S39" s="441">
        <v>0</v>
      </c>
      <c r="T39" s="446">
        <v>0</v>
      </c>
      <c r="U39" s="430">
        <f t="shared" si="16"/>
        <v>50</v>
      </c>
      <c r="V39" s="446">
        <v>0</v>
      </c>
      <c r="W39" s="448">
        <v>0</v>
      </c>
      <c r="X39" s="449">
        <v>0</v>
      </c>
      <c r="Y39" s="449">
        <v>0</v>
      </c>
      <c r="Z39" s="449">
        <v>0</v>
      </c>
      <c r="AA39" s="449">
        <v>0</v>
      </c>
      <c r="AB39" s="449">
        <v>0</v>
      </c>
      <c r="AC39" s="449">
        <v>0</v>
      </c>
      <c r="AD39" s="449">
        <v>0</v>
      </c>
      <c r="AE39" s="449">
        <v>0</v>
      </c>
      <c r="AF39" s="449">
        <v>0</v>
      </c>
      <c r="AG39" s="458">
        <v>0</v>
      </c>
      <c r="AH39" s="459">
        <v>0</v>
      </c>
      <c r="AI39" s="460">
        <v>0</v>
      </c>
      <c r="AJ39" s="460">
        <v>0</v>
      </c>
      <c r="AK39" s="460">
        <v>0</v>
      </c>
      <c r="AL39" s="460">
        <v>0</v>
      </c>
      <c r="AM39" s="460">
        <v>0</v>
      </c>
      <c r="AN39" s="460">
        <v>0</v>
      </c>
      <c r="AO39" s="460">
        <v>0</v>
      </c>
      <c r="AP39" s="460">
        <v>0</v>
      </c>
      <c r="AQ39" s="460">
        <v>0</v>
      </c>
      <c r="AR39" s="466">
        <v>0</v>
      </c>
      <c r="AS39" s="467">
        <v>0</v>
      </c>
      <c r="AT39" s="468">
        <v>0</v>
      </c>
      <c r="AU39" s="468">
        <v>0</v>
      </c>
      <c r="AV39" s="468">
        <v>4</v>
      </c>
      <c r="AW39" s="468">
        <v>9</v>
      </c>
      <c r="AX39" s="468">
        <v>13</v>
      </c>
      <c r="AY39" s="468">
        <v>10</v>
      </c>
      <c r="AZ39" s="468">
        <v>9</v>
      </c>
      <c r="BA39" s="468">
        <v>3</v>
      </c>
      <c r="BB39" s="468">
        <v>2</v>
      </c>
      <c r="BC39" s="472">
        <v>0</v>
      </c>
      <c r="BD39" s="473">
        <v>0</v>
      </c>
      <c r="BE39" s="473">
        <v>0</v>
      </c>
      <c r="BF39" s="473">
        <v>0</v>
      </c>
      <c r="BG39" s="473">
        <v>0</v>
      </c>
      <c r="BH39" s="473">
        <v>0</v>
      </c>
      <c r="BI39" s="473">
        <v>0</v>
      </c>
      <c r="BJ39" s="473">
        <v>0</v>
      </c>
      <c r="BK39" s="473">
        <v>0</v>
      </c>
      <c r="BL39" s="473">
        <v>0</v>
      </c>
      <c r="BM39" s="473">
        <v>0</v>
      </c>
      <c r="BN39" s="473">
        <v>0</v>
      </c>
      <c r="BO39" s="428"/>
      <c r="BP39" s="428"/>
      <c r="BQ39" s="428" t="str">
        <f t="shared" si="17"/>
        <v/>
      </c>
      <c r="BR39" s="810">
        <f t="shared" si="18"/>
        <v>50</v>
      </c>
      <c r="BS39" s="810">
        <f t="shared" si="19"/>
        <v>0</v>
      </c>
      <c r="BT39" s="403">
        <f t="shared" si="20"/>
        <v>0</v>
      </c>
      <c r="BU39" s="403">
        <f t="shared" si="21"/>
        <v>50</v>
      </c>
    </row>
    <row r="40" spans="1:73" hidden="1">
      <c r="A40" s="428" t="s">
        <v>147</v>
      </c>
      <c r="B40" s="102" t="s">
        <v>67</v>
      </c>
      <c r="C40" s="429">
        <f t="shared" si="14"/>
        <v>0</v>
      </c>
      <c r="D40" s="430">
        <f t="shared" si="12"/>
        <v>0</v>
      </c>
      <c r="E40" s="431">
        <f t="shared" si="15"/>
        <v>0</v>
      </c>
      <c r="F40" s="429">
        <v>0</v>
      </c>
      <c r="G40" s="430">
        <f t="shared" si="13"/>
        <v>0</v>
      </c>
      <c r="H40" s="432">
        <v>0</v>
      </c>
      <c r="I40" s="441">
        <v>0</v>
      </c>
      <c r="J40" s="441">
        <v>0</v>
      </c>
      <c r="K40" s="441">
        <v>0</v>
      </c>
      <c r="L40" s="441">
        <v>0</v>
      </c>
      <c r="M40" s="441">
        <v>0</v>
      </c>
      <c r="N40" s="441">
        <v>0</v>
      </c>
      <c r="O40" s="441">
        <v>0</v>
      </c>
      <c r="P40" s="441">
        <v>0</v>
      </c>
      <c r="Q40" s="441">
        <v>0</v>
      </c>
      <c r="R40" s="441">
        <v>0</v>
      </c>
      <c r="S40" s="441">
        <v>0</v>
      </c>
      <c r="T40" s="446">
        <v>0</v>
      </c>
      <c r="U40" s="430">
        <f t="shared" si="16"/>
        <v>0</v>
      </c>
      <c r="V40" s="446">
        <v>0</v>
      </c>
      <c r="W40" s="448">
        <v>0</v>
      </c>
      <c r="X40" s="449">
        <v>0</v>
      </c>
      <c r="Y40" s="449">
        <v>0</v>
      </c>
      <c r="Z40" s="449">
        <v>0</v>
      </c>
      <c r="AA40" s="449">
        <v>0</v>
      </c>
      <c r="AB40" s="449">
        <v>0</v>
      </c>
      <c r="AC40" s="449">
        <v>0</v>
      </c>
      <c r="AD40" s="449">
        <v>0</v>
      </c>
      <c r="AE40" s="449">
        <v>0</v>
      </c>
      <c r="AF40" s="449">
        <v>0</v>
      </c>
      <c r="AG40" s="458">
        <v>0</v>
      </c>
      <c r="AH40" s="459">
        <v>0</v>
      </c>
      <c r="AI40" s="460">
        <v>0</v>
      </c>
      <c r="AJ40" s="460">
        <v>0</v>
      </c>
      <c r="AK40" s="460">
        <v>0</v>
      </c>
      <c r="AL40" s="460">
        <v>0</v>
      </c>
      <c r="AM40" s="460">
        <v>0</v>
      </c>
      <c r="AN40" s="460">
        <v>0</v>
      </c>
      <c r="AO40" s="460">
        <v>0</v>
      </c>
      <c r="AP40" s="460">
        <v>0</v>
      </c>
      <c r="AQ40" s="460">
        <v>0</v>
      </c>
      <c r="AR40" s="466">
        <v>0</v>
      </c>
      <c r="AS40" s="467">
        <v>0</v>
      </c>
      <c r="AT40" s="468">
        <v>0</v>
      </c>
      <c r="AU40" s="468">
        <v>0</v>
      </c>
      <c r="AV40" s="468">
        <v>0</v>
      </c>
      <c r="AW40" s="468">
        <v>0</v>
      </c>
      <c r="AX40" s="468">
        <v>0</v>
      </c>
      <c r="AY40" s="468">
        <v>0</v>
      </c>
      <c r="AZ40" s="468">
        <v>0</v>
      </c>
      <c r="BA40" s="468">
        <v>0</v>
      </c>
      <c r="BB40" s="468">
        <v>0</v>
      </c>
      <c r="BC40" s="472">
        <v>0</v>
      </c>
      <c r="BD40" s="473">
        <v>0</v>
      </c>
      <c r="BE40" s="473">
        <v>0</v>
      </c>
      <c r="BF40" s="473">
        <v>0</v>
      </c>
      <c r="BG40" s="473">
        <v>0</v>
      </c>
      <c r="BH40" s="473">
        <v>0</v>
      </c>
      <c r="BI40" s="473">
        <v>0</v>
      </c>
      <c r="BJ40" s="473">
        <v>0</v>
      </c>
      <c r="BK40" s="473">
        <v>0</v>
      </c>
      <c r="BL40" s="473">
        <v>0</v>
      </c>
      <c r="BM40" s="473">
        <v>0</v>
      </c>
      <c r="BN40" s="473">
        <v>0</v>
      </c>
      <c r="BO40" s="428"/>
      <c r="BP40" s="428"/>
      <c r="BQ40" s="428" t="str">
        <f t="shared" si="17"/>
        <v/>
      </c>
      <c r="BR40" s="810">
        <f t="shared" si="18"/>
        <v>0</v>
      </c>
      <c r="BS40" s="810">
        <f t="shared" si="19"/>
        <v>0</v>
      </c>
      <c r="BT40" s="403">
        <f t="shared" si="20"/>
        <v>0</v>
      </c>
      <c r="BU40" s="403">
        <f t="shared" si="21"/>
        <v>0</v>
      </c>
    </row>
    <row r="41" spans="1:73" hidden="1">
      <c r="A41" s="428" t="s">
        <v>148</v>
      </c>
      <c r="B41" s="102" t="s">
        <v>67</v>
      </c>
      <c r="C41" s="429">
        <f t="shared" si="14"/>
        <v>51</v>
      </c>
      <c r="D41" s="430">
        <f t="shared" si="12"/>
        <v>51</v>
      </c>
      <c r="E41" s="431">
        <f t="shared" si="15"/>
        <v>13</v>
      </c>
      <c r="F41" s="429">
        <v>0</v>
      </c>
      <c r="G41" s="430">
        <f t="shared" si="13"/>
        <v>51</v>
      </c>
      <c r="H41" s="432">
        <v>0</v>
      </c>
      <c r="I41" s="441">
        <v>0</v>
      </c>
      <c r="J41" s="441">
        <v>0</v>
      </c>
      <c r="K41" s="441">
        <v>0</v>
      </c>
      <c r="L41" s="441">
        <v>6</v>
      </c>
      <c r="M41" s="441">
        <v>19</v>
      </c>
      <c r="N41" s="441">
        <v>13</v>
      </c>
      <c r="O41" s="441">
        <v>7</v>
      </c>
      <c r="P41" s="441">
        <v>6</v>
      </c>
      <c r="Q41" s="441">
        <v>0</v>
      </c>
      <c r="R41" s="441">
        <v>0</v>
      </c>
      <c r="S41" s="441">
        <v>0</v>
      </c>
      <c r="T41" s="446">
        <v>0</v>
      </c>
      <c r="U41" s="430">
        <f t="shared" si="16"/>
        <v>51</v>
      </c>
      <c r="V41" s="446">
        <v>0</v>
      </c>
      <c r="W41" s="448">
        <v>0</v>
      </c>
      <c r="X41" s="449">
        <v>0</v>
      </c>
      <c r="Y41" s="449">
        <v>0</v>
      </c>
      <c r="Z41" s="449">
        <v>1</v>
      </c>
      <c r="AA41" s="449">
        <v>3</v>
      </c>
      <c r="AB41" s="449">
        <v>1</v>
      </c>
      <c r="AC41" s="449">
        <v>3</v>
      </c>
      <c r="AD41" s="449">
        <v>1</v>
      </c>
      <c r="AE41" s="449">
        <v>0</v>
      </c>
      <c r="AF41" s="449">
        <v>0</v>
      </c>
      <c r="AG41" s="458">
        <v>0</v>
      </c>
      <c r="AH41" s="459">
        <v>0</v>
      </c>
      <c r="AI41" s="460">
        <v>0</v>
      </c>
      <c r="AJ41" s="460">
        <v>0</v>
      </c>
      <c r="AK41" s="460">
        <v>0</v>
      </c>
      <c r="AL41" s="460">
        <v>2</v>
      </c>
      <c r="AM41" s="460">
        <v>2</v>
      </c>
      <c r="AN41" s="460">
        <v>0</v>
      </c>
      <c r="AO41" s="460">
        <v>0</v>
      </c>
      <c r="AP41" s="460">
        <v>0</v>
      </c>
      <c r="AQ41" s="460">
        <v>0</v>
      </c>
      <c r="AR41" s="466">
        <v>0</v>
      </c>
      <c r="AS41" s="467">
        <v>0</v>
      </c>
      <c r="AT41" s="468">
        <v>0</v>
      </c>
      <c r="AU41" s="468">
        <v>0</v>
      </c>
      <c r="AV41" s="468">
        <v>5</v>
      </c>
      <c r="AW41" s="468">
        <v>14</v>
      </c>
      <c r="AX41" s="468">
        <v>10</v>
      </c>
      <c r="AY41" s="468">
        <v>4</v>
      </c>
      <c r="AZ41" s="468">
        <v>5</v>
      </c>
      <c r="BA41" s="468">
        <v>0</v>
      </c>
      <c r="BB41" s="468">
        <v>0</v>
      </c>
      <c r="BC41" s="472">
        <v>0</v>
      </c>
      <c r="BD41" s="473">
        <v>0</v>
      </c>
      <c r="BE41" s="473">
        <v>0</v>
      </c>
      <c r="BF41" s="473">
        <v>0</v>
      </c>
      <c r="BG41" s="473">
        <v>0</v>
      </c>
      <c r="BH41" s="473">
        <v>0</v>
      </c>
      <c r="BI41" s="473">
        <v>0</v>
      </c>
      <c r="BJ41" s="473">
        <v>0</v>
      </c>
      <c r="BK41" s="473">
        <v>0</v>
      </c>
      <c r="BL41" s="473">
        <v>0</v>
      </c>
      <c r="BM41" s="473">
        <v>0</v>
      </c>
      <c r="BN41" s="473">
        <v>0</v>
      </c>
      <c r="BO41" s="428"/>
      <c r="BP41" s="428"/>
      <c r="BQ41" s="428" t="str">
        <f t="shared" si="17"/>
        <v/>
      </c>
      <c r="BR41" s="810">
        <f t="shared" si="18"/>
        <v>42</v>
      </c>
      <c r="BS41" s="810">
        <f t="shared" si="19"/>
        <v>13</v>
      </c>
      <c r="BT41" s="403">
        <f t="shared" si="20"/>
        <v>4</v>
      </c>
      <c r="BU41" s="403">
        <f t="shared" si="21"/>
        <v>42</v>
      </c>
    </row>
    <row r="42" spans="1:73" hidden="1">
      <c r="A42" s="428" t="s">
        <v>149</v>
      </c>
      <c r="B42" s="102" t="s">
        <v>67</v>
      </c>
      <c r="C42" s="429">
        <f t="shared" si="14"/>
        <v>11</v>
      </c>
      <c r="D42" s="430">
        <f t="shared" si="12"/>
        <v>11</v>
      </c>
      <c r="E42" s="431">
        <f t="shared" si="15"/>
        <v>4</v>
      </c>
      <c r="F42" s="429">
        <v>0</v>
      </c>
      <c r="G42" s="430">
        <f t="shared" si="13"/>
        <v>11</v>
      </c>
      <c r="H42" s="432">
        <v>0</v>
      </c>
      <c r="I42" s="441">
        <v>0</v>
      </c>
      <c r="J42" s="441">
        <v>0</v>
      </c>
      <c r="K42" s="441">
        <v>0</v>
      </c>
      <c r="L42" s="441">
        <v>2</v>
      </c>
      <c r="M42" s="441">
        <v>3</v>
      </c>
      <c r="N42" s="441">
        <v>6</v>
      </c>
      <c r="O42" s="441">
        <v>0</v>
      </c>
      <c r="P42" s="441">
        <v>0</v>
      </c>
      <c r="Q42" s="441">
        <v>0</v>
      </c>
      <c r="R42" s="441">
        <v>0</v>
      </c>
      <c r="S42" s="441">
        <v>0</v>
      </c>
      <c r="T42" s="446">
        <v>0</v>
      </c>
      <c r="U42" s="430">
        <f t="shared" si="16"/>
        <v>11</v>
      </c>
      <c r="V42" s="446">
        <v>0</v>
      </c>
      <c r="W42" s="448">
        <v>0</v>
      </c>
      <c r="X42" s="449">
        <v>0</v>
      </c>
      <c r="Y42" s="449">
        <v>0</v>
      </c>
      <c r="Z42" s="449">
        <v>0</v>
      </c>
      <c r="AA42" s="449">
        <v>1</v>
      </c>
      <c r="AB42" s="449">
        <v>0</v>
      </c>
      <c r="AC42" s="449">
        <v>0</v>
      </c>
      <c r="AD42" s="449">
        <v>0</v>
      </c>
      <c r="AE42" s="449">
        <v>0</v>
      </c>
      <c r="AF42" s="449">
        <v>0</v>
      </c>
      <c r="AG42" s="458">
        <v>0</v>
      </c>
      <c r="AH42" s="459">
        <v>0</v>
      </c>
      <c r="AI42" s="460">
        <v>0</v>
      </c>
      <c r="AJ42" s="460">
        <v>0</v>
      </c>
      <c r="AK42" s="460">
        <v>2</v>
      </c>
      <c r="AL42" s="460">
        <v>1</v>
      </c>
      <c r="AM42" s="460">
        <v>0</v>
      </c>
      <c r="AN42" s="460">
        <v>0</v>
      </c>
      <c r="AO42" s="460">
        <v>0</v>
      </c>
      <c r="AP42" s="460">
        <v>0</v>
      </c>
      <c r="AQ42" s="460">
        <v>0</v>
      </c>
      <c r="AR42" s="466">
        <v>0</v>
      </c>
      <c r="AS42" s="467">
        <v>0</v>
      </c>
      <c r="AT42" s="468">
        <v>0</v>
      </c>
      <c r="AU42" s="468">
        <v>0</v>
      </c>
      <c r="AV42" s="468">
        <v>0</v>
      </c>
      <c r="AW42" s="468">
        <v>1</v>
      </c>
      <c r="AX42" s="468">
        <v>6</v>
      </c>
      <c r="AY42" s="468">
        <v>0</v>
      </c>
      <c r="AZ42" s="468">
        <v>0</v>
      </c>
      <c r="BA42" s="468">
        <v>0</v>
      </c>
      <c r="BB42" s="468">
        <v>0</v>
      </c>
      <c r="BC42" s="472">
        <v>0</v>
      </c>
      <c r="BD42" s="473">
        <v>0</v>
      </c>
      <c r="BE42" s="473">
        <v>0</v>
      </c>
      <c r="BF42" s="473">
        <v>0</v>
      </c>
      <c r="BG42" s="473">
        <v>0</v>
      </c>
      <c r="BH42" s="473">
        <v>0</v>
      </c>
      <c r="BI42" s="473">
        <v>0</v>
      </c>
      <c r="BJ42" s="473">
        <v>0</v>
      </c>
      <c r="BK42" s="473">
        <v>0</v>
      </c>
      <c r="BL42" s="473">
        <v>0</v>
      </c>
      <c r="BM42" s="473">
        <v>0</v>
      </c>
      <c r="BN42" s="473">
        <v>0</v>
      </c>
      <c r="BO42" s="428"/>
      <c r="BP42" s="428"/>
      <c r="BQ42" s="428" t="str">
        <f t="shared" si="17"/>
        <v/>
      </c>
      <c r="BR42" s="810">
        <f t="shared" si="18"/>
        <v>10</v>
      </c>
      <c r="BS42" s="810">
        <f t="shared" si="19"/>
        <v>4</v>
      </c>
      <c r="BT42" s="403">
        <f t="shared" si="20"/>
        <v>3</v>
      </c>
      <c r="BU42" s="403">
        <f t="shared" si="21"/>
        <v>10</v>
      </c>
    </row>
    <row r="43" spans="1:73" hidden="1">
      <c r="A43" s="428" t="s">
        <v>150</v>
      </c>
      <c r="B43" s="102" t="s">
        <v>67</v>
      </c>
      <c r="C43" s="429">
        <f t="shared" si="14"/>
        <v>5</v>
      </c>
      <c r="D43" s="430">
        <f t="shared" si="12"/>
        <v>5</v>
      </c>
      <c r="E43" s="431">
        <f t="shared" si="15"/>
        <v>5</v>
      </c>
      <c r="F43" s="429">
        <v>0</v>
      </c>
      <c r="G43" s="430">
        <f t="shared" si="13"/>
        <v>5</v>
      </c>
      <c r="H43" s="432">
        <v>0</v>
      </c>
      <c r="I43" s="441">
        <v>0</v>
      </c>
      <c r="J43" s="441">
        <v>0</v>
      </c>
      <c r="K43" s="441">
        <v>0</v>
      </c>
      <c r="L43" s="441">
        <v>0</v>
      </c>
      <c r="M43" s="441">
        <v>3</v>
      </c>
      <c r="N43" s="441">
        <v>2</v>
      </c>
      <c r="O43" s="441">
        <v>0</v>
      </c>
      <c r="P43" s="441">
        <v>0</v>
      </c>
      <c r="Q43" s="441">
        <v>0</v>
      </c>
      <c r="R43" s="441">
        <v>0</v>
      </c>
      <c r="S43" s="441">
        <v>0</v>
      </c>
      <c r="T43" s="446">
        <v>0</v>
      </c>
      <c r="U43" s="430">
        <f t="shared" si="16"/>
        <v>5</v>
      </c>
      <c r="V43" s="446">
        <v>0</v>
      </c>
      <c r="W43" s="448">
        <v>0</v>
      </c>
      <c r="X43" s="449">
        <v>0</v>
      </c>
      <c r="Y43" s="449">
        <v>0</v>
      </c>
      <c r="Z43" s="449">
        <v>0</v>
      </c>
      <c r="AA43" s="449">
        <v>3</v>
      </c>
      <c r="AB43" s="449">
        <v>2</v>
      </c>
      <c r="AC43" s="449">
        <v>0</v>
      </c>
      <c r="AD43" s="449">
        <v>0</v>
      </c>
      <c r="AE43" s="449">
        <v>0</v>
      </c>
      <c r="AF43" s="449">
        <v>0</v>
      </c>
      <c r="AG43" s="458">
        <v>0</v>
      </c>
      <c r="AH43" s="459">
        <v>0</v>
      </c>
      <c r="AI43" s="460">
        <v>0</v>
      </c>
      <c r="AJ43" s="460">
        <v>0</v>
      </c>
      <c r="AK43" s="460">
        <v>0</v>
      </c>
      <c r="AL43" s="460">
        <v>0</v>
      </c>
      <c r="AM43" s="460">
        <v>0</v>
      </c>
      <c r="AN43" s="460">
        <v>0</v>
      </c>
      <c r="AO43" s="460">
        <v>0</v>
      </c>
      <c r="AP43" s="460">
        <v>0</v>
      </c>
      <c r="AQ43" s="460">
        <v>0</v>
      </c>
      <c r="AR43" s="466">
        <v>0</v>
      </c>
      <c r="AS43" s="467">
        <v>0</v>
      </c>
      <c r="AT43" s="468">
        <v>0</v>
      </c>
      <c r="AU43" s="468">
        <v>0</v>
      </c>
      <c r="AV43" s="468">
        <v>0</v>
      </c>
      <c r="AW43" s="468">
        <v>0</v>
      </c>
      <c r="AX43" s="468">
        <v>0</v>
      </c>
      <c r="AY43" s="468">
        <v>0</v>
      </c>
      <c r="AZ43" s="468">
        <v>0</v>
      </c>
      <c r="BA43" s="468">
        <v>0</v>
      </c>
      <c r="BB43" s="468">
        <v>0</v>
      </c>
      <c r="BC43" s="472">
        <v>0</v>
      </c>
      <c r="BD43" s="473">
        <v>0</v>
      </c>
      <c r="BE43" s="473">
        <v>0</v>
      </c>
      <c r="BF43" s="473">
        <v>0</v>
      </c>
      <c r="BG43" s="473">
        <v>0</v>
      </c>
      <c r="BH43" s="473">
        <v>0</v>
      </c>
      <c r="BI43" s="473">
        <v>0</v>
      </c>
      <c r="BJ43" s="473">
        <v>0</v>
      </c>
      <c r="BK43" s="473">
        <v>0</v>
      </c>
      <c r="BL43" s="473">
        <v>0</v>
      </c>
      <c r="BM43" s="473">
        <v>0</v>
      </c>
      <c r="BN43" s="473">
        <v>0</v>
      </c>
      <c r="BO43" s="428"/>
      <c r="BP43" s="428"/>
      <c r="BQ43" s="428" t="str">
        <f t="shared" si="17"/>
        <v/>
      </c>
      <c r="BR43" s="810">
        <f t="shared" si="18"/>
        <v>0</v>
      </c>
      <c r="BS43" s="810">
        <f t="shared" si="19"/>
        <v>5</v>
      </c>
      <c r="BT43" s="403">
        <f t="shared" si="20"/>
        <v>0</v>
      </c>
      <c r="BU43" s="403">
        <f t="shared" si="21"/>
        <v>0</v>
      </c>
    </row>
    <row r="44" spans="1:73" hidden="1">
      <c r="A44" s="428" t="s">
        <v>151</v>
      </c>
      <c r="B44" s="102" t="s">
        <v>67</v>
      </c>
      <c r="C44" s="429">
        <f t="shared" si="14"/>
        <v>163</v>
      </c>
      <c r="D44" s="430">
        <f t="shared" si="12"/>
        <v>163</v>
      </c>
      <c r="E44" s="431">
        <f t="shared" si="15"/>
        <v>7</v>
      </c>
      <c r="F44" s="429">
        <v>0</v>
      </c>
      <c r="G44" s="430">
        <f t="shared" si="13"/>
        <v>163</v>
      </c>
      <c r="H44" s="432">
        <v>0</v>
      </c>
      <c r="I44" s="441">
        <v>0</v>
      </c>
      <c r="J44" s="441">
        <v>0</v>
      </c>
      <c r="K44" s="441">
        <v>0</v>
      </c>
      <c r="L44" s="441">
        <v>42</v>
      </c>
      <c r="M44" s="441">
        <v>46</v>
      </c>
      <c r="N44" s="441">
        <v>38</v>
      </c>
      <c r="O44" s="441">
        <v>28</v>
      </c>
      <c r="P44" s="441">
        <v>9</v>
      </c>
      <c r="Q44" s="441">
        <v>0</v>
      </c>
      <c r="R44" s="441">
        <v>0</v>
      </c>
      <c r="S44" s="441">
        <v>0</v>
      </c>
      <c r="T44" s="446">
        <v>0</v>
      </c>
      <c r="U44" s="430">
        <f t="shared" si="16"/>
        <v>163</v>
      </c>
      <c r="V44" s="446">
        <v>0</v>
      </c>
      <c r="W44" s="448">
        <v>0</v>
      </c>
      <c r="X44" s="449">
        <v>0</v>
      </c>
      <c r="Y44" s="449">
        <v>0</v>
      </c>
      <c r="Z44" s="449">
        <v>0</v>
      </c>
      <c r="AA44" s="449">
        <v>0</v>
      </c>
      <c r="AB44" s="449">
        <v>1</v>
      </c>
      <c r="AC44" s="449">
        <v>3</v>
      </c>
      <c r="AD44" s="449">
        <v>1</v>
      </c>
      <c r="AE44" s="449">
        <v>0</v>
      </c>
      <c r="AF44" s="449">
        <v>0</v>
      </c>
      <c r="AG44" s="458">
        <v>0</v>
      </c>
      <c r="AH44" s="459">
        <v>0</v>
      </c>
      <c r="AI44" s="460">
        <v>0</v>
      </c>
      <c r="AJ44" s="460">
        <v>0</v>
      </c>
      <c r="AK44" s="460">
        <v>0</v>
      </c>
      <c r="AL44" s="460">
        <v>0</v>
      </c>
      <c r="AM44" s="460">
        <v>1</v>
      </c>
      <c r="AN44" s="460">
        <v>1</v>
      </c>
      <c r="AO44" s="460">
        <v>0</v>
      </c>
      <c r="AP44" s="460">
        <v>0</v>
      </c>
      <c r="AQ44" s="460">
        <v>0</v>
      </c>
      <c r="AR44" s="466">
        <v>0</v>
      </c>
      <c r="AS44" s="467">
        <v>0</v>
      </c>
      <c r="AT44" s="468">
        <v>0</v>
      </c>
      <c r="AU44" s="468">
        <v>0</v>
      </c>
      <c r="AV44" s="468">
        <v>42</v>
      </c>
      <c r="AW44" s="468">
        <v>46</v>
      </c>
      <c r="AX44" s="468">
        <v>36</v>
      </c>
      <c r="AY44" s="468">
        <v>24</v>
      </c>
      <c r="AZ44" s="468">
        <v>8</v>
      </c>
      <c r="BA44" s="468">
        <v>0</v>
      </c>
      <c r="BB44" s="468">
        <v>0</v>
      </c>
      <c r="BC44" s="472">
        <v>0</v>
      </c>
      <c r="BD44" s="473">
        <v>0</v>
      </c>
      <c r="BE44" s="473">
        <v>0</v>
      </c>
      <c r="BF44" s="473">
        <v>0</v>
      </c>
      <c r="BG44" s="473">
        <v>0</v>
      </c>
      <c r="BH44" s="473">
        <v>0</v>
      </c>
      <c r="BI44" s="473">
        <v>0</v>
      </c>
      <c r="BJ44" s="473">
        <v>0</v>
      </c>
      <c r="BK44" s="473">
        <v>0</v>
      </c>
      <c r="BL44" s="473">
        <v>0</v>
      </c>
      <c r="BM44" s="473">
        <v>0</v>
      </c>
      <c r="BN44" s="473">
        <v>0</v>
      </c>
      <c r="BO44" s="428"/>
      <c r="BP44" s="428"/>
      <c r="BQ44" s="428" t="str">
        <f t="shared" si="17"/>
        <v/>
      </c>
      <c r="BR44" s="810">
        <f t="shared" si="18"/>
        <v>158</v>
      </c>
      <c r="BS44" s="810">
        <f t="shared" si="19"/>
        <v>7</v>
      </c>
      <c r="BT44" s="403">
        <f t="shared" si="20"/>
        <v>2</v>
      </c>
      <c r="BU44" s="403">
        <f t="shared" si="21"/>
        <v>158</v>
      </c>
    </row>
    <row r="45" spans="1:73" hidden="1">
      <c r="A45" s="428" t="s">
        <v>152</v>
      </c>
      <c r="B45" s="102" t="s">
        <v>67</v>
      </c>
      <c r="C45" s="429">
        <f t="shared" si="14"/>
        <v>23</v>
      </c>
      <c r="D45" s="430">
        <f t="shared" si="12"/>
        <v>23</v>
      </c>
      <c r="E45" s="431">
        <f t="shared" si="15"/>
        <v>4</v>
      </c>
      <c r="F45" s="429">
        <v>0</v>
      </c>
      <c r="G45" s="430">
        <f t="shared" si="13"/>
        <v>23</v>
      </c>
      <c r="H45" s="432">
        <v>0</v>
      </c>
      <c r="I45" s="441">
        <v>0</v>
      </c>
      <c r="J45" s="441">
        <v>0</v>
      </c>
      <c r="K45" s="441">
        <v>0</v>
      </c>
      <c r="L45" s="441">
        <v>2</v>
      </c>
      <c r="M45" s="441">
        <v>9</v>
      </c>
      <c r="N45" s="441">
        <v>6</v>
      </c>
      <c r="O45" s="441">
        <v>6</v>
      </c>
      <c r="P45" s="441">
        <v>0</v>
      </c>
      <c r="Q45" s="441">
        <v>0</v>
      </c>
      <c r="R45" s="441">
        <v>0</v>
      </c>
      <c r="S45" s="441">
        <v>0</v>
      </c>
      <c r="T45" s="446">
        <v>0</v>
      </c>
      <c r="U45" s="430">
        <f t="shared" si="16"/>
        <v>23</v>
      </c>
      <c r="V45" s="446">
        <v>0</v>
      </c>
      <c r="W45" s="448">
        <v>0</v>
      </c>
      <c r="X45" s="449">
        <v>0</v>
      </c>
      <c r="Y45" s="449">
        <v>0</v>
      </c>
      <c r="Z45" s="449">
        <v>0</v>
      </c>
      <c r="AA45" s="449">
        <v>0</v>
      </c>
      <c r="AB45" s="449">
        <v>0</v>
      </c>
      <c r="AC45" s="449">
        <v>0</v>
      </c>
      <c r="AD45" s="449">
        <v>0</v>
      </c>
      <c r="AE45" s="449">
        <v>0</v>
      </c>
      <c r="AF45" s="449">
        <v>0</v>
      </c>
      <c r="AG45" s="458">
        <v>0</v>
      </c>
      <c r="AH45" s="459">
        <v>0</v>
      </c>
      <c r="AI45" s="460">
        <v>0</v>
      </c>
      <c r="AJ45" s="460">
        <v>0</v>
      </c>
      <c r="AK45" s="460">
        <v>0</v>
      </c>
      <c r="AL45" s="460">
        <v>0</v>
      </c>
      <c r="AM45" s="460">
        <v>3</v>
      </c>
      <c r="AN45" s="460">
        <v>1</v>
      </c>
      <c r="AO45" s="460">
        <v>0</v>
      </c>
      <c r="AP45" s="460">
        <v>0</v>
      </c>
      <c r="AQ45" s="460">
        <v>0</v>
      </c>
      <c r="AR45" s="466">
        <v>0</v>
      </c>
      <c r="AS45" s="467">
        <v>0</v>
      </c>
      <c r="AT45" s="468">
        <v>0</v>
      </c>
      <c r="AU45" s="468">
        <v>0</v>
      </c>
      <c r="AV45" s="468">
        <v>2</v>
      </c>
      <c r="AW45" s="468">
        <v>9</v>
      </c>
      <c r="AX45" s="468">
        <v>3</v>
      </c>
      <c r="AY45" s="468">
        <v>5</v>
      </c>
      <c r="AZ45" s="468">
        <v>0</v>
      </c>
      <c r="BA45" s="468">
        <v>0</v>
      </c>
      <c r="BB45" s="468">
        <v>0</v>
      </c>
      <c r="BC45" s="472">
        <v>0</v>
      </c>
      <c r="BD45" s="473">
        <v>0</v>
      </c>
      <c r="BE45" s="473">
        <v>0</v>
      </c>
      <c r="BF45" s="473">
        <v>0</v>
      </c>
      <c r="BG45" s="473">
        <v>0</v>
      </c>
      <c r="BH45" s="473">
        <v>0</v>
      </c>
      <c r="BI45" s="473">
        <v>0</v>
      </c>
      <c r="BJ45" s="473">
        <v>0</v>
      </c>
      <c r="BK45" s="473">
        <v>0</v>
      </c>
      <c r="BL45" s="473">
        <v>0</v>
      </c>
      <c r="BM45" s="473">
        <v>0</v>
      </c>
      <c r="BN45" s="473">
        <v>0</v>
      </c>
      <c r="BO45" s="428"/>
      <c r="BP45" s="428"/>
      <c r="BQ45" s="428" t="str">
        <f t="shared" si="17"/>
        <v/>
      </c>
      <c r="BR45" s="810">
        <f t="shared" si="18"/>
        <v>23</v>
      </c>
      <c r="BS45" s="810">
        <f t="shared" si="19"/>
        <v>4</v>
      </c>
      <c r="BT45" s="403">
        <f t="shared" si="20"/>
        <v>4</v>
      </c>
      <c r="BU45" s="403">
        <f t="shared" si="21"/>
        <v>23</v>
      </c>
    </row>
    <row r="46" spans="1:73" hidden="1">
      <c r="A46" s="428" t="s">
        <v>153</v>
      </c>
      <c r="B46" s="102" t="s">
        <v>67</v>
      </c>
      <c r="C46" s="429">
        <f t="shared" si="14"/>
        <v>10</v>
      </c>
      <c r="D46" s="430">
        <f t="shared" si="12"/>
        <v>10</v>
      </c>
      <c r="E46" s="431">
        <f t="shared" si="15"/>
        <v>1</v>
      </c>
      <c r="F46" s="429">
        <v>0</v>
      </c>
      <c r="G46" s="430">
        <f t="shared" si="13"/>
        <v>10</v>
      </c>
      <c r="H46" s="432">
        <v>0</v>
      </c>
      <c r="I46" s="441">
        <v>0</v>
      </c>
      <c r="J46" s="441">
        <v>0</v>
      </c>
      <c r="K46" s="441">
        <v>0</v>
      </c>
      <c r="L46" s="441">
        <v>1</v>
      </c>
      <c r="M46" s="441">
        <v>6</v>
      </c>
      <c r="N46" s="441">
        <v>3</v>
      </c>
      <c r="O46" s="441">
        <v>0</v>
      </c>
      <c r="P46" s="441">
        <v>0</v>
      </c>
      <c r="Q46" s="441">
        <v>0</v>
      </c>
      <c r="R46" s="441">
        <v>0</v>
      </c>
      <c r="S46" s="441">
        <v>0</v>
      </c>
      <c r="T46" s="446">
        <v>0</v>
      </c>
      <c r="U46" s="430">
        <f t="shared" si="16"/>
        <v>10</v>
      </c>
      <c r="V46" s="446">
        <v>0</v>
      </c>
      <c r="W46" s="448">
        <v>0</v>
      </c>
      <c r="X46" s="449">
        <v>0</v>
      </c>
      <c r="Y46" s="449">
        <v>0</v>
      </c>
      <c r="Z46" s="449">
        <v>0</v>
      </c>
      <c r="AA46" s="449">
        <v>0</v>
      </c>
      <c r="AB46" s="449">
        <v>1</v>
      </c>
      <c r="AC46" s="449">
        <v>0</v>
      </c>
      <c r="AD46" s="449">
        <v>0</v>
      </c>
      <c r="AE46" s="449">
        <v>0</v>
      </c>
      <c r="AF46" s="449">
        <v>0</v>
      </c>
      <c r="AG46" s="458">
        <v>0</v>
      </c>
      <c r="AH46" s="459">
        <v>0</v>
      </c>
      <c r="AI46" s="460">
        <v>0</v>
      </c>
      <c r="AJ46" s="460">
        <v>0</v>
      </c>
      <c r="AK46" s="460">
        <v>0</v>
      </c>
      <c r="AL46" s="460">
        <v>0</v>
      </c>
      <c r="AM46" s="460">
        <v>0</v>
      </c>
      <c r="AN46" s="460">
        <v>0</v>
      </c>
      <c r="AO46" s="460">
        <v>0</v>
      </c>
      <c r="AP46" s="460">
        <v>0</v>
      </c>
      <c r="AQ46" s="460">
        <v>0</v>
      </c>
      <c r="AR46" s="466">
        <v>0</v>
      </c>
      <c r="AS46" s="467">
        <v>0</v>
      </c>
      <c r="AT46" s="468">
        <v>0</v>
      </c>
      <c r="AU46" s="468">
        <v>0</v>
      </c>
      <c r="AV46" s="468">
        <v>1</v>
      </c>
      <c r="AW46" s="468">
        <v>6</v>
      </c>
      <c r="AX46" s="468">
        <v>2</v>
      </c>
      <c r="AY46" s="468">
        <v>0</v>
      </c>
      <c r="AZ46" s="468">
        <v>0</v>
      </c>
      <c r="BA46" s="468">
        <v>0</v>
      </c>
      <c r="BB46" s="468">
        <v>0</v>
      </c>
      <c r="BC46" s="472">
        <v>0</v>
      </c>
      <c r="BD46" s="473">
        <v>0</v>
      </c>
      <c r="BE46" s="473">
        <v>0</v>
      </c>
      <c r="BF46" s="473">
        <v>0</v>
      </c>
      <c r="BG46" s="473">
        <v>0</v>
      </c>
      <c r="BH46" s="473">
        <v>0</v>
      </c>
      <c r="BI46" s="473">
        <v>0</v>
      </c>
      <c r="BJ46" s="473">
        <v>0</v>
      </c>
      <c r="BK46" s="473">
        <v>0</v>
      </c>
      <c r="BL46" s="473">
        <v>0</v>
      </c>
      <c r="BM46" s="473">
        <v>0</v>
      </c>
      <c r="BN46" s="473">
        <v>0</v>
      </c>
      <c r="BO46" s="428"/>
      <c r="BP46" s="428"/>
      <c r="BQ46" s="428" t="str">
        <f t="shared" si="17"/>
        <v/>
      </c>
      <c r="BR46" s="810">
        <f t="shared" si="18"/>
        <v>9</v>
      </c>
      <c r="BS46" s="810">
        <f t="shared" si="19"/>
        <v>1</v>
      </c>
      <c r="BT46" s="403">
        <f t="shared" si="20"/>
        <v>0</v>
      </c>
      <c r="BU46" s="403">
        <f t="shared" si="21"/>
        <v>9</v>
      </c>
    </row>
    <row r="47" spans="1:73" hidden="1">
      <c r="A47" s="428" t="s">
        <v>154</v>
      </c>
      <c r="B47" s="102" t="s">
        <v>67</v>
      </c>
      <c r="C47" s="429">
        <f t="shared" si="14"/>
        <v>172</v>
      </c>
      <c r="D47" s="430">
        <f t="shared" si="12"/>
        <v>172</v>
      </c>
      <c r="E47" s="431">
        <f t="shared" si="15"/>
        <v>10</v>
      </c>
      <c r="F47" s="429">
        <v>0</v>
      </c>
      <c r="G47" s="430">
        <f t="shared" si="13"/>
        <v>172</v>
      </c>
      <c r="H47" s="432">
        <v>0</v>
      </c>
      <c r="I47" s="441">
        <v>0</v>
      </c>
      <c r="J47" s="441">
        <v>0</v>
      </c>
      <c r="K47" s="441">
        <v>0</v>
      </c>
      <c r="L47" s="441">
        <v>26</v>
      </c>
      <c r="M47" s="441">
        <v>49</v>
      </c>
      <c r="N47" s="441">
        <v>50</v>
      </c>
      <c r="O47" s="441">
        <v>20</v>
      </c>
      <c r="P47" s="441">
        <v>15</v>
      </c>
      <c r="Q47" s="441">
        <v>8</v>
      </c>
      <c r="R47" s="441">
        <v>4</v>
      </c>
      <c r="S47" s="441">
        <v>0</v>
      </c>
      <c r="T47" s="446">
        <v>0</v>
      </c>
      <c r="U47" s="430">
        <f t="shared" si="16"/>
        <v>172</v>
      </c>
      <c r="V47" s="446">
        <v>0</v>
      </c>
      <c r="W47" s="448">
        <v>0</v>
      </c>
      <c r="X47" s="449">
        <v>0</v>
      </c>
      <c r="Y47" s="449">
        <v>0</v>
      </c>
      <c r="Z47" s="449">
        <v>0</v>
      </c>
      <c r="AA47" s="449">
        <v>3</v>
      </c>
      <c r="AB47" s="449">
        <v>2</v>
      </c>
      <c r="AC47" s="449">
        <v>2</v>
      </c>
      <c r="AD47" s="449">
        <v>1</v>
      </c>
      <c r="AE47" s="449">
        <v>1</v>
      </c>
      <c r="AF47" s="449">
        <v>0</v>
      </c>
      <c r="AG47" s="458">
        <v>0</v>
      </c>
      <c r="AH47" s="459">
        <v>0</v>
      </c>
      <c r="AI47" s="460">
        <v>0</v>
      </c>
      <c r="AJ47" s="460">
        <v>0</v>
      </c>
      <c r="AK47" s="460">
        <v>0</v>
      </c>
      <c r="AL47" s="460">
        <v>0</v>
      </c>
      <c r="AM47" s="460">
        <v>0</v>
      </c>
      <c r="AN47" s="460">
        <v>1</v>
      </c>
      <c r="AO47" s="460">
        <v>0</v>
      </c>
      <c r="AP47" s="460">
        <v>0</v>
      </c>
      <c r="AQ47" s="460">
        <v>0</v>
      </c>
      <c r="AR47" s="466">
        <v>0</v>
      </c>
      <c r="AS47" s="467">
        <v>0</v>
      </c>
      <c r="AT47" s="468">
        <v>0</v>
      </c>
      <c r="AU47" s="468">
        <v>0</v>
      </c>
      <c r="AV47" s="468">
        <v>26</v>
      </c>
      <c r="AW47" s="468">
        <v>46</v>
      </c>
      <c r="AX47" s="468">
        <v>48</v>
      </c>
      <c r="AY47" s="468">
        <v>17</v>
      </c>
      <c r="AZ47" s="468">
        <v>14</v>
      </c>
      <c r="BA47" s="468">
        <v>7</v>
      </c>
      <c r="BB47" s="468">
        <v>4</v>
      </c>
      <c r="BC47" s="472">
        <v>0</v>
      </c>
      <c r="BD47" s="473">
        <v>0</v>
      </c>
      <c r="BE47" s="473">
        <v>0</v>
      </c>
      <c r="BF47" s="473">
        <v>0</v>
      </c>
      <c r="BG47" s="473">
        <v>0</v>
      </c>
      <c r="BH47" s="473">
        <v>0</v>
      </c>
      <c r="BI47" s="473">
        <v>0</v>
      </c>
      <c r="BJ47" s="473">
        <v>0</v>
      </c>
      <c r="BK47" s="473">
        <v>0</v>
      </c>
      <c r="BL47" s="473">
        <v>0</v>
      </c>
      <c r="BM47" s="473">
        <v>0</v>
      </c>
      <c r="BN47" s="473">
        <v>0</v>
      </c>
      <c r="BO47" s="428"/>
      <c r="BP47" s="428"/>
      <c r="BQ47" s="428" t="str">
        <f t="shared" si="17"/>
        <v/>
      </c>
      <c r="BR47" s="810">
        <f t="shared" si="18"/>
        <v>163</v>
      </c>
      <c r="BS47" s="810">
        <f t="shared" si="19"/>
        <v>10</v>
      </c>
      <c r="BT47" s="403">
        <f t="shared" si="20"/>
        <v>1</v>
      </c>
      <c r="BU47" s="403">
        <f t="shared" si="21"/>
        <v>163</v>
      </c>
    </row>
    <row r="48" spans="1:73" hidden="1">
      <c r="A48" s="428" t="s">
        <v>155</v>
      </c>
      <c r="B48" s="102" t="s">
        <v>67</v>
      </c>
      <c r="C48" s="429">
        <f t="shared" si="14"/>
        <v>36</v>
      </c>
      <c r="D48" s="430">
        <f t="shared" si="12"/>
        <v>36</v>
      </c>
      <c r="E48" s="431">
        <f t="shared" si="15"/>
        <v>1</v>
      </c>
      <c r="F48" s="429">
        <v>0</v>
      </c>
      <c r="G48" s="430">
        <f t="shared" si="13"/>
        <v>36</v>
      </c>
      <c r="H48" s="432">
        <v>0</v>
      </c>
      <c r="I48" s="441">
        <v>0</v>
      </c>
      <c r="J48" s="441">
        <v>0</v>
      </c>
      <c r="K48" s="441">
        <v>0</v>
      </c>
      <c r="L48" s="441">
        <v>9</v>
      </c>
      <c r="M48" s="441">
        <v>12</v>
      </c>
      <c r="N48" s="441">
        <v>12</v>
      </c>
      <c r="O48" s="441">
        <v>1</v>
      </c>
      <c r="P48" s="441">
        <v>2</v>
      </c>
      <c r="Q48" s="441">
        <v>0</v>
      </c>
      <c r="R48" s="441">
        <v>0</v>
      </c>
      <c r="S48" s="441">
        <v>0</v>
      </c>
      <c r="T48" s="446">
        <v>0</v>
      </c>
      <c r="U48" s="430">
        <f t="shared" si="16"/>
        <v>36</v>
      </c>
      <c r="V48" s="446">
        <v>0</v>
      </c>
      <c r="W48" s="448">
        <v>0</v>
      </c>
      <c r="X48" s="449">
        <v>0</v>
      </c>
      <c r="Y48" s="449">
        <v>0</v>
      </c>
      <c r="Z48" s="449">
        <v>0</v>
      </c>
      <c r="AA48" s="449">
        <v>0</v>
      </c>
      <c r="AB48" s="449">
        <v>0</v>
      </c>
      <c r="AC48" s="449">
        <v>1</v>
      </c>
      <c r="AD48" s="449">
        <v>0</v>
      </c>
      <c r="AE48" s="449">
        <v>0</v>
      </c>
      <c r="AF48" s="449">
        <v>0</v>
      </c>
      <c r="AG48" s="458">
        <v>0</v>
      </c>
      <c r="AH48" s="459">
        <v>0</v>
      </c>
      <c r="AI48" s="460">
        <v>0</v>
      </c>
      <c r="AJ48" s="460">
        <v>0</v>
      </c>
      <c r="AK48" s="460">
        <v>0</v>
      </c>
      <c r="AL48" s="460">
        <v>0</v>
      </c>
      <c r="AM48" s="460">
        <v>0</v>
      </c>
      <c r="AN48" s="460">
        <v>0</v>
      </c>
      <c r="AO48" s="460">
        <v>0</v>
      </c>
      <c r="AP48" s="460">
        <v>0</v>
      </c>
      <c r="AQ48" s="460">
        <v>0</v>
      </c>
      <c r="AR48" s="466">
        <v>0</v>
      </c>
      <c r="AS48" s="467">
        <v>0</v>
      </c>
      <c r="AT48" s="468">
        <v>0</v>
      </c>
      <c r="AU48" s="468">
        <v>0</v>
      </c>
      <c r="AV48" s="468">
        <v>9</v>
      </c>
      <c r="AW48" s="468">
        <v>12</v>
      </c>
      <c r="AX48" s="468">
        <v>12</v>
      </c>
      <c r="AY48" s="468">
        <v>0</v>
      </c>
      <c r="AZ48" s="468">
        <v>2</v>
      </c>
      <c r="BA48" s="468">
        <v>0</v>
      </c>
      <c r="BB48" s="468">
        <v>0</v>
      </c>
      <c r="BC48" s="472">
        <v>0</v>
      </c>
      <c r="BD48" s="473">
        <v>0</v>
      </c>
      <c r="BE48" s="473">
        <v>0</v>
      </c>
      <c r="BF48" s="473">
        <v>0</v>
      </c>
      <c r="BG48" s="473">
        <v>0</v>
      </c>
      <c r="BH48" s="473">
        <v>0</v>
      </c>
      <c r="BI48" s="473">
        <v>0</v>
      </c>
      <c r="BJ48" s="473">
        <v>0</v>
      </c>
      <c r="BK48" s="473">
        <v>0</v>
      </c>
      <c r="BL48" s="473">
        <v>0</v>
      </c>
      <c r="BM48" s="473">
        <v>0</v>
      </c>
      <c r="BN48" s="473">
        <v>0</v>
      </c>
      <c r="BO48" s="428"/>
      <c r="BP48" s="428"/>
      <c r="BQ48" s="428" t="str">
        <f t="shared" si="17"/>
        <v/>
      </c>
      <c r="BR48" s="810">
        <f t="shared" si="18"/>
        <v>35</v>
      </c>
      <c r="BS48" s="810">
        <f t="shared" si="19"/>
        <v>1</v>
      </c>
      <c r="BT48" s="403">
        <f t="shared" si="20"/>
        <v>0</v>
      </c>
      <c r="BU48" s="403">
        <f t="shared" si="21"/>
        <v>35</v>
      </c>
    </row>
    <row r="49" spans="1:73" hidden="1">
      <c r="A49" s="428" t="s">
        <v>156</v>
      </c>
      <c r="B49" s="102" t="s">
        <v>67</v>
      </c>
      <c r="C49" s="429">
        <f t="shared" si="14"/>
        <v>61</v>
      </c>
      <c r="D49" s="430">
        <f t="shared" si="12"/>
        <v>61</v>
      </c>
      <c r="E49" s="431">
        <f t="shared" si="15"/>
        <v>12</v>
      </c>
      <c r="F49" s="429">
        <v>0</v>
      </c>
      <c r="G49" s="430">
        <f t="shared" si="13"/>
        <v>61</v>
      </c>
      <c r="H49" s="432">
        <v>0</v>
      </c>
      <c r="I49" s="441">
        <v>0</v>
      </c>
      <c r="J49" s="441">
        <v>0</v>
      </c>
      <c r="K49" s="441">
        <v>0</v>
      </c>
      <c r="L49" s="441">
        <v>0</v>
      </c>
      <c r="M49" s="441">
        <v>7</v>
      </c>
      <c r="N49" s="441">
        <v>21</v>
      </c>
      <c r="O49" s="441">
        <v>18</v>
      </c>
      <c r="P49" s="441">
        <v>10</v>
      </c>
      <c r="Q49" s="441">
        <v>5</v>
      </c>
      <c r="R49" s="441">
        <v>0</v>
      </c>
      <c r="S49" s="441">
        <v>0</v>
      </c>
      <c r="T49" s="446">
        <v>0</v>
      </c>
      <c r="U49" s="430">
        <f t="shared" si="16"/>
        <v>61</v>
      </c>
      <c r="V49" s="446">
        <v>0</v>
      </c>
      <c r="W49" s="448">
        <v>0</v>
      </c>
      <c r="X49" s="449">
        <v>0</v>
      </c>
      <c r="Y49" s="449">
        <v>0</v>
      </c>
      <c r="Z49" s="449">
        <v>0</v>
      </c>
      <c r="AA49" s="449">
        <v>1</v>
      </c>
      <c r="AB49" s="449">
        <v>2</v>
      </c>
      <c r="AC49" s="449">
        <v>3</v>
      </c>
      <c r="AD49" s="449">
        <v>3</v>
      </c>
      <c r="AE49" s="449">
        <v>3</v>
      </c>
      <c r="AF49" s="449">
        <v>0</v>
      </c>
      <c r="AG49" s="458">
        <v>0</v>
      </c>
      <c r="AH49" s="459">
        <v>0</v>
      </c>
      <c r="AI49" s="460">
        <v>0</v>
      </c>
      <c r="AJ49" s="460">
        <v>0</v>
      </c>
      <c r="AK49" s="460">
        <v>0</v>
      </c>
      <c r="AL49" s="460">
        <v>0</v>
      </c>
      <c r="AM49" s="460">
        <v>0</v>
      </c>
      <c r="AN49" s="460">
        <v>0</v>
      </c>
      <c r="AO49" s="460">
        <v>0</v>
      </c>
      <c r="AP49" s="460">
        <v>0</v>
      </c>
      <c r="AQ49" s="460">
        <v>0</v>
      </c>
      <c r="AR49" s="466">
        <v>0</v>
      </c>
      <c r="AS49" s="467">
        <v>0</v>
      </c>
      <c r="AT49" s="468">
        <v>0</v>
      </c>
      <c r="AU49" s="468">
        <v>0</v>
      </c>
      <c r="AV49" s="468">
        <v>0</v>
      </c>
      <c r="AW49" s="468">
        <v>6</v>
      </c>
      <c r="AX49" s="468">
        <v>19</v>
      </c>
      <c r="AY49" s="468">
        <v>15</v>
      </c>
      <c r="AZ49" s="468">
        <v>7</v>
      </c>
      <c r="BA49" s="468">
        <v>2</v>
      </c>
      <c r="BB49" s="468">
        <v>0</v>
      </c>
      <c r="BC49" s="472">
        <v>0</v>
      </c>
      <c r="BD49" s="473">
        <v>0</v>
      </c>
      <c r="BE49" s="473">
        <v>0</v>
      </c>
      <c r="BF49" s="473">
        <v>0</v>
      </c>
      <c r="BG49" s="473">
        <v>0</v>
      </c>
      <c r="BH49" s="473">
        <v>0</v>
      </c>
      <c r="BI49" s="473">
        <v>0</v>
      </c>
      <c r="BJ49" s="473">
        <v>0</v>
      </c>
      <c r="BK49" s="473">
        <v>0</v>
      </c>
      <c r="BL49" s="473">
        <v>0</v>
      </c>
      <c r="BM49" s="473">
        <v>0</v>
      </c>
      <c r="BN49" s="473">
        <v>0</v>
      </c>
      <c r="BO49" s="428"/>
      <c r="BP49" s="428"/>
      <c r="BQ49" s="428" t="str">
        <f t="shared" si="17"/>
        <v/>
      </c>
      <c r="BR49" s="810">
        <f t="shared" si="18"/>
        <v>49</v>
      </c>
      <c r="BS49" s="810">
        <f t="shared" si="19"/>
        <v>12</v>
      </c>
      <c r="BT49" s="403">
        <f t="shared" si="20"/>
        <v>0</v>
      </c>
      <c r="BU49" s="403">
        <f t="shared" si="21"/>
        <v>49</v>
      </c>
    </row>
    <row r="50" spans="1:73" hidden="1">
      <c r="A50" s="428" t="s">
        <v>157</v>
      </c>
      <c r="B50" s="102" t="s">
        <v>67</v>
      </c>
      <c r="C50" s="429">
        <f t="shared" si="14"/>
        <v>40</v>
      </c>
      <c r="D50" s="430">
        <f t="shared" si="12"/>
        <v>40</v>
      </c>
      <c r="E50" s="431">
        <f t="shared" si="15"/>
        <v>11</v>
      </c>
      <c r="F50" s="429">
        <v>0</v>
      </c>
      <c r="G50" s="430">
        <f t="shared" si="13"/>
        <v>40</v>
      </c>
      <c r="H50" s="432">
        <v>0</v>
      </c>
      <c r="I50" s="441">
        <v>0</v>
      </c>
      <c r="J50" s="441">
        <v>0</v>
      </c>
      <c r="K50" s="441">
        <v>0</v>
      </c>
      <c r="L50" s="441">
        <v>8</v>
      </c>
      <c r="M50" s="441">
        <v>10</v>
      </c>
      <c r="N50" s="441">
        <v>12</v>
      </c>
      <c r="O50" s="441">
        <v>7</v>
      </c>
      <c r="P50" s="441">
        <v>2</v>
      </c>
      <c r="Q50" s="441">
        <v>1</v>
      </c>
      <c r="R50" s="441">
        <v>0</v>
      </c>
      <c r="S50" s="441">
        <v>0</v>
      </c>
      <c r="T50" s="446">
        <v>0</v>
      </c>
      <c r="U50" s="430">
        <f t="shared" si="16"/>
        <v>40</v>
      </c>
      <c r="V50" s="446">
        <v>0</v>
      </c>
      <c r="W50" s="448">
        <v>0</v>
      </c>
      <c r="X50" s="449">
        <v>0</v>
      </c>
      <c r="Y50" s="449">
        <v>0</v>
      </c>
      <c r="Z50" s="449">
        <v>1</v>
      </c>
      <c r="AA50" s="449">
        <v>2</v>
      </c>
      <c r="AB50" s="449">
        <v>3</v>
      </c>
      <c r="AC50" s="449">
        <v>1</v>
      </c>
      <c r="AD50" s="449">
        <v>0</v>
      </c>
      <c r="AE50" s="449">
        <v>1</v>
      </c>
      <c r="AF50" s="449">
        <v>0</v>
      </c>
      <c r="AG50" s="458">
        <v>0</v>
      </c>
      <c r="AH50" s="459">
        <v>0</v>
      </c>
      <c r="AI50" s="460">
        <v>0</v>
      </c>
      <c r="AJ50" s="460">
        <v>0</v>
      </c>
      <c r="AK50" s="460">
        <v>0</v>
      </c>
      <c r="AL50" s="460">
        <v>1</v>
      </c>
      <c r="AM50" s="460">
        <v>0</v>
      </c>
      <c r="AN50" s="460">
        <v>1</v>
      </c>
      <c r="AO50" s="460">
        <v>1</v>
      </c>
      <c r="AP50" s="460">
        <v>0</v>
      </c>
      <c r="AQ50" s="460">
        <v>0</v>
      </c>
      <c r="AR50" s="466">
        <v>0</v>
      </c>
      <c r="AS50" s="467">
        <v>0</v>
      </c>
      <c r="AT50" s="468">
        <v>0</v>
      </c>
      <c r="AU50" s="468">
        <v>0</v>
      </c>
      <c r="AV50" s="468">
        <v>7</v>
      </c>
      <c r="AW50" s="468">
        <v>7</v>
      </c>
      <c r="AX50" s="468">
        <v>9</v>
      </c>
      <c r="AY50" s="468">
        <v>5</v>
      </c>
      <c r="AZ50" s="468">
        <v>1</v>
      </c>
      <c r="BA50" s="468">
        <v>0</v>
      </c>
      <c r="BB50" s="468">
        <v>0</v>
      </c>
      <c r="BC50" s="472">
        <v>0</v>
      </c>
      <c r="BD50" s="473">
        <v>0</v>
      </c>
      <c r="BE50" s="473">
        <v>0</v>
      </c>
      <c r="BF50" s="473">
        <v>0</v>
      </c>
      <c r="BG50" s="473">
        <v>0</v>
      </c>
      <c r="BH50" s="473">
        <v>0</v>
      </c>
      <c r="BI50" s="473">
        <v>0</v>
      </c>
      <c r="BJ50" s="473">
        <v>0</v>
      </c>
      <c r="BK50" s="473">
        <v>0</v>
      </c>
      <c r="BL50" s="473">
        <v>0</v>
      </c>
      <c r="BM50" s="473">
        <v>0</v>
      </c>
      <c r="BN50" s="473">
        <v>0</v>
      </c>
      <c r="BO50" s="428" t="str">
        <f>IF(SUM(I50:S50)&lt;&gt;SUM(F50:H50),"Error","")</f>
        <v/>
      </c>
      <c r="BP50" s="428" t="str">
        <f>IF(SUM(W50:BC50)&lt;&gt;SUM(T50:V50),"Error","")</f>
        <v/>
      </c>
      <c r="BQ50" s="428" t="str">
        <f t="shared" si="17"/>
        <v/>
      </c>
      <c r="BR50" s="810">
        <f t="shared" si="18"/>
        <v>32</v>
      </c>
      <c r="BS50" s="810">
        <f t="shared" si="19"/>
        <v>11</v>
      </c>
      <c r="BT50" s="403">
        <f t="shared" si="20"/>
        <v>3</v>
      </c>
      <c r="BU50" s="403">
        <f t="shared" si="21"/>
        <v>32</v>
      </c>
    </row>
    <row r="51" spans="1:73" hidden="1">
      <c r="A51" s="428" t="s">
        <v>158</v>
      </c>
      <c r="B51" s="102" t="s">
        <v>67</v>
      </c>
      <c r="C51" s="429">
        <f t="shared" si="14"/>
        <v>0</v>
      </c>
      <c r="D51" s="430">
        <f t="shared" si="12"/>
        <v>0</v>
      </c>
      <c r="E51" s="431">
        <f t="shared" si="15"/>
        <v>0</v>
      </c>
      <c r="F51" s="429">
        <v>0</v>
      </c>
      <c r="G51" s="430">
        <f t="shared" si="13"/>
        <v>0</v>
      </c>
      <c r="H51" s="432">
        <v>0</v>
      </c>
      <c r="I51" s="441">
        <v>0</v>
      </c>
      <c r="J51" s="441">
        <v>0</v>
      </c>
      <c r="K51" s="441">
        <v>0</v>
      </c>
      <c r="L51" s="441">
        <v>0</v>
      </c>
      <c r="M51" s="441">
        <v>0</v>
      </c>
      <c r="N51" s="441">
        <v>0</v>
      </c>
      <c r="O51" s="441">
        <v>0</v>
      </c>
      <c r="P51" s="441">
        <v>0</v>
      </c>
      <c r="Q51" s="441">
        <v>0</v>
      </c>
      <c r="R51" s="441">
        <v>0</v>
      </c>
      <c r="S51" s="441">
        <v>0</v>
      </c>
      <c r="T51" s="446">
        <v>0</v>
      </c>
      <c r="U51" s="430">
        <f t="shared" si="16"/>
        <v>0</v>
      </c>
      <c r="V51" s="446">
        <v>0</v>
      </c>
      <c r="W51" s="448">
        <v>0</v>
      </c>
      <c r="X51" s="449">
        <v>0</v>
      </c>
      <c r="Y51" s="449">
        <v>0</v>
      </c>
      <c r="Z51" s="449">
        <v>0</v>
      </c>
      <c r="AA51" s="449">
        <v>0</v>
      </c>
      <c r="AB51" s="449">
        <v>0</v>
      </c>
      <c r="AC51" s="449">
        <v>0</v>
      </c>
      <c r="AD51" s="449">
        <v>0</v>
      </c>
      <c r="AE51" s="449">
        <v>0</v>
      </c>
      <c r="AF51" s="449">
        <v>0</v>
      </c>
      <c r="AG51" s="458">
        <v>0</v>
      </c>
      <c r="AH51" s="459">
        <v>0</v>
      </c>
      <c r="AI51" s="460">
        <v>0</v>
      </c>
      <c r="AJ51" s="460">
        <v>0</v>
      </c>
      <c r="AK51" s="460">
        <v>0</v>
      </c>
      <c r="AL51" s="460">
        <v>0</v>
      </c>
      <c r="AM51" s="460">
        <v>0</v>
      </c>
      <c r="AN51" s="460">
        <v>0</v>
      </c>
      <c r="AO51" s="460">
        <v>0</v>
      </c>
      <c r="AP51" s="460">
        <v>0</v>
      </c>
      <c r="AQ51" s="460">
        <v>0</v>
      </c>
      <c r="AR51" s="466">
        <v>0</v>
      </c>
      <c r="AS51" s="467">
        <v>0</v>
      </c>
      <c r="AT51" s="468">
        <v>0</v>
      </c>
      <c r="AU51" s="468">
        <v>0</v>
      </c>
      <c r="AV51" s="468">
        <v>0</v>
      </c>
      <c r="AW51" s="468">
        <v>0</v>
      </c>
      <c r="AX51" s="468">
        <v>0</v>
      </c>
      <c r="AY51" s="468">
        <v>0</v>
      </c>
      <c r="AZ51" s="468">
        <v>0</v>
      </c>
      <c r="BA51" s="468">
        <v>0</v>
      </c>
      <c r="BB51" s="468">
        <v>0</v>
      </c>
      <c r="BC51" s="472">
        <v>0</v>
      </c>
      <c r="BD51" s="473">
        <v>0</v>
      </c>
      <c r="BE51" s="473">
        <v>0</v>
      </c>
      <c r="BF51" s="473">
        <v>0</v>
      </c>
      <c r="BG51" s="473">
        <v>0</v>
      </c>
      <c r="BH51" s="473">
        <v>0</v>
      </c>
      <c r="BI51" s="473">
        <v>0</v>
      </c>
      <c r="BJ51" s="473">
        <v>0</v>
      </c>
      <c r="BK51" s="473">
        <v>0</v>
      </c>
      <c r="BL51" s="473">
        <v>0</v>
      </c>
      <c r="BM51" s="473">
        <v>0</v>
      </c>
      <c r="BN51" s="473">
        <v>0</v>
      </c>
      <c r="BO51" s="428" t="str">
        <f>IF(SUM(I51:S51)&lt;&gt;SUM(F51:H51),"erro","")</f>
        <v/>
      </c>
      <c r="BP51" s="428"/>
      <c r="BQ51" s="428" t="str">
        <f t="shared" si="17"/>
        <v/>
      </c>
      <c r="BR51" s="810">
        <f t="shared" si="18"/>
        <v>0</v>
      </c>
      <c r="BS51" s="810">
        <f t="shared" si="19"/>
        <v>0</v>
      </c>
      <c r="BT51" s="403">
        <f t="shared" si="20"/>
        <v>0</v>
      </c>
      <c r="BU51" s="403">
        <f t="shared" si="21"/>
        <v>0</v>
      </c>
    </row>
    <row r="52" spans="1:73" hidden="1">
      <c r="A52" s="428" t="s">
        <v>159</v>
      </c>
      <c r="B52" s="102" t="s">
        <v>67</v>
      </c>
      <c r="C52" s="429">
        <f t="shared" si="14"/>
        <v>10</v>
      </c>
      <c r="D52" s="430">
        <f>SUM(W52:BN52)</f>
        <v>10</v>
      </c>
      <c r="E52" s="431">
        <f t="shared" si="15"/>
        <v>1</v>
      </c>
      <c r="F52" s="429">
        <v>0</v>
      </c>
      <c r="G52" s="430">
        <f t="shared" si="13"/>
        <v>10</v>
      </c>
      <c r="H52" s="432">
        <v>0</v>
      </c>
      <c r="I52" s="441">
        <v>0</v>
      </c>
      <c r="J52" s="441">
        <v>0</v>
      </c>
      <c r="K52" s="441">
        <v>0</v>
      </c>
      <c r="L52" s="441">
        <v>1</v>
      </c>
      <c r="M52" s="441">
        <v>0</v>
      </c>
      <c r="N52" s="441">
        <v>4</v>
      </c>
      <c r="O52" s="441">
        <v>3</v>
      </c>
      <c r="P52" s="441">
        <v>1</v>
      </c>
      <c r="Q52" s="441">
        <v>1</v>
      </c>
      <c r="R52" s="441">
        <v>0</v>
      </c>
      <c r="S52" s="441">
        <v>0</v>
      </c>
      <c r="T52" s="446">
        <v>0</v>
      </c>
      <c r="U52" s="430">
        <f t="shared" si="16"/>
        <v>10</v>
      </c>
      <c r="V52" s="446">
        <v>0</v>
      </c>
      <c r="W52" s="448">
        <v>0</v>
      </c>
      <c r="X52" s="449">
        <v>0</v>
      </c>
      <c r="Y52" s="449">
        <v>0</v>
      </c>
      <c r="Z52" s="449">
        <v>0</v>
      </c>
      <c r="AA52" s="449">
        <v>0</v>
      </c>
      <c r="AB52" s="449">
        <v>1</v>
      </c>
      <c r="AC52" s="449">
        <v>0</v>
      </c>
      <c r="AD52" s="449">
        <v>0</v>
      </c>
      <c r="AE52" s="449">
        <v>0</v>
      </c>
      <c r="AF52" s="449">
        <v>0</v>
      </c>
      <c r="AG52" s="458">
        <v>0</v>
      </c>
      <c r="AH52" s="459">
        <v>0</v>
      </c>
      <c r="AI52" s="460">
        <v>0</v>
      </c>
      <c r="AJ52" s="460">
        <v>0</v>
      </c>
      <c r="AK52" s="460">
        <v>0</v>
      </c>
      <c r="AL52" s="460">
        <v>0</v>
      </c>
      <c r="AM52" s="460">
        <v>0</v>
      </c>
      <c r="AN52" s="460">
        <v>0</v>
      </c>
      <c r="AO52" s="460">
        <v>0</v>
      </c>
      <c r="AP52" s="460">
        <v>0</v>
      </c>
      <c r="AQ52" s="460">
        <v>0</v>
      </c>
      <c r="AR52" s="466">
        <v>0</v>
      </c>
      <c r="AS52" s="467">
        <v>0</v>
      </c>
      <c r="AT52" s="468">
        <v>0</v>
      </c>
      <c r="AU52" s="468">
        <v>0</v>
      </c>
      <c r="AV52" s="468">
        <v>1</v>
      </c>
      <c r="AW52" s="468">
        <v>0</v>
      </c>
      <c r="AX52" s="468">
        <v>3</v>
      </c>
      <c r="AY52" s="468">
        <v>3</v>
      </c>
      <c r="AZ52" s="468">
        <v>1</v>
      </c>
      <c r="BA52" s="468">
        <v>1</v>
      </c>
      <c r="BB52" s="468">
        <v>0</v>
      </c>
      <c r="BC52" s="472">
        <v>0</v>
      </c>
      <c r="BD52" s="473">
        <v>0</v>
      </c>
      <c r="BE52" s="473">
        <v>0</v>
      </c>
      <c r="BF52" s="473">
        <v>0</v>
      </c>
      <c r="BG52" s="473">
        <v>0</v>
      </c>
      <c r="BH52" s="473">
        <v>0</v>
      </c>
      <c r="BI52" s="473">
        <v>0</v>
      </c>
      <c r="BJ52" s="473">
        <v>0</v>
      </c>
      <c r="BK52" s="473">
        <v>0</v>
      </c>
      <c r="BL52" s="473">
        <v>0</v>
      </c>
      <c r="BM52" s="473">
        <v>0</v>
      </c>
      <c r="BN52" s="473">
        <v>0</v>
      </c>
      <c r="BO52" s="428" t="str">
        <f>IF(SUM(I52:S52)&lt;&gt;SUM(F52:H52),"erro","")</f>
        <v/>
      </c>
      <c r="BP52" s="428" t="str">
        <f>IF(SUM(W52:BC52)&lt;&gt;SUM(T52:V52),"Error","")</f>
        <v/>
      </c>
      <c r="BQ52" s="428" t="str">
        <f t="shared" si="17"/>
        <v/>
      </c>
      <c r="BR52" s="810">
        <f t="shared" si="18"/>
        <v>9</v>
      </c>
      <c r="BS52" s="810">
        <f t="shared" si="19"/>
        <v>1</v>
      </c>
      <c r="BT52" s="403">
        <f t="shared" si="20"/>
        <v>0</v>
      </c>
      <c r="BU52" s="403">
        <f t="shared" si="21"/>
        <v>9</v>
      </c>
    </row>
    <row r="53" spans="1:73" hidden="1">
      <c r="A53" s="428" t="s">
        <v>80</v>
      </c>
      <c r="B53" s="102" t="s">
        <v>67</v>
      </c>
      <c r="C53" s="429">
        <f t="shared" si="14"/>
        <v>6</v>
      </c>
      <c r="D53" s="430">
        <f t="shared" ref="D53:D56" si="22">SUM(W53:BC53)</f>
        <v>6</v>
      </c>
      <c r="E53" s="431">
        <f t="shared" si="15"/>
        <v>1</v>
      </c>
      <c r="F53" s="429">
        <v>0</v>
      </c>
      <c r="G53" s="430">
        <f t="shared" si="13"/>
        <v>6</v>
      </c>
      <c r="H53" s="432">
        <v>0</v>
      </c>
      <c r="I53" s="441">
        <v>0</v>
      </c>
      <c r="J53" s="441">
        <v>0</v>
      </c>
      <c r="K53" s="441">
        <v>0</v>
      </c>
      <c r="L53" s="441">
        <v>2</v>
      </c>
      <c r="M53" s="441">
        <v>2</v>
      </c>
      <c r="N53" s="441">
        <v>2</v>
      </c>
      <c r="O53" s="441">
        <v>0</v>
      </c>
      <c r="P53" s="441">
        <v>0</v>
      </c>
      <c r="Q53" s="441">
        <v>0</v>
      </c>
      <c r="R53" s="441">
        <v>0</v>
      </c>
      <c r="S53" s="441">
        <v>0</v>
      </c>
      <c r="T53" s="446">
        <v>0</v>
      </c>
      <c r="U53" s="430">
        <f t="shared" si="16"/>
        <v>6</v>
      </c>
      <c r="V53" s="446">
        <v>0</v>
      </c>
      <c r="W53" s="448">
        <v>0</v>
      </c>
      <c r="X53" s="449">
        <v>0</v>
      </c>
      <c r="Y53" s="449">
        <v>0</v>
      </c>
      <c r="Z53" s="449">
        <v>0</v>
      </c>
      <c r="AA53" s="449">
        <v>0</v>
      </c>
      <c r="AB53" s="449">
        <v>1</v>
      </c>
      <c r="AC53" s="449">
        <v>0</v>
      </c>
      <c r="AD53" s="449">
        <v>0</v>
      </c>
      <c r="AE53" s="449">
        <v>0</v>
      </c>
      <c r="AF53" s="449">
        <v>0</v>
      </c>
      <c r="AG53" s="458">
        <v>0</v>
      </c>
      <c r="AH53" s="459">
        <v>0</v>
      </c>
      <c r="AI53" s="460">
        <v>0</v>
      </c>
      <c r="AJ53" s="460">
        <v>0</v>
      </c>
      <c r="AK53" s="460">
        <v>0</v>
      </c>
      <c r="AL53" s="460">
        <v>0</v>
      </c>
      <c r="AM53" s="460">
        <v>0</v>
      </c>
      <c r="AN53" s="460">
        <v>0</v>
      </c>
      <c r="AO53" s="460">
        <v>0</v>
      </c>
      <c r="AP53" s="460">
        <v>0</v>
      </c>
      <c r="AQ53" s="460">
        <v>0</v>
      </c>
      <c r="AR53" s="466">
        <v>0</v>
      </c>
      <c r="AS53" s="467">
        <v>0</v>
      </c>
      <c r="AT53" s="468">
        <v>0</v>
      </c>
      <c r="AU53" s="468">
        <v>0</v>
      </c>
      <c r="AV53" s="468">
        <v>2</v>
      </c>
      <c r="AW53" s="468">
        <v>2</v>
      </c>
      <c r="AX53" s="468">
        <v>1</v>
      </c>
      <c r="AY53" s="468">
        <v>0</v>
      </c>
      <c r="AZ53" s="468">
        <v>0</v>
      </c>
      <c r="BA53" s="468">
        <v>0</v>
      </c>
      <c r="BB53" s="468">
        <v>0</v>
      </c>
      <c r="BC53" s="472">
        <v>0</v>
      </c>
      <c r="BD53" s="473">
        <v>0</v>
      </c>
      <c r="BE53" s="473">
        <v>0</v>
      </c>
      <c r="BF53" s="473">
        <v>0</v>
      </c>
      <c r="BG53" s="473">
        <v>0</v>
      </c>
      <c r="BH53" s="473">
        <v>0</v>
      </c>
      <c r="BI53" s="473">
        <v>0</v>
      </c>
      <c r="BJ53" s="473">
        <v>0</v>
      </c>
      <c r="BK53" s="473">
        <v>0</v>
      </c>
      <c r="BL53" s="473">
        <v>0</v>
      </c>
      <c r="BM53" s="473">
        <v>0</v>
      </c>
      <c r="BN53" s="473">
        <v>0</v>
      </c>
      <c r="BO53" s="428" t="str">
        <f>IF(SUM(I53:S53)&lt;&gt;SUM(F53:H53),"erro","")</f>
        <v/>
      </c>
      <c r="BP53" s="428" t="str">
        <f>IF(SUM(W53:BC53)&lt;&gt;SUM(T53:V53),"Error","")</f>
        <v/>
      </c>
      <c r="BQ53" s="428" t="str">
        <f t="shared" si="17"/>
        <v/>
      </c>
      <c r="BR53" s="810">
        <f t="shared" si="18"/>
        <v>5</v>
      </c>
      <c r="BS53" s="810">
        <f t="shared" si="19"/>
        <v>1</v>
      </c>
      <c r="BT53" s="403">
        <f t="shared" si="20"/>
        <v>0</v>
      </c>
      <c r="BU53" s="403">
        <f t="shared" si="21"/>
        <v>5</v>
      </c>
    </row>
    <row r="54" spans="1:73" hidden="1">
      <c r="A54" s="428" t="s">
        <v>81</v>
      </c>
      <c r="B54" s="102" t="s">
        <v>67</v>
      </c>
      <c r="C54" s="429">
        <f t="shared" si="14"/>
        <v>35</v>
      </c>
      <c r="D54" s="430">
        <f t="shared" si="22"/>
        <v>35</v>
      </c>
      <c r="E54" s="431">
        <f t="shared" si="15"/>
        <v>6</v>
      </c>
      <c r="F54" s="429">
        <v>0</v>
      </c>
      <c r="G54" s="430">
        <f t="shared" si="13"/>
        <v>35</v>
      </c>
      <c r="H54" s="432">
        <v>0</v>
      </c>
      <c r="I54" s="441">
        <v>0</v>
      </c>
      <c r="J54" s="441">
        <v>0</v>
      </c>
      <c r="K54" s="441">
        <v>0</v>
      </c>
      <c r="L54" s="441">
        <v>1</v>
      </c>
      <c r="M54" s="441">
        <v>13</v>
      </c>
      <c r="N54" s="441">
        <v>15</v>
      </c>
      <c r="O54" s="441">
        <v>4</v>
      </c>
      <c r="P54" s="441">
        <v>2</v>
      </c>
      <c r="Q54" s="441">
        <v>0</v>
      </c>
      <c r="R54" s="441">
        <v>0</v>
      </c>
      <c r="S54" s="441">
        <v>0</v>
      </c>
      <c r="T54" s="446">
        <v>0</v>
      </c>
      <c r="U54" s="430">
        <f t="shared" si="16"/>
        <v>35</v>
      </c>
      <c r="V54" s="446">
        <v>0</v>
      </c>
      <c r="W54" s="448">
        <v>0</v>
      </c>
      <c r="X54" s="449">
        <v>0</v>
      </c>
      <c r="Y54" s="449">
        <v>0</v>
      </c>
      <c r="Z54" s="449">
        <v>0</v>
      </c>
      <c r="AA54" s="449">
        <v>2</v>
      </c>
      <c r="AB54" s="449">
        <v>3</v>
      </c>
      <c r="AC54" s="449">
        <v>0</v>
      </c>
      <c r="AD54" s="449">
        <v>0</v>
      </c>
      <c r="AE54" s="449">
        <v>0</v>
      </c>
      <c r="AF54" s="449">
        <v>0</v>
      </c>
      <c r="AG54" s="458">
        <v>0</v>
      </c>
      <c r="AH54" s="459">
        <v>0</v>
      </c>
      <c r="AI54" s="460">
        <v>0</v>
      </c>
      <c r="AJ54" s="460">
        <v>0</v>
      </c>
      <c r="AK54" s="460">
        <v>0</v>
      </c>
      <c r="AL54" s="460">
        <v>0</v>
      </c>
      <c r="AM54" s="460">
        <v>1</v>
      </c>
      <c r="AN54" s="460">
        <v>0</v>
      </c>
      <c r="AO54" s="460">
        <v>0</v>
      </c>
      <c r="AP54" s="460">
        <v>0</v>
      </c>
      <c r="AQ54" s="460">
        <v>0</v>
      </c>
      <c r="AR54" s="466">
        <v>0</v>
      </c>
      <c r="AS54" s="467">
        <v>0</v>
      </c>
      <c r="AT54" s="468">
        <v>0</v>
      </c>
      <c r="AU54" s="468">
        <v>0</v>
      </c>
      <c r="AV54" s="468">
        <v>1</v>
      </c>
      <c r="AW54" s="468">
        <v>11</v>
      </c>
      <c r="AX54" s="468">
        <v>11</v>
      </c>
      <c r="AY54" s="468">
        <v>4</v>
      </c>
      <c r="AZ54" s="468">
        <v>2</v>
      </c>
      <c r="BA54" s="468">
        <v>0</v>
      </c>
      <c r="BB54" s="468">
        <v>0</v>
      </c>
      <c r="BC54" s="472">
        <v>0</v>
      </c>
      <c r="BD54" s="473">
        <v>0</v>
      </c>
      <c r="BE54" s="473">
        <v>0</v>
      </c>
      <c r="BF54" s="473">
        <v>0</v>
      </c>
      <c r="BG54" s="473">
        <v>0</v>
      </c>
      <c r="BH54" s="473">
        <v>0</v>
      </c>
      <c r="BI54" s="473">
        <v>0</v>
      </c>
      <c r="BJ54" s="473">
        <v>0</v>
      </c>
      <c r="BK54" s="473">
        <v>0</v>
      </c>
      <c r="BL54" s="473">
        <v>0</v>
      </c>
      <c r="BM54" s="473">
        <v>0</v>
      </c>
      <c r="BN54" s="473">
        <v>0</v>
      </c>
      <c r="BO54" s="428" t="str">
        <f>IF(SUM(I54:S54)&lt;&gt;SUM(F54:H54),"erro","")</f>
        <v/>
      </c>
      <c r="BP54" s="428" t="str">
        <f>IF(SUM(W54:BC54)&lt;&gt;SUM(T54:V54),"Error","")</f>
        <v/>
      </c>
      <c r="BQ54" s="428" t="str">
        <f t="shared" si="17"/>
        <v/>
      </c>
      <c r="BR54" s="810">
        <f t="shared" si="18"/>
        <v>30</v>
      </c>
      <c r="BS54" s="810">
        <f t="shared" si="19"/>
        <v>6</v>
      </c>
      <c r="BT54" s="403">
        <f t="shared" si="20"/>
        <v>1</v>
      </c>
      <c r="BU54" s="403">
        <f t="shared" si="21"/>
        <v>30</v>
      </c>
    </row>
    <row r="55" spans="1:73" hidden="1">
      <c r="A55" s="428" t="s">
        <v>160</v>
      </c>
      <c r="B55" s="102" t="s">
        <v>67</v>
      </c>
      <c r="C55" s="429">
        <f t="shared" si="14"/>
        <v>0</v>
      </c>
      <c r="D55" s="430">
        <f t="shared" si="22"/>
        <v>0</v>
      </c>
      <c r="E55" s="431">
        <f t="shared" si="15"/>
        <v>0</v>
      </c>
      <c r="F55" s="429">
        <v>0</v>
      </c>
      <c r="G55" s="430">
        <f t="shared" si="13"/>
        <v>0</v>
      </c>
      <c r="H55" s="432">
        <v>0</v>
      </c>
      <c r="I55" s="441">
        <v>0</v>
      </c>
      <c r="J55" s="441">
        <v>0</v>
      </c>
      <c r="K55" s="441">
        <v>0</v>
      </c>
      <c r="L55" s="441">
        <v>0</v>
      </c>
      <c r="M55" s="441">
        <v>0</v>
      </c>
      <c r="N55" s="441">
        <v>0</v>
      </c>
      <c r="O55" s="441">
        <v>0</v>
      </c>
      <c r="P55" s="441">
        <v>0</v>
      </c>
      <c r="Q55" s="441">
        <v>0</v>
      </c>
      <c r="R55" s="441">
        <v>0</v>
      </c>
      <c r="S55" s="441">
        <v>0</v>
      </c>
      <c r="T55" s="446">
        <v>0</v>
      </c>
      <c r="U55" s="430">
        <f t="shared" si="16"/>
        <v>0</v>
      </c>
      <c r="V55" s="446">
        <v>0</v>
      </c>
      <c r="W55" s="448">
        <v>0</v>
      </c>
      <c r="X55" s="449">
        <v>0</v>
      </c>
      <c r="Y55" s="449">
        <v>0</v>
      </c>
      <c r="Z55" s="449">
        <v>0</v>
      </c>
      <c r="AA55" s="449">
        <v>0</v>
      </c>
      <c r="AB55" s="449">
        <v>0</v>
      </c>
      <c r="AC55" s="449">
        <v>0</v>
      </c>
      <c r="AD55" s="449">
        <v>0</v>
      </c>
      <c r="AE55" s="449">
        <v>0</v>
      </c>
      <c r="AF55" s="449">
        <v>0</v>
      </c>
      <c r="AG55" s="458">
        <v>0</v>
      </c>
      <c r="AH55" s="459">
        <v>0</v>
      </c>
      <c r="AI55" s="460">
        <v>0</v>
      </c>
      <c r="AJ55" s="460">
        <v>0</v>
      </c>
      <c r="AK55" s="460">
        <v>0</v>
      </c>
      <c r="AL55" s="460">
        <v>0</v>
      </c>
      <c r="AM55" s="460">
        <v>0</v>
      </c>
      <c r="AN55" s="460">
        <v>0</v>
      </c>
      <c r="AO55" s="460">
        <v>0</v>
      </c>
      <c r="AP55" s="460">
        <v>0</v>
      </c>
      <c r="AQ55" s="460">
        <v>0</v>
      </c>
      <c r="AR55" s="466">
        <v>0</v>
      </c>
      <c r="AS55" s="467">
        <v>0</v>
      </c>
      <c r="AT55" s="468">
        <v>0</v>
      </c>
      <c r="AU55" s="468">
        <v>0</v>
      </c>
      <c r="AV55" s="468">
        <v>0</v>
      </c>
      <c r="AW55" s="468">
        <v>0</v>
      </c>
      <c r="AX55" s="468">
        <v>0</v>
      </c>
      <c r="AY55" s="468">
        <v>0</v>
      </c>
      <c r="AZ55" s="468">
        <v>0</v>
      </c>
      <c r="BA55" s="468">
        <v>0</v>
      </c>
      <c r="BB55" s="468">
        <v>0</v>
      </c>
      <c r="BC55" s="472">
        <v>0</v>
      </c>
      <c r="BD55" s="473">
        <v>0</v>
      </c>
      <c r="BE55" s="473">
        <v>0</v>
      </c>
      <c r="BF55" s="473">
        <v>0</v>
      </c>
      <c r="BG55" s="473">
        <v>0</v>
      </c>
      <c r="BH55" s="473">
        <v>0</v>
      </c>
      <c r="BI55" s="473">
        <v>0</v>
      </c>
      <c r="BJ55" s="473">
        <v>0</v>
      </c>
      <c r="BK55" s="473">
        <v>0</v>
      </c>
      <c r="BL55" s="473">
        <v>0</v>
      </c>
      <c r="BM55" s="473">
        <v>0</v>
      </c>
      <c r="BN55" s="473">
        <v>0</v>
      </c>
      <c r="BO55" s="428" t="str">
        <f>IF(SUM(I55:S55)&lt;&gt;SUM(F55:H55),"erro","")</f>
        <v/>
      </c>
      <c r="BP55" s="428" t="str">
        <f>IF(SUM(W55:BC55)&lt;&gt;SUM(T55:V55),"Error","")</f>
        <v/>
      </c>
      <c r="BQ55" s="428" t="str">
        <f t="shared" si="17"/>
        <v/>
      </c>
      <c r="BR55" s="810">
        <f t="shared" si="18"/>
        <v>0</v>
      </c>
      <c r="BS55" s="810">
        <f t="shared" si="19"/>
        <v>0</v>
      </c>
      <c r="BT55" s="403">
        <f t="shared" si="20"/>
        <v>0</v>
      </c>
      <c r="BU55" s="403">
        <f t="shared" si="21"/>
        <v>0</v>
      </c>
    </row>
    <row r="56" spans="1:73" ht="15.75" hidden="1" thickBot="1">
      <c r="A56" s="428" t="s">
        <v>161</v>
      </c>
      <c r="B56" s="102" t="s">
        <v>67</v>
      </c>
      <c r="C56" s="429">
        <f t="shared" si="14"/>
        <v>0</v>
      </c>
      <c r="D56" s="430">
        <f t="shared" si="22"/>
        <v>0</v>
      </c>
      <c r="E56" s="431">
        <f t="shared" si="15"/>
        <v>0</v>
      </c>
      <c r="F56" s="429">
        <v>0</v>
      </c>
      <c r="G56" s="430">
        <f t="shared" si="13"/>
        <v>0</v>
      </c>
      <c r="H56" s="432">
        <v>0</v>
      </c>
      <c r="I56" s="441">
        <v>0</v>
      </c>
      <c r="J56" s="441">
        <v>0</v>
      </c>
      <c r="K56" s="441">
        <v>0</v>
      </c>
      <c r="L56" s="441">
        <v>0</v>
      </c>
      <c r="M56" s="441">
        <v>0</v>
      </c>
      <c r="N56" s="441">
        <v>0</v>
      </c>
      <c r="O56" s="441">
        <v>0</v>
      </c>
      <c r="P56" s="441">
        <v>0</v>
      </c>
      <c r="Q56" s="441">
        <v>0</v>
      </c>
      <c r="R56" s="441">
        <v>0</v>
      </c>
      <c r="S56" s="441">
        <v>0</v>
      </c>
      <c r="T56" s="446">
        <v>0</v>
      </c>
      <c r="U56" s="430">
        <f t="shared" si="16"/>
        <v>0</v>
      </c>
      <c r="V56" s="446">
        <v>0</v>
      </c>
      <c r="W56" s="448">
        <v>0</v>
      </c>
      <c r="X56" s="449">
        <v>0</v>
      </c>
      <c r="Y56" s="449">
        <v>0</v>
      </c>
      <c r="Z56" s="449">
        <v>0</v>
      </c>
      <c r="AA56" s="449">
        <v>0</v>
      </c>
      <c r="AB56" s="449">
        <v>0</v>
      </c>
      <c r="AC56" s="449">
        <v>0</v>
      </c>
      <c r="AD56" s="449">
        <v>0</v>
      </c>
      <c r="AE56" s="449">
        <v>0</v>
      </c>
      <c r="AF56" s="449">
        <v>0</v>
      </c>
      <c r="AG56" s="458">
        <v>0</v>
      </c>
      <c r="AH56" s="459">
        <v>0</v>
      </c>
      <c r="AI56" s="460">
        <v>0</v>
      </c>
      <c r="AJ56" s="460">
        <v>0</v>
      </c>
      <c r="AK56" s="460">
        <v>0</v>
      </c>
      <c r="AL56" s="460">
        <v>0</v>
      </c>
      <c r="AM56" s="460">
        <v>0</v>
      </c>
      <c r="AN56" s="460">
        <v>0</v>
      </c>
      <c r="AO56" s="460">
        <v>0</v>
      </c>
      <c r="AP56" s="460">
        <v>0</v>
      </c>
      <c r="AQ56" s="460">
        <v>0</v>
      </c>
      <c r="AR56" s="466">
        <v>0</v>
      </c>
      <c r="AS56" s="467">
        <v>0</v>
      </c>
      <c r="AT56" s="468">
        <v>0</v>
      </c>
      <c r="AU56" s="468">
        <v>0</v>
      </c>
      <c r="AV56" s="468">
        <v>0</v>
      </c>
      <c r="AW56" s="468">
        <v>0</v>
      </c>
      <c r="AX56" s="468">
        <v>0</v>
      </c>
      <c r="AY56" s="468">
        <v>0</v>
      </c>
      <c r="AZ56" s="468">
        <v>0</v>
      </c>
      <c r="BA56" s="468">
        <v>0</v>
      </c>
      <c r="BB56" s="468">
        <v>0</v>
      </c>
      <c r="BC56" s="472">
        <v>0</v>
      </c>
      <c r="BD56" s="473">
        <v>0</v>
      </c>
      <c r="BE56" s="473">
        <v>0</v>
      </c>
      <c r="BF56" s="473">
        <v>0</v>
      </c>
      <c r="BG56" s="473">
        <v>0</v>
      </c>
      <c r="BH56" s="473">
        <v>0</v>
      </c>
      <c r="BI56" s="473">
        <v>0</v>
      </c>
      <c r="BJ56" s="473">
        <v>0</v>
      </c>
      <c r="BK56" s="473">
        <v>0</v>
      </c>
      <c r="BL56" s="473">
        <v>0</v>
      </c>
      <c r="BM56" s="473">
        <v>0</v>
      </c>
      <c r="BN56" s="473">
        <v>0</v>
      </c>
      <c r="BO56" s="428"/>
      <c r="BP56" s="428"/>
      <c r="BQ56" s="428" t="str">
        <f t="shared" si="17"/>
        <v/>
      </c>
      <c r="BR56" s="810">
        <f t="shared" si="18"/>
        <v>0</v>
      </c>
      <c r="BS56" s="810">
        <f t="shared" si="19"/>
        <v>0</v>
      </c>
      <c r="BT56" s="403">
        <f t="shared" si="20"/>
        <v>0</v>
      </c>
      <c r="BU56" s="403">
        <f t="shared" si="21"/>
        <v>0</v>
      </c>
    </row>
    <row r="57" spans="1:73" ht="15.75" hidden="1" thickTop="1">
      <c r="A57" s="334" t="s">
        <v>108</v>
      </c>
      <c r="B57" s="433" t="s">
        <v>67</v>
      </c>
      <c r="C57" s="434">
        <f>SUM(C34:C56)</f>
        <v>1036</v>
      </c>
      <c r="D57" s="337">
        <f t="shared" ref="D57:BN57" si="23">SUM(D34:D56)</f>
        <v>1036</v>
      </c>
      <c r="E57" s="435">
        <f t="shared" si="23"/>
        <v>103</v>
      </c>
      <c r="F57" s="436">
        <f t="shared" si="23"/>
        <v>0</v>
      </c>
      <c r="G57" s="437">
        <f t="shared" si="23"/>
        <v>1036</v>
      </c>
      <c r="H57" s="438">
        <f t="shared" si="23"/>
        <v>0</v>
      </c>
      <c r="I57" s="442">
        <f t="shared" si="23"/>
        <v>0</v>
      </c>
      <c r="J57" s="443">
        <f t="shared" si="23"/>
        <v>0</v>
      </c>
      <c r="K57" s="443">
        <f t="shared" si="23"/>
        <v>5</v>
      </c>
      <c r="L57" s="443">
        <f t="shared" si="23"/>
        <v>173</v>
      </c>
      <c r="M57" s="443">
        <f t="shared" si="23"/>
        <v>293</v>
      </c>
      <c r="N57" s="443">
        <f t="shared" si="23"/>
        <v>291</v>
      </c>
      <c r="O57" s="443">
        <f t="shared" si="23"/>
        <v>162</v>
      </c>
      <c r="P57" s="443">
        <f t="shared" si="23"/>
        <v>81</v>
      </c>
      <c r="Q57" s="443">
        <f t="shared" si="23"/>
        <v>24</v>
      </c>
      <c r="R57" s="443">
        <f t="shared" si="23"/>
        <v>7</v>
      </c>
      <c r="S57" s="450">
        <f t="shared" si="23"/>
        <v>0</v>
      </c>
      <c r="T57" s="434">
        <f t="shared" si="23"/>
        <v>0</v>
      </c>
      <c r="U57" s="437">
        <f t="shared" si="23"/>
        <v>1036</v>
      </c>
      <c r="V57" s="438">
        <f t="shared" si="23"/>
        <v>0</v>
      </c>
      <c r="W57" s="451">
        <f t="shared" si="23"/>
        <v>0</v>
      </c>
      <c r="X57" s="452">
        <f t="shared" si="23"/>
        <v>0</v>
      </c>
      <c r="Y57" s="452">
        <f t="shared" si="23"/>
        <v>0</v>
      </c>
      <c r="Z57" s="452">
        <f t="shared" si="23"/>
        <v>2</v>
      </c>
      <c r="AA57" s="452">
        <f t="shared" si="23"/>
        <v>18</v>
      </c>
      <c r="AB57" s="452">
        <f t="shared" si="23"/>
        <v>20</v>
      </c>
      <c r="AC57" s="452">
        <f t="shared" si="23"/>
        <v>16</v>
      </c>
      <c r="AD57" s="452">
        <f t="shared" si="23"/>
        <v>6</v>
      </c>
      <c r="AE57" s="452">
        <f t="shared" si="23"/>
        <v>5</v>
      </c>
      <c r="AF57" s="452">
        <f t="shared" si="23"/>
        <v>0</v>
      </c>
      <c r="AG57" s="452">
        <f t="shared" si="23"/>
        <v>0</v>
      </c>
      <c r="AH57" s="461">
        <f t="shared" si="23"/>
        <v>0</v>
      </c>
      <c r="AI57" s="462">
        <f t="shared" si="23"/>
        <v>0</v>
      </c>
      <c r="AJ57" s="462">
        <f t="shared" si="23"/>
        <v>0</v>
      </c>
      <c r="AK57" s="462">
        <f t="shared" si="23"/>
        <v>2</v>
      </c>
      <c r="AL57" s="462">
        <f t="shared" si="23"/>
        <v>9</v>
      </c>
      <c r="AM57" s="462">
        <f t="shared" si="23"/>
        <v>13</v>
      </c>
      <c r="AN57" s="462">
        <f t="shared" si="23"/>
        <v>7</v>
      </c>
      <c r="AO57" s="462">
        <f t="shared" si="23"/>
        <v>5</v>
      </c>
      <c r="AP57" s="462">
        <f t="shared" si="23"/>
        <v>0</v>
      </c>
      <c r="AQ57" s="462">
        <f t="shared" si="23"/>
        <v>0</v>
      </c>
      <c r="AR57" s="462">
        <f t="shared" si="23"/>
        <v>0</v>
      </c>
      <c r="AS57" s="469">
        <f t="shared" si="23"/>
        <v>0</v>
      </c>
      <c r="AT57" s="469">
        <f t="shared" si="23"/>
        <v>0</v>
      </c>
      <c r="AU57" s="469">
        <f t="shared" si="23"/>
        <v>5</v>
      </c>
      <c r="AV57" s="469">
        <f t="shared" si="23"/>
        <v>169</v>
      </c>
      <c r="AW57" s="469">
        <f t="shared" si="23"/>
        <v>266</v>
      </c>
      <c r="AX57" s="469">
        <f t="shared" si="23"/>
        <v>258</v>
      </c>
      <c r="AY57" s="469">
        <f t="shared" si="23"/>
        <v>139</v>
      </c>
      <c r="AZ57" s="469">
        <f t="shared" si="23"/>
        <v>70</v>
      </c>
      <c r="BA57" s="469">
        <f t="shared" si="23"/>
        <v>19</v>
      </c>
      <c r="BB57" s="469">
        <f t="shared" si="23"/>
        <v>7</v>
      </c>
      <c r="BC57" s="469">
        <f t="shared" si="23"/>
        <v>0</v>
      </c>
      <c r="BD57" s="475">
        <f t="shared" si="23"/>
        <v>0</v>
      </c>
      <c r="BE57" s="474">
        <f t="shared" si="23"/>
        <v>0</v>
      </c>
      <c r="BF57" s="474">
        <f t="shared" si="23"/>
        <v>0</v>
      </c>
      <c r="BG57" s="474">
        <f t="shared" si="23"/>
        <v>0</v>
      </c>
      <c r="BH57" s="474">
        <f t="shared" si="23"/>
        <v>0</v>
      </c>
      <c r="BI57" s="474">
        <f t="shared" si="23"/>
        <v>0</v>
      </c>
      <c r="BJ57" s="474">
        <f t="shared" si="23"/>
        <v>0</v>
      </c>
      <c r="BK57" s="474">
        <f t="shared" si="23"/>
        <v>0</v>
      </c>
      <c r="BL57" s="474">
        <f t="shared" si="23"/>
        <v>0</v>
      </c>
      <c r="BM57" s="474">
        <f t="shared" si="23"/>
        <v>0</v>
      </c>
      <c r="BN57" s="474">
        <f t="shared" si="23"/>
        <v>0</v>
      </c>
      <c r="BO57" s="428" t="str">
        <f>IF(SUM(I57:S57)&lt;&gt;SUM(F57:H57),"Error","")</f>
        <v/>
      </c>
      <c r="BP57" s="428" t="str">
        <f>IF(SUM(W57:BC57)&lt;&gt;SUM(T57:V57),"Error","")</f>
        <v/>
      </c>
      <c r="BQ57" s="428" t="str">
        <f>IF(SUM(W57:BC57)&lt;&gt;SUM(I57:S57),"FALSE","")</f>
        <v/>
      </c>
      <c r="BS57" s="403"/>
      <c r="BT57" s="403"/>
      <c r="BU57" s="403">
        <f>+AH57+AI57+AJ57+AK57+AL57+AM57+AN57+AO57+AP57+AQ57+AR57</f>
        <v>36</v>
      </c>
    </row>
    <row r="58" spans="1:73" hidden="1"/>
    <row r="59" spans="1:73">
      <c r="A59" s="359" t="s">
        <v>441</v>
      </c>
      <c r="B59" s="359"/>
      <c r="C59" s="360"/>
      <c r="D59" s="360"/>
      <c r="E59" s="360"/>
      <c r="F59" s="360"/>
      <c r="G59" s="360"/>
      <c r="H59" s="360"/>
      <c r="I59" s="360"/>
      <c r="J59" s="360"/>
      <c r="K59" s="360"/>
      <c r="L59" s="360"/>
      <c r="M59" s="360"/>
      <c r="N59" s="360"/>
      <c r="O59" s="360"/>
      <c r="P59" s="360"/>
      <c r="Q59" s="360"/>
      <c r="R59" s="360"/>
      <c r="S59" s="360"/>
      <c r="T59" s="360"/>
      <c r="U59" s="360"/>
      <c r="V59" s="360"/>
      <c r="W59" s="360"/>
      <c r="X59" s="360"/>
      <c r="Y59" s="360"/>
      <c r="Z59" s="360"/>
      <c r="AA59" s="360"/>
      <c r="AB59" s="360"/>
      <c r="AC59" s="360"/>
      <c r="AD59" s="360"/>
      <c r="AE59" s="360"/>
      <c r="AF59" s="360"/>
      <c r="AG59" s="360"/>
      <c r="AH59" s="360"/>
      <c r="AI59" s="360"/>
      <c r="AJ59" s="360"/>
      <c r="AK59" s="360"/>
      <c r="AL59" s="360"/>
      <c r="AM59" s="360"/>
      <c r="AN59" s="360"/>
      <c r="AO59" s="360"/>
      <c r="AP59" s="360"/>
      <c r="AQ59" s="360"/>
      <c r="AR59" s="360"/>
      <c r="AS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360"/>
      <c r="BD59" s="360"/>
      <c r="BE59" s="360"/>
      <c r="BF59" s="360"/>
      <c r="BG59" s="360"/>
      <c r="BH59" s="360"/>
      <c r="BI59" s="360"/>
      <c r="BJ59" s="360"/>
      <c r="BK59" s="360"/>
      <c r="BL59" s="360"/>
      <c r="BM59" s="360"/>
      <c r="BN59" s="360"/>
      <c r="BO59" s="960" t="s">
        <v>117</v>
      </c>
      <c r="BP59" s="960"/>
      <c r="BQ59" s="960"/>
    </row>
    <row r="60" spans="1:73" ht="12" customHeight="1">
      <c r="A60" s="976" t="s">
        <v>1</v>
      </c>
      <c r="B60" s="977" t="s">
        <v>2</v>
      </c>
      <c r="C60" s="978" t="s">
        <v>118</v>
      </c>
      <c r="D60" s="979" t="s">
        <v>119</v>
      </c>
      <c r="E60" s="980" t="s">
        <v>120</v>
      </c>
      <c r="F60" s="961" t="s">
        <v>121</v>
      </c>
      <c r="G60" s="962"/>
      <c r="H60" s="962"/>
      <c r="I60" s="962"/>
      <c r="J60" s="962"/>
      <c r="K60" s="962"/>
      <c r="L60" s="962"/>
      <c r="M60" s="962"/>
      <c r="N60" s="962"/>
      <c r="O60" s="962"/>
      <c r="P60" s="962"/>
      <c r="Q60" s="962"/>
      <c r="R60" s="962"/>
      <c r="S60" s="963"/>
      <c r="T60" s="964" t="s">
        <v>122</v>
      </c>
      <c r="U60" s="965"/>
      <c r="V60" s="965"/>
      <c r="W60" s="965"/>
      <c r="X60" s="965"/>
      <c r="Y60" s="965"/>
      <c r="Z60" s="965"/>
      <c r="AA60" s="965"/>
      <c r="AB60" s="965"/>
      <c r="AC60" s="965"/>
      <c r="AD60" s="965"/>
      <c r="AE60" s="965"/>
      <c r="AF60" s="965"/>
      <c r="AG60" s="965"/>
      <c r="AH60" s="965"/>
      <c r="AI60" s="965"/>
      <c r="AJ60" s="965"/>
      <c r="AK60" s="965"/>
      <c r="AL60" s="965"/>
      <c r="AM60" s="965"/>
      <c r="AN60" s="965"/>
      <c r="AO60" s="965"/>
      <c r="AP60" s="965"/>
      <c r="AQ60" s="965"/>
      <c r="AR60" s="965"/>
      <c r="AS60" s="965"/>
      <c r="AT60" s="965"/>
      <c r="AU60" s="965"/>
      <c r="AV60" s="965"/>
      <c r="AW60" s="965"/>
      <c r="AX60" s="965"/>
      <c r="AY60" s="965"/>
      <c r="AZ60" s="965"/>
      <c r="BA60" s="965"/>
      <c r="BB60" s="965"/>
      <c r="BC60" s="965"/>
      <c r="BD60" s="966" t="s">
        <v>123</v>
      </c>
      <c r="BE60" s="967"/>
      <c r="BF60" s="967"/>
      <c r="BG60" s="967"/>
      <c r="BH60" s="967"/>
      <c r="BI60" s="967"/>
      <c r="BJ60" s="967"/>
      <c r="BK60" s="967"/>
      <c r="BL60" s="967"/>
      <c r="BM60" s="967"/>
      <c r="BN60" s="967"/>
      <c r="BO60" s="973" t="s">
        <v>124</v>
      </c>
      <c r="BP60" s="973" t="s">
        <v>125</v>
      </c>
      <c r="BQ60" s="973" t="s">
        <v>126</v>
      </c>
    </row>
    <row r="61" spans="1:73">
      <c r="A61" s="976"/>
      <c r="B61" s="977"/>
      <c r="C61" s="978"/>
      <c r="D61" s="979"/>
      <c r="E61" s="980"/>
      <c r="F61" s="968" t="s">
        <v>11</v>
      </c>
      <c r="G61" s="969"/>
      <c r="H61" s="970"/>
      <c r="I61" s="968" t="s">
        <v>127</v>
      </c>
      <c r="J61" s="969"/>
      <c r="K61" s="969"/>
      <c r="L61" s="969"/>
      <c r="M61" s="969"/>
      <c r="N61" s="969"/>
      <c r="O61" s="969"/>
      <c r="P61" s="969"/>
      <c r="Q61" s="969"/>
      <c r="R61" s="969"/>
      <c r="S61" s="970"/>
      <c r="T61" s="969" t="s">
        <v>11</v>
      </c>
      <c r="U61" s="969"/>
      <c r="V61" s="969"/>
      <c r="W61" s="968" t="s">
        <v>128</v>
      </c>
      <c r="X61" s="969"/>
      <c r="Y61" s="969"/>
      <c r="Z61" s="969"/>
      <c r="AA61" s="969"/>
      <c r="AB61" s="969"/>
      <c r="AC61" s="969"/>
      <c r="AD61" s="969"/>
      <c r="AE61" s="969"/>
      <c r="AF61" s="969"/>
      <c r="AG61" s="970"/>
      <c r="AH61" s="968" t="s">
        <v>129</v>
      </c>
      <c r="AI61" s="969"/>
      <c r="AJ61" s="969"/>
      <c r="AK61" s="969"/>
      <c r="AL61" s="969"/>
      <c r="AM61" s="969"/>
      <c r="AN61" s="969"/>
      <c r="AO61" s="969"/>
      <c r="AP61" s="969"/>
      <c r="AQ61" s="969"/>
      <c r="AR61" s="970"/>
      <c r="AS61" s="968" t="s">
        <v>130</v>
      </c>
      <c r="AT61" s="969"/>
      <c r="AU61" s="969"/>
      <c r="AV61" s="969"/>
      <c r="AW61" s="969"/>
      <c r="AX61" s="969"/>
      <c r="AY61" s="969"/>
      <c r="AZ61" s="969"/>
      <c r="BA61" s="969"/>
      <c r="BB61" s="969"/>
      <c r="BC61" s="970"/>
      <c r="BD61" s="971" t="s">
        <v>163</v>
      </c>
      <c r="BE61" s="971"/>
      <c r="BF61" s="971"/>
      <c r="BG61" s="971"/>
      <c r="BH61" s="971"/>
      <c r="BI61" s="971"/>
      <c r="BJ61" s="971"/>
      <c r="BK61" s="971"/>
      <c r="BL61" s="971"/>
      <c r="BM61" s="971"/>
      <c r="BN61" s="972"/>
      <c r="BO61" s="974"/>
      <c r="BP61" s="974"/>
      <c r="BQ61" s="974"/>
    </row>
    <row r="62" spans="1:73" ht="55.5" customHeight="1">
      <c r="A62" s="976"/>
      <c r="B62" s="977"/>
      <c r="C62" s="978"/>
      <c r="D62" s="979"/>
      <c r="E62" s="980"/>
      <c r="F62" s="425" t="s">
        <v>15</v>
      </c>
      <c r="G62" s="426" t="s">
        <v>16</v>
      </c>
      <c r="H62" s="427" t="s">
        <v>17</v>
      </c>
      <c r="I62" s="439" t="s">
        <v>17</v>
      </c>
      <c r="J62" s="440" t="s">
        <v>131</v>
      </c>
      <c r="K62" s="440" t="s">
        <v>132</v>
      </c>
      <c r="L62" s="440" t="s">
        <v>133</v>
      </c>
      <c r="M62" s="440" t="s">
        <v>134</v>
      </c>
      <c r="N62" s="440" t="s">
        <v>135</v>
      </c>
      <c r="O62" s="440" t="s">
        <v>136</v>
      </c>
      <c r="P62" s="440" t="s">
        <v>137</v>
      </c>
      <c r="Q62" s="440" t="s">
        <v>138</v>
      </c>
      <c r="R62" s="440" t="s">
        <v>139</v>
      </c>
      <c r="S62" s="444" t="s">
        <v>140</v>
      </c>
      <c r="T62" s="453" t="s">
        <v>15</v>
      </c>
      <c r="U62" s="454" t="s">
        <v>16</v>
      </c>
      <c r="V62" s="455" t="s">
        <v>17</v>
      </c>
      <c r="W62" s="439" t="s">
        <v>17</v>
      </c>
      <c r="X62" s="440" t="s">
        <v>131</v>
      </c>
      <c r="Y62" s="440" t="s">
        <v>132</v>
      </c>
      <c r="Z62" s="440" t="s">
        <v>133</v>
      </c>
      <c r="AA62" s="440" t="s">
        <v>134</v>
      </c>
      <c r="AB62" s="440" t="s">
        <v>135</v>
      </c>
      <c r="AC62" s="440" t="s">
        <v>136</v>
      </c>
      <c r="AD62" s="440" t="s">
        <v>137</v>
      </c>
      <c r="AE62" s="440" t="s">
        <v>138</v>
      </c>
      <c r="AF62" s="440" t="s">
        <v>139</v>
      </c>
      <c r="AG62" s="444" t="s">
        <v>140</v>
      </c>
      <c r="AH62" s="456" t="s">
        <v>17</v>
      </c>
      <c r="AI62" s="457" t="s">
        <v>131</v>
      </c>
      <c r="AJ62" s="457" t="s">
        <v>132</v>
      </c>
      <c r="AK62" s="457" t="s">
        <v>133</v>
      </c>
      <c r="AL62" s="457" t="s">
        <v>134</v>
      </c>
      <c r="AM62" s="457" t="s">
        <v>135</v>
      </c>
      <c r="AN62" s="457" t="s">
        <v>136</v>
      </c>
      <c r="AO62" s="457" t="s">
        <v>137</v>
      </c>
      <c r="AP62" s="457" t="s">
        <v>138</v>
      </c>
      <c r="AQ62" s="457" t="s">
        <v>139</v>
      </c>
      <c r="AR62" s="463" t="s">
        <v>140</v>
      </c>
      <c r="AS62" s="464" t="s">
        <v>17</v>
      </c>
      <c r="AT62" s="465" t="s">
        <v>131</v>
      </c>
      <c r="AU62" s="465" t="s">
        <v>132</v>
      </c>
      <c r="AV62" s="465" t="s">
        <v>133</v>
      </c>
      <c r="AW62" s="465" t="s">
        <v>134</v>
      </c>
      <c r="AX62" s="465" t="s">
        <v>135</v>
      </c>
      <c r="AY62" s="465" t="s">
        <v>136</v>
      </c>
      <c r="AZ62" s="465" t="s">
        <v>137</v>
      </c>
      <c r="BA62" s="465" t="s">
        <v>138</v>
      </c>
      <c r="BB62" s="465" t="s">
        <v>139</v>
      </c>
      <c r="BC62" s="470" t="s">
        <v>140</v>
      </c>
      <c r="BD62" s="471" t="s">
        <v>17</v>
      </c>
      <c r="BE62" s="476" t="s">
        <v>131</v>
      </c>
      <c r="BF62" s="476" t="s">
        <v>132</v>
      </c>
      <c r="BG62" s="476" t="s">
        <v>133</v>
      </c>
      <c r="BH62" s="476" t="s">
        <v>134</v>
      </c>
      <c r="BI62" s="476" t="s">
        <v>135</v>
      </c>
      <c r="BJ62" s="476" t="s">
        <v>136</v>
      </c>
      <c r="BK62" s="476" t="s">
        <v>137</v>
      </c>
      <c r="BL62" s="476" t="s">
        <v>138</v>
      </c>
      <c r="BM62" s="476" t="s">
        <v>139</v>
      </c>
      <c r="BN62" s="477" t="s">
        <v>140</v>
      </c>
      <c r="BO62" s="975"/>
      <c r="BP62" s="975"/>
      <c r="BQ62" s="975"/>
    </row>
    <row r="63" spans="1:73">
      <c r="A63" s="428" t="s">
        <v>141</v>
      </c>
      <c r="B63" s="102" t="s">
        <v>67</v>
      </c>
      <c r="C63" s="429">
        <f>SUM(I63:S63)</f>
        <v>233</v>
      </c>
      <c r="D63" s="430">
        <f t="shared" ref="D63:D80" si="24">SUM(W63:BC63)</f>
        <v>233</v>
      </c>
      <c r="E63" s="431">
        <f t="shared" ref="E63:E85" si="25">SUM(W63:AR63)</f>
        <v>19</v>
      </c>
      <c r="F63" s="429">
        <v>0</v>
      </c>
      <c r="G63" s="430">
        <f t="shared" ref="G63:G85" si="26">SUM(I63:S63)-F63</f>
        <v>233</v>
      </c>
      <c r="H63" s="432">
        <v>0</v>
      </c>
      <c r="I63" s="441">
        <f>+W63+AH63+AS63</f>
        <v>0</v>
      </c>
      <c r="J63" s="441">
        <f t="shared" ref="J63:S63" si="27">+X63+AI63+AT63</f>
        <v>0</v>
      </c>
      <c r="K63" s="441">
        <f t="shared" si="27"/>
        <v>0</v>
      </c>
      <c r="L63" s="441">
        <f t="shared" si="27"/>
        <v>38</v>
      </c>
      <c r="M63" s="441">
        <f t="shared" si="27"/>
        <v>58</v>
      </c>
      <c r="N63" s="441">
        <f t="shared" si="27"/>
        <v>72</v>
      </c>
      <c r="O63" s="441">
        <f t="shared" si="27"/>
        <v>40</v>
      </c>
      <c r="P63" s="441">
        <f t="shared" si="27"/>
        <v>20</v>
      </c>
      <c r="Q63" s="441">
        <f t="shared" si="27"/>
        <v>5</v>
      </c>
      <c r="R63" s="441">
        <f t="shared" si="27"/>
        <v>0</v>
      </c>
      <c r="S63" s="441">
        <f t="shared" si="27"/>
        <v>0</v>
      </c>
      <c r="T63" s="446">
        <v>0</v>
      </c>
      <c r="U63" s="447">
        <f t="shared" ref="U63:U85" si="28">SUM(W63:BN63)-T63</f>
        <v>233</v>
      </c>
      <c r="V63" s="446">
        <v>0</v>
      </c>
      <c r="W63" s="448">
        <v>0</v>
      </c>
      <c r="X63" s="449">
        <v>0</v>
      </c>
      <c r="Y63" s="449">
        <v>0</v>
      </c>
      <c r="Z63" s="449">
        <v>0</v>
      </c>
      <c r="AA63" s="449">
        <v>0</v>
      </c>
      <c r="AB63" s="449">
        <v>3</v>
      </c>
      <c r="AC63" s="449">
        <v>4</v>
      </c>
      <c r="AD63" s="449">
        <v>1</v>
      </c>
      <c r="AE63" s="449">
        <v>2</v>
      </c>
      <c r="AF63" s="449">
        <v>0</v>
      </c>
      <c r="AG63" s="458">
        <v>0</v>
      </c>
      <c r="AH63" s="459">
        <v>0</v>
      </c>
      <c r="AI63" s="460">
        <v>0</v>
      </c>
      <c r="AJ63" s="460">
        <v>0</v>
      </c>
      <c r="AK63" s="460">
        <v>0</v>
      </c>
      <c r="AL63" s="460">
        <v>3</v>
      </c>
      <c r="AM63" s="460">
        <v>3</v>
      </c>
      <c r="AN63" s="460">
        <v>0</v>
      </c>
      <c r="AO63" s="460">
        <v>2</v>
      </c>
      <c r="AP63" s="460">
        <v>1</v>
      </c>
      <c r="AQ63" s="460">
        <v>0</v>
      </c>
      <c r="AR63" s="466">
        <v>0</v>
      </c>
      <c r="AS63" s="467">
        <v>0</v>
      </c>
      <c r="AT63" s="468">
        <v>0</v>
      </c>
      <c r="AU63" s="468">
        <v>0</v>
      </c>
      <c r="AV63" s="468">
        <v>38</v>
      </c>
      <c r="AW63" s="468">
        <v>55</v>
      </c>
      <c r="AX63" s="468">
        <v>66</v>
      </c>
      <c r="AY63" s="468">
        <v>36</v>
      </c>
      <c r="AZ63" s="468">
        <v>17</v>
      </c>
      <c r="BA63" s="468">
        <v>2</v>
      </c>
      <c r="BB63" s="468">
        <v>0</v>
      </c>
      <c r="BC63" s="472">
        <v>0</v>
      </c>
      <c r="BD63" s="473">
        <v>0</v>
      </c>
      <c r="BE63" s="473">
        <v>0</v>
      </c>
      <c r="BF63" s="473">
        <v>0</v>
      </c>
      <c r="BG63" s="473">
        <v>0</v>
      </c>
      <c r="BH63" s="473">
        <v>0</v>
      </c>
      <c r="BI63" s="473">
        <v>0</v>
      </c>
      <c r="BJ63" s="473">
        <v>0</v>
      </c>
      <c r="BK63" s="473">
        <v>0</v>
      </c>
      <c r="BL63" s="473">
        <v>0</v>
      </c>
      <c r="BM63" s="473">
        <v>0</v>
      </c>
      <c r="BN63" s="473">
        <v>0</v>
      </c>
      <c r="BO63" s="428" t="str">
        <f>IF(SUM(I63:S63)&lt;&gt;SUM(F63:H63),"erro","")</f>
        <v/>
      </c>
      <c r="BP63" s="428" t="str">
        <f>IF(SUM(W63:BC63)&lt;&gt;SUM(T63:V63),"Error","")</f>
        <v/>
      </c>
      <c r="BQ63" s="428" t="str">
        <f>IF(SUM(W63:BC63)&lt;&gt;SUM(I63:S63),"FALSE","")</f>
        <v/>
      </c>
      <c r="BR63" s="810">
        <f>SUM(AH63:BC63)</f>
        <v>223</v>
      </c>
      <c r="BS63" s="403">
        <f>+AH63+AI63+AJ63+AK63+AL63+AM63+AN63+AO63+AP63+AQ63+AR63</f>
        <v>9</v>
      </c>
      <c r="BT63" s="403">
        <f>+W63+X63+Y63+Z63+AA63+AB63+AC63+AD63+AE63+AF63+AG63</f>
        <v>10</v>
      </c>
      <c r="BU63" s="403">
        <f>+AH63+AI63+AJ63+AK63+AL63+AM63+AN63+AO63+AP63+AQ63+AR63+AS63+AT63+AU63+AV63+AW63+AX63+AY63+AZ63+BA63+BB63+BC63</f>
        <v>223</v>
      </c>
    </row>
    <row r="64" spans="1:73">
      <c r="A64" s="428" t="s">
        <v>142</v>
      </c>
      <c r="B64" s="102" t="s">
        <v>67</v>
      </c>
      <c r="C64" s="429">
        <f t="shared" ref="C64:C85" si="29">SUM(I64:S64)</f>
        <v>38</v>
      </c>
      <c r="D64" s="430">
        <f t="shared" si="24"/>
        <v>38</v>
      </c>
      <c r="E64" s="431">
        <f t="shared" si="25"/>
        <v>1</v>
      </c>
      <c r="F64" s="429">
        <v>0</v>
      </c>
      <c r="G64" s="430">
        <f t="shared" si="26"/>
        <v>38</v>
      </c>
      <c r="H64" s="432">
        <v>0</v>
      </c>
      <c r="I64" s="441">
        <f t="shared" ref="I64:I85" si="30">+W64+AH64+AS64</f>
        <v>0</v>
      </c>
      <c r="J64" s="441">
        <f t="shared" ref="J64:J85" si="31">+X64+AI64+AT64</f>
        <v>0</v>
      </c>
      <c r="K64" s="441">
        <f t="shared" ref="K64:K85" si="32">+Y64+AJ64+AU64</f>
        <v>0</v>
      </c>
      <c r="L64" s="441">
        <f t="shared" ref="L64:L85" si="33">+Z64+AK64+AV64</f>
        <v>6</v>
      </c>
      <c r="M64" s="441">
        <f t="shared" ref="M64:M85" si="34">+AA64+AL64+AW64</f>
        <v>10</v>
      </c>
      <c r="N64" s="441">
        <f t="shared" ref="N64:N85" si="35">+AB64+AM64+AX64</f>
        <v>11</v>
      </c>
      <c r="O64" s="441">
        <f t="shared" ref="O64:O85" si="36">+AC64+AN64+AY64</f>
        <v>10</v>
      </c>
      <c r="P64" s="441">
        <f t="shared" ref="P64:P85" si="37">+AD64+AO64+AZ64</f>
        <v>1</v>
      </c>
      <c r="Q64" s="441">
        <f t="shared" ref="Q64:Q85" si="38">+AE64+AP64+BA64</f>
        <v>0</v>
      </c>
      <c r="R64" s="441">
        <f t="shared" ref="R64:R85" si="39">+AF64+AQ64+BB64</f>
        <v>0</v>
      </c>
      <c r="S64" s="441">
        <f t="shared" ref="S64:S85" si="40">+AG64+AR64+BC64</f>
        <v>0</v>
      </c>
      <c r="T64" s="446">
        <v>0</v>
      </c>
      <c r="U64" s="430">
        <f t="shared" si="28"/>
        <v>38</v>
      </c>
      <c r="V64" s="446">
        <v>0</v>
      </c>
      <c r="W64" s="448">
        <v>0</v>
      </c>
      <c r="X64" s="449">
        <v>0</v>
      </c>
      <c r="Y64" s="449">
        <v>0</v>
      </c>
      <c r="Z64" s="449">
        <v>0</v>
      </c>
      <c r="AA64" s="449">
        <v>0</v>
      </c>
      <c r="AB64" s="449">
        <v>1</v>
      </c>
      <c r="AC64" s="449">
        <v>0</v>
      </c>
      <c r="AD64" s="449">
        <v>0</v>
      </c>
      <c r="AE64" s="449">
        <v>0</v>
      </c>
      <c r="AF64" s="449">
        <v>0</v>
      </c>
      <c r="AG64" s="458">
        <v>0</v>
      </c>
      <c r="AH64" s="459">
        <v>0</v>
      </c>
      <c r="AI64" s="460">
        <v>0</v>
      </c>
      <c r="AJ64" s="460">
        <v>0</v>
      </c>
      <c r="AK64" s="460">
        <v>0</v>
      </c>
      <c r="AL64" s="460">
        <v>0</v>
      </c>
      <c r="AM64" s="460">
        <v>0</v>
      </c>
      <c r="AN64" s="460">
        <v>0</v>
      </c>
      <c r="AO64" s="460">
        <v>0</v>
      </c>
      <c r="AP64" s="460">
        <v>0</v>
      </c>
      <c r="AQ64" s="460">
        <v>0</v>
      </c>
      <c r="AR64" s="466">
        <v>0</v>
      </c>
      <c r="AS64" s="467">
        <v>0</v>
      </c>
      <c r="AT64" s="468">
        <v>0</v>
      </c>
      <c r="AU64" s="468">
        <v>0</v>
      </c>
      <c r="AV64" s="468">
        <v>6</v>
      </c>
      <c r="AW64" s="468">
        <v>10</v>
      </c>
      <c r="AX64" s="468">
        <v>10</v>
      </c>
      <c r="AY64" s="468">
        <v>10</v>
      </c>
      <c r="AZ64" s="468">
        <v>1</v>
      </c>
      <c r="BA64" s="468">
        <v>0</v>
      </c>
      <c r="BB64" s="468">
        <v>0</v>
      </c>
      <c r="BC64" s="472">
        <v>0</v>
      </c>
      <c r="BD64" s="473">
        <v>0</v>
      </c>
      <c r="BE64" s="473">
        <v>0</v>
      </c>
      <c r="BF64" s="473">
        <v>0</v>
      </c>
      <c r="BG64" s="473">
        <v>0</v>
      </c>
      <c r="BH64" s="473">
        <v>0</v>
      </c>
      <c r="BI64" s="473">
        <v>0</v>
      </c>
      <c r="BJ64" s="473">
        <v>0</v>
      </c>
      <c r="BK64" s="473">
        <v>0</v>
      </c>
      <c r="BL64" s="473">
        <v>0</v>
      </c>
      <c r="BM64" s="473">
        <v>0</v>
      </c>
      <c r="BN64" s="473">
        <v>0</v>
      </c>
      <c r="BO64" s="428" t="str">
        <f>IF(SUM(I64:S64)&lt;&gt;SUM(F64:H64),"erro","")</f>
        <v/>
      </c>
      <c r="BP64" s="428" t="str">
        <f>IF(SUM(W64:BC64)&lt;&gt;SUM(T64:V64),"Error","")</f>
        <v/>
      </c>
      <c r="BQ64" s="428" t="str">
        <f t="shared" ref="BQ64:BQ85" si="41">IF(SUM(W64:BC64)&lt;&gt;SUM(I64:S64),"FALSE","")</f>
        <v/>
      </c>
      <c r="BR64" s="810">
        <f t="shared" ref="BR64:BR85" si="42">SUM(AH64:BC64)</f>
        <v>37</v>
      </c>
      <c r="BS64" s="403">
        <f t="shared" ref="BS64:BS85" si="43">+AH64+AI64+AJ64+AK64+AL64+AM64+AN64+AO64+AP64+AQ64+AR64</f>
        <v>0</v>
      </c>
      <c r="BT64" s="403">
        <f t="shared" ref="BT64:BT85" si="44">+W64+X64+Y64+Z64+AA64+AB64+AC64+AD64+AE64+AF64+AG64</f>
        <v>1</v>
      </c>
      <c r="BU64" s="403">
        <f t="shared" ref="BU64:BU85" si="45">+AH64+AI64+AJ64+AK64+AL64+AM64+AN64+AO64+AP64+AQ64+AR64+AS64+AT64+AU64+AV64+AW64+AX64+AY64+AZ64+BA64+BB64+BC64</f>
        <v>37</v>
      </c>
    </row>
    <row r="65" spans="1:73">
      <c r="A65" s="428" t="s">
        <v>143</v>
      </c>
      <c r="B65" s="102" t="s">
        <v>67</v>
      </c>
      <c r="C65" s="429">
        <f t="shared" si="29"/>
        <v>23</v>
      </c>
      <c r="D65" s="430">
        <f t="shared" si="24"/>
        <v>23</v>
      </c>
      <c r="E65" s="431">
        <f t="shared" si="25"/>
        <v>1</v>
      </c>
      <c r="F65" s="429">
        <v>0</v>
      </c>
      <c r="G65" s="430">
        <f t="shared" si="26"/>
        <v>23</v>
      </c>
      <c r="H65" s="432">
        <v>0</v>
      </c>
      <c r="I65" s="441">
        <f t="shared" si="30"/>
        <v>0</v>
      </c>
      <c r="J65" s="441">
        <f t="shared" si="31"/>
        <v>0</v>
      </c>
      <c r="K65" s="441">
        <f t="shared" si="32"/>
        <v>0</v>
      </c>
      <c r="L65" s="441">
        <f t="shared" si="33"/>
        <v>2</v>
      </c>
      <c r="M65" s="441">
        <f t="shared" si="34"/>
        <v>5</v>
      </c>
      <c r="N65" s="441">
        <f t="shared" si="35"/>
        <v>9</v>
      </c>
      <c r="O65" s="441">
        <f t="shared" si="36"/>
        <v>6</v>
      </c>
      <c r="P65" s="441">
        <f t="shared" si="37"/>
        <v>1</v>
      </c>
      <c r="Q65" s="441">
        <f t="shared" si="38"/>
        <v>0</v>
      </c>
      <c r="R65" s="441">
        <f t="shared" si="39"/>
        <v>0</v>
      </c>
      <c r="S65" s="441">
        <f t="shared" si="40"/>
        <v>0</v>
      </c>
      <c r="T65" s="446">
        <v>0</v>
      </c>
      <c r="U65" s="430">
        <f t="shared" si="28"/>
        <v>23</v>
      </c>
      <c r="V65" s="446">
        <v>0</v>
      </c>
      <c r="W65" s="448">
        <v>0</v>
      </c>
      <c r="X65" s="449">
        <v>0</v>
      </c>
      <c r="Y65" s="449">
        <v>0</v>
      </c>
      <c r="Z65" s="449">
        <v>0</v>
      </c>
      <c r="AA65" s="449">
        <v>0</v>
      </c>
      <c r="AB65" s="449">
        <v>0</v>
      </c>
      <c r="AC65" s="449">
        <v>0</v>
      </c>
      <c r="AD65" s="449">
        <v>0</v>
      </c>
      <c r="AE65" s="449">
        <v>0</v>
      </c>
      <c r="AF65" s="449">
        <v>0</v>
      </c>
      <c r="AG65" s="458">
        <v>0</v>
      </c>
      <c r="AH65" s="459">
        <v>0</v>
      </c>
      <c r="AI65" s="460">
        <v>0</v>
      </c>
      <c r="AJ65" s="460">
        <v>0</v>
      </c>
      <c r="AK65" s="460">
        <v>0</v>
      </c>
      <c r="AL65" s="460">
        <v>0</v>
      </c>
      <c r="AM65" s="460">
        <v>0</v>
      </c>
      <c r="AN65" s="460">
        <v>1</v>
      </c>
      <c r="AO65" s="460">
        <v>0</v>
      </c>
      <c r="AP65" s="460">
        <v>0</v>
      </c>
      <c r="AQ65" s="460">
        <v>0</v>
      </c>
      <c r="AR65" s="466">
        <v>0</v>
      </c>
      <c r="AS65" s="467">
        <v>0</v>
      </c>
      <c r="AT65" s="468">
        <v>0</v>
      </c>
      <c r="AU65" s="468">
        <v>0</v>
      </c>
      <c r="AV65" s="468">
        <v>2</v>
      </c>
      <c r="AW65" s="468">
        <v>5</v>
      </c>
      <c r="AX65" s="468">
        <v>9</v>
      </c>
      <c r="AY65" s="468">
        <v>5</v>
      </c>
      <c r="AZ65" s="468">
        <v>1</v>
      </c>
      <c r="BA65" s="468">
        <v>0</v>
      </c>
      <c r="BB65" s="468">
        <v>0</v>
      </c>
      <c r="BC65" s="472">
        <v>0</v>
      </c>
      <c r="BD65" s="473">
        <v>0</v>
      </c>
      <c r="BE65" s="473">
        <v>0</v>
      </c>
      <c r="BF65" s="473">
        <v>0</v>
      </c>
      <c r="BG65" s="473">
        <v>0</v>
      </c>
      <c r="BH65" s="473">
        <v>0</v>
      </c>
      <c r="BI65" s="473">
        <v>0</v>
      </c>
      <c r="BJ65" s="473">
        <v>0</v>
      </c>
      <c r="BK65" s="473">
        <v>0</v>
      </c>
      <c r="BL65" s="473">
        <v>0</v>
      </c>
      <c r="BM65" s="473">
        <v>0</v>
      </c>
      <c r="BN65" s="473">
        <v>0</v>
      </c>
      <c r="BO65" s="428"/>
      <c r="BP65" s="428"/>
      <c r="BQ65" s="428" t="str">
        <f t="shared" si="41"/>
        <v/>
      </c>
      <c r="BR65" s="810">
        <f t="shared" si="42"/>
        <v>23</v>
      </c>
      <c r="BS65" s="403">
        <f t="shared" si="43"/>
        <v>1</v>
      </c>
      <c r="BT65" s="403">
        <f t="shared" si="44"/>
        <v>0</v>
      </c>
      <c r="BU65" s="403">
        <f t="shared" si="45"/>
        <v>23</v>
      </c>
    </row>
    <row r="66" spans="1:73">
      <c r="A66" s="428" t="s">
        <v>144</v>
      </c>
      <c r="B66" s="102" t="s">
        <v>67</v>
      </c>
      <c r="C66" s="429">
        <f t="shared" si="29"/>
        <v>19</v>
      </c>
      <c r="D66" s="430">
        <f t="shared" si="24"/>
        <v>19</v>
      </c>
      <c r="E66" s="431">
        <f t="shared" si="25"/>
        <v>0</v>
      </c>
      <c r="F66" s="429">
        <v>0</v>
      </c>
      <c r="G66" s="430">
        <f t="shared" si="26"/>
        <v>19</v>
      </c>
      <c r="H66" s="432">
        <v>0</v>
      </c>
      <c r="I66" s="441">
        <f t="shared" si="30"/>
        <v>0</v>
      </c>
      <c r="J66" s="441">
        <f t="shared" si="31"/>
        <v>0</v>
      </c>
      <c r="K66" s="441">
        <f t="shared" si="32"/>
        <v>5</v>
      </c>
      <c r="L66" s="441">
        <f t="shared" si="33"/>
        <v>6</v>
      </c>
      <c r="M66" s="441">
        <f t="shared" si="34"/>
        <v>5</v>
      </c>
      <c r="N66" s="441">
        <f t="shared" si="35"/>
        <v>2</v>
      </c>
      <c r="O66" s="441">
        <f t="shared" si="36"/>
        <v>1</v>
      </c>
      <c r="P66" s="441">
        <f t="shared" si="37"/>
        <v>0</v>
      </c>
      <c r="Q66" s="441">
        <f t="shared" si="38"/>
        <v>0</v>
      </c>
      <c r="R66" s="441">
        <f t="shared" si="39"/>
        <v>0</v>
      </c>
      <c r="S66" s="441">
        <f t="shared" si="40"/>
        <v>0</v>
      </c>
      <c r="T66" s="446">
        <v>0</v>
      </c>
      <c r="U66" s="430">
        <f t="shared" si="28"/>
        <v>19</v>
      </c>
      <c r="V66" s="446">
        <v>0</v>
      </c>
      <c r="W66" s="448">
        <v>0</v>
      </c>
      <c r="X66" s="449">
        <v>0</v>
      </c>
      <c r="Y66" s="449">
        <v>0</v>
      </c>
      <c r="Z66" s="449">
        <v>0</v>
      </c>
      <c r="AA66" s="449">
        <v>0</v>
      </c>
      <c r="AB66" s="449">
        <v>0</v>
      </c>
      <c r="AC66" s="449">
        <v>0</v>
      </c>
      <c r="AD66" s="449">
        <v>0</v>
      </c>
      <c r="AE66" s="449">
        <v>0</v>
      </c>
      <c r="AF66" s="449">
        <v>0</v>
      </c>
      <c r="AG66" s="458">
        <v>0</v>
      </c>
      <c r="AH66" s="459">
        <v>0</v>
      </c>
      <c r="AI66" s="460">
        <v>0</v>
      </c>
      <c r="AJ66" s="460">
        <v>0</v>
      </c>
      <c r="AK66" s="460">
        <v>0</v>
      </c>
      <c r="AL66" s="460">
        <v>0</v>
      </c>
      <c r="AM66" s="460">
        <v>0</v>
      </c>
      <c r="AN66" s="460">
        <v>0</v>
      </c>
      <c r="AO66" s="460">
        <v>0</v>
      </c>
      <c r="AP66" s="460">
        <v>0</v>
      </c>
      <c r="AQ66" s="460">
        <v>0</v>
      </c>
      <c r="AR66" s="466">
        <v>0</v>
      </c>
      <c r="AS66" s="467">
        <v>0</v>
      </c>
      <c r="AT66" s="468">
        <v>0</v>
      </c>
      <c r="AU66" s="468">
        <v>5</v>
      </c>
      <c r="AV66" s="468">
        <v>6</v>
      </c>
      <c r="AW66" s="468">
        <v>5</v>
      </c>
      <c r="AX66" s="468">
        <v>2</v>
      </c>
      <c r="AY66" s="468">
        <v>1</v>
      </c>
      <c r="AZ66" s="468">
        <v>0</v>
      </c>
      <c r="BA66" s="468">
        <v>0</v>
      </c>
      <c r="BB66" s="468">
        <v>0</v>
      </c>
      <c r="BC66" s="472">
        <v>0</v>
      </c>
      <c r="BD66" s="473">
        <v>0</v>
      </c>
      <c r="BE66" s="473">
        <v>0</v>
      </c>
      <c r="BF66" s="473">
        <v>0</v>
      </c>
      <c r="BG66" s="473">
        <v>0</v>
      </c>
      <c r="BH66" s="473">
        <v>0</v>
      </c>
      <c r="BI66" s="473">
        <v>0</v>
      </c>
      <c r="BJ66" s="473">
        <v>0</v>
      </c>
      <c r="BK66" s="473">
        <v>0</v>
      </c>
      <c r="BL66" s="473">
        <v>0</v>
      </c>
      <c r="BM66" s="473">
        <v>0</v>
      </c>
      <c r="BN66" s="473">
        <v>0</v>
      </c>
      <c r="BO66" s="428"/>
      <c r="BP66" s="428"/>
      <c r="BQ66" s="428" t="str">
        <f t="shared" si="41"/>
        <v/>
      </c>
      <c r="BR66" s="810">
        <f t="shared" si="42"/>
        <v>19</v>
      </c>
      <c r="BS66" s="403">
        <f t="shared" si="43"/>
        <v>0</v>
      </c>
      <c r="BT66" s="403">
        <f t="shared" si="44"/>
        <v>0</v>
      </c>
      <c r="BU66" s="403">
        <f t="shared" si="45"/>
        <v>19</v>
      </c>
    </row>
    <row r="67" spans="1:73">
      <c r="A67" s="428" t="s">
        <v>145</v>
      </c>
      <c r="B67" s="102" t="s">
        <v>67</v>
      </c>
      <c r="C67" s="429">
        <f t="shared" si="29"/>
        <v>69</v>
      </c>
      <c r="D67" s="430">
        <f>SUM(W67:BC67)</f>
        <v>69</v>
      </c>
      <c r="E67" s="431">
        <f t="shared" si="25"/>
        <v>2</v>
      </c>
      <c r="F67" s="429">
        <v>0</v>
      </c>
      <c r="G67" s="430">
        <f t="shared" si="26"/>
        <v>69</v>
      </c>
      <c r="H67" s="432">
        <v>0</v>
      </c>
      <c r="I67" s="441">
        <f t="shared" si="30"/>
        <v>0</v>
      </c>
      <c r="J67" s="441">
        <f t="shared" si="31"/>
        <v>0</v>
      </c>
      <c r="K67" s="441">
        <f t="shared" si="32"/>
        <v>9</v>
      </c>
      <c r="L67" s="441">
        <f t="shared" si="33"/>
        <v>13</v>
      </c>
      <c r="M67" s="441">
        <f t="shared" si="34"/>
        <v>18</v>
      </c>
      <c r="N67" s="441">
        <f t="shared" si="35"/>
        <v>7</v>
      </c>
      <c r="O67" s="441">
        <f t="shared" si="36"/>
        <v>13</v>
      </c>
      <c r="P67" s="441">
        <f t="shared" si="37"/>
        <v>3</v>
      </c>
      <c r="Q67" s="441">
        <f t="shared" si="38"/>
        <v>2</v>
      </c>
      <c r="R67" s="441">
        <f t="shared" si="39"/>
        <v>4</v>
      </c>
      <c r="S67" s="441">
        <f t="shared" si="40"/>
        <v>0</v>
      </c>
      <c r="T67" s="446">
        <v>0</v>
      </c>
      <c r="U67" s="430">
        <f t="shared" si="28"/>
        <v>69</v>
      </c>
      <c r="V67" s="446">
        <v>0</v>
      </c>
      <c r="W67" s="448">
        <v>0</v>
      </c>
      <c r="X67" s="449">
        <v>0</v>
      </c>
      <c r="Y67" s="449">
        <v>0</v>
      </c>
      <c r="Z67" s="449">
        <v>0</v>
      </c>
      <c r="AA67" s="449">
        <v>0</v>
      </c>
      <c r="AB67" s="449">
        <v>0</v>
      </c>
      <c r="AC67" s="449">
        <v>1</v>
      </c>
      <c r="AD67" s="449">
        <v>0</v>
      </c>
      <c r="AE67" s="449">
        <v>0</v>
      </c>
      <c r="AF67" s="449">
        <v>0</v>
      </c>
      <c r="AG67" s="458">
        <v>0</v>
      </c>
      <c r="AH67" s="459">
        <v>0</v>
      </c>
      <c r="AI67" s="460">
        <v>0</v>
      </c>
      <c r="AJ67" s="460">
        <v>0</v>
      </c>
      <c r="AK67" s="460">
        <v>0</v>
      </c>
      <c r="AL67" s="460">
        <v>0</v>
      </c>
      <c r="AM67" s="460">
        <v>0</v>
      </c>
      <c r="AN67" s="460">
        <v>1</v>
      </c>
      <c r="AO67" s="460">
        <v>0</v>
      </c>
      <c r="AP67" s="460">
        <v>0</v>
      </c>
      <c r="AQ67" s="460">
        <v>0</v>
      </c>
      <c r="AR67" s="466">
        <v>0</v>
      </c>
      <c r="AS67" s="467">
        <v>0</v>
      </c>
      <c r="AT67" s="468">
        <v>0</v>
      </c>
      <c r="AU67" s="468">
        <v>9</v>
      </c>
      <c r="AV67" s="468">
        <v>13</v>
      </c>
      <c r="AW67" s="468">
        <v>18</v>
      </c>
      <c r="AX67" s="468">
        <v>7</v>
      </c>
      <c r="AY67" s="468">
        <v>11</v>
      </c>
      <c r="AZ67" s="468">
        <v>3</v>
      </c>
      <c r="BA67" s="468">
        <v>2</v>
      </c>
      <c r="BB67" s="468">
        <v>4</v>
      </c>
      <c r="BC67" s="472">
        <v>0</v>
      </c>
      <c r="BD67" s="473">
        <v>0</v>
      </c>
      <c r="BE67" s="473">
        <v>0</v>
      </c>
      <c r="BF67" s="473">
        <v>0</v>
      </c>
      <c r="BG67" s="473">
        <v>0</v>
      </c>
      <c r="BH67" s="473">
        <v>0</v>
      </c>
      <c r="BI67" s="473">
        <v>0</v>
      </c>
      <c r="BJ67" s="473">
        <v>0</v>
      </c>
      <c r="BK67" s="473">
        <v>0</v>
      </c>
      <c r="BL67" s="473">
        <v>0</v>
      </c>
      <c r="BM67" s="473">
        <v>0</v>
      </c>
      <c r="BN67" s="473">
        <v>0</v>
      </c>
      <c r="BO67" s="428" t="str">
        <f>IF(SUM(I67:S67)&lt;&gt;SUM(F67:H67),"erro","")</f>
        <v/>
      </c>
      <c r="BP67" s="428" t="str">
        <f>IF(SUM(W67:BC67)&lt;&gt;SUM(T67:V67),"Error","")</f>
        <v/>
      </c>
      <c r="BQ67" s="428" t="str">
        <f t="shared" si="41"/>
        <v/>
      </c>
      <c r="BR67" s="810">
        <f t="shared" si="42"/>
        <v>68</v>
      </c>
      <c r="BS67" s="403">
        <f t="shared" si="43"/>
        <v>1</v>
      </c>
      <c r="BT67" s="403">
        <f t="shared" si="44"/>
        <v>1</v>
      </c>
      <c r="BU67" s="403">
        <f t="shared" si="45"/>
        <v>68</v>
      </c>
    </row>
    <row r="68" spans="1:73">
      <c r="A68" s="428" t="s">
        <v>146</v>
      </c>
      <c r="B68" s="102" t="s">
        <v>67</v>
      </c>
      <c r="C68" s="429">
        <f t="shared" si="29"/>
        <v>50</v>
      </c>
      <c r="D68" s="430">
        <f t="shared" si="24"/>
        <v>50</v>
      </c>
      <c r="E68" s="431">
        <f t="shared" si="25"/>
        <v>1</v>
      </c>
      <c r="F68" s="429">
        <v>0</v>
      </c>
      <c r="G68" s="430">
        <f t="shared" si="26"/>
        <v>50</v>
      </c>
      <c r="H68" s="432">
        <v>0</v>
      </c>
      <c r="I68" s="441">
        <f t="shared" si="30"/>
        <v>0</v>
      </c>
      <c r="J68" s="441">
        <f t="shared" si="31"/>
        <v>0</v>
      </c>
      <c r="K68" s="441">
        <f t="shared" si="32"/>
        <v>11</v>
      </c>
      <c r="L68" s="441">
        <f t="shared" si="33"/>
        <v>7</v>
      </c>
      <c r="M68" s="441">
        <f t="shared" si="34"/>
        <v>10</v>
      </c>
      <c r="N68" s="441">
        <f t="shared" si="35"/>
        <v>6</v>
      </c>
      <c r="O68" s="441">
        <f t="shared" si="36"/>
        <v>8</v>
      </c>
      <c r="P68" s="441">
        <f t="shared" si="37"/>
        <v>3</v>
      </c>
      <c r="Q68" s="441">
        <f t="shared" si="38"/>
        <v>5</v>
      </c>
      <c r="R68" s="441">
        <f t="shared" si="39"/>
        <v>0</v>
      </c>
      <c r="S68" s="441">
        <f t="shared" si="40"/>
        <v>0</v>
      </c>
      <c r="T68" s="446">
        <v>0</v>
      </c>
      <c r="U68" s="430">
        <f t="shared" si="28"/>
        <v>50</v>
      </c>
      <c r="V68" s="446">
        <v>0</v>
      </c>
      <c r="W68" s="448">
        <v>0</v>
      </c>
      <c r="X68" s="449">
        <v>0</v>
      </c>
      <c r="Y68" s="449">
        <v>0</v>
      </c>
      <c r="Z68" s="449">
        <v>0</v>
      </c>
      <c r="AA68" s="449">
        <v>0</v>
      </c>
      <c r="AB68" s="449">
        <v>0</v>
      </c>
      <c r="AC68" s="449">
        <v>0</v>
      </c>
      <c r="AD68" s="449">
        <v>1</v>
      </c>
      <c r="AE68" s="449">
        <v>0</v>
      </c>
      <c r="AF68" s="449">
        <v>0</v>
      </c>
      <c r="AG68" s="458">
        <v>0</v>
      </c>
      <c r="AH68" s="459">
        <v>0</v>
      </c>
      <c r="AI68" s="460">
        <v>0</v>
      </c>
      <c r="AJ68" s="460">
        <v>0</v>
      </c>
      <c r="AK68" s="460">
        <v>0</v>
      </c>
      <c r="AL68" s="460">
        <v>0</v>
      </c>
      <c r="AM68" s="460">
        <v>0</v>
      </c>
      <c r="AN68" s="460">
        <v>0</v>
      </c>
      <c r="AO68" s="460">
        <v>0</v>
      </c>
      <c r="AP68" s="460">
        <v>0</v>
      </c>
      <c r="AQ68" s="460">
        <v>0</v>
      </c>
      <c r="AR68" s="466">
        <v>0</v>
      </c>
      <c r="AS68" s="467">
        <v>0</v>
      </c>
      <c r="AT68" s="468">
        <v>0</v>
      </c>
      <c r="AU68" s="468">
        <v>11</v>
      </c>
      <c r="AV68" s="468">
        <v>7</v>
      </c>
      <c r="AW68" s="468">
        <v>10</v>
      </c>
      <c r="AX68" s="468">
        <v>6</v>
      </c>
      <c r="AY68" s="468">
        <v>8</v>
      </c>
      <c r="AZ68" s="468">
        <v>2</v>
      </c>
      <c r="BA68" s="468">
        <v>5</v>
      </c>
      <c r="BB68" s="468">
        <v>0</v>
      </c>
      <c r="BC68" s="472">
        <v>0</v>
      </c>
      <c r="BD68" s="473">
        <v>0</v>
      </c>
      <c r="BE68" s="473">
        <v>0</v>
      </c>
      <c r="BF68" s="473">
        <v>0</v>
      </c>
      <c r="BG68" s="473">
        <v>0</v>
      </c>
      <c r="BH68" s="473">
        <v>0</v>
      </c>
      <c r="BI68" s="473">
        <v>0</v>
      </c>
      <c r="BJ68" s="473">
        <v>0</v>
      </c>
      <c r="BK68" s="473">
        <v>0</v>
      </c>
      <c r="BL68" s="473">
        <v>0</v>
      </c>
      <c r="BM68" s="473">
        <v>0</v>
      </c>
      <c r="BN68" s="473">
        <v>0</v>
      </c>
      <c r="BO68" s="428"/>
      <c r="BP68" s="428"/>
      <c r="BQ68" s="428" t="str">
        <f t="shared" si="41"/>
        <v/>
      </c>
      <c r="BR68" s="810">
        <f t="shared" si="42"/>
        <v>49</v>
      </c>
      <c r="BS68" s="403">
        <f t="shared" si="43"/>
        <v>0</v>
      </c>
      <c r="BT68" s="403">
        <f t="shared" si="44"/>
        <v>1</v>
      </c>
      <c r="BU68" s="403">
        <f t="shared" si="45"/>
        <v>49</v>
      </c>
    </row>
    <row r="69" spans="1:73">
      <c r="A69" s="428" t="s">
        <v>147</v>
      </c>
      <c r="B69" s="102" t="s">
        <v>67</v>
      </c>
      <c r="C69" s="429">
        <f t="shared" si="29"/>
        <v>2</v>
      </c>
      <c r="D69" s="430">
        <f t="shared" si="24"/>
        <v>2</v>
      </c>
      <c r="E69" s="431">
        <f t="shared" si="25"/>
        <v>0</v>
      </c>
      <c r="F69" s="429">
        <v>0</v>
      </c>
      <c r="G69" s="430">
        <f t="shared" si="26"/>
        <v>2</v>
      </c>
      <c r="H69" s="432">
        <v>0</v>
      </c>
      <c r="I69" s="441">
        <f t="shared" si="30"/>
        <v>0</v>
      </c>
      <c r="J69" s="441">
        <f t="shared" si="31"/>
        <v>0</v>
      </c>
      <c r="K69" s="441">
        <f t="shared" si="32"/>
        <v>0</v>
      </c>
      <c r="L69" s="441">
        <f t="shared" si="33"/>
        <v>0</v>
      </c>
      <c r="M69" s="441">
        <f t="shared" si="34"/>
        <v>0</v>
      </c>
      <c r="N69" s="441">
        <f t="shared" si="35"/>
        <v>2</v>
      </c>
      <c r="O69" s="441">
        <f t="shared" si="36"/>
        <v>0</v>
      </c>
      <c r="P69" s="441">
        <f t="shared" si="37"/>
        <v>0</v>
      </c>
      <c r="Q69" s="441">
        <f t="shared" si="38"/>
        <v>0</v>
      </c>
      <c r="R69" s="441">
        <f t="shared" si="39"/>
        <v>0</v>
      </c>
      <c r="S69" s="441">
        <f t="shared" si="40"/>
        <v>0</v>
      </c>
      <c r="T69" s="446">
        <v>0</v>
      </c>
      <c r="U69" s="430">
        <f t="shared" si="28"/>
        <v>2</v>
      </c>
      <c r="V69" s="446">
        <v>0</v>
      </c>
      <c r="W69" s="448">
        <v>0</v>
      </c>
      <c r="X69" s="449">
        <v>0</v>
      </c>
      <c r="Y69" s="449">
        <v>0</v>
      </c>
      <c r="Z69" s="449">
        <v>0</v>
      </c>
      <c r="AA69" s="449">
        <v>0</v>
      </c>
      <c r="AB69" s="449">
        <v>0</v>
      </c>
      <c r="AC69" s="449">
        <v>0</v>
      </c>
      <c r="AD69" s="449">
        <v>0</v>
      </c>
      <c r="AE69" s="449">
        <v>0</v>
      </c>
      <c r="AF69" s="449">
        <v>0</v>
      </c>
      <c r="AG69" s="458">
        <v>0</v>
      </c>
      <c r="AH69" s="459">
        <v>0</v>
      </c>
      <c r="AI69" s="460">
        <v>0</v>
      </c>
      <c r="AJ69" s="460">
        <v>0</v>
      </c>
      <c r="AK69" s="460">
        <v>0</v>
      </c>
      <c r="AL69" s="460">
        <v>0</v>
      </c>
      <c r="AM69" s="460">
        <v>0</v>
      </c>
      <c r="AN69" s="460">
        <v>0</v>
      </c>
      <c r="AO69" s="460">
        <v>0</v>
      </c>
      <c r="AP69" s="460">
        <v>0</v>
      </c>
      <c r="AQ69" s="460">
        <v>0</v>
      </c>
      <c r="AR69" s="466">
        <v>0</v>
      </c>
      <c r="AS69" s="467">
        <v>0</v>
      </c>
      <c r="AT69" s="468">
        <v>0</v>
      </c>
      <c r="AU69" s="468">
        <v>0</v>
      </c>
      <c r="AV69" s="468">
        <v>0</v>
      </c>
      <c r="AW69" s="468">
        <v>0</v>
      </c>
      <c r="AX69" s="468">
        <v>2</v>
      </c>
      <c r="AY69" s="468">
        <v>0</v>
      </c>
      <c r="AZ69" s="468">
        <v>0</v>
      </c>
      <c r="BA69" s="468">
        <v>0</v>
      </c>
      <c r="BB69" s="468">
        <v>0</v>
      </c>
      <c r="BC69" s="472">
        <v>0</v>
      </c>
      <c r="BD69" s="473">
        <v>0</v>
      </c>
      <c r="BE69" s="473">
        <v>0</v>
      </c>
      <c r="BF69" s="473">
        <v>0</v>
      </c>
      <c r="BG69" s="473">
        <v>0</v>
      </c>
      <c r="BH69" s="473">
        <v>0</v>
      </c>
      <c r="BI69" s="473">
        <v>0</v>
      </c>
      <c r="BJ69" s="473">
        <v>0</v>
      </c>
      <c r="BK69" s="473">
        <v>0</v>
      </c>
      <c r="BL69" s="473">
        <v>0</v>
      </c>
      <c r="BM69" s="473">
        <v>0</v>
      </c>
      <c r="BN69" s="473">
        <v>0</v>
      </c>
      <c r="BO69" s="428"/>
      <c r="BP69" s="428"/>
      <c r="BQ69" s="428" t="str">
        <f t="shared" si="41"/>
        <v/>
      </c>
      <c r="BR69" s="810">
        <f t="shared" si="42"/>
        <v>2</v>
      </c>
      <c r="BS69" s="403">
        <f t="shared" si="43"/>
        <v>0</v>
      </c>
      <c r="BT69" s="403">
        <f t="shared" si="44"/>
        <v>0</v>
      </c>
      <c r="BU69" s="403">
        <f t="shared" si="45"/>
        <v>2</v>
      </c>
    </row>
    <row r="70" spans="1:73">
      <c r="A70" s="428" t="s">
        <v>148</v>
      </c>
      <c r="B70" s="102" t="s">
        <v>67</v>
      </c>
      <c r="C70" s="429">
        <f t="shared" si="29"/>
        <v>56</v>
      </c>
      <c r="D70" s="430">
        <f t="shared" si="24"/>
        <v>56</v>
      </c>
      <c r="E70" s="431">
        <f t="shared" si="25"/>
        <v>15</v>
      </c>
      <c r="F70" s="429">
        <v>0</v>
      </c>
      <c r="G70" s="430">
        <f t="shared" si="26"/>
        <v>56</v>
      </c>
      <c r="H70" s="432">
        <v>0</v>
      </c>
      <c r="I70" s="441">
        <f t="shared" si="30"/>
        <v>0</v>
      </c>
      <c r="J70" s="441">
        <f t="shared" si="31"/>
        <v>0</v>
      </c>
      <c r="K70" s="441">
        <f t="shared" si="32"/>
        <v>1</v>
      </c>
      <c r="L70" s="441">
        <f t="shared" si="33"/>
        <v>7</v>
      </c>
      <c r="M70" s="441">
        <f t="shared" si="34"/>
        <v>17</v>
      </c>
      <c r="N70" s="441">
        <f t="shared" si="35"/>
        <v>14</v>
      </c>
      <c r="O70" s="441">
        <f t="shared" si="36"/>
        <v>8</v>
      </c>
      <c r="P70" s="441">
        <f t="shared" si="37"/>
        <v>8</v>
      </c>
      <c r="Q70" s="441">
        <f t="shared" si="38"/>
        <v>1</v>
      </c>
      <c r="R70" s="441">
        <f t="shared" si="39"/>
        <v>0</v>
      </c>
      <c r="S70" s="441">
        <f t="shared" si="40"/>
        <v>0</v>
      </c>
      <c r="T70" s="446">
        <v>0</v>
      </c>
      <c r="U70" s="430">
        <f t="shared" si="28"/>
        <v>56</v>
      </c>
      <c r="V70" s="446">
        <v>0</v>
      </c>
      <c r="W70" s="448">
        <v>0</v>
      </c>
      <c r="X70" s="449">
        <v>0</v>
      </c>
      <c r="Y70" s="449">
        <v>0</v>
      </c>
      <c r="Z70" s="449">
        <v>0</v>
      </c>
      <c r="AA70" s="449">
        <v>2</v>
      </c>
      <c r="AB70" s="449">
        <v>7</v>
      </c>
      <c r="AC70" s="449">
        <v>2</v>
      </c>
      <c r="AD70" s="449">
        <v>2</v>
      </c>
      <c r="AE70" s="449">
        <v>0</v>
      </c>
      <c r="AF70" s="449">
        <v>0</v>
      </c>
      <c r="AG70" s="458">
        <v>0</v>
      </c>
      <c r="AH70" s="459">
        <v>0</v>
      </c>
      <c r="AI70" s="460">
        <v>0</v>
      </c>
      <c r="AJ70" s="460">
        <v>0</v>
      </c>
      <c r="AK70" s="460">
        <v>0</v>
      </c>
      <c r="AL70" s="460">
        <v>0</v>
      </c>
      <c r="AM70" s="460">
        <v>1</v>
      </c>
      <c r="AN70" s="460">
        <v>0</v>
      </c>
      <c r="AO70" s="460">
        <v>1</v>
      </c>
      <c r="AP70" s="460">
        <v>0</v>
      </c>
      <c r="AQ70" s="460">
        <v>0</v>
      </c>
      <c r="AR70" s="466">
        <v>0</v>
      </c>
      <c r="AS70" s="467">
        <v>0</v>
      </c>
      <c r="AT70" s="468">
        <v>0</v>
      </c>
      <c r="AU70" s="468">
        <v>1</v>
      </c>
      <c r="AV70" s="468">
        <v>7</v>
      </c>
      <c r="AW70" s="468">
        <v>15</v>
      </c>
      <c r="AX70" s="468">
        <v>6</v>
      </c>
      <c r="AY70" s="468">
        <v>6</v>
      </c>
      <c r="AZ70" s="468">
        <v>5</v>
      </c>
      <c r="BA70" s="468">
        <v>1</v>
      </c>
      <c r="BB70" s="468">
        <v>0</v>
      </c>
      <c r="BC70" s="472">
        <v>0</v>
      </c>
      <c r="BD70" s="473">
        <v>0</v>
      </c>
      <c r="BE70" s="473">
        <v>0</v>
      </c>
      <c r="BF70" s="473">
        <v>0</v>
      </c>
      <c r="BG70" s="473">
        <v>0</v>
      </c>
      <c r="BH70" s="473">
        <v>0</v>
      </c>
      <c r="BI70" s="473">
        <v>0</v>
      </c>
      <c r="BJ70" s="473">
        <v>0</v>
      </c>
      <c r="BK70" s="473">
        <v>0</v>
      </c>
      <c r="BL70" s="473">
        <v>0</v>
      </c>
      <c r="BM70" s="473">
        <v>0</v>
      </c>
      <c r="BN70" s="473">
        <v>0</v>
      </c>
      <c r="BO70" s="428"/>
      <c r="BP70" s="428"/>
      <c r="BQ70" s="428" t="str">
        <f t="shared" si="41"/>
        <v/>
      </c>
      <c r="BR70" s="810">
        <f t="shared" si="42"/>
        <v>43</v>
      </c>
      <c r="BS70" s="403">
        <f t="shared" si="43"/>
        <v>2</v>
      </c>
      <c r="BT70" s="403">
        <f t="shared" si="44"/>
        <v>13</v>
      </c>
      <c r="BU70" s="403">
        <f t="shared" si="45"/>
        <v>43</v>
      </c>
    </row>
    <row r="71" spans="1:73">
      <c r="A71" s="428" t="s">
        <v>149</v>
      </c>
      <c r="B71" s="102" t="s">
        <v>67</v>
      </c>
      <c r="C71" s="429">
        <f t="shared" si="29"/>
        <v>20</v>
      </c>
      <c r="D71" s="430">
        <f t="shared" si="24"/>
        <v>20</v>
      </c>
      <c r="E71" s="431">
        <f t="shared" si="25"/>
        <v>8</v>
      </c>
      <c r="F71" s="429">
        <v>0</v>
      </c>
      <c r="G71" s="430">
        <f t="shared" si="26"/>
        <v>20</v>
      </c>
      <c r="H71" s="432">
        <v>0</v>
      </c>
      <c r="I71" s="441">
        <f t="shared" si="30"/>
        <v>0</v>
      </c>
      <c r="J71" s="441">
        <f t="shared" si="31"/>
        <v>0</v>
      </c>
      <c r="K71" s="441">
        <f t="shared" si="32"/>
        <v>1</v>
      </c>
      <c r="L71" s="441">
        <f t="shared" si="33"/>
        <v>3</v>
      </c>
      <c r="M71" s="441">
        <f t="shared" si="34"/>
        <v>6</v>
      </c>
      <c r="N71" s="441">
        <f t="shared" si="35"/>
        <v>6</v>
      </c>
      <c r="O71" s="441">
        <f t="shared" si="36"/>
        <v>1</v>
      </c>
      <c r="P71" s="441">
        <f t="shared" si="37"/>
        <v>1</v>
      </c>
      <c r="Q71" s="441">
        <f t="shared" si="38"/>
        <v>2</v>
      </c>
      <c r="R71" s="441">
        <f t="shared" si="39"/>
        <v>0</v>
      </c>
      <c r="S71" s="441">
        <f t="shared" si="40"/>
        <v>0</v>
      </c>
      <c r="T71" s="446">
        <v>0</v>
      </c>
      <c r="U71" s="430">
        <f t="shared" si="28"/>
        <v>20</v>
      </c>
      <c r="V71" s="446">
        <v>0</v>
      </c>
      <c r="W71" s="448">
        <v>0</v>
      </c>
      <c r="X71" s="449">
        <v>0</v>
      </c>
      <c r="Y71" s="449">
        <v>0</v>
      </c>
      <c r="Z71" s="449">
        <v>1</v>
      </c>
      <c r="AA71" s="449">
        <v>2</v>
      </c>
      <c r="AB71" s="449">
        <v>0</v>
      </c>
      <c r="AC71" s="449">
        <v>0</v>
      </c>
      <c r="AD71" s="449">
        <v>0</v>
      </c>
      <c r="AE71" s="449">
        <v>1</v>
      </c>
      <c r="AF71" s="449">
        <v>0</v>
      </c>
      <c r="AG71" s="458">
        <v>0</v>
      </c>
      <c r="AH71" s="459">
        <v>0</v>
      </c>
      <c r="AI71" s="460">
        <v>0</v>
      </c>
      <c r="AJ71" s="460">
        <v>0</v>
      </c>
      <c r="AK71" s="460">
        <v>0</v>
      </c>
      <c r="AL71" s="460">
        <v>2</v>
      </c>
      <c r="AM71" s="460">
        <v>2</v>
      </c>
      <c r="AN71" s="460">
        <v>0</v>
      </c>
      <c r="AO71" s="460">
        <v>0</v>
      </c>
      <c r="AP71" s="460">
        <v>0</v>
      </c>
      <c r="AQ71" s="460">
        <v>0</v>
      </c>
      <c r="AR71" s="466">
        <v>0</v>
      </c>
      <c r="AS71" s="467">
        <v>0</v>
      </c>
      <c r="AT71" s="468">
        <v>0</v>
      </c>
      <c r="AU71" s="468">
        <v>1</v>
      </c>
      <c r="AV71" s="468">
        <v>2</v>
      </c>
      <c r="AW71" s="468">
        <v>2</v>
      </c>
      <c r="AX71" s="468">
        <v>4</v>
      </c>
      <c r="AY71" s="468">
        <v>1</v>
      </c>
      <c r="AZ71" s="468">
        <v>1</v>
      </c>
      <c r="BA71" s="468">
        <v>1</v>
      </c>
      <c r="BB71" s="468">
        <v>0</v>
      </c>
      <c r="BC71" s="472">
        <v>0</v>
      </c>
      <c r="BD71" s="473">
        <v>0</v>
      </c>
      <c r="BE71" s="473">
        <v>0</v>
      </c>
      <c r="BF71" s="473">
        <v>0</v>
      </c>
      <c r="BG71" s="473">
        <v>0</v>
      </c>
      <c r="BH71" s="473">
        <v>0</v>
      </c>
      <c r="BI71" s="473">
        <v>0</v>
      </c>
      <c r="BJ71" s="473">
        <v>0</v>
      </c>
      <c r="BK71" s="473">
        <v>0</v>
      </c>
      <c r="BL71" s="473">
        <v>0</v>
      </c>
      <c r="BM71" s="473">
        <v>0</v>
      </c>
      <c r="BN71" s="473">
        <v>0</v>
      </c>
      <c r="BO71" s="428"/>
      <c r="BP71" s="428"/>
      <c r="BQ71" s="428" t="str">
        <f t="shared" si="41"/>
        <v/>
      </c>
      <c r="BR71" s="810">
        <f t="shared" si="42"/>
        <v>16</v>
      </c>
      <c r="BS71" s="403">
        <f t="shared" si="43"/>
        <v>4</v>
      </c>
      <c r="BT71" s="403">
        <f t="shared" si="44"/>
        <v>4</v>
      </c>
      <c r="BU71" s="403">
        <f t="shared" si="45"/>
        <v>16</v>
      </c>
    </row>
    <row r="72" spans="1:73">
      <c r="A72" s="428" t="s">
        <v>150</v>
      </c>
      <c r="B72" s="102" t="s">
        <v>67</v>
      </c>
      <c r="C72" s="429">
        <f t="shared" si="29"/>
        <v>13</v>
      </c>
      <c r="D72" s="430">
        <f t="shared" si="24"/>
        <v>13</v>
      </c>
      <c r="E72" s="431">
        <f t="shared" si="25"/>
        <v>3</v>
      </c>
      <c r="F72" s="429">
        <v>0</v>
      </c>
      <c r="G72" s="430">
        <f t="shared" si="26"/>
        <v>13</v>
      </c>
      <c r="H72" s="432">
        <v>0</v>
      </c>
      <c r="I72" s="441">
        <f t="shared" si="30"/>
        <v>0</v>
      </c>
      <c r="J72" s="441">
        <f t="shared" si="31"/>
        <v>0</v>
      </c>
      <c r="K72" s="441">
        <f t="shared" si="32"/>
        <v>0</v>
      </c>
      <c r="L72" s="441">
        <f t="shared" si="33"/>
        <v>1</v>
      </c>
      <c r="M72" s="441">
        <f t="shared" si="34"/>
        <v>6</v>
      </c>
      <c r="N72" s="441">
        <f t="shared" si="35"/>
        <v>2</v>
      </c>
      <c r="O72" s="441">
        <f t="shared" si="36"/>
        <v>3</v>
      </c>
      <c r="P72" s="441">
        <f t="shared" si="37"/>
        <v>1</v>
      </c>
      <c r="Q72" s="441">
        <f t="shared" si="38"/>
        <v>0</v>
      </c>
      <c r="R72" s="441">
        <f t="shared" si="39"/>
        <v>0</v>
      </c>
      <c r="S72" s="441">
        <f t="shared" si="40"/>
        <v>0</v>
      </c>
      <c r="T72" s="446">
        <v>0</v>
      </c>
      <c r="U72" s="430">
        <f t="shared" si="28"/>
        <v>13</v>
      </c>
      <c r="V72" s="446">
        <v>0</v>
      </c>
      <c r="W72" s="448">
        <v>0</v>
      </c>
      <c r="X72" s="449">
        <v>0</v>
      </c>
      <c r="Y72" s="449">
        <v>0</v>
      </c>
      <c r="Z72" s="449">
        <v>0</v>
      </c>
      <c r="AA72" s="449">
        <v>0</v>
      </c>
      <c r="AB72" s="449">
        <v>0</v>
      </c>
      <c r="AC72" s="449">
        <v>0</v>
      </c>
      <c r="AD72" s="449">
        <v>0</v>
      </c>
      <c r="AE72" s="449">
        <v>0</v>
      </c>
      <c r="AF72" s="449">
        <v>0</v>
      </c>
      <c r="AG72" s="458">
        <v>0</v>
      </c>
      <c r="AH72" s="459">
        <v>0</v>
      </c>
      <c r="AI72" s="460">
        <v>0</v>
      </c>
      <c r="AJ72" s="460">
        <v>0</v>
      </c>
      <c r="AK72" s="460">
        <v>0</v>
      </c>
      <c r="AL72" s="460">
        <v>0</v>
      </c>
      <c r="AM72" s="460">
        <v>2</v>
      </c>
      <c r="AN72" s="460">
        <v>0</v>
      </c>
      <c r="AO72" s="460">
        <v>1</v>
      </c>
      <c r="AP72" s="460">
        <v>0</v>
      </c>
      <c r="AQ72" s="460">
        <v>0</v>
      </c>
      <c r="AR72" s="466">
        <v>0</v>
      </c>
      <c r="AS72" s="467">
        <v>0</v>
      </c>
      <c r="AT72" s="468">
        <v>0</v>
      </c>
      <c r="AU72" s="468">
        <v>0</v>
      </c>
      <c r="AV72" s="468">
        <v>1</v>
      </c>
      <c r="AW72" s="468">
        <v>6</v>
      </c>
      <c r="AX72" s="468">
        <v>0</v>
      </c>
      <c r="AY72" s="468">
        <v>3</v>
      </c>
      <c r="AZ72" s="468">
        <v>0</v>
      </c>
      <c r="BA72" s="468">
        <v>0</v>
      </c>
      <c r="BB72" s="468">
        <v>0</v>
      </c>
      <c r="BC72" s="472">
        <v>0</v>
      </c>
      <c r="BD72" s="473">
        <v>0</v>
      </c>
      <c r="BE72" s="473">
        <v>0</v>
      </c>
      <c r="BF72" s="473">
        <v>0</v>
      </c>
      <c r="BG72" s="473">
        <v>0</v>
      </c>
      <c r="BH72" s="473">
        <v>0</v>
      </c>
      <c r="BI72" s="473">
        <v>0</v>
      </c>
      <c r="BJ72" s="473">
        <v>0</v>
      </c>
      <c r="BK72" s="473">
        <v>0</v>
      </c>
      <c r="BL72" s="473">
        <v>0</v>
      </c>
      <c r="BM72" s="473">
        <v>0</v>
      </c>
      <c r="BN72" s="473">
        <v>0</v>
      </c>
      <c r="BO72" s="428"/>
      <c r="BP72" s="428"/>
      <c r="BQ72" s="428" t="str">
        <f t="shared" si="41"/>
        <v/>
      </c>
      <c r="BR72" s="810">
        <f t="shared" si="42"/>
        <v>13</v>
      </c>
      <c r="BS72" s="403">
        <f t="shared" si="43"/>
        <v>3</v>
      </c>
      <c r="BT72" s="403">
        <f t="shared" si="44"/>
        <v>0</v>
      </c>
      <c r="BU72" s="403">
        <f t="shared" si="45"/>
        <v>13</v>
      </c>
    </row>
    <row r="73" spans="1:73">
      <c r="A73" s="428" t="s">
        <v>151</v>
      </c>
      <c r="B73" s="102" t="s">
        <v>67</v>
      </c>
      <c r="C73" s="429">
        <f t="shared" si="29"/>
        <v>173</v>
      </c>
      <c r="D73" s="430">
        <f t="shared" si="24"/>
        <v>173</v>
      </c>
      <c r="E73" s="431">
        <f t="shared" si="25"/>
        <v>6</v>
      </c>
      <c r="F73" s="429">
        <v>0</v>
      </c>
      <c r="G73" s="430">
        <f t="shared" si="26"/>
        <v>173</v>
      </c>
      <c r="H73" s="432">
        <v>0</v>
      </c>
      <c r="I73" s="441">
        <f t="shared" si="30"/>
        <v>0</v>
      </c>
      <c r="J73" s="441">
        <f t="shared" si="31"/>
        <v>0</v>
      </c>
      <c r="K73" s="441">
        <f t="shared" si="32"/>
        <v>0</v>
      </c>
      <c r="L73" s="441">
        <f t="shared" si="33"/>
        <v>41</v>
      </c>
      <c r="M73" s="441">
        <f t="shared" si="34"/>
        <v>49</v>
      </c>
      <c r="N73" s="441">
        <f t="shared" si="35"/>
        <v>39</v>
      </c>
      <c r="O73" s="441">
        <f t="shared" si="36"/>
        <v>30</v>
      </c>
      <c r="P73" s="441">
        <f t="shared" si="37"/>
        <v>14</v>
      </c>
      <c r="Q73" s="441">
        <f t="shared" si="38"/>
        <v>0</v>
      </c>
      <c r="R73" s="441">
        <f t="shared" si="39"/>
        <v>0</v>
      </c>
      <c r="S73" s="441">
        <f t="shared" si="40"/>
        <v>0</v>
      </c>
      <c r="T73" s="446">
        <v>0</v>
      </c>
      <c r="U73" s="430">
        <f t="shared" si="28"/>
        <v>173</v>
      </c>
      <c r="V73" s="446">
        <v>0</v>
      </c>
      <c r="W73" s="448">
        <v>0</v>
      </c>
      <c r="X73" s="449">
        <v>0</v>
      </c>
      <c r="Y73" s="449">
        <v>0</v>
      </c>
      <c r="Z73" s="449">
        <v>0</v>
      </c>
      <c r="AA73" s="449">
        <v>0</v>
      </c>
      <c r="AB73" s="449">
        <v>1</v>
      </c>
      <c r="AC73" s="449">
        <v>1</v>
      </c>
      <c r="AD73" s="449">
        <v>0</v>
      </c>
      <c r="AE73" s="449">
        <v>0</v>
      </c>
      <c r="AF73" s="449">
        <v>0</v>
      </c>
      <c r="AG73" s="458">
        <v>0</v>
      </c>
      <c r="AH73" s="459">
        <v>0</v>
      </c>
      <c r="AI73" s="460">
        <v>0</v>
      </c>
      <c r="AJ73" s="460">
        <v>0</v>
      </c>
      <c r="AK73" s="460">
        <v>0</v>
      </c>
      <c r="AL73" s="460">
        <v>0</v>
      </c>
      <c r="AM73" s="460">
        <v>1</v>
      </c>
      <c r="AN73" s="460">
        <v>2</v>
      </c>
      <c r="AO73" s="460">
        <v>1</v>
      </c>
      <c r="AP73" s="460">
        <v>0</v>
      </c>
      <c r="AQ73" s="460">
        <v>0</v>
      </c>
      <c r="AR73" s="466">
        <v>0</v>
      </c>
      <c r="AS73" s="467">
        <v>0</v>
      </c>
      <c r="AT73" s="468">
        <v>0</v>
      </c>
      <c r="AU73" s="468">
        <v>0</v>
      </c>
      <c r="AV73" s="468">
        <v>41</v>
      </c>
      <c r="AW73" s="468">
        <v>49</v>
      </c>
      <c r="AX73" s="468">
        <v>37</v>
      </c>
      <c r="AY73" s="468">
        <v>27</v>
      </c>
      <c r="AZ73" s="468">
        <v>13</v>
      </c>
      <c r="BA73" s="468">
        <v>0</v>
      </c>
      <c r="BB73" s="468">
        <v>0</v>
      </c>
      <c r="BC73" s="472">
        <v>0</v>
      </c>
      <c r="BD73" s="473">
        <v>0</v>
      </c>
      <c r="BE73" s="473">
        <v>0</v>
      </c>
      <c r="BF73" s="473">
        <v>0</v>
      </c>
      <c r="BG73" s="473">
        <v>0</v>
      </c>
      <c r="BH73" s="473">
        <v>0</v>
      </c>
      <c r="BI73" s="473">
        <v>0</v>
      </c>
      <c r="BJ73" s="473">
        <v>0</v>
      </c>
      <c r="BK73" s="473">
        <v>0</v>
      </c>
      <c r="BL73" s="473">
        <v>0</v>
      </c>
      <c r="BM73" s="473">
        <v>0</v>
      </c>
      <c r="BN73" s="473">
        <v>0</v>
      </c>
      <c r="BO73" s="428"/>
      <c r="BP73" s="428"/>
      <c r="BQ73" s="428" t="str">
        <f t="shared" si="41"/>
        <v/>
      </c>
      <c r="BR73" s="810">
        <f t="shared" si="42"/>
        <v>171</v>
      </c>
      <c r="BS73" s="403">
        <f t="shared" si="43"/>
        <v>4</v>
      </c>
      <c r="BT73" s="403">
        <f t="shared" si="44"/>
        <v>2</v>
      </c>
      <c r="BU73" s="403">
        <f t="shared" si="45"/>
        <v>171</v>
      </c>
    </row>
    <row r="74" spans="1:73">
      <c r="A74" s="428" t="s">
        <v>152</v>
      </c>
      <c r="B74" s="102" t="s">
        <v>67</v>
      </c>
      <c r="C74" s="429">
        <f t="shared" si="29"/>
        <v>15</v>
      </c>
      <c r="D74" s="430">
        <f t="shared" si="24"/>
        <v>15</v>
      </c>
      <c r="E74" s="431">
        <f t="shared" si="25"/>
        <v>0</v>
      </c>
      <c r="F74" s="429">
        <v>0</v>
      </c>
      <c r="G74" s="430">
        <f t="shared" si="26"/>
        <v>15</v>
      </c>
      <c r="H74" s="432">
        <v>0</v>
      </c>
      <c r="I74" s="441">
        <f t="shared" si="30"/>
        <v>0</v>
      </c>
      <c r="J74" s="441">
        <f t="shared" si="31"/>
        <v>0</v>
      </c>
      <c r="K74" s="441">
        <f t="shared" si="32"/>
        <v>0</v>
      </c>
      <c r="L74" s="441">
        <f t="shared" si="33"/>
        <v>0</v>
      </c>
      <c r="M74" s="441">
        <f t="shared" si="34"/>
        <v>1</v>
      </c>
      <c r="N74" s="441">
        <f t="shared" si="35"/>
        <v>6</v>
      </c>
      <c r="O74" s="441">
        <f t="shared" si="36"/>
        <v>5</v>
      </c>
      <c r="P74" s="441">
        <f t="shared" si="37"/>
        <v>3</v>
      </c>
      <c r="Q74" s="441">
        <f t="shared" si="38"/>
        <v>0</v>
      </c>
      <c r="R74" s="441">
        <f t="shared" si="39"/>
        <v>0</v>
      </c>
      <c r="S74" s="441">
        <f t="shared" si="40"/>
        <v>0</v>
      </c>
      <c r="T74" s="446">
        <v>0</v>
      </c>
      <c r="U74" s="430">
        <f t="shared" si="28"/>
        <v>15</v>
      </c>
      <c r="V74" s="446">
        <v>0</v>
      </c>
      <c r="W74" s="448">
        <v>0</v>
      </c>
      <c r="X74" s="449">
        <v>0</v>
      </c>
      <c r="Y74" s="449">
        <v>0</v>
      </c>
      <c r="Z74" s="449">
        <v>0</v>
      </c>
      <c r="AA74" s="449">
        <v>0</v>
      </c>
      <c r="AB74" s="449">
        <v>0</v>
      </c>
      <c r="AC74" s="449">
        <v>0</v>
      </c>
      <c r="AD74" s="449">
        <v>0</v>
      </c>
      <c r="AE74" s="449">
        <v>0</v>
      </c>
      <c r="AF74" s="449">
        <v>0</v>
      </c>
      <c r="AG74" s="458">
        <v>0</v>
      </c>
      <c r="AH74" s="459">
        <v>0</v>
      </c>
      <c r="AI74" s="460">
        <v>0</v>
      </c>
      <c r="AJ74" s="460">
        <v>0</v>
      </c>
      <c r="AK74" s="460">
        <v>0</v>
      </c>
      <c r="AL74" s="460">
        <v>0</v>
      </c>
      <c r="AM74" s="460">
        <v>0</v>
      </c>
      <c r="AN74" s="460">
        <v>0</v>
      </c>
      <c r="AO74" s="460">
        <v>0</v>
      </c>
      <c r="AP74" s="460">
        <v>0</v>
      </c>
      <c r="AQ74" s="460">
        <v>0</v>
      </c>
      <c r="AR74" s="466">
        <v>0</v>
      </c>
      <c r="AS74" s="467">
        <v>0</v>
      </c>
      <c r="AT74" s="468">
        <v>0</v>
      </c>
      <c r="AU74" s="468">
        <v>0</v>
      </c>
      <c r="AV74" s="468">
        <v>0</v>
      </c>
      <c r="AW74" s="468">
        <v>1</v>
      </c>
      <c r="AX74" s="468">
        <v>6</v>
      </c>
      <c r="AY74" s="468">
        <v>5</v>
      </c>
      <c r="AZ74" s="468">
        <v>3</v>
      </c>
      <c r="BA74" s="468">
        <v>0</v>
      </c>
      <c r="BB74" s="468">
        <v>0</v>
      </c>
      <c r="BC74" s="472">
        <v>0</v>
      </c>
      <c r="BD74" s="473">
        <v>0</v>
      </c>
      <c r="BE74" s="473">
        <v>0</v>
      </c>
      <c r="BF74" s="473">
        <v>0</v>
      </c>
      <c r="BG74" s="473">
        <v>0</v>
      </c>
      <c r="BH74" s="473">
        <v>0</v>
      </c>
      <c r="BI74" s="473">
        <v>0</v>
      </c>
      <c r="BJ74" s="473">
        <v>0</v>
      </c>
      <c r="BK74" s="473">
        <v>0</v>
      </c>
      <c r="BL74" s="473">
        <v>0</v>
      </c>
      <c r="BM74" s="473">
        <v>0</v>
      </c>
      <c r="BN74" s="473">
        <v>0</v>
      </c>
      <c r="BO74" s="428"/>
      <c r="BP74" s="428"/>
      <c r="BQ74" s="428" t="str">
        <f t="shared" si="41"/>
        <v/>
      </c>
      <c r="BR74" s="810">
        <f t="shared" si="42"/>
        <v>15</v>
      </c>
      <c r="BS74" s="403">
        <f t="shared" si="43"/>
        <v>0</v>
      </c>
      <c r="BT74" s="403">
        <f t="shared" si="44"/>
        <v>0</v>
      </c>
      <c r="BU74" s="403">
        <f t="shared" si="45"/>
        <v>15</v>
      </c>
    </row>
    <row r="75" spans="1:73">
      <c r="A75" s="428" t="s">
        <v>153</v>
      </c>
      <c r="B75" s="102" t="s">
        <v>67</v>
      </c>
      <c r="C75" s="429">
        <f t="shared" si="29"/>
        <v>20</v>
      </c>
      <c r="D75" s="430">
        <f t="shared" si="24"/>
        <v>20</v>
      </c>
      <c r="E75" s="431">
        <f t="shared" si="25"/>
        <v>0</v>
      </c>
      <c r="F75" s="429">
        <v>0</v>
      </c>
      <c r="G75" s="430">
        <f t="shared" si="26"/>
        <v>20</v>
      </c>
      <c r="H75" s="432">
        <v>0</v>
      </c>
      <c r="I75" s="441">
        <f t="shared" si="30"/>
        <v>0</v>
      </c>
      <c r="J75" s="441">
        <f t="shared" si="31"/>
        <v>0</v>
      </c>
      <c r="K75" s="441">
        <f t="shared" si="32"/>
        <v>0</v>
      </c>
      <c r="L75" s="441">
        <f t="shared" si="33"/>
        <v>6</v>
      </c>
      <c r="M75" s="441">
        <f t="shared" si="34"/>
        <v>9</v>
      </c>
      <c r="N75" s="441">
        <f t="shared" si="35"/>
        <v>4</v>
      </c>
      <c r="O75" s="441">
        <f t="shared" si="36"/>
        <v>1</v>
      </c>
      <c r="P75" s="441">
        <f t="shared" si="37"/>
        <v>0</v>
      </c>
      <c r="Q75" s="441">
        <f t="shared" si="38"/>
        <v>0</v>
      </c>
      <c r="R75" s="441">
        <f t="shared" si="39"/>
        <v>0</v>
      </c>
      <c r="S75" s="441">
        <f t="shared" si="40"/>
        <v>0</v>
      </c>
      <c r="T75" s="446">
        <v>0</v>
      </c>
      <c r="U75" s="430">
        <f t="shared" si="28"/>
        <v>20</v>
      </c>
      <c r="V75" s="446">
        <v>0</v>
      </c>
      <c r="W75" s="448">
        <v>0</v>
      </c>
      <c r="X75" s="449">
        <v>0</v>
      </c>
      <c r="Y75" s="449">
        <v>0</v>
      </c>
      <c r="Z75" s="449">
        <v>0</v>
      </c>
      <c r="AA75" s="449">
        <v>0</v>
      </c>
      <c r="AB75" s="449">
        <v>0</v>
      </c>
      <c r="AC75" s="449">
        <v>0</v>
      </c>
      <c r="AD75" s="449">
        <v>0</v>
      </c>
      <c r="AE75" s="449">
        <v>0</v>
      </c>
      <c r="AF75" s="449">
        <v>0</v>
      </c>
      <c r="AG75" s="458">
        <v>0</v>
      </c>
      <c r="AH75" s="459">
        <v>0</v>
      </c>
      <c r="AI75" s="460">
        <v>0</v>
      </c>
      <c r="AJ75" s="460">
        <v>0</v>
      </c>
      <c r="AK75" s="460">
        <v>0</v>
      </c>
      <c r="AL75" s="460">
        <v>0</v>
      </c>
      <c r="AM75" s="460">
        <v>0</v>
      </c>
      <c r="AN75" s="460">
        <v>0</v>
      </c>
      <c r="AO75" s="460">
        <v>0</v>
      </c>
      <c r="AP75" s="460">
        <v>0</v>
      </c>
      <c r="AQ75" s="460">
        <v>0</v>
      </c>
      <c r="AR75" s="466">
        <v>0</v>
      </c>
      <c r="AS75" s="467">
        <v>0</v>
      </c>
      <c r="AT75" s="468">
        <v>0</v>
      </c>
      <c r="AU75" s="468">
        <v>0</v>
      </c>
      <c r="AV75" s="468">
        <v>6</v>
      </c>
      <c r="AW75" s="468">
        <v>9</v>
      </c>
      <c r="AX75" s="468">
        <v>4</v>
      </c>
      <c r="AY75" s="468">
        <v>1</v>
      </c>
      <c r="AZ75" s="468">
        <v>0</v>
      </c>
      <c r="BA75" s="468">
        <v>0</v>
      </c>
      <c r="BB75" s="468">
        <v>0</v>
      </c>
      <c r="BC75" s="472">
        <v>0</v>
      </c>
      <c r="BD75" s="473">
        <v>0</v>
      </c>
      <c r="BE75" s="473">
        <v>0</v>
      </c>
      <c r="BF75" s="473">
        <v>0</v>
      </c>
      <c r="BG75" s="473">
        <v>0</v>
      </c>
      <c r="BH75" s="473">
        <v>0</v>
      </c>
      <c r="BI75" s="473">
        <v>0</v>
      </c>
      <c r="BJ75" s="473">
        <v>0</v>
      </c>
      <c r="BK75" s="473">
        <v>0</v>
      </c>
      <c r="BL75" s="473">
        <v>0</v>
      </c>
      <c r="BM75" s="473">
        <v>0</v>
      </c>
      <c r="BN75" s="473">
        <v>0</v>
      </c>
      <c r="BO75" s="428"/>
      <c r="BP75" s="428"/>
      <c r="BQ75" s="428" t="str">
        <f t="shared" si="41"/>
        <v/>
      </c>
      <c r="BR75" s="810">
        <f t="shared" si="42"/>
        <v>20</v>
      </c>
      <c r="BS75" s="403">
        <f t="shared" si="43"/>
        <v>0</v>
      </c>
      <c r="BT75" s="403">
        <f t="shared" si="44"/>
        <v>0</v>
      </c>
      <c r="BU75" s="403">
        <f t="shared" si="45"/>
        <v>20</v>
      </c>
    </row>
    <row r="76" spans="1:73">
      <c r="A76" s="428" t="s">
        <v>154</v>
      </c>
      <c r="B76" s="102" t="s">
        <v>67</v>
      </c>
      <c r="C76" s="429">
        <f t="shared" si="29"/>
        <v>167</v>
      </c>
      <c r="D76" s="430">
        <f t="shared" si="24"/>
        <v>167</v>
      </c>
      <c r="E76" s="431">
        <f t="shared" si="25"/>
        <v>11</v>
      </c>
      <c r="F76" s="429">
        <v>0</v>
      </c>
      <c r="G76" s="430">
        <f t="shared" si="26"/>
        <v>167</v>
      </c>
      <c r="H76" s="432">
        <v>0</v>
      </c>
      <c r="I76" s="441">
        <f t="shared" si="30"/>
        <v>0</v>
      </c>
      <c r="J76" s="441">
        <f t="shared" si="31"/>
        <v>0</v>
      </c>
      <c r="K76" s="441">
        <f t="shared" si="32"/>
        <v>0</v>
      </c>
      <c r="L76" s="441">
        <f t="shared" si="33"/>
        <v>38</v>
      </c>
      <c r="M76" s="441">
        <f t="shared" si="34"/>
        <v>54</v>
      </c>
      <c r="N76" s="441">
        <f t="shared" si="35"/>
        <v>36</v>
      </c>
      <c r="O76" s="441">
        <f t="shared" si="36"/>
        <v>32</v>
      </c>
      <c r="P76" s="441">
        <f t="shared" si="37"/>
        <v>7</v>
      </c>
      <c r="Q76" s="441">
        <f t="shared" si="38"/>
        <v>0</v>
      </c>
      <c r="R76" s="441">
        <f t="shared" si="39"/>
        <v>0</v>
      </c>
      <c r="S76" s="441">
        <f t="shared" si="40"/>
        <v>0</v>
      </c>
      <c r="T76" s="446">
        <v>0</v>
      </c>
      <c r="U76" s="430">
        <f t="shared" si="28"/>
        <v>167</v>
      </c>
      <c r="V76" s="446">
        <v>0</v>
      </c>
      <c r="W76" s="448">
        <v>0</v>
      </c>
      <c r="X76" s="449">
        <v>0</v>
      </c>
      <c r="Y76" s="449">
        <v>0</v>
      </c>
      <c r="Z76" s="449">
        <v>0</v>
      </c>
      <c r="AA76" s="449">
        <v>1</v>
      </c>
      <c r="AB76" s="449">
        <v>1</v>
      </c>
      <c r="AC76" s="449">
        <v>1</v>
      </c>
      <c r="AD76" s="449">
        <v>2</v>
      </c>
      <c r="AE76" s="449">
        <v>0</v>
      </c>
      <c r="AF76" s="449">
        <v>0</v>
      </c>
      <c r="AG76" s="458">
        <v>0</v>
      </c>
      <c r="AH76" s="459">
        <v>0</v>
      </c>
      <c r="AI76" s="460">
        <v>0</v>
      </c>
      <c r="AJ76" s="460">
        <v>0</v>
      </c>
      <c r="AK76" s="460">
        <v>1</v>
      </c>
      <c r="AL76" s="460">
        <v>1</v>
      </c>
      <c r="AM76" s="460">
        <v>0</v>
      </c>
      <c r="AN76" s="460">
        <v>3</v>
      </c>
      <c r="AO76" s="460">
        <v>1</v>
      </c>
      <c r="AP76" s="460">
        <v>0</v>
      </c>
      <c r="AQ76" s="460">
        <v>0</v>
      </c>
      <c r="AR76" s="466">
        <v>0</v>
      </c>
      <c r="AS76" s="467">
        <v>0</v>
      </c>
      <c r="AT76" s="468">
        <v>0</v>
      </c>
      <c r="AU76" s="468">
        <v>0</v>
      </c>
      <c r="AV76" s="468">
        <v>37</v>
      </c>
      <c r="AW76" s="468">
        <v>52</v>
      </c>
      <c r="AX76" s="468">
        <v>35</v>
      </c>
      <c r="AY76" s="468">
        <v>28</v>
      </c>
      <c r="AZ76" s="468">
        <v>4</v>
      </c>
      <c r="BA76" s="468">
        <v>0</v>
      </c>
      <c r="BB76" s="468">
        <v>0</v>
      </c>
      <c r="BC76" s="472">
        <v>0</v>
      </c>
      <c r="BD76" s="473">
        <v>0</v>
      </c>
      <c r="BE76" s="473">
        <v>0</v>
      </c>
      <c r="BF76" s="473">
        <v>0</v>
      </c>
      <c r="BG76" s="473">
        <v>0</v>
      </c>
      <c r="BH76" s="473">
        <v>0</v>
      </c>
      <c r="BI76" s="473">
        <v>0</v>
      </c>
      <c r="BJ76" s="473">
        <v>0</v>
      </c>
      <c r="BK76" s="473">
        <v>0</v>
      </c>
      <c r="BL76" s="473">
        <v>0</v>
      </c>
      <c r="BM76" s="473">
        <v>0</v>
      </c>
      <c r="BN76" s="473">
        <v>0</v>
      </c>
      <c r="BO76" s="428"/>
      <c r="BP76" s="428"/>
      <c r="BQ76" s="428" t="str">
        <f t="shared" si="41"/>
        <v/>
      </c>
      <c r="BR76" s="810">
        <f t="shared" si="42"/>
        <v>162</v>
      </c>
      <c r="BS76" s="403">
        <f t="shared" si="43"/>
        <v>6</v>
      </c>
      <c r="BT76" s="403">
        <f t="shared" si="44"/>
        <v>5</v>
      </c>
      <c r="BU76" s="403">
        <f t="shared" si="45"/>
        <v>162</v>
      </c>
    </row>
    <row r="77" spans="1:73">
      <c r="A77" s="428" t="s">
        <v>155</v>
      </c>
      <c r="B77" s="102" t="s">
        <v>67</v>
      </c>
      <c r="C77" s="429">
        <f t="shared" si="29"/>
        <v>98</v>
      </c>
      <c r="D77" s="430">
        <f t="shared" si="24"/>
        <v>98</v>
      </c>
      <c r="E77" s="431">
        <f t="shared" si="25"/>
        <v>3</v>
      </c>
      <c r="F77" s="429">
        <v>0</v>
      </c>
      <c r="G77" s="430">
        <f t="shared" si="26"/>
        <v>98</v>
      </c>
      <c r="H77" s="432">
        <v>0</v>
      </c>
      <c r="I77" s="441">
        <f t="shared" si="30"/>
        <v>0</v>
      </c>
      <c r="J77" s="441">
        <f t="shared" si="31"/>
        <v>0</v>
      </c>
      <c r="K77" s="441">
        <f t="shared" si="32"/>
        <v>0</v>
      </c>
      <c r="L77" s="441">
        <f t="shared" si="33"/>
        <v>19</v>
      </c>
      <c r="M77" s="441">
        <f t="shared" si="34"/>
        <v>39</v>
      </c>
      <c r="N77" s="441">
        <f t="shared" si="35"/>
        <v>38</v>
      </c>
      <c r="O77" s="441">
        <f t="shared" si="36"/>
        <v>2</v>
      </c>
      <c r="P77" s="441">
        <f t="shared" si="37"/>
        <v>0</v>
      </c>
      <c r="Q77" s="441">
        <f t="shared" si="38"/>
        <v>0</v>
      </c>
      <c r="R77" s="441">
        <f t="shared" si="39"/>
        <v>0</v>
      </c>
      <c r="S77" s="441">
        <f t="shared" si="40"/>
        <v>0</v>
      </c>
      <c r="T77" s="446">
        <v>0</v>
      </c>
      <c r="U77" s="430">
        <f t="shared" si="28"/>
        <v>98</v>
      </c>
      <c r="V77" s="446">
        <v>0</v>
      </c>
      <c r="W77" s="448">
        <v>0</v>
      </c>
      <c r="X77" s="449">
        <v>0</v>
      </c>
      <c r="Y77" s="449">
        <v>0</v>
      </c>
      <c r="Z77" s="449">
        <v>0</v>
      </c>
      <c r="AA77" s="449">
        <v>0</v>
      </c>
      <c r="AB77" s="449">
        <v>0</v>
      </c>
      <c r="AC77" s="449">
        <v>1</v>
      </c>
      <c r="AD77" s="449">
        <v>0</v>
      </c>
      <c r="AE77" s="449">
        <v>0</v>
      </c>
      <c r="AF77" s="449">
        <v>0</v>
      </c>
      <c r="AG77" s="458">
        <v>0</v>
      </c>
      <c r="AH77" s="459">
        <v>0</v>
      </c>
      <c r="AI77" s="460">
        <v>0</v>
      </c>
      <c r="AJ77" s="460">
        <v>0</v>
      </c>
      <c r="AK77" s="460">
        <v>0</v>
      </c>
      <c r="AL77" s="460">
        <v>0</v>
      </c>
      <c r="AM77" s="460">
        <v>1</v>
      </c>
      <c r="AN77" s="460">
        <v>1</v>
      </c>
      <c r="AO77" s="460">
        <v>0</v>
      </c>
      <c r="AP77" s="460">
        <v>0</v>
      </c>
      <c r="AQ77" s="460">
        <v>0</v>
      </c>
      <c r="AR77" s="466">
        <v>0</v>
      </c>
      <c r="AS77" s="467">
        <v>0</v>
      </c>
      <c r="AT77" s="468">
        <v>0</v>
      </c>
      <c r="AU77" s="468">
        <v>0</v>
      </c>
      <c r="AV77" s="468">
        <v>19</v>
      </c>
      <c r="AW77" s="468">
        <v>39</v>
      </c>
      <c r="AX77" s="468">
        <v>37</v>
      </c>
      <c r="AY77" s="468">
        <v>0</v>
      </c>
      <c r="AZ77" s="468">
        <v>0</v>
      </c>
      <c r="BA77" s="468">
        <v>0</v>
      </c>
      <c r="BB77" s="468">
        <v>0</v>
      </c>
      <c r="BC77" s="472">
        <v>0</v>
      </c>
      <c r="BD77" s="473">
        <v>0</v>
      </c>
      <c r="BE77" s="473">
        <v>0</v>
      </c>
      <c r="BF77" s="473">
        <v>0</v>
      </c>
      <c r="BG77" s="473">
        <v>0</v>
      </c>
      <c r="BH77" s="473">
        <v>0</v>
      </c>
      <c r="BI77" s="473">
        <v>0</v>
      </c>
      <c r="BJ77" s="473">
        <v>0</v>
      </c>
      <c r="BK77" s="473">
        <v>0</v>
      </c>
      <c r="BL77" s="473">
        <v>0</v>
      </c>
      <c r="BM77" s="473">
        <v>0</v>
      </c>
      <c r="BN77" s="473">
        <v>0</v>
      </c>
      <c r="BO77" s="428"/>
      <c r="BP77" s="428"/>
      <c r="BQ77" s="428" t="str">
        <f t="shared" si="41"/>
        <v/>
      </c>
      <c r="BR77" s="810">
        <f t="shared" si="42"/>
        <v>97</v>
      </c>
      <c r="BS77" s="403">
        <f t="shared" si="43"/>
        <v>2</v>
      </c>
      <c r="BT77" s="403">
        <f t="shared" si="44"/>
        <v>1</v>
      </c>
      <c r="BU77" s="403">
        <f t="shared" si="45"/>
        <v>97</v>
      </c>
    </row>
    <row r="78" spans="1:73">
      <c r="A78" s="428" t="s">
        <v>156</v>
      </c>
      <c r="B78" s="102" t="s">
        <v>67</v>
      </c>
      <c r="C78" s="429">
        <f t="shared" si="29"/>
        <v>53</v>
      </c>
      <c r="D78" s="430">
        <f t="shared" si="24"/>
        <v>53</v>
      </c>
      <c r="E78" s="431">
        <f t="shared" si="25"/>
        <v>12</v>
      </c>
      <c r="F78" s="429">
        <v>0</v>
      </c>
      <c r="G78" s="430">
        <f t="shared" si="26"/>
        <v>53</v>
      </c>
      <c r="H78" s="432">
        <v>0</v>
      </c>
      <c r="I78" s="441">
        <f t="shared" si="30"/>
        <v>0</v>
      </c>
      <c r="J78" s="441">
        <f t="shared" si="31"/>
        <v>0</v>
      </c>
      <c r="K78" s="441">
        <f t="shared" si="32"/>
        <v>0</v>
      </c>
      <c r="L78" s="441">
        <f t="shared" si="33"/>
        <v>1</v>
      </c>
      <c r="M78" s="441">
        <f t="shared" si="34"/>
        <v>8</v>
      </c>
      <c r="N78" s="441">
        <f t="shared" si="35"/>
        <v>18</v>
      </c>
      <c r="O78" s="441">
        <f t="shared" si="36"/>
        <v>16</v>
      </c>
      <c r="P78" s="441">
        <f t="shared" si="37"/>
        <v>10</v>
      </c>
      <c r="Q78" s="441">
        <f t="shared" si="38"/>
        <v>0</v>
      </c>
      <c r="R78" s="441">
        <f t="shared" si="39"/>
        <v>0</v>
      </c>
      <c r="S78" s="441">
        <f t="shared" si="40"/>
        <v>0</v>
      </c>
      <c r="T78" s="446">
        <v>0</v>
      </c>
      <c r="U78" s="430">
        <f t="shared" si="28"/>
        <v>53</v>
      </c>
      <c r="V78" s="446">
        <v>0</v>
      </c>
      <c r="W78" s="448">
        <v>0</v>
      </c>
      <c r="X78" s="449">
        <v>0</v>
      </c>
      <c r="Y78" s="449">
        <v>0</v>
      </c>
      <c r="Z78" s="449">
        <v>0</v>
      </c>
      <c r="AA78" s="449">
        <v>3</v>
      </c>
      <c r="AB78" s="449">
        <v>1</v>
      </c>
      <c r="AC78" s="449">
        <v>3</v>
      </c>
      <c r="AD78" s="449">
        <v>3</v>
      </c>
      <c r="AE78" s="449">
        <v>0</v>
      </c>
      <c r="AF78" s="449">
        <v>0</v>
      </c>
      <c r="AG78" s="458">
        <v>0</v>
      </c>
      <c r="AH78" s="459">
        <v>0</v>
      </c>
      <c r="AI78" s="460">
        <v>0</v>
      </c>
      <c r="AJ78" s="460">
        <v>0</v>
      </c>
      <c r="AK78" s="460">
        <v>0</v>
      </c>
      <c r="AL78" s="460">
        <v>0</v>
      </c>
      <c r="AM78" s="460">
        <v>0</v>
      </c>
      <c r="AN78" s="460">
        <v>1</v>
      </c>
      <c r="AO78" s="460">
        <v>1</v>
      </c>
      <c r="AP78" s="460">
        <v>0</v>
      </c>
      <c r="AQ78" s="460">
        <v>0</v>
      </c>
      <c r="AR78" s="466">
        <v>0</v>
      </c>
      <c r="AS78" s="467">
        <v>0</v>
      </c>
      <c r="AT78" s="468">
        <v>0</v>
      </c>
      <c r="AU78" s="468">
        <v>0</v>
      </c>
      <c r="AV78" s="468">
        <v>1</v>
      </c>
      <c r="AW78" s="468">
        <v>5</v>
      </c>
      <c r="AX78" s="468">
        <v>17</v>
      </c>
      <c r="AY78" s="468">
        <v>12</v>
      </c>
      <c r="AZ78" s="468">
        <v>6</v>
      </c>
      <c r="BA78" s="468">
        <v>0</v>
      </c>
      <c r="BB78" s="468">
        <v>0</v>
      </c>
      <c r="BC78" s="472">
        <v>0</v>
      </c>
      <c r="BD78" s="473">
        <v>0</v>
      </c>
      <c r="BE78" s="473">
        <v>0</v>
      </c>
      <c r="BF78" s="473">
        <v>0</v>
      </c>
      <c r="BG78" s="473">
        <v>0</v>
      </c>
      <c r="BH78" s="473">
        <v>0</v>
      </c>
      <c r="BI78" s="473">
        <v>0</v>
      </c>
      <c r="BJ78" s="473">
        <v>0</v>
      </c>
      <c r="BK78" s="473">
        <v>0</v>
      </c>
      <c r="BL78" s="473">
        <v>0</v>
      </c>
      <c r="BM78" s="473">
        <v>0</v>
      </c>
      <c r="BN78" s="473">
        <v>0</v>
      </c>
      <c r="BO78" s="428"/>
      <c r="BP78" s="428"/>
      <c r="BQ78" s="428" t="str">
        <f t="shared" si="41"/>
        <v/>
      </c>
      <c r="BR78" s="810">
        <f t="shared" si="42"/>
        <v>43</v>
      </c>
      <c r="BS78" s="403">
        <f t="shared" si="43"/>
        <v>2</v>
      </c>
      <c r="BT78" s="403">
        <f t="shared" si="44"/>
        <v>10</v>
      </c>
      <c r="BU78" s="403">
        <f t="shared" si="45"/>
        <v>43</v>
      </c>
    </row>
    <row r="79" spans="1:73">
      <c r="A79" s="428" t="s">
        <v>157</v>
      </c>
      <c r="B79" s="102" t="s">
        <v>67</v>
      </c>
      <c r="C79" s="429">
        <f t="shared" si="29"/>
        <v>34</v>
      </c>
      <c r="D79" s="430">
        <f t="shared" si="24"/>
        <v>34</v>
      </c>
      <c r="E79" s="431">
        <f t="shared" si="25"/>
        <v>6</v>
      </c>
      <c r="F79" s="429">
        <v>0</v>
      </c>
      <c r="G79" s="430">
        <f t="shared" si="26"/>
        <v>34</v>
      </c>
      <c r="H79" s="432">
        <v>0</v>
      </c>
      <c r="I79" s="441">
        <f t="shared" si="30"/>
        <v>0</v>
      </c>
      <c r="J79" s="441">
        <f t="shared" si="31"/>
        <v>0</v>
      </c>
      <c r="K79" s="441">
        <f t="shared" si="32"/>
        <v>0</v>
      </c>
      <c r="L79" s="441">
        <f t="shared" si="33"/>
        <v>6</v>
      </c>
      <c r="M79" s="441">
        <f t="shared" si="34"/>
        <v>12</v>
      </c>
      <c r="N79" s="441">
        <f t="shared" si="35"/>
        <v>9</v>
      </c>
      <c r="O79" s="441">
        <f t="shared" si="36"/>
        <v>1</v>
      </c>
      <c r="P79" s="441">
        <f t="shared" si="37"/>
        <v>5</v>
      </c>
      <c r="Q79" s="441">
        <f t="shared" si="38"/>
        <v>0</v>
      </c>
      <c r="R79" s="441">
        <f t="shared" si="39"/>
        <v>1</v>
      </c>
      <c r="S79" s="441">
        <f t="shared" si="40"/>
        <v>0</v>
      </c>
      <c r="T79" s="446">
        <v>0</v>
      </c>
      <c r="U79" s="430">
        <f t="shared" si="28"/>
        <v>34</v>
      </c>
      <c r="V79" s="446">
        <v>0</v>
      </c>
      <c r="W79" s="448">
        <v>0</v>
      </c>
      <c r="X79" s="449">
        <v>0</v>
      </c>
      <c r="Y79" s="449">
        <v>0</v>
      </c>
      <c r="Z79" s="449">
        <v>0</v>
      </c>
      <c r="AA79" s="449">
        <v>1</v>
      </c>
      <c r="AB79" s="449">
        <v>0</v>
      </c>
      <c r="AC79" s="449">
        <v>1</v>
      </c>
      <c r="AD79" s="449">
        <v>1</v>
      </c>
      <c r="AE79" s="449">
        <v>0</v>
      </c>
      <c r="AF79" s="449">
        <v>0</v>
      </c>
      <c r="AG79" s="458">
        <v>0</v>
      </c>
      <c r="AH79" s="459">
        <v>0</v>
      </c>
      <c r="AI79" s="460">
        <v>0</v>
      </c>
      <c r="AJ79" s="460">
        <v>0</v>
      </c>
      <c r="AK79" s="460">
        <v>0</v>
      </c>
      <c r="AL79" s="460">
        <v>1</v>
      </c>
      <c r="AM79" s="460">
        <v>2</v>
      </c>
      <c r="AN79" s="460">
        <v>0</v>
      </c>
      <c r="AO79" s="460">
        <v>0</v>
      </c>
      <c r="AP79" s="460">
        <v>0</v>
      </c>
      <c r="AQ79" s="460">
        <v>0</v>
      </c>
      <c r="AR79" s="466">
        <v>0</v>
      </c>
      <c r="AS79" s="467">
        <v>0</v>
      </c>
      <c r="AT79" s="468">
        <v>0</v>
      </c>
      <c r="AU79" s="468">
        <v>0</v>
      </c>
      <c r="AV79" s="468">
        <v>6</v>
      </c>
      <c r="AW79" s="468">
        <v>10</v>
      </c>
      <c r="AX79" s="468">
        <v>7</v>
      </c>
      <c r="AY79" s="468">
        <v>0</v>
      </c>
      <c r="AZ79" s="468">
        <v>4</v>
      </c>
      <c r="BA79" s="468">
        <v>0</v>
      </c>
      <c r="BB79" s="468">
        <v>1</v>
      </c>
      <c r="BC79" s="472">
        <v>0</v>
      </c>
      <c r="BD79" s="473">
        <v>0</v>
      </c>
      <c r="BE79" s="473">
        <v>0</v>
      </c>
      <c r="BF79" s="473">
        <v>0</v>
      </c>
      <c r="BG79" s="473">
        <v>0</v>
      </c>
      <c r="BH79" s="473">
        <v>0</v>
      </c>
      <c r="BI79" s="473">
        <v>0</v>
      </c>
      <c r="BJ79" s="473">
        <v>0</v>
      </c>
      <c r="BK79" s="473">
        <v>0</v>
      </c>
      <c r="BL79" s="473">
        <v>0</v>
      </c>
      <c r="BM79" s="473">
        <v>0</v>
      </c>
      <c r="BN79" s="473">
        <v>0</v>
      </c>
      <c r="BO79" s="428" t="str">
        <f>IF(SUM(I79:S79)&lt;&gt;SUM(F79:H79),"Error","")</f>
        <v/>
      </c>
      <c r="BP79" s="428" t="str">
        <f>IF(SUM(W79:BC79)&lt;&gt;SUM(T79:V79),"Error","")</f>
        <v/>
      </c>
      <c r="BQ79" s="428" t="str">
        <f t="shared" si="41"/>
        <v/>
      </c>
      <c r="BR79" s="810">
        <f t="shared" si="42"/>
        <v>31</v>
      </c>
      <c r="BS79" s="403">
        <f t="shared" si="43"/>
        <v>3</v>
      </c>
      <c r="BT79" s="403">
        <f t="shared" si="44"/>
        <v>3</v>
      </c>
      <c r="BU79" s="403">
        <f t="shared" si="45"/>
        <v>31</v>
      </c>
    </row>
    <row r="80" spans="1:73">
      <c r="A80" s="428" t="s">
        <v>158</v>
      </c>
      <c r="B80" s="102" t="s">
        <v>67</v>
      </c>
      <c r="C80" s="429">
        <f t="shared" si="29"/>
        <v>0</v>
      </c>
      <c r="D80" s="430">
        <f t="shared" si="24"/>
        <v>0</v>
      </c>
      <c r="E80" s="431">
        <f t="shared" si="25"/>
        <v>0</v>
      </c>
      <c r="F80" s="429">
        <v>0</v>
      </c>
      <c r="G80" s="430">
        <f t="shared" si="26"/>
        <v>0</v>
      </c>
      <c r="H80" s="432">
        <v>0</v>
      </c>
      <c r="I80" s="441">
        <f t="shared" si="30"/>
        <v>0</v>
      </c>
      <c r="J80" s="441">
        <f t="shared" si="31"/>
        <v>0</v>
      </c>
      <c r="K80" s="441">
        <f t="shared" si="32"/>
        <v>0</v>
      </c>
      <c r="L80" s="441">
        <f t="shared" si="33"/>
        <v>0</v>
      </c>
      <c r="M80" s="441">
        <f t="shared" si="34"/>
        <v>0</v>
      </c>
      <c r="N80" s="441">
        <f t="shared" si="35"/>
        <v>0</v>
      </c>
      <c r="O80" s="441">
        <f t="shared" si="36"/>
        <v>0</v>
      </c>
      <c r="P80" s="441">
        <f t="shared" si="37"/>
        <v>0</v>
      </c>
      <c r="Q80" s="441">
        <f t="shared" si="38"/>
        <v>0</v>
      </c>
      <c r="R80" s="441">
        <f t="shared" si="39"/>
        <v>0</v>
      </c>
      <c r="S80" s="441">
        <f t="shared" si="40"/>
        <v>0</v>
      </c>
      <c r="T80" s="446">
        <v>0</v>
      </c>
      <c r="U80" s="430">
        <f t="shared" si="28"/>
        <v>0</v>
      </c>
      <c r="V80" s="446">
        <v>0</v>
      </c>
      <c r="W80" s="448">
        <v>0</v>
      </c>
      <c r="X80" s="449">
        <v>0</v>
      </c>
      <c r="Y80" s="449">
        <v>0</v>
      </c>
      <c r="Z80" s="449">
        <v>0</v>
      </c>
      <c r="AA80" s="449">
        <v>0</v>
      </c>
      <c r="AB80" s="449">
        <v>0</v>
      </c>
      <c r="AC80" s="449">
        <v>0</v>
      </c>
      <c r="AD80" s="449">
        <v>0</v>
      </c>
      <c r="AE80" s="449">
        <v>0</v>
      </c>
      <c r="AF80" s="449">
        <v>0</v>
      </c>
      <c r="AG80" s="458">
        <v>0</v>
      </c>
      <c r="AH80" s="459">
        <v>0</v>
      </c>
      <c r="AI80" s="460">
        <v>0</v>
      </c>
      <c r="AJ80" s="460">
        <v>0</v>
      </c>
      <c r="AK80" s="460">
        <v>0</v>
      </c>
      <c r="AL80" s="460">
        <v>0</v>
      </c>
      <c r="AM80" s="460">
        <v>0</v>
      </c>
      <c r="AN80" s="460">
        <v>0</v>
      </c>
      <c r="AO80" s="460">
        <v>0</v>
      </c>
      <c r="AP80" s="460">
        <v>0</v>
      </c>
      <c r="AQ80" s="460">
        <v>0</v>
      </c>
      <c r="AR80" s="466">
        <v>0</v>
      </c>
      <c r="AS80" s="467">
        <v>0</v>
      </c>
      <c r="AT80" s="468">
        <v>0</v>
      </c>
      <c r="AU80" s="468">
        <v>0</v>
      </c>
      <c r="AV80" s="468">
        <v>0</v>
      </c>
      <c r="AW80" s="468">
        <v>0</v>
      </c>
      <c r="AX80" s="468">
        <v>0</v>
      </c>
      <c r="AY80" s="468">
        <v>0</v>
      </c>
      <c r="AZ80" s="468">
        <v>0</v>
      </c>
      <c r="BA80" s="468">
        <v>0</v>
      </c>
      <c r="BB80" s="468">
        <v>0</v>
      </c>
      <c r="BC80" s="472">
        <v>0</v>
      </c>
      <c r="BD80" s="473">
        <v>0</v>
      </c>
      <c r="BE80" s="473">
        <v>0</v>
      </c>
      <c r="BF80" s="473">
        <v>0</v>
      </c>
      <c r="BG80" s="473">
        <v>0</v>
      </c>
      <c r="BH80" s="473">
        <v>0</v>
      </c>
      <c r="BI80" s="473">
        <v>0</v>
      </c>
      <c r="BJ80" s="473">
        <v>0</v>
      </c>
      <c r="BK80" s="473">
        <v>0</v>
      </c>
      <c r="BL80" s="473">
        <v>0</v>
      </c>
      <c r="BM80" s="473">
        <v>0</v>
      </c>
      <c r="BN80" s="473">
        <v>0</v>
      </c>
      <c r="BO80" s="428" t="str">
        <f>IF(SUM(I80:S80)&lt;&gt;SUM(F80:H80),"erro","")</f>
        <v/>
      </c>
      <c r="BP80" s="428"/>
      <c r="BQ80" s="428" t="str">
        <f t="shared" si="41"/>
        <v/>
      </c>
      <c r="BR80" s="810">
        <f t="shared" si="42"/>
        <v>0</v>
      </c>
      <c r="BS80" s="403">
        <f t="shared" si="43"/>
        <v>0</v>
      </c>
      <c r="BT80" s="403">
        <f t="shared" si="44"/>
        <v>0</v>
      </c>
      <c r="BU80" s="403">
        <f t="shared" si="45"/>
        <v>0</v>
      </c>
    </row>
    <row r="81" spans="1:73">
      <c r="A81" s="428" t="s">
        <v>159</v>
      </c>
      <c r="B81" s="102" t="s">
        <v>67</v>
      </c>
      <c r="C81" s="429">
        <f t="shared" si="29"/>
        <v>6</v>
      </c>
      <c r="D81" s="430">
        <f>SUM(W81:BN81)</f>
        <v>6</v>
      </c>
      <c r="E81" s="431">
        <f t="shared" si="25"/>
        <v>1</v>
      </c>
      <c r="F81" s="429">
        <v>0</v>
      </c>
      <c r="G81" s="430">
        <f t="shared" si="26"/>
        <v>6</v>
      </c>
      <c r="H81" s="432">
        <v>0</v>
      </c>
      <c r="I81" s="441">
        <f t="shared" si="30"/>
        <v>0</v>
      </c>
      <c r="J81" s="441">
        <f t="shared" si="31"/>
        <v>0</v>
      </c>
      <c r="K81" s="441">
        <f t="shared" si="32"/>
        <v>0</v>
      </c>
      <c r="L81" s="441">
        <f t="shared" si="33"/>
        <v>1</v>
      </c>
      <c r="M81" s="441">
        <f t="shared" si="34"/>
        <v>0</v>
      </c>
      <c r="N81" s="441">
        <f t="shared" si="35"/>
        <v>1</v>
      </c>
      <c r="O81" s="441">
        <f t="shared" si="36"/>
        <v>4</v>
      </c>
      <c r="P81" s="441">
        <f t="shared" si="37"/>
        <v>0</v>
      </c>
      <c r="Q81" s="441">
        <f t="shared" si="38"/>
        <v>0</v>
      </c>
      <c r="R81" s="441">
        <f t="shared" si="39"/>
        <v>0</v>
      </c>
      <c r="S81" s="441">
        <f t="shared" si="40"/>
        <v>0</v>
      </c>
      <c r="T81" s="446">
        <v>0</v>
      </c>
      <c r="U81" s="430">
        <f t="shared" si="28"/>
        <v>6</v>
      </c>
      <c r="V81" s="446">
        <v>0</v>
      </c>
      <c r="W81" s="448">
        <v>0</v>
      </c>
      <c r="X81" s="449">
        <v>0</v>
      </c>
      <c r="Y81" s="449">
        <v>0</v>
      </c>
      <c r="Z81" s="449">
        <v>0</v>
      </c>
      <c r="AA81" s="449">
        <v>0</v>
      </c>
      <c r="AB81" s="449">
        <v>0</v>
      </c>
      <c r="AC81" s="449">
        <v>1</v>
      </c>
      <c r="AD81" s="449">
        <v>0</v>
      </c>
      <c r="AE81" s="449">
        <v>0</v>
      </c>
      <c r="AF81" s="449">
        <v>0</v>
      </c>
      <c r="AG81" s="458">
        <v>0</v>
      </c>
      <c r="AH81" s="459">
        <v>0</v>
      </c>
      <c r="AI81" s="460">
        <v>0</v>
      </c>
      <c r="AJ81" s="460">
        <v>0</v>
      </c>
      <c r="AK81" s="460">
        <v>0</v>
      </c>
      <c r="AL81" s="460">
        <v>0</v>
      </c>
      <c r="AM81" s="460">
        <v>0</v>
      </c>
      <c r="AN81" s="460">
        <v>0</v>
      </c>
      <c r="AO81" s="460">
        <v>0</v>
      </c>
      <c r="AP81" s="460">
        <v>0</v>
      </c>
      <c r="AQ81" s="460">
        <v>0</v>
      </c>
      <c r="AR81" s="466">
        <v>0</v>
      </c>
      <c r="AS81" s="467">
        <v>0</v>
      </c>
      <c r="AT81" s="468">
        <v>0</v>
      </c>
      <c r="AU81" s="468">
        <v>0</v>
      </c>
      <c r="AV81" s="468">
        <v>1</v>
      </c>
      <c r="AW81" s="468">
        <v>0</v>
      </c>
      <c r="AX81" s="468">
        <v>1</v>
      </c>
      <c r="AY81" s="468">
        <v>3</v>
      </c>
      <c r="AZ81" s="468">
        <v>0</v>
      </c>
      <c r="BA81" s="468">
        <v>0</v>
      </c>
      <c r="BB81" s="468">
        <v>0</v>
      </c>
      <c r="BC81" s="472">
        <v>0</v>
      </c>
      <c r="BD81" s="473">
        <v>0</v>
      </c>
      <c r="BE81" s="473">
        <v>0</v>
      </c>
      <c r="BF81" s="473">
        <v>0</v>
      </c>
      <c r="BG81" s="473">
        <v>0</v>
      </c>
      <c r="BH81" s="473">
        <v>0</v>
      </c>
      <c r="BI81" s="473">
        <v>0</v>
      </c>
      <c r="BJ81" s="473">
        <v>0</v>
      </c>
      <c r="BK81" s="473">
        <v>0</v>
      </c>
      <c r="BL81" s="473">
        <v>0</v>
      </c>
      <c r="BM81" s="473">
        <v>0</v>
      </c>
      <c r="BN81" s="473">
        <v>0</v>
      </c>
      <c r="BO81" s="428" t="str">
        <f>IF(SUM(I81:S81)&lt;&gt;SUM(F81:H81),"erro","")</f>
        <v/>
      </c>
      <c r="BP81" s="428" t="str">
        <f>IF(SUM(W81:BC81)&lt;&gt;SUM(T81:V81),"Error","")</f>
        <v/>
      </c>
      <c r="BQ81" s="428" t="str">
        <f t="shared" si="41"/>
        <v/>
      </c>
      <c r="BR81" s="810">
        <f t="shared" si="42"/>
        <v>5</v>
      </c>
      <c r="BS81" s="403">
        <f t="shared" si="43"/>
        <v>0</v>
      </c>
      <c r="BT81" s="403">
        <f t="shared" si="44"/>
        <v>1</v>
      </c>
      <c r="BU81" s="403">
        <f t="shared" si="45"/>
        <v>5</v>
      </c>
    </row>
    <row r="82" spans="1:73">
      <c r="A82" s="428" t="s">
        <v>80</v>
      </c>
      <c r="B82" s="102" t="s">
        <v>67</v>
      </c>
      <c r="C82" s="429">
        <f t="shared" si="29"/>
        <v>4</v>
      </c>
      <c r="D82" s="430">
        <f t="shared" ref="D82:D85" si="46">SUM(W82:BC82)</f>
        <v>4</v>
      </c>
      <c r="E82" s="431">
        <f t="shared" si="25"/>
        <v>0</v>
      </c>
      <c r="F82" s="429">
        <v>0</v>
      </c>
      <c r="G82" s="430">
        <f t="shared" si="26"/>
        <v>4</v>
      </c>
      <c r="H82" s="432">
        <v>0</v>
      </c>
      <c r="I82" s="441">
        <f t="shared" si="30"/>
        <v>0</v>
      </c>
      <c r="J82" s="441">
        <f t="shared" si="31"/>
        <v>0</v>
      </c>
      <c r="K82" s="441">
        <f t="shared" si="32"/>
        <v>0</v>
      </c>
      <c r="L82" s="441">
        <f t="shared" si="33"/>
        <v>1</v>
      </c>
      <c r="M82" s="441">
        <f t="shared" si="34"/>
        <v>0</v>
      </c>
      <c r="N82" s="441">
        <f t="shared" si="35"/>
        <v>2</v>
      </c>
      <c r="O82" s="441">
        <f t="shared" si="36"/>
        <v>1</v>
      </c>
      <c r="P82" s="441">
        <f t="shared" si="37"/>
        <v>0</v>
      </c>
      <c r="Q82" s="441">
        <f t="shared" si="38"/>
        <v>0</v>
      </c>
      <c r="R82" s="441">
        <f t="shared" si="39"/>
        <v>0</v>
      </c>
      <c r="S82" s="441">
        <f t="shared" si="40"/>
        <v>0</v>
      </c>
      <c r="T82" s="446">
        <v>0</v>
      </c>
      <c r="U82" s="430">
        <f t="shared" si="28"/>
        <v>4</v>
      </c>
      <c r="V82" s="446">
        <v>0</v>
      </c>
      <c r="W82" s="448">
        <v>0</v>
      </c>
      <c r="X82" s="449">
        <v>0</v>
      </c>
      <c r="Y82" s="449">
        <v>0</v>
      </c>
      <c r="Z82" s="449">
        <v>0</v>
      </c>
      <c r="AA82" s="449">
        <v>0</v>
      </c>
      <c r="AB82" s="449">
        <v>0</v>
      </c>
      <c r="AC82" s="449">
        <v>0</v>
      </c>
      <c r="AD82" s="449">
        <v>0</v>
      </c>
      <c r="AE82" s="449">
        <v>0</v>
      </c>
      <c r="AF82" s="449">
        <v>0</v>
      </c>
      <c r="AG82" s="458">
        <v>0</v>
      </c>
      <c r="AH82" s="459">
        <v>0</v>
      </c>
      <c r="AI82" s="460">
        <v>0</v>
      </c>
      <c r="AJ82" s="460">
        <v>0</v>
      </c>
      <c r="AK82" s="460">
        <v>0</v>
      </c>
      <c r="AL82" s="460">
        <v>0</v>
      </c>
      <c r="AM82" s="460">
        <v>0</v>
      </c>
      <c r="AN82" s="460">
        <v>0</v>
      </c>
      <c r="AO82" s="460">
        <v>0</v>
      </c>
      <c r="AP82" s="460">
        <v>0</v>
      </c>
      <c r="AQ82" s="460">
        <v>0</v>
      </c>
      <c r="AR82" s="466">
        <v>0</v>
      </c>
      <c r="AS82" s="467">
        <v>0</v>
      </c>
      <c r="AT82" s="468">
        <v>0</v>
      </c>
      <c r="AU82" s="468">
        <v>0</v>
      </c>
      <c r="AV82" s="468">
        <v>1</v>
      </c>
      <c r="AW82" s="468">
        <v>0</v>
      </c>
      <c r="AX82" s="468">
        <v>2</v>
      </c>
      <c r="AY82" s="468">
        <v>1</v>
      </c>
      <c r="AZ82" s="468">
        <v>0</v>
      </c>
      <c r="BA82" s="468">
        <v>0</v>
      </c>
      <c r="BB82" s="468">
        <v>0</v>
      </c>
      <c r="BC82" s="472">
        <v>0</v>
      </c>
      <c r="BD82" s="473">
        <v>0</v>
      </c>
      <c r="BE82" s="473">
        <v>0</v>
      </c>
      <c r="BF82" s="473">
        <v>0</v>
      </c>
      <c r="BG82" s="473">
        <v>0</v>
      </c>
      <c r="BH82" s="473">
        <v>0</v>
      </c>
      <c r="BI82" s="473">
        <v>0</v>
      </c>
      <c r="BJ82" s="473">
        <v>0</v>
      </c>
      <c r="BK82" s="473">
        <v>0</v>
      </c>
      <c r="BL82" s="473">
        <v>0</v>
      </c>
      <c r="BM82" s="473">
        <v>0</v>
      </c>
      <c r="BN82" s="473">
        <v>0</v>
      </c>
      <c r="BO82" s="428" t="str">
        <f>IF(SUM(I82:S82)&lt;&gt;SUM(F82:H82),"erro","")</f>
        <v/>
      </c>
      <c r="BP82" s="428" t="str">
        <f>IF(SUM(W82:BC82)&lt;&gt;SUM(T82:V82),"Error","")</f>
        <v/>
      </c>
      <c r="BQ82" s="428" t="str">
        <f t="shared" si="41"/>
        <v/>
      </c>
      <c r="BR82" s="810">
        <f t="shared" si="42"/>
        <v>4</v>
      </c>
      <c r="BS82" s="403">
        <f t="shared" si="43"/>
        <v>0</v>
      </c>
      <c r="BT82" s="403">
        <f t="shared" si="44"/>
        <v>0</v>
      </c>
      <c r="BU82" s="403">
        <f t="shared" si="45"/>
        <v>4</v>
      </c>
    </row>
    <row r="83" spans="1:73">
      <c r="A83" s="428" t="s">
        <v>81</v>
      </c>
      <c r="B83" s="102" t="s">
        <v>67</v>
      </c>
      <c r="C83" s="429">
        <f t="shared" si="29"/>
        <v>16</v>
      </c>
      <c r="D83" s="430">
        <f t="shared" si="46"/>
        <v>16</v>
      </c>
      <c r="E83" s="431">
        <f t="shared" si="25"/>
        <v>2</v>
      </c>
      <c r="F83" s="429">
        <v>0</v>
      </c>
      <c r="G83" s="430">
        <f t="shared" si="26"/>
        <v>16</v>
      </c>
      <c r="H83" s="432">
        <v>0</v>
      </c>
      <c r="I83" s="441">
        <f t="shared" si="30"/>
        <v>0</v>
      </c>
      <c r="J83" s="441">
        <f t="shared" si="31"/>
        <v>0</v>
      </c>
      <c r="K83" s="441">
        <f t="shared" si="32"/>
        <v>0</v>
      </c>
      <c r="L83" s="441">
        <f t="shared" si="33"/>
        <v>2</v>
      </c>
      <c r="M83" s="441">
        <f t="shared" si="34"/>
        <v>2</v>
      </c>
      <c r="N83" s="441">
        <f t="shared" si="35"/>
        <v>9</v>
      </c>
      <c r="O83" s="441">
        <f t="shared" si="36"/>
        <v>1</v>
      </c>
      <c r="P83" s="441">
        <f t="shared" si="37"/>
        <v>2</v>
      </c>
      <c r="Q83" s="441">
        <f t="shared" si="38"/>
        <v>0</v>
      </c>
      <c r="R83" s="441">
        <f t="shared" si="39"/>
        <v>0</v>
      </c>
      <c r="S83" s="441">
        <f t="shared" si="40"/>
        <v>0</v>
      </c>
      <c r="T83" s="446">
        <v>0</v>
      </c>
      <c r="U83" s="430">
        <f t="shared" si="28"/>
        <v>16</v>
      </c>
      <c r="V83" s="446">
        <v>0</v>
      </c>
      <c r="W83" s="448">
        <v>0</v>
      </c>
      <c r="X83" s="449">
        <v>0</v>
      </c>
      <c r="Y83" s="449">
        <v>0</v>
      </c>
      <c r="Z83" s="449">
        <v>0</v>
      </c>
      <c r="AA83" s="449">
        <v>0</v>
      </c>
      <c r="AB83" s="449">
        <v>1</v>
      </c>
      <c r="AC83" s="449">
        <v>0</v>
      </c>
      <c r="AD83" s="449">
        <v>1</v>
      </c>
      <c r="AE83" s="449">
        <v>0</v>
      </c>
      <c r="AF83" s="449">
        <v>0</v>
      </c>
      <c r="AG83" s="458">
        <v>0</v>
      </c>
      <c r="AH83" s="459">
        <v>0</v>
      </c>
      <c r="AI83" s="460">
        <v>0</v>
      </c>
      <c r="AJ83" s="460">
        <v>0</v>
      </c>
      <c r="AK83" s="460">
        <v>0</v>
      </c>
      <c r="AL83" s="460">
        <v>0</v>
      </c>
      <c r="AM83" s="460">
        <v>0</v>
      </c>
      <c r="AN83" s="460">
        <v>0</v>
      </c>
      <c r="AO83" s="460">
        <v>0</v>
      </c>
      <c r="AP83" s="460">
        <v>0</v>
      </c>
      <c r="AQ83" s="460">
        <v>0</v>
      </c>
      <c r="AR83" s="466">
        <v>0</v>
      </c>
      <c r="AS83" s="467">
        <v>0</v>
      </c>
      <c r="AT83" s="468">
        <v>0</v>
      </c>
      <c r="AU83" s="468">
        <v>0</v>
      </c>
      <c r="AV83" s="468">
        <v>2</v>
      </c>
      <c r="AW83" s="468">
        <v>2</v>
      </c>
      <c r="AX83" s="468">
        <v>8</v>
      </c>
      <c r="AY83" s="468">
        <v>1</v>
      </c>
      <c r="AZ83" s="468">
        <v>1</v>
      </c>
      <c r="BA83" s="468">
        <v>0</v>
      </c>
      <c r="BB83" s="468">
        <v>0</v>
      </c>
      <c r="BC83" s="472">
        <v>0</v>
      </c>
      <c r="BD83" s="473">
        <v>0</v>
      </c>
      <c r="BE83" s="473">
        <v>0</v>
      </c>
      <c r="BF83" s="473">
        <v>0</v>
      </c>
      <c r="BG83" s="473">
        <v>0</v>
      </c>
      <c r="BH83" s="473">
        <v>0</v>
      </c>
      <c r="BI83" s="473">
        <v>0</v>
      </c>
      <c r="BJ83" s="473">
        <v>0</v>
      </c>
      <c r="BK83" s="473">
        <v>0</v>
      </c>
      <c r="BL83" s="473">
        <v>0</v>
      </c>
      <c r="BM83" s="473">
        <v>0</v>
      </c>
      <c r="BN83" s="473">
        <v>0</v>
      </c>
      <c r="BO83" s="428" t="str">
        <f>IF(SUM(I83:S83)&lt;&gt;SUM(F83:H83),"erro","")</f>
        <v/>
      </c>
      <c r="BP83" s="428" t="str">
        <f>IF(SUM(W83:BC83)&lt;&gt;SUM(T83:V83),"Error","")</f>
        <v/>
      </c>
      <c r="BQ83" s="428" t="str">
        <f t="shared" si="41"/>
        <v/>
      </c>
      <c r="BR83" s="810">
        <f t="shared" si="42"/>
        <v>14</v>
      </c>
      <c r="BS83" s="403">
        <f t="shared" si="43"/>
        <v>0</v>
      </c>
      <c r="BT83" s="403">
        <f t="shared" si="44"/>
        <v>2</v>
      </c>
      <c r="BU83" s="403">
        <f t="shared" si="45"/>
        <v>14</v>
      </c>
    </row>
    <row r="84" spans="1:73">
      <c r="A84" s="428" t="s">
        <v>160</v>
      </c>
      <c r="B84" s="102" t="s">
        <v>67</v>
      </c>
      <c r="C84" s="429">
        <f t="shared" si="29"/>
        <v>4</v>
      </c>
      <c r="D84" s="430">
        <f t="shared" si="46"/>
        <v>4</v>
      </c>
      <c r="E84" s="431">
        <f t="shared" si="25"/>
        <v>1</v>
      </c>
      <c r="F84" s="429">
        <v>0</v>
      </c>
      <c r="G84" s="430">
        <f t="shared" si="26"/>
        <v>4</v>
      </c>
      <c r="H84" s="432">
        <v>0</v>
      </c>
      <c r="I84" s="441">
        <f t="shared" si="30"/>
        <v>0</v>
      </c>
      <c r="J84" s="441">
        <f t="shared" si="31"/>
        <v>0</v>
      </c>
      <c r="K84" s="441">
        <f t="shared" si="32"/>
        <v>0</v>
      </c>
      <c r="L84" s="441">
        <f t="shared" si="33"/>
        <v>0</v>
      </c>
      <c r="M84" s="441">
        <f t="shared" si="34"/>
        <v>3</v>
      </c>
      <c r="N84" s="441">
        <f t="shared" si="35"/>
        <v>1</v>
      </c>
      <c r="O84" s="441">
        <f t="shared" si="36"/>
        <v>0</v>
      </c>
      <c r="P84" s="441">
        <f t="shared" si="37"/>
        <v>0</v>
      </c>
      <c r="Q84" s="441">
        <f t="shared" si="38"/>
        <v>0</v>
      </c>
      <c r="R84" s="441">
        <f t="shared" si="39"/>
        <v>0</v>
      </c>
      <c r="S84" s="441">
        <f t="shared" si="40"/>
        <v>0</v>
      </c>
      <c r="T84" s="446">
        <v>0</v>
      </c>
      <c r="U84" s="430">
        <f t="shared" si="28"/>
        <v>4</v>
      </c>
      <c r="V84" s="446">
        <v>0</v>
      </c>
      <c r="W84" s="448">
        <v>0</v>
      </c>
      <c r="X84" s="449">
        <v>0</v>
      </c>
      <c r="Y84" s="449">
        <v>0</v>
      </c>
      <c r="Z84" s="449">
        <v>0</v>
      </c>
      <c r="AA84" s="449">
        <v>0</v>
      </c>
      <c r="AB84" s="449">
        <v>0</v>
      </c>
      <c r="AC84" s="449">
        <v>0</v>
      </c>
      <c r="AD84" s="449">
        <v>0</v>
      </c>
      <c r="AE84" s="449">
        <v>0</v>
      </c>
      <c r="AF84" s="449">
        <v>0</v>
      </c>
      <c r="AG84" s="458">
        <v>0</v>
      </c>
      <c r="AH84" s="459">
        <v>0</v>
      </c>
      <c r="AI84" s="460">
        <v>0</v>
      </c>
      <c r="AJ84" s="460">
        <v>0</v>
      </c>
      <c r="AK84" s="460">
        <v>0</v>
      </c>
      <c r="AL84" s="460">
        <v>1</v>
      </c>
      <c r="AM84" s="460">
        <v>0</v>
      </c>
      <c r="AN84" s="460">
        <v>0</v>
      </c>
      <c r="AO84" s="460">
        <v>0</v>
      </c>
      <c r="AP84" s="460">
        <v>0</v>
      </c>
      <c r="AQ84" s="460">
        <v>0</v>
      </c>
      <c r="AR84" s="466">
        <v>0</v>
      </c>
      <c r="AS84" s="467">
        <v>0</v>
      </c>
      <c r="AT84" s="468">
        <v>0</v>
      </c>
      <c r="AU84" s="468">
        <v>0</v>
      </c>
      <c r="AV84" s="468">
        <v>0</v>
      </c>
      <c r="AW84" s="468">
        <v>2</v>
      </c>
      <c r="AX84" s="468">
        <v>1</v>
      </c>
      <c r="AY84" s="468">
        <v>0</v>
      </c>
      <c r="AZ84" s="468">
        <v>0</v>
      </c>
      <c r="BA84" s="468">
        <v>0</v>
      </c>
      <c r="BB84" s="468">
        <v>0</v>
      </c>
      <c r="BC84" s="472">
        <v>0</v>
      </c>
      <c r="BD84" s="473">
        <v>0</v>
      </c>
      <c r="BE84" s="473">
        <v>0</v>
      </c>
      <c r="BF84" s="473">
        <v>0</v>
      </c>
      <c r="BG84" s="473">
        <v>0</v>
      </c>
      <c r="BH84" s="473">
        <v>0</v>
      </c>
      <c r="BI84" s="473">
        <v>0</v>
      </c>
      <c r="BJ84" s="473">
        <v>0</v>
      </c>
      <c r="BK84" s="473">
        <v>0</v>
      </c>
      <c r="BL84" s="473">
        <v>0</v>
      </c>
      <c r="BM84" s="473">
        <v>0</v>
      </c>
      <c r="BN84" s="473">
        <v>0</v>
      </c>
      <c r="BO84" s="428" t="str">
        <f>IF(SUM(I84:S84)&lt;&gt;SUM(F84:H84),"erro","")</f>
        <v/>
      </c>
      <c r="BP84" s="428" t="str">
        <f>IF(SUM(W84:BC84)&lt;&gt;SUM(T84:V84),"Error","")</f>
        <v/>
      </c>
      <c r="BQ84" s="428" t="str">
        <f t="shared" si="41"/>
        <v/>
      </c>
      <c r="BR84" s="810">
        <f t="shared" si="42"/>
        <v>4</v>
      </c>
      <c r="BS84" s="403">
        <f t="shared" si="43"/>
        <v>1</v>
      </c>
      <c r="BT84" s="403">
        <f t="shared" si="44"/>
        <v>0</v>
      </c>
      <c r="BU84" s="403">
        <f t="shared" si="45"/>
        <v>4</v>
      </c>
    </row>
    <row r="85" spans="1:73" ht="15.75" thickBot="1">
      <c r="A85" s="428" t="s">
        <v>161</v>
      </c>
      <c r="B85" s="102" t="s">
        <v>67</v>
      </c>
      <c r="C85" s="429">
        <f t="shared" si="29"/>
        <v>1</v>
      </c>
      <c r="D85" s="430">
        <f t="shared" si="46"/>
        <v>1</v>
      </c>
      <c r="E85" s="431">
        <f t="shared" si="25"/>
        <v>1</v>
      </c>
      <c r="F85" s="429">
        <v>0</v>
      </c>
      <c r="G85" s="430">
        <f t="shared" si="26"/>
        <v>1</v>
      </c>
      <c r="H85" s="432">
        <v>0</v>
      </c>
      <c r="I85" s="441">
        <f t="shared" si="30"/>
        <v>0</v>
      </c>
      <c r="J85" s="441">
        <f t="shared" si="31"/>
        <v>0</v>
      </c>
      <c r="K85" s="441">
        <f t="shared" si="32"/>
        <v>0</v>
      </c>
      <c r="L85" s="441">
        <f t="shared" si="33"/>
        <v>0</v>
      </c>
      <c r="M85" s="441">
        <f t="shared" si="34"/>
        <v>0</v>
      </c>
      <c r="N85" s="441">
        <f t="shared" si="35"/>
        <v>0</v>
      </c>
      <c r="O85" s="441">
        <f t="shared" si="36"/>
        <v>0</v>
      </c>
      <c r="P85" s="441">
        <f t="shared" si="37"/>
        <v>0</v>
      </c>
      <c r="Q85" s="441">
        <f t="shared" si="38"/>
        <v>0</v>
      </c>
      <c r="R85" s="441">
        <f t="shared" si="39"/>
        <v>1</v>
      </c>
      <c r="S85" s="441">
        <f t="shared" si="40"/>
        <v>0</v>
      </c>
      <c r="T85" s="446">
        <v>0</v>
      </c>
      <c r="U85" s="430">
        <f t="shared" si="28"/>
        <v>1</v>
      </c>
      <c r="V85" s="446">
        <v>0</v>
      </c>
      <c r="W85" s="448">
        <v>0</v>
      </c>
      <c r="X85" s="449">
        <v>0</v>
      </c>
      <c r="Y85" s="449">
        <v>0</v>
      </c>
      <c r="Z85" s="449">
        <v>0</v>
      </c>
      <c r="AA85" s="449">
        <v>0</v>
      </c>
      <c r="AB85" s="449">
        <v>0</v>
      </c>
      <c r="AC85" s="449">
        <v>0</v>
      </c>
      <c r="AD85" s="449">
        <v>0</v>
      </c>
      <c r="AE85" s="449">
        <v>0</v>
      </c>
      <c r="AF85" s="449">
        <v>1</v>
      </c>
      <c r="AG85" s="458">
        <v>0</v>
      </c>
      <c r="AH85" s="459">
        <v>0</v>
      </c>
      <c r="AI85" s="460">
        <v>0</v>
      </c>
      <c r="AJ85" s="460">
        <v>0</v>
      </c>
      <c r="AK85" s="460">
        <v>0</v>
      </c>
      <c r="AL85" s="460">
        <v>0</v>
      </c>
      <c r="AM85" s="460">
        <v>0</v>
      </c>
      <c r="AN85" s="460">
        <v>0</v>
      </c>
      <c r="AO85" s="460">
        <v>0</v>
      </c>
      <c r="AP85" s="460">
        <v>0</v>
      </c>
      <c r="AQ85" s="460">
        <v>0</v>
      </c>
      <c r="AR85" s="466">
        <v>0</v>
      </c>
      <c r="AS85" s="467">
        <v>0</v>
      </c>
      <c r="AT85" s="468">
        <v>0</v>
      </c>
      <c r="AU85" s="468">
        <v>0</v>
      </c>
      <c r="AV85" s="468">
        <v>0</v>
      </c>
      <c r="AW85" s="468">
        <v>0</v>
      </c>
      <c r="AX85" s="468">
        <v>0</v>
      </c>
      <c r="AY85" s="468">
        <v>0</v>
      </c>
      <c r="AZ85" s="468">
        <v>0</v>
      </c>
      <c r="BA85" s="468">
        <v>0</v>
      </c>
      <c r="BB85" s="468">
        <v>0</v>
      </c>
      <c r="BC85" s="472">
        <v>0</v>
      </c>
      <c r="BD85" s="473">
        <v>0</v>
      </c>
      <c r="BE85" s="473">
        <v>0</v>
      </c>
      <c r="BF85" s="473">
        <v>0</v>
      </c>
      <c r="BG85" s="473">
        <v>0</v>
      </c>
      <c r="BH85" s="473">
        <v>0</v>
      </c>
      <c r="BI85" s="473">
        <v>0</v>
      </c>
      <c r="BJ85" s="473">
        <v>0</v>
      </c>
      <c r="BK85" s="473">
        <v>0</v>
      </c>
      <c r="BL85" s="473">
        <v>0</v>
      </c>
      <c r="BM85" s="473">
        <v>0</v>
      </c>
      <c r="BN85" s="473">
        <v>0</v>
      </c>
      <c r="BO85" s="428"/>
      <c r="BP85" s="428"/>
      <c r="BQ85" s="428" t="str">
        <f t="shared" si="41"/>
        <v/>
      </c>
      <c r="BR85" s="810">
        <f t="shared" si="42"/>
        <v>0</v>
      </c>
      <c r="BS85" s="403">
        <f t="shared" si="43"/>
        <v>0</v>
      </c>
      <c r="BT85" s="403">
        <f t="shared" si="44"/>
        <v>1</v>
      </c>
      <c r="BU85" s="403">
        <f t="shared" si="45"/>
        <v>0</v>
      </c>
    </row>
    <row r="86" spans="1:73" ht="16.5" thickTop="1" thickBot="1">
      <c r="A86" s="334" t="s">
        <v>108</v>
      </c>
      <c r="B86" s="433" t="s">
        <v>67</v>
      </c>
      <c r="C86" s="434">
        <f>SUM(C63:C85)</f>
        <v>1114</v>
      </c>
      <c r="D86" s="437">
        <f t="shared" ref="D86:AH86" si="47">SUM(D63:D85)</f>
        <v>1114</v>
      </c>
      <c r="E86" s="435">
        <f t="shared" si="47"/>
        <v>93</v>
      </c>
      <c r="F86" s="436">
        <f t="shared" si="47"/>
        <v>0</v>
      </c>
      <c r="G86" s="437">
        <f t="shared" si="47"/>
        <v>1114</v>
      </c>
      <c r="H86" s="438">
        <f t="shared" si="47"/>
        <v>0</v>
      </c>
      <c r="I86" s="452">
        <f t="shared" si="47"/>
        <v>0</v>
      </c>
      <c r="J86" s="452">
        <f t="shared" si="47"/>
        <v>0</v>
      </c>
      <c r="K86" s="452">
        <f t="shared" si="47"/>
        <v>27</v>
      </c>
      <c r="L86" s="452">
        <f t="shared" si="47"/>
        <v>198</v>
      </c>
      <c r="M86" s="452">
        <f t="shared" si="47"/>
        <v>312</v>
      </c>
      <c r="N86" s="452">
        <f t="shared" si="47"/>
        <v>294</v>
      </c>
      <c r="O86" s="452">
        <f t="shared" si="47"/>
        <v>183</v>
      </c>
      <c r="P86" s="452">
        <f t="shared" si="47"/>
        <v>79</v>
      </c>
      <c r="Q86" s="452">
        <f t="shared" si="47"/>
        <v>15</v>
      </c>
      <c r="R86" s="452">
        <f t="shared" si="47"/>
        <v>6</v>
      </c>
      <c r="S86" s="483">
        <f t="shared" si="47"/>
        <v>0</v>
      </c>
      <c r="T86" s="484">
        <f t="shared" si="47"/>
        <v>0</v>
      </c>
      <c r="U86" s="485">
        <f t="shared" si="47"/>
        <v>1114</v>
      </c>
      <c r="V86" s="486">
        <f t="shared" si="47"/>
        <v>0</v>
      </c>
      <c r="W86" s="451">
        <f t="shared" si="47"/>
        <v>0</v>
      </c>
      <c r="X86" s="452">
        <f t="shared" si="47"/>
        <v>0</v>
      </c>
      <c r="Y86" s="452">
        <f t="shared" si="47"/>
        <v>0</v>
      </c>
      <c r="Z86" s="452">
        <f t="shared" si="47"/>
        <v>1</v>
      </c>
      <c r="AA86" s="452">
        <f t="shared" si="47"/>
        <v>9</v>
      </c>
      <c r="AB86" s="452">
        <f t="shared" si="47"/>
        <v>15</v>
      </c>
      <c r="AC86" s="452">
        <f t="shared" si="47"/>
        <v>15</v>
      </c>
      <c r="AD86" s="452">
        <f t="shared" si="47"/>
        <v>11</v>
      </c>
      <c r="AE86" s="452">
        <f t="shared" si="47"/>
        <v>3</v>
      </c>
      <c r="AF86" s="452">
        <f t="shared" si="47"/>
        <v>1</v>
      </c>
      <c r="AG86" s="452">
        <f t="shared" si="47"/>
        <v>0</v>
      </c>
      <c r="AH86" s="461">
        <f t="shared" si="47"/>
        <v>0</v>
      </c>
      <c r="AI86" s="462">
        <f t="shared" ref="AI86:BN86" si="48">SUM(AI63:AI85)</f>
        <v>0</v>
      </c>
      <c r="AJ86" s="462">
        <f t="shared" si="48"/>
        <v>0</v>
      </c>
      <c r="AK86" s="462">
        <f t="shared" si="48"/>
        <v>1</v>
      </c>
      <c r="AL86" s="462">
        <f t="shared" si="48"/>
        <v>8</v>
      </c>
      <c r="AM86" s="462">
        <f t="shared" si="48"/>
        <v>12</v>
      </c>
      <c r="AN86" s="462">
        <f t="shared" si="48"/>
        <v>9</v>
      </c>
      <c r="AO86" s="462">
        <f t="shared" si="48"/>
        <v>7</v>
      </c>
      <c r="AP86" s="462">
        <f t="shared" si="48"/>
        <v>1</v>
      </c>
      <c r="AQ86" s="462">
        <f t="shared" si="48"/>
        <v>0</v>
      </c>
      <c r="AR86" s="462">
        <f t="shared" si="48"/>
        <v>0</v>
      </c>
      <c r="AS86" s="469">
        <f t="shared" si="48"/>
        <v>0</v>
      </c>
      <c r="AT86" s="469">
        <f t="shared" si="48"/>
        <v>0</v>
      </c>
      <c r="AU86" s="469">
        <f t="shared" si="48"/>
        <v>27</v>
      </c>
      <c r="AV86" s="469">
        <f t="shared" si="48"/>
        <v>196</v>
      </c>
      <c r="AW86" s="469">
        <f t="shared" si="48"/>
        <v>295</v>
      </c>
      <c r="AX86" s="469">
        <f t="shared" si="48"/>
        <v>267</v>
      </c>
      <c r="AY86" s="469">
        <f t="shared" si="48"/>
        <v>159</v>
      </c>
      <c r="AZ86" s="469">
        <f t="shared" si="48"/>
        <v>61</v>
      </c>
      <c r="BA86" s="469">
        <f t="shared" si="48"/>
        <v>11</v>
      </c>
      <c r="BB86" s="469">
        <f t="shared" si="48"/>
        <v>5</v>
      </c>
      <c r="BC86" s="469">
        <f t="shared" si="48"/>
        <v>0</v>
      </c>
      <c r="BD86" s="474">
        <f t="shared" si="48"/>
        <v>0</v>
      </c>
      <c r="BE86" s="474">
        <f t="shared" si="48"/>
        <v>0</v>
      </c>
      <c r="BF86" s="474">
        <f t="shared" si="48"/>
        <v>0</v>
      </c>
      <c r="BG86" s="474">
        <f t="shared" si="48"/>
        <v>0</v>
      </c>
      <c r="BH86" s="474">
        <f t="shared" si="48"/>
        <v>0</v>
      </c>
      <c r="BI86" s="474">
        <f t="shared" si="48"/>
        <v>0</v>
      </c>
      <c r="BJ86" s="474">
        <f t="shared" si="48"/>
        <v>0</v>
      </c>
      <c r="BK86" s="474">
        <f t="shared" si="48"/>
        <v>0</v>
      </c>
      <c r="BL86" s="474">
        <f t="shared" si="48"/>
        <v>0</v>
      </c>
      <c r="BM86" s="474">
        <f t="shared" si="48"/>
        <v>0</v>
      </c>
      <c r="BN86" s="474">
        <f t="shared" si="48"/>
        <v>0</v>
      </c>
      <c r="BO86" s="324" t="str">
        <f>IF(SUM(I86:S86)&lt;&gt;SUM(F86:H86),"Error","")</f>
        <v/>
      </c>
      <c r="BP86" s="324" t="str">
        <f>IF(SUM(W86:BC86)&lt;&gt;SUM(T86:V86),"Error","")</f>
        <v/>
      </c>
      <c r="BQ86" s="324" t="str">
        <f>IF(SUM(W86:BC86)&lt;&gt;SUM(I86:S86),"FALSE","")</f>
        <v/>
      </c>
      <c r="BS86" s="403">
        <f>SUM(BS63:BS85)</f>
        <v>38</v>
      </c>
    </row>
    <row r="87" spans="1:73" ht="15.75" thickTop="1">
      <c r="A87" s="322"/>
      <c r="B87" s="322"/>
      <c r="C87" s="478"/>
      <c r="D87" s="478"/>
      <c r="E87" s="478"/>
      <c r="F87" s="478"/>
      <c r="G87" s="478"/>
      <c r="H87" s="478"/>
      <c r="I87" s="480"/>
      <c r="J87" s="480"/>
      <c r="K87" s="480"/>
      <c r="L87" s="480"/>
      <c r="M87" s="480"/>
      <c r="N87" s="480"/>
      <c r="O87" s="480"/>
      <c r="P87" s="480"/>
      <c r="Q87" s="480"/>
      <c r="R87" s="480"/>
      <c r="S87" s="480"/>
      <c r="T87" s="478"/>
      <c r="U87" s="478"/>
      <c r="V87" s="478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  <c r="AG87" s="480"/>
      <c r="AH87" s="480"/>
      <c r="AI87" s="480"/>
      <c r="AJ87" s="480"/>
      <c r="AK87" s="480"/>
      <c r="AL87" s="480"/>
      <c r="AM87" s="480"/>
      <c r="AN87" s="480"/>
      <c r="AO87" s="480"/>
      <c r="AP87" s="480"/>
      <c r="AQ87" s="480"/>
      <c r="AR87" s="480"/>
      <c r="AS87" s="480"/>
      <c r="AT87" s="480"/>
      <c r="AU87" s="480"/>
      <c r="AV87" s="480"/>
      <c r="AW87" s="480"/>
      <c r="AX87" s="480"/>
      <c r="AY87" s="480"/>
      <c r="AZ87" s="480"/>
      <c r="BA87" s="480"/>
      <c r="BB87" s="480"/>
      <c r="BC87" s="480"/>
      <c r="BD87" s="480"/>
      <c r="BE87" s="480"/>
      <c r="BF87" s="480"/>
      <c r="BG87" s="480"/>
      <c r="BH87" s="480"/>
      <c r="BI87" s="480"/>
      <c r="BJ87" s="480"/>
      <c r="BK87" s="480"/>
      <c r="BL87" s="480"/>
      <c r="BM87" s="480"/>
      <c r="BN87" s="480"/>
      <c r="BO87" s="322"/>
      <c r="BP87" s="322"/>
      <c r="BQ87" s="322"/>
    </row>
    <row r="88" spans="1:73">
      <c r="A88" s="359" t="s">
        <v>442</v>
      </c>
      <c r="B88" s="359"/>
      <c r="C88" s="360"/>
      <c r="D88" s="360"/>
      <c r="E88" s="360"/>
      <c r="F88" s="360"/>
      <c r="G88" s="360"/>
      <c r="H88" s="360"/>
      <c r="I88" s="360"/>
      <c r="J88" s="360"/>
      <c r="K88" s="360"/>
      <c r="L88" s="360"/>
      <c r="M88" s="360"/>
      <c r="N88" s="360"/>
      <c r="O88" s="360"/>
      <c r="P88" s="360"/>
      <c r="Q88" s="360"/>
      <c r="R88" s="360"/>
      <c r="S88" s="360"/>
      <c r="T88" s="360"/>
      <c r="U88" s="360"/>
      <c r="V88" s="360"/>
      <c r="W88" s="360"/>
      <c r="X88" s="360"/>
      <c r="Y88" s="360"/>
      <c r="Z88" s="360"/>
      <c r="AA88" s="360"/>
      <c r="AB88" s="360"/>
      <c r="AC88" s="360"/>
      <c r="AD88" s="360"/>
      <c r="AE88" s="360"/>
      <c r="AF88" s="360"/>
      <c r="AG88" s="360"/>
      <c r="AH88" s="360"/>
      <c r="AI88" s="360"/>
      <c r="AJ88" s="360"/>
      <c r="AK88" s="360"/>
      <c r="AL88" s="360"/>
      <c r="AM88" s="360"/>
      <c r="AN88" s="360"/>
      <c r="AO88" s="360"/>
      <c r="AP88" s="360"/>
      <c r="AQ88" s="360"/>
      <c r="AR88" s="360"/>
      <c r="AS88" s="360"/>
      <c r="AT88" s="360"/>
      <c r="AU88" s="360"/>
      <c r="AV88" s="360"/>
      <c r="AW88" s="360"/>
      <c r="AX88" s="360"/>
      <c r="AY88" s="360"/>
      <c r="AZ88" s="360"/>
      <c r="BA88" s="360"/>
      <c r="BB88" s="360"/>
      <c r="BC88" s="360"/>
      <c r="BD88" s="360"/>
      <c r="BE88" s="360"/>
      <c r="BF88" s="360"/>
      <c r="BG88" s="360"/>
      <c r="BH88" s="360"/>
      <c r="BI88" s="360"/>
      <c r="BJ88" s="360"/>
      <c r="BK88" s="360"/>
      <c r="BL88" s="360"/>
      <c r="BM88" s="360"/>
      <c r="BN88" s="360"/>
      <c r="BO88" s="960" t="s">
        <v>117</v>
      </c>
      <c r="BP88" s="960"/>
      <c r="BQ88" s="960"/>
    </row>
    <row r="89" spans="1:73" ht="12" customHeight="1">
      <c r="A89" s="976" t="s">
        <v>1</v>
      </c>
      <c r="B89" s="977" t="s">
        <v>2</v>
      </c>
      <c r="C89" s="978" t="s">
        <v>118</v>
      </c>
      <c r="D89" s="979" t="s">
        <v>119</v>
      </c>
      <c r="E89" s="980" t="s">
        <v>120</v>
      </c>
      <c r="F89" s="961" t="s">
        <v>121</v>
      </c>
      <c r="G89" s="962"/>
      <c r="H89" s="962"/>
      <c r="I89" s="962"/>
      <c r="J89" s="962"/>
      <c r="K89" s="962"/>
      <c r="L89" s="962"/>
      <c r="M89" s="962"/>
      <c r="N89" s="962"/>
      <c r="O89" s="962"/>
      <c r="P89" s="962"/>
      <c r="Q89" s="962"/>
      <c r="R89" s="962"/>
      <c r="S89" s="963"/>
      <c r="T89" s="964" t="s">
        <v>122</v>
      </c>
      <c r="U89" s="965"/>
      <c r="V89" s="965"/>
      <c r="W89" s="965"/>
      <c r="X89" s="965"/>
      <c r="Y89" s="965"/>
      <c r="Z89" s="965"/>
      <c r="AA89" s="965"/>
      <c r="AB89" s="965"/>
      <c r="AC89" s="965"/>
      <c r="AD89" s="965"/>
      <c r="AE89" s="965"/>
      <c r="AF89" s="965"/>
      <c r="AG89" s="965"/>
      <c r="AH89" s="965"/>
      <c r="AI89" s="965"/>
      <c r="AJ89" s="965"/>
      <c r="AK89" s="965"/>
      <c r="AL89" s="965"/>
      <c r="AM89" s="965"/>
      <c r="AN89" s="965"/>
      <c r="AO89" s="965"/>
      <c r="AP89" s="965"/>
      <c r="AQ89" s="965"/>
      <c r="AR89" s="965"/>
      <c r="AS89" s="965"/>
      <c r="AT89" s="965"/>
      <c r="AU89" s="965"/>
      <c r="AV89" s="965"/>
      <c r="AW89" s="965"/>
      <c r="AX89" s="965"/>
      <c r="AY89" s="965"/>
      <c r="AZ89" s="965"/>
      <c r="BA89" s="965"/>
      <c r="BB89" s="965"/>
      <c r="BC89" s="965"/>
      <c r="BD89" s="966" t="s">
        <v>123</v>
      </c>
      <c r="BE89" s="967"/>
      <c r="BF89" s="967"/>
      <c r="BG89" s="967"/>
      <c r="BH89" s="967"/>
      <c r="BI89" s="967"/>
      <c r="BJ89" s="967"/>
      <c r="BK89" s="967"/>
      <c r="BL89" s="967"/>
      <c r="BM89" s="967"/>
      <c r="BN89" s="967"/>
      <c r="BO89" s="973" t="s">
        <v>124</v>
      </c>
      <c r="BP89" s="973" t="s">
        <v>125</v>
      </c>
      <c r="BQ89" s="973" t="s">
        <v>126</v>
      </c>
    </row>
    <row r="90" spans="1:73">
      <c r="A90" s="976"/>
      <c r="B90" s="977"/>
      <c r="C90" s="978"/>
      <c r="D90" s="979"/>
      <c r="E90" s="980"/>
      <c r="F90" s="968" t="s">
        <v>11</v>
      </c>
      <c r="G90" s="969"/>
      <c r="H90" s="970"/>
      <c r="I90" s="968" t="s">
        <v>127</v>
      </c>
      <c r="J90" s="969"/>
      <c r="K90" s="969"/>
      <c r="L90" s="969"/>
      <c r="M90" s="969"/>
      <c r="N90" s="969"/>
      <c r="O90" s="969"/>
      <c r="P90" s="969"/>
      <c r="Q90" s="969"/>
      <c r="R90" s="969"/>
      <c r="S90" s="970"/>
      <c r="T90" s="969" t="s">
        <v>11</v>
      </c>
      <c r="U90" s="969"/>
      <c r="V90" s="969"/>
      <c r="W90" s="968" t="s">
        <v>128</v>
      </c>
      <c r="X90" s="969"/>
      <c r="Y90" s="969"/>
      <c r="Z90" s="969"/>
      <c r="AA90" s="969"/>
      <c r="AB90" s="969"/>
      <c r="AC90" s="969"/>
      <c r="AD90" s="969"/>
      <c r="AE90" s="969"/>
      <c r="AF90" s="969"/>
      <c r="AG90" s="970"/>
      <c r="AH90" s="969" t="s">
        <v>129</v>
      </c>
      <c r="AI90" s="969"/>
      <c r="AJ90" s="969"/>
      <c r="AK90" s="969"/>
      <c r="AL90" s="969"/>
      <c r="AM90" s="969"/>
      <c r="AN90" s="969"/>
      <c r="AO90" s="969"/>
      <c r="AP90" s="969"/>
      <c r="AQ90" s="969"/>
      <c r="AR90" s="970"/>
      <c r="AS90" s="968" t="s">
        <v>130</v>
      </c>
      <c r="AT90" s="969"/>
      <c r="AU90" s="969"/>
      <c r="AV90" s="969"/>
      <c r="AW90" s="969"/>
      <c r="AX90" s="969"/>
      <c r="AY90" s="969"/>
      <c r="AZ90" s="969"/>
      <c r="BA90" s="969"/>
      <c r="BB90" s="969"/>
      <c r="BC90" s="970"/>
      <c r="BD90" s="971" t="s">
        <v>163</v>
      </c>
      <c r="BE90" s="971"/>
      <c r="BF90" s="971"/>
      <c r="BG90" s="971"/>
      <c r="BH90" s="971"/>
      <c r="BI90" s="971"/>
      <c r="BJ90" s="971"/>
      <c r="BK90" s="971"/>
      <c r="BL90" s="971"/>
      <c r="BM90" s="971"/>
      <c r="BN90" s="972"/>
      <c r="BO90" s="974"/>
      <c r="BP90" s="974"/>
      <c r="BQ90" s="974"/>
    </row>
    <row r="91" spans="1:73" ht="48.75">
      <c r="A91" s="976"/>
      <c r="B91" s="977"/>
      <c r="C91" s="978"/>
      <c r="D91" s="979"/>
      <c r="E91" s="980"/>
      <c r="F91" s="425" t="s">
        <v>15</v>
      </c>
      <c r="G91" s="426" t="s">
        <v>16</v>
      </c>
      <c r="H91" s="427" t="s">
        <v>17</v>
      </c>
      <c r="I91" s="439" t="s">
        <v>17</v>
      </c>
      <c r="J91" s="440" t="s">
        <v>131</v>
      </c>
      <c r="K91" s="440" t="s">
        <v>132</v>
      </c>
      <c r="L91" s="440" t="s">
        <v>133</v>
      </c>
      <c r="M91" s="440" t="s">
        <v>134</v>
      </c>
      <c r="N91" s="440" t="s">
        <v>135</v>
      </c>
      <c r="O91" s="440" t="s">
        <v>136</v>
      </c>
      <c r="P91" s="440" t="s">
        <v>137</v>
      </c>
      <c r="Q91" s="440" t="s">
        <v>138</v>
      </c>
      <c r="R91" s="440" t="s">
        <v>139</v>
      </c>
      <c r="S91" s="444" t="s">
        <v>140</v>
      </c>
      <c r="T91" s="445" t="s">
        <v>15</v>
      </c>
      <c r="U91" s="426" t="s">
        <v>16</v>
      </c>
      <c r="V91" s="427" t="s">
        <v>17</v>
      </c>
      <c r="W91" s="439" t="s">
        <v>17</v>
      </c>
      <c r="X91" s="440" t="s">
        <v>131</v>
      </c>
      <c r="Y91" s="440" t="s">
        <v>132</v>
      </c>
      <c r="Z91" s="440" t="s">
        <v>133</v>
      </c>
      <c r="AA91" s="440" t="s">
        <v>134</v>
      </c>
      <c r="AB91" s="440" t="s">
        <v>135</v>
      </c>
      <c r="AC91" s="440" t="s">
        <v>136</v>
      </c>
      <c r="AD91" s="440" t="s">
        <v>137</v>
      </c>
      <c r="AE91" s="440" t="s">
        <v>138</v>
      </c>
      <c r="AF91" s="440" t="s">
        <v>139</v>
      </c>
      <c r="AG91" s="444" t="s">
        <v>140</v>
      </c>
      <c r="AH91" s="492" t="s">
        <v>17</v>
      </c>
      <c r="AI91" s="457" t="s">
        <v>131</v>
      </c>
      <c r="AJ91" s="457" t="s">
        <v>132</v>
      </c>
      <c r="AK91" s="457" t="s">
        <v>133</v>
      </c>
      <c r="AL91" s="457" t="s">
        <v>134</v>
      </c>
      <c r="AM91" s="457" t="s">
        <v>135</v>
      </c>
      <c r="AN91" s="457" t="s">
        <v>136</v>
      </c>
      <c r="AO91" s="457" t="s">
        <v>137</v>
      </c>
      <c r="AP91" s="457" t="s">
        <v>138</v>
      </c>
      <c r="AQ91" s="457" t="s">
        <v>139</v>
      </c>
      <c r="AR91" s="463" t="s">
        <v>140</v>
      </c>
      <c r="AS91" s="496" t="s">
        <v>17</v>
      </c>
      <c r="AT91" s="465" t="s">
        <v>131</v>
      </c>
      <c r="AU91" s="465" t="s">
        <v>132</v>
      </c>
      <c r="AV91" s="465" t="s">
        <v>133</v>
      </c>
      <c r="AW91" s="465" t="s">
        <v>134</v>
      </c>
      <c r="AX91" s="465" t="s">
        <v>135</v>
      </c>
      <c r="AY91" s="465" t="s">
        <v>136</v>
      </c>
      <c r="AZ91" s="465" t="s">
        <v>137</v>
      </c>
      <c r="BA91" s="465" t="s">
        <v>138</v>
      </c>
      <c r="BB91" s="465" t="s">
        <v>139</v>
      </c>
      <c r="BC91" s="470" t="s">
        <v>140</v>
      </c>
      <c r="BD91" s="471" t="s">
        <v>17</v>
      </c>
      <c r="BE91" s="476" t="s">
        <v>131</v>
      </c>
      <c r="BF91" s="476" t="s">
        <v>132</v>
      </c>
      <c r="BG91" s="476" t="s">
        <v>133</v>
      </c>
      <c r="BH91" s="476" t="s">
        <v>134</v>
      </c>
      <c r="BI91" s="476" t="s">
        <v>135</v>
      </c>
      <c r="BJ91" s="476" t="s">
        <v>136</v>
      </c>
      <c r="BK91" s="476" t="s">
        <v>137</v>
      </c>
      <c r="BL91" s="476" t="s">
        <v>138</v>
      </c>
      <c r="BM91" s="476" t="s">
        <v>139</v>
      </c>
      <c r="BN91" s="477" t="s">
        <v>140</v>
      </c>
      <c r="BO91" s="975"/>
      <c r="BP91" s="975"/>
      <c r="BQ91" s="975"/>
    </row>
    <row r="92" spans="1:73">
      <c r="A92" s="428" t="s">
        <v>141</v>
      </c>
      <c r="B92" s="102" t="s">
        <v>67</v>
      </c>
      <c r="C92" s="479">
        <f t="shared" ref="C92:F93" si="49">+C5+C34+C63</f>
        <v>639</v>
      </c>
      <c r="D92" s="430">
        <f t="shared" si="49"/>
        <v>639</v>
      </c>
      <c r="E92" s="431">
        <f t="shared" si="49"/>
        <v>53</v>
      </c>
      <c r="F92" s="429">
        <f t="shared" si="49"/>
        <v>0</v>
      </c>
      <c r="G92" s="430">
        <f>SUM(I92:S92)-F92</f>
        <v>639</v>
      </c>
      <c r="H92" s="430">
        <v>0</v>
      </c>
      <c r="I92" s="481">
        <f t="shared" ref="I92:AN92" si="50">+I5+I34+I63</f>
        <v>0</v>
      </c>
      <c r="J92" s="481">
        <f t="shared" si="50"/>
        <v>0</v>
      </c>
      <c r="K92" s="481">
        <f t="shared" si="50"/>
        <v>2</v>
      </c>
      <c r="L92" s="481">
        <f t="shared" si="50"/>
        <v>119</v>
      </c>
      <c r="M92" s="481">
        <f t="shared" si="50"/>
        <v>159</v>
      </c>
      <c r="N92" s="481">
        <f t="shared" si="50"/>
        <v>176</v>
      </c>
      <c r="O92" s="481">
        <f t="shared" si="50"/>
        <v>125</v>
      </c>
      <c r="P92" s="481">
        <f t="shared" si="50"/>
        <v>48</v>
      </c>
      <c r="Q92" s="481">
        <f t="shared" si="50"/>
        <v>10</v>
      </c>
      <c r="R92" s="481">
        <f t="shared" si="50"/>
        <v>0</v>
      </c>
      <c r="S92" s="481">
        <f t="shared" si="50"/>
        <v>0</v>
      </c>
      <c r="T92" s="487">
        <f t="shared" si="50"/>
        <v>0</v>
      </c>
      <c r="U92" s="487">
        <f t="shared" si="50"/>
        <v>639</v>
      </c>
      <c r="V92" s="487">
        <f t="shared" si="50"/>
        <v>0</v>
      </c>
      <c r="W92" s="481">
        <f t="shared" si="50"/>
        <v>0</v>
      </c>
      <c r="X92" s="481">
        <f t="shared" si="50"/>
        <v>0</v>
      </c>
      <c r="Y92" s="481">
        <f t="shared" si="50"/>
        <v>0</v>
      </c>
      <c r="Z92" s="481">
        <f t="shared" si="50"/>
        <v>0</v>
      </c>
      <c r="AA92" s="481">
        <f t="shared" si="50"/>
        <v>3</v>
      </c>
      <c r="AB92" s="481">
        <f t="shared" si="50"/>
        <v>5</v>
      </c>
      <c r="AC92" s="481">
        <f t="shared" si="50"/>
        <v>9</v>
      </c>
      <c r="AD92" s="481">
        <f t="shared" si="50"/>
        <v>4</v>
      </c>
      <c r="AE92" s="481">
        <f t="shared" si="50"/>
        <v>2</v>
      </c>
      <c r="AF92" s="481">
        <f t="shared" si="50"/>
        <v>0</v>
      </c>
      <c r="AG92" s="481">
        <f t="shared" si="50"/>
        <v>0</v>
      </c>
      <c r="AH92" s="493">
        <f t="shared" si="50"/>
        <v>0</v>
      </c>
      <c r="AI92" s="494">
        <f t="shared" si="50"/>
        <v>0</v>
      </c>
      <c r="AJ92" s="494">
        <f t="shared" si="50"/>
        <v>0</v>
      </c>
      <c r="AK92" s="494">
        <f t="shared" si="50"/>
        <v>1</v>
      </c>
      <c r="AL92" s="494">
        <f t="shared" si="50"/>
        <v>10</v>
      </c>
      <c r="AM92" s="494">
        <f t="shared" si="50"/>
        <v>9</v>
      </c>
      <c r="AN92" s="494">
        <f t="shared" si="50"/>
        <v>3</v>
      </c>
      <c r="AO92" s="494">
        <f t="shared" ref="AO92:BN92" si="51">+AO5+AO34+AO63</f>
        <v>6</v>
      </c>
      <c r="AP92" s="494">
        <f t="shared" si="51"/>
        <v>1</v>
      </c>
      <c r="AQ92" s="494">
        <f t="shared" si="51"/>
        <v>0</v>
      </c>
      <c r="AR92" s="497">
        <f t="shared" si="51"/>
        <v>0</v>
      </c>
      <c r="AS92" s="498">
        <f t="shared" si="51"/>
        <v>0</v>
      </c>
      <c r="AT92" s="499">
        <f t="shared" si="51"/>
        <v>0</v>
      </c>
      <c r="AU92" s="499">
        <f t="shared" si="51"/>
        <v>2</v>
      </c>
      <c r="AV92" s="499">
        <f t="shared" si="51"/>
        <v>118</v>
      </c>
      <c r="AW92" s="499">
        <f t="shared" si="51"/>
        <v>146</v>
      </c>
      <c r="AX92" s="499">
        <f t="shared" si="51"/>
        <v>162</v>
      </c>
      <c r="AY92" s="499">
        <f t="shared" si="51"/>
        <v>113</v>
      </c>
      <c r="AZ92" s="499">
        <f t="shared" si="51"/>
        <v>38</v>
      </c>
      <c r="BA92" s="499">
        <f t="shared" si="51"/>
        <v>7</v>
      </c>
      <c r="BB92" s="499">
        <f t="shared" si="51"/>
        <v>0</v>
      </c>
      <c r="BC92" s="502">
        <f t="shared" si="51"/>
        <v>0</v>
      </c>
      <c r="BD92" s="503">
        <f t="shared" si="51"/>
        <v>0</v>
      </c>
      <c r="BE92" s="503">
        <f t="shared" si="51"/>
        <v>0</v>
      </c>
      <c r="BF92" s="503">
        <f t="shared" si="51"/>
        <v>0</v>
      </c>
      <c r="BG92" s="503">
        <f t="shared" si="51"/>
        <v>0</v>
      </c>
      <c r="BH92" s="503">
        <f t="shared" si="51"/>
        <v>0</v>
      </c>
      <c r="BI92" s="503">
        <f t="shared" si="51"/>
        <v>0</v>
      </c>
      <c r="BJ92" s="503">
        <f t="shared" si="51"/>
        <v>0</v>
      </c>
      <c r="BK92" s="503">
        <f t="shared" si="51"/>
        <v>0</v>
      </c>
      <c r="BL92" s="503">
        <f t="shared" si="51"/>
        <v>0</v>
      </c>
      <c r="BM92" s="503">
        <f t="shared" si="51"/>
        <v>0</v>
      </c>
      <c r="BN92" s="503">
        <f t="shared" si="51"/>
        <v>0</v>
      </c>
      <c r="BO92" s="428"/>
      <c r="BP92" s="428"/>
      <c r="BQ92" s="428"/>
    </row>
    <row r="93" spans="1:73">
      <c r="A93" s="428" t="s">
        <v>142</v>
      </c>
      <c r="B93" s="102" t="s">
        <v>67</v>
      </c>
      <c r="C93" s="479">
        <f t="shared" si="49"/>
        <v>99</v>
      </c>
      <c r="D93" s="430">
        <f t="shared" ref="D93:BN93" si="52">+D6+D35+D64</f>
        <v>99</v>
      </c>
      <c r="E93" s="431">
        <f t="shared" si="52"/>
        <v>5</v>
      </c>
      <c r="F93" s="429">
        <f t="shared" si="52"/>
        <v>0</v>
      </c>
      <c r="G93" s="430">
        <f t="shared" si="52"/>
        <v>99</v>
      </c>
      <c r="H93" s="430">
        <f t="shared" si="52"/>
        <v>0</v>
      </c>
      <c r="I93" s="481">
        <f t="shared" si="52"/>
        <v>0</v>
      </c>
      <c r="J93" s="481">
        <f t="shared" si="52"/>
        <v>0</v>
      </c>
      <c r="K93" s="481">
        <f t="shared" si="52"/>
        <v>0</v>
      </c>
      <c r="L93" s="481">
        <f t="shared" si="52"/>
        <v>13</v>
      </c>
      <c r="M93" s="481">
        <f t="shared" si="52"/>
        <v>33</v>
      </c>
      <c r="N93" s="481">
        <f t="shared" si="52"/>
        <v>30</v>
      </c>
      <c r="O93" s="481">
        <f t="shared" si="52"/>
        <v>21</v>
      </c>
      <c r="P93" s="481">
        <f t="shared" si="52"/>
        <v>2</v>
      </c>
      <c r="Q93" s="481">
        <f t="shared" si="52"/>
        <v>0</v>
      </c>
      <c r="R93" s="481">
        <f t="shared" si="52"/>
        <v>0</v>
      </c>
      <c r="S93" s="481">
        <f t="shared" si="52"/>
        <v>0</v>
      </c>
      <c r="T93" s="487">
        <f t="shared" si="52"/>
        <v>0</v>
      </c>
      <c r="U93" s="487">
        <f t="shared" si="52"/>
        <v>99</v>
      </c>
      <c r="V93" s="487">
        <f t="shared" si="52"/>
        <v>0</v>
      </c>
      <c r="W93" s="481">
        <f t="shared" si="52"/>
        <v>0</v>
      </c>
      <c r="X93" s="481">
        <f t="shared" si="52"/>
        <v>0</v>
      </c>
      <c r="Y93" s="481">
        <f t="shared" si="52"/>
        <v>0</v>
      </c>
      <c r="Z93" s="481">
        <f t="shared" si="52"/>
        <v>0</v>
      </c>
      <c r="AA93" s="481">
        <f t="shared" si="52"/>
        <v>0</v>
      </c>
      <c r="AB93" s="481">
        <f t="shared" si="52"/>
        <v>2</v>
      </c>
      <c r="AC93" s="481">
        <f t="shared" si="52"/>
        <v>3</v>
      </c>
      <c r="AD93" s="481">
        <f t="shared" si="52"/>
        <v>0</v>
      </c>
      <c r="AE93" s="481">
        <f t="shared" si="52"/>
        <v>0</v>
      </c>
      <c r="AF93" s="481">
        <f t="shared" si="52"/>
        <v>0</v>
      </c>
      <c r="AG93" s="481">
        <f t="shared" si="52"/>
        <v>0</v>
      </c>
      <c r="AH93" s="493">
        <f t="shared" si="52"/>
        <v>0</v>
      </c>
      <c r="AI93" s="494">
        <f t="shared" si="52"/>
        <v>0</v>
      </c>
      <c r="AJ93" s="494">
        <f t="shared" si="52"/>
        <v>0</v>
      </c>
      <c r="AK93" s="494">
        <f t="shared" si="52"/>
        <v>0</v>
      </c>
      <c r="AL93" s="494">
        <f t="shared" si="52"/>
        <v>0</v>
      </c>
      <c r="AM93" s="494">
        <f t="shared" si="52"/>
        <v>0</v>
      </c>
      <c r="AN93" s="494">
        <f t="shared" si="52"/>
        <v>0</v>
      </c>
      <c r="AO93" s="494">
        <f t="shared" si="52"/>
        <v>0</v>
      </c>
      <c r="AP93" s="494">
        <f t="shared" si="52"/>
        <v>0</v>
      </c>
      <c r="AQ93" s="494">
        <f t="shared" si="52"/>
        <v>0</v>
      </c>
      <c r="AR93" s="497">
        <f t="shared" si="52"/>
        <v>0</v>
      </c>
      <c r="AS93" s="498">
        <f t="shared" si="52"/>
        <v>0</v>
      </c>
      <c r="AT93" s="499">
        <f t="shared" si="52"/>
        <v>0</v>
      </c>
      <c r="AU93" s="499">
        <f t="shared" si="52"/>
        <v>0</v>
      </c>
      <c r="AV93" s="499">
        <f t="shared" si="52"/>
        <v>13</v>
      </c>
      <c r="AW93" s="499">
        <f t="shared" si="52"/>
        <v>33</v>
      </c>
      <c r="AX93" s="499">
        <f t="shared" si="52"/>
        <v>28</v>
      </c>
      <c r="AY93" s="499">
        <f t="shared" si="52"/>
        <v>18</v>
      </c>
      <c r="AZ93" s="499">
        <f t="shared" si="52"/>
        <v>2</v>
      </c>
      <c r="BA93" s="499">
        <f t="shared" si="52"/>
        <v>0</v>
      </c>
      <c r="BB93" s="499">
        <f t="shared" si="52"/>
        <v>0</v>
      </c>
      <c r="BC93" s="502">
        <f t="shared" si="52"/>
        <v>0</v>
      </c>
      <c r="BD93" s="503">
        <f t="shared" si="52"/>
        <v>0</v>
      </c>
      <c r="BE93" s="503">
        <f t="shared" si="52"/>
        <v>0</v>
      </c>
      <c r="BF93" s="503">
        <f t="shared" si="52"/>
        <v>0</v>
      </c>
      <c r="BG93" s="503">
        <f t="shared" si="52"/>
        <v>0</v>
      </c>
      <c r="BH93" s="503">
        <f t="shared" si="52"/>
        <v>0</v>
      </c>
      <c r="BI93" s="503">
        <f t="shared" si="52"/>
        <v>0</v>
      </c>
      <c r="BJ93" s="503">
        <f t="shared" si="52"/>
        <v>0</v>
      </c>
      <c r="BK93" s="503">
        <f t="shared" si="52"/>
        <v>0</v>
      </c>
      <c r="BL93" s="503">
        <f t="shared" si="52"/>
        <v>0</v>
      </c>
      <c r="BM93" s="503">
        <f t="shared" si="52"/>
        <v>0</v>
      </c>
      <c r="BN93" s="503">
        <f t="shared" si="52"/>
        <v>0</v>
      </c>
      <c r="BO93" s="428"/>
      <c r="BP93" s="428"/>
      <c r="BQ93" s="428"/>
    </row>
    <row r="94" spans="1:73">
      <c r="A94" s="428" t="s">
        <v>143</v>
      </c>
      <c r="B94" s="102" t="s">
        <v>67</v>
      </c>
      <c r="C94" s="479">
        <f t="shared" ref="C94" si="53">+C7+C36+C65</f>
        <v>72</v>
      </c>
      <c r="D94" s="430">
        <f t="shared" ref="D94:BN94" si="54">+D7+D36+D65</f>
        <v>72</v>
      </c>
      <c r="E94" s="431">
        <f t="shared" si="54"/>
        <v>3</v>
      </c>
      <c r="F94" s="429">
        <f t="shared" si="54"/>
        <v>0</v>
      </c>
      <c r="G94" s="430">
        <f t="shared" si="54"/>
        <v>72</v>
      </c>
      <c r="H94" s="430">
        <f t="shared" si="54"/>
        <v>0</v>
      </c>
      <c r="I94" s="481">
        <f t="shared" si="54"/>
        <v>0</v>
      </c>
      <c r="J94" s="481">
        <f t="shared" si="54"/>
        <v>0</v>
      </c>
      <c r="K94" s="481">
        <f t="shared" si="54"/>
        <v>0</v>
      </c>
      <c r="L94" s="481">
        <f t="shared" si="54"/>
        <v>10</v>
      </c>
      <c r="M94" s="481">
        <f t="shared" si="54"/>
        <v>20</v>
      </c>
      <c r="N94" s="481">
        <f t="shared" si="54"/>
        <v>27</v>
      </c>
      <c r="O94" s="481">
        <f t="shared" si="54"/>
        <v>11</v>
      </c>
      <c r="P94" s="481">
        <f t="shared" si="54"/>
        <v>4</v>
      </c>
      <c r="Q94" s="481">
        <f t="shared" si="54"/>
        <v>0</v>
      </c>
      <c r="R94" s="481">
        <f t="shared" si="54"/>
        <v>0</v>
      </c>
      <c r="S94" s="481">
        <f t="shared" si="54"/>
        <v>0</v>
      </c>
      <c r="T94" s="487">
        <f t="shared" si="54"/>
        <v>0</v>
      </c>
      <c r="U94" s="487">
        <f t="shared" si="54"/>
        <v>72</v>
      </c>
      <c r="V94" s="487">
        <f t="shared" si="54"/>
        <v>0</v>
      </c>
      <c r="W94" s="481">
        <f t="shared" si="54"/>
        <v>0</v>
      </c>
      <c r="X94" s="481">
        <f t="shared" si="54"/>
        <v>0</v>
      </c>
      <c r="Y94" s="481">
        <f t="shared" si="54"/>
        <v>0</v>
      </c>
      <c r="Z94" s="481">
        <f t="shared" si="54"/>
        <v>0</v>
      </c>
      <c r="AA94" s="481">
        <f t="shared" si="54"/>
        <v>0</v>
      </c>
      <c r="AB94" s="481">
        <f t="shared" si="54"/>
        <v>1</v>
      </c>
      <c r="AC94" s="481">
        <f t="shared" si="54"/>
        <v>0</v>
      </c>
      <c r="AD94" s="481">
        <f t="shared" si="54"/>
        <v>0</v>
      </c>
      <c r="AE94" s="481">
        <f t="shared" si="54"/>
        <v>0</v>
      </c>
      <c r="AF94" s="481">
        <f t="shared" si="54"/>
        <v>0</v>
      </c>
      <c r="AG94" s="481">
        <f t="shared" si="54"/>
        <v>0</v>
      </c>
      <c r="AH94" s="493">
        <f t="shared" si="54"/>
        <v>0</v>
      </c>
      <c r="AI94" s="494">
        <f t="shared" si="54"/>
        <v>0</v>
      </c>
      <c r="AJ94" s="494">
        <f t="shared" si="54"/>
        <v>0</v>
      </c>
      <c r="AK94" s="494">
        <f t="shared" si="54"/>
        <v>0</v>
      </c>
      <c r="AL94" s="494">
        <f t="shared" si="54"/>
        <v>0</v>
      </c>
      <c r="AM94" s="494">
        <f t="shared" si="54"/>
        <v>1</v>
      </c>
      <c r="AN94" s="494">
        <f t="shared" si="54"/>
        <v>1</v>
      </c>
      <c r="AO94" s="494">
        <f t="shared" si="54"/>
        <v>0</v>
      </c>
      <c r="AP94" s="494">
        <f t="shared" si="54"/>
        <v>0</v>
      </c>
      <c r="AQ94" s="494">
        <f t="shared" si="54"/>
        <v>0</v>
      </c>
      <c r="AR94" s="497">
        <f t="shared" si="54"/>
        <v>0</v>
      </c>
      <c r="AS94" s="498">
        <f t="shared" si="54"/>
        <v>0</v>
      </c>
      <c r="AT94" s="499">
        <f t="shared" si="54"/>
        <v>0</v>
      </c>
      <c r="AU94" s="499">
        <f t="shared" si="54"/>
        <v>0</v>
      </c>
      <c r="AV94" s="499">
        <f t="shared" si="54"/>
        <v>10</v>
      </c>
      <c r="AW94" s="499">
        <f t="shared" si="54"/>
        <v>20</v>
      </c>
      <c r="AX94" s="499">
        <f t="shared" si="54"/>
        <v>25</v>
      </c>
      <c r="AY94" s="499">
        <f t="shared" si="54"/>
        <v>10</v>
      </c>
      <c r="AZ94" s="499">
        <f t="shared" si="54"/>
        <v>4</v>
      </c>
      <c r="BA94" s="499">
        <f t="shared" si="54"/>
        <v>0</v>
      </c>
      <c r="BB94" s="499">
        <f t="shared" si="54"/>
        <v>0</v>
      </c>
      <c r="BC94" s="502">
        <f t="shared" si="54"/>
        <v>0</v>
      </c>
      <c r="BD94" s="503">
        <f t="shared" si="54"/>
        <v>0</v>
      </c>
      <c r="BE94" s="503">
        <f t="shared" si="54"/>
        <v>0</v>
      </c>
      <c r="BF94" s="503">
        <f t="shared" si="54"/>
        <v>0</v>
      </c>
      <c r="BG94" s="503">
        <f t="shared" si="54"/>
        <v>0</v>
      </c>
      <c r="BH94" s="503">
        <f t="shared" si="54"/>
        <v>0</v>
      </c>
      <c r="BI94" s="503">
        <f t="shared" si="54"/>
        <v>0</v>
      </c>
      <c r="BJ94" s="503">
        <f t="shared" si="54"/>
        <v>0</v>
      </c>
      <c r="BK94" s="503">
        <f t="shared" si="54"/>
        <v>0</v>
      </c>
      <c r="BL94" s="503">
        <f t="shared" si="54"/>
        <v>0</v>
      </c>
      <c r="BM94" s="503">
        <f t="shared" si="54"/>
        <v>0</v>
      </c>
      <c r="BN94" s="503">
        <f t="shared" si="54"/>
        <v>0</v>
      </c>
      <c r="BO94" s="428"/>
      <c r="BP94" s="428"/>
      <c r="BQ94" s="428"/>
    </row>
    <row r="95" spans="1:73">
      <c r="A95" s="428" t="s">
        <v>144</v>
      </c>
      <c r="B95" s="102" t="s">
        <v>67</v>
      </c>
      <c r="C95" s="479">
        <f t="shared" ref="C95" si="55">+C8+C37+C66</f>
        <v>19</v>
      </c>
      <c r="D95" s="430">
        <f t="shared" ref="D95:BN95" si="56">+D8+D37+D66</f>
        <v>19</v>
      </c>
      <c r="E95" s="431">
        <f t="shared" si="56"/>
        <v>0</v>
      </c>
      <c r="F95" s="429">
        <f t="shared" si="56"/>
        <v>0</v>
      </c>
      <c r="G95" s="430">
        <f t="shared" si="56"/>
        <v>19</v>
      </c>
      <c r="H95" s="430">
        <f t="shared" si="56"/>
        <v>0</v>
      </c>
      <c r="I95" s="481">
        <f t="shared" si="56"/>
        <v>0</v>
      </c>
      <c r="J95" s="481">
        <f t="shared" si="56"/>
        <v>0</v>
      </c>
      <c r="K95" s="481">
        <f t="shared" si="56"/>
        <v>5</v>
      </c>
      <c r="L95" s="481">
        <f t="shared" si="56"/>
        <v>6</v>
      </c>
      <c r="M95" s="481">
        <f t="shared" si="56"/>
        <v>5</v>
      </c>
      <c r="N95" s="481">
        <f t="shared" si="56"/>
        <v>2</v>
      </c>
      <c r="O95" s="481">
        <f t="shared" si="56"/>
        <v>1</v>
      </c>
      <c r="P95" s="481">
        <f t="shared" si="56"/>
        <v>0</v>
      </c>
      <c r="Q95" s="481">
        <f t="shared" si="56"/>
        <v>0</v>
      </c>
      <c r="R95" s="481">
        <f t="shared" si="56"/>
        <v>0</v>
      </c>
      <c r="S95" s="481">
        <f t="shared" si="56"/>
        <v>0</v>
      </c>
      <c r="T95" s="487">
        <f t="shared" si="56"/>
        <v>0</v>
      </c>
      <c r="U95" s="487">
        <f t="shared" si="56"/>
        <v>19</v>
      </c>
      <c r="V95" s="487">
        <f t="shared" si="56"/>
        <v>0</v>
      </c>
      <c r="W95" s="481">
        <f t="shared" si="56"/>
        <v>0</v>
      </c>
      <c r="X95" s="481">
        <f t="shared" si="56"/>
        <v>0</v>
      </c>
      <c r="Y95" s="481">
        <f t="shared" si="56"/>
        <v>0</v>
      </c>
      <c r="Z95" s="481">
        <f t="shared" si="56"/>
        <v>0</v>
      </c>
      <c r="AA95" s="481">
        <f t="shared" si="56"/>
        <v>0</v>
      </c>
      <c r="AB95" s="481">
        <f t="shared" si="56"/>
        <v>0</v>
      </c>
      <c r="AC95" s="481">
        <f t="shared" si="56"/>
        <v>0</v>
      </c>
      <c r="AD95" s="481">
        <f t="shared" si="56"/>
        <v>0</v>
      </c>
      <c r="AE95" s="481">
        <f t="shared" si="56"/>
        <v>0</v>
      </c>
      <c r="AF95" s="481">
        <f t="shared" si="56"/>
        <v>0</v>
      </c>
      <c r="AG95" s="481">
        <f t="shared" si="56"/>
        <v>0</v>
      </c>
      <c r="AH95" s="493">
        <f t="shared" si="56"/>
        <v>0</v>
      </c>
      <c r="AI95" s="494">
        <f t="shared" si="56"/>
        <v>0</v>
      </c>
      <c r="AJ95" s="494">
        <f t="shared" si="56"/>
        <v>0</v>
      </c>
      <c r="AK95" s="494">
        <f t="shared" si="56"/>
        <v>0</v>
      </c>
      <c r="AL95" s="494">
        <f t="shared" si="56"/>
        <v>0</v>
      </c>
      <c r="AM95" s="494">
        <f t="shared" si="56"/>
        <v>0</v>
      </c>
      <c r="AN95" s="494">
        <f t="shared" si="56"/>
        <v>0</v>
      </c>
      <c r="AO95" s="494">
        <f t="shared" si="56"/>
        <v>0</v>
      </c>
      <c r="AP95" s="494">
        <f t="shared" si="56"/>
        <v>0</v>
      </c>
      <c r="AQ95" s="494">
        <f t="shared" si="56"/>
        <v>0</v>
      </c>
      <c r="AR95" s="497">
        <f t="shared" si="56"/>
        <v>0</v>
      </c>
      <c r="AS95" s="498">
        <f t="shared" si="56"/>
        <v>0</v>
      </c>
      <c r="AT95" s="499">
        <f t="shared" si="56"/>
        <v>0</v>
      </c>
      <c r="AU95" s="499">
        <f t="shared" si="56"/>
        <v>5</v>
      </c>
      <c r="AV95" s="499">
        <f t="shared" si="56"/>
        <v>6</v>
      </c>
      <c r="AW95" s="499">
        <f t="shared" si="56"/>
        <v>5</v>
      </c>
      <c r="AX95" s="499">
        <f t="shared" si="56"/>
        <v>2</v>
      </c>
      <c r="AY95" s="499">
        <f t="shared" si="56"/>
        <v>1</v>
      </c>
      <c r="AZ95" s="499">
        <f t="shared" si="56"/>
        <v>0</v>
      </c>
      <c r="BA95" s="499">
        <f t="shared" si="56"/>
        <v>0</v>
      </c>
      <c r="BB95" s="499">
        <f t="shared" si="56"/>
        <v>0</v>
      </c>
      <c r="BC95" s="502">
        <f t="shared" si="56"/>
        <v>0</v>
      </c>
      <c r="BD95" s="503">
        <f t="shared" si="56"/>
        <v>0</v>
      </c>
      <c r="BE95" s="503">
        <f t="shared" si="56"/>
        <v>0</v>
      </c>
      <c r="BF95" s="503">
        <f t="shared" si="56"/>
        <v>0</v>
      </c>
      <c r="BG95" s="503">
        <f t="shared" si="56"/>
        <v>0</v>
      </c>
      <c r="BH95" s="503">
        <f t="shared" si="56"/>
        <v>0</v>
      </c>
      <c r="BI95" s="503">
        <f t="shared" si="56"/>
        <v>0</v>
      </c>
      <c r="BJ95" s="503">
        <f t="shared" si="56"/>
        <v>0</v>
      </c>
      <c r="BK95" s="503">
        <f t="shared" si="56"/>
        <v>0</v>
      </c>
      <c r="BL95" s="503">
        <f t="shared" si="56"/>
        <v>0</v>
      </c>
      <c r="BM95" s="503">
        <f t="shared" si="56"/>
        <v>0</v>
      </c>
      <c r="BN95" s="503">
        <f t="shared" si="56"/>
        <v>0</v>
      </c>
      <c r="BO95" s="428"/>
      <c r="BP95" s="428"/>
      <c r="BQ95" s="428"/>
    </row>
    <row r="96" spans="1:73">
      <c r="A96" s="428" t="s">
        <v>145</v>
      </c>
      <c r="B96" s="102" t="s">
        <v>67</v>
      </c>
      <c r="C96" s="479">
        <f t="shared" ref="C96" si="57">+C9+C38+C67</f>
        <v>201</v>
      </c>
      <c r="D96" s="430">
        <f t="shared" ref="D96:BN96" si="58">+D9+D38+D67</f>
        <v>201</v>
      </c>
      <c r="E96" s="431">
        <f t="shared" si="58"/>
        <v>5</v>
      </c>
      <c r="F96" s="429">
        <f t="shared" si="58"/>
        <v>0</v>
      </c>
      <c r="G96" s="430">
        <f t="shared" si="58"/>
        <v>201</v>
      </c>
      <c r="H96" s="430">
        <f t="shared" si="58"/>
        <v>0</v>
      </c>
      <c r="I96" s="481">
        <f t="shared" si="58"/>
        <v>0</v>
      </c>
      <c r="J96" s="481">
        <f t="shared" si="58"/>
        <v>0</v>
      </c>
      <c r="K96" s="481">
        <f t="shared" si="58"/>
        <v>12</v>
      </c>
      <c r="L96" s="481">
        <f t="shared" si="58"/>
        <v>35</v>
      </c>
      <c r="M96" s="481">
        <f t="shared" si="58"/>
        <v>50</v>
      </c>
      <c r="N96" s="481">
        <f t="shared" si="58"/>
        <v>37</v>
      </c>
      <c r="O96" s="481">
        <f t="shared" si="58"/>
        <v>32</v>
      </c>
      <c r="P96" s="481">
        <f t="shared" si="58"/>
        <v>17</v>
      </c>
      <c r="Q96" s="481">
        <f t="shared" si="58"/>
        <v>10</v>
      </c>
      <c r="R96" s="481">
        <f t="shared" si="58"/>
        <v>8</v>
      </c>
      <c r="S96" s="481">
        <f t="shared" si="58"/>
        <v>0</v>
      </c>
      <c r="T96" s="487">
        <f t="shared" si="58"/>
        <v>0</v>
      </c>
      <c r="U96" s="487">
        <f t="shared" si="58"/>
        <v>201</v>
      </c>
      <c r="V96" s="487">
        <f t="shared" si="58"/>
        <v>0</v>
      </c>
      <c r="W96" s="481">
        <f t="shared" si="58"/>
        <v>0</v>
      </c>
      <c r="X96" s="481">
        <f t="shared" si="58"/>
        <v>0</v>
      </c>
      <c r="Y96" s="481">
        <f t="shared" si="58"/>
        <v>0</v>
      </c>
      <c r="Z96" s="481">
        <f t="shared" si="58"/>
        <v>0</v>
      </c>
      <c r="AA96" s="481">
        <f t="shared" si="58"/>
        <v>0</v>
      </c>
      <c r="AB96" s="481">
        <f t="shared" si="58"/>
        <v>2</v>
      </c>
      <c r="AC96" s="481">
        <f t="shared" si="58"/>
        <v>1</v>
      </c>
      <c r="AD96" s="481">
        <f t="shared" si="58"/>
        <v>0</v>
      </c>
      <c r="AE96" s="481">
        <f t="shared" si="58"/>
        <v>0</v>
      </c>
      <c r="AF96" s="481">
        <f t="shared" si="58"/>
        <v>0</v>
      </c>
      <c r="AG96" s="481">
        <f t="shared" si="58"/>
        <v>0</v>
      </c>
      <c r="AH96" s="493">
        <f t="shared" si="58"/>
        <v>0</v>
      </c>
      <c r="AI96" s="494">
        <f t="shared" si="58"/>
        <v>0</v>
      </c>
      <c r="AJ96" s="494">
        <f t="shared" si="58"/>
        <v>0</v>
      </c>
      <c r="AK96" s="494">
        <f t="shared" si="58"/>
        <v>0</v>
      </c>
      <c r="AL96" s="494">
        <f t="shared" si="58"/>
        <v>0</v>
      </c>
      <c r="AM96" s="494">
        <f t="shared" si="58"/>
        <v>1</v>
      </c>
      <c r="AN96" s="494">
        <f t="shared" si="58"/>
        <v>1</v>
      </c>
      <c r="AO96" s="494">
        <f t="shared" si="58"/>
        <v>0</v>
      </c>
      <c r="AP96" s="494">
        <f t="shared" si="58"/>
        <v>0</v>
      </c>
      <c r="AQ96" s="494">
        <f t="shared" si="58"/>
        <v>0</v>
      </c>
      <c r="AR96" s="497">
        <f t="shared" si="58"/>
        <v>0</v>
      </c>
      <c r="AS96" s="498">
        <f t="shared" si="58"/>
        <v>0</v>
      </c>
      <c r="AT96" s="499">
        <f t="shared" si="58"/>
        <v>0</v>
      </c>
      <c r="AU96" s="499">
        <f t="shared" si="58"/>
        <v>12</v>
      </c>
      <c r="AV96" s="499">
        <f t="shared" si="58"/>
        <v>35</v>
      </c>
      <c r="AW96" s="499">
        <f t="shared" si="58"/>
        <v>50</v>
      </c>
      <c r="AX96" s="499">
        <f t="shared" si="58"/>
        <v>34</v>
      </c>
      <c r="AY96" s="499">
        <f t="shared" si="58"/>
        <v>30</v>
      </c>
      <c r="AZ96" s="499">
        <f t="shared" si="58"/>
        <v>17</v>
      </c>
      <c r="BA96" s="499">
        <f t="shared" si="58"/>
        <v>10</v>
      </c>
      <c r="BB96" s="499">
        <f t="shared" si="58"/>
        <v>8</v>
      </c>
      <c r="BC96" s="502">
        <f t="shared" si="58"/>
        <v>0</v>
      </c>
      <c r="BD96" s="503">
        <f t="shared" si="58"/>
        <v>0</v>
      </c>
      <c r="BE96" s="503">
        <f t="shared" si="58"/>
        <v>0</v>
      </c>
      <c r="BF96" s="503">
        <f t="shared" si="58"/>
        <v>0</v>
      </c>
      <c r="BG96" s="503">
        <f t="shared" si="58"/>
        <v>0</v>
      </c>
      <c r="BH96" s="503">
        <f t="shared" si="58"/>
        <v>0</v>
      </c>
      <c r="BI96" s="503">
        <f t="shared" si="58"/>
        <v>0</v>
      </c>
      <c r="BJ96" s="503">
        <f t="shared" si="58"/>
        <v>0</v>
      </c>
      <c r="BK96" s="503">
        <f t="shared" si="58"/>
        <v>0</v>
      </c>
      <c r="BL96" s="503">
        <f t="shared" si="58"/>
        <v>0</v>
      </c>
      <c r="BM96" s="503">
        <f t="shared" si="58"/>
        <v>0</v>
      </c>
      <c r="BN96" s="503">
        <f t="shared" si="58"/>
        <v>0</v>
      </c>
      <c r="BO96" s="428"/>
      <c r="BP96" s="428"/>
      <c r="BQ96" s="428"/>
    </row>
    <row r="97" spans="1:69">
      <c r="A97" s="428" t="s">
        <v>146</v>
      </c>
      <c r="B97" s="102" t="s">
        <v>67</v>
      </c>
      <c r="C97" s="479">
        <f t="shared" ref="C97" si="59">+C10+C39+C68</f>
        <v>146</v>
      </c>
      <c r="D97" s="430">
        <f t="shared" ref="D97:BN97" si="60">+D10+D39+D68</f>
        <v>146</v>
      </c>
      <c r="E97" s="431">
        <f t="shared" si="60"/>
        <v>3</v>
      </c>
      <c r="F97" s="429">
        <f t="shared" si="60"/>
        <v>0</v>
      </c>
      <c r="G97" s="430">
        <f t="shared" si="60"/>
        <v>146</v>
      </c>
      <c r="H97" s="430">
        <f t="shared" si="60"/>
        <v>0</v>
      </c>
      <c r="I97" s="481">
        <f t="shared" si="60"/>
        <v>0</v>
      </c>
      <c r="J97" s="481">
        <f t="shared" si="60"/>
        <v>0</v>
      </c>
      <c r="K97" s="481">
        <f t="shared" si="60"/>
        <v>11</v>
      </c>
      <c r="L97" s="481">
        <f t="shared" si="60"/>
        <v>15</v>
      </c>
      <c r="M97" s="481">
        <f t="shared" si="60"/>
        <v>30</v>
      </c>
      <c r="N97" s="481">
        <f t="shared" si="60"/>
        <v>36</v>
      </c>
      <c r="O97" s="481">
        <f t="shared" si="60"/>
        <v>26</v>
      </c>
      <c r="P97" s="481">
        <f t="shared" si="60"/>
        <v>15</v>
      </c>
      <c r="Q97" s="481">
        <f t="shared" si="60"/>
        <v>10</v>
      </c>
      <c r="R97" s="481">
        <f t="shared" si="60"/>
        <v>3</v>
      </c>
      <c r="S97" s="481">
        <f t="shared" si="60"/>
        <v>0</v>
      </c>
      <c r="T97" s="487">
        <f t="shared" si="60"/>
        <v>0</v>
      </c>
      <c r="U97" s="487">
        <f t="shared" si="60"/>
        <v>146</v>
      </c>
      <c r="V97" s="487">
        <f t="shared" si="60"/>
        <v>0</v>
      </c>
      <c r="W97" s="481">
        <f t="shared" si="60"/>
        <v>0</v>
      </c>
      <c r="X97" s="481">
        <f t="shared" si="60"/>
        <v>0</v>
      </c>
      <c r="Y97" s="481">
        <f t="shared" si="60"/>
        <v>0</v>
      </c>
      <c r="Z97" s="481">
        <f t="shared" si="60"/>
        <v>0</v>
      </c>
      <c r="AA97" s="481">
        <f t="shared" si="60"/>
        <v>0</v>
      </c>
      <c r="AB97" s="481">
        <f t="shared" si="60"/>
        <v>0</v>
      </c>
      <c r="AC97" s="481">
        <f t="shared" si="60"/>
        <v>0</v>
      </c>
      <c r="AD97" s="481">
        <f t="shared" si="60"/>
        <v>2</v>
      </c>
      <c r="AE97" s="481">
        <f t="shared" si="60"/>
        <v>0</v>
      </c>
      <c r="AF97" s="481">
        <f t="shared" si="60"/>
        <v>0</v>
      </c>
      <c r="AG97" s="481">
        <f t="shared" si="60"/>
        <v>0</v>
      </c>
      <c r="AH97" s="493">
        <f t="shared" si="60"/>
        <v>0</v>
      </c>
      <c r="AI97" s="494">
        <f t="shared" si="60"/>
        <v>0</v>
      </c>
      <c r="AJ97" s="494">
        <f t="shared" si="60"/>
        <v>0</v>
      </c>
      <c r="AK97" s="494">
        <f t="shared" si="60"/>
        <v>0</v>
      </c>
      <c r="AL97" s="494">
        <f t="shared" si="60"/>
        <v>0</v>
      </c>
      <c r="AM97" s="494">
        <f t="shared" si="60"/>
        <v>0</v>
      </c>
      <c r="AN97" s="494">
        <f t="shared" si="60"/>
        <v>0</v>
      </c>
      <c r="AO97" s="494">
        <f t="shared" si="60"/>
        <v>1</v>
      </c>
      <c r="AP97" s="494">
        <f t="shared" si="60"/>
        <v>0</v>
      </c>
      <c r="AQ97" s="494">
        <f t="shared" si="60"/>
        <v>0</v>
      </c>
      <c r="AR97" s="497">
        <f t="shared" si="60"/>
        <v>0</v>
      </c>
      <c r="AS97" s="498">
        <f t="shared" si="60"/>
        <v>0</v>
      </c>
      <c r="AT97" s="499">
        <f t="shared" si="60"/>
        <v>0</v>
      </c>
      <c r="AU97" s="499">
        <f t="shared" si="60"/>
        <v>11</v>
      </c>
      <c r="AV97" s="499">
        <f t="shared" si="60"/>
        <v>15</v>
      </c>
      <c r="AW97" s="499">
        <f t="shared" si="60"/>
        <v>30</v>
      </c>
      <c r="AX97" s="499">
        <f t="shared" si="60"/>
        <v>36</v>
      </c>
      <c r="AY97" s="499">
        <f t="shared" si="60"/>
        <v>26</v>
      </c>
      <c r="AZ97" s="499">
        <f t="shared" si="60"/>
        <v>12</v>
      </c>
      <c r="BA97" s="499">
        <f t="shared" si="60"/>
        <v>10</v>
      </c>
      <c r="BB97" s="499">
        <f t="shared" si="60"/>
        <v>3</v>
      </c>
      <c r="BC97" s="502">
        <f t="shared" si="60"/>
        <v>0</v>
      </c>
      <c r="BD97" s="503">
        <f t="shared" si="60"/>
        <v>0</v>
      </c>
      <c r="BE97" s="503">
        <f t="shared" si="60"/>
        <v>0</v>
      </c>
      <c r="BF97" s="503">
        <f t="shared" si="60"/>
        <v>0</v>
      </c>
      <c r="BG97" s="503">
        <f t="shared" si="60"/>
        <v>0</v>
      </c>
      <c r="BH97" s="503">
        <f t="shared" si="60"/>
        <v>0</v>
      </c>
      <c r="BI97" s="503">
        <f t="shared" si="60"/>
        <v>0</v>
      </c>
      <c r="BJ97" s="503">
        <f t="shared" si="60"/>
        <v>0</v>
      </c>
      <c r="BK97" s="503">
        <f t="shared" si="60"/>
        <v>0</v>
      </c>
      <c r="BL97" s="503">
        <f t="shared" si="60"/>
        <v>0</v>
      </c>
      <c r="BM97" s="503">
        <f t="shared" si="60"/>
        <v>0</v>
      </c>
      <c r="BN97" s="503">
        <f t="shared" si="60"/>
        <v>0</v>
      </c>
      <c r="BO97" s="428"/>
      <c r="BP97" s="428"/>
      <c r="BQ97" s="428"/>
    </row>
    <row r="98" spans="1:69">
      <c r="A98" s="428" t="s">
        <v>147</v>
      </c>
      <c r="B98" s="102" t="s">
        <v>67</v>
      </c>
      <c r="C98" s="479">
        <f t="shared" ref="C98" si="61">+C11+C40+C69</f>
        <v>7</v>
      </c>
      <c r="D98" s="430">
        <f t="shared" ref="D98:BN98" si="62">+D11+D40+D69</f>
        <v>7</v>
      </c>
      <c r="E98" s="431">
        <f t="shared" si="62"/>
        <v>3</v>
      </c>
      <c r="F98" s="429">
        <f t="shared" si="62"/>
        <v>0</v>
      </c>
      <c r="G98" s="430">
        <f t="shared" si="62"/>
        <v>7</v>
      </c>
      <c r="H98" s="430">
        <f t="shared" si="62"/>
        <v>0</v>
      </c>
      <c r="I98" s="481">
        <f t="shared" si="62"/>
        <v>0</v>
      </c>
      <c r="J98" s="481">
        <f t="shared" si="62"/>
        <v>0</v>
      </c>
      <c r="K98" s="481">
        <f t="shared" si="62"/>
        <v>0</v>
      </c>
      <c r="L98" s="481">
        <f t="shared" si="62"/>
        <v>0</v>
      </c>
      <c r="M98" s="481">
        <f t="shared" si="62"/>
        <v>0</v>
      </c>
      <c r="N98" s="481">
        <f t="shared" si="62"/>
        <v>7</v>
      </c>
      <c r="O98" s="481">
        <f t="shared" si="62"/>
        <v>0</v>
      </c>
      <c r="P98" s="481">
        <f t="shared" si="62"/>
        <v>0</v>
      </c>
      <c r="Q98" s="481">
        <f t="shared" si="62"/>
        <v>0</v>
      </c>
      <c r="R98" s="481">
        <f t="shared" si="62"/>
        <v>0</v>
      </c>
      <c r="S98" s="481">
        <f t="shared" si="62"/>
        <v>0</v>
      </c>
      <c r="T98" s="487">
        <f t="shared" si="62"/>
        <v>0</v>
      </c>
      <c r="U98" s="487">
        <f t="shared" si="62"/>
        <v>7</v>
      </c>
      <c r="V98" s="487">
        <f t="shared" si="62"/>
        <v>0</v>
      </c>
      <c r="W98" s="481">
        <f t="shared" si="62"/>
        <v>0</v>
      </c>
      <c r="X98" s="481">
        <f t="shared" si="62"/>
        <v>0</v>
      </c>
      <c r="Y98" s="481">
        <f t="shared" si="62"/>
        <v>0</v>
      </c>
      <c r="Z98" s="481">
        <f t="shared" si="62"/>
        <v>0</v>
      </c>
      <c r="AA98" s="481">
        <f t="shared" si="62"/>
        <v>0</v>
      </c>
      <c r="AB98" s="481">
        <f t="shared" si="62"/>
        <v>1</v>
      </c>
      <c r="AC98" s="481">
        <f t="shared" si="62"/>
        <v>0</v>
      </c>
      <c r="AD98" s="481">
        <f t="shared" si="62"/>
        <v>0</v>
      </c>
      <c r="AE98" s="481">
        <f t="shared" si="62"/>
        <v>0</v>
      </c>
      <c r="AF98" s="481">
        <f t="shared" si="62"/>
        <v>0</v>
      </c>
      <c r="AG98" s="481">
        <f t="shared" si="62"/>
        <v>0</v>
      </c>
      <c r="AH98" s="493">
        <f t="shared" si="62"/>
        <v>0</v>
      </c>
      <c r="AI98" s="494">
        <f t="shared" si="62"/>
        <v>0</v>
      </c>
      <c r="AJ98" s="494">
        <f t="shared" si="62"/>
        <v>0</v>
      </c>
      <c r="AK98" s="494">
        <f t="shared" si="62"/>
        <v>0</v>
      </c>
      <c r="AL98" s="494">
        <f t="shared" si="62"/>
        <v>0</v>
      </c>
      <c r="AM98" s="494">
        <f t="shared" si="62"/>
        <v>2</v>
      </c>
      <c r="AN98" s="494">
        <f t="shared" si="62"/>
        <v>0</v>
      </c>
      <c r="AO98" s="494">
        <f t="shared" si="62"/>
        <v>0</v>
      </c>
      <c r="AP98" s="494">
        <f t="shared" si="62"/>
        <v>0</v>
      </c>
      <c r="AQ98" s="494">
        <f t="shared" si="62"/>
        <v>0</v>
      </c>
      <c r="AR98" s="497">
        <f t="shared" si="62"/>
        <v>0</v>
      </c>
      <c r="AS98" s="498">
        <f t="shared" si="62"/>
        <v>0</v>
      </c>
      <c r="AT98" s="499">
        <f t="shared" si="62"/>
        <v>0</v>
      </c>
      <c r="AU98" s="499">
        <f t="shared" si="62"/>
        <v>0</v>
      </c>
      <c r="AV98" s="499">
        <f t="shared" si="62"/>
        <v>0</v>
      </c>
      <c r="AW98" s="499">
        <f t="shared" si="62"/>
        <v>0</v>
      </c>
      <c r="AX98" s="499">
        <f t="shared" si="62"/>
        <v>4</v>
      </c>
      <c r="AY98" s="499">
        <f t="shared" si="62"/>
        <v>0</v>
      </c>
      <c r="AZ98" s="499">
        <f t="shared" si="62"/>
        <v>0</v>
      </c>
      <c r="BA98" s="499">
        <f t="shared" si="62"/>
        <v>0</v>
      </c>
      <c r="BB98" s="499">
        <f t="shared" si="62"/>
        <v>0</v>
      </c>
      <c r="BC98" s="502">
        <f t="shared" si="62"/>
        <v>0</v>
      </c>
      <c r="BD98" s="503">
        <f t="shared" si="62"/>
        <v>0</v>
      </c>
      <c r="BE98" s="503">
        <f t="shared" si="62"/>
        <v>0</v>
      </c>
      <c r="BF98" s="503">
        <f t="shared" si="62"/>
        <v>0</v>
      </c>
      <c r="BG98" s="503">
        <f t="shared" si="62"/>
        <v>0</v>
      </c>
      <c r="BH98" s="503">
        <f t="shared" si="62"/>
        <v>0</v>
      </c>
      <c r="BI98" s="503">
        <f t="shared" si="62"/>
        <v>0</v>
      </c>
      <c r="BJ98" s="503">
        <f t="shared" si="62"/>
        <v>0</v>
      </c>
      <c r="BK98" s="503">
        <f t="shared" si="62"/>
        <v>0</v>
      </c>
      <c r="BL98" s="503">
        <f t="shared" si="62"/>
        <v>0</v>
      </c>
      <c r="BM98" s="503">
        <f t="shared" si="62"/>
        <v>0</v>
      </c>
      <c r="BN98" s="503">
        <f t="shared" si="62"/>
        <v>0</v>
      </c>
      <c r="BO98" s="428"/>
      <c r="BP98" s="428"/>
      <c r="BQ98" s="428"/>
    </row>
    <row r="99" spans="1:69">
      <c r="A99" s="428" t="s">
        <v>148</v>
      </c>
      <c r="B99" s="102" t="s">
        <v>67</v>
      </c>
      <c r="C99" s="479">
        <f t="shared" ref="C99" si="63">+C12+C41+C70</f>
        <v>160</v>
      </c>
      <c r="D99" s="430">
        <f t="shared" ref="D99:BN99" si="64">+D12+D41+D70</f>
        <v>160</v>
      </c>
      <c r="E99" s="431">
        <f t="shared" si="64"/>
        <v>41</v>
      </c>
      <c r="F99" s="429">
        <f t="shared" si="64"/>
        <v>0</v>
      </c>
      <c r="G99" s="430">
        <f t="shared" si="64"/>
        <v>160</v>
      </c>
      <c r="H99" s="430">
        <f t="shared" si="64"/>
        <v>0</v>
      </c>
      <c r="I99" s="481">
        <f t="shared" si="64"/>
        <v>0</v>
      </c>
      <c r="J99" s="481">
        <f t="shared" si="64"/>
        <v>0</v>
      </c>
      <c r="K99" s="481">
        <f t="shared" si="64"/>
        <v>2</v>
      </c>
      <c r="L99" s="481">
        <f t="shared" si="64"/>
        <v>19</v>
      </c>
      <c r="M99" s="481">
        <f t="shared" si="64"/>
        <v>52</v>
      </c>
      <c r="N99" s="481">
        <f t="shared" si="64"/>
        <v>43</v>
      </c>
      <c r="O99" s="481">
        <f t="shared" si="64"/>
        <v>24</v>
      </c>
      <c r="P99" s="481">
        <f t="shared" si="64"/>
        <v>19</v>
      </c>
      <c r="Q99" s="481">
        <f t="shared" si="64"/>
        <v>1</v>
      </c>
      <c r="R99" s="481">
        <f t="shared" si="64"/>
        <v>0</v>
      </c>
      <c r="S99" s="481">
        <f t="shared" si="64"/>
        <v>0</v>
      </c>
      <c r="T99" s="487">
        <f t="shared" si="64"/>
        <v>0</v>
      </c>
      <c r="U99" s="487">
        <f t="shared" si="64"/>
        <v>160</v>
      </c>
      <c r="V99" s="487">
        <f t="shared" si="64"/>
        <v>0</v>
      </c>
      <c r="W99" s="481">
        <f t="shared" si="64"/>
        <v>0</v>
      </c>
      <c r="X99" s="481">
        <f t="shared" si="64"/>
        <v>0</v>
      </c>
      <c r="Y99" s="481">
        <f t="shared" si="64"/>
        <v>1</v>
      </c>
      <c r="Z99" s="481">
        <f t="shared" si="64"/>
        <v>1</v>
      </c>
      <c r="AA99" s="481">
        <f t="shared" si="64"/>
        <v>5</v>
      </c>
      <c r="AB99" s="481">
        <f t="shared" si="64"/>
        <v>9</v>
      </c>
      <c r="AC99" s="481">
        <f t="shared" si="64"/>
        <v>9</v>
      </c>
      <c r="AD99" s="481">
        <f t="shared" si="64"/>
        <v>6</v>
      </c>
      <c r="AE99" s="481">
        <f t="shared" si="64"/>
        <v>0</v>
      </c>
      <c r="AF99" s="481">
        <f t="shared" si="64"/>
        <v>0</v>
      </c>
      <c r="AG99" s="481">
        <f t="shared" si="64"/>
        <v>0</v>
      </c>
      <c r="AH99" s="493">
        <f t="shared" si="64"/>
        <v>0</v>
      </c>
      <c r="AI99" s="494">
        <f t="shared" si="64"/>
        <v>0</v>
      </c>
      <c r="AJ99" s="494">
        <f t="shared" si="64"/>
        <v>0</v>
      </c>
      <c r="AK99" s="494">
        <f t="shared" si="64"/>
        <v>0</v>
      </c>
      <c r="AL99" s="494">
        <f t="shared" si="64"/>
        <v>2</v>
      </c>
      <c r="AM99" s="494">
        <f t="shared" si="64"/>
        <v>7</v>
      </c>
      <c r="AN99" s="494">
        <f t="shared" si="64"/>
        <v>0</v>
      </c>
      <c r="AO99" s="494">
        <f t="shared" si="64"/>
        <v>1</v>
      </c>
      <c r="AP99" s="494">
        <f t="shared" si="64"/>
        <v>0</v>
      </c>
      <c r="AQ99" s="494">
        <f t="shared" si="64"/>
        <v>0</v>
      </c>
      <c r="AR99" s="497">
        <f t="shared" si="64"/>
        <v>0</v>
      </c>
      <c r="AS99" s="498">
        <f t="shared" si="64"/>
        <v>0</v>
      </c>
      <c r="AT99" s="499">
        <f t="shared" si="64"/>
        <v>0</v>
      </c>
      <c r="AU99" s="499">
        <f t="shared" si="64"/>
        <v>1</v>
      </c>
      <c r="AV99" s="499">
        <f t="shared" si="64"/>
        <v>18</v>
      </c>
      <c r="AW99" s="499">
        <f t="shared" si="64"/>
        <v>45</v>
      </c>
      <c r="AX99" s="499">
        <f t="shared" si="64"/>
        <v>27</v>
      </c>
      <c r="AY99" s="499">
        <f t="shared" si="64"/>
        <v>15</v>
      </c>
      <c r="AZ99" s="499">
        <f t="shared" si="64"/>
        <v>12</v>
      </c>
      <c r="BA99" s="499">
        <f t="shared" si="64"/>
        <v>1</v>
      </c>
      <c r="BB99" s="499">
        <f t="shared" si="64"/>
        <v>0</v>
      </c>
      <c r="BC99" s="502">
        <f t="shared" si="64"/>
        <v>0</v>
      </c>
      <c r="BD99" s="503">
        <f t="shared" si="64"/>
        <v>0</v>
      </c>
      <c r="BE99" s="503">
        <f t="shared" si="64"/>
        <v>0</v>
      </c>
      <c r="BF99" s="503">
        <f t="shared" si="64"/>
        <v>0</v>
      </c>
      <c r="BG99" s="503">
        <f t="shared" si="64"/>
        <v>0</v>
      </c>
      <c r="BH99" s="503">
        <f t="shared" si="64"/>
        <v>0</v>
      </c>
      <c r="BI99" s="503">
        <f t="shared" si="64"/>
        <v>0</v>
      </c>
      <c r="BJ99" s="503">
        <f t="shared" si="64"/>
        <v>0</v>
      </c>
      <c r="BK99" s="503">
        <f t="shared" si="64"/>
        <v>0</v>
      </c>
      <c r="BL99" s="503">
        <f t="shared" si="64"/>
        <v>0</v>
      </c>
      <c r="BM99" s="503">
        <f t="shared" si="64"/>
        <v>0</v>
      </c>
      <c r="BN99" s="503">
        <f t="shared" si="64"/>
        <v>0</v>
      </c>
      <c r="BO99" s="428"/>
      <c r="BP99" s="428"/>
      <c r="BQ99" s="428"/>
    </row>
    <row r="100" spans="1:69">
      <c r="A100" s="428" t="s">
        <v>149</v>
      </c>
      <c r="B100" s="102" t="s">
        <v>67</v>
      </c>
      <c r="C100" s="479">
        <f t="shared" ref="C100" si="65">+C13+C42+C71</f>
        <v>48</v>
      </c>
      <c r="D100" s="430">
        <f t="shared" ref="D100:BN100" si="66">+D13+D42+D71</f>
        <v>48</v>
      </c>
      <c r="E100" s="431">
        <f t="shared" si="66"/>
        <v>20</v>
      </c>
      <c r="F100" s="429">
        <f t="shared" si="66"/>
        <v>0</v>
      </c>
      <c r="G100" s="430">
        <f t="shared" si="66"/>
        <v>48</v>
      </c>
      <c r="H100" s="430">
        <f t="shared" si="66"/>
        <v>0</v>
      </c>
      <c r="I100" s="481">
        <f t="shared" si="66"/>
        <v>0</v>
      </c>
      <c r="J100" s="481">
        <f t="shared" si="66"/>
        <v>0</v>
      </c>
      <c r="K100" s="481">
        <f t="shared" si="66"/>
        <v>1</v>
      </c>
      <c r="L100" s="481">
        <f t="shared" si="66"/>
        <v>7</v>
      </c>
      <c r="M100" s="481">
        <f t="shared" si="66"/>
        <v>13</v>
      </c>
      <c r="N100" s="481">
        <f t="shared" si="66"/>
        <v>18</v>
      </c>
      <c r="O100" s="481">
        <f t="shared" si="66"/>
        <v>5</v>
      </c>
      <c r="P100" s="481">
        <f t="shared" si="66"/>
        <v>2</v>
      </c>
      <c r="Q100" s="481">
        <f t="shared" si="66"/>
        <v>2</v>
      </c>
      <c r="R100" s="481">
        <f t="shared" si="66"/>
        <v>0</v>
      </c>
      <c r="S100" s="481">
        <f t="shared" si="66"/>
        <v>0</v>
      </c>
      <c r="T100" s="487">
        <f t="shared" si="66"/>
        <v>0</v>
      </c>
      <c r="U100" s="487">
        <f t="shared" si="66"/>
        <v>48</v>
      </c>
      <c r="V100" s="487">
        <f t="shared" si="66"/>
        <v>0</v>
      </c>
      <c r="W100" s="481">
        <f t="shared" si="66"/>
        <v>0</v>
      </c>
      <c r="X100" s="481">
        <f t="shared" si="66"/>
        <v>0</v>
      </c>
      <c r="Y100" s="481">
        <f t="shared" si="66"/>
        <v>0</v>
      </c>
      <c r="Z100" s="481">
        <f t="shared" si="66"/>
        <v>1</v>
      </c>
      <c r="AA100" s="481">
        <f t="shared" si="66"/>
        <v>6</v>
      </c>
      <c r="AB100" s="481">
        <f t="shared" si="66"/>
        <v>3</v>
      </c>
      <c r="AC100" s="481">
        <f t="shared" si="66"/>
        <v>0</v>
      </c>
      <c r="AD100" s="481">
        <f t="shared" si="66"/>
        <v>0</v>
      </c>
      <c r="AE100" s="481">
        <f t="shared" si="66"/>
        <v>1</v>
      </c>
      <c r="AF100" s="481">
        <f t="shared" si="66"/>
        <v>0</v>
      </c>
      <c r="AG100" s="481">
        <f t="shared" si="66"/>
        <v>0</v>
      </c>
      <c r="AH100" s="493">
        <f t="shared" si="66"/>
        <v>0</v>
      </c>
      <c r="AI100" s="494">
        <f t="shared" si="66"/>
        <v>0</v>
      </c>
      <c r="AJ100" s="494">
        <f t="shared" si="66"/>
        <v>0</v>
      </c>
      <c r="AK100" s="494">
        <f t="shared" si="66"/>
        <v>3</v>
      </c>
      <c r="AL100" s="494">
        <f t="shared" si="66"/>
        <v>3</v>
      </c>
      <c r="AM100" s="494">
        <f t="shared" si="66"/>
        <v>3</v>
      </c>
      <c r="AN100" s="494">
        <f t="shared" si="66"/>
        <v>0</v>
      </c>
      <c r="AO100" s="494">
        <f t="shared" si="66"/>
        <v>0</v>
      </c>
      <c r="AP100" s="494">
        <f t="shared" si="66"/>
        <v>0</v>
      </c>
      <c r="AQ100" s="494">
        <f t="shared" si="66"/>
        <v>0</v>
      </c>
      <c r="AR100" s="497">
        <f t="shared" si="66"/>
        <v>0</v>
      </c>
      <c r="AS100" s="498">
        <f t="shared" si="66"/>
        <v>0</v>
      </c>
      <c r="AT100" s="499">
        <f t="shared" si="66"/>
        <v>0</v>
      </c>
      <c r="AU100" s="499">
        <f t="shared" si="66"/>
        <v>1</v>
      </c>
      <c r="AV100" s="499">
        <f t="shared" si="66"/>
        <v>3</v>
      </c>
      <c r="AW100" s="499">
        <f t="shared" si="66"/>
        <v>4</v>
      </c>
      <c r="AX100" s="499">
        <f t="shared" si="66"/>
        <v>12</v>
      </c>
      <c r="AY100" s="499">
        <f t="shared" si="66"/>
        <v>5</v>
      </c>
      <c r="AZ100" s="499">
        <f t="shared" si="66"/>
        <v>2</v>
      </c>
      <c r="BA100" s="499">
        <f t="shared" si="66"/>
        <v>1</v>
      </c>
      <c r="BB100" s="499">
        <f t="shared" si="66"/>
        <v>0</v>
      </c>
      <c r="BC100" s="502">
        <f t="shared" si="66"/>
        <v>0</v>
      </c>
      <c r="BD100" s="503">
        <f t="shared" si="66"/>
        <v>0</v>
      </c>
      <c r="BE100" s="503">
        <f t="shared" si="66"/>
        <v>0</v>
      </c>
      <c r="BF100" s="503">
        <f t="shared" si="66"/>
        <v>0</v>
      </c>
      <c r="BG100" s="503">
        <f t="shared" si="66"/>
        <v>0</v>
      </c>
      <c r="BH100" s="503">
        <f t="shared" si="66"/>
        <v>0</v>
      </c>
      <c r="BI100" s="503">
        <f t="shared" si="66"/>
        <v>0</v>
      </c>
      <c r="BJ100" s="503">
        <f t="shared" si="66"/>
        <v>0</v>
      </c>
      <c r="BK100" s="503">
        <f t="shared" si="66"/>
        <v>0</v>
      </c>
      <c r="BL100" s="503">
        <f t="shared" si="66"/>
        <v>0</v>
      </c>
      <c r="BM100" s="503">
        <f t="shared" si="66"/>
        <v>0</v>
      </c>
      <c r="BN100" s="503">
        <f t="shared" si="66"/>
        <v>0</v>
      </c>
      <c r="BO100" s="428"/>
      <c r="BP100" s="428"/>
      <c r="BQ100" s="428"/>
    </row>
    <row r="101" spans="1:69">
      <c r="A101" s="428" t="s">
        <v>150</v>
      </c>
      <c r="B101" s="102" t="s">
        <v>67</v>
      </c>
      <c r="C101" s="479">
        <f t="shared" ref="C101" si="67">+C14+C43+C72</f>
        <v>38</v>
      </c>
      <c r="D101" s="430">
        <f t="shared" ref="D101:BN101" si="68">+D14+D43+D72</f>
        <v>38</v>
      </c>
      <c r="E101" s="431">
        <f t="shared" si="68"/>
        <v>10</v>
      </c>
      <c r="F101" s="429">
        <f t="shared" si="68"/>
        <v>0</v>
      </c>
      <c r="G101" s="430">
        <f t="shared" si="68"/>
        <v>38</v>
      </c>
      <c r="H101" s="430">
        <f t="shared" si="68"/>
        <v>0</v>
      </c>
      <c r="I101" s="481">
        <f t="shared" si="68"/>
        <v>0</v>
      </c>
      <c r="J101" s="481">
        <f t="shared" si="68"/>
        <v>0</v>
      </c>
      <c r="K101" s="481">
        <f t="shared" si="68"/>
        <v>0</v>
      </c>
      <c r="L101" s="481">
        <f t="shared" si="68"/>
        <v>8</v>
      </c>
      <c r="M101" s="481">
        <f t="shared" si="68"/>
        <v>12</v>
      </c>
      <c r="N101" s="481">
        <f t="shared" si="68"/>
        <v>12</v>
      </c>
      <c r="O101" s="481">
        <f t="shared" si="68"/>
        <v>4</v>
      </c>
      <c r="P101" s="481">
        <f t="shared" si="68"/>
        <v>2</v>
      </c>
      <c r="Q101" s="481">
        <f t="shared" si="68"/>
        <v>0</v>
      </c>
      <c r="R101" s="481">
        <f t="shared" si="68"/>
        <v>0</v>
      </c>
      <c r="S101" s="481">
        <f t="shared" si="68"/>
        <v>0</v>
      </c>
      <c r="T101" s="487">
        <f t="shared" si="68"/>
        <v>0</v>
      </c>
      <c r="U101" s="487">
        <f t="shared" si="68"/>
        <v>38</v>
      </c>
      <c r="V101" s="487">
        <f t="shared" si="68"/>
        <v>0</v>
      </c>
      <c r="W101" s="481">
        <f t="shared" si="68"/>
        <v>0</v>
      </c>
      <c r="X101" s="481">
        <f t="shared" si="68"/>
        <v>0</v>
      </c>
      <c r="Y101" s="481">
        <f t="shared" si="68"/>
        <v>0</v>
      </c>
      <c r="Z101" s="481">
        <f t="shared" si="68"/>
        <v>0</v>
      </c>
      <c r="AA101" s="481">
        <f t="shared" si="68"/>
        <v>4</v>
      </c>
      <c r="AB101" s="481">
        <f t="shared" si="68"/>
        <v>2</v>
      </c>
      <c r="AC101" s="481">
        <f t="shared" si="68"/>
        <v>0</v>
      </c>
      <c r="AD101" s="481">
        <f t="shared" si="68"/>
        <v>0</v>
      </c>
      <c r="AE101" s="481">
        <f t="shared" si="68"/>
        <v>0</v>
      </c>
      <c r="AF101" s="481">
        <f t="shared" si="68"/>
        <v>0</v>
      </c>
      <c r="AG101" s="481">
        <f t="shared" si="68"/>
        <v>0</v>
      </c>
      <c r="AH101" s="493">
        <f t="shared" si="68"/>
        <v>0</v>
      </c>
      <c r="AI101" s="494">
        <f t="shared" si="68"/>
        <v>0</v>
      </c>
      <c r="AJ101" s="494">
        <f t="shared" si="68"/>
        <v>0</v>
      </c>
      <c r="AK101" s="494">
        <f t="shared" si="68"/>
        <v>0</v>
      </c>
      <c r="AL101" s="494">
        <f t="shared" si="68"/>
        <v>0</v>
      </c>
      <c r="AM101" s="494">
        <f t="shared" si="68"/>
        <v>3</v>
      </c>
      <c r="AN101" s="494">
        <f t="shared" si="68"/>
        <v>0</v>
      </c>
      <c r="AO101" s="494">
        <f t="shared" si="68"/>
        <v>1</v>
      </c>
      <c r="AP101" s="494">
        <f t="shared" si="68"/>
        <v>0</v>
      </c>
      <c r="AQ101" s="494">
        <f t="shared" si="68"/>
        <v>0</v>
      </c>
      <c r="AR101" s="497">
        <f t="shared" si="68"/>
        <v>0</v>
      </c>
      <c r="AS101" s="498">
        <f t="shared" si="68"/>
        <v>0</v>
      </c>
      <c r="AT101" s="499">
        <f t="shared" si="68"/>
        <v>0</v>
      </c>
      <c r="AU101" s="499">
        <f t="shared" si="68"/>
        <v>0</v>
      </c>
      <c r="AV101" s="499">
        <f t="shared" si="68"/>
        <v>8</v>
      </c>
      <c r="AW101" s="499">
        <f t="shared" si="68"/>
        <v>8</v>
      </c>
      <c r="AX101" s="499">
        <f t="shared" si="68"/>
        <v>7</v>
      </c>
      <c r="AY101" s="499">
        <f t="shared" si="68"/>
        <v>4</v>
      </c>
      <c r="AZ101" s="499">
        <f t="shared" si="68"/>
        <v>1</v>
      </c>
      <c r="BA101" s="499">
        <f t="shared" si="68"/>
        <v>0</v>
      </c>
      <c r="BB101" s="499">
        <f t="shared" si="68"/>
        <v>0</v>
      </c>
      <c r="BC101" s="502">
        <f t="shared" si="68"/>
        <v>0</v>
      </c>
      <c r="BD101" s="503">
        <f t="shared" si="68"/>
        <v>0</v>
      </c>
      <c r="BE101" s="503">
        <f t="shared" si="68"/>
        <v>0</v>
      </c>
      <c r="BF101" s="503">
        <f t="shared" si="68"/>
        <v>0</v>
      </c>
      <c r="BG101" s="503">
        <f t="shared" si="68"/>
        <v>0</v>
      </c>
      <c r="BH101" s="503">
        <f t="shared" si="68"/>
        <v>0</v>
      </c>
      <c r="BI101" s="503">
        <f t="shared" si="68"/>
        <v>0</v>
      </c>
      <c r="BJ101" s="503">
        <f t="shared" si="68"/>
        <v>0</v>
      </c>
      <c r="BK101" s="503">
        <f t="shared" si="68"/>
        <v>0</v>
      </c>
      <c r="BL101" s="503">
        <f t="shared" si="68"/>
        <v>0</v>
      </c>
      <c r="BM101" s="503">
        <f t="shared" si="68"/>
        <v>0</v>
      </c>
      <c r="BN101" s="503">
        <f t="shared" si="68"/>
        <v>0</v>
      </c>
      <c r="BO101" s="428"/>
      <c r="BP101" s="428"/>
      <c r="BQ101" s="428"/>
    </row>
    <row r="102" spans="1:69">
      <c r="A102" s="428" t="s">
        <v>151</v>
      </c>
      <c r="B102" s="102" t="s">
        <v>67</v>
      </c>
      <c r="C102" s="479">
        <f t="shared" ref="C102" si="69">+C15+C44+C73</f>
        <v>476</v>
      </c>
      <c r="D102" s="430">
        <f t="shared" ref="D102:BN102" si="70">+D15+D44+D73</f>
        <v>476</v>
      </c>
      <c r="E102" s="431">
        <f t="shared" si="70"/>
        <v>16</v>
      </c>
      <c r="F102" s="429">
        <f t="shared" si="70"/>
        <v>0</v>
      </c>
      <c r="G102" s="430">
        <f t="shared" si="70"/>
        <v>476</v>
      </c>
      <c r="H102" s="430">
        <f t="shared" si="70"/>
        <v>0</v>
      </c>
      <c r="I102" s="481">
        <f t="shared" si="70"/>
        <v>0</v>
      </c>
      <c r="J102" s="481">
        <f t="shared" si="70"/>
        <v>0</v>
      </c>
      <c r="K102" s="481">
        <f t="shared" si="70"/>
        <v>0</v>
      </c>
      <c r="L102" s="481">
        <f t="shared" si="70"/>
        <v>115</v>
      </c>
      <c r="M102" s="481">
        <f t="shared" si="70"/>
        <v>136</v>
      </c>
      <c r="N102" s="481">
        <f t="shared" si="70"/>
        <v>115</v>
      </c>
      <c r="O102" s="481">
        <f t="shared" si="70"/>
        <v>83</v>
      </c>
      <c r="P102" s="481">
        <f t="shared" si="70"/>
        <v>27</v>
      </c>
      <c r="Q102" s="481">
        <f t="shared" si="70"/>
        <v>0</v>
      </c>
      <c r="R102" s="481">
        <f t="shared" si="70"/>
        <v>0</v>
      </c>
      <c r="S102" s="481">
        <f t="shared" si="70"/>
        <v>0</v>
      </c>
      <c r="T102" s="487">
        <f t="shared" si="70"/>
        <v>0</v>
      </c>
      <c r="U102" s="487">
        <f t="shared" si="70"/>
        <v>476</v>
      </c>
      <c r="V102" s="487">
        <f t="shared" si="70"/>
        <v>0</v>
      </c>
      <c r="W102" s="481">
        <f t="shared" si="70"/>
        <v>0</v>
      </c>
      <c r="X102" s="481">
        <f t="shared" si="70"/>
        <v>0</v>
      </c>
      <c r="Y102" s="481">
        <f t="shared" si="70"/>
        <v>0</v>
      </c>
      <c r="Z102" s="481">
        <f t="shared" si="70"/>
        <v>0</v>
      </c>
      <c r="AA102" s="481">
        <f t="shared" si="70"/>
        <v>0</v>
      </c>
      <c r="AB102" s="481">
        <f t="shared" si="70"/>
        <v>2</v>
      </c>
      <c r="AC102" s="481">
        <f t="shared" si="70"/>
        <v>6</v>
      </c>
      <c r="AD102" s="481">
        <f t="shared" si="70"/>
        <v>2</v>
      </c>
      <c r="AE102" s="481">
        <f t="shared" si="70"/>
        <v>0</v>
      </c>
      <c r="AF102" s="481">
        <f t="shared" si="70"/>
        <v>0</v>
      </c>
      <c r="AG102" s="481">
        <f t="shared" si="70"/>
        <v>0</v>
      </c>
      <c r="AH102" s="493">
        <f t="shared" si="70"/>
        <v>0</v>
      </c>
      <c r="AI102" s="494">
        <f t="shared" si="70"/>
        <v>0</v>
      </c>
      <c r="AJ102" s="494">
        <f t="shared" si="70"/>
        <v>0</v>
      </c>
      <c r="AK102" s="494">
        <f t="shared" si="70"/>
        <v>0</v>
      </c>
      <c r="AL102" s="494">
        <f t="shared" si="70"/>
        <v>0</v>
      </c>
      <c r="AM102" s="494">
        <f t="shared" si="70"/>
        <v>2</v>
      </c>
      <c r="AN102" s="494">
        <f t="shared" si="70"/>
        <v>3</v>
      </c>
      <c r="AO102" s="494">
        <f t="shared" si="70"/>
        <v>1</v>
      </c>
      <c r="AP102" s="494">
        <f t="shared" si="70"/>
        <v>0</v>
      </c>
      <c r="AQ102" s="494">
        <f t="shared" si="70"/>
        <v>0</v>
      </c>
      <c r="AR102" s="497">
        <f t="shared" si="70"/>
        <v>0</v>
      </c>
      <c r="AS102" s="498">
        <f t="shared" si="70"/>
        <v>0</v>
      </c>
      <c r="AT102" s="499">
        <f t="shared" si="70"/>
        <v>0</v>
      </c>
      <c r="AU102" s="499">
        <f t="shared" si="70"/>
        <v>0</v>
      </c>
      <c r="AV102" s="499">
        <f t="shared" si="70"/>
        <v>115</v>
      </c>
      <c r="AW102" s="499">
        <f t="shared" si="70"/>
        <v>136</v>
      </c>
      <c r="AX102" s="499">
        <f t="shared" si="70"/>
        <v>111</v>
      </c>
      <c r="AY102" s="499">
        <f t="shared" si="70"/>
        <v>74</v>
      </c>
      <c r="AZ102" s="499">
        <f t="shared" si="70"/>
        <v>24</v>
      </c>
      <c r="BA102" s="499">
        <f t="shared" si="70"/>
        <v>0</v>
      </c>
      <c r="BB102" s="499">
        <f t="shared" si="70"/>
        <v>0</v>
      </c>
      <c r="BC102" s="502">
        <f t="shared" si="70"/>
        <v>0</v>
      </c>
      <c r="BD102" s="503">
        <f t="shared" si="70"/>
        <v>0</v>
      </c>
      <c r="BE102" s="503">
        <f t="shared" si="70"/>
        <v>0</v>
      </c>
      <c r="BF102" s="503">
        <f t="shared" si="70"/>
        <v>0</v>
      </c>
      <c r="BG102" s="503">
        <f t="shared" si="70"/>
        <v>0</v>
      </c>
      <c r="BH102" s="503">
        <f t="shared" si="70"/>
        <v>0</v>
      </c>
      <c r="BI102" s="503">
        <f t="shared" si="70"/>
        <v>0</v>
      </c>
      <c r="BJ102" s="503">
        <f t="shared" si="70"/>
        <v>0</v>
      </c>
      <c r="BK102" s="503">
        <f t="shared" si="70"/>
        <v>0</v>
      </c>
      <c r="BL102" s="503">
        <f t="shared" si="70"/>
        <v>0</v>
      </c>
      <c r="BM102" s="503">
        <f t="shared" si="70"/>
        <v>0</v>
      </c>
      <c r="BN102" s="503">
        <f t="shared" si="70"/>
        <v>0</v>
      </c>
      <c r="BO102" s="428"/>
      <c r="BP102" s="428"/>
      <c r="BQ102" s="428"/>
    </row>
    <row r="103" spans="1:69">
      <c r="A103" s="428" t="s">
        <v>152</v>
      </c>
      <c r="B103" s="102" t="s">
        <v>67</v>
      </c>
      <c r="C103" s="479">
        <f t="shared" ref="C103" si="71">+C16+C45+C74</f>
        <v>72</v>
      </c>
      <c r="D103" s="430">
        <f t="shared" ref="D103:BN103" si="72">+D16+D45+D74</f>
        <v>72</v>
      </c>
      <c r="E103" s="431">
        <f t="shared" si="72"/>
        <v>9</v>
      </c>
      <c r="F103" s="429">
        <f t="shared" si="72"/>
        <v>0</v>
      </c>
      <c r="G103" s="430">
        <f t="shared" si="72"/>
        <v>72</v>
      </c>
      <c r="H103" s="430">
        <f t="shared" si="72"/>
        <v>0</v>
      </c>
      <c r="I103" s="481">
        <f t="shared" si="72"/>
        <v>0</v>
      </c>
      <c r="J103" s="481">
        <f t="shared" si="72"/>
        <v>0</v>
      </c>
      <c r="K103" s="481">
        <f t="shared" si="72"/>
        <v>0</v>
      </c>
      <c r="L103" s="481">
        <f t="shared" si="72"/>
        <v>3</v>
      </c>
      <c r="M103" s="481">
        <f t="shared" si="72"/>
        <v>22</v>
      </c>
      <c r="N103" s="481">
        <f t="shared" si="72"/>
        <v>22</v>
      </c>
      <c r="O103" s="481">
        <f t="shared" si="72"/>
        <v>19</v>
      </c>
      <c r="P103" s="481">
        <f t="shared" si="72"/>
        <v>6</v>
      </c>
      <c r="Q103" s="481">
        <f t="shared" si="72"/>
        <v>0</v>
      </c>
      <c r="R103" s="481">
        <f t="shared" si="72"/>
        <v>0</v>
      </c>
      <c r="S103" s="481">
        <f t="shared" si="72"/>
        <v>0</v>
      </c>
      <c r="T103" s="487">
        <f t="shared" si="72"/>
        <v>0</v>
      </c>
      <c r="U103" s="487">
        <f t="shared" si="72"/>
        <v>72</v>
      </c>
      <c r="V103" s="487">
        <f t="shared" si="72"/>
        <v>0</v>
      </c>
      <c r="W103" s="481">
        <f t="shared" si="72"/>
        <v>0</v>
      </c>
      <c r="X103" s="481">
        <f t="shared" si="72"/>
        <v>0</v>
      </c>
      <c r="Y103" s="481">
        <f t="shared" si="72"/>
        <v>0</v>
      </c>
      <c r="Z103" s="481">
        <f t="shared" si="72"/>
        <v>0</v>
      </c>
      <c r="AA103" s="481">
        <f t="shared" si="72"/>
        <v>0</v>
      </c>
      <c r="AB103" s="481">
        <f t="shared" si="72"/>
        <v>1</v>
      </c>
      <c r="AC103" s="481">
        <f t="shared" si="72"/>
        <v>2</v>
      </c>
      <c r="AD103" s="481">
        <f t="shared" si="72"/>
        <v>0</v>
      </c>
      <c r="AE103" s="481">
        <f t="shared" si="72"/>
        <v>0</v>
      </c>
      <c r="AF103" s="481">
        <f t="shared" si="72"/>
        <v>0</v>
      </c>
      <c r="AG103" s="481">
        <f t="shared" si="72"/>
        <v>0</v>
      </c>
      <c r="AH103" s="493">
        <f t="shared" si="72"/>
        <v>0</v>
      </c>
      <c r="AI103" s="494">
        <f t="shared" si="72"/>
        <v>0</v>
      </c>
      <c r="AJ103" s="494">
        <f t="shared" si="72"/>
        <v>0</v>
      </c>
      <c r="AK103" s="494">
        <f t="shared" si="72"/>
        <v>0</v>
      </c>
      <c r="AL103" s="494">
        <f t="shared" si="72"/>
        <v>0</v>
      </c>
      <c r="AM103" s="494">
        <f t="shared" si="72"/>
        <v>4</v>
      </c>
      <c r="AN103" s="494">
        <f t="shared" si="72"/>
        <v>2</v>
      </c>
      <c r="AO103" s="494">
        <f t="shared" si="72"/>
        <v>0</v>
      </c>
      <c r="AP103" s="494">
        <f t="shared" si="72"/>
        <v>0</v>
      </c>
      <c r="AQ103" s="494">
        <f t="shared" si="72"/>
        <v>0</v>
      </c>
      <c r="AR103" s="497">
        <f t="shared" si="72"/>
        <v>0</v>
      </c>
      <c r="AS103" s="498">
        <f t="shared" si="72"/>
        <v>0</v>
      </c>
      <c r="AT103" s="499">
        <f t="shared" si="72"/>
        <v>0</v>
      </c>
      <c r="AU103" s="499">
        <f t="shared" si="72"/>
        <v>0</v>
      </c>
      <c r="AV103" s="499">
        <f t="shared" si="72"/>
        <v>3</v>
      </c>
      <c r="AW103" s="499">
        <f t="shared" si="72"/>
        <v>22</v>
      </c>
      <c r="AX103" s="499">
        <f t="shared" si="72"/>
        <v>17</v>
      </c>
      <c r="AY103" s="499">
        <f t="shared" si="72"/>
        <v>15</v>
      </c>
      <c r="AZ103" s="499">
        <f t="shared" si="72"/>
        <v>6</v>
      </c>
      <c r="BA103" s="499">
        <f t="shared" si="72"/>
        <v>0</v>
      </c>
      <c r="BB103" s="499">
        <f t="shared" si="72"/>
        <v>0</v>
      </c>
      <c r="BC103" s="502">
        <f t="shared" si="72"/>
        <v>0</v>
      </c>
      <c r="BD103" s="503">
        <f t="shared" si="72"/>
        <v>0</v>
      </c>
      <c r="BE103" s="503">
        <f t="shared" si="72"/>
        <v>0</v>
      </c>
      <c r="BF103" s="503">
        <f t="shared" si="72"/>
        <v>0</v>
      </c>
      <c r="BG103" s="503">
        <f t="shared" si="72"/>
        <v>0</v>
      </c>
      <c r="BH103" s="503">
        <f t="shared" si="72"/>
        <v>0</v>
      </c>
      <c r="BI103" s="503">
        <f t="shared" si="72"/>
        <v>0</v>
      </c>
      <c r="BJ103" s="503">
        <f t="shared" si="72"/>
        <v>0</v>
      </c>
      <c r="BK103" s="503">
        <f t="shared" si="72"/>
        <v>0</v>
      </c>
      <c r="BL103" s="503">
        <f t="shared" si="72"/>
        <v>0</v>
      </c>
      <c r="BM103" s="503">
        <f t="shared" si="72"/>
        <v>0</v>
      </c>
      <c r="BN103" s="503">
        <f t="shared" si="72"/>
        <v>0</v>
      </c>
      <c r="BO103" s="428"/>
      <c r="BP103" s="428"/>
      <c r="BQ103" s="428"/>
    </row>
    <row r="104" spans="1:69">
      <c r="A104" s="428" t="s">
        <v>153</v>
      </c>
      <c r="B104" s="102" t="s">
        <v>67</v>
      </c>
      <c r="C104" s="479">
        <f t="shared" ref="C104" si="73">+C17+C46+C75</f>
        <v>51</v>
      </c>
      <c r="D104" s="430">
        <f t="shared" ref="D104:BN104" si="74">+D17+D46+D75</f>
        <v>51</v>
      </c>
      <c r="E104" s="431">
        <f t="shared" si="74"/>
        <v>2</v>
      </c>
      <c r="F104" s="429">
        <f t="shared" si="74"/>
        <v>0</v>
      </c>
      <c r="G104" s="430">
        <f t="shared" si="74"/>
        <v>51</v>
      </c>
      <c r="H104" s="430">
        <f t="shared" si="74"/>
        <v>0</v>
      </c>
      <c r="I104" s="481">
        <f t="shared" si="74"/>
        <v>0</v>
      </c>
      <c r="J104" s="481">
        <f t="shared" si="74"/>
        <v>0</v>
      </c>
      <c r="K104" s="481">
        <f t="shared" si="74"/>
        <v>0</v>
      </c>
      <c r="L104" s="481">
        <f t="shared" si="74"/>
        <v>7</v>
      </c>
      <c r="M104" s="481">
        <f t="shared" si="74"/>
        <v>21</v>
      </c>
      <c r="N104" s="481">
        <f t="shared" si="74"/>
        <v>17</v>
      </c>
      <c r="O104" s="481">
        <f t="shared" si="74"/>
        <v>4</v>
      </c>
      <c r="P104" s="481">
        <f t="shared" si="74"/>
        <v>1</v>
      </c>
      <c r="Q104" s="481">
        <f t="shared" si="74"/>
        <v>0</v>
      </c>
      <c r="R104" s="481">
        <f t="shared" si="74"/>
        <v>1</v>
      </c>
      <c r="S104" s="481">
        <f t="shared" si="74"/>
        <v>0</v>
      </c>
      <c r="T104" s="487">
        <f t="shared" si="74"/>
        <v>0</v>
      </c>
      <c r="U104" s="487">
        <f t="shared" si="74"/>
        <v>51</v>
      </c>
      <c r="V104" s="487">
        <f t="shared" si="74"/>
        <v>0</v>
      </c>
      <c r="W104" s="481">
        <f t="shared" si="74"/>
        <v>0</v>
      </c>
      <c r="X104" s="481">
        <f t="shared" si="74"/>
        <v>0</v>
      </c>
      <c r="Y104" s="481">
        <f t="shared" si="74"/>
        <v>0</v>
      </c>
      <c r="Z104" s="481">
        <f t="shared" si="74"/>
        <v>0</v>
      </c>
      <c r="AA104" s="481">
        <f t="shared" si="74"/>
        <v>0</v>
      </c>
      <c r="AB104" s="481">
        <f t="shared" si="74"/>
        <v>1</v>
      </c>
      <c r="AC104" s="481">
        <f t="shared" si="74"/>
        <v>0</v>
      </c>
      <c r="AD104" s="481">
        <f t="shared" si="74"/>
        <v>0</v>
      </c>
      <c r="AE104" s="481">
        <f t="shared" si="74"/>
        <v>0</v>
      </c>
      <c r="AF104" s="481">
        <f t="shared" si="74"/>
        <v>0</v>
      </c>
      <c r="AG104" s="481">
        <f t="shared" si="74"/>
        <v>0</v>
      </c>
      <c r="AH104" s="493">
        <f t="shared" si="74"/>
        <v>0</v>
      </c>
      <c r="AI104" s="494">
        <f t="shared" si="74"/>
        <v>0</v>
      </c>
      <c r="AJ104" s="494">
        <f t="shared" si="74"/>
        <v>0</v>
      </c>
      <c r="AK104" s="494">
        <f t="shared" si="74"/>
        <v>0</v>
      </c>
      <c r="AL104" s="494">
        <f t="shared" si="74"/>
        <v>0</v>
      </c>
      <c r="AM104" s="494">
        <f t="shared" si="74"/>
        <v>0</v>
      </c>
      <c r="AN104" s="494">
        <f t="shared" si="74"/>
        <v>0</v>
      </c>
      <c r="AO104" s="494">
        <f t="shared" si="74"/>
        <v>1</v>
      </c>
      <c r="AP104" s="494">
        <f t="shared" si="74"/>
        <v>0</v>
      </c>
      <c r="AQ104" s="494">
        <f t="shared" si="74"/>
        <v>0</v>
      </c>
      <c r="AR104" s="497">
        <f t="shared" si="74"/>
        <v>0</v>
      </c>
      <c r="AS104" s="498">
        <f t="shared" si="74"/>
        <v>0</v>
      </c>
      <c r="AT104" s="499">
        <f t="shared" si="74"/>
        <v>0</v>
      </c>
      <c r="AU104" s="499">
        <f t="shared" si="74"/>
        <v>0</v>
      </c>
      <c r="AV104" s="499">
        <f t="shared" si="74"/>
        <v>7</v>
      </c>
      <c r="AW104" s="499">
        <f t="shared" si="74"/>
        <v>21</v>
      </c>
      <c r="AX104" s="499">
        <f t="shared" si="74"/>
        <v>16</v>
      </c>
      <c r="AY104" s="499">
        <f t="shared" si="74"/>
        <v>4</v>
      </c>
      <c r="AZ104" s="499">
        <f t="shared" si="74"/>
        <v>0</v>
      </c>
      <c r="BA104" s="499">
        <f t="shared" si="74"/>
        <v>0</v>
      </c>
      <c r="BB104" s="499">
        <f t="shared" si="74"/>
        <v>1</v>
      </c>
      <c r="BC104" s="502">
        <f t="shared" si="74"/>
        <v>0</v>
      </c>
      <c r="BD104" s="503">
        <f t="shared" si="74"/>
        <v>0</v>
      </c>
      <c r="BE104" s="503">
        <f t="shared" si="74"/>
        <v>0</v>
      </c>
      <c r="BF104" s="503">
        <f t="shared" si="74"/>
        <v>0</v>
      </c>
      <c r="BG104" s="503">
        <f t="shared" si="74"/>
        <v>0</v>
      </c>
      <c r="BH104" s="503">
        <f t="shared" si="74"/>
        <v>0</v>
      </c>
      <c r="BI104" s="503">
        <f t="shared" si="74"/>
        <v>0</v>
      </c>
      <c r="BJ104" s="503">
        <f t="shared" si="74"/>
        <v>0</v>
      </c>
      <c r="BK104" s="503">
        <f t="shared" si="74"/>
        <v>0</v>
      </c>
      <c r="BL104" s="503">
        <f t="shared" si="74"/>
        <v>0</v>
      </c>
      <c r="BM104" s="503">
        <f t="shared" si="74"/>
        <v>0</v>
      </c>
      <c r="BN104" s="503">
        <f t="shared" si="74"/>
        <v>0</v>
      </c>
      <c r="BO104" s="428"/>
      <c r="BP104" s="428"/>
      <c r="BQ104" s="428"/>
    </row>
    <row r="105" spans="1:69">
      <c r="A105" s="428" t="s">
        <v>154</v>
      </c>
      <c r="B105" s="102" t="s">
        <v>67</v>
      </c>
      <c r="C105" s="479">
        <f t="shared" ref="C105" si="75">+C18+C47+C76</f>
        <v>501</v>
      </c>
      <c r="D105" s="430">
        <f t="shared" ref="D105:BN105" si="76">+D18+D47+D76</f>
        <v>501</v>
      </c>
      <c r="E105" s="431">
        <f t="shared" si="76"/>
        <v>29</v>
      </c>
      <c r="F105" s="429">
        <f t="shared" si="76"/>
        <v>0</v>
      </c>
      <c r="G105" s="430">
        <f t="shared" si="76"/>
        <v>501</v>
      </c>
      <c r="H105" s="430">
        <f t="shared" si="76"/>
        <v>0</v>
      </c>
      <c r="I105" s="481">
        <f t="shared" si="76"/>
        <v>0</v>
      </c>
      <c r="J105" s="481">
        <f t="shared" si="76"/>
        <v>0</v>
      </c>
      <c r="K105" s="481">
        <f t="shared" si="76"/>
        <v>0</v>
      </c>
      <c r="L105" s="481">
        <f t="shared" si="76"/>
        <v>89</v>
      </c>
      <c r="M105" s="481">
        <f t="shared" si="76"/>
        <v>151</v>
      </c>
      <c r="N105" s="481">
        <f t="shared" si="76"/>
        <v>135</v>
      </c>
      <c r="O105" s="481">
        <f t="shared" si="76"/>
        <v>71</v>
      </c>
      <c r="P105" s="481">
        <f t="shared" si="76"/>
        <v>37</v>
      </c>
      <c r="Q105" s="481">
        <f t="shared" si="76"/>
        <v>14</v>
      </c>
      <c r="R105" s="481">
        <f t="shared" si="76"/>
        <v>4</v>
      </c>
      <c r="S105" s="481">
        <f t="shared" si="76"/>
        <v>0</v>
      </c>
      <c r="T105" s="487">
        <f t="shared" si="76"/>
        <v>0</v>
      </c>
      <c r="U105" s="487">
        <f t="shared" si="76"/>
        <v>501</v>
      </c>
      <c r="V105" s="487">
        <f t="shared" si="76"/>
        <v>0</v>
      </c>
      <c r="W105" s="481">
        <f t="shared" si="76"/>
        <v>0</v>
      </c>
      <c r="X105" s="481">
        <f t="shared" si="76"/>
        <v>0</v>
      </c>
      <c r="Y105" s="481">
        <f t="shared" si="76"/>
        <v>0</v>
      </c>
      <c r="Z105" s="481">
        <f t="shared" si="76"/>
        <v>0</v>
      </c>
      <c r="AA105" s="481">
        <f t="shared" si="76"/>
        <v>4</v>
      </c>
      <c r="AB105" s="481">
        <f t="shared" si="76"/>
        <v>4</v>
      </c>
      <c r="AC105" s="481">
        <f t="shared" si="76"/>
        <v>5</v>
      </c>
      <c r="AD105" s="481">
        <f t="shared" si="76"/>
        <v>4</v>
      </c>
      <c r="AE105" s="481">
        <f t="shared" si="76"/>
        <v>1</v>
      </c>
      <c r="AF105" s="481">
        <f t="shared" si="76"/>
        <v>0</v>
      </c>
      <c r="AG105" s="481">
        <f t="shared" si="76"/>
        <v>0</v>
      </c>
      <c r="AH105" s="493">
        <f t="shared" si="76"/>
        <v>0</v>
      </c>
      <c r="AI105" s="494">
        <f t="shared" si="76"/>
        <v>0</v>
      </c>
      <c r="AJ105" s="494">
        <f t="shared" si="76"/>
        <v>0</v>
      </c>
      <c r="AK105" s="494">
        <f t="shared" si="76"/>
        <v>1</v>
      </c>
      <c r="AL105" s="494">
        <f t="shared" si="76"/>
        <v>4</v>
      </c>
      <c r="AM105" s="494">
        <f t="shared" si="76"/>
        <v>1</v>
      </c>
      <c r="AN105" s="494">
        <f t="shared" si="76"/>
        <v>4</v>
      </c>
      <c r="AO105" s="494">
        <f t="shared" si="76"/>
        <v>1</v>
      </c>
      <c r="AP105" s="494">
        <f t="shared" si="76"/>
        <v>0</v>
      </c>
      <c r="AQ105" s="494">
        <f t="shared" si="76"/>
        <v>0</v>
      </c>
      <c r="AR105" s="497">
        <f t="shared" si="76"/>
        <v>0</v>
      </c>
      <c r="AS105" s="498">
        <f t="shared" si="76"/>
        <v>0</v>
      </c>
      <c r="AT105" s="499">
        <f t="shared" si="76"/>
        <v>0</v>
      </c>
      <c r="AU105" s="499">
        <f t="shared" si="76"/>
        <v>0</v>
      </c>
      <c r="AV105" s="499">
        <f t="shared" si="76"/>
        <v>88</v>
      </c>
      <c r="AW105" s="499">
        <f t="shared" si="76"/>
        <v>143</v>
      </c>
      <c r="AX105" s="499">
        <f t="shared" si="76"/>
        <v>130</v>
      </c>
      <c r="AY105" s="499">
        <f t="shared" si="76"/>
        <v>62</v>
      </c>
      <c r="AZ105" s="499">
        <f t="shared" si="76"/>
        <v>32</v>
      </c>
      <c r="BA105" s="499">
        <f t="shared" si="76"/>
        <v>13</v>
      </c>
      <c r="BB105" s="499">
        <f t="shared" si="76"/>
        <v>4</v>
      </c>
      <c r="BC105" s="502">
        <f t="shared" si="76"/>
        <v>0</v>
      </c>
      <c r="BD105" s="503">
        <f t="shared" si="76"/>
        <v>0</v>
      </c>
      <c r="BE105" s="503">
        <f t="shared" si="76"/>
        <v>0</v>
      </c>
      <c r="BF105" s="503">
        <f t="shared" si="76"/>
        <v>0</v>
      </c>
      <c r="BG105" s="503">
        <f t="shared" si="76"/>
        <v>0</v>
      </c>
      <c r="BH105" s="503">
        <f t="shared" si="76"/>
        <v>0</v>
      </c>
      <c r="BI105" s="503">
        <f t="shared" si="76"/>
        <v>0</v>
      </c>
      <c r="BJ105" s="503">
        <f t="shared" si="76"/>
        <v>0</v>
      </c>
      <c r="BK105" s="503">
        <f t="shared" si="76"/>
        <v>0</v>
      </c>
      <c r="BL105" s="503">
        <f t="shared" si="76"/>
        <v>0</v>
      </c>
      <c r="BM105" s="503">
        <f t="shared" si="76"/>
        <v>0</v>
      </c>
      <c r="BN105" s="503">
        <f t="shared" si="76"/>
        <v>0</v>
      </c>
      <c r="BO105" s="428"/>
      <c r="BP105" s="428"/>
      <c r="BQ105" s="428"/>
    </row>
    <row r="106" spans="1:69">
      <c r="A106" s="428" t="s">
        <v>155</v>
      </c>
      <c r="B106" s="102" t="s">
        <v>67</v>
      </c>
      <c r="C106" s="479">
        <f t="shared" ref="C106" si="77">+C19+C48+C77</f>
        <v>170</v>
      </c>
      <c r="D106" s="430">
        <f t="shared" ref="D106:BN106" si="78">+D19+D48+D77</f>
        <v>170</v>
      </c>
      <c r="E106" s="431">
        <f t="shared" si="78"/>
        <v>5</v>
      </c>
      <c r="F106" s="429">
        <f t="shared" si="78"/>
        <v>0</v>
      </c>
      <c r="G106" s="430">
        <f t="shared" si="78"/>
        <v>170</v>
      </c>
      <c r="H106" s="430">
        <f t="shared" si="78"/>
        <v>0</v>
      </c>
      <c r="I106" s="481">
        <f t="shared" si="78"/>
        <v>0</v>
      </c>
      <c r="J106" s="481">
        <f t="shared" si="78"/>
        <v>0</v>
      </c>
      <c r="K106" s="481">
        <f t="shared" si="78"/>
        <v>0</v>
      </c>
      <c r="L106" s="481">
        <f t="shared" si="78"/>
        <v>37</v>
      </c>
      <c r="M106" s="481">
        <f t="shared" si="78"/>
        <v>63</v>
      </c>
      <c r="N106" s="481">
        <f t="shared" si="78"/>
        <v>62</v>
      </c>
      <c r="O106" s="481">
        <f t="shared" si="78"/>
        <v>4</v>
      </c>
      <c r="P106" s="481">
        <f t="shared" si="78"/>
        <v>4</v>
      </c>
      <c r="Q106" s="481">
        <f t="shared" si="78"/>
        <v>0</v>
      </c>
      <c r="R106" s="481">
        <f t="shared" si="78"/>
        <v>0</v>
      </c>
      <c r="S106" s="481">
        <f t="shared" si="78"/>
        <v>0</v>
      </c>
      <c r="T106" s="487">
        <f t="shared" si="78"/>
        <v>0</v>
      </c>
      <c r="U106" s="487">
        <f t="shared" si="78"/>
        <v>170</v>
      </c>
      <c r="V106" s="487">
        <f t="shared" si="78"/>
        <v>0</v>
      </c>
      <c r="W106" s="481">
        <f t="shared" si="78"/>
        <v>0</v>
      </c>
      <c r="X106" s="481">
        <f t="shared" si="78"/>
        <v>0</v>
      </c>
      <c r="Y106" s="481">
        <f t="shared" si="78"/>
        <v>0</v>
      </c>
      <c r="Z106" s="481">
        <f t="shared" si="78"/>
        <v>0</v>
      </c>
      <c r="AA106" s="481">
        <f t="shared" si="78"/>
        <v>0</v>
      </c>
      <c r="AB106" s="481">
        <f t="shared" si="78"/>
        <v>0</v>
      </c>
      <c r="AC106" s="481">
        <f t="shared" si="78"/>
        <v>3</v>
      </c>
      <c r="AD106" s="481">
        <f t="shared" si="78"/>
        <v>0</v>
      </c>
      <c r="AE106" s="481">
        <f t="shared" si="78"/>
        <v>0</v>
      </c>
      <c r="AF106" s="481">
        <f t="shared" si="78"/>
        <v>0</v>
      </c>
      <c r="AG106" s="481">
        <f t="shared" si="78"/>
        <v>0</v>
      </c>
      <c r="AH106" s="493">
        <f t="shared" si="78"/>
        <v>0</v>
      </c>
      <c r="AI106" s="494">
        <f t="shared" si="78"/>
        <v>0</v>
      </c>
      <c r="AJ106" s="494">
        <f t="shared" si="78"/>
        <v>0</v>
      </c>
      <c r="AK106" s="494">
        <f t="shared" si="78"/>
        <v>0</v>
      </c>
      <c r="AL106" s="494">
        <f t="shared" si="78"/>
        <v>0</v>
      </c>
      <c r="AM106" s="494">
        <f t="shared" si="78"/>
        <v>1</v>
      </c>
      <c r="AN106" s="494">
        <f t="shared" si="78"/>
        <v>1</v>
      </c>
      <c r="AO106" s="494">
        <f t="shared" si="78"/>
        <v>0</v>
      </c>
      <c r="AP106" s="494">
        <f t="shared" si="78"/>
        <v>0</v>
      </c>
      <c r="AQ106" s="494">
        <f t="shared" si="78"/>
        <v>0</v>
      </c>
      <c r="AR106" s="497">
        <f t="shared" si="78"/>
        <v>0</v>
      </c>
      <c r="AS106" s="498">
        <f t="shared" si="78"/>
        <v>0</v>
      </c>
      <c r="AT106" s="499">
        <f t="shared" si="78"/>
        <v>0</v>
      </c>
      <c r="AU106" s="499">
        <f t="shared" si="78"/>
        <v>0</v>
      </c>
      <c r="AV106" s="499">
        <f t="shared" si="78"/>
        <v>37</v>
      </c>
      <c r="AW106" s="499">
        <f t="shared" si="78"/>
        <v>63</v>
      </c>
      <c r="AX106" s="499">
        <f t="shared" si="78"/>
        <v>61</v>
      </c>
      <c r="AY106" s="499">
        <f t="shared" si="78"/>
        <v>0</v>
      </c>
      <c r="AZ106" s="499">
        <f t="shared" si="78"/>
        <v>4</v>
      </c>
      <c r="BA106" s="499">
        <f t="shared" si="78"/>
        <v>0</v>
      </c>
      <c r="BB106" s="499">
        <f t="shared" si="78"/>
        <v>0</v>
      </c>
      <c r="BC106" s="502">
        <f t="shared" si="78"/>
        <v>0</v>
      </c>
      <c r="BD106" s="503">
        <f t="shared" si="78"/>
        <v>0</v>
      </c>
      <c r="BE106" s="503">
        <f t="shared" si="78"/>
        <v>0</v>
      </c>
      <c r="BF106" s="503">
        <f t="shared" si="78"/>
        <v>0</v>
      </c>
      <c r="BG106" s="503">
        <f t="shared" si="78"/>
        <v>0</v>
      </c>
      <c r="BH106" s="503">
        <f t="shared" si="78"/>
        <v>0</v>
      </c>
      <c r="BI106" s="503">
        <f t="shared" si="78"/>
        <v>0</v>
      </c>
      <c r="BJ106" s="503">
        <f t="shared" si="78"/>
        <v>0</v>
      </c>
      <c r="BK106" s="503">
        <f t="shared" si="78"/>
        <v>0</v>
      </c>
      <c r="BL106" s="503">
        <f t="shared" si="78"/>
        <v>0</v>
      </c>
      <c r="BM106" s="503">
        <f t="shared" si="78"/>
        <v>0</v>
      </c>
      <c r="BN106" s="503">
        <f t="shared" si="78"/>
        <v>0</v>
      </c>
      <c r="BO106" s="428"/>
      <c r="BP106" s="428"/>
      <c r="BQ106" s="428"/>
    </row>
    <row r="107" spans="1:69">
      <c r="A107" s="428" t="s">
        <v>156</v>
      </c>
      <c r="B107" s="102" t="s">
        <v>67</v>
      </c>
      <c r="C107" s="479">
        <f t="shared" ref="C107" si="79">+C20+C49+C78</f>
        <v>149</v>
      </c>
      <c r="D107" s="430">
        <f t="shared" ref="D107:BN107" si="80">+D20+D49+D78</f>
        <v>149</v>
      </c>
      <c r="E107" s="431">
        <f t="shared" si="80"/>
        <v>32</v>
      </c>
      <c r="F107" s="429">
        <f t="shared" si="80"/>
        <v>0</v>
      </c>
      <c r="G107" s="430">
        <f t="shared" si="80"/>
        <v>149</v>
      </c>
      <c r="H107" s="430">
        <f t="shared" si="80"/>
        <v>0</v>
      </c>
      <c r="I107" s="481">
        <f t="shared" si="80"/>
        <v>0</v>
      </c>
      <c r="J107" s="481">
        <f t="shared" si="80"/>
        <v>0</v>
      </c>
      <c r="K107" s="481">
        <f t="shared" si="80"/>
        <v>0</v>
      </c>
      <c r="L107" s="481">
        <f t="shared" si="80"/>
        <v>1</v>
      </c>
      <c r="M107" s="481">
        <f t="shared" si="80"/>
        <v>18</v>
      </c>
      <c r="N107" s="481">
        <f t="shared" si="80"/>
        <v>46</v>
      </c>
      <c r="O107" s="481">
        <f t="shared" si="80"/>
        <v>49</v>
      </c>
      <c r="P107" s="481">
        <f t="shared" si="80"/>
        <v>30</v>
      </c>
      <c r="Q107" s="481">
        <f t="shared" si="80"/>
        <v>5</v>
      </c>
      <c r="R107" s="481">
        <f t="shared" si="80"/>
        <v>0</v>
      </c>
      <c r="S107" s="481">
        <f t="shared" si="80"/>
        <v>0</v>
      </c>
      <c r="T107" s="487">
        <f t="shared" si="80"/>
        <v>0</v>
      </c>
      <c r="U107" s="487">
        <f t="shared" si="80"/>
        <v>149</v>
      </c>
      <c r="V107" s="487">
        <f t="shared" si="80"/>
        <v>0</v>
      </c>
      <c r="W107" s="481">
        <f t="shared" si="80"/>
        <v>0</v>
      </c>
      <c r="X107" s="481">
        <f t="shared" si="80"/>
        <v>0</v>
      </c>
      <c r="Y107" s="481">
        <f t="shared" si="80"/>
        <v>0</v>
      </c>
      <c r="Z107" s="481">
        <f t="shared" si="80"/>
        <v>0</v>
      </c>
      <c r="AA107" s="481">
        <f t="shared" si="80"/>
        <v>4</v>
      </c>
      <c r="AB107" s="481">
        <f t="shared" si="80"/>
        <v>4</v>
      </c>
      <c r="AC107" s="481">
        <f t="shared" si="80"/>
        <v>7</v>
      </c>
      <c r="AD107" s="481">
        <f t="shared" si="80"/>
        <v>11</v>
      </c>
      <c r="AE107" s="481">
        <f t="shared" si="80"/>
        <v>3</v>
      </c>
      <c r="AF107" s="481">
        <f t="shared" si="80"/>
        <v>0</v>
      </c>
      <c r="AG107" s="481">
        <f t="shared" si="80"/>
        <v>0</v>
      </c>
      <c r="AH107" s="493">
        <f t="shared" si="80"/>
        <v>0</v>
      </c>
      <c r="AI107" s="494">
        <f t="shared" si="80"/>
        <v>0</v>
      </c>
      <c r="AJ107" s="494">
        <f t="shared" si="80"/>
        <v>0</v>
      </c>
      <c r="AK107" s="494">
        <f t="shared" si="80"/>
        <v>0</v>
      </c>
      <c r="AL107" s="494">
        <f t="shared" si="80"/>
        <v>0</v>
      </c>
      <c r="AM107" s="494">
        <f t="shared" si="80"/>
        <v>0</v>
      </c>
      <c r="AN107" s="494">
        <f t="shared" si="80"/>
        <v>2</v>
      </c>
      <c r="AO107" s="494">
        <f t="shared" si="80"/>
        <v>1</v>
      </c>
      <c r="AP107" s="494">
        <f t="shared" si="80"/>
        <v>0</v>
      </c>
      <c r="AQ107" s="494">
        <f t="shared" si="80"/>
        <v>0</v>
      </c>
      <c r="AR107" s="497">
        <f t="shared" si="80"/>
        <v>0</v>
      </c>
      <c r="AS107" s="498">
        <f t="shared" si="80"/>
        <v>0</v>
      </c>
      <c r="AT107" s="499">
        <f t="shared" si="80"/>
        <v>0</v>
      </c>
      <c r="AU107" s="499">
        <f t="shared" si="80"/>
        <v>0</v>
      </c>
      <c r="AV107" s="499">
        <f t="shared" si="80"/>
        <v>1</v>
      </c>
      <c r="AW107" s="499">
        <f t="shared" si="80"/>
        <v>14</v>
      </c>
      <c r="AX107" s="499">
        <f t="shared" si="80"/>
        <v>42</v>
      </c>
      <c r="AY107" s="499">
        <f t="shared" si="80"/>
        <v>40</v>
      </c>
      <c r="AZ107" s="499">
        <f t="shared" si="80"/>
        <v>18</v>
      </c>
      <c r="BA107" s="499">
        <f t="shared" si="80"/>
        <v>2</v>
      </c>
      <c r="BB107" s="499">
        <f t="shared" si="80"/>
        <v>0</v>
      </c>
      <c r="BC107" s="502">
        <f t="shared" si="80"/>
        <v>0</v>
      </c>
      <c r="BD107" s="503">
        <f t="shared" si="80"/>
        <v>0</v>
      </c>
      <c r="BE107" s="503">
        <f t="shared" si="80"/>
        <v>0</v>
      </c>
      <c r="BF107" s="503">
        <f t="shared" si="80"/>
        <v>0</v>
      </c>
      <c r="BG107" s="503">
        <f t="shared" si="80"/>
        <v>0</v>
      </c>
      <c r="BH107" s="503">
        <f t="shared" si="80"/>
        <v>0</v>
      </c>
      <c r="BI107" s="503">
        <f t="shared" si="80"/>
        <v>0</v>
      </c>
      <c r="BJ107" s="503">
        <f t="shared" si="80"/>
        <v>0</v>
      </c>
      <c r="BK107" s="503">
        <f t="shared" si="80"/>
        <v>0</v>
      </c>
      <c r="BL107" s="503">
        <f t="shared" si="80"/>
        <v>0</v>
      </c>
      <c r="BM107" s="503">
        <f t="shared" si="80"/>
        <v>0</v>
      </c>
      <c r="BN107" s="503">
        <f t="shared" si="80"/>
        <v>0</v>
      </c>
      <c r="BO107" s="428"/>
      <c r="BP107" s="428"/>
      <c r="BQ107" s="428"/>
    </row>
    <row r="108" spans="1:69">
      <c r="A108" s="428" t="s">
        <v>157</v>
      </c>
      <c r="B108" s="102" t="s">
        <v>67</v>
      </c>
      <c r="C108" s="479">
        <f t="shared" ref="C108" si="81">+C21+C50+C79</f>
        <v>97</v>
      </c>
      <c r="D108" s="430">
        <f t="shared" ref="D108:BN108" si="82">+D21+D50+D79</f>
        <v>97</v>
      </c>
      <c r="E108" s="431">
        <f t="shared" si="82"/>
        <v>21</v>
      </c>
      <c r="F108" s="429">
        <f t="shared" si="82"/>
        <v>0</v>
      </c>
      <c r="G108" s="430">
        <f t="shared" si="82"/>
        <v>97</v>
      </c>
      <c r="H108" s="430">
        <f t="shared" si="82"/>
        <v>0</v>
      </c>
      <c r="I108" s="481">
        <f t="shared" si="82"/>
        <v>0</v>
      </c>
      <c r="J108" s="481">
        <f t="shared" si="82"/>
        <v>0</v>
      </c>
      <c r="K108" s="481">
        <f t="shared" si="82"/>
        <v>0</v>
      </c>
      <c r="L108" s="481">
        <f t="shared" si="82"/>
        <v>19</v>
      </c>
      <c r="M108" s="481">
        <f t="shared" si="82"/>
        <v>27</v>
      </c>
      <c r="N108" s="481">
        <f t="shared" si="82"/>
        <v>31</v>
      </c>
      <c r="O108" s="481">
        <f t="shared" si="82"/>
        <v>10</v>
      </c>
      <c r="P108" s="481">
        <f t="shared" si="82"/>
        <v>8</v>
      </c>
      <c r="Q108" s="481">
        <f t="shared" si="82"/>
        <v>1</v>
      </c>
      <c r="R108" s="481">
        <f t="shared" si="82"/>
        <v>1</v>
      </c>
      <c r="S108" s="481">
        <f t="shared" si="82"/>
        <v>0</v>
      </c>
      <c r="T108" s="487">
        <f t="shared" si="82"/>
        <v>0</v>
      </c>
      <c r="U108" s="487">
        <f t="shared" si="82"/>
        <v>97</v>
      </c>
      <c r="V108" s="487">
        <f t="shared" si="82"/>
        <v>0</v>
      </c>
      <c r="W108" s="481">
        <f t="shared" si="82"/>
        <v>0</v>
      </c>
      <c r="X108" s="481">
        <f t="shared" si="82"/>
        <v>0</v>
      </c>
      <c r="Y108" s="481">
        <f t="shared" si="82"/>
        <v>0</v>
      </c>
      <c r="Z108" s="481">
        <f t="shared" si="82"/>
        <v>1</v>
      </c>
      <c r="AA108" s="481">
        <f t="shared" si="82"/>
        <v>3</v>
      </c>
      <c r="AB108" s="481">
        <f t="shared" si="82"/>
        <v>5</v>
      </c>
      <c r="AC108" s="481">
        <f t="shared" si="82"/>
        <v>3</v>
      </c>
      <c r="AD108" s="481">
        <f t="shared" si="82"/>
        <v>1</v>
      </c>
      <c r="AE108" s="481">
        <f t="shared" si="82"/>
        <v>1</v>
      </c>
      <c r="AF108" s="481">
        <f t="shared" si="82"/>
        <v>0</v>
      </c>
      <c r="AG108" s="481">
        <f t="shared" si="82"/>
        <v>0</v>
      </c>
      <c r="AH108" s="493">
        <f t="shared" si="82"/>
        <v>0</v>
      </c>
      <c r="AI108" s="494">
        <f t="shared" si="82"/>
        <v>0</v>
      </c>
      <c r="AJ108" s="494">
        <f t="shared" si="82"/>
        <v>0</v>
      </c>
      <c r="AK108" s="494">
        <f t="shared" si="82"/>
        <v>0</v>
      </c>
      <c r="AL108" s="494">
        <f t="shared" si="82"/>
        <v>2</v>
      </c>
      <c r="AM108" s="494">
        <f t="shared" si="82"/>
        <v>3</v>
      </c>
      <c r="AN108" s="494">
        <f t="shared" si="82"/>
        <v>1</v>
      </c>
      <c r="AO108" s="494">
        <f t="shared" si="82"/>
        <v>1</v>
      </c>
      <c r="AP108" s="494">
        <f t="shared" si="82"/>
        <v>0</v>
      </c>
      <c r="AQ108" s="494">
        <f t="shared" si="82"/>
        <v>0</v>
      </c>
      <c r="AR108" s="497">
        <f t="shared" si="82"/>
        <v>0</v>
      </c>
      <c r="AS108" s="498">
        <f t="shared" si="82"/>
        <v>0</v>
      </c>
      <c r="AT108" s="499">
        <f t="shared" si="82"/>
        <v>0</v>
      </c>
      <c r="AU108" s="499">
        <f t="shared" si="82"/>
        <v>0</v>
      </c>
      <c r="AV108" s="499">
        <f t="shared" si="82"/>
        <v>18</v>
      </c>
      <c r="AW108" s="499">
        <f t="shared" si="82"/>
        <v>22</v>
      </c>
      <c r="AX108" s="499">
        <f t="shared" si="82"/>
        <v>23</v>
      </c>
      <c r="AY108" s="499">
        <f t="shared" si="82"/>
        <v>6</v>
      </c>
      <c r="AZ108" s="499">
        <f t="shared" si="82"/>
        <v>6</v>
      </c>
      <c r="BA108" s="499">
        <f t="shared" si="82"/>
        <v>0</v>
      </c>
      <c r="BB108" s="499">
        <f t="shared" si="82"/>
        <v>1</v>
      </c>
      <c r="BC108" s="502">
        <f t="shared" si="82"/>
        <v>0</v>
      </c>
      <c r="BD108" s="503">
        <f t="shared" si="82"/>
        <v>0</v>
      </c>
      <c r="BE108" s="503">
        <f t="shared" si="82"/>
        <v>0</v>
      </c>
      <c r="BF108" s="503">
        <f t="shared" si="82"/>
        <v>0</v>
      </c>
      <c r="BG108" s="503">
        <f t="shared" si="82"/>
        <v>0</v>
      </c>
      <c r="BH108" s="503">
        <f t="shared" si="82"/>
        <v>0</v>
      </c>
      <c r="BI108" s="503">
        <f t="shared" si="82"/>
        <v>0</v>
      </c>
      <c r="BJ108" s="503">
        <f t="shared" si="82"/>
        <v>0</v>
      </c>
      <c r="BK108" s="503">
        <f t="shared" si="82"/>
        <v>0</v>
      </c>
      <c r="BL108" s="503">
        <f t="shared" si="82"/>
        <v>0</v>
      </c>
      <c r="BM108" s="503">
        <f t="shared" si="82"/>
        <v>0</v>
      </c>
      <c r="BN108" s="503">
        <f t="shared" si="82"/>
        <v>0</v>
      </c>
      <c r="BO108" s="428"/>
      <c r="BP108" s="428"/>
      <c r="BQ108" s="428"/>
    </row>
    <row r="109" spans="1:69">
      <c r="A109" s="428" t="s">
        <v>158</v>
      </c>
      <c r="B109" s="102" t="s">
        <v>67</v>
      </c>
      <c r="C109" s="479">
        <f t="shared" ref="C109" si="83">+C22+C51+C80</f>
        <v>0</v>
      </c>
      <c r="D109" s="430">
        <f t="shared" ref="D109:BN109" si="84">+D22+D51+D80</f>
        <v>0</v>
      </c>
      <c r="E109" s="431">
        <f t="shared" si="84"/>
        <v>0</v>
      </c>
      <c r="F109" s="429">
        <f t="shared" si="84"/>
        <v>0</v>
      </c>
      <c r="G109" s="430">
        <f t="shared" si="84"/>
        <v>0</v>
      </c>
      <c r="H109" s="430">
        <f t="shared" si="84"/>
        <v>0</v>
      </c>
      <c r="I109" s="481">
        <f t="shared" si="84"/>
        <v>0</v>
      </c>
      <c r="J109" s="481">
        <f t="shared" si="84"/>
        <v>0</v>
      </c>
      <c r="K109" s="481">
        <f t="shared" si="84"/>
        <v>0</v>
      </c>
      <c r="L109" s="481">
        <f t="shared" si="84"/>
        <v>0</v>
      </c>
      <c r="M109" s="481">
        <f t="shared" si="84"/>
        <v>0</v>
      </c>
      <c r="N109" s="481">
        <f t="shared" si="84"/>
        <v>0</v>
      </c>
      <c r="O109" s="481">
        <f t="shared" si="84"/>
        <v>0</v>
      </c>
      <c r="P109" s="481">
        <f t="shared" si="84"/>
        <v>0</v>
      </c>
      <c r="Q109" s="481">
        <f t="shared" si="84"/>
        <v>0</v>
      </c>
      <c r="R109" s="481">
        <f t="shared" si="84"/>
        <v>0</v>
      </c>
      <c r="S109" s="481">
        <f t="shared" si="84"/>
        <v>0</v>
      </c>
      <c r="T109" s="487">
        <f t="shared" si="84"/>
        <v>0</v>
      </c>
      <c r="U109" s="487">
        <f t="shared" si="84"/>
        <v>0</v>
      </c>
      <c r="V109" s="487">
        <f t="shared" si="84"/>
        <v>0</v>
      </c>
      <c r="W109" s="481">
        <f t="shared" si="84"/>
        <v>0</v>
      </c>
      <c r="X109" s="481">
        <f t="shared" si="84"/>
        <v>0</v>
      </c>
      <c r="Y109" s="481">
        <f t="shared" si="84"/>
        <v>0</v>
      </c>
      <c r="Z109" s="481">
        <f t="shared" si="84"/>
        <v>0</v>
      </c>
      <c r="AA109" s="481">
        <f t="shared" si="84"/>
        <v>0</v>
      </c>
      <c r="AB109" s="481">
        <f t="shared" si="84"/>
        <v>0</v>
      </c>
      <c r="AC109" s="481">
        <f t="shared" si="84"/>
        <v>0</v>
      </c>
      <c r="AD109" s="481">
        <f t="shared" si="84"/>
        <v>0</v>
      </c>
      <c r="AE109" s="481">
        <f t="shared" si="84"/>
        <v>0</v>
      </c>
      <c r="AF109" s="481">
        <f t="shared" si="84"/>
        <v>0</v>
      </c>
      <c r="AG109" s="481">
        <f t="shared" si="84"/>
        <v>0</v>
      </c>
      <c r="AH109" s="493">
        <f t="shared" si="84"/>
        <v>0</v>
      </c>
      <c r="AI109" s="494">
        <f t="shared" si="84"/>
        <v>0</v>
      </c>
      <c r="AJ109" s="494">
        <f t="shared" si="84"/>
        <v>0</v>
      </c>
      <c r="AK109" s="494">
        <f t="shared" si="84"/>
        <v>0</v>
      </c>
      <c r="AL109" s="494">
        <f t="shared" si="84"/>
        <v>0</v>
      </c>
      <c r="AM109" s="494">
        <f t="shared" si="84"/>
        <v>0</v>
      </c>
      <c r="AN109" s="494">
        <f t="shared" si="84"/>
        <v>0</v>
      </c>
      <c r="AO109" s="494">
        <f t="shared" si="84"/>
        <v>0</v>
      </c>
      <c r="AP109" s="494">
        <f t="shared" si="84"/>
        <v>0</v>
      </c>
      <c r="AQ109" s="494">
        <f t="shared" si="84"/>
        <v>0</v>
      </c>
      <c r="AR109" s="497">
        <f t="shared" si="84"/>
        <v>0</v>
      </c>
      <c r="AS109" s="498">
        <f t="shared" si="84"/>
        <v>0</v>
      </c>
      <c r="AT109" s="499">
        <f t="shared" si="84"/>
        <v>0</v>
      </c>
      <c r="AU109" s="499">
        <f t="shared" si="84"/>
        <v>0</v>
      </c>
      <c r="AV109" s="499">
        <f t="shared" si="84"/>
        <v>0</v>
      </c>
      <c r="AW109" s="499">
        <f t="shared" si="84"/>
        <v>0</v>
      </c>
      <c r="AX109" s="499">
        <f t="shared" si="84"/>
        <v>0</v>
      </c>
      <c r="AY109" s="499">
        <f t="shared" si="84"/>
        <v>0</v>
      </c>
      <c r="AZ109" s="499">
        <f t="shared" si="84"/>
        <v>0</v>
      </c>
      <c r="BA109" s="499">
        <f t="shared" si="84"/>
        <v>0</v>
      </c>
      <c r="BB109" s="499">
        <f t="shared" si="84"/>
        <v>0</v>
      </c>
      <c r="BC109" s="502">
        <f t="shared" si="84"/>
        <v>0</v>
      </c>
      <c r="BD109" s="503">
        <f t="shared" si="84"/>
        <v>0</v>
      </c>
      <c r="BE109" s="503">
        <f t="shared" si="84"/>
        <v>0</v>
      </c>
      <c r="BF109" s="503">
        <f t="shared" si="84"/>
        <v>0</v>
      </c>
      <c r="BG109" s="503">
        <f t="shared" si="84"/>
        <v>0</v>
      </c>
      <c r="BH109" s="503">
        <f t="shared" si="84"/>
        <v>0</v>
      </c>
      <c r="BI109" s="503">
        <f t="shared" si="84"/>
        <v>0</v>
      </c>
      <c r="BJ109" s="503">
        <f t="shared" si="84"/>
        <v>0</v>
      </c>
      <c r="BK109" s="503">
        <f t="shared" si="84"/>
        <v>0</v>
      </c>
      <c r="BL109" s="503">
        <f t="shared" si="84"/>
        <v>0</v>
      </c>
      <c r="BM109" s="503">
        <f t="shared" si="84"/>
        <v>0</v>
      </c>
      <c r="BN109" s="503">
        <f t="shared" si="84"/>
        <v>0</v>
      </c>
      <c r="BO109" s="428"/>
      <c r="BP109" s="428"/>
      <c r="BQ109" s="428"/>
    </row>
    <row r="110" spans="1:69">
      <c r="A110" s="428" t="s">
        <v>159</v>
      </c>
      <c r="B110" s="102" t="s">
        <v>67</v>
      </c>
      <c r="C110" s="479">
        <f t="shared" ref="C110" si="85">+C23+C52+C81</f>
        <v>24</v>
      </c>
      <c r="D110" s="430">
        <f t="shared" ref="D110:BN110" si="86">+D23+D52+D81</f>
        <v>24</v>
      </c>
      <c r="E110" s="431">
        <f t="shared" si="86"/>
        <v>3</v>
      </c>
      <c r="F110" s="429">
        <f t="shared" si="86"/>
        <v>0</v>
      </c>
      <c r="G110" s="430">
        <f t="shared" si="86"/>
        <v>24</v>
      </c>
      <c r="H110" s="430">
        <f t="shared" si="86"/>
        <v>0</v>
      </c>
      <c r="I110" s="481">
        <f t="shared" si="86"/>
        <v>0</v>
      </c>
      <c r="J110" s="481">
        <f t="shared" si="86"/>
        <v>0</v>
      </c>
      <c r="K110" s="481">
        <f t="shared" si="86"/>
        <v>0</v>
      </c>
      <c r="L110" s="481">
        <f t="shared" si="86"/>
        <v>2</v>
      </c>
      <c r="M110" s="481">
        <f t="shared" si="86"/>
        <v>3</v>
      </c>
      <c r="N110" s="481">
        <f t="shared" si="86"/>
        <v>9</v>
      </c>
      <c r="O110" s="481">
        <f t="shared" si="86"/>
        <v>8</v>
      </c>
      <c r="P110" s="481">
        <f t="shared" si="86"/>
        <v>1</v>
      </c>
      <c r="Q110" s="481">
        <f t="shared" si="86"/>
        <v>1</v>
      </c>
      <c r="R110" s="481">
        <f t="shared" si="86"/>
        <v>0</v>
      </c>
      <c r="S110" s="481">
        <f t="shared" si="86"/>
        <v>0</v>
      </c>
      <c r="T110" s="487">
        <f t="shared" si="86"/>
        <v>0</v>
      </c>
      <c r="U110" s="487">
        <f t="shared" si="86"/>
        <v>24</v>
      </c>
      <c r="V110" s="487">
        <f t="shared" si="86"/>
        <v>0</v>
      </c>
      <c r="W110" s="481">
        <f t="shared" si="86"/>
        <v>0</v>
      </c>
      <c r="X110" s="481">
        <f t="shared" si="86"/>
        <v>0</v>
      </c>
      <c r="Y110" s="481">
        <f t="shared" si="86"/>
        <v>0</v>
      </c>
      <c r="Z110" s="481">
        <f t="shared" si="86"/>
        <v>0</v>
      </c>
      <c r="AA110" s="481">
        <f t="shared" si="86"/>
        <v>0</v>
      </c>
      <c r="AB110" s="481">
        <f t="shared" si="86"/>
        <v>1</v>
      </c>
      <c r="AC110" s="481">
        <f t="shared" si="86"/>
        <v>1</v>
      </c>
      <c r="AD110" s="481">
        <f t="shared" si="86"/>
        <v>0</v>
      </c>
      <c r="AE110" s="481">
        <f t="shared" si="86"/>
        <v>0</v>
      </c>
      <c r="AF110" s="481">
        <f t="shared" si="86"/>
        <v>0</v>
      </c>
      <c r="AG110" s="481">
        <f t="shared" si="86"/>
        <v>0</v>
      </c>
      <c r="AH110" s="493">
        <f t="shared" si="86"/>
        <v>0</v>
      </c>
      <c r="AI110" s="494">
        <f t="shared" si="86"/>
        <v>0</v>
      </c>
      <c r="AJ110" s="494">
        <f t="shared" si="86"/>
        <v>0</v>
      </c>
      <c r="AK110" s="494">
        <f t="shared" si="86"/>
        <v>0</v>
      </c>
      <c r="AL110" s="494">
        <f t="shared" si="86"/>
        <v>0</v>
      </c>
      <c r="AM110" s="494">
        <f t="shared" si="86"/>
        <v>0</v>
      </c>
      <c r="AN110" s="494">
        <f t="shared" si="86"/>
        <v>1</v>
      </c>
      <c r="AO110" s="494">
        <f t="shared" si="86"/>
        <v>0</v>
      </c>
      <c r="AP110" s="494">
        <f t="shared" si="86"/>
        <v>0</v>
      </c>
      <c r="AQ110" s="494">
        <f t="shared" si="86"/>
        <v>0</v>
      </c>
      <c r="AR110" s="497">
        <f t="shared" si="86"/>
        <v>0</v>
      </c>
      <c r="AS110" s="498">
        <f t="shared" si="86"/>
        <v>0</v>
      </c>
      <c r="AT110" s="499">
        <f t="shared" si="86"/>
        <v>0</v>
      </c>
      <c r="AU110" s="499">
        <f t="shared" si="86"/>
        <v>0</v>
      </c>
      <c r="AV110" s="499">
        <f t="shared" si="86"/>
        <v>2</v>
      </c>
      <c r="AW110" s="499">
        <f t="shared" si="86"/>
        <v>3</v>
      </c>
      <c r="AX110" s="499">
        <f t="shared" si="86"/>
        <v>8</v>
      </c>
      <c r="AY110" s="499">
        <f t="shared" si="86"/>
        <v>6</v>
      </c>
      <c r="AZ110" s="499">
        <f t="shared" si="86"/>
        <v>1</v>
      </c>
      <c r="BA110" s="499">
        <f t="shared" si="86"/>
        <v>1</v>
      </c>
      <c r="BB110" s="499">
        <f t="shared" si="86"/>
        <v>0</v>
      </c>
      <c r="BC110" s="502">
        <f t="shared" si="86"/>
        <v>0</v>
      </c>
      <c r="BD110" s="503">
        <f t="shared" si="86"/>
        <v>0</v>
      </c>
      <c r="BE110" s="503">
        <f t="shared" si="86"/>
        <v>0</v>
      </c>
      <c r="BF110" s="503">
        <f t="shared" si="86"/>
        <v>0</v>
      </c>
      <c r="BG110" s="503">
        <f t="shared" si="86"/>
        <v>0</v>
      </c>
      <c r="BH110" s="503">
        <f t="shared" si="86"/>
        <v>0</v>
      </c>
      <c r="BI110" s="503">
        <f t="shared" si="86"/>
        <v>0</v>
      </c>
      <c r="BJ110" s="503">
        <f t="shared" si="86"/>
        <v>0</v>
      </c>
      <c r="BK110" s="503">
        <f t="shared" si="86"/>
        <v>0</v>
      </c>
      <c r="BL110" s="503">
        <f t="shared" si="86"/>
        <v>0</v>
      </c>
      <c r="BM110" s="503">
        <f t="shared" si="86"/>
        <v>0</v>
      </c>
      <c r="BN110" s="503">
        <f t="shared" si="86"/>
        <v>0</v>
      </c>
      <c r="BO110" s="428"/>
      <c r="BP110" s="428"/>
      <c r="BQ110" s="428"/>
    </row>
    <row r="111" spans="1:69">
      <c r="A111" s="428" t="s">
        <v>80</v>
      </c>
      <c r="B111" s="102" t="s">
        <v>67</v>
      </c>
      <c r="C111" s="479">
        <f t="shared" ref="C111" si="87">+C24+C53+C82</f>
        <v>17</v>
      </c>
      <c r="D111" s="430">
        <f t="shared" ref="D111:BN111" si="88">+D24+D53+D82</f>
        <v>17</v>
      </c>
      <c r="E111" s="431">
        <f t="shared" si="88"/>
        <v>4</v>
      </c>
      <c r="F111" s="429">
        <f t="shared" si="88"/>
        <v>0</v>
      </c>
      <c r="G111" s="430">
        <f t="shared" si="88"/>
        <v>17</v>
      </c>
      <c r="H111" s="430">
        <f t="shared" si="88"/>
        <v>0</v>
      </c>
      <c r="I111" s="481">
        <f t="shared" si="88"/>
        <v>0</v>
      </c>
      <c r="J111" s="481">
        <f t="shared" si="88"/>
        <v>0</v>
      </c>
      <c r="K111" s="481">
        <f t="shared" si="88"/>
        <v>0</v>
      </c>
      <c r="L111" s="481">
        <f t="shared" si="88"/>
        <v>4</v>
      </c>
      <c r="M111" s="481">
        <f t="shared" si="88"/>
        <v>4</v>
      </c>
      <c r="N111" s="481">
        <f t="shared" si="88"/>
        <v>4</v>
      </c>
      <c r="O111" s="481">
        <f t="shared" si="88"/>
        <v>2</v>
      </c>
      <c r="P111" s="481">
        <f t="shared" si="88"/>
        <v>2</v>
      </c>
      <c r="Q111" s="481">
        <f t="shared" si="88"/>
        <v>1</v>
      </c>
      <c r="R111" s="481">
        <f t="shared" si="88"/>
        <v>0</v>
      </c>
      <c r="S111" s="481">
        <f t="shared" si="88"/>
        <v>0</v>
      </c>
      <c r="T111" s="487">
        <f t="shared" si="88"/>
        <v>0</v>
      </c>
      <c r="U111" s="487">
        <f t="shared" si="88"/>
        <v>17</v>
      </c>
      <c r="V111" s="487">
        <f t="shared" si="88"/>
        <v>0</v>
      </c>
      <c r="W111" s="481">
        <f t="shared" si="88"/>
        <v>0</v>
      </c>
      <c r="X111" s="481">
        <f t="shared" si="88"/>
        <v>0</v>
      </c>
      <c r="Y111" s="481">
        <f t="shared" si="88"/>
        <v>0</v>
      </c>
      <c r="Z111" s="481">
        <f t="shared" si="88"/>
        <v>0</v>
      </c>
      <c r="AA111" s="481">
        <f t="shared" si="88"/>
        <v>0</v>
      </c>
      <c r="AB111" s="481">
        <f t="shared" si="88"/>
        <v>1</v>
      </c>
      <c r="AC111" s="481">
        <f t="shared" si="88"/>
        <v>1</v>
      </c>
      <c r="AD111" s="481">
        <f t="shared" si="88"/>
        <v>1</v>
      </c>
      <c r="AE111" s="481">
        <f t="shared" si="88"/>
        <v>1</v>
      </c>
      <c r="AF111" s="481">
        <f t="shared" si="88"/>
        <v>0</v>
      </c>
      <c r="AG111" s="481">
        <f t="shared" si="88"/>
        <v>0</v>
      </c>
      <c r="AH111" s="493">
        <f t="shared" si="88"/>
        <v>0</v>
      </c>
      <c r="AI111" s="494">
        <f t="shared" si="88"/>
        <v>0</v>
      </c>
      <c r="AJ111" s="494">
        <f t="shared" si="88"/>
        <v>0</v>
      </c>
      <c r="AK111" s="494">
        <f t="shared" si="88"/>
        <v>0</v>
      </c>
      <c r="AL111" s="494">
        <f t="shared" si="88"/>
        <v>0</v>
      </c>
      <c r="AM111" s="494">
        <f t="shared" si="88"/>
        <v>0</v>
      </c>
      <c r="AN111" s="494">
        <f t="shared" si="88"/>
        <v>0</v>
      </c>
      <c r="AO111" s="494">
        <f t="shared" si="88"/>
        <v>0</v>
      </c>
      <c r="AP111" s="494">
        <f t="shared" si="88"/>
        <v>0</v>
      </c>
      <c r="AQ111" s="494">
        <f t="shared" si="88"/>
        <v>0</v>
      </c>
      <c r="AR111" s="497">
        <f t="shared" si="88"/>
        <v>0</v>
      </c>
      <c r="AS111" s="498">
        <f t="shared" si="88"/>
        <v>0</v>
      </c>
      <c r="AT111" s="499">
        <f t="shared" si="88"/>
        <v>0</v>
      </c>
      <c r="AU111" s="499">
        <f t="shared" si="88"/>
        <v>0</v>
      </c>
      <c r="AV111" s="499">
        <f t="shared" si="88"/>
        <v>4</v>
      </c>
      <c r="AW111" s="499">
        <f t="shared" si="88"/>
        <v>4</v>
      </c>
      <c r="AX111" s="499">
        <f t="shared" si="88"/>
        <v>3</v>
      </c>
      <c r="AY111" s="499">
        <f t="shared" si="88"/>
        <v>1</v>
      </c>
      <c r="AZ111" s="499">
        <f t="shared" si="88"/>
        <v>1</v>
      </c>
      <c r="BA111" s="499">
        <f t="shared" si="88"/>
        <v>0</v>
      </c>
      <c r="BB111" s="499">
        <f t="shared" si="88"/>
        <v>0</v>
      </c>
      <c r="BC111" s="502">
        <f t="shared" si="88"/>
        <v>0</v>
      </c>
      <c r="BD111" s="503">
        <f t="shared" si="88"/>
        <v>0</v>
      </c>
      <c r="BE111" s="503">
        <f t="shared" si="88"/>
        <v>0</v>
      </c>
      <c r="BF111" s="503">
        <f t="shared" si="88"/>
        <v>0</v>
      </c>
      <c r="BG111" s="503">
        <f t="shared" si="88"/>
        <v>0</v>
      </c>
      <c r="BH111" s="503">
        <f t="shared" si="88"/>
        <v>0</v>
      </c>
      <c r="BI111" s="503">
        <f t="shared" si="88"/>
        <v>0</v>
      </c>
      <c r="BJ111" s="503">
        <f t="shared" si="88"/>
        <v>0</v>
      </c>
      <c r="BK111" s="503">
        <f t="shared" si="88"/>
        <v>0</v>
      </c>
      <c r="BL111" s="503">
        <f t="shared" si="88"/>
        <v>0</v>
      </c>
      <c r="BM111" s="503">
        <f t="shared" si="88"/>
        <v>0</v>
      </c>
      <c r="BN111" s="503">
        <f t="shared" si="88"/>
        <v>0</v>
      </c>
      <c r="BO111" s="428"/>
      <c r="BP111" s="428"/>
      <c r="BQ111" s="428"/>
    </row>
    <row r="112" spans="1:69">
      <c r="A112" s="428" t="s">
        <v>81</v>
      </c>
      <c r="B112" s="102" t="s">
        <v>67</v>
      </c>
      <c r="C112" s="479">
        <f t="shared" ref="C112" si="89">+C25+C54+C83</f>
        <v>73</v>
      </c>
      <c r="D112" s="430">
        <f t="shared" ref="D112:BN112" si="90">+D25+D54+D83</f>
        <v>73</v>
      </c>
      <c r="E112" s="431">
        <f t="shared" si="90"/>
        <v>11</v>
      </c>
      <c r="F112" s="429">
        <f t="shared" si="90"/>
        <v>0</v>
      </c>
      <c r="G112" s="430">
        <f t="shared" si="90"/>
        <v>73</v>
      </c>
      <c r="H112" s="430">
        <f t="shared" si="90"/>
        <v>0</v>
      </c>
      <c r="I112" s="481">
        <f t="shared" si="90"/>
        <v>0</v>
      </c>
      <c r="J112" s="481">
        <f t="shared" si="90"/>
        <v>0</v>
      </c>
      <c r="K112" s="481">
        <f t="shared" si="90"/>
        <v>0</v>
      </c>
      <c r="L112" s="481">
        <f t="shared" si="90"/>
        <v>4</v>
      </c>
      <c r="M112" s="481">
        <f t="shared" si="90"/>
        <v>24</v>
      </c>
      <c r="N112" s="481">
        <f t="shared" si="90"/>
        <v>30</v>
      </c>
      <c r="O112" s="481">
        <f t="shared" si="90"/>
        <v>9</v>
      </c>
      <c r="P112" s="481">
        <f t="shared" si="90"/>
        <v>6</v>
      </c>
      <c r="Q112" s="481">
        <f t="shared" si="90"/>
        <v>0</v>
      </c>
      <c r="R112" s="481">
        <f t="shared" si="90"/>
        <v>0</v>
      </c>
      <c r="S112" s="481">
        <f t="shared" si="90"/>
        <v>0</v>
      </c>
      <c r="T112" s="487">
        <f t="shared" si="90"/>
        <v>0</v>
      </c>
      <c r="U112" s="487">
        <f t="shared" si="90"/>
        <v>73</v>
      </c>
      <c r="V112" s="487">
        <f t="shared" si="90"/>
        <v>0</v>
      </c>
      <c r="W112" s="481">
        <f t="shared" si="90"/>
        <v>0</v>
      </c>
      <c r="X112" s="481">
        <f t="shared" si="90"/>
        <v>0</v>
      </c>
      <c r="Y112" s="481">
        <f t="shared" si="90"/>
        <v>0</v>
      </c>
      <c r="Z112" s="481">
        <f t="shared" si="90"/>
        <v>0</v>
      </c>
      <c r="AA112" s="481">
        <f t="shared" si="90"/>
        <v>3</v>
      </c>
      <c r="AB112" s="481">
        <f t="shared" si="90"/>
        <v>4</v>
      </c>
      <c r="AC112" s="481">
        <f t="shared" si="90"/>
        <v>1</v>
      </c>
      <c r="AD112" s="481">
        <f t="shared" si="90"/>
        <v>1</v>
      </c>
      <c r="AE112" s="481">
        <f t="shared" si="90"/>
        <v>0</v>
      </c>
      <c r="AF112" s="481">
        <f t="shared" si="90"/>
        <v>0</v>
      </c>
      <c r="AG112" s="481">
        <f t="shared" si="90"/>
        <v>0</v>
      </c>
      <c r="AH112" s="493">
        <f t="shared" si="90"/>
        <v>0</v>
      </c>
      <c r="AI112" s="494">
        <f t="shared" si="90"/>
        <v>0</v>
      </c>
      <c r="AJ112" s="494">
        <f t="shared" si="90"/>
        <v>0</v>
      </c>
      <c r="AK112" s="494">
        <f t="shared" si="90"/>
        <v>0</v>
      </c>
      <c r="AL112" s="494">
        <f t="shared" si="90"/>
        <v>0</v>
      </c>
      <c r="AM112" s="494">
        <f t="shared" si="90"/>
        <v>1</v>
      </c>
      <c r="AN112" s="494">
        <f t="shared" si="90"/>
        <v>0</v>
      </c>
      <c r="AO112" s="494">
        <f t="shared" si="90"/>
        <v>1</v>
      </c>
      <c r="AP112" s="494">
        <f t="shared" si="90"/>
        <v>0</v>
      </c>
      <c r="AQ112" s="494">
        <f t="shared" si="90"/>
        <v>0</v>
      </c>
      <c r="AR112" s="497">
        <f t="shared" si="90"/>
        <v>0</v>
      </c>
      <c r="AS112" s="498">
        <f t="shared" si="90"/>
        <v>0</v>
      </c>
      <c r="AT112" s="499">
        <f t="shared" si="90"/>
        <v>0</v>
      </c>
      <c r="AU112" s="499">
        <f t="shared" si="90"/>
        <v>0</v>
      </c>
      <c r="AV112" s="499">
        <f t="shared" si="90"/>
        <v>4</v>
      </c>
      <c r="AW112" s="499">
        <f t="shared" si="90"/>
        <v>21</v>
      </c>
      <c r="AX112" s="499">
        <f t="shared" si="90"/>
        <v>25</v>
      </c>
      <c r="AY112" s="499">
        <f t="shared" si="90"/>
        <v>8</v>
      </c>
      <c r="AZ112" s="499">
        <f t="shared" si="90"/>
        <v>4</v>
      </c>
      <c r="BA112" s="499">
        <f t="shared" si="90"/>
        <v>0</v>
      </c>
      <c r="BB112" s="499">
        <f t="shared" si="90"/>
        <v>0</v>
      </c>
      <c r="BC112" s="502">
        <f t="shared" si="90"/>
        <v>0</v>
      </c>
      <c r="BD112" s="503">
        <f t="shared" si="90"/>
        <v>0</v>
      </c>
      <c r="BE112" s="503">
        <f t="shared" si="90"/>
        <v>0</v>
      </c>
      <c r="BF112" s="503">
        <f t="shared" si="90"/>
        <v>0</v>
      </c>
      <c r="BG112" s="503">
        <f t="shared" si="90"/>
        <v>0</v>
      </c>
      <c r="BH112" s="503">
        <f t="shared" si="90"/>
        <v>0</v>
      </c>
      <c r="BI112" s="503">
        <f t="shared" si="90"/>
        <v>0</v>
      </c>
      <c r="BJ112" s="503">
        <f t="shared" si="90"/>
        <v>0</v>
      </c>
      <c r="BK112" s="503">
        <f t="shared" si="90"/>
        <v>0</v>
      </c>
      <c r="BL112" s="503">
        <f t="shared" si="90"/>
        <v>0</v>
      </c>
      <c r="BM112" s="503">
        <f t="shared" si="90"/>
        <v>0</v>
      </c>
      <c r="BN112" s="503">
        <f t="shared" si="90"/>
        <v>0</v>
      </c>
      <c r="BO112" s="428"/>
      <c r="BP112" s="428"/>
      <c r="BQ112" s="428"/>
    </row>
    <row r="113" spans="1:69">
      <c r="A113" s="428" t="s">
        <v>160</v>
      </c>
      <c r="B113" s="102" t="s">
        <v>67</v>
      </c>
      <c r="C113" s="479">
        <f t="shared" ref="C113" si="91">+C26+C55+C84</f>
        <v>5</v>
      </c>
      <c r="D113" s="430">
        <f t="shared" ref="D113:BN113" si="92">+D26+D55+D84</f>
        <v>5</v>
      </c>
      <c r="E113" s="431">
        <f t="shared" si="92"/>
        <v>1</v>
      </c>
      <c r="F113" s="429">
        <f t="shared" si="92"/>
        <v>0</v>
      </c>
      <c r="G113" s="430">
        <f t="shared" si="92"/>
        <v>5</v>
      </c>
      <c r="H113" s="430">
        <f t="shared" si="92"/>
        <v>0</v>
      </c>
      <c r="I113" s="481">
        <f t="shared" si="92"/>
        <v>0</v>
      </c>
      <c r="J113" s="481">
        <f t="shared" si="92"/>
        <v>0</v>
      </c>
      <c r="K113" s="481">
        <f t="shared" si="92"/>
        <v>0</v>
      </c>
      <c r="L113" s="481">
        <f t="shared" si="92"/>
        <v>0</v>
      </c>
      <c r="M113" s="481">
        <f t="shared" si="92"/>
        <v>3</v>
      </c>
      <c r="N113" s="481">
        <f t="shared" si="92"/>
        <v>2</v>
      </c>
      <c r="O113" s="481">
        <f t="shared" si="92"/>
        <v>0</v>
      </c>
      <c r="P113" s="481">
        <f t="shared" si="92"/>
        <v>0</v>
      </c>
      <c r="Q113" s="481">
        <f t="shared" si="92"/>
        <v>0</v>
      </c>
      <c r="R113" s="481">
        <f t="shared" si="92"/>
        <v>0</v>
      </c>
      <c r="S113" s="481">
        <f t="shared" si="92"/>
        <v>0</v>
      </c>
      <c r="T113" s="487">
        <f t="shared" si="92"/>
        <v>0</v>
      </c>
      <c r="U113" s="487">
        <f t="shared" si="92"/>
        <v>5</v>
      </c>
      <c r="V113" s="487">
        <f t="shared" si="92"/>
        <v>0</v>
      </c>
      <c r="W113" s="481">
        <f t="shared" si="92"/>
        <v>0</v>
      </c>
      <c r="X113" s="481">
        <f t="shared" si="92"/>
        <v>0</v>
      </c>
      <c r="Y113" s="481">
        <f t="shared" si="92"/>
        <v>0</v>
      </c>
      <c r="Z113" s="481">
        <f t="shared" si="92"/>
        <v>0</v>
      </c>
      <c r="AA113" s="481">
        <f t="shared" si="92"/>
        <v>0</v>
      </c>
      <c r="AB113" s="481">
        <f t="shared" si="92"/>
        <v>0</v>
      </c>
      <c r="AC113" s="481">
        <f t="shared" si="92"/>
        <v>0</v>
      </c>
      <c r="AD113" s="481">
        <f t="shared" si="92"/>
        <v>0</v>
      </c>
      <c r="AE113" s="481">
        <f t="shared" si="92"/>
        <v>0</v>
      </c>
      <c r="AF113" s="481">
        <f t="shared" si="92"/>
        <v>0</v>
      </c>
      <c r="AG113" s="481">
        <f t="shared" si="92"/>
        <v>0</v>
      </c>
      <c r="AH113" s="493">
        <f t="shared" si="92"/>
        <v>0</v>
      </c>
      <c r="AI113" s="494">
        <f t="shared" si="92"/>
        <v>0</v>
      </c>
      <c r="AJ113" s="494">
        <f t="shared" si="92"/>
        <v>0</v>
      </c>
      <c r="AK113" s="494">
        <f t="shared" si="92"/>
        <v>0</v>
      </c>
      <c r="AL113" s="494">
        <f t="shared" si="92"/>
        <v>1</v>
      </c>
      <c r="AM113" s="494">
        <f t="shared" si="92"/>
        <v>0</v>
      </c>
      <c r="AN113" s="494">
        <f t="shared" si="92"/>
        <v>0</v>
      </c>
      <c r="AO113" s="494">
        <f t="shared" si="92"/>
        <v>0</v>
      </c>
      <c r="AP113" s="494">
        <f t="shared" si="92"/>
        <v>0</v>
      </c>
      <c r="AQ113" s="494">
        <f t="shared" si="92"/>
        <v>0</v>
      </c>
      <c r="AR113" s="497">
        <f t="shared" si="92"/>
        <v>0</v>
      </c>
      <c r="AS113" s="498">
        <f t="shared" si="92"/>
        <v>0</v>
      </c>
      <c r="AT113" s="499">
        <f t="shared" si="92"/>
        <v>0</v>
      </c>
      <c r="AU113" s="499">
        <f t="shared" si="92"/>
        <v>0</v>
      </c>
      <c r="AV113" s="499">
        <f t="shared" si="92"/>
        <v>0</v>
      </c>
      <c r="AW113" s="499">
        <f t="shared" si="92"/>
        <v>2</v>
      </c>
      <c r="AX113" s="499">
        <f t="shared" si="92"/>
        <v>2</v>
      </c>
      <c r="AY113" s="499">
        <f t="shared" si="92"/>
        <v>0</v>
      </c>
      <c r="AZ113" s="499">
        <f t="shared" si="92"/>
        <v>0</v>
      </c>
      <c r="BA113" s="499">
        <f t="shared" si="92"/>
        <v>0</v>
      </c>
      <c r="BB113" s="499">
        <f t="shared" si="92"/>
        <v>0</v>
      </c>
      <c r="BC113" s="502">
        <f t="shared" si="92"/>
        <v>0</v>
      </c>
      <c r="BD113" s="503">
        <f t="shared" si="92"/>
        <v>0</v>
      </c>
      <c r="BE113" s="503">
        <f t="shared" si="92"/>
        <v>0</v>
      </c>
      <c r="BF113" s="503">
        <f t="shared" si="92"/>
        <v>0</v>
      </c>
      <c r="BG113" s="503">
        <f t="shared" si="92"/>
        <v>0</v>
      </c>
      <c r="BH113" s="503">
        <f t="shared" si="92"/>
        <v>0</v>
      </c>
      <c r="BI113" s="503">
        <f t="shared" si="92"/>
        <v>0</v>
      </c>
      <c r="BJ113" s="503">
        <f t="shared" si="92"/>
        <v>0</v>
      </c>
      <c r="BK113" s="503">
        <f t="shared" si="92"/>
        <v>0</v>
      </c>
      <c r="BL113" s="503">
        <f t="shared" si="92"/>
        <v>0</v>
      </c>
      <c r="BM113" s="503">
        <f t="shared" si="92"/>
        <v>0</v>
      </c>
      <c r="BN113" s="503">
        <f t="shared" si="92"/>
        <v>0</v>
      </c>
      <c r="BO113" s="428"/>
      <c r="BP113" s="428"/>
      <c r="BQ113" s="428"/>
    </row>
    <row r="114" spans="1:69" ht="15.75" thickBot="1">
      <c r="A114" s="428" t="s">
        <v>161</v>
      </c>
      <c r="B114" s="102" t="s">
        <v>67</v>
      </c>
      <c r="C114" s="479">
        <f t="shared" ref="C114" si="93">+C27+C56+C85</f>
        <v>1</v>
      </c>
      <c r="D114" s="430">
        <f t="shared" ref="D114:BN114" si="94">+D27+D56+D85</f>
        <v>1</v>
      </c>
      <c r="E114" s="431">
        <f t="shared" si="94"/>
        <v>1</v>
      </c>
      <c r="F114" s="429">
        <f t="shared" si="94"/>
        <v>0</v>
      </c>
      <c r="G114" s="430">
        <f t="shared" si="94"/>
        <v>1</v>
      </c>
      <c r="H114" s="430">
        <f t="shared" si="94"/>
        <v>0</v>
      </c>
      <c r="I114" s="481">
        <f t="shared" si="94"/>
        <v>0</v>
      </c>
      <c r="J114" s="441">
        <f t="shared" si="94"/>
        <v>0</v>
      </c>
      <c r="K114" s="481">
        <f t="shared" si="94"/>
        <v>0</v>
      </c>
      <c r="L114" s="481">
        <f t="shared" si="94"/>
        <v>0</v>
      </c>
      <c r="M114" s="481">
        <f t="shared" si="94"/>
        <v>0</v>
      </c>
      <c r="N114" s="481">
        <f t="shared" si="94"/>
        <v>0</v>
      </c>
      <c r="O114" s="481">
        <f t="shared" si="94"/>
        <v>0</v>
      </c>
      <c r="P114" s="481">
        <f t="shared" si="94"/>
        <v>0</v>
      </c>
      <c r="Q114" s="481">
        <f t="shared" si="94"/>
        <v>0</v>
      </c>
      <c r="R114" s="481">
        <f t="shared" si="94"/>
        <v>1</v>
      </c>
      <c r="S114" s="481">
        <f t="shared" si="94"/>
        <v>0</v>
      </c>
      <c r="T114" s="487">
        <f t="shared" si="94"/>
        <v>0</v>
      </c>
      <c r="U114" s="487">
        <f t="shared" si="94"/>
        <v>1</v>
      </c>
      <c r="V114" s="431">
        <f t="shared" si="94"/>
        <v>0</v>
      </c>
      <c r="W114" s="481">
        <f t="shared" si="94"/>
        <v>0</v>
      </c>
      <c r="X114" s="481">
        <f t="shared" si="94"/>
        <v>0</v>
      </c>
      <c r="Y114" s="481">
        <f t="shared" si="94"/>
        <v>0</v>
      </c>
      <c r="Z114" s="481">
        <f t="shared" si="94"/>
        <v>0</v>
      </c>
      <c r="AA114" s="481">
        <f t="shared" si="94"/>
        <v>0</v>
      </c>
      <c r="AB114" s="481">
        <f t="shared" si="94"/>
        <v>0</v>
      </c>
      <c r="AC114" s="481">
        <f t="shared" si="94"/>
        <v>0</v>
      </c>
      <c r="AD114" s="481">
        <f t="shared" si="94"/>
        <v>0</v>
      </c>
      <c r="AE114" s="481">
        <f t="shared" si="94"/>
        <v>0</v>
      </c>
      <c r="AF114" s="481">
        <f t="shared" si="94"/>
        <v>1</v>
      </c>
      <c r="AG114" s="481">
        <f t="shared" si="94"/>
        <v>0</v>
      </c>
      <c r="AH114" s="493">
        <f t="shared" si="94"/>
        <v>0</v>
      </c>
      <c r="AI114" s="494">
        <f t="shared" si="94"/>
        <v>0</v>
      </c>
      <c r="AJ114" s="494">
        <f t="shared" si="94"/>
        <v>0</v>
      </c>
      <c r="AK114" s="494">
        <f t="shared" si="94"/>
        <v>0</v>
      </c>
      <c r="AL114" s="494">
        <f t="shared" si="94"/>
        <v>0</v>
      </c>
      <c r="AM114" s="494">
        <f t="shared" si="94"/>
        <v>0</v>
      </c>
      <c r="AN114" s="494">
        <f t="shared" si="94"/>
        <v>0</v>
      </c>
      <c r="AO114" s="494">
        <f t="shared" si="94"/>
        <v>0</v>
      </c>
      <c r="AP114" s="494">
        <f t="shared" si="94"/>
        <v>0</v>
      </c>
      <c r="AQ114" s="494">
        <f t="shared" si="94"/>
        <v>0</v>
      </c>
      <c r="AR114" s="497">
        <f t="shared" si="94"/>
        <v>0</v>
      </c>
      <c r="AS114" s="498">
        <f t="shared" si="94"/>
        <v>0</v>
      </c>
      <c r="AT114" s="499">
        <f t="shared" si="94"/>
        <v>0</v>
      </c>
      <c r="AU114" s="499">
        <f t="shared" si="94"/>
        <v>0</v>
      </c>
      <c r="AV114" s="499">
        <f t="shared" si="94"/>
        <v>0</v>
      </c>
      <c r="AW114" s="499">
        <f t="shared" si="94"/>
        <v>0</v>
      </c>
      <c r="AX114" s="499">
        <f t="shared" si="94"/>
        <v>0</v>
      </c>
      <c r="AY114" s="499">
        <f t="shared" si="94"/>
        <v>0</v>
      </c>
      <c r="AZ114" s="499">
        <f t="shared" si="94"/>
        <v>0</v>
      </c>
      <c r="BA114" s="499">
        <f t="shared" si="94"/>
        <v>0</v>
      </c>
      <c r="BB114" s="499">
        <f t="shared" si="94"/>
        <v>0</v>
      </c>
      <c r="BC114" s="502">
        <f t="shared" si="94"/>
        <v>0</v>
      </c>
      <c r="BD114" s="503">
        <f t="shared" si="94"/>
        <v>0</v>
      </c>
      <c r="BE114" s="503">
        <f t="shared" si="94"/>
        <v>0</v>
      </c>
      <c r="BF114" s="503">
        <f t="shared" si="94"/>
        <v>0</v>
      </c>
      <c r="BG114" s="503">
        <f t="shared" si="94"/>
        <v>0</v>
      </c>
      <c r="BH114" s="503">
        <f t="shared" si="94"/>
        <v>0</v>
      </c>
      <c r="BI114" s="503">
        <f t="shared" si="94"/>
        <v>0</v>
      </c>
      <c r="BJ114" s="503">
        <f t="shared" si="94"/>
        <v>0</v>
      </c>
      <c r="BK114" s="503">
        <f t="shared" si="94"/>
        <v>0</v>
      </c>
      <c r="BL114" s="503">
        <f t="shared" si="94"/>
        <v>0</v>
      </c>
      <c r="BM114" s="503">
        <f t="shared" si="94"/>
        <v>0</v>
      </c>
      <c r="BN114" s="503">
        <f t="shared" si="94"/>
        <v>0</v>
      </c>
      <c r="BO114" s="428"/>
      <c r="BP114" s="428"/>
      <c r="BQ114" s="428"/>
    </row>
    <row r="115" spans="1:69" ht="15.75" thickTop="1">
      <c r="A115" s="334" t="s">
        <v>108</v>
      </c>
      <c r="B115" s="433" t="s">
        <v>67</v>
      </c>
      <c r="C115" s="436">
        <f>SUM(C92:C114)</f>
        <v>3065</v>
      </c>
      <c r="D115" s="337">
        <f t="shared" ref="D115:BN115" si="95">SUM(D92:D114)</f>
        <v>3065</v>
      </c>
      <c r="E115" s="435">
        <f t="shared" si="95"/>
        <v>277</v>
      </c>
      <c r="F115" s="436">
        <f t="shared" si="95"/>
        <v>0</v>
      </c>
      <c r="G115" s="437">
        <f t="shared" si="95"/>
        <v>3065</v>
      </c>
      <c r="H115" s="438">
        <f t="shared" si="95"/>
        <v>0</v>
      </c>
      <c r="I115" s="482">
        <f t="shared" si="95"/>
        <v>0</v>
      </c>
      <c r="J115" s="452">
        <f t="shared" si="95"/>
        <v>0</v>
      </c>
      <c r="K115" s="452">
        <f t="shared" si="95"/>
        <v>33</v>
      </c>
      <c r="L115" s="452">
        <f t="shared" si="95"/>
        <v>513</v>
      </c>
      <c r="M115" s="443">
        <f t="shared" si="95"/>
        <v>846</v>
      </c>
      <c r="N115" s="452">
        <f t="shared" si="95"/>
        <v>861</v>
      </c>
      <c r="O115" s="452">
        <f t="shared" si="95"/>
        <v>508</v>
      </c>
      <c r="P115" s="452">
        <f t="shared" si="95"/>
        <v>231</v>
      </c>
      <c r="Q115" s="452">
        <f t="shared" si="95"/>
        <v>55</v>
      </c>
      <c r="R115" s="452">
        <f t="shared" si="95"/>
        <v>18</v>
      </c>
      <c r="S115" s="488">
        <f t="shared" si="95"/>
        <v>0</v>
      </c>
      <c r="T115" s="489">
        <f t="shared" si="95"/>
        <v>0</v>
      </c>
      <c r="U115" s="337">
        <f t="shared" si="95"/>
        <v>3065</v>
      </c>
      <c r="V115" s="490">
        <f t="shared" si="95"/>
        <v>0</v>
      </c>
      <c r="W115" s="491">
        <f t="shared" si="95"/>
        <v>0</v>
      </c>
      <c r="X115" s="491">
        <f t="shared" si="95"/>
        <v>0</v>
      </c>
      <c r="Y115" s="491">
        <f t="shared" si="95"/>
        <v>1</v>
      </c>
      <c r="Z115" s="491">
        <f t="shared" si="95"/>
        <v>3</v>
      </c>
      <c r="AA115" s="491">
        <f t="shared" si="95"/>
        <v>32</v>
      </c>
      <c r="AB115" s="491">
        <f t="shared" si="95"/>
        <v>48</v>
      </c>
      <c r="AC115" s="491">
        <f t="shared" si="95"/>
        <v>51</v>
      </c>
      <c r="AD115" s="491">
        <f t="shared" si="95"/>
        <v>32</v>
      </c>
      <c r="AE115" s="491">
        <f t="shared" si="95"/>
        <v>9</v>
      </c>
      <c r="AF115" s="491">
        <f t="shared" si="95"/>
        <v>1</v>
      </c>
      <c r="AG115" s="491">
        <f t="shared" si="95"/>
        <v>0</v>
      </c>
      <c r="AH115" s="495">
        <f t="shared" si="95"/>
        <v>0</v>
      </c>
      <c r="AI115" s="461">
        <f t="shared" si="95"/>
        <v>0</v>
      </c>
      <c r="AJ115" s="461">
        <f t="shared" si="95"/>
        <v>0</v>
      </c>
      <c r="AK115" s="461">
        <f t="shared" si="95"/>
        <v>5</v>
      </c>
      <c r="AL115" s="461">
        <f t="shared" si="95"/>
        <v>22</v>
      </c>
      <c r="AM115" s="461">
        <f t="shared" si="95"/>
        <v>38</v>
      </c>
      <c r="AN115" s="461">
        <f t="shared" si="95"/>
        <v>19</v>
      </c>
      <c r="AO115" s="461">
        <f t="shared" si="95"/>
        <v>15</v>
      </c>
      <c r="AP115" s="461">
        <f t="shared" si="95"/>
        <v>1</v>
      </c>
      <c r="AQ115" s="461">
        <f t="shared" si="95"/>
        <v>0</v>
      </c>
      <c r="AR115" s="500">
        <f t="shared" si="95"/>
        <v>0</v>
      </c>
      <c r="AS115" s="501">
        <f t="shared" si="95"/>
        <v>0</v>
      </c>
      <c r="AT115" s="469">
        <f t="shared" si="95"/>
        <v>0</v>
      </c>
      <c r="AU115" s="469">
        <f t="shared" si="95"/>
        <v>32</v>
      </c>
      <c r="AV115" s="469">
        <f t="shared" si="95"/>
        <v>505</v>
      </c>
      <c r="AW115" s="469">
        <f t="shared" si="95"/>
        <v>792</v>
      </c>
      <c r="AX115" s="469">
        <f t="shared" si="95"/>
        <v>775</v>
      </c>
      <c r="AY115" s="469">
        <f t="shared" si="95"/>
        <v>438</v>
      </c>
      <c r="AZ115" s="469">
        <f t="shared" si="95"/>
        <v>184</v>
      </c>
      <c r="BA115" s="469">
        <f t="shared" si="95"/>
        <v>45</v>
      </c>
      <c r="BB115" s="469">
        <f t="shared" si="95"/>
        <v>17</v>
      </c>
      <c r="BC115" s="469">
        <f t="shared" si="95"/>
        <v>0</v>
      </c>
      <c r="BD115" s="474">
        <f t="shared" si="95"/>
        <v>0</v>
      </c>
      <c r="BE115" s="474">
        <f t="shared" si="95"/>
        <v>0</v>
      </c>
      <c r="BF115" s="474">
        <f t="shared" si="95"/>
        <v>0</v>
      </c>
      <c r="BG115" s="474">
        <f t="shared" si="95"/>
        <v>0</v>
      </c>
      <c r="BH115" s="474">
        <f t="shared" si="95"/>
        <v>0</v>
      </c>
      <c r="BI115" s="474">
        <f t="shared" si="95"/>
        <v>0</v>
      </c>
      <c r="BJ115" s="474">
        <f t="shared" si="95"/>
        <v>0</v>
      </c>
      <c r="BK115" s="474">
        <f t="shared" si="95"/>
        <v>0</v>
      </c>
      <c r="BL115" s="474">
        <f t="shared" si="95"/>
        <v>0</v>
      </c>
      <c r="BM115" s="474">
        <f t="shared" si="95"/>
        <v>0</v>
      </c>
      <c r="BN115" s="474">
        <f t="shared" si="95"/>
        <v>0</v>
      </c>
      <c r="BO115" s="324" t="str">
        <f>IF(SUM(I115:S115)&lt;&gt;SUM(F115:H115),"Error","")</f>
        <v/>
      </c>
      <c r="BP115" s="324" t="str">
        <f>IF(SUM(W115:BC115)&lt;&gt;SUM(T115:V115),"Error","")</f>
        <v/>
      </c>
      <c r="BQ115" s="324" t="str">
        <f>IF(SUM(W115:BC115)&lt;&gt;SUM(I115:S115),"FALSE","")</f>
        <v/>
      </c>
    </row>
    <row r="116" spans="1:69">
      <c r="A116" s="424"/>
      <c r="B116" s="424"/>
      <c r="C116" s="424"/>
      <c r="D116" s="424"/>
      <c r="E116" s="424"/>
      <c r="F116" s="424"/>
      <c r="G116" s="424"/>
      <c r="H116" s="424"/>
      <c r="T116" s="424"/>
      <c r="U116" s="424"/>
      <c r="V116" s="424"/>
    </row>
    <row r="117" spans="1:69">
      <c r="A117" s="424"/>
      <c r="B117" s="424"/>
      <c r="C117" s="424"/>
      <c r="D117" s="424"/>
      <c r="E117" s="424"/>
      <c r="F117" s="424"/>
      <c r="G117" s="424"/>
      <c r="H117" s="424"/>
      <c r="T117" s="424"/>
      <c r="U117" s="424"/>
      <c r="V117" s="424"/>
    </row>
    <row r="118" spans="1:69">
      <c r="A118" s="424"/>
      <c r="B118" s="424"/>
      <c r="C118" s="424"/>
      <c r="D118" s="424"/>
      <c r="E118" s="424"/>
      <c r="F118" s="424"/>
      <c r="G118" s="424"/>
      <c r="H118" s="424"/>
      <c r="T118" s="424"/>
      <c r="U118" s="424"/>
      <c r="V118" s="424"/>
    </row>
    <row r="119" spans="1:69">
      <c r="A119" s="424"/>
      <c r="B119" s="424"/>
      <c r="C119" s="424"/>
      <c r="D119" s="424"/>
      <c r="E119" s="424"/>
      <c r="F119" s="424"/>
      <c r="G119" s="424"/>
      <c r="H119" s="424"/>
      <c r="T119" s="424"/>
      <c r="U119" s="424"/>
      <c r="V119" s="424"/>
    </row>
    <row r="120" spans="1:69">
      <c r="A120" s="424"/>
      <c r="B120" s="424"/>
      <c r="C120" s="424"/>
      <c r="D120" s="424"/>
      <c r="E120" s="424"/>
      <c r="F120" s="424"/>
      <c r="G120" s="424"/>
      <c r="H120" s="424"/>
      <c r="T120" s="424"/>
      <c r="U120" s="424"/>
      <c r="V120" s="424"/>
    </row>
    <row r="121" spans="1:69">
      <c r="A121" s="424"/>
      <c r="B121" s="424"/>
      <c r="C121" s="424"/>
      <c r="D121" s="424"/>
      <c r="E121" s="424"/>
      <c r="F121" s="424"/>
      <c r="G121" s="424"/>
      <c r="H121" s="424"/>
      <c r="T121" s="424"/>
      <c r="U121" s="424"/>
      <c r="V121" s="424"/>
    </row>
    <row r="122" spans="1:69">
      <c r="A122" s="424"/>
      <c r="B122" s="424"/>
      <c r="C122" s="424"/>
      <c r="D122" s="424"/>
      <c r="E122" s="424"/>
      <c r="F122" s="424"/>
      <c r="G122" s="424"/>
      <c r="H122" s="424"/>
      <c r="T122" s="424"/>
      <c r="U122" s="424"/>
      <c r="V122" s="424"/>
    </row>
    <row r="123" spans="1:69">
      <c r="A123" s="424"/>
      <c r="B123" s="424"/>
      <c r="C123" s="424"/>
      <c r="D123" s="424"/>
      <c r="E123" s="424"/>
      <c r="F123" s="424"/>
      <c r="G123" s="424"/>
      <c r="H123" s="424"/>
      <c r="T123" s="424"/>
      <c r="U123" s="424"/>
      <c r="V123" s="424"/>
    </row>
    <row r="124" spans="1:69">
      <c r="A124" s="424"/>
      <c r="B124" s="424"/>
      <c r="C124" s="424"/>
      <c r="D124" s="424"/>
      <c r="E124" s="424"/>
      <c r="F124" s="424"/>
      <c r="G124" s="424"/>
      <c r="H124" s="424"/>
      <c r="T124" s="424"/>
      <c r="U124" s="424"/>
      <c r="V124" s="424"/>
    </row>
    <row r="125" spans="1:69">
      <c r="A125" s="424"/>
      <c r="B125" s="424"/>
      <c r="C125" s="424"/>
      <c r="D125" s="424"/>
      <c r="E125" s="424"/>
      <c r="F125" s="424"/>
      <c r="G125" s="424"/>
      <c r="H125" s="424"/>
      <c r="T125" s="424"/>
      <c r="U125" s="424"/>
      <c r="V125" s="424"/>
    </row>
    <row r="126" spans="1:69">
      <c r="A126" s="424"/>
      <c r="B126" s="424"/>
      <c r="C126" s="424"/>
      <c r="D126" s="424"/>
      <c r="E126" s="424"/>
      <c r="F126" s="424"/>
      <c r="G126" s="424"/>
      <c r="H126" s="424"/>
      <c r="T126" s="424"/>
      <c r="U126" s="424"/>
      <c r="V126" s="424"/>
    </row>
    <row r="127" spans="1:69">
      <c r="A127" s="424"/>
      <c r="B127" s="424"/>
      <c r="C127" s="424"/>
      <c r="D127" s="424"/>
      <c r="E127" s="424"/>
      <c r="F127" s="424"/>
      <c r="G127" s="424"/>
      <c r="H127" s="424"/>
      <c r="T127" s="424"/>
      <c r="U127" s="424"/>
      <c r="V127" s="424"/>
    </row>
    <row r="128" spans="1:69">
      <c r="A128" s="424"/>
      <c r="B128" s="424"/>
      <c r="C128" s="424"/>
      <c r="D128" s="424"/>
      <c r="E128" s="424"/>
      <c r="F128" s="424"/>
      <c r="G128" s="424"/>
      <c r="H128" s="424"/>
      <c r="T128" s="424"/>
      <c r="U128" s="424"/>
      <c r="V128" s="424"/>
    </row>
    <row r="129" spans="1:22">
      <c r="A129" s="424"/>
      <c r="B129" s="424"/>
      <c r="C129" s="424"/>
      <c r="D129" s="424"/>
      <c r="E129" s="424"/>
      <c r="F129" s="424"/>
      <c r="G129" s="424"/>
      <c r="H129" s="424"/>
      <c r="T129" s="424"/>
      <c r="U129" s="424"/>
      <c r="V129" s="424"/>
    </row>
    <row r="130" spans="1:22">
      <c r="A130" s="424"/>
      <c r="B130" s="424"/>
      <c r="C130" s="424"/>
      <c r="D130" s="424"/>
      <c r="E130" s="424"/>
      <c r="F130" s="424"/>
      <c r="G130" s="424"/>
      <c r="H130" s="424"/>
      <c r="T130" s="424"/>
      <c r="U130" s="424"/>
      <c r="V130" s="424"/>
    </row>
    <row r="131" spans="1:22">
      <c r="A131" s="424"/>
      <c r="B131" s="424"/>
      <c r="C131" s="424"/>
      <c r="D131" s="424"/>
      <c r="E131" s="424"/>
      <c r="F131" s="424"/>
      <c r="G131" s="424"/>
      <c r="H131" s="424"/>
      <c r="T131" s="424"/>
      <c r="U131" s="424"/>
      <c r="V131" s="424"/>
    </row>
    <row r="132" spans="1:22">
      <c r="A132" s="424"/>
      <c r="B132" s="424"/>
      <c r="C132" s="424"/>
      <c r="D132" s="424"/>
      <c r="E132" s="424"/>
      <c r="F132" s="424"/>
      <c r="G132" s="424"/>
      <c r="H132" s="424"/>
      <c r="T132" s="424"/>
      <c r="U132" s="424"/>
      <c r="V132" s="424"/>
    </row>
    <row r="133" spans="1:22">
      <c r="A133" s="424"/>
      <c r="B133" s="424"/>
      <c r="C133" s="424"/>
      <c r="D133" s="424"/>
      <c r="E133" s="424"/>
      <c r="F133" s="424"/>
      <c r="G133" s="424"/>
      <c r="H133" s="424"/>
      <c r="T133" s="424"/>
      <c r="U133" s="424"/>
      <c r="V133" s="424"/>
    </row>
    <row r="134" spans="1:22">
      <c r="A134" s="424"/>
      <c r="B134" s="424"/>
      <c r="C134" s="424"/>
      <c r="D134" s="424"/>
      <c r="E134" s="424"/>
      <c r="F134" s="424"/>
      <c r="G134" s="424"/>
      <c r="H134" s="424"/>
      <c r="T134" s="424"/>
      <c r="U134" s="424"/>
      <c r="V134" s="424"/>
    </row>
    <row r="135" spans="1:22">
      <c r="A135" s="424"/>
      <c r="B135" s="424"/>
      <c r="C135" s="424"/>
      <c r="D135" s="424"/>
      <c r="E135" s="424"/>
      <c r="F135" s="424"/>
      <c r="G135" s="424"/>
      <c r="H135" s="424"/>
      <c r="T135" s="424"/>
      <c r="U135" s="424"/>
      <c r="V135" s="424"/>
    </row>
    <row r="136" spans="1:22">
      <c r="A136" s="424"/>
      <c r="B136" s="424"/>
      <c r="C136" s="424"/>
      <c r="D136" s="424"/>
      <c r="E136" s="424"/>
      <c r="F136" s="424"/>
      <c r="G136" s="424"/>
      <c r="H136" s="424"/>
      <c r="T136" s="424"/>
      <c r="U136" s="424"/>
      <c r="V136" s="424"/>
    </row>
  </sheetData>
  <mergeCells count="76">
    <mergeCell ref="E2:E4"/>
    <mergeCell ref="E31:E33"/>
    <mergeCell ref="E60:E62"/>
    <mergeCell ref="E89:E91"/>
    <mergeCell ref="BO2:BO4"/>
    <mergeCell ref="BO31:BO33"/>
    <mergeCell ref="BO60:BO62"/>
    <mergeCell ref="BO89:BO91"/>
    <mergeCell ref="BO88:BQ88"/>
    <mergeCell ref="F89:S89"/>
    <mergeCell ref="T89:BC89"/>
    <mergeCell ref="BD89:BN89"/>
    <mergeCell ref="F90:H90"/>
    <mergeCell ref="I90:S90"/>
    <mergeCell ref="T90:V90"/>
    <mergeCell ref="W90:AG90"/>
    <mergeCell ref="C2:C4"/>
    <mergeCell ref="C31:C33"/>
    <mergeCell ref="C60:C62"/>
    <mergeCell ref="C89:C91"/>
    <mergeCell ref="D2:D4"/>
    <mergeCell ref="D31:D33"/>
    <mergeCell ref="D60:D62"/>
    <mergeCell ref="D89:D91"/>
    <mergeCell ref="A2:A4"/>
    <mergeCell ref="A31:A33"/>
    <mergeCell ref="A60:A62"/>
    <mergeCell ref="A89:A91"/>
    <mergeCell ref="B2:B4"/>
    <mergeCell ref="B31:B33"/>
    <mergeCell ref="B60:B62"/>
    <mergeCell ref="B89:B91"/>
    <mergeCell ref="AH90:AR90"/>
    <mergeCell ref="AS90:BC90"/>
    <mergeCell ref="BD90:BN90"/>
    <mergeCell ref="BP89:BP91"/>
    <mergeCell ref="BQ89:BQ91"/>
    <mergeCell ref="BO59:BQ59"/>
    <mergeCell ref="F60:S60"/>
    <mergeCell ref="T60:BC60"/>
    <mergeCell ref="BD60:BN60"/>
    <mergeCell ref="F61:H61"/>
    <mergeCell ref="I61:S61"/>
    <mergeCell ref="T61:V61"/>
    <mergeCell ref="W61:AG61"/>
    <mergeCell ref="AH61:AR61"/>
    <mergeCell ref="AS61:BC61"/>
    <mergeCell ref="BD61:BN61"/>
    <mergeCell ref="BP60:BP62"/>
    <mergeCell ref="BQ60:BQ62"/>
    <mergeCell ref="BO30:BQ30"/>
    <mergeCell ref="F31:S31"/>
    <mergeCell ref="T31:BC31"/>
    <mergeCell ref="BD31:BN31"/>
    <mergeCell ref="F32:H32"/>
    <mergeCell ref="I32:S32"/>
    <mergeCell ref="T32:V32"/>
    <mergeCell ref="W32:AG32"/>
    <mergeCell ref="AH32:AR32"/>
    <mergeCell ref="AS32:BC32"/>
    <mergeCell ref="BD32:BN32"/>
    <mergeCell ref="BP31:BP33"/>
    <mergeCell ref="BQ31:BQ33"/>
    <mergeCell ref="BO1:BQ1"/>
    <mergeCell ref="F2:S2"/>
    <mergeCell ref="T2:BC2"/>
    <mergeCell ref="BD2:BN2"/>
    <mergeCell ref="F3:H3"/>
    <mergeCell ref="I3:S3"/>
    <mergeCell ref="T3:V3"/>
    <mergeCell ref="W3:AG3"/>
    <mergeCell ref="AH3:AR3"/>
    <mergeCell ref="AS3:BC3"/>
    <mergeCell ref="BD3:BN3"/>
    <mergeCell ref="BP2:BP4"/>
    <mergeCell ref="BQ2:BQ4"/>
  </mergeCells>
  <pageMargins left="0.25" right="0.25" top="0.75" bottom="0.75" header="0.3" footer="0.3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FF"/>
  </sheetPr>
  <dimension ref="A1:BE116"/>
  <sheetViews>
    <sheetView topLeftCell="A92" zoomScale="90" zoomScaleNormal="90" workbookViewId="0">
      <selection activeCell="H63" sqref="H63:R85"/>
    </sheetView>
  </sheetViews>
  <sheetFormatPr defaultColWidth="9.140625" defaultRowHeight="15"/>
  <cols>
    <col min="1" max="1" width="27.7109375" style="364" customWidth="1"/>
    <col min="2" max="2" width="6.140625" style="365" customWidth="1"/>
    <col min="3" max="29" width="5.28515625" style="365" customWidth="1"/>
    <col min="30" max="30" width="17.42578125" style="365" customWidth="1"/>
  </cols>
  <sheetData>
    <row r="1" spans="1:31" hidden="1">
      <c r="A1" s="366" t="s">
        <v>444</v>
      </c>
      <c r="B1" s="367" t="s">
        <v>403</v>
      </c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368"/>
      <c r="AD1" s="368"/>
    </row>
    <row r="2" spans="1:31" hidden="1">
      <c r="A2" s="997" t="s">
        <v>1</v>
      </c>
      <c r="B2" s="998" t="s">
        <v>2</v>
      </c>
      <c r="C2" s="981" t="s">
        <v>120</v>
      </c>
      <c r="D2" s="981" t="s">
        <v>164</v>
      </c>
      <c r="E2" s="986" t="s">
        <v>165</v>
      </c>
      <c r="F2" s="987"/>
      <c r="G2" s="987"/>
      <c r="H2" s="987"/>
      <c r="I2" s="987"/>
      <c r="J2" s="987"/>
      <c r="K2" s="987"/>
      <c r="L2" s="987"/>
      <c r="M2" s="987"/>
      <c r="N2" s="987"/>
      <c r="O2" s="987"/>
      <c r="P2" s="987"/>
      <c r="Q2" s="987"/>
      <c r="R2" s="987"/>
      <c r="S2" s="987"/>
      <c r="T2" s="987"/>
      <c r="U2" s="987"/>
      <c r="V2" s="987"/>
      <c r="W2" s="987"/>
      <c r="X2" s="987"/>
      <c r="Y2" s="987"/>
      <c r="Z2" s="987"/>
      <c r="AA2" s="987"/>
      <c r="AB2" s="987"/>
      <c r="AC2" s="987"/>
      <c r="AD2" s="400" t="s">
        <v>166</v>
      </c>
    </row>
    <row r="3" spans="1:31" hidden="1">
      <c r="A3" s="997"/>
      <c r="B3" s="998"/>
      <c r="C3" s="981"/>
      <c r="D3" s="981"/>
      <c r="E3" s="988" t="s">
        <v>11</v>
      </c>
      <c r="F3" s="985"/>
      <c r="G3" s="989"/>
      <c r="H3" s="990" t="s">
        <v>167</v>
      </c>
      <c r="I3" s="991"/>
      <c r="J3" s="991"/>
      <c r="K3" s="991"/>
      <c r="L3" s="991"/>
      <c r="M3" s="991"/>
      <c r="N3" s="991"/>
      <c r="O3" s="991"/>
      <c r="P3" s="991"/>
      <c r="Q3" s="991"/>
      <c r="R3" s="991"/>
      <c r="S3" s="992" t="s">
        <v>168</v>
      </c>
      <c r="T3" s="993"/>
      <c r="U3" s="993"/>
      <c r="V3" s="993"/>
      <c r="W3" s="993"/>
      <c r="X3" s="993"/>
      <c r="Y3" s="993"/>
      <c r="Z3" s="993"/>
      <c r="AA3" s="993"/>
      <c r="AB3" s="993"/>
      <c r="AC3" s="993"/>
      <c r="AD3" s="1003" t="s">
        <v>169</v>
      </c>
    </row>
    <row r="4" spans="1:31" ht="57.75" hidden="1" customHeight="1">
      <c r="A4" s="997"/>
      <c r="B4" s="999"/>
      <c r="C4" s="981"/>
      <c r="D4" s="981"/>
      <c r="E4" s="369" t="s">
        <v>15</v>
      </c>
      <c r="F4" s="369" t="s">
        <v>16</v>
      </c>
      <c r="G4" s="369" t="s">
        <v>17</v>
      </c>
      <c r="H4" s="370" t="s">
        <v>17</v>
      </c>
      <c r="I4" s="370" t="s">
        <v>131</v>
      </c>
      <c r="J4" s="370" t="s">
        <v>132</v>
      </c>
      <c r="K4" s="370" t="s">
        <v>133</v>
      </c>
      <c r="L4" s="370" t="s">
        <v>134</v>
      </c>
      <c r="M4" s="370" t="s">
        <v>135</v>
      </c>
      <c r="N4" s="370" t="s">
        <v>136</v>
      </c>
      <c r="O4" s="370" t="s">
        <v>137</v>
      </c>
      <c r="P4" s="370" t="s">
        <v>138</v>
      </c>
      <c r="Q4" s="370" t="s">
        <v>139</v>
      </c>
      <c r="R4" s="391" t="s">
        <v>140</v>
      </c>
      <c r="S4" s="392" t="s">
        <v>17</v>
      </c>
      <c r="T4" s="393" t="s">
        <v>131</v>
      </c>
      <c r="U4" s="393" t="s">
        <v>132</v>
      </c>
      <c r="V4" s="393" t="s">
        <v>133</v>
      </c>
      <c r="W4" s="393" t="s">
        <v>134</v>
      </c>
      <c r="X4" s="393" t="s">
        <v>135</v>
      </c>
      <c r="Y4" s="393" t="s">
        <v>136</v>
      </c>
      <c r="Z4" s="393" t="s">
        <v>137</v>
      </c>
      <c r="AA4" s="393" t="s">
        <v>138</v>
      </c>
      <c r="AB4" s="393" t="s">
        <v>139</v>
      </c>
      <c r="AC4" s="393" t="s">
        <v>140</v>
      </c>
      <c r="AD4" s="1004"/>
    </row>
    <row r="5" spans="1:31" hidden="1">
      <c r="A5" s="348" t="s">
        <v>141</v>
      </c>
      <c r="B5" s="371" t="s">
        <v>67</v>
      </c>
      <c r="C5" s="372">
        <f>+PMTCT_STAT!E5</f>
        <v>12</v>
      </c>
      <c r="D5" s="373">
        <f t="shared" ref="D5:D10" si="0">SUM(H5:AC5)</f>
        <v>12</v>
      </c>
      <c r="E5" s="374">
        <v>0</v>
      </c>
      <c r="F5" s="375">
        <f>SUM(H5:AC5)-E5</f>
        <v>12</v>
      </c>
      <c r="G5" s="376">
        <v>0</v>
      </c>
      <c r="H5" s="377">
        <v>0</v>
      </c>
      <c r="I5" s="389">
        <v>0</v>
      </c>
      <c r="J5" s="389">
        <v>0</v>
      </c>
      <c r="K5" s="389">
        <v>1</v>
      </c>
      <c r="L5" s="389">
        <v>2</v>
      </c>
      <c r="M5" s="389">
        <v>1</v>
      </c>
      <c r="N5" s="389">
        <v>0</v>
      </c>
      <c r="O5" s="389">
        <v>0</v>
      </c>
      <c r="P5" s="389">
        <v>0</v>
      </c>
      <c r="Q5" s="389">
        <v>0</v>
      </c>
      <c r="R5" s="394">
        <v>0</v>
      </c>
      <c r="S5" s="395">
        <v>0</v>
      </c>
      <c r="T5" s="375">
        <v>0</v>
      </c>
      <c r="U5" s="375">
        <v>0</v>
      </c>
      <c r="V5" s="375">
        <v>0</v>
      </c>
      <c r="W5" s="375">
        <v>0</v>
      </c>
      <c r="X5" s="375">
        <v>1</v>
      </c>
      <c r="Y5" s="375">
        <v>4</v>
      </c>
      <c r="Z5" s="375">
        <v>3</v>
      </c>
      <c r="AA5" s="375">
        <v>0</v>
      </c>
      <c r="AB5" s="375">
        <v>0</v>
      </c>
      <c r="AC5" s="401">
        <v>0</v>
      </c>
      <c r="AD5" s="402" t="str">
        <f>IF(SUM(E5:G5)&lt;&gt;SUM(H5:AC5),"Error","")</f>
        <v/>
      </c>
      <c r="AE5" s="403">
        <f>SUM(S5:AC5)</f>
        <v>8</v>
      </c>
    </row>
    <row r="6" spans="1:31" hidden="1">
      <c r="A6" s="348" t="s">
        <v>142</v>
      </c>
      <c r="B6" s="371" t="s">
        <v>67</v>
      </c>
      <c r="C6" s="372">
        <f>+PMTCT_STAT!E6</f>
        <v>2</v>
      </c>
      <c r="D6" s="373">
        <f t="shared" si="0"/>
        <v>2</v>
      </c>
      <c r="E6" s="374">
        <v>0</v>
      </c>
      <c r="F6" s="375">
        <f>SUM(H6:AC6)-E6</f>
        <v>2</v>
      </c>
      <c r="G6" s="376">
        <v>0</v>
      </c>
      <c r="H6" s="377">
        <v>0</v>
      </c>
      <c r="I6" s="389">
        <v>0</v>
      </c>
      <c r="J6" s="389">
        <v>0</v>
      </c>
      <c r="K6" s="389">
        <v>0</v>
      </c>
      <c r="L6" s="389">
        <v>0</v>
      </c>
      <c r="M6" s="389">
        <v>0</v>
      </c>
      <c r="N6" s="389">
        <v>0</v>
      </c>
      <c r="O6" s="389">
        <v>0</v>
      </c>
      <c r="P6" s="389">
        <v>0</v>
      </c>
      <c r="Q6" s="389">
        <v>0</v>
      </c>
      <c r="R6" s="394">
        <v>0</v>
      </c>
      <c r="S6" s="395">
        <v>0</v>
      </c>
      <c r="T6" s="375">
        <v>0</v>
      </c>
      <c r="U6" s="375">
        <v>0</v>
      </c>
      <c r="V6" s="375">
        <v>0</v>
      </c>
      <c r="W6" s="375">
        <v>0</v>
      </c>
      <c r="X6" s="375">
        <v>1</v>
      </c>
      <c r="Y6" s="375">
        <v>1</v>
      </c>
      <c r="Z6" s="375">
        <v>0</v>
      </c>
      <c r="AA6" s="375">
        <v>0</v>
      </c>
      <c r="AB6" s="375">
        <v>0</v>
      </c>
      <c r="AC6" s="401">
        <v>0</v>
      </c>
      <c r="AD6" s="402" t="str">
        <f>IF(SUM(E6:G6)&lt;&gt;SUM(H6:AC6),"Error","")</f>
        <v/>
      </c>
      <c r="AE6" s="403">
        <f t="shared" ref="AE6:AE27" si="1">SUM(S6:AC6)</f>
        <v>2</v>
      </c>
    </row>
    <row r="7" spans="1:31" hidden="1">
      <c r="A7" s="348" t="s">
        <v>143</v>
      </c>
      <c r="B7" s="371" t="s">
        <v>67</v>
      </c>
      <c r="C7" s="372">
        <f>+PMTCT_STAT!E7</f>
        <v>2</v>
      </c>
      <c r="D7" s="373">
        <f t="shared" si="0"/>
        <v>2</v>
      </c>
      <c r="E7" s="374">
        <v>0</v>
      </c>
      <c r="F7" s="375">
        <f>SUM(H7:AC7)-E7</f>
        <v>2</v>
      </c>
      <c r="G7" s="376">
        <v>0</v>
      </c>
      <c r="H7" s="377">
        <v>0</v>
      </c>
      <c r="I7" s="389">
        <v>0</v>
      </c>
      <c r="J7" s="389">
        <v>0</v>
      </c>
      <c r="K7" s="389">
        <v>0</v>
      </c>
      <c r="L7" s="389">
        <v>0</v>
      </c>
      <c r="M7" s="389">
        <v>1</v>
      </c>
      <c r="N7" s="389">
        <v>0</v>
      </c>
      <c r="O7" s="389">
        <v>0</v>
      </c>
      <c r="P7" s="389">
        <v>0</v>
      </c>
      <c r="Q7" s="389">
        <v>0</v>
      </c>
      <c r="R7" s="394">
        <v>0</v>
      </c>
      <c r="S7" s="395">
        <v>0</v>
      </c>
      <c r="T7" s="375">
        <v>0</v>
      </c>
      <c r="U7" s="375">
        <v>0</v>
      </c>
      <c r="V7" s="375">
        <v>0</v>
      </c>
      <c r="W7" s="375">
        <v>0</v>
      </c>
      <c r="X7" s="375">
        <v>1</v>
      </c>
      <c r="Y7" s="375">
        <v>0</v>
      </c>
      <c r="Z7" s="375">
        <v>0</v>
      </c>
      <c r="AA7" s="375">
        <v>0</v>
      </c>
      <c r="AB7" s="375">
        <v>0</v>
      </c>
      <c r="AC7" s="401">
        <v>0</v>
      </c>
      <c r="AD7" s="402"/>
      <c r="AE7" s="403">
        <f t="shared" si="1"/>
        <v>1</v>
      </c>
    </row>
    <row r="8" spans="1:31" hidden="1">
      <c r="A8" s="348" t="s">
        <v>144</v>
      </c>
      <c r="B8" s="371" t="s">
        <v>67</v>
      </c>
      <c r="C8" s="372">
        <f>+PMTCT_STAT!E8</f>
        <v>0</v>
      </c>
      <c r="D8" s="373">
        <f t="shared" si="0"/>
        <v>0</v>
      </c>
      <c r="E8" s="374">
        <v>0</v>
      </c>
      <c r="F8" s="375">
        <f>SUM(H8:AC8)-E8</f>
        <v>0</v>
      </c>
      <c r="G8" s="376">
        <v>0</v>
      </c>
      <c r="H8" s="377">
        <v>0</v>
      </c>
      <c r="I8" s="389">
        <v>0</v>
      </c>
      <c r="J8" s="389">
        <v>0</v>
      </c>
      <c r="K8" s="389">
        <v>0</v>
      </c>
      <c r="L8" s="389">
        <v>0</v>
      </c>
      <c r="M8" s="389">
        <v>0</v>
      </c>
      <c r="N8" s="389">
        <v>0</v>
      </c>
      <c r="O8" s="389">
        <v>0</v>
      </c>
      <c r="P8" s="389">
        <v>0</v>
      </c>
      <c r="Q8" s="389">
        <v>0</v>
      </c>
      <c r="R8" s="394">
        <v>0</v>
      </c>
      <c r="S8" s="395">
        <v>0</v>
      </c>
      <c r="T8" s="375">
        <v>0</v>
      </c>
      <c r="U8" s="375">
        <v>0</v>
      </c>
      <c r="V8" s="375">
        <v>0</v>
      </c>
      <c r="W8" s="375">
        <v>0</v>
      </c>
      <c r="X8" s="375">
        <v>0</v>
      </c>
      <c r="Y8" s="375">
        <v>0</v>
      </c>
      <c r="Z8" s="375">
        <v>0</v>
      </c>
      <c r="AA8" s="375">
        <v>0</v>
      </c>
      <c r="AB8" s="375">
        <v>0</v>
      </c>
      <c r="AC8" s="401">
        <v>0</v>
      </c>
      <c r="AD8" s="402"/>
      <c r="AE8" s="403">
        <f t="shared" si="1"/>
        <v>0</v>
      </c>
    </row>
    <row r="9" spans="1:31" hidden="1">
      <c r="A9" s="348" t="s">
        <v>145</v>
      </c>
      <c r="B9" s="371" t="s">
        <v>67</v>
      </c>
      <c r="C9" s="372">
        <f>+PMTCT_STAT!E9</f>
        <v>0</v>
      </c>
      <c r="D9" s="373">
        <f t="shared" si="0"/>
        <v>0</v>
      </c>
      <c r="E9" s="374">
        <v>0</v>
      </c>
      <c r="F9" s="375">
        <f>SUM(H9:AC9)-E9</f>
        <v>0</v>
      </c>
      <c r="G9" s="376">
        <v>0</v>
      </c>
      <c r="H9" s="377">
        <v>0</v>
      </c>
      <c r="I9" s="389">
        <v>0</v>
      </c>
      <c r="J9" s="389">
        <v>0</v>
      </c>
      <c r="K9" s="389">
        <v>0</v>
      </c>
      <c r="L9" s="389">
        <v>0</v>
      </c>
      <c r="M9" s="389">
        <v>0</v>
      </c>
      <c r="N9" s="389">
        <v>0</v>
      </c>
      <c r="O9" s="389">
        <v>0</v>
      </c>
      <c r="P9" s="389">
        <v>0</v>
      </c>
      <c r="Q9" s="389">
        <v>0</v>
      </c>
      <c r="R9" s="394">
        <v>0</v>
      </c>
      <c r="S9" s="395">
        <v>0</v>
      </c>
      <c r="T9" s="375">
        <v>0</v>
      </c>
      <c r="U9" s="375">
        <v>0</v>
      </c>
      <c r="V9" s="375">
        <v>0</v>
      </c>
      <c r="W9" s="375">
        <v>0</v>
      </c>
      <c r="X9" s="375">
        <v>0</v>
      </c>
      <c r="Y9" s="375">
        <v>0</v>
      </c>
      <c r="Z9" s="375">
        <v>0</v>
      </c>
      <c r="AA9" s="375">
        <v>0</v>
      </c>
      <c r="AB9" s="375">
        <v>0</v>
      </c>
      <c r="AC9" s="401">
        <v>0</v>
      </c>
      <c r="AD9" s="402" t="str">
        <f>IF(SUM(E9:G9)&lt;&gt;SUM(H9:AC9),"Error","")</f>
        <v/>
      </c>
      <c r="AE9" s="403">
        <f t="shared" si="1"/>
        <v>0</v>
      </c>
    </row>
    <row r="10" spans="1:31" hidden="1">
      <c r="A10" s="348" t="s">
        <v>146</v>
      </c>
      <c r="B10" s="371" t="s">
        <v>67</v>
      </c>
      <c r="C10" s="372">
        <f>+PMTCT_STAT!E10</f>
        <v>2</v>
      </c>
      <c r="D10" s="373">
        <f t="shared" si="0"/>
        <v>2</v>
      </c>
      <c r="E10" s="374">
        <v>0</v>
      </c>
      <c r="F10" s="375">
        <f t="shared" ref="F10:F27" si="2">SUM(H10:AC10)-E10</f>
        <v>2</v>
      </c>
      <c r="G10" s="376">
        <v>0</v>
      </c>
      <c r="H10" s="377">
        <v>0</v>
      </c>
      <c r="I10" s="389">
        <v>0</v>
      </c>
      <c r="J10" s="389">
        <v>0</v>
      </c>
      <c r="K10" s="389">
        <v>0</v>
      </c>
      <c r="L10" s="389">
        <v>0</v>
      </c>
      <c r="M10" s="389">
        <v>0</v>
      </c>
      <c r="N10" s="389">
        <v>0</v>
      </c>
      <c r="O10" s="389">
        <v>1</v>
      </c>
      <c r="P10" s="389">
        <v>0</v>
      </c>
      <c r="Q10" s="389">
        <v>0</v>
      </c>
      <c r="R10" s="394">
        <v>0</v>
      </c>
      <c r="S10" s="395">
        <v>0</v>
      </c>
      <c r="T10" s="375">
        <v>0</v>
      </c>
      <c r="U10" s="375">
        <v>0</v>
      </c>
      <c r="V10" s="375">
        <v>0</v>
      </c>
      <c r="W10" s="375">
        <v>0</v>
      </c>
      <c r="X10" s="375">
        <v>0</v>
      </c>
      <c r="Y10" s="375">
        <v>0</v>
      </c>
      <c r="Z10" s="375">
        <v>1</v>
      </c>
      <c r="AA10" s="375">
        <v>0</v>
      </c>
      <c r="AB10" s="375">
        <v>0</v>
      </c>
      <c r="AC10" s="401">
        <v>0</v>
      </c>
      <c r="AD10" s="402"/>
      <c r="AE10" s="403">
        <f t="shared" si="1"/>
        <v>1</v>
      </c>
    </row>
    <row r="11" spans="1:31" hidden="1">
      <c r="A11" s="348" t="s">
        <v>147</v>
      </c>
      <c r="B11" s="371" t="s">
        <v>67</v>
      </c>
      <c r="C11" s="372">
        <f>+PMTCT_STAT!E11</f>
        <v>3</v>
      </c>
      <c r="D11" s="373">
        <f t="shared" ref="D11:D27" si="3">SUM(H11:AC11)</f>
        <v>3</v>
      </c>
      <c r="E11" s="374">
        <v>0</v>
      </c>
      <c r="F11" s="375">
        <f t="shared" si="2"/>
        <v>3</v>
      </c>
      <c r="G11" s="376">
        <v>0</v>
      </c>
      <c r="H11" s="377">
        <v>0</v>
      </c>
      <c r="I11" s="389">
        <v>0</v>
      </c>
      <c r="J11" s="389">
        <v>0</v>
      </c>
      <c r="K11" s="389">
        <v>0</v>
      </c>
      <c r="L11" s="389">
        <v>0</v>
      </c>
      <c r="M11" s="389">
        <v>2</v>
      </c>
      <c r="N11" s="389">
        <v>0</v>
      </c>
      <c r="O11" s="389">
        <v>0</v>
      </c>
      <c r="P11" s="389">
        <v>0</v>
      </c>
      <c r="Q11" s="389">
        <v>0</v>
      </c>
      <c r="R11" s="394">
        <v>0</v>
      </c>
      <c r="S11" s="395">
        <v>0</v>
      </c>
      <c r="T11" s="375">
        <v>0</v>
      </c>
      <c r="U11" s="375">
        <v>0</v>
      </c>
      <c r="V11" s="375">
        <v>0</v>
      </c>
      <c r="W11" s="375">
        <v>0</v>
      </c>
      <c r="X11" s="375">
        <v>1</v>
      </c>
      <c r="Y11" s="375">
        <v>0</v>
      </c>
      <c r="Z11" s="375">
        <v>0</v>
      </c>
      <c r="AA11" s="375">
        <v>0</v>
      </c>
      <c r="AB11" s="375">
        <v>0</v>
      </c>
      <c r="AC11" s="401">
        <v>0</v>
      </c>
      <c r="AD11" s="402"/>
      <c r="AE11" s="403">
        <f t="shared" si="1"/>
        <v>1</v>
      </c>
    </row>
    <row r="12" spans="1:31" hidden="1">
      <c r="A12" s="348" t="s">
        <v>148</v>
      </c>
      <c r="B12" s="371" t="s">
        <v>67</v>
      </c>
      <c r="C12" s="372">
        <f>+PMTCT_STAT!E12</f>
        <v>13</v>
      </c>
      <c r="D12" s="373">
        <f t="shared" si="3"/>
        <v>13</v>
      </c>
      <c r="E12" s="374">
        <v>0</v>
      </c>
      <c r="F12" s="375">
        <f t="shared" si="2"/>
        <v>13</v>
      </c>
      <c r="G12" s="376">
        <v>0</v>
      </c>
      <c r="H12" s="377">
        <v>0</v>
      </c>
      <c r="I12" s="389">
        <v>0</v>
      </c>
      <c r="J12" s="389">
        <v>0</v>
      </c>
      <c r="K12" s="389">
        <v>0</v>
      </c>
      <c r="L12" s="389">
        <v>0</v>
      </c>
      <c r="M12" s="389">
        <v>4</v>
      </c>
      <c r="N12" s="389">
        <v>0</v>
      </c>
      <c r="O12" s="389">
        <v>0</v>
      </c>
      <c r="P12" s="389">
        <v>0</v>
      </c>
      <c r="Q12" s="389">
        <v>0</v>
      </c>
      <c r="R12" s="394">
        <v>0</v>
      </c>
      <c r="S12" s="395">
        <v>0</v>
      </c>
      <c r="T12" s="375">
        <v>0</v>
      </c>
      <c r="U12" s="375">
        <v>1</v>
      </c>
      <c r="V12" s="375">
        <v>0</v>
      </c>
      <c r="W12" s="375">
        <v>0</v>
      </c>
      <c r="X12" s="375">
        <v>1</v>
      </c>
      <c r="Y12" s="375">
        <v>4</v>
      </c>
      <c r="Z12" s="375">
        <v>3</v>
      </c>
      <c r="AA12" s="375">
        <v>0</v>
      </c>
      <c r="AB12" s="375">
        <v>0</v>
      </c>
      <c r="AC12" s="401">
        <v>0</v>
      </c>
      <c r="AD12" s="402"/>
      <c r="AE12" s="403">
        <f t="shared" si="1"/>
        <v>9</v>
      </c>
    </row>
    <row r="13" spans="1:31" hidden="1">
      <c r="A13" s="348" t="s">
        <v>149</v>
      </c>
      <c r="B13" s="371" t="s">
        <v>67</v>
      </c>
      <c r="C13" s="372">
        <f>+PMTCT_STAT!E13</f>
        <v>8</v>
      </c>
      <c r="D13" s="373">
        <f t="shared" si="3"/>
        <v>8</v>
      </c>
      <c r="E13" s="374">
        <v>0</v>
      </c>
      <c r="F13" s="375">
        <f t="shared" si="2"/>
        <v>8</v>
      </c>
      <c r="G13" s="376">
        <v>0</v>
      </c>
      <c r="H13" s="377">
        <v>0</v>
      </c>
      <c r="I13" s="389">
        <v>0</v>
      </c>
      <c r="J13" s="389">
        <v>0</v>
      </c>
      <c r="K13" s="389">
        <v>1</v>
      </c>
      <c r="L13" s="389">
        <v>0</v>
      </c>
      <c r="M13" s="389">
        <v>1</v>
      </c>
      <c r="N13" s="389">
        <v>0</v>
      </c>
      <c r="O13" s="389">
        <v>0</v>
      </c>
      <c r="P13" s="389">
        <v>0</v>
      </c>
      <c r="Q13" s="389">
        <v>0</v>
      </c>
      <c r="R13" s="394">
        <v>0</v>
      </c>
      <c r="S13" s="395">
        <v>0</v>
      </c>
      <c r="T13" s="375">
        <v>0</v>
      </c>
      <c r="U13" s="375">
        <v>0</v>
      </c>
      <c r="V13" s="375">
        <v>0</v>
      </c>
      <c r="W13" s="375">
        <v>3</v>
      </c>
      <c r="X13" s="375">
        <v>3</v>
      </c>
      <c r="Y13" s="375">
        <v>0</v>
      </c>
      <c r="Z13" s="375">
        <v>0</v>
      </c>
      <c r="AA13" s="375">
        <v>0</v>
      </c>
      <c r="AB13" s="375">
        <v>0</v>
      </c>
      <c r="AC13" s="401">
        <v>0</v>
      </c>
      <c r="AD13" s="402"/>
      <c r="AE13" s="403">
        <f t="shared" si="1"/>
        <v>6</v>
      </c>
    </row>
    <row r="14" spans="1:31" hidden="1">
      <c r="A14" s="348" t="s">
        <v>150</v>
      </c>
      <c r="B14" s="371" t="s">
        <v>67</v>
      </c>
      <c r="C14" s="372">
        <f>+PMTCT_STAT!E14</f>
        <v>2</v>
      </c>
      <c r="D14" s="373">
        <f t="shared" si="3"/>
        <v>2</v>
      </c>
      <c r="E14" s="374">
        <v>0</v>
      </c>
      <c r="F14" s="375">
        <f t="shared" si="2"/>
        <v>2</v>
      </c>
      <c r="G14" s="376">
        <v>0</v>
      </c>
      <c r="H14" s="377">
        <v>0</v>
      </c>
      <c r="I14" s="389">
        <v>0</v>
      </c>
      <c r="J14" s="389">
        <v>0</v>
      </c>
      <c r="K14" s="389">
        <v>0</v>
      </c>
      <c r="L14" s="389">
        <v>0</v>
      </c>
      <c r="M14" s="389">
        <v>1</v>
      </c>
      <c r="N14" s="389">
        <v>0</v>
      </c>
      <c r="O14" s="389">
        <v>0</v>
      </c>
      <c r="P14" s="389">
        <v>0</v>
      </c>
      <c r="Q14" s="389">
        <v>0</v>
      </c>
      <c r="R14" s="394">
        <v>0</v>
      </c>
      <c r="S14" s="395">
        <v>0</v>
      </c>
      <c r="T14" s="375">
        <v>0</v>
      </c>
      <c r="U14" s="375">
        <v>0</v>
      </c>
      <c r="V14" s="375">
        <v>0</v>
      </c>
      <c r="W14" s="375">
        <v>1</v>
      </c>
      <c r="X14" s="375">
        <v>0</v>
      </c>
      <c r="Y14" s="375">
        <v>0</v>
      </c>
      <c r="Z14" s="375">
        <v>0</v>
      </c>
      <c r="AA14" s="375">
        <v>0</v>
      </c>
      <c r="AB14" s="375">
        <v>0</v>
      </c>
      <c r="AC14" s="401">
        <v>0</v>
      </c>
      <c r="AD14" s="402"/>
      <c r="AE14" s="403">
        <f t="shared" si="1"/>
        <v>1</v>
      </c>
    </row>
    <row r="15" spans="1:31" hidden="1">
      <c r="A15" s="348" t="s">
        <v>151</v>
      </c>
      <c r="B15" s="371" t="s">
        <v>67</v>
      </c>
      <c r="C15" s="372">
        <f>+PMTCT_STAT!E15</f>
        <v>3</v>
      </c>
      <c r="D15" s="373">
        <f t="shared" si="3"/>
        <v>3</v>
      </c>
      <c r="E15" s="374">
        <v>0</v>
      </c>
      <c r="F15" s="375">
        <f t="shared" si="2"/>
        <v>3</v>
      </c>
      <c r="G15" s="376">
        <v>0</v>
      </c>
      <c r="H15" s="377">
        <v>0</v>
      </c>
      <c r="I15" s="389">
        <v>0</v>
      </c>
      <c r="J15" s="389">
        <v>0</v>
      </c>
      <c r="K15" s="389">
        <v>0</v>
      </c>
      <c r="L15" s="389">
        <v>0</v>
      </c>
      <c r="M15" s="389">
        <v>0</v>
      </c>
      <c r="N15" s="389">
        <v>0</v>
      </c>
      <c r="O15" s="389">
        <v>0</v>
      </c>
      <c r="P15" s="389">
        <v>0</v>
      </c>
      <c r="Q15" s="389">
        <v>0</v>
      </c>
      <c r="R15" s="394">
        <v>0</v>
      </c>
      <c r="S15" s="395">
        <v>0</v>
      </c>
      <c r="T15" s="375">
        <v>0</v>
      </c>
      <c r="U15" s="375">
        <v>0</v>
      </c>
      <c r="V15" s="375">
        <v>0</v>
      </c>
      <c r="W15" s="375">
        <v>0</v>
      </c>
      <c r="X15" s="375">
        <v>0</v>
      </c>
      <c r="Y15" s="375">
        <v>2</v>
      </c>
      <c r="Z15" s="375">
        <v>1</v>
      </c>
      <c r="AA15" s="375">
        <v>0</v>
      </c>
      <c r="AB15" s="375">
        <v>0</v>
      </c>
      <c r="AC15" s="401">
        <v>0</v>
      </c>
      <c r="AD15" s="402"/>
      <c r="AE15" s="403">
        <f t="shared" si="1"/>
        <v>3</v>
      </c>
    </row>
    <row r="16" spans="1:31" hidden="1">
      <c r="A16" s="348" t="s">
        <v>152</v>
      </c>
      <c r="B16" s="371" t="s">
        <v>67</v>
      </c>
      <c r="C16" s="372">
        <f>+PMTCT_STAT!E16</f>
        <v>5</v>
      </c>
      <c r="D16" s="373">
        <f t="shared" si="3"/>
        <v>5</v>
      </c>
      <c r="E16" s="374">
        <v>0</v>
      </c>
      <c r="F16" s="375">
        <f t="shared" si="2"/>
        <v>5</v>
      </c>
      <c r="G16" s="376">
        <v>0</v>
      </c>
      <c r="H16" s="377">
        <v>0</v>
      </c>
      <c r="I16" s="389">
        <v>0</v>
      </c>
      <c r="J16" s="389">
        <v>0</v>
      </c>
      <c r="K16" s="389">
        <v>0</v>
      </c>
      <c r="L16" s="389">
        <v>0</v>
      </c>
      <c r="M16" s="389">
        <v>1</v>
      </c>
      <c r="N16" s="389">
        <v>1</v>
      </c>
      <c r="O16" s="389">
        <v>0</v>
      </c>
      <c r="P16" s="389">
        <v>0</v>
      </c>
      <c r="Q16" s="389">
        <v>0</v>
      </c>
      <c r="R16" s="394">
        <v>0</v>
      </c>
      <c r="S16" s="395">
        <v>0</v>
      </c>
      <c r="T16" s="375">
        <v>0</v>
      </c>
      <c r="U16" s="375">
        <v>0</v>
      </c>
      <c r="V16" s="375">
        <v>0</v>
      </c>
      <c r="W16" s="375">
        <v>0</v>
      </c>
      <c r="X16" s="375">
        <v>1</v>
      </c>
      <c r="Y16" s="375">
        <v>2</v>
      </c>
      <c r="Z16" s="375">
        <v>0</v>
      </c>
      <c r="AA16" s="375">
        <v>0</v>
      </c>
      <c r="AB16" s="375">
        <v>0</v>
      </c>
      <c r="AC16" s="401">
        <v>0</v>
      </c>
      <c r="AD16" s="402"/>
      <c r="AE16" s="403">
        <f t="shared" si="1"/>
        <v>3</v>
      </c>
    </row>
    <row r="17" spans="1:31" hidden="1">
      <c r="A17" s="348" t="s">
        <v>153</v>
      </c>
      <c r="B17" s="371" t="s">
        <v>67</v>
      </c>
      <c r="C17" s="372">
        <f>+PMTCT_STAT!E17</f>
        <v>1</v>
      </c>
      <c r="D17" s="373">
        <f t="shared" si="3"/>
        <v>1</v>
      </c>
      <c r="E17" s="374">
        <v>0</v>
      </c>
      <c r="F17" s="375">
        <f t="shared" si="2"/>
        <v>1</v>
      </c>
      <c r="G17" s="376">
        <v>0</v>
      </c>
      <c r="H17" s="377">
        <v>0</v>
      </c>
      <c r="I17" s="389">
        <v>0</v>
      </c>
      <c r="J17" s="389">
        <v>0</v>
      </c>
      <c r="K17" s="389">
        <v>0</v>
      </c>
      <c r="L17" s="389">
        <v>0</v>
      </c>
      <c r="M17" s="389">
        <v>0</v>
      </c>
      <c r="N17" s="389">
        <v>0</v>
      </c>
      <c r="O17" s="389">
        <v>1</v>
      </c>
      <c r="P17" s="389">
        <v>0</v>
      </c>
      <c r="Q17" s="389">
        <v>0</v>
      </c>
      <c r="R17" s="394">
        <v>0</v>
      </c>
      <c r="S17" s="395">
        <v>0</v>
      </c>
      <c r="T17" s="375">
        <v>0</v>
      </c>
      <c r="U17" s="375">
        <v>0</v>
      </c>
      <c r="V17" s="375">
        <v>0</v>
      </c>
      <c r="W17" s="375">
        <v>0</v>
      </c>
      <c r="X17" s="375">
        <v>0</v>
      </c>
      <c r="Y17" s="375">
        <v>0</v>
      </c>
      <c r="Z17" s="375">
        <v>0</v>
      </c>
      <c r="AA17" s="375">
        <v>0</v>
      </c>
      <c r="AB17" s="375">
        <v>0</v>
      </c>
      <c r="AC17" s="401">
        <v>0</v>
      </c>
      <c r="AD17" s="402"/>
      <c r="AE17" s="403">
        <f t="shared" si="1"/>
        <v>0</v>
      </c>
    </row>
    <row r="18" spans="1:31" hidden="1">
      <c r="A18" s="348" t="s">
        <v>154</v>
      </c>
      <c r="B18" s="371" t="s">
        <v>67</v>
      </c>
      <c r="C18" s="372">
        <f>+PMTCT_STAT!E18</f>
        <v>8</v>
      </c>
      <c r="D18" s="373">
        <f t="shared" si="3"/>
        <v>8</v>
      </c>
      <c r="E18" s="374">
        <v>0</v>
      </c>
      <c r="F18" s="375">
        <f t="shared" si="2"/>
        <v>8</v>
      </c>
      <c r="G18" s="376">
        <v>0</v>
      </c>
      <c r="H18" s="377">
        <v>0</v>
      </c>
      <c r="I18" s="389">
        <v>0</v>
      </c>
      <c r="J18" s="389">
        <v>0</v>
      </c>
      <c r="K18" s="389">
        <v>0</v>
      </c>
      <c r="L18" s="389">
        <v>3</v>
      </c>
      <c r="M18" s="389">
        <v>1</v>
      </c>
      <c r="N18" s="389">
        <v>0</v>
      </c>
      <c r="O18" s="389">
        <v>0</v>
      </c>
      <c r="P18" s="389">
        <v>0</v>
      </c>
      <c r="Q18" s="389">
        <v>0</v>
      </c>
      <c r="R18" s="394">
        <v>0</v>
      </c>
      <c r="S18" s="395">
        <v>0</v>
      </c>
      <c r="T18" s="375">
        <v>0</v>
      </c>
      <c r="U18" s="375">
        <v>0</v>
      </c>
      <c r="V18" s="375">
        <v>0</v>
      </c>
      <c r="W18" s="375">
        <v>0</v>
      </c>
      <c r="X18" s="375">
        <v>1</v>
      </c>
      <c r="Y18" s="375">
        <v>2</v>
      </c>
      <c r="Z18" s="375">
        <v>1</v>
      </c>
      <c r="AA18" s="375">
        <v>0</v>
      </c>
      <c r="AB18" s="375">
        <v>0</v>
      </c>
      <c r="AC18" s="401">
        <v>0</v>
      </c>
      <c r="AD18" s="402"/>
      <c r="AE18" s="403">
        <f t="shared" si="1"/>
        <v>4</v>
      </c>
    </row>
    <row r="19" spans="1:31" hidden="1">
      <c r="A19" s="348" t="s">
        <v>155</v>
      </c>
      <c r="B19" s="371" t="s">
        <v>67</v>
      </c>
      <c r="C19" s="372">
        <f>+PMTCT_STAT!E19</f>
        <v>1</v>
      </c>
      <c r="D19" s="373">
        <f t="shared" si="3"/>
        <v>1</v>
      </c>
      <c r="E19" s="374">
        <v>0</v>
      </c>
      <c r="F19" s="375">
        <f t="shared" si="2"/>
        <v>1</v>
      </c>
      <c r="G19" s="376">
        <v>0</v>
      </c>
      <c r="H19" s="377">
        <v>0</v>
      </c>
      <c r="I19" s="389">
        <v>0</v>
      </c>
      <c r="J19" s="389">
        <v>0</v>
      </c>
      <c r="K19" s="389">
        <v>0</v>
      </c>
      <c r="L19" s="389">
        <v>0</v>
      </c>
      <c r="M19" s="389">
        <v>0</v>
      </c>
      <c r="N19" s="389">
        <v>0</v>
      </c>
      <c r="O19" s="389">
        <v>0</v>
      </c>
      <c r="P19" s="389">
        <v>0</v>
      </c>
      <c r="Q19" s="389">
        <v>0</v>
      </c>
      <c r="R19" s="394">
        <v>0</v>
      </c>
      <c r="S19" s="395">
        <v>0</v>
      </c>
      <c r="T19" s="375">
        <v>0</v>
      </c>
      <c r="U19" s="375">
        <v>0</v>
      </c>
      <c r="V19" s="375">
        <v>0</v>
      </c>
      <c r="W19" s="375">
        <v>0</v>
      </c>
      <c r="X19" s="375">
        <v>0</v>
      </c>
      <c r="Y19" s="375">
        <v>1</v>
      </c>
      <c r="Z19" s="375">
        <v>0</v>
      </c>
      <c r="AA19" s="375">
        <v>0</v>
      </c>
      <c r="AB19" s="375">
        <v>0</v>
      </c>
      <c r="AC19" s="401">
        <v>0</v>
      </c>
      <c r="AD19" s="402"/>
      <c r="AE19" s="403">
        <f t="shared" si="1"/>
        <v>1</v>
      </c>
    </row>
    <row r="20" spans="1:31" hidden="1">
      <c r="A20" s="348" t="s">
        <v>156</v>
      </c>
      <c r="B20" s="371" t="s">
        <v>67</v>
      </c>
      <c r="C20" s="372">
        <f>+PMTCT_STAT!E20</f>
        <v>8</v>
      </c>
      <c r="D20" s="373">
        <f t="shared" si="3"/>
        <v>8</v>
      </c>
      <c r="E20" s="374">
        <v>0</v>
      </c>
      <c r="F20" s="375">
        <f t="shared" si="2"/>
        <v>8</v>
      </c>
      <c r="G20" s="376">
        <v>0</v>
      </c>
      <c r="H20" s="377">
        <v>0</v>
      </c>
      <c r="I20" s="389">
        <v>0</v>
      </c>
      <c r="J20" s="389">
        <v>0</v>
      </c>
      <c r="K20" s="389">
        <v>0</v>
      </c>
      <c r="L20" s="389">
        <v>0</v>
      </c>
      <c r="M20" s="389">
        <v>0</v>
      </c>
      <c r="N20" s="389">
        <v>1</v>
      </c>
      <c r="O20" s="389">
        <v>0</v>
      </c>
      <c r="P20" s="389">
        <v>0</v>
      </c>
      <c r="Q20" s="389">
        <v>0</v>
      </c>
      <c r="R20" s="394">
        <v>0</v>
      </c>
      <c r="S20" s="395">
        <v>0</v>
      </c>
      <c r="T20" s="375">
        <v>0</v>
      </c>
      <c r="U20" s="375">
        <v>0</v>
      </c>
      <c r="V20" s="375">
        <v>0</v>
      </c>
      <c r="W20" s="375">
        <v>0</v>
      </c>
      <c r="X20" s="375">
        <v>1</v>
      </c>
      <c r="Y20" s="375">
        <v>1</v>
      </c>
      <c r="Z20" s="375">
        <v>5</v>
      </c>
      <c r="AA20" s="375">
        <v>0</v>
      </c>
      <c r="AB20" s="375">
        <v>0</v>
      </c>
      <c r="AC20" s="401">
        <v>0</v>
      </c>
      <c r="AD20" s="402" t="str">
        <f>IF(SUM(E20:G20)&lt;&gt;SUM(H20:AC20),"Error","")</f>
        <v/>
      </c>
      <c r="AE20" s="403">
        <f t="shared" si="1"/>
        <v>7</v>
      </c>
    </row>
    <row r="21" spans="1:31" hidden="1">
      <c r="A21" s="348" t="s">
        <v>157</v>
      </c>
      <c r="B21" s="371" t="s">
        <v>67</v>
      </c>
      <c r="C21" s="372">
        <f>+PMTCT_STAT!E21</f>
        <v>4</v>
      </c>
      <c r="D21" s="373">
        <f t="shared" si="3"/>
        <v>4</v>
      </c>
      <c r="E21" s="374">
        <v>0</v>
      </c>
      <c r="F21" s="375">
        <f t="shared" si="2"/>
        <v>4</v>
      </c>
      <c r="G21" s="376">
        <v>0</v>
      </c>
      <c r="H21" s="377">
        <v>0</v>
      </c>
      <c r="I21" s="389">
        <v>0</v>
      </c>
      <c r="J21" s="389">
        <v>0</v>
      </c>
      <c r="K21" s="389">
        <v>0</v>
      </c>
      <c r="L21" s="389">
        <v>0</v>
      </c>
      <c r="M21" s="389">
        <v>1</v>
      </c>
      <c r="N21" s="389">
        <v>0</v>
      </c>
      <c r="O21" s="389">
        <v>0</v>
      </c>
      <c r="P21" s="389">
        <v>0</v>
      </c>
      <c r="Q21" s="389">
        <v>0</v>
      </c>
      <c r="R21" s="394">
        <v>0</v>
      </c>
      <c r="S21" s="395">
        <v>0</v>
      </c>
      <c r="T21" s="375">
        <v>0</v>
      </c>
      <c r="U21" s="375">
        <v>0</v>
      </c>
      <c r="V21" s="375">
        <v>0</v>
      </c>
      <c r="W21" s="375">
        <v>0</v>
      </c>
      <c r="X21" s="375">
        <v>2</v>
      </c>
      <c r="Y21" s="375">
        <v>1</v>
      </c>
      <c r="Z21" s="375">
        <v>0</v>
      </c>
      <c r="AA21" s="375">
        <v>0</v>
      </c>
      <c r="AB21" s="375">
        <v>0</v>
      </c>
      <c r="AC21" s="401">
        <v>0</v>
      </c>
      <c r="AD21" s="402" t="str">
        <f>IF(SUM(E21:G21)&lt;&gt;SUM(H21:AC21),"Error","")</f>
        <v/>
      </c>
      <c r="AE21" s="403">
        <f t="shared" si="1"/>
        <v>3</v>
      </c>
    </row>
    <row r="22" spans="1:31" hidden="1">
      <c r="A22" s="348" t="s">
        <v>158</v>
      </c>
      <c r="B22" s="371" t="s">
        <v>67</v>
      </c>
      <c r="C22" s="372">
        <f>+PMTCT_STAT!E22</f>
        <v>0</v>
      </c>
      <c r="D22" s="373">
        <f t="shared" si="3"/>
        <v>0</v>
      </c>
      <c r="E22" s="374">
        <v>0</v>
      </c>
      <c r="F22" s="375">
        <f t="shared" si="2"/>
        <v>0</v>
      </c>
      <c r="G22" s="376">
        <v>0</v>
      </c>
      <c r="H22" s="377">
        <v>0</v>
      </c>
      <c r="I22" s="389">
        <v>0</v>
      </c>
      <c r="J22" s="389">
        <v>0</v>
      </c>
      <c r="K22" s="389">
        <v>0</v>
      </c>
      <c r="L22" s="389">
        <v>0</v>
      </c>
      <c r="M22" s="389">
        <v>0</v>
      </c>
      <c r="N22" s="389">
        <v>0</v>
      </c>
      <c r="O22" s="389">
        <v>0</v>
      </c>
      <c r="P22" s="389">
        <v>0</v>
      </c>
      <c r="Q22" s="389">
        <v>0</v>
      </c>
      <c r="R22" s="394">
        <v>0</v>
      </c>
      <c r="S22" s="395">
        <v>0</v>
      </c>
      <c r="T22" s="375">
        <v>0</v>
      </c>
      <c r="U22" s="375">
        <v>0</v>
      </c>
      <c r="V22" s="375">
        <v>0</v>
      </c>
      <c r="W22" s="375">
        <v>0</v>
      </c>
      <c r="X22" s="375">
        <v>0</v>
      </c>
      <c r="Y22" s="375">
        <v>0</v>
      </c>
      <c r="Z22" s="375">
        <v>0</v>
      </c>
      <c r="AA22" s="375">
        <v>0</v>
      </c>
      <c r="AB22" s="375">
        <v>0</v>
      </c>
      <c r="AC22" s="401">
        <v>0</v>
      </c>
      <c r="AD22" s="402" t="str">
        <f>IF(SUM(E22:G22)&lt;&gt;SUM(H22:AC22),"Error","")</f>
        <v/>
      </c>
      <c r="AE22" s="403">
        <f t="shared" si="1"/>
        <v>0</v>
      </c>
    </row>
    <row r="23" spans="1:31" hidden="1">
      <c r="A23" s="348" t="s">
        <v>159</v>
      </c>
      <c r="B23" s="371" t="s">
        <v>67</v>
      </c>
      <c r="C23" s="372">
        <f>+PMTCT_STAT!E23</f>
        <v>1</v>
      </c>
      <c r="D23" s="373">
        <f t="shared" si="3"/>
        <v>1</v>
      </c>
      <c r="E23" s="374">
        <v>0</v>
      </c>
      <c r="F23" s="375">
        <f t="shared" si="2"/>
        <v>1</v>
      </c>
      <c r="G23" s="376">
        <v>0</v>
      </c>
      <c r="H23" s="377">
        <v>0</v>
      </c>
      <c r="I23" s="389">
        <v>0</v>
      </c>
      <c r="J23" s="389">
        <v>0</v>
      </c>
      <c r="K23" s="389">
        <v>0</v>
      </c>
      <c r="L23" s="389">
        <v>0</v>
      </c>
      <c r="M23" s="389">
        <v>0</v>
      </c>
      <c r="N23" s="389">
        <v>1</v>
      </c>
      <c r="O23" s="389">
        <v>0</v>
      </c>
      <c r="P23" s="389">
        <v>0</v>
      </c>
      <c r="Q23" s="389">
        <v>0</v>
      </c>
      <c r="R23" s="394">
        <v>0</v>
      </c>
      <c r="S23" s="395">
        <v>0</v>
      </c>
      <c r="T23" s="375">
        <v>0</v>
      </c>
      <c r="U23" s="375">
        <v>0</v>
      </c>
      <c r="V23" s="375">
        <v>0</v>
      </c>
      <c r="W23" s="375">
        <v>0</v>
      </c>
      <c r="X23" s="375">
        <v>0</v>
      </c>
      <c r="Y23" s="375">
        <v>0</v>
      </c>
      <c r="Z23" s="375">
        <v>0</v>
      </c>
      <c r="AA23" s="375">
        <v>0</v>
      </c>
      <c r="AB23" s="375">
        <v>0</v>
      </c>
      <c r="AC23" s="401">
        <v>0</v>
      </c>
      <c r="AD23" s="402" t="str">
        <f>IF(SUM(E23:G23)&lt;&gt;SUM(H23:AC23),"Error","")</f>
        <v/>
      </c>
      <c r="AE23" s="403">
        <f t="shared" si="1"/>
        <v>0</v>
      </c>
    </row>
    <row r="24" spans="1:31" hidden="1">
      <c r="A24" s="348" t="s">
        <v>80</v>
      </c>
      <c r="B24" s="371" t="s">
        <v>67</v>
      </c>
      <c r="C24" s="372">
        <f>+PMTCT_STAT!E24</f>
        <v>3</v>
      </c>
      <c r="D24" s="373">
        <f t="shared" si="3"/>
        <v>3</v>
      </c>
      <c r="E24" s="374">
        <v>0</v>
      </c>
      <c r="F24" s="375">
        <f t="shared" si="2"/>
        <v>3</v>
      </c>
      <c r="G24" s="376">
        <v>0</v>
      </c>
      <c r="H24" s="377">
        <v>0</v>
      </c>
      <c r="I24" s="389">
        <v>0</v>
      </c>
      <c r="J24" s="389">
        <v>0</v>
      </c>
      <c r="K24" s="389">
        <v>0</v>
      </c>
      <c r="L24" s="389">
        <v>0</v>
      </c>
      <c r="M24" s="389">
        <v>0</v>
      </c>
      <c r="N24" s="389">
        <v>0</v>
      </c>
      <c r="O24" s="389">
        <v>0</v>
      </c>
      <c r="P24" s="389">
        <v>0</v>
      </c>
      <c r="Q24" s="389">
        <v>0</v>
      </c>
      <c r="R24" s="394">
        <v>0</v>
      </c>
      <c r="S24" s="395">
        <v>0</v>
      </c>
      <c r="T24" s="375">
        <v>0</v>
      </c>
      <c r="U24" s="375">
        <v>0</v>
      </c>
      <c r="V24" s="375">
        <v>0</v>
      </c>
      <c r="W24" s="375">
        <v>0</v>
      </c>
      <c r="X24" s="375">
        <v>0</v>
      </c>
      <c r="Y24" s="375">
        <v>1</v>
      </c>
      <c r="Z24" s="375">
        <v>1</v>
      </c>
      <c r="AA24" s="375">
        <v>1</v>
      </c>
      <c r="AB24" s="375">
        <v>0</v>
      </c>
      <c r="AC24" s="401">
        <v>0</v>
      </c>
      <c r="AD24" s="402"/>
      <c r="AE24" s="403">
        <f t="shared" si="1"/>
        <v>3</v>
      </c>
    </row>
    <row r="25" spans="1:31" hidden="1">
      <c r="A25" s="348" t="s">
        <v>81</v>
      </c>
      <c r="B25" s="371" t="s">
        <v>67</v>
      </c>
      <c r="C25" s="372">
        <f>+PMTCT_STAT!E25</f>
        <v>3</v>
      </c>
      <c r="D25" s="373">
        <f t="shared" si="3"/>
        <v>3</v>
      </c>
      <c r="E25" s="374">
        <v>0</v>
      </c>
      <c r="F25" s="375">
        <f t="shared" si="2"/>
        <v>3</v>
      </c>
      <c r="G25" s="376">
        <v>0</v>
      </c>
      <c r="H25" s="377">
        <v>0</v>
      </c>
      <c r="I25" s="389">
        <v>0</v>
      </c>
      <c r="J25" s="389">
        <v>0</v>
      </c>
      <c r="K25" s="389">
        <v>0</v>
      </c>
      <c r="L25" s="389">
        <v>0</v>
      </c>
      <c r="M25" s="389">
        <v>0</v>
      </c>
      <c r="N25" s="389">
        <v>0</v>
      </c>
      <c r="O25" s="389">
        <v>1</v>
      </c>
      <c r="P25" s="389">
        <v>0</v>
      </c>
      <c r="Q25" s="389">
        <v>0</v>
      </c>
      <c r="R25" s="394">
        <v>0</v>
      </c>
      <c r="S25" s="395">
        <v>0</v>
      </c>
      <c r="T25" s="375">
        <v>0</v>
      </c>
      <c r="U25" s="375">
        <v>0</v>
      </c>
      <c r="V25" s="375">
        <v>0</v>
      </c>
      <c r="W25" s="375">
        <v>1</v>
      </c>
      <c r="X25" s="375">
        <v>0</v>
      </c>
      <c r="Y25" s="375">
        <v>1</v>
      </c>
      <c r="Z25" s="375">
        <v>0</v>
      </c>
      <c r="AA25" s="375">
        <v>0</v>
      </c>
      <c r="AB25" s="375">
        <v>0</v>
      </c>
      <c r="AC25" s="401">
        <v>0</v>
      </c>
      <c r="AD25" s="402"/>
      <c r="AE25" s="403">
        <f t="shared" si="1"/>
        <v>2</v>
      </c>
    </row>
    <row r="26" spans="1:31" hidden="1">
      <c r="A26" s="348" t="s">
        <v>160</v>
      </c>
      <c r="B26" s="371" t="s">
        <v>67</v>
      </c>
      <c r="C26" s="372">
        <f>+PMTCT_STAT!E26</f>
        <v>0</v>
      </c>
      <c r="D26" s="373">
        <f t="shared" si="3"/>
        <v>0</v>
      </c>
      <c r="E26" s="374">
        <v>0</v>
      </c>
      <c r="F26" s="375">
        <f t="shared" si="2"/>
        <v>0</v>
      </c>
      <c r="G26" s="376">
        <v>0</v>
      </c>
      <c r="H26" s="377">
        <v>0</v>
      </c>
      <c r="I26" s="389">
        <v>0</v>
      </c>
      <c r="J26" s="389">
        <v>0</v>
      </c>
      <c r="K26" s="389">
        <v>0</v>
      </c>
      <c r="L26" s="389">
        <v>0</v>
      </c>
      <c r="M26" s="389">
        <v>0</v>
      </c>
      <c r="N26" s="389">
        <v>0</v>
      </c>
      <c r="O26" s="389">
        <v>0</v>
      </c>
      <c r="P26" s="389">
        <v>0</v>
      </c>
      <c r="Q26" s="389">
        <v>0</v>
      </c>
      <c r="R26" s="394">
        <v>0</v>
      </c>
      <c r="S26" s="395">
        <v>0</v>
      </c>
      <c r="T26" s="375">
        <v>0</v>
      </c>
      <c r="U26" s="375">
        <v>0</v>
      </c>
      <c r="V26" s="375">
        <v>0</v>
      </c>
      <c r="W26" s="375">
        <v>0</v>
      </c>
      <c r="X26" s="375">
        <v>0</v>
      </c>
      <c r="Y26" s="375">
        <v>0</v>
      </c>
      <c r="Z26" s="375">
        <v>0</v>
      </c>
      <c r="AA26" s="375">
        <v>0</v>
      </c>
      <c r="AB26" s="375">
        <v>0</v>
      </c>
      <c r="AC26" s="401">
        <v>0</v>
      </c>
      <c r="AD26" s="402"/>
      <c r="AE26" s="403">
        <f t="shared" si="1"/>
        <v>0</v>
      </c>
    </row>
    <row r="27" spans="1:31" hidden="1">
      <c r="A27" s="348" t="s">
        <v>161</v>
      </c>
      <c r="B27" s="371" t="s">
        <v>67</v>
      </c>
      <c r="C27" s="372">
        <f>+PMTCT_STAT!E27</f>
        <v>0</v>
      </c>
      <c r="D27" s="373">
        <f t="shared" si="3"/>
        <v>0</v>
      </c>
      <c r="E27" s="374">
        <v>0</v>
      </c>
      <c r="F27" s="375">
        <f t="shared" si="2"/>
        <v>0</v>
      </c>
      <c r="G27" s="376">
        <v>0</v>
      </c>
      <c r="H27" s="377">
        <v>0</v>
      </c>
      <c r="I27" s="389">
        <v>0</v>
      </c>
      <c r="J27" s="389">
        <v>0</v>
      </c>
      <c r="K27" s="389">
        <v>0</v>
      </c>
      <c r="L27" s="389">
        <v>0</v>
      </c>
      <c r="M27" s="389">
        <v>0</v>
      </c>
      <c r="N27" s="389">
        <v>0</v>
      </c>
      <c r="O27" s="389">
        <v>0</v>
      </c>
      <c r="P27" s="389">
        <v>0</v>
      </c>
      <c r="Q27" s="389">
        <v>0</v>
      </c>
      <c r="R27" s="394">
        <v>0</v>
      </c>
      <c r="S27" s="395">
        <v>0</v>
      </c>
      <c r="T27" s="375">
        <v>0</v>
      </c>
      <c r="U27" s="375">
        <v>0</v>
      </c>
      <c r="V27" s="375">
        <v>0</v>
      </c>
      <c r="W27" s="375">
        <v>0</v>
      </c>
      <c r="X27" s="375">
        <v>0</v>
      </c>
      <c r="Y27" s="375">
        <v>0</v>
      </c>
      <c r="Z27" s="375">
        <v>0</v>
      </c>
      <c r="AA27" s="375">
        <v>0</v>
      </c>
      <c r="AB27" s="375">
        <v>0</v>
      </c>
      <c r="AC27" s="401">
        <v>0</v>
      </c>
      <c r="AD27" s="402"/>
      <c r="AE27" s="403">
        <f t="shared" si="1"/>
        <v>0</v>
      </c>
    </row>
    <row r="28" spans="1:31" hidden="1">
      <c r="A28" s="378" t="s">
        <v>108</v>
      </c>
      <c r="B28" s="379" t="s">
        <v>67</v>
      </c>
      <c r="C28" s="380">
        <f>SUM(C5:C27)</f>
        <v>81</v>
      </c>
      <c r="D28" s="381">
        <f t="shared" ref="D28:AC28" si="4">SUM(D5:D27)</f>
        <v>81</v>
      </c>
      <c r="E28" s="382">
        <f t="shared" si="4"/>
        <v>0</v>
      </c>
      <c r="F28" s="383">
        <f t="shared" si="4"/>
        <v>81</v>
      </c>
      <c r="G28" s="381">
        <f t="shared" si="4"/>
        <v>0</v>
      </c>
      <c r="H28" s="384">
        <f t="shared" si="4"/>
        <v>0</v>
      </c>
      <c r="I28" s="383">
        <f t="shared" si="4"/>
        <v>0</v>
      </c>
      <c r="J28" s="383">
        <f t="shared" si="4"/>
        <v>0</v>
      </c>
      <c r="K28" s="383">
        <f t="shared" si="4"/>
        <v>2</v>
      </c>
      <c r="L28" s="383">
        <f t="shared" si="4"/>
        <v>5</v>
      </c>
      <c r="M28" s="383">
        <f t="shared" si="4"/>
        <v>13</v>
      </c>
      <c r="N28" s="383">
        <f t="shared" si="4"/>
        <v>3</v>
      </c>
      <c r="O28" s="383">
        <f t="shared" si="4"/>
        <v>3</v>
      </c>
      <c r="P28" s="383">
        <f t="shared" si="4"/>
        <v>0</v>
      </c>
      <c r="Q28" s="383">
        <f t="shared" si="4"/>
        <v>0</v>
      </c>
      <c r="R28" s="396">
        <f t="shared" si="4"/>
        <v>0</v>
      </c>
      <c r="S28" s="380">
        <f t="shared" si="4"/>
        <v>0</v>
      </c>
      <c r="T28" s="380">
        <f t="shared" si="4"/>
        <v>0</v>
      </c>
      <c r="U28" s="380">
        <f t="shared" si="4"/>
        <v>1</v>
      </c>
      <c r="V28" s="380">
        <f t="shared" si="4"/>
        <v>0</v>
      </c>
      <c r="W28" s="380">
        <f t="shared" si="4"/>
        <v>5</v>
      </c>
      <c r="X28" s="380">
        <f t="shared" si="4"/>
        <v>13</v>
      </c>
      <c r="Y28" s="380">
        <f t="shared" si="4"/>
        <v>20</v>
      </c>
      <c r="Z28" s="380">
        <f t="shared" si="4"/>
        <v>15</v>
      </c>
      <c r="AA28" s="380">
        <f t="shared" si="4"/>
        <v>1</v>
      </c>
      <c r="AB28" s="380">
        <f t="shared" si="4"/>
        <v>0</v>
      </c>
      <c r="AC28" s="380">
        <f t="shared" si="4"/>
        <v>0</v>
      </c>
      <c r="AD28" s="402" t="str">
        <f>IF(SUM(E28:G28)&lt;&gt;SUM(H28:AC28),"Error","")</f>
        <v/>
      </c>
    </row>
    <row r="29" spans="1:31" hidden="1"/>
    <row r="30" spans="1:31" hidden="1">
      <c r="A30" s="366" t="s">
        <v>443</v>
      </c>
      <c r="B30" s="367" t="s">
        <v>403</v>
      </c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8"/>
      <c r="O30" s="368"/>
      <c r="P30" s="368"/>
      <c r="Q30" s="368"/>
      <c r="R30" s="368"/>
      <c r="S30" s="368"/>
      <c r="T30" s="368"/>
      <c r="U30" s="368"/>
      <c r="V30" s="368"/>
      <c r="W30" s="368"/>
      <c r="X30" s="368"/>
      <c r="Y30" s="368"/>
      <c r="Z30" s="368"/>
      <c r="AA30" s="368"/>
      <c r="AB30" s="368"/>
      <c r="AC30" s="368"/>
      <c r="AD30" s="368"/>
    </row>
    <row r="31" spans="1:31" hidden="1">
      <c r="A31" s="997" t="s">
        <v>1</v>
      </c>
      <c r="B31" s="1000" t="s">
        <v>2</v>
      </c>
      <c r="C31" s="982" t="s">
        <v>120</v>
      </c>
      <c r="D31" s="995" t="s">
        <v>164</v>
      </c>
      <c r="E31" s="994" t="s">
        <v>165</v>
      </c>
      <c r="F31" s="987"/>
      <c r="G31" s="987"/>
      <c r="H31" s="987"/>
      <c r="I31" s="987"/>
      <c r="J31" s="987"/>
      <c r="K31" s="987"/>
      <c r="L31" s="987"/>
      <c r="M31" s="987"/>
      <c r="N31" s="987"/>
      <c r="O31" s="987"/>
      <c r="P31" s="987"/>
      <c r="Q31" s="987"/>
      <c r="R31" s="987"/>
      <c r="S31" s="987"/>
      <c r="T31" s="987"/>
      <c r="U31" s="987"/>
      <c r="V31" s="987"/>
      <c r="W31" s="987"/>
      <c r="X31" s="987"/>
      <c r="Y31" s="987"/>
      <c r="Z31" s="987"/>
      <c r="AA31" s="987"/>
      <c r="AB31" s="987"/>
      <c r="AC31" s="987"/>
      <c r="AD31" s="400" t="s">
        <v>166</v>
      </c>
    </row>
    <row r="32" spans="1:31" hidden="1">
      <c r="A32" s="997"/>
      <c r="B32" s="1000"/>
      <c r="C32" s="982"/>
      <c r="D32" s="995"/>
      <c r="E32" s="984" t="s">
        <v>11</v>
      </c>
      <c r="F32" s="985"/>
      <c r="G32" s="985"/>
      <c r="H32" s="1006" t="s">
        <v>167</v>
      </c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2" t="s">
        <v>168</v>
      </c>
      <c r="T32" s="993"/>
      <c r="U32" s="993"/>
      <c r="V32" s="993"/>
      <c r="W32" s="993"/>
      <c r="X32" s="993"/>
      <c r="Y32" s="993"/>
      <c r="Z32" s="993"/>
      <c r="AA32" s="993"/>
      <c r="AB32" s="993"/>
      <c r="AC32" s="1007"/>
      <c r="AD32" s="1003" t="s">
        <v>169</v>
      </c>
    </row>
    <row r="33" spans="1:33" ht="57" hidden="1" customHeight="1">
      <c r="A33" s="997"/>
      <c r="B33" s="1001"/>
      <c r="C33" s="983"/>
      <c r="D33" s="996"/>
      <c r="E33" s="385" t="s">
        <v>15</v>
      </c>
      <c r="F33" s="386" t="s">
        <v>16</v>
      </c>
      <c r="G33" s="387" t="s">
        <v>17</v>
      </c>
      <c r="H33" s="388" t="s">
        <v>17</v>
      </c>
      <c r="I33" s="390" t="s">
        <v>131</v>
      </c>
      <c r="J33" s="390" t="s">
        <v>132</v>
      </c>
      <c r="K33" s="390" t="s">
        <v>133</v>
      </c>
      <c r="L33" s="390" t="s">
        <v>134</v>
      </c>
      <c r="M33" s="390" t="s">
        <v>135</v>
      </c>
      <c r="N33" s="390" t="s">
        <v>136</v>
      </c>
      <c r="O33" s="390" t="s">
        <v>137</v>
      </c>
      <c r="P33" s="390" t="s">
        <v>138</v>
      </c>
      <c r="Q33" s="390" t="s">
        <v>139</v>
      </c>
      <c r="R33" s="397" t="s">
        <v>140</v>
      </c>
      <c r="S33" s="398" t="s">
        <v>17</v>
      </c>
      <c r="T33" s="399" t="s">
        <v>131</v>
      </c>
      <c r="U33" s="399" t="s">
        <v>132</v>
      </c>
      <c r="V33" s="399" t="s">
        <v>133</v>
      </c>
      <c r="W33" s="399" t="s">
        <v>134</v>
      </c>
      <c r="X33" s="399" t="s">
        <v>135</v>
      </c>
      <c r="Y33" s="399" t="s">
        <v>136</v>
      </c>
      <c r="Z33" s="399" t="s">
        <v>137</v>
      </c>
      <c r="AA33" s="399" t="s">
        <v>138</v>
      </c>
      <c r="AB33" s="399" t="s">
        <v>139</v>
      </c>
      <c r="AC33" s="404" t="s">
        <v>140</v>
      </c>
      <c r="AD33" s="1004"/>
    </row>
    <row r="34" spans="1:33" hidden="1">
      <c r="A34" s="348" t="s">
        <v>141</v>
      </c>
      <c r="B34" s="371" t="s">
        <v>67</v>
      </c>
      <c r="C34" s="372">
        <f>+PMTCT_STAT!E34</f>
        <v>22</v>
      </c>
      <c r="D34" s="373">
        <f t="shared" ref="D34:D39" si="5">SUM(H34:AC34)</f>
        <v>22</v>
      </c>
      <c r="E34" s="374">
        <v>0</v>
      </c>
      <c r="F34" s="375">
        <f>SUM(H34:AC34)-E34</f>
        <v>22</v>
      </c>
      <c r="G34" s="376">
        <v>0</v>
      </c>
      <c r="H34" s="377">
        <v>0</v>
      </c>
      <c r="I34" s="389">
        <v>0</v>
      </c>
      <c r="J34" s="389">
        <v>0</v>
      </c>
      <c r="K34" s="389">
        <v>0</v>
      </c>
      <c r="L34" s="389">
        <v>5</v>
      </c>
      <c r="M34" s="389">
        <v>5</v>
      </c>
      <c r="N34" s="389">
        <v>3</v>
      </c>
      <c r="O34" s="389">
        <v>4</v>
      </c>
      <c r="P34" s="389">
        <v>0</v>
      </c>
      <c r="Q34" s="389">
        <v>0</v>
      </c>
      <c r="R34" s="394">
        <v>0</v>
      </c>
      <c r="S34" s="395">
        <v>0</v>
      </c>
      <c r="T34" s="375">
        <v>0</v>
      </c>
      <c r="U34" s="375">
        <v>0</v>
      </c>
      <c r="V34" s="375">
        <v>0</v>
      </c>
      <c r="W34" s="375">
        <v>3</v>
      </c>
      <c r="X34" s="375">
        <v>1</v>
      </c>
      <c r="Y34" s="375">
        <v>1</v>
      </c>
      <c r="Z34" s="375">
        <v>0</v>
      </c>
      <c r="AA34" s="375">
        <v>0</v>
      </c>
      <c r="AB34" s="375">
        <v>0</v>
      </c>
      <c r="AC34" s="401">
        <v>0</v>
      </c>
      <c r="AD34" s="402" t="str">
        <f>IF(SUM(E34:G34)&lt;&gt;SUM(H34:AC34),"Error","")</f>
        <v/>
      </c>
      <c r="AG34" s="403"/>
    </row>
    <row r="35" spans="1:33" hidden="1">
      <c r="A35" s="348" t="s">
        <v>142</v>
      </c>
      <c r="B35" s="371" t="s">
        <v>67</v>
      </c>
      <c r="C35" s="372">
        <f>+PMTCT_STAT!E35</f>
        <v>2</v>
      </c>
      <c r="D35" s="373">
        <f t="shared" si="5"/>
        <v>2</v>
      </c>
      <c r="E35" s="374">
        <v>0</v>
      </c>
      <c r="F35" s="375">
        <f>SUM(H35:AC35)-E35</f>
        <v>2</v>
      </c>
      <c r="G35" s="376">
        <v>0</v>
      </c>
      <c r="H35" s="377">
        <v>0</v>
      </c>
      <c r="I35" s="389">
        <v>0</v>
      </c>
      <c r="J35" s="389">
        <v>0</v>
      </c>
      <c r="K35" s="389">
        <v>0</v>
      </c>
      <c r="L35" s="389">
        <v>0</v>
      </c>
      <c r="M35" s="389">
        <v>0</v>
      </c>
      <c r="N35" s="389">
        <v>0</v>
      </c>
      <c r="O35" s="389">
        <v>0</v>
      </c>
      <c r="P35" s="389">
        <v>0</v>
      </c>
      <c r="Q35" s="389">
        <v>0</v>
      </c>
      <c r="R35" s="394">
        <v>0</v>
      </c>
      <c r="S35" s="395">
        <v>0</v>
      </c>
      <c r="T35" s="375">
        <v>0</v>
      </c>
      <c r="U35" s="375">
        <v>0</v>
      </c>
      <c r="V35" s="375">
        <v>0</v>
      </c>
      <c r="W35" s="375">
        <v>0</v>
      </c>
      <c r="X35" s="375">
        <v>0</v>
      </c>
      <c r="Y35" s="375">
        <v>2</v>
      </c>
      <c r="Z35" s="375">
        <v>0</v>
      </c>
      <c r="AA35" s="375">
        <v>0</v>
      </c>
      <c r="AB35" s="375">
        <v>0</v>
      </c>
      <c r="AC35" s="401">
        <v>0</v>
      </c>
      <c r="AD35" s="402" t="str">
        <f>IF(SUM(E35:G35)&lt;&gt;SUM(H35:AC35),"Error","")</f>
        <v/>
      </c>
      <c r="AG35" s="403"/>
    </row>
    <row r="36" spans="1:33" hidden="1">
      <c r="A36" s="348" t="s">
        <v>143</v>
      </c>
      <c r="B36" s="371" t="s">
        <v>67</v>
      </c>
      <c r="C36" s="372">
        <f>+PMTCT_STAT!E36</f>
        <v>0</v>
      </c>
      <c r="D36" s="373">
        <f t="shared" si="5"/>
        <v>0</v>
      </c>
      <c r="E36" s="374">
        <v>0</v>
      </c>
      <c r="F36" s="375">
        <f>SUM(H36:AC36)-E36</f>
        <v>0</v>
      </c>
      <c r="G36" s="376">
        <v>0</v>
      </c>
      <c r="H36" s="377">
        <v>0</v>
      </c>
      <c r="I36" s="389">
        <v>0</v>
      </c>
      <c r="J36" s="389">
        <v>0</v>
      </c>
      <c r="K36" s="389">
        <v>0</v>
      </c>
      <c r="L36" s="389">
        <v>0</v>
      </c>
      <c r="M36" s="389">
        <v>0</v>
      </c>
      <c r="N36" s="389">
        <v>0</v>
      </c>
      <c r="O36" s="389">
        <v>0</v>
      </c>
      <c r="P36" s="389">
        <v>0</v>
      </c>
      <c r="Q36" s="389">
        <v>0</v>
      </c>
      <c r="R36" s="394">
        <v>0</v>
      </c>
      <c r="S36" s="395">
        <v>0</v>
      </c>
      <c r="T36" s="375">
        <v>0</v>
      </c>
      <c r="U36" s="375">
        <v>0</v>
      </c>
      <c r="V36" s="375">
        <v>0</v>
      </c>
      <c r="W36" s="375">
        <v>0</v>
      </c>
      <c r="X36" s="375">
        <v>0</v>
      </c>
      <c r="Y36" s="375">
        <v>0</v>
      </c>
      <c r="Z36" s="375">
        <v>0</v>
      </c>
      <c r="AA36" s="375">
        <v>0</v>
      </c>
      <c r="AB36" s="375">
        <v>0</v>
      </c>
      <c r="AC36" s="401">
        <v>0</v>
      </c>
      <c r="AD36" s="402"/>
      <c r="AG36" s="403"/>
    </row>
    <row r="37" spans="1:33" hidden="1">
      <c r="A37" s="348" t="s">
        <v>144</v>
      </c>
      <c r="B37" s="371" t="s">
        <v>67</v>
      </c>
      <c r="C37" s="372">
        <f>+PMTCT_STAT!E37</f>
        <v>0</v>
      </c>
      <c r="D37" s="373">
        <f t="shared" si="5"/>
        <v>0</v>
      </c>
      <c r="E37" s="374">
        <v>0</v>
      </c>
      <c r="F37" s="375">
        <f>SUM(H37:AC37)-E37</f>
        <v>0</v>
      </c>
      <c r="G37" s="376">
        <v>0</v>
      </c>
      <c r="H37" s="377">
        <v>0</v>
      </c>
      <c r="I37" s="389">
        <v>0</v>
      </c>
      <c r="J37" s="389">
        <v>0</v>
      </c>
      <c r="K37" s="389">
        <v>0</v>
      </c>
      <c r="L37" s="389">
        <v>0</v>
      </c>
      <c r="M37" s="389">
        <v>0</v>
      </c>
      <c r="N37" s="389">
        <v>0</v>
      </c>
      <c r="O37" s="389">
        <v>0</v>
      </c>
      <c r="P37" s="389">
        <v>0</v>
      </c>
      <c r="Q37" s="389">
        <v>0</v>
      </c>
      <c r="R37" s="394">
        <v>0</v>
      </c>
      <c r="S37" s="395">
        <v>0</v>
      </c>
      <c r="T37" s="375">
        <v>0</v>
      </c>
      <c r="U37" s="375">
        <v>0</v>
      </c>
      <c r="V37" s="375">
        <v>0</v>
      </c>
      <c r="W37" s="375">
        <v>0</v>
      </c>
      <c r="X37" s="375">
        <v>0</v>
      </c>
      <c r="Y37" s="375">
        <v>0</v>
      </c>
      <c r="Z37" s="375">
        <v>0</v>
      </c>
      <c r="AA37" s="375">
        <v>0</v>
      </c>
      <c r="AB37" s="375">
        <v>0</v>
      </c>
      <c r="AC37" s="401">
        <v>0</v>
      </c>
      <c r="AD37" s="402"/>
      <c r="AG37" s="403"/>
    </row>
    <row r="38" spans="1:33" hidden="1">
      <c r="A38" s="348" t="s">
        <v>145</v>
      </c>
      <c r="B38" s="371" t="s">
        <v>67</v>
      </c>
      <c r="C38" s="372">
        <f>+PMTCT_STAT!E38</f>
        <v>3</v>
      </c>
      <c r="D38" s="373">
        <f t="shared" si="5"/>
        <v>3</v>
      </c>
      <c r="E38" s="374">
        <v>0</v>
      </c>
      <c r="F38" s="375">
        <f>SUM(H38:AC38)-E38</f>
        <v>3</v>
      </c>
      <c r="G38" s="376">
        <v>0</v>
      </c>
      <c r="H38" s="377">
        <v>0</v>
      </c>
      <c r="I38" s="389">
        <v>0</v>
      </c>
      <c r="J38" s="389">
        <v>0</v>
      </c>
      <c r="K38" s="389">
        <v>0</v>
      </c>
      <c r="L38" s="389">
        <v>0</v>
      </c>
      <c r="M38" s="389">
        <v>1</v>
      </c>
      <c r="N38" s="389">
        <v>0</v>
      </c>
      <c r="O38" s="389">
        <v>0</v>
      </c>
      <c r="P38" s="389">
        <v>0</v>
      </c>
      <c r="Q38" s="389">
        <v>0</v>
      </c>
      <c r="R38" s="394">
        <v>0</v>
      </c>
      <c r="S38" s="395">
        <v>0</v>
      </c>
      <c r="T38" s="375">
        <v>0</v>
      </c>
      <c r="U38" s="375">
        <v>0</v>
      </c>
      <c r="V38" s="375">
        <v>0</v>
      </c>
      <c r="W38" s="375">
        <v>0</v>
      </c>
      <c r="X38" s="375">
        <v>2</v>
      </c>
      <c r="Y38" s="375">
        <v>0</v>
      </c>
      <c r="Z38" s="375">
        <v>0</v>
      </c>
      <c r="AA38" s="375">
        <v>0</v>
      </c>
      <c r="AB38" s="375">
        <v>0</v>
      </c>
      <c r="AC38" s="401">
        <v>0</v>
      </c>
      <c r="AD38" s="402" t="str">
        <f>IF(SUM(E38:G38)&lt;&gt;SUM(H38:AC38),"Error","")</f>
        <v/>
      </c>
      <c r="AG38" s="403"/>
    </row>
    <row r="39" spans="1:33" hidden="1">
      <c r="A39" s="348" t="s">
        <v>146</v>
      </c>
      <c r="B39" s="371" t="s">
        <v>67</v>
      </c>
      <c r="C39" s="372">
        <f>+PMTCT_STAT!E39</f>
        <v>0</v>
      </c>
      <c r="D39" s="373">
        <f t="shared" si="5"/>
        <v>0</v>
      </c>
      <c r="E39" s="374">
        <v>0</v>
      </c>
      <c r="F39" s="375">
        <f t="shared" ref="F39:F56" si="6">SUM(H39:AC39)-E39</f>
        <v>0</v>
      </c>
      <c r="G39" s="376">
        <v>0</v>
      </c>
      <c r="H39" s="377">
        <v>0</v>
      </c>
      <c r="I39" s="389">
        <v>0</v>
      </c>
      <c r="J39" s="389">
        <v>0</v>
      </c>
      <c r="K39" s="389">
        <v>0</v>
      </c>
      <c r="L39" s="389">
        <v>0</v>
      </c>
      <c r="M39" s="389">
        <v>0</v>
      </c>
      <c r="N39" s="389">
        <v>0</v>
      </c>
      <c r="O39" s="389">
        <v>0</v>
      </c>
      <c r="P39" s="389">
        <v>0</v>
      </c>
      <c r="Q39" s="389">
        <v>0</v>
      </c>
      <c r="R39" s="394">
        <v>0</v>
      </c>
      <c r="S39" s="395">
        <v>0</v>
      </c>
      <c r="T39" s="375">
        <v>0</v>
      </c>
      <c r="U39" s="375">
        <v>0</v>
      </c>
      <c r="V39" s="375">
        <v>0</v>
      </c>
      <c r="W39" s="375">
        <v>0</v>
      </c>
      <c r="X39" s="375">
        <v>0</v>
      </c>
      <c r="Y39" s="375">
        <v>0</v>
      </c>
      <c r="Z39" s="375">
        <v>0</v>
      </c>
      <c r="AA39" s="375">
        <v>0</v>
      </c>
      <c r="AB39" s="375">
        <v>0</v>
      </c>
      <c r="AC39" s="401">
        <v>0</v>
      </c>
      <c r="AD39" s="402"/>
      <c r="AG39" s="403"/>
    </row>
    <row r="40" spans="1:33" hidden="1">
      <c r="A40" s="348" t="s">
        <v>147</v>
      </c>
      <c r="B40" s="371" t="s">
        <v>67</v>
      </c>
      <c r="C40" s="372">
        <f>+PMTCT_STAT!E40</f>
        <v>0</v>
      </c>
      <c r="D40" s="373">
        <f t="shared" ref="D40:D56" si="7">SUM(H40:AC40)</f>
        <v>0</v>
      </c>
      <c r="E40" s="374">
        <v>0</v>
      </c>
      <c r="F40" s="375">
        <f t="shared" si="6"/>
        <v>0</v>
      </c>
      <c r="G40" s="376">
        <v>0</v>
      </c>
      <c r="H40" s="377">
        <v>0</v>
      </c>
      <c r="I40" s="389">
        <v>0</v>
      </c>
      <c r="J40" s="389">
        <v>0</v>
      </c>
      <c r="K40" s="389">
        <v>0</v>
      </c>
      <c r="L40" s="389">
        <v>0</v>
      </c>
      <c r="M40" s="389">
        <v>0</v>
      </c>
      <c r="N40" s="389">
        <v>0</v>
      </c>
      <c r="O40" s="389">
        <v>0</v>
      </c>
      <c r="P40" s="389">
        <v>0</v>
      </c>
      <c r="Q40" s="389">
        <v>0</v>
      </c>
      <c r="R40" s="394">
        <v>0</v>
      </c>
      <c r="S40" s="395">
        <v>0</v>
      </c>
      <c r="T40" s="375">
        <v>0</v>
      </c>
      <c r="U40" s="375">
        <v>0</v>
      </c>
      <c r="V40" s="375">
        <v>0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5">
        <v>0</v>
      </c>
      <c r="AC40" s="401">
        <v>0</v>
      </c>
      <c r="AD40" s="402"/>
      <c r="AG40" s="403"/>
    </row>
    <row r="41" spans="1:33" hidden="1">
      <c r="A41" s="348" t="s">
        <v>148</v>
      </c>
      <c r="B41" s="371" t="s">
        <v>67</v>
      </c>
      <c r="C41" s="372">
        <f>+PMTCT_STAT!E41</f>
        <v>13</v>
      </c>
      <c r="D41" s="373">
        <f t="shared" si="7"/>
        <v>13</v>
      </c>
      <c r="E41" s="374">
        <v>0</v>
      </c>
      <c r="F41" s="375">
        <f t="shared" si="6"/>
        <v>13</v>
      </c>
      <c r="G41" s="376">
        <v>0</v>
      </c>
      <c r="H41" s="377">
        <v>0</v>
      </c>
      <c r="I41" s="389">
        <v>0</v>
      </c>
      <c r="J41" s="389">
        <v>0</v>
      </c>
      <c r="K41" s="389">
        <v>0</v>
      </c>
      <c r="L41" s="389">
        <v>2</v>
      </c>
      <c r="M41" s="389">
        <v>2</v>
      </c>
      <c r="N41" s="389">
        <v>0</v>
      </c>
      <c r="O41" s="389">
        <v>0</v>
      </c>
      <c r="P41" s="389">
        <v>0</v>
      </c>
      <c r="Q41" s="389">
        <v>0</v>
      </c>
      <c r="R41" s="394">
        <v>0</v>
      </c>
      <c r="S41" s="395">
        <v>0</v>
      </c>
      <c r="T41" s="375">
        <v>0</v>
      </c>
      <c r="U41" s="375">
        <v>0</v>
      </c>
      <c r="V41" s="375">
        <v>1</v>
      </c>
      <c r="W41" s="375">
        <v>3</v>
      </c>
      <c r="X41" s="375">
        <v>1</v>
      </c>
      <c r="Y41" s="375">
        <v>3</v>
      </c>
      <c r="Z41" s="375">
        <v>1</v>
      </c>
      <c r="AA41" s="375">
        <v>0</v>
      </c>
      <c r="AB41" s="375">
        <v>0</v>
      </c>
      <c r="AC41" s="401">
        <v>0</v>
      </c>
      <c r="AD41" s="402"/>
      <c r="AG41" s="403"/>
    </row>
    <row r="42" spans="1:33" hidden="1">
      <c r="A42" s="348" t="s">
        <v>149</v>
      </c>
      <c r="B42" s="371" t="s">
        <v>67</v>
      </c>
      <c r="C42" s="372">
        <f>+PMTCT_STAT!E42</f>
        <v>4</v>
      </c>
      <c r="D42" s="373">
        <f t="shared" si="7"/>
        <v>4</v>
      </c>
      <c r="E42" s="374">
        <v>0</v>
      </c>
      <c r="F42" s="375">
        <f t="shared" si="6"/>
        <v>4</v>
      </c>
      <c r="G42" s="376">
        <v>0</v>
      </c>
      <c r="H42" s="377">
        <v>0</v>
      </c>
      <c r="I42" s="389">
        <v>0</v>
      </c>
      <c r="J42" s="389">
        <v>0</v>
      </c>
      <c r="K42" s="389">
        <v>2</v>
      </c>
      <c r="L42" s="389">
        <v>1</v>
      </c>
      <c r="M42" s="389">
        <v>0</v>
      </c>
      <c r="N42" s="389">
        <v>0</v>
      </c>
      <c r="O42" s="389">
        <v>0</v>
      </c>
      <c r="P42" s="389">
        <v>0</v>
      </c>
      <c r="Q42" s="389">
        <v>0</v>
      </c>
      <c r="R42" s="394">
        <v>0</v>
      </c>
      <c r="S42" s="395">
        <v>0</v>
      </c>
      <c r="T42" s="375">
        <v>0</v>
      </c>
      <c r="U42" s="375">
        <v>0</v>
      </c>
      <c r="V42" s="375">
        <v>0</v>
      </c>
      <c r="W42" s="375">
        <v>1</v>
      </c>
      <c r="X42" s="375">
        <v>0</v>
      </c>
      <c r="Y42" s="375">
        <v>0</v>
      </c>
      <c r="Z42" s="375">
        <v>0</v>
      </c>
      <c r="AA42" s="375">
        <v>0</v>
      </c>
      <c r="AB42" s="375">
        <v>0</v>
      </c>
      <c r="AC42" s="401">
        <v>0</v>
      </c>
      <c r="AD42" s="402"/>
      <c r="AG42" s="403"/>
    </row>
    <row r="43" spans="1:33" hidden="1">
      <c r="A43" s="348" t="s">
        <v>150</v>
      </c>
      <c r="B43" s="371" t="s">
        <v>67</v>
      </c>
      <c r="C43" s="372">
        <f>+PMTCT_STAT!E43</f>
        <v>5</v>
      </c>
      <c r="D43" s="373">
        <f t="shared" si="7"/>
        <v>5</v>
      </c>
      <c r="E43" s="374">
        <v>0</v>
      </c>
      <c r="F43" s="375">
        <f t="shared" si="6"/>
        <v>5</v>
      </c>
      <c r="G43" s="376">
        <v>0</v>
      </c>
      <c r="H43" s="377">
        <v>0</v>
      </c>
      <c r="I43" s="389">
        <v>0</v>
      </c>
      <c r="J43" s="389">
        <v>0</v>
      </c>
      <c r="K43" s="389">
        <v>0</v>
      </c>
      <c r="L43" s="389">
        <v>0</v>
      </c>
      <c r="M43" s="389">
        <v>0</v>
      </c>
      <c r="N43" s="389">
        <v>0</v>
      </c>
      <c r="O43" s="389">
        <v>0</v>
      </c>
      <c r="P43" s="389">
        <v>0</v>
      </c>
      <c r="Q43" s="389">
        <v>0</v>
      </c>
      <c r="R43" s="394">
        <v>0</v>
      </c>
      <c r="S43" s="395">
        <v>0</v>
      </c>
      <c r="T43" s="375">
        <v>0</v>
      </c>
      <c r="U43" s="375">
        <v>0</v>
      </c>
      <c r="V43" s="375">
        <v>0</v>
      </c>
      <c r="W43" s="375">
        <v>3</v>
      </c>
      <c r="X43" s="375">
        <v>2</v>
      </c>
      <c r="Y43" s="375">
        <v>0</v>
      </c>
      <c r="Z43" s="375">
        <v>0</v>
      </c>
      <c r="AA43" s="375">
        <v>0</v>
      </c>
      <c r="AB43" s="375">
        <v>0</v>
      </c>
      <c r="AC43" s="401">
        <v>0</v>
      </c>
      <c r="AD43" s="402"/>
      <c r="AG43" s="403"/>
    </row>
    <row r="44" spans="1:33" hidden="1">
      <c r="A44" s="348" t="s">
        <v>151</v>
      </c>
      <c r="B44" s="371" t="s">
        <v>67</v>
      </c>
      <c r="C44" s="372">
        <f>+PMTCT_STAT!E44</f>
        <v>7</v>
      </c>
      <c r="D44" s="373">
        <f t="shared" si="7"/>
        <v>7</v>
      </c>
      <c r="E44" s="374">
        <v>0</v>
      </c>
      <c r="F44" s="375">
        <f t="shared" si="6"/>
        <v>7</v>
      </c>
      <c r="G44" s="376">
        <v>0</v>
      </c>
      <c r="H44" s="377">
        <v>0</v>
      </c>
      <c r="I44" s="389">
        <v>0</v>
      </c>
      <c r="J44" s="389">
        <v>0</v>
      </c>
      <c r="K44" s="389">
        <v>0</v>
      </c>
      <c r="L44" s="389">
        <v>0</v>
      </c>
      <c r="M44" s="389">
        <v>1</v>
      </c>
      <c r="N44" s="389">
        <v>1</v>
      </c>
      <c r="O44" s="389">
        <v>0</v>
      </c>
      <c r="P44" s="389">
        <v>0</v>
      </c>
      <c r="Q44" s="389">
        <v>0</v>
      </c>
      <c r="R44" s="394">
        <v>0</v>
      </c>
      <c r="S44" s="395">
        <v>0</v>
      </c>
      <c r="T44" s="375">
        <v>0</v>
      </c>
      <c r="U44" s="375">
        <v>0</v>
      </c>
      <c r="V44" s="375">
        <v>0</v>
      </c>
      <c r="W44" s="375">
        <v>0</v>
      </c>
      <c r="X44" s="375">
        <v>1</v>
      </c>
      <c r="Y44" s="375">
        <v>3</v>
      </c>
      <c r="Z44" s="375">
        <v>1</v>
      </c>
      <c r="AA44" s="375">
        <v>0</v>
      </c>
      <c r="AB44" s="375">
        <v>0</v>
      </c>
      <c r="AC44" s="401">
        <v>0</v>
      </c>
      <c r="AD44" s="402"/>
      <c r="AG44" s="403"/>
    </row>
    <row r="45" spans="1:33" hidden="1">
      <c r="A45" s="348" t="s">
        <v>152</v>
      </c>
      <c r="B45" s="371" t="s">
        <v>67</v>
      </c>
      <c r="C45" s="372">
        <f>+PMTCT_STAT!E45</f>
        <v>4</v>
      </c>
      <c r="D45" s="373">
        <f t="shared" si="7"/>
        <v>4</v>
      </c>
      <c r="E45" s="374">
        <v>0</v>
      </c>
      <c r="F45" s="375">
        <f t="shared" si="6"/>
        <v>4</v>
      </c>
      <c r="G45" s="376">
        <v>0</v>
      </c>
      <c r="H45" s="377">
        <v>0</v>
      </c>
      <c r="I45" s="389">
        <v>0</v>
      </c>
      <c r="J45" s="389">
        <v>0</v>
      </c>
      <c r="K45" s="389">
        <v>0</v>
      </c>
      <c r="L45" s="389">
        <v>0</v>
      </c>
      <c r="M45" s="389">
        <v>3</v>
      </c>
      <c r="N45" s="389">
        <v>1</v>
      </c>
      <c r="O45" s="389">
        <v>0</v>
      </c>
      <c r="P45" s="389">
        <v>0</v>
      </c>
      <c r="Q45" s="389">
        <v>0</v>
      </c>
      <c r="R45" s="394">
        <v>0</v>
      </c>
      <c r="S45" s="395">
        <v>0</v>
      </c>
      <c r="T45" s="375">
        <v>0</v>
      </c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5">
        <v>0</v>
      </c>
      <c r="AC45" s="401">
        <v>0</v>
      </c>
      <c r="AD45" s="402"/>
      <c r="AG45" s="403"/>
    </row>
    <row r="46" spans="1:33" hidden="1">
      <c r="A46" s="348" t="s">
        <v>153</v>
      </c>
      <c r="B46" s="371" t="s">
        <v>67</v>
      </c>
      <c r="C46" s="372">
        <f>+PMTCT_STAT!E46</f>
        <v>1</v>
      </c>
      <c r="D46" s="373">
        <f t="shared" si="7"/>
        <v>1</v>
      </c>
      <c r="E46" s="374">
        <v>0</v>
      </c>
      <c r="F46" s="375">
        <f t="shared" si="6"/>
        <v>1</v>
      </c>
      <c r="G46" s="376">
        <v>0</v>
      </c>
      <c r="H46" s="377">
        <v>0</v>
      </c>
      <c r="I46" s="389">
        <v>0</v>
      </c>
      <c r="J46" s="389">
        <v>0</v>
      </c>
      <c r="K46" s="389">
        <v>0</v>
      </c>
      <c r="L46" s="389">
        <v>0</v>
      </c>
      <c r="M46" s="389">
        <v>0</v>
      </c>
      <c r="N46" s="389">
        <v>0</v>
      </c>
      <c r="O46" s="389">
        <v>0</v>
      </c>
      <c r="P46" s="389">
        <v>0</v>
      </c>
      <c r="Q46" s="389">
        <v>0</v>
      </c>
      <c r="R46" s="394">
        <v>0</v>
      </c>
      <c r="S46" s="395">
        <v>0</v>
      </c>
      <c r="T46" s="375">
        <v>0</v>
      </c>
      <c r="U46" s="375">
        <v>0</v>
      </c>
      <c r="V46" s="375">
        <v>0</v>
      </c>
      <c r="W46" s="375">
        <v>0</v>
      </c>
      <c r="X46" s="375">
        <v>1</v>
      </c>
      <c r="Y46" s="375">
        <v>0</v>
      </c>
      <c r="Z46" s="375">
        <v>0</v>
      </c>
      <c r="AA46" s="375">
        <v>0</v>
      </c>
      <c r="AB46" s="375">
        <v>0</v>
      </c>
      <c r="AC46" s="401">
        <v>0</v>
      </c>
      <c r="AD46" s="402"/>
      <c r="AG46" s="403"/>
    </row>
    <row r="47" spans="1:33" hidden="1">
      <c r="A47" s="348" t="s">
        <v>154</v>
      </c>
      <c r="B47" s="371" t="s">
        <v>67</v>
      </c>
      <c r="C47" s="372">
        <f>+PMTCT_STAT!E47</f>
        <v>10</v>
      </c>
      <c r="D47" s="373">
        <f t="shared" si="7"/>
        <v>10</v>
      </c>
      <c r="E47" s="374">
        <v>0</v>
      </c>
      <c r="F47" s="375">
        <f t="shared" si="6"/>
        <v>10</v>
      </c>
      <c r="G47" s="376">
        <v>0</v>
      </c>
      <c r="H47" s="377">
        <v>0</v>
      </c>
      <c r="I47" s="389">
        <v>0</v>
      </c>
      <c r="J47" s="389">
        <v>0</v>
      </c>
      <c r="K47" s="389">
        <v>0</v>
      </c>
      <c r="L47" s="389">
        <v>0</v>
      </c>
      <c r="M47" s="389">
        <v>0</v>
      </c>
      <c r="N47" s="389">
        <v>1</v>
      </c>
      <c r="O47" s="389">
        <v>0</v>
      </c>
      <c r="P47" s="389">
        <v>0</v>
      </c>
      <c r="Q47" s="389">
        <v>0</v>
      </c>
      <c r="R47" s="394">
        <v>0</v>
      </c>
      <c r="S47" s="395">
        <v>0</v>
      </c>
      <c r="T47" s="375">
        <v>0</v>
      </c>
      <c r="U47" s="375">
        <v>0</v>
      </c>
      <c r="V47" s="375">
        <v>0</v>
      </c>
      <c r="W47" s="375">
        <v>3</v>
      </c>
      <c r="X47" s="375">
        <v>2</v>
      </c>
      <c r="Y47" s="375">
        <v>2</v>
      </c>
      <c r="Z47" s="375">
        <v>1</v>
      </c>
      <c r="AA47" s="375">
        <v>1</v>
      </c>
      <c r="AB47" s="375">
        <v>0</v>
      </c>
      <c r="AC47" s="401">
        <v>0</v>
      </c>
      <c r="AD47" s="402"/>
      <c r="AG47" s="403"/>
    </row>
    <row r="48" spans="1:33" hidden="1">
      <c r="A48" s="348" t="s">
        <v>155</v>
      </c>
      <c r="B48" s="371" t="s">
        <v>67</v>
      </c>
      <c r="C48" s="372">
        <f>+PMTCT_STAT!E48</f>
        <v>1</v>
      </c>
      <c r="D48" s="373">
        <f t="shared" si="7"/>
        <v>1</v>
      </c>
      <c r="E48" s="374">
        <v>0</v>
      </c>
      <c r="F48" s="375">
        <f t="shared" si="6"/>
        <v>1</v>
      </c>
      <c r="G48" s="376">
        <v>0</v>
      </c>
      <c r="H48" s="377">
        <v>0</v>
      </c>
      <c r="I48" s="389">
        <v>0</v>
      </c>
      <c r="J48" s="389">
        <v>0</v>
      </c>
      <c r="K48" s="389">
        <v>0</v>
      </c>
      <c r="L48" s="389">
        <v>0</v>
      </c>
      <c r="M48" s="389">
        <v>0</v>
      </c>
      <c r="N48" s="389">
        <v>0</v>
      </c>
      <c r="O48" s="389">
        <v>0</v>
      </c>
      <c r="P48" s="389">
        <v>0</v>
      </c>
      <c r="Q48" s="389">
        <v>0</v>
      </c>
      <c r="R48" s="394">
        <v>0</v>
      </c>
      <c r="S48" s="395">
        <v>0</v>
      </c>
      <c r="T48" s="375">
        <v>0</v>
      </c>
      <c r="U48" s="375">
        <v>0</v>
      </c>
      <c r="V48" s="375">
        <v>0</v>
      </c>
      <c r="W48" s="375">
        <v>0</v>
      </c>
      <c r="X48" s="375">
        <v>0</v>
      </c>
      <c r="Y48" s="375">
        <v>1</v>
      </c>
      <c r="Z48" s="375">
        <v>0</v>
      </c>
      <c r="AA48" s="375">
        <v>0</v>
      </c>
      <c r="AB48" s="375">
        <v>0</v>
      </c>
      <c r="AC48" s="401">
        <v>0</v>
      </c>
      <c r="AD48" s="402"/>
      <c r="AG48" s="403"/>
    </row>
    <row r="49" spans="1:57" hidden="1">
      <c r="A49" s="348" t="s">
        <v>156</v>
      </c>
      <c r="B49" s="371" t="s">
        <v>67</v>
      </c>
      <c r="C49" s="372">
        <f>+PMTCT_STAT!E49</f>
        <v>12</v>
      </c>
      <c r="D49" s="373">
        <f t="shared" si="7"/>
        <v>12</v>
      </c>
      <c r="E49" s="374">
        <v>0</v>
      </c>
      <c r="F49" s="375">
        <f t="shared" si="6"/>
        <v>12</v>
      </c>
      <c r="G49" s="376">
        <v>0</v>
      </c>
      <c r="H49" s="377">
        <v>0</v>
      </c>
      <c r="I49" s="389">
        <v>0</v>
      </c>
      <c r="J49" s="389">
        <v>0</v>
      </c>
      <c r="K49" s="389">
        <v>0</v>
      </c>
      <c r="L49" s="389">
        <v>0</v>
      </c>
      <c r="M49" s="389">
        <v>0</v>
      </c>
      <c r="N49" s="389">
        <v>0</v>
      </c>
      <c r="O49" s="389">
        <v>0</v>
      </c>
      <c r="P49" s="389">
        <v>0</v>
      </c>
      <c r="Q49" s="389">
        <v>0</v>
      </c>
      <c r="R49" s="394">
        <v>0</v>
      </c>
      <c r="S49" s="395">
        <v>0</v>
      </c>
      <c r="T49" s="375">
        <v>0</v>
      </c>
      <c r="U49" s="375">
        <v>0</v>
      </c>
      <c r="V49" s="375">
        <v>0</v>
      </c>
      <c r="W49" s="375">
        <v>1</v>
      </c>
      <c r="X49" s="375">
        <v>2</v>
      </c>
      <c r="Y49" s="375">
        <v>3</v>
      </c>
      <c r="Z49" s="375">
        <v>3</v>
      </c>
      <c r="AA49" s="375">
        <v>3</v>
      </c>
      <c r="AB49" s="375">
        <v>0</v>
      </c>
      <c r="AC49" s="401">
        <v>0</v>
      </c>
      <c r="AD49" s="402" t="str">
        <f>IF(SUM(E49:G49)&lt;&gt;SUM(H49:AC49),"Error","")</f>
        <v/>
      </c>
      <c r="AG49" s="403"/>
    </row>
    <row r="50" spans="1:57" hidden="1">
      <c r="A50" s="348" t="s">
        <v>157</v>
      </c>
      <c r="B50" s="371" t="s">
        <v>67</v>
      </c>
      <c r="C50" s="372">
        <f>+PMTCT_STAT!E50</f>
        <v>11</v>
      </c>
      <c r="D50" s="373">
        <f t="shared" si="7"/>
        <v>11</v>
      </c>
      <c r="E50" s="374">
        <v>0</v>
      </c>
      <c r="F50" s="375">
        <f t="shared" si="6"/>
        <v>11</v>
      </c>
      <c r="G50" s="376">
        <v>0</v>
      </c>
      <c r="H50" s="377">
        <v>0</v>
      </c>
      <c r="I50" s="389">
        <v>0</v>
      </c>
      <c r="J50" s="389">
        <v>0</v>
      </c>
      <c r="K50" s="389">
        <v>0</v>
      </c>
      <c r="L50" s="389">
        <v>1</v>
      </c>
      <c r="M50" s="389">
        <v>0</v>
      </c>
      <c r="N50" s="389">
        <v>1</v>
      </c>
      <c r="O50" s="389">
        <v>1</v>
      </c>
      <c r="P50" s="389">
        <v>0</v>
      </c>
      <c r="Q50" s="389">
        <v>0</v>
      </c>
      <c r="R50" s="394">
        <v>0</v>
      </c>
      <c r="S50" s="395">
        <v>0</v>
      </c>
      <c r="T50" s="375">
        <v>0</v>
      </c>
      <c r="U50" s="375">
        <v>0</v>
      </c>
      <c r="V50" s="375">
        <v>1</v>
      </c>
      <c r="W50" s="375">
        <v>2</v>
      </c>
      <c r="X50" s="375">
        <v>3</v>
      </c>
      <c r="Y50" s="375">
        <v>1</v>
      </c>
      <c r="Z50" s="375">
        <v>0</v>
      </c>
      <c r="AA50" s="375">
        <v>1</v>
      </c>
      <c r="AB50" s="375">
        <v>0</v>
      </c>
      <c r="AC50" s="401">
        <v>0</v>
      </c>
      <c r="AD50" s="402" t="str">
        <f>IF(SUM(E50:G50)&lt;&gt;SUM(H50:AC50),"Error","")</f>
        <v/>
      </c>
      <c r="AG50" s="403"/>
    </row>
    <row r="51" spans="1:57" hidden="1">
      <c r="A51" s="348" t="s">
        <v>158</v>
      </c>
      <c r="B51" s="371" t="s">
        <v>67</v>
      </c>
      <c r="C51" s="372">
        <f>+PMTCT_STAT!E51</f>
        <v>0</v>
      </c>
      <c r="D51" s="373">
        <f t="shared" si="7"/>
        <v>0</v>
      </c>
      <c r="E51" s="374">
        <v>0</v>
      </c>
      <c r="F51" s="375">
        <f t="shared" si="6"/>
        <v>0</v>
      </c>
      <c r="G51" s="376">
        <v>0</v>
      </c>
      <c r="H51" s="377">
        <v>0</v>
      </c>
      <c r="I51" s="389">
        <v>0</v>
      </c>
      <c r="J51" s="389">
        <v>0</v>
      </c>
      <c r="K51" s="389">
        <v>0</v>
      </c>
      <c r="L51" s="389">
        <v>0</v>
      </c>
      <c r="M51" s="389">
        <v>0</v>
      </c>
      <c r="N51" s="389">
        <v>0</v>
      </c>
      <c r="O51" s="389">
        <v>0</v>
      </c>
      <c r="P51" s="389">
        <v>0</v>
      </c>
      <c r="Q51" s="389">
        <v>0</v>
      </c>
      <c r="R51" s="394">
        <v>0</v>
      </c>
      <c r="S51" s="395">
        <v>0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  <c r="Y51" s="375">
        <v>0</v>
      </c>
      <c r="Z51" s="375">
        <v>0</v>
      </c>
      <c r="AA51" s="375">
        <v>0</v>
      </c>
      <c r="AB51" s="375">
        <v>0</v>
      </c>
      <c r="AC51" s="401">
        <v>0</v>
      </c>
      <c r="AD51" s="402" t="str">
        <f>IF(SUM(E51:G51)&lt;&gt;SUM(H51:AC51),"Error","")</f>
        <v/>
      </c>
      <c r="AG51" s="403"/>
    </row>
    <row r="52" spans="1:57" hidden="1">
      <c r="A52" s="348" t="s">
        <v>159</v>
      </c>
      <c r="B52" s="371" t="s">
        <v>67</v>
      </c>
      <c r="C52" s="372">
        <f>+PMTCT_STAT!E52</f>
        <v>1</v>
      </c>
      <c r="D52" s="373">
        <f t="shared" si="7"/>
        <v>1</v>
      </c>
      <c r="E52" s="374">
        <v>0</v>
      </c>
      <c r="F52" s="375">
        <f t="shared" si="6"/>
        <v>1</v>
      </c>
      <c r="G52" s="376">
        <v>0</v>
      </c>
      <c r="H52" s="377">
        <v>0</v>
      </c>
      <c r="I52" s="389">
        <v>0</v>
      </c>
      <c r="J52" s="389">
        <v>0</v>
      </c>
      <c r="K52" s="389">
        <v>0</v>
      </c>
      <c r="L52" s="389">
        <v>0</v>
      </c>
      <c r="M52" s="389">
        <v>0</v>
      </c>
      <c r="N52" s="389">
        <v>0</v>
      </c>
      <c r="O52" s="389">
        <v>0</v>
      </c>
      <c r="P52" s="389">
        <v>0</v>
      </c>
      <c r="Q52" s="389">
        <v>0</v>
      </c>
      <c r="R52" s="394">
        <v>0</v>
      </c>
      <c r="S52" s="39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1</v>
      </c>
      <c r="Y52" s="375">
        <v>0</v>
      </c>
      <c r="Z52" s="375">
        <v>0</v>
      </c>
      <c r="AA52" s="375">
        <v>0</v>
      </c>
      <c r="AB52" s="375">
        <v>0</v>
      </c>
      <c r="AC52" s="401">
        <v>0</v>
      </c>
      <c r="AD52" s="402" t="str">
        <f>IF(SUM(E52:G52)&lt;&gt;SUM(H52:AC52),"Error","")</f>
        <v/>
      </c>
      <c r="AG52" s="403"/>
    </row>
    <row r="53" spans="1:57" hidden="1">
      <c r="A53" s="348" t="s">
        <v>80</v>
      </c>
      <c r="B53" s="371" t="s">
        <v>67</v>
      </c>
      <c r="C53" s="372">
        <f>+PMTCT_STAT!E53</f>
        <v>1</v>
      </c>
      <c r="D53" s="373">
        <f t="shared" si="7"/>
        <v>1</v>
      </c>
      <c r="E53" s="374">
        <v>0</v>
      </c>
      <c r="F53" s="375">
        <f t="shared" si="6"/>
        <v>1</v>
      </c>
      <c r="G53" s="376">
        <v>0</v>
      </c>
      <c r="H53" s="377">
        <v>0</v>
      </c>
      <c r="I53" s="389">
        <v>0</v>
      </c>
      <c r="J53" s="389">
        <v>0</v>
      </c>
      <c r="K53" s="389">
        <v>0</v>
      </c>
      <c r="L53" s="389">
        <v>0</v>
      </c>
      <c r="M53" s="389">
        <v>0</v>
      </c>
      <c r="N53" s="389">
        <v>0</v>
      </c>
      <c r="O53" s="389">
        <v>0</v>
      </c>
      <c r="P53" s="389">
        <v>0</v>
      </c>
      <c r="Q53" s="389">
        <v>0</v>
      </c>
      <c r="R53" s="394">
        <v>0</v>
      </c>
      <c r="S53" s="395">
        <v>0</v>
      </c>
      <c r="T53" s="375">
        <v>0</v>
      </c>
      <c r="U53" s="375">
        <v>0</v>
      </c>
      <c r="V53" s="375">
        <v>0</v>
      </c>
      <c r="W53" s="375">
        <v>0</v>
      </c>
      <c r="X53" s="375">
        <v>1</v>
      </c>
      <c r="Y53" s="375">
        <v>0</v>
      </c>
      <c r="Z53" s="375">
        <v>0</v>
      </c>
      <c r="AA53" s="375">
        <v>0</v>
      </c>
      <c r="AB53" s="375">
        <v>0</v>
      </c>
      <c r="AC53" s="401">
        <v>0</v>
      </c>
      <c r="AD53" s="402"/>
      <c r="AG53" s="403"/>
    </row>
    <row r="54" spans="1:57" hidden="1">
      <c r="A54" s="348" t="s">
        <v>81</v>
      </c>
      <c r="B54" s="371" t="s">
        <v>67</v>
      </c>
      <c r="C54" s="372">
        <f>+PMTCT_STAT!E54</f>
        <v>6</v>
      </c>
      <c r="D54" s="373">
        <f t="shared" si="7"/>
        <v>6</v>
      </c>
      <c r="E54" s="374">
        <v>0</v>
      </c>
      <c r="F54" s="375">
        <f t="shared" si="6"/>
        <v>6</v>
      </c>
      <c r="G54" s="376">
        <v>0</v>
      </c>
      <c r="H54" s="377">
        <v>0</v>
      </c>
      <c r="I54" s="389">
        <v>0</v>
      </c>
      <c r="J54" s="389">
        <v>0</v>
      </c>
      <c r="K54" s="389">
        <v>0</v>
      </c>
      <c r="L54" s="389">
        <v>0</v>
      </c>
      <c r="M54" s="389">
        <v>1</v>
      </c>
      <c r="N54" s="389">
        <v>0</v>
      </c>
      <c r="O54" s="389">
        <v>0</v>
      </c>
      <c r="P54" s="389">
        <v>0</v>
      </c>
      <c r="Q54" s="389">
        <v>0</v>
      </c>
      <c r="R54" s="394">
        <v>0</v>
      </c>
      <c r="S54" s="395">
        <v>0</v>
      </c>
      <c r="T54" s="375">
        <v>0</v>
      </c>
      <c r="U54" s="375">
        <v>0</v>
      </c>
      <c r="V54" s="375">
        <v>0</v>
      </c>
      <c r="W54" s="375">
        <v>2</v>
      </c>
      <c r="X54" s="375">
        <v>3</v>
      </c>
      <c r="Y54" s="375">
        <v>0</v>
      </c>
      <c r="Z54" s="375">
        <v>0</v>
      </c>
      <c r="AA54" s="375">
        <v>0</v>
      </c>
      <c r="AB54" s="375">
        <v>0</v>
      </c>
      <c r="AC54" s="401">
        <v>0</v>
      </c>
      <c r="AD54" s="402"/>
      <c r="AG54" s="403"/>
    </row>
    <row r="55" spans="1:57" hidden="1">
      <c r="A55" s="348" t="s">
        <v>160</v>
      </c>
      <c r="B55" s="371" t="s">
        <v>67</v>
      </c>
      <c r="C55" s="372">
        <f>+PMTCT_STAT!E55</f>
        <v>0</v>
      </c>
      <c r="D55" s="373">
        <f t="shared" si="7"/>
        <v>0</v>
      </c>
      <c r="E55" s="374">
        <v>0</v>
      </c>
      <c r="F55" s="375">
        <f t="shared" si="6"/>
        <v>0</v>
      </c>
      <c r="G55" s="376">
        <v>0</v>
      </c>
      <c r="H55" s="377">
        <v>0</v>
      </c>
      <c r="I55" s="389">
        <v>0</v>
      </c>
      <c r="J55" s="389">
        <v>0</v>
      </c>
      <c r="K55" s="389">
        <v>0</v>
      </c>
      <c r="L55" s="389">
        <v>0</v>
      </c>
      <c r="M55" s="389">
        <v>0</v>
      </c>
      <c r="N55" s="389">
        <v>0</v>
      </c>
      <c r="O55" s="389">
        <v>0</v>
      </c>
      <c r="P55" s="389">
        <v>0</v>
      </c>
      <c r="Q55" s="389">
        <v>0</v>
      </c>
      <c r="R55" s="394">
        <v>0</v>
      </c>
      <c r="S55" s="39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  <c r="Y55" s="375">
        <v>0</v>
      </c>
      <c r="Z55" s="375">
        <v>0</v>
      </c>
      <c r="AA55" s="375">
        <v>0</v>
      </c>
      <c r="AB55" s="375">
        <v>0</v>
      </c>
      <c r="AC55" s="401">
        <v>0</v>
      </c>
      <c r="AD55" s="402"/>
      <c r="AG55" s="403"/>
    </row>
    <row r="56" spans="1:57" hidden="1">
      <c r="A56" s="348" t="s">
        <v>161</v>
      </c>
      <c r="B56" s="371" t="s">
        <v>67</v>
      </c>
      <c r="C56" s="372">
        <f>+PMTCT_STAT!E56</f>
        <v>0</v>
      </c>
      <c r="D56" s="373">
        <f t="shared" si="7"/>
        <v>0</v>
      </c>
      <c r="E56" s="374">
        <v>0</v>
      </c>
      <c r="F56" s="375">
        <f t="shared" si="6"/>
        <v>0</v>
      </c>
      <c r="G56" s="376">
        <v>0</v>
      </c>
      <c r="H56" s="377">
        <v>0</v>
      </c>
      <c r="I56" s="389">
        <v>0</v>
      </c>
      <c r="J56" s="389">
        <v>0</v>
      </c>
      <c r="K56" s="389">
        <v>0</v>
      </c>
      <c r="L56" s="389">
        <v>0</v>
      </c>
      <c r="M56" s="389">
        <v>0</v>
      </c>
      <c r="N56" s="389">
        <v>0</v>
      </c>
      <c r="O56" s="389">
        <v>0</v>
      </c>
      <c r="P56" s="389">
        <v>0</v>
      </c>
      <c r="Q56" s="389">
        <v>0</v>
      </c>
      <c r="R56" s="394">
        <v>0</v>
      </c>
      <c r="S56" s="395">
        <v>0</v>
      </c>
      <c r="T56" s="375">
        <v>0</v>
      </c>
      <c r="U56" s="375">
        <v>0</v>
      </c>
      <c r="V56" s="375">
        <v>0</v>
      </c>
      <c r="W56" s="375">
        <v>0</v>
      </c>
      <c r="X56" s="375">
        <v>0</v>
      </c>
      <c r="Y56" s="375">
        <v>0</v>
      </c>
      <c r="Z56" s="375">
        <v>0</v>
      </c>
      <c r="AA56" s="375">
        <v>0</v>
      </c>
      <c r="AB56" s="375">
        <v>0</v>
      </c>
      <c r="AC56" s="401">
        <v>0</v>
      </c>
      <c r="AD56" s="402"/>
      <c r="AG56" s="403"/>
    </row>
    <row r="57" spans="1:57" hidden="1">
      <c r="A57" s="378" t="s">
        <v>108</v>
      </c>
      <c r="B57" s="379" t="s">
        <v>67</v>
      </c>
      <c r="C57" s="380">
        <f>SUM(C34:C56)</f>
        <v>103</v>
      </c>
      <c r="D57" s="381">
        <f t="shared" ref="D57:AC57" si="8">SUM(D34:D56)</f>
        <v>103</v>
      </c>
      <c r="E57" s="382">
        <f t="shared" si="8"/>
        <v>0</v>
      </c>
      <c r="F57" s="383">
        <f t="shared" si="8"/>
        <v>103</v>
      </c>
      <c r="G57" s="381">
        <f t="shared" si="8"/>
        <v>0</v>
      </c>
      <c r="H57" s="384">
        <f t="shared" si="8"/>
        <v>0</v>
      </c>
      <c r="I57" s="383">
        <f t="shared" si="8"/>
        <v>0</v>
      </c>
      <c r="J57" s="383">
        <f t="shared" si="8"/>
        <v>0</v>
      </c>
      <c r="K57" s="383">
        <f t="shared" si="8"/>
        <v>2</v>
      </c>
      <c r="L57" s="383">
        <f t="shared" si="8"/>
        <v>9</v>
      </c>
      <c r="M57" s="383">
        <f t="shared" si="8"/>
        <v>13</v>
      </c>
      <c r="N57" s="383">
        <f t="shared" si="8"/>
        <v>7</v>
      </c>
      <c r="O57" s="383">
        <f t="shared" si="8"/>
        <v>5</v>
      </c>
      <c r="P57" s="383">
        <f t="shared" si="8"/>
        <v>0</v>
      </c>
      <c r="Q57" s="383">
        <f t="shared" si="8"/>
        <v>0</v>
      </c>
      <c r="R57" s="396">
        <f t="shared" si="8"/>
        <v>0</v>
      </c>
      <c r="S57" s="382">
        <f t="shared" si="8"/>
        <v>0</v>
      </c>
      <c r="T57" s="383">
        <f t="shared" si="8"/>
        <v>0</v>
      </c>
      <c r="U57" s="383">
        <f t="shared" si="8"/>
        <v>0</v>
      </c>
      <c r="V57" s="383">
        <f t="shared" si="8"/>
        <v>2</v>
      </c>
      <c r="W57" s="383">
        <f t="shared" si="8"/>
        <v>18</v>
      </c>
      <c r="X57" s="383">
        <f t="shared" si="8"/>
        <v>20</v>
      </c>
      <c r="Y57" s="383">
        <f t="shared" si="8"/>
        <v>16</v>
      </c>
      <c r="Z57" s="383">
        <f t="shared" si="8"/>
        <v>6</v>
      </c>
      <c r="AA57" s="383">
        <f t="shared" si="8"/>
        <v>5</v>
      </c>
      <c r="AB57" s="383">
        <f t="shared" si="8"/>
        <v>0</v>
      </c>
      <c r="AC57" s="381">
        <f t="shared" si="8"/>
        <v>0</v>
      </c>
      <c r="AD57" s="402" t="str">
        <f>IF(SUM(E57:G57)&lt;&gt;SUM(H57:AC57),"Error","")</f>
        <v/>
      </c>
      <c r="AG57" s="403"/>
    </row>
    <row r="58" spans="1:57" hidden="1"/>
    <row r="59" spans="1:57">
      <c r="A59" s="366" t="s">
        <v>445</v>
      </c>
      <c r="B59" s="367" t="s">
        <v>403</v>
      </c>
      <c r="C59" s="368"/>
      <c r="D59" s="368"/>
      <c r="E59" s="368"/>
      <c r="F59" s="368"/>
      <c r="G59" s="368"/>
      <c r="H59" s="368"/>
      <c r="I59" s="368"/>
      <c r="J59" s="368"/>
      <c r="K59" s="368"/>
      <c r="L59" s="368"/>
      <c r="M59" s="368"/>
      <c r="N59" s="368"/>
      <c r="O59" s="368"/>
      <c r="P59" s="368"/>
      <c r="Q59" s="368"/>
      <c r="R59" s="368"/>
      <c r="S59" s="368"/>
      <c r="T59" s="368"/>
      <c r="U59" s="368"/>
      <c r="V59" s="368"/>
      <c r="W59" s="368"/>
      <c r="X59" s="368"/>
      <c r="Y59" s="368"/>
      <c r="Z59" s="368"/>
      <c r="AA59" s="368"/>
      <c r="AB59" s="368"/>
      <c r="AC59" s="368"/>
      <c r="AD59" s="368"/>
    </row>
    <row r="60" spans="1:57">
      <c r="A60" s="997" t="s">
        <v>1</v>
      </c>
      <c r="B60" s="998" t="s">
        <v>2</v>
      </c>
      <c r="C60" s="981" t="s">
        <v>120</v>
      </c>
      <c r="D60" s="981" t="s">
        <v>164</v>
      </c>
      <c r="E60" s="986" t="s">
        <v>165</v>
      </c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  <c r="AA60" s="987"/>
      <c r="AB60" s="987"/>
      <c r="AC60" s="987"/>
      <c r="AD60" s="400" t="s">
        <v>166</v>
      </c>
    </row>
    <row r="61" spans="1:57">
      <c r="A61" s="997"/>
      <c r="B61" s="998"/>
      <c r="C61" s="981"/>
      <c r="D61" s="981"/>
      <c r="E61" s="988" t="s">
        <v>11</v>
      </c>
      <c r="F61" s="985"/>
      <c r="G61" s="989"/>
      <c r="H61" s="990" t="s">
        <v>167</v>
      </c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2" t="s">
        <v>168</v>
      </c>
      <c r="T61" s="993"/>
      <c r="U61" s="993"/>
      <c r="V61" s="993"/>
      <c r="W61" s="993"/>
      <c r="X61" s="993"/>
      <c r="Y61" s="993"/>
      <c r="Z61" s="993"/>
      <c r="AA61" s="993"/>
      <c r="AB61" s="993"/>
      <c r="AC61" s="993"/>
      <c r="AD61" s="1003" t="s">
        <v>169</v>
      </c>
    </row>
    <row r="62" spans="1:57" ht="58.5" customHeight="1">
      <c r="A62" s="997"/>
      <c r="B62" s="999"/>
      <c r="C62" s="981"/>
      <c r="D62" s="981"/>
      <c r="E62" s="369" t="s">
        <v>15</v>
      </c>
      <c r="F62" s="369" t="s">
        <v>16</v>
      </c>
      <c r="G62" s="369" t="s">
        <v>17</v>
      </c>
      <c r="H62" s="370" t="s">
        <v>17</v>
      </c>
      <c r="I62" s="370" t="s">
        <v>131</v>
      </c>
      <c r="J62" s="370" t="s">
        <v>132</v>
      </c>
      <c r="K62" s="370" t="s">
        <v>133</v>
      </c>
      <c r="L62" s="370" t="s">
        <v>134</v>
      </c>
      <c r="M62" s="370" t="s">
        <v>135</v>
      </c>
      <c r="N62" s="370" t="s">
        <v>136</v>
      </c>
      <c r="O62" s="370" t="s">
        <v>137</v>
      </c>
      <c r="P62" s="370" t="s">
        <v>138</v>
      </c>
      <c r="Q62" s="370" t="s">
        <v>139</v>
      </c>
      <c r="R62" s="391" t="s">
        <v>140</v>
      </c>
      <c r="S62" s="392" t="s">
        <v>17</v>
      </c>
      <c r="T62" s="393" t="s">
        <v>131</v>
      </c>
      <c r="U62" s="393" t="s">
        <v>132</v>
      </c>
      <c r="V62" s="393" t="s">
        <v>133</v>
      </c>
      <c r="W62" s="393" t="s">
        <v>134</v>
      </c>
      <c r="X62" s="393" t="s">
        <v>135</v>
      </c>
      <c r="Y62" s="393" t="s">
        <v>136</v>
      </c>
      <c r="Z62" s="393" t="s">
        <v>137</v>
      </c>
      <c r="AA62" s="393" t="s">
        <v>138</v>
      </c>
      <c r="AB62" s="393" t="s">
        <v>139</v>
      </c>
      <c r="AC62" s="393" t="s">
        <v>140</v>
      </c>
      <c r="AD62" s="1004"/>
    </row>
    <row r="63" spans="1:57">
      <c r="A63" s="348" t="s">
        <v>141</v>
      </c>
      <c r="B63" s="371" t="s">
        <v>67</v>
      </c>
      <c r="C63" s="372">
        <f>+PMTCT_STAT!E63</f>
        <v>19</v>
      </c>
      <c r="D63" s="373">
        <f t="shared" ref="D63:D68" si="9">SUM(H63:AC63)</f>
        <v>19</v>
      </c>
      <c r="E63" s="374">
        <v>0</v>
      </c>
      <c r="F63" s="375">
        <f>SUM(H63:AC63)-E63</f>
        <v>19</v>
      </c>
      <c r="G63" s="376">
        <v>0</v>
      </c>
      <c r="H63" s="377">
        <v>0</v>
      </c>
      <c r="I63" s="389">
        <v>0</v>
      </c>
      <c r="J63" s="389">
        <v>0</v>
      </c>
      <c r="K63" s="389">
        <v>0</v>
      </c>
      <c r="L63" s="389">
        <v>3</v>
      </c>
      <c r="M63" s="389">
        <v>3</v>
      </c>
      <c r="N63" s="389">
        <v>0</v>
      </c>
      <c r="O63" s="389">
        <v>2</v>
      </c>
      <c r="P63" s="389">
        <v>1</v>
      </c>
      <c r="Q63" s="389">
        <v>0</v>
      </c>
      <c r="R63" s="394">
        <v>0</v>
      </c>
      <c r="S63" s="395">
        <v>0</v>
      </c>
      <c r="T63" s="375">
        <v>0</v>
      </c>
      <c r="U63" s="375">
        <v>0</v>
      </c>
      <c r="V63" s="375">
        <v>0</v>
      </c>
      <c r="W63" s="375">
        <v>0</v>
      </c>
      <c r="X63" s="375">
        <v>3</v>
      </c>
      <c r="Y63" s="375">
        <v>4</v>
      </c>
      <c r="Z63" s="375">
        <v>1</v>
      </c>
      <c r="AA63" s="375">
        <v>2</v>
      </c>
      <c r="AB63" s="375">
        <v>0</v>
      </c>
      <c r="AC63" s="401">
        <v>0</v>
      </c>
      <c r="AD63" s="402" t="str">
        <f>IF(SUM(E63:G63)&lt;&gt;SUM(H63:AC63),"Error","")</f>
        <v/>
      </c>
      <c r="AF63">
        <v>20</v>
      </c>
      <c r="AG63" s="403">
        <f>SUM(H63:R63)</f>
        <v>9</v>
      </c>
      <c r="AH63">
        <f>+AF63-AG63</f>
        <v>11</v>
      </c>
      <c r="AJ63">
        <v>11</v>
      </c>
      <c r="AK63">
        <v>4</v>
      </c>
      <c r="AL63">
        <v>1</v>
      </c>
      <c r="AM63">
        <v>1</v>
      </c>
      <c r="AN63">
        <v>4</v>
      </c>
      <c r="AO63">
        <v>2</v>
      </c>
      <c r="AP63">
        <v>0</v>
      </c>
      <c r="AQ63">
        <v>6</v>
      </c>
      <c r="AR63">
        <v>1</v>
      </c>
      <c r="AS63">
        <v>4</v>
      </c>
      <c r="AT63">
        <v>4</v>
      </c>
      <c r="AU63">
        <v>0</v>
      </c>
      <c r="AV63">
        <v>0</v>
      </c>
      <c r="AW63">
        <v>7</v>
      </c>
      <c r="AX63">
        <v>12</v>
      </c>
      <c r="AY63">
        <v>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 s="348" t="s">
        <v>142</v>
      </c>
      <c r="B64" s="371" t="s">
        <v>67</v>
      </c>
      <c r="C64" s="372">
        <f>+PMTCT_STAT!E64</f>
        <v>1</v>
      </c>
      <c r="D64" s="373">
        <f t="shared" si="9"/>
        <v>1</v>
      </c>
      <c r="E64" s="374">
        <v>0</v>
      </c>
      <c r="F64" s="375">
        <f>SUM(H64:AC64)-E64</f>
        <v>1</v>
      </c>
      <c r="G64" s="376">
        <v>0</v>
      </c>
      <c r="H64" s="377">
        <v>0</v>
      </c>
      <c r="I64" s="389">
        <v>0</v>
      </c>
      <c r="J64" s="389">
        <v>0</v>
      </c>
      <c r="K64" s="389">
        <v>0</v>
      </c>
      <c r="L64" s="389">
        <v>0</v>
      </c>
      <c r="M64" s="389">
        <v>0</v>
      </c>
      <c r="N64" s="389">
        <v>0</v>
      </c>
      <c r="O64" s="389">
        <v>0</v>
      </c>
      <c r="P64" s="389">
        <v>0</v>
      </c>
      <c r="Q64" s="389">
        <v>0</v>
      </c>
      <c r="R64" s="394">
        <v>0</v>
      </c>
      <c r="S64" s="395">
        <v>0</v>
      </c>
      <c r="T64" s="375">
        <v>0</v>
      </c>
      <c r="U64" s="375">
        <v>0</v>
      </c>
      <c r="V64" s="375">
        <v>0</v>
      </c>
      <c r="W64" s="375">
        <v>0</v>
      </c>
      <c r="X64" s="375">
        <v>1</v>
      </c>
      <c r="Y64" s="375">
        <v>0</v>
      </c>
      <c r="Z64" s="375">
        <v>0</v>
      </c>
      <c r="AA64" s="375">
        <v>0</v>
      </c>
      <c r="AB64" s="375">
        <v>0</v>
      </c>
      <c r="AC64" s="401">
        <v>0</v>
      </c>
      <c r="AD64" s="402" t="str">
        <f>IF(SUM(E64:G64)&lt;&gt;SUM(H64:AC64),"Error","")</f>
        <v/>
      </c>
      <c r="AF64">
        <v>5</v>
      </c>
      <c r="AG64" s="403">
        <f t="shared" ref="AG64:AG85" si="10">SUM(H64:R64)</f>
        <v>0</v>
      </c>
      <c r="AH64">
        <f t="shared" ref="AH64:AH85" si="11">+AF64-AG64</f>
        <v>5</v>
      </c>
    </row>
    <row r="65" spans="1:34">
      <c r="A65" s="348" t="s">
        <v>143</v>
      </c>
      <c r="B65" s="371" t="s">
        <v>67</v>
      </c>
      <c r="C65" s="372">
        <f>+PMTCT_STAT!E65</f>
        <v>1</v>
      </c>
      <c r="D65" s="373">
        <f t="shared" si="9"/>
        <v>1</v>
      </c>
      <c r="E65" s="374">
        <v>0</v>
      </c>
      <c r="F65" s="375">
        <f>SUM(H65:AC65)-E65</f>
        <v>1</v>
      </c>
      <c r="G65" s="376">
        <v>0</v>
      </c>
      <c r="H65" s="377">
        <v>0</v>
      </c>
      <c r="I65" s="389">
        <v>0</v>
      </c>
      <c r="J65" s="389">
        <v>0</v>
      </c>
      <c r="K65" s="389">
        <v>0</v>
      </c>
      <c r="L65" s="389">
        <v>0</v>
      </c>
      <c r="M65" s="389">
        <v>0</v>
      </c>
      <c r="N65" s="389">
        <v>1</v>
      </c>
      <c r="O65" s="389">
        <v>0</v>
      </c>
      <c r="P65" s="389">
        <v>0</v>
      </c>
      <c r="Q65" s="389">
        <v>0</v>
      </c>
      <c r="R65" s="394">
        <v>0</v>
      </c>
      <c r="S65" s="395">
        <v>0</v>
      </c>
      <c r="T65" s="375">
        <v>0</v>
      </c>
      <c r="U65" s="375">
        <v>0</v>
      </c>
      <c r="V65" s="375">
        <v>0</v>
      </c>
      <c r="W65" s="375">
        <v>0</v>
      </c>
      <c r="X65" s="375">
        <v>0</v>
      </c>
      <c r="Y65" s="375">
        <v>0</v>
      </c>
      <c r="Z65" s="375">
        <v>0</v>
      </c>
      <c r="AA65" s="375">
        <v>0</v>
      </c>
      <c r="AB65" s="375">
        <v>0</v>
      </c>
      <c r="AC65" s="401">
        <v>0</v>
      </c>
      <c r="AD65" s="402"/>
      <c r="AF65">
        <v>1</v>
      </c>
      <c r="AG65" s="403">
        <f t="shared" si="10"/>
        <v>1</v>
      </c>
      <c r="AH65">
        <f t="shared" si="11"/>
        <v>0</v>
      </c>
    </row>
    <row r="66" spans="1:34">
      <c r="A66" s="348" t="s">
        <v>144</v>
      </c>
      <c r="B66" s="371" t="s">
        <v>67</v>
      </c>
      <c r="C66" s="372">
        <f>+PMTCT_STAT!E66</f>
        <v>0</v>
      </c>
      <c r="D66" s="373">
        <f t="shared" si="9"/>
        <v>0</v>
      </c>
      <c r="E66" s="374">
        <v>0</v>
      </c>
      <c r="F66" s="375">
        <f>SUM(H66:AC66)-E66</f>
        <v>0</v>
      </c>
      <c r="G66" s="376">
        <v>0</v>
      </c>
      <c r="H66" s="377">
        <v>0</v>
      </c>
      <c r="I66" s="389">
        <v>0</v>
      </c>
      <c r="J66" s="389">
        <v>0</v>
      </c>
      <c r="K66" s="389">
        <v>0</v>
      </c>
      <c r="L66" s="389">
        <v>0</v>
      </c>
      <c r="M66" s="389">
        <v>0</v>
      </c>
      <c r="N66" s="389">
        <v>0</v>
      </c>
      <c r="O66" s="389">
        <v>0</v>
      </c>
      <c r="P66" s="389">
        <v>0</v>
      </c>
      <c r="Q66" s="389">
        <v>0</v>
      </c>
      <c r="R66" s="394">
        <v>0</v>
      </c>
      <c r="S66" s="39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  <c r="Y66" s="375">
        <v>0</v>
      </c>
      <c r="Z66" s="375">
        <v>0</v>
      </c>
      <c r="AA66" s="375">
        <v>0</v>
      </c>
      <c r="AB66" s="375">
        <v>0</v>
      </c>
      <c r="AC66" s="401">
        <v>0</v>
      </c>
      <c r="AD66" s="402"/>
      <c r="AF66">
        <v>1</v>
      </c>
      <c r="AG66" s="403">
        <f t="shared" si="10"/>
        <v>0</v>
      </c>
      <c r="AH66">
        <f t="shared" si="11"/>
        <v>1</v>
      </c>
    </row>
    <row r="67" spans="1:34">
      <c r="A67" s="348" t="s">
        <v>145</v>
      </c>
      <c r="B67" s="371" t="s">
        <v>67</v>
      </c>
      <c r="C67" s="372">
        <f>+PMTCT_STAT!E67</f>
        <v>2</v>
      </c>
      <c r="D67" s="373">
        <f t="shared" si="9"/>
        <v>2</v>
      </c>
      <c r="E67" s="374">
        <v>0</v>
      </c>
      <c r="F67" s="375">
        <f>SUM(H67:AC67)-E67</f>
        <v>2</v>
      </c>
      <c r="G67" s="376">
        <v>0</v>
      </c>
      <c r="H67" s="377">
        <v>0</v>
      </c>
      <c r="I67" s="389">
        <v>0</v>
      </c>
      <c r="J67" s="389">
        <v>0</v>
      </c>
      <c r="K67" s="389">
        <v>0</v>
      </c>
      <c r="L67" s="389">
        <v>0</v>
      </c>
      <c r="M67" s="389">
        <v>0</v>
      </c>
      <c r="N67" s="389">
        <v>1</v>
      </c>
      <c r="O67" s="389">
        <v>0</v>
      </c>
      <c r="P67" s="389">
        <v>0</v>
      </c>
      <c r="Q67" s="389">
        <v>0</v>
      </c>
      <c r="R67" s="394">
        <v>0</v>
      </c>
      <c r="S67" s="395">
        <v>0</v>
      </c>
      <c r="T67" s="375">
        <v>0</v>
      </c>
      <c r="U67" s="375">
        <v>0</v>
      </c>
      <c r="V67" s="375">
        <v>0</v>
      </c>
      <c r="W67" s="375">
        <v>0</v>
      </c>
      <c r="X67" s="375">
        <v>0</v>
      </c>
      <c r="Y67" s="375">
        <v>1</v>
      </c>
      <c r="Z67" s="375">
        <v>0</v>
      </c>
      <c r="AA67" s="375">
        <v>0</v>
      </c>
      <c r="AB67" s="375">
        <v>0</v>
      </c>
      <c r="AC67" s="401">
        <v>0</v>
      </c>
      <c r="AD67" s="402" t="str">
        <f>IF(SUM(E67:G67)&lt;&gt;SUM(H67:AC67),"Error","")</f>
        <v/>
      </c>
      <c r="AF67">
        <v>5</v>
      </c>
      <c r="AG67" s="403">
        <f t="shared" si="10"/>
        <v>1</v>
      </c>
      <c r="AH67">
        <f t="shared" si="11"/>
        <v>4</v>
      </c>
    </row>
    <row r="68" spans="1:34">
      <c r="A68" s="348" t="s">
        <v>146</v>
      </c>
      <c r="B68" s="371" t="s">
        <v>67</v>
      </c>
      <c r="C68" s="372">
        <f>+PMTCT_STAT!E68</f>
        <v>1</v>
      </c>
      <c r="D68" s="373">
        <f t="shared" si="9"/>
        <v>1</v>
      </c>
      <c r="E68" s="374">
        <v>0</v>
      </c>
      <c r="F68" s="375">
        <f t="shared" ref="F68:F85" si="12">SUM(H68:AC68)-E68</f>
        <v>1</v>
      </c>
      <c r="G68" s="376">
        <v>0</v>
      </c>
      <c r="H68" s="377">
        <v>0</v>
      </c>
      <c r="I68" s="389">
        <v>0</v>
      </c>
      <c r="J68" s="389">
        <v>0</v>
      </c>
      <c r="K68" s="389">
        <v>0</v>
      </c>
      <c r="L68" s="389">
        <v>0</v>
      </c>
      <c r="M68" s="389">
        <v>0</v>
      </c>
      <c r="N68" s="389">
        <v>0</v>
      </c>
      <c r="O68" s="389">
        <v>0</v>
      </c>
      <c r="P68" s="389">
        <v>0</v>
      </c>
      <c r="Q68" s="389">
        <v>0</v>
      </c>
      <c r="R68" s="394">
        <v>0</v>
      </c>
      <c r="S68" s="395">
        <v>0</v>
      </c>
      <c r="T68" s="375">
        <v>0</v>
      </c>
      <c r="U68" s="375">
        <v>0</v>
      </c>
      <c r="V68" s="375">
        <v>0</v>
      </c>
      <c r="W68" s="375">
        <v>0</v>
      </c>
      <c r="X68" s="375">
        <v>0</v>
      </c>
      <c r="Y68" s="375">
        <v>0</v>
      </c>
      <c r="Z68" s="375">
        <v>1</v>
      </c>
      <c r="AA68" s="375">
        <v>0</v>
      </c>
      <c r="AB68" s="375">
        <v>0</v>
      </c>
      <c r="AC68" s="401">
        <v>0</v>
      </c>
      <c r="AD68" s="402"/>
      <c r="AF68">
        <v>5</v>
      </c>
      <c r="AG68" s="403">
        <f t="shared" si="10"/>
        <v>0</v>
      </c>
      <c r="AH68">
        <f t="shared" si="11"/>
        <v>5</v>
      </c>
    </row>
    <row r="69" spans="1:34">
      <c r="A69" s="348" t="s">
        <v>147</v>
      </c>
      <c r="B69" s="371" t="s">
        <v>67</v>
      </c>
      <c r="C69" s="372">
        <f>+PMTCT_STAT!E69</f>
        <v>0</v>
      </c>
      <c r="D69" s="373">
        <f t="shared" ref="D69:D85" si="13">SUM(H69:AC69)</f>
        <v>0</v>
      </c>
      <c r="E69" s="374">
        <v>0</v>
      </c>
      <c r="F69" s="375">
        <f t="shared" si="12"/>
        <v>0</v>
      </c>
      <c r="G69" s="376">
        <v>0</v>
      </c>
      <c r="H69" s="377">
        <v>0</v>
      </c>
      <c r="I69" s="389">
        <v>0</v>
      </c>
      <c r="J69" s="389">
        <v>0</v>
      </c>
      <c r="K69" s="389">
        <v>0</v>
      </c>
      <c r="L69" s="389">
        <v>0</v>
      </c>
      <c r="M69" s="389">
        <v>0</v>
      </c>
      <c r="N69" s="389">
        <v>0</v>
      </c>
      <c r="O69" s="389">
        <v>0</v>
      </c>
      <c r="P69" s="389">
        <v>0</v>
      </c>
      <c r="Q69" s="389">
        <v>0</v>
      </c>
      <c r="R69" s="394">
        <v>0</v>
      </c>
      <c r="S69" s="395">
        <v>0</v>
      </c>
      <c r="T69" s="375">
        <v>0</v>
      </c>
      <c r="U69" s="375">
        <v>0</v>
      </c>
      <c r="V69" s="375">
        <v>0</v>
      </c>
      <c r="W69" s="375">
        <v>0</v>
      </c>
      <c r="X69" s="375">
        <v>0</v>
      </c>
      <c r="Y69" s="375">
        <v>0</v>
      </c>
      <c r="Z69" s="375">
        <v>0</v>
      </c>
      <c r="AA69" s="375">
        <v>0</v>
      </c>
      <c r="AB69" s="375">
        <v>0</v>
      </c>
      <c r="AC69" s="401">
        <v>0</v>
      </c>
      <c r="AD69" s="402"/>
      <c r="AF69">
        <v>0</v>
      </c>
      <c r="AG69" s="403">
        <f t="shared" si="10"/>
        <v>0</v>
      </c>
      <c r="AH69">
        <f t="shared" si="11"/>
        <v>0</v>
      </c>
    </row>
    <row r="70" spans="1:34">
      <c r="A70" s="348" t="s">
        <v>148</v>
      </c>
      <c r="B70" s="371" t="s">
        <v>67</v>
      </c>
      <c r="C70" s="372">
        <f>+PMTCT_STAT!E70</f>
        <v>15</v>
      </c>
      <c r="D70" s="373">
        <f t="shared" si="13"/>
        <v>15</v>
      </c>
      <c r="E70" s="374">
        <v>0</v>
      </c>
      <c r="F70" s="375">
        <f t="shared" si="12"/>
        <v>15</v>
      </c>
      <c r="G70" s="376">
        <v>0</v>
      </c>
      <c r="H70" s="377">
        <v>0</v>
      </c>
      <c r="I70" s="389">
        <v>0</v>
      </c>
      <c r="J70" s="389">
        <v>0</v>
      </c>
      <c r="K70" s="389">
        <v>0</v>
      </c>
      <c r="L70" s="389">
        <v>0</v>
      </c>
      <c r="M70" s="389">
        <v>1</v>
      </c>
      <c r="N70" s="389">
        <v>0</v>
      </c>
      <c r="O70" s="389">
        <v>1</v>
      </c>
      <c r="P70" s="389">
        <v>0</v>
      </c>
      <c r="Q70" s="389">
        <v>0</v>
      </c>
      <c r="R70" s="394">
        <v>0</v>
      </c>
      <c r="S70" s="395">
        <v>0</v>
      </c>
      <c r="T70" s="375">
        <v>0</v>
      </c>
      <c r="U70" s="375">
        <v>0</v>
      </c>
      <c r="V70" s="375">
        <v>0</v>
      </c>
      <c r="W70" s="375">
        <v>2</v>
      </c>
      <c r="X70" s="375">
        <v>7</v>
      </c>
      <c r="Y70" s="375">
        <v>2</v>
      </c>
      <c r="Z70" s="375">
        <v>2</v>
      </c>
      <c r="AA70" s="375">
        <v>0</v>
      </c>
      <c r="AB70" s="375">
        <v>0</v>
      </c>
      <c r="AC70" s="401">
        <v>0</v>
      </c>
      <c r="AD70" s="402"/>
      <c r="AF70">
        <v>12</v>
      </c>
      <c r="AG70" s="403">
        <f t="shared" si="10"/>
        <v>2</v>
      </c>
      <c r="AH70">
        <f t="shared" si="11"/>
        <v>10</v>
      </c>
    </row>
    <row r="71" spans="1:34">
      <c r="A71" s="348" t="s">
        <v>149</v>
      </c>
      <c r="B71" s="371" t="s">
        <v>67</v>
      </c>
      <c r="C71" s="372">
        <f>+PMTCT_STAT!E71</f>
        <v>8</v>
      </c>
      <c r="D71" s="373">
        <f t="shared" si="13"/>
        <v>8</v>
      </c>
      <c r="E71" s="374">
        <v>0</v>
      </c>
      <c r="F71" s="375">
        <f t="shared" si="12"/>
        <v>8</v>
      </c>
      <c r="G71" s="376">
        <v>0</v>
      </c>
      <c r="H71" s="377">
        <v>0</v>
      </c>
      <c r="I71" s="389">
        <v>0</v>
      </c>
      <c r="J71" s="389">
        <v>0</v>
      </c>
      <c r="K71" s="389">
        <v>0</v>
      </c>
      <c r="L71" s="389">
        <v>2</v>
      </c>
      <c r="M71" s="389">
        <v>2</v>
      </c>
      <c r="N71" s="389">
        <v>0</v>
      </c>
      <c r="O71" s="389">
        <v>0</v>
      </c>
      <c r="P71" s="389">
        <v>0</v>
      </c>
      <c r="Q71" s="389">
        <v>0</v>
      </c>
      <c r="R71" s="394">
        <v>0</v>
      </c>
      <c r="S71" s="395">
        <v>0</v>
      </c>
      <c r="T71" s="375">
        <v>0</v>
      </c>
      <c r="U71" s="375">
        <v>0</v>
      </c>
      <c r="V71" s="375">
        <v>1</v>
      </c>
      <c r="W71" s="375">
        <v>2</v>
      </c>
      <c r="X71" s="375">
        <v>0</v>
      </c>
      <c r="Y71" s="375">
        <v>0</v>
      </c>
      <c r="Z71" s="375">
        <v>0</v>
      </c>
      <c r="AA71" s="375">
        <v>1</v>
      </c>
      <c r="AB71" s="375">
        <v>0</v>
      </c>
      <c r="AC71" s="401">
        <v>0</v>
      </c>
      <c r="AD71" s="402"/>
      <c r="AF71">
        <v>2</v>
      </c>
      <c r="AG71" s="403">
        <f t="shared" si="10"/>
        <v>4</v>
      </c>
      <c r="AH71">
        <f t="shared" si="11"/>
        <v>-2</v>
      </c>
    </row>
    <row r="72" spans="1:34">
      <c r="A72" s="348" t="s">
        <v>150</v>
      </c>
      <c r="B72" s="371" t="s">
        <v>67</v>
      </c>
      <c r="C72" s="372">
        <f>+PMTCT_STAT!E72</f>
        <v>3</v>
      </c>
      <c r="D72" s="373">
        <f t="shared" si="13"/>
        <v>3</v>
      </c>
      <c r="E72" s="374">
        <v>0</v>
      </c>
      <c r="F72" s="375">
        <f t="shared" si="12"/>
        <v>3</v>
      </c>
      <c r="G72" s="376">
        <v>0</v>
      </c>
      <c r="H72" s="377">
        <v>0</v>
      </c>
      <c r="I72" s="389">
        <v>0</v>
      </c>
      <c r="J72" s="389">
        <v>0</v>
      </c>
      <c r="K72" s="389">
        <v>0</v>
      </c>
      <c r="L72" s="389">
        <v>0</v>
      </c>
      <c r="M72" s="389">
        <v>2</v>
      </c>
      <c r="N72" s="389">
        <v>0</v>
      </c>
      <c r="O72" s="389">
        <v>1</v>
      </c>
      <c r="P72" s="389">
        <v>0</v>
      </c>
      <c r="Q72" s="389">
        <v>0</v>
      </c>
      <c r="R72" s="394">
        <v>0</v>
      </c>
      <c r="S72" s="395">
        <v>0</v>
      </c>
      <c r="T72" s="375">
        <v>0</v>
      </c>
      <c r="U72" s="375">
        <v>0</v>
      </c>
      <c r="V72" s="375">
        <v>0</v>
      </c>
      <c r="W72" s="375">
        <v>0</v>
      </c>
      <c r="X72" s="375">
        <v>0</v>
      </c>
      <c r="Y72" s="375">
        <v>0</v>
      </c>
      <c r="Z72" s="375">
        <v>0</v>
      </c>
      <c r="AA72" s="375">
        <v>0</v>
      </c>
      <c r="AB72" s="375">
        <v>0</v>
      </c>
      <c r="AC72" s="401">
        <v>0</v>
      </c>
      <c r="AD72" s="402"/>
      <c r="AF72">
        <v>8</v>
      </c>
      <c r="AG72" s="403">
        <f t="shared" si="10"/>
        <v>3</v>
      </c>
      <c r="AH72">
        <f t="shared" si="11"/>
        <v>5</v>
      </c>
    </row>
    <row r="73" spans="1:34">
      <c r="A73" s="348" t="s">
        <v>151</v>
      </c>
      <c r="B73" s="371" t="s">
        <v>67</v>
      </c>
      <c r="C73" s="372">
        <f>+PMTCT_STAT!E73</f>
        <v>6</v>
      </c>
      <c r="D73" s="373">
        <f t="shared" si="13"/>
        <v>6</v>
      </c>
      <c r="E73" s="374">
        <v>0</v>
      </c>
      <c r="F73" s="375">
        <f t="shared" si="12"/>
        <v>6</v>
      </c>
      <c r="G73" s="376">
        <v>0</v>
      </c>
      <c r="H73" s="377">
        <v>0</v>
      </c>
      <c r="I73" s="389">
        <v>0</v>
      </c>
      <c r="J73" s="389">
        <v>0</v>
      </c>
      <c r="K73" s="389">
        <v>0</v>
      </c>
      <c r="L73" s="389">
        <v>0</v>
      </c>
      <c r="M73" s="389">
        <v>1</v>
      </c>
      <c r="N73" s="389">
        <v>2</v>
      </c>
      <c r="O73" s="389">
        <v>1</v>
      </c>
      <c r="P73" s="389">
        <v>0</v>
      </c>
      <c r="Q73" s="389">
        <v>0</v>
      </c>
      <c r="R73" s="394">
        <v>0</v>
      </c>
      <c r="S73" s="395">
        <v>0</v>
      </c>
      <c r="T73" s="375">
        <v>0</v>
      </c>
      <c r="U73" s="375">
        <v>0</v>
      </c>
      <c r="V73" s="375">
        <v>0</v>
      </c>
      <c r="W73" s="375">
        <v>0</v>
      </c>
      <c r="X73" s="375">
        <v>1</v>
      </c>
      <c r="Y73" s="375">
        <v>1</v>
      </c>
      <c r="Z73" s="375">
        <v>0</v>
      </c>
      <c r="AA73" s="375">
        <v>0</v>
      </c>
      <c r="AB73" s="375">
        <v>0</v>
      </c>
      <c r="AC73" s="401">
        <v>0</v>
      </c>
      <c r="AD73" s="402"/>
      <c r="AF73">
        <v>9</v>
      </c>
      <c r="AG73" s="403">
        <f t="shared" si="10"/>
        <v>4</v>
      </c>
      <c r="AH73">
        <f t="shared" si="11"/>
        <v>5</v>
      </c>
    </row>
    <row r="74" spans="1:34">
      <c r="A74" s="348" t="s">
        <v>152</v>
      </c>
      <c r="B74" s="371" t="s">
        <v>67</v>
      </c>
      <c r="C74" s="372">
        <f>+PMTCT_STAT!E74</f>
        <v>0</v>
      </c>
      <c r="D74" s="373">
        <f t="shared" si="13"/>
        <v>0</v>
      </c>
      <c r="E74" s="374">
        <v>0</v>
      </c>
      <c r="F74" s="375">
        <f t="shared" si="12"/>
        <v>0</v>
      </c>
      <c r="G74" s="376">
        <v>0</v>
      </c>
      <c r="H74" s="377">
        <v>0</v>
      </c>
      <c r="I74" s="389">
        <v>0</v>
      </c>
      <c r="J74" s="389">
        <v>0</v>
      </c>
      <c r="K74" s="389">
        <v>0</v>
      </c>
      <c r="L74" s="389">
        <v>0</v>
      </c>
      <c r="M74" s="389">
        <v>0</v>
      </c>
      <c r="N74" s="389">
        <v>0</v>
      </c>
      <c r="O74" s="389">
        <v>0</v>
      </c>
      <c r="P74" s="389">
        <v>0</v>
      </c>
      <c r="Q74" s="389">
        <v>0</v>
      </c>
      <c r="R74" s="394">
        <v>0</v>
      </c>
      <c r="S74" s="39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  <c r="Y74" s="375">
        <v>0</v>
      </c>
      <c r="Z74" s="375">
        <v>0</v>
      </c>
      <c r="AA74" s="375">
        <v>0</v>
      </c>
      <c r="AB74" s="375">
        <v>0</v>
      </c>
      <c r="AC74" s="401">
        <v>0</v>
      </c>
      <c r="AD74" s="402"/>
      <c r="AF74">
        <v>3</v>
      </c>
      <c r="AG74" s="403">
        <f t="shared" si="10"/>
        <v>0</v>
      </c>
      <c r="AH74">
        <f t="shared" si="11"/>
        <v>3</v>
      </c>
    </row>
    <row r="75" spans="1:34">
      <c r="A75" s="348" t="s">
        <v>153</v>
      </c>
      <c r="B75" s="371" t="s">
        <v>67</v>
      </c>
      <c r="C75" s="372">
        <f>+PMTCT_STAT!E75</f>
        <v>0</v>
      </c>
      <c r="D75" s="373">
        <f t="shared" si="13"/>
        <v>0</v>
      </c>
      <c r="E75" s="374">
        <v>0</v>
      </c>
      <c r="F75" s="375">
        <f t="shared" si="12"/>
        <v>0</v>
      </c>
      <c r="G75" s="376">
        <v>0</v>
      </c>
      <c r="H75" s="377">
        <v>0</v>
      </c>
      <c r="I75" s="389">
        <v>0</v>
      </c>
      <c r="J75" s="389">
        <v>0</v>
      </c>
      <c r="K75" s="389">
        <v>0</v>
      </c>
      <c r="L75" s="389">
        <v>0</v>
      </c>
      <c r="M75" s="389">
        <v>0</v>
      </c>
      <c r="N75" s="389">
        <v>0</v>
      </c>
      <c r="O75" s="389">
        <v>0</v>
      </c>
      <c r="P75" s="389">
        <v>0</v>
      </c>
      <c r="Q75" s="389">
        <v>0</v>
      </c>
      <c r="R75" s="394">
        <v>0</v>
      </c>
      <c r="S75" s="395">
        <v>0</v>
      </c>
      <c r="T75" s="375">
        <v>0</v>
      </c>
      <c r="U75" s="375">
        <v>0</v>
      </c>
      <c r="V75" s="375">
        <v>0</v>
      </c>
      <c r="W75" s="375">
        <v>0</v>
      </c>
      <c r="X75" s="375">
        <v>0</v>
      </c>
      <c r="Y75" s="375">
        <v>0</v>
      </c>
      <c r="Z75" s="375">
        <v>0</v>
      </c>
      <c r="AA75" s="375">
        <v>0</v>
      </c>
      <c r="AB75" s="375">
        <v>0</v>
      </c>
      <c r="AC75" s="401">
        <v>0</v>
      </c>
      <c r="AD75" s="402"/>
      <c r="AF75">
        <v>0</v>
      </c>
      <c r="AG75" s="403">
        <f t="shared" si="10"/>
        <v>0</v>
      </c>
      <c r="AH75">
        <f t="shared" si="11"/>
        <v>0</v>
      </c>
    </row>
    <row r="76" spans="1:34">
      <c r="A76" s="348" t="s">
        <v>154</v>
      </c>
      <c r="B76" s="371" t="s">
        <v>67</v>
      </c>
      <c r="C76" s="372">
        <f>+PMTCT_STAT!E76</f>
        <v>11</v>
      </c>
      <c r="D76" s="373">
        <f t="shared" si="13"/>
        <v>11</v>
      </c>
      <c r="E76" s="374">
        <v>0</v>
      </c>
      <c r="F76" s="375">
        <f t="shared" si="12"/>
        <v>11</v>
      </c>
      <c r="G76" s="376">
        <v>0</v>
      </c>
      <c r="H76" s="377">
        <v>0</v>
      </c>
      <c r="I76" s="389">
        <v>0</v>
      </c>
      <c r="J76" s="389">
        <v>0</v>
      </c>
      <c r="K76" s="389">
        <v>1</v>
      </c>
      <c r="L76" s="389">
        <v>1</v>
      </c>
      <c r="M76" s="389">
        <v>0</v>
      </c>
      <c r="N76" s="389">
        <v>3</v>
      </c>
      <c r="O76" s="389">
        <v>1</v>
      </c>
      <c r="P76" s="389">
        <v>0</v>
      </c>
      <c r="Q76" s="389">
        <v>0</v>
      </c>
      <c r="R76" s="394">
        <v>0</v>
      </c>
      <c r="S76" s="395">
        <v>0</v>
      </c>
      <c r="T76" s="375">
        <v>0</v>
      </c>
      <c r="U76" s="375">
        <v>0</v>
      </c>
      <c r="V76" s="375">
        <v>0</v>
      </c>
      <c r="W76" s="375">
        <v>1</v>
      </c>
      <c r="X76" s="375">
        <v>1</v>
      </c>
      <c r="Y76" s="375">
        <v>1</v>
      </c>
      <c r="Z76" s="375">
        <v>2</v>
      </c>
      <c r="AA76" s="375">
        <v>0</v>
      </c>
      <c r="AB76" s="375">
        <v>0</v>
      </c>
      <c r="AC76" s="401">
        <v>0</v>
      </c>
      <c r="AD76" s="402"/>
      <c r="AF76">
        <v>9</v>
      </c>
      <c r="AG76" s="403">
        <f t="shared" si="10"/>
        <v>6</v>
      </c>
      <c r="AH76">
        <f t="shared" si="11"/>
        <v>3</v>
      </c>
    </row>
    <row r="77" spans="1:34">
      <c r="A77" s="348" t="s">
        <v>155</v>
      </c>
      <c r="B77" s="371" t="s">
        <v>67</v>
      </c>
      <c r="C77" s="372">
        <f>+PMTCT_STAT!E77</f>
        <v>3</v>
      </c>
      <c r="D77" s="373">
        <f t="shared" si="13"/>
        <v>3</v>
      </c>
      <c r="E77" s="374">
        <v>0</v>
      </c>
      <c r="F77" s="375">
        <f t="shared" si="12"/>
        <v>3</v>
      </c>
      <c r="G77" s="376">
        <v>0</v>
      </c>
      <c r="H77" s="377">
        <v>0</v>
      </c>
      <c r="I77" s="389">
        <v>0</v>
      </c>
      <c r="J77" s="389">
        <v>0</v>
      </c>
      <c r="K77" s="389">
        <v>0</v>
      </c>
      <c r="L77" s="389">
        <v>0</v>
      </c>
      <c r="M77" s="389">
        <v>1</v>
      </c>
      <c r="N77" s="389">
        <v>1</v>
      </c>
      <c r="O77" s="389">
        <v>0</v>
      </c>
      <c r="P77" s="389">
        <v>0</v>
      </c>
      <c r="Q77" s="389">
        <v>0</v>
      </c>
      <c r="R77" s="394">
        <v>0</v>
      </c>
      <c r="S77" s="39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  <c r="Y77" s="375">
        <v>1</v>
      </c>
      <c r="Z77" s="375">
        <v>0</v>
      </c>
      <c r="AA77" s="375">
        <v>0</v>
      </c>
      <c r="AB77" s="375">
        <v>0</v>
      </c>
      <c r="AC77" s="401">
        <v>0</v>
      </c>
      <c r="AD77" s="402"/>
      <c r="AG77" s="403">
        <f t="shared" si="10"/>
        <v>2</v>
      </c>
    </row>
    <row r="78" spans="1:34">
      <c r="A78" s="348" t="s">
        <v>156</v>
      </c>
      <c r="B78" s="371" t="s">
        <v>67</v>
      </c>
      <c r="C78" s="372">
        <f>+PMTCT_STAT!E78</f>
        <v>12</v>
      </c>
      <c r="D78" s="373">
        <f t="shared" si="13"/>
        <v>12</v>
      </c>
      <c r="E78" s="374">
        <v>0</v>
      </c>
      <c r="F78" s="375">
        <f t="shared" si="12"/>
        <v>12</v>
      </c>
      <c r="G78" s="376">
        <v>0</v>
      </c>
      <c r="H78" s="377">
        <v>0</v>
      </c>
      <c r="I78" s="389">
        <v>0</v>
      </c>
      <c r="J78" s="389">
        <v>0</v>
      </c>
      <c r="K78" s="389">
        <v>0</v>
      </c>
      <c r="L78" s="389">
        <v>0</v>
      </c>
      <c r="M78" s="389">
        <v>0</v>
      </c>
      <c r="N78" s="389">
        <v>1</v>
      </c>
      <c r="O78" s="389">
        <v>1</v>
      </c>
      <c r="P78" s="389">
        <v>0</v>
      </c>
      <c r="Q78" s="389">
        <v>0</v>
      </c>
      <c r="R78" s="394">
        <v>0</v>
      </c>
      <c r="S78" s="395">
        <v>0</v>
      </c>
      <c r="T78" s="375">
        <v>0</v>
      </c>
      <c r="U78" s="375">
        <v>0</v>
      </c>
      <c r="V78" s="375">
        <v>0</v>
      </c>
      <c r="W78" s="375">
        <v>3</v>
      </c>
      <c r="X78" s="375">
        <v>1</v>
      </c>
      <c r="Y78" s="375">
        <v>3</v>
      </c>
      <c r="Z78" s="375">
        <v>3</v>
      </c>
      <c r="AA78" s="375">
        <v>0</v>
      </c>
      <c r="AB78" s="375">
        <v>0</v>
      </c>
      <c r="AC78" s="401">
        <v>0</v>
      </c>
      <c r="AD78" s="402" t="str">
        <f>IF(SUM(E78:G78)&lt;&gt;SUM(H78:AC78),"Error","")</f>
        <v/>
      </c>
      <c r="AF78">
        <v>12</v>
      </c>
      <c r="AG78" s="403">
        <f t="shared" si="10"/>
        <v>2</v>
      </c>
      <c r="AH78">
        <f t="shared" si="11"/>
        <v>10</v>
      </c>
    </row>
    <row r="79" spans="1:34">
      <c r="A79" s="348" t="s">
        <v>157</v>
      </c>
      <c r="B79" s="371" t="s">
        <v>67</v>
      </c>
      <c r="C79" s="372">
        <f>+PMTCT_STAT!E79</f>
        <v>6</v>
      </c>
      <c r="D79" s="373">
        <f t="shared" si="13"/>
        <v>6</v>
      </c>
      <c r="E79" s="374">
        <v>0</v>
      </c>
      <c r="F79" s="375">
        <f t="shared" si="12"/>
        <v>6</v>
      </c>
      <c r="G79" s="376">
        <v>0</v>
      </c>
      <c r="H79" s="377">
        <v>0</v>
      </c>
      <c r="I79" s="389">
        <v>0</v>
      </c>
      <c r="J79" s="389">
        <v>0</v>
      </c>
      <c r="K79" s="389">
        <v>0</v>
      </c>
      <c r="L79" s="389">
        <v>1</v>
      </c>
      <c r="M79" s="389">
        <v>2</v>
      </c>
      <c r="N79" s="389">
        <v>0</v>
      </c>
      <c r="O79" s="389">
        <v>0</v>
      </c>
      <c r="P79" s="389">
        <v>0</v>
      </c>
      <c r="Q79" s="389">
        <v>0</v>
      </c>
      <c r="R79" s="394">
        <v>0</v>
      </c>
      <c r="S79" s="395">
        <v>0</v>
      </c>
      <c r="T79" s="375">
        <v>0</v>
      </c>
      <c r="U79" s="375">
        <v>0</v>
      </c>
      <c r="V79" s="375">
        <v>0</v>
      </c>
      <c r="W79" s="375">
        <v>1</v>
      </c>
      <c r="X79" s="375">
        <v>0</v>
      </c>
      <c r="Y79" s="375">
        <v>1</v>
      </c>
      <c r="Z79" s="375">
        <v>1</v>
      </c>
      <c r="AA79" s="375">
        <v>0</v>
      </c>
      <c r="AB79" s="375">
        <v>0</v>
      </c>
      <c r="AC79" s="401">
        <v>0</v>
      </c>
      <c r="AD79" s="402" t="str">
        <f>IF(SUM(E79:G79)&lt;&gt;SUM(H79:AC79),"Error","")</f>
        <v/>
      </c>
      <c r="AF79">
        <v>6</v>
      </c>
      <c r="AG79" s="403">
        <f t="shared" si="10"/>
        <v>3</v>
      </c>
      <c r="AH79">
        <f t="shared" si="11"/>
        <v>3</v>
      </c>
    </row>
    <row r="80" spans="1:34">
      <c r="A80" s="348" t="s">
        <v>158</v>
      </c>
      <c r="B80" s="371" t="s">
        <v>67</v>
      </c>
      <c r="C80" s="372">
        <f>+PMTCT_STAT!E80</f>
        <v>0</v>
      </c>
      <c r="D80" s="373">
        <f t="shared" si="13"/>
        <v>0</v>
      </c>
      <c r="E80" s="374">
        <v>0</v>
      </c>
      <c r="F80" s="375">
        <f t="shared" si="12"/>
        <v>0</v>
      </c>
      <c r="G80" s="376">
        <v>0</v>
      </c>
      <c r="H80" s="377">
        <v>0</v>
      </c>
      <c r="I80" s="389">
        <v>0</v>
      </c>
      <c r="J80" s="389">
        <v>0</v>
      </c>
      <c r="K80" s="389">
        <v>0</v>
      </c>
      <c r="L80" s="389">
        <v>0</v>
      </c>
      <c r="M80" s="389">
        <v>0</v>
      </c>
      <c r="N80" s="389">
        <v>0</v>
      </c>
      <c r="O80" s="389">
        <v>0</v>
      </c>
      <c r="P80" s="389">
        <v>0</v>
      </c>
      <c r="Q80" s="389">
        <v>0</v>
      </c>
      <c r="R80" s="394">
        <v>0</v>
      </c>
      <c r="S80" s="395">
        <v>0</v>
      </c>
      <c r="T80" s="375">
        <v>0</v>
      </c>
      <c r="U80" s="375">
        <v>0</v>
      </c>
      <c r="V80" s="375">
        <v>0</v>
      </c>
      <c r="W80" s="375">
        <v>0</v>
      </c>
      <c r="X80" s="375">
        <v>0</v>
      </c>
      <c r="Y80" s="375">
        <v>0</v>
      </c>
      <c r="Z80" s="375">
        <v>0</v>
      </c>
      <c r="AA80" s="375">
        <v>0</v>
      </c>
      <c r="AB80" s="375">
        <v>0</v>
      </c>
      <c r="AC80" s="401">
        <v>0</v>
      </c>
      <c r="AD80" s="402" t="str">
        <f>IF(SUM(E80:G80)&lt;&gt;SUM(H80:AC80),"Error","")</f>
        <v/>
      </c>
      <c r="AF80">
        <v>0</v>
      </c>
      <c r="AG80" s="403">
        <f t="shared" si="10"/>
        <v>0</v>
      </c>
      <c r="AH80">
        <f t="shared" si="11"/>
        <v>0</v>
      </c>
    </row>
    <row r="81" spans="1:34">
      <c r="A81" s="348" t="s">
        <v>159</v>
      </c>
      <c r="B81" s="371" t="s">
        <v>67</v>
      </c>
      <c r="C81" s="372">
        <f>+PMTCT_STAT!E81</f>
        <v>1</v>
      </c>
      <c r="D81" s="373">
        <f t="shared" si="13"/>
        <v>1</v>
      </c>
      <c r="E81" s="374">
        <v>0</v>
      </c>
      <c r="F81" s="375">
        <f t="shared" si="12"/>
        <v>1</v>
      </c>
      <c r="G81" s="376">
        <v>0</v>
      </c>
      <c r="H81" s="377">
        <v>0</v>
      </c>
      <c r="I81" s="389">
        <v>0</v>
      </c>
      <c r="J81" s="389">
        <v>0</v>
      </c>
      <c r="K81" s="389">
        <v>0</v>
      </c>
      <c r="L81" s="389">
        <v>0</v>
      </c>
      <c r="M81" s="389">
        <v>0</v>
      </c>
      <c r="N81" s="389">
        <v>0</v>
      </c>
      <c r="O81" s="389">
        <v>0</v>
      </c>
      <c r="P81" s="389">
        <v>0</v>
      </c>
      <c r="Q81" s="389">
        <v>0</v>
      </c>
      <c r="R81" s="394">
        <v>0</v>
      </c>
      <c r="S81" s="395">
        <v>0</v>
      </c>
      <c r="T81" s="375">
        <v>0</v>
      </c>
      <c r="U81" s="375">
        <v>0</v>
      </c>
      <c r="V81" s="375">
        <v>0</v>
      </c>
      <c r="W81" s="375">
        <v>0</v>
      </c>
      <c r="X81" s="375">
        <v>0</v>
      </c>
      <c r="Y81" s="375">
        <v>1</v>
      </c>
      <c r="Z81" s="375">
        <v>0</v>
      </c>
      <c r="AA81" s="375">
        <v>0</v>
      </c>
      <c r="AB81" s="375">
        <v>0</v>
      </c>
      <c r="AC81" s="401">
        <v>0</v>
      </c>
      <c r="AD81" s="402" t="str">
        <f>IF(SUM(E81:G81)&lt;&gt;SUM(H81:AC81),"Error","")</f>
        <v/>
      </c>
      <c r="AF81">
        <v>0</v>
      </c>
      <c r="AG81" s="403">
        <f t="shared" si="10"/>
        <v>0</v>
      </c>
      <c r="AH81">
        <f t="shared" si="11"/>
        <v>0</v>
      </c>
    </row>
    <row r="82" spans="1:34">
      <c r="A82" s="348" t="s">
        <v>80</v>
      </c>
      <c r="B82" s="371" t="s">
        <v>67</v>
      </c>
      <c r="C82" s="372">
        <f>+PMTCT_STAT!E82</f>
        <v>0</v>
      </c>
      <c r="D82" s="373">
        <f t="shared" si="13"/>
        <v>0</v>
      </c>
      <c r="E82" s="374">
        <v>0</v>
      </c>
      <c r="F82" s="375">
        <f t="shared" si="12"/>
        <v>0</v>
      </c>
      <c r="G82" s="376">
        <v>0</v>
      </c>
      <c r="H82" s="377">
        <v>0</v>
      </c>
      <c r="I82" s="389">
        <v>0</v>
      </c>
      <c r="J82" s="389">
        <v>0</v>
      </c>
      <c r="K82" s="389">
        <v>0</v>
      </c>
      <c r="L82" s="389">
        <v>0</v>
      </c>
      <c r="M82" s="389">
        <v>0</v>
      </c>
      <c r="N82" s="389">
        <v>0</v>
      </c>
      <c r="O82" s="389">
        <v>0</v>
      </c>
      <c r="P82" s="389">
        <v>0</v>
      </c>
      <c r="Q82" s="389">
        <v>0</v>
      </c>
      <c r="R82" s="394">
        <v>0</v>
      </c>
      <c r="S82" s="395">
        <v>0</v>
      </c>
      <c r="T82" s="375">
        <v>0</v>
      </c>
      <c r="U82" s="375">
        <v>0</v>
      </c>
      <c r="V82" s="375">
        <v>0</v>
      </c>
      <c r="W82" s="375">
        <v>0</v>
      </c>
      <c r="X82" s="375">
        <v>0</v>
      </c>
      <c r="Y82" s="375">
        <v>0</v>
      </c>
      <c r="Z82" s="375">
        <v>0</v>
      </c>
      <c r="AA82" s="375">
        <v>0</v>
      </c>
      <c r="AB82" s="375">
        <v>0</v>
      </c>
      <c r="AC82" s="401">
        <v>0</v>
      </c>
      <c r="AD82" s="402"/>
      <c r="AF82">
        <v>1</v>
      </c>
      <c r="AG82" s="403">
        <f t="shared" si="10"/>
        <v>0</v>
      </c>
      <c r="AH82">
        <f t="shared" si="11"/>
        <v>1</v>
      </c>
    </row>
    <row r="83" spans="1:34">
      <c r="A83" s="348" t="s">
        <v>81</v>
      </c>
      <c r="B83" s="371" t="s">
        <v>67</v>
      </c>
      <c r="C83" s="372">
        <f>+PMTCT_STAT!E83</f>
        <v>2</v>
      </c>
      <c r="D83" s="373">
        <f t="shared" si="13"/>
        <v>2</v>
      </c>
      <c r="E83" s="374">
        <v>0</v>
      </c>
      <c r="F83" s="375">
        <f t="shared" si="12"/>
        <v>2</v>
      </c>
      <c r="G83" s="376">
        <v>0</v>
      </c>
      <c r="H83" s="377">
        <v>0</v>
      </c>
      <c r="I83" s="389">
        <v>0</v>
      </c>
      <c r="J83" s="389">
        <v>0</v>
      </c>
      <c r="K83" s="389">
        <v>0</v>
      </c>
      <c r="L83" s="389">
        <v>0</v>
      </c>
      <c r="M83" s="389">
        <v>0</v>
      </c>
      <c r="N83" s="389">
        <v>0</v>
      </c>
      <c r="O83" s="389">
        <v>0</v>
      </c>
      <c r="P83" s="389">
        <v>0</v>
      </c>
      <c r="Q83" s="389">
        <v>0</v>
      </c>
      <c r="R83" s="394">
        <v>0</v>
      </c>
      <c r="S83" s="395">
        <v>0</v>
      </c>
      <c r="T83" s="375">
        <v>0</v>
      </c>
      <c r="U83" s="375">
        <v>0</v>
      </c>
      <c r="V83" s="375">
        <v>0</v>
      </c>
      <c r="W83" s="375">
        <v>0</v>
      </c>
      <c r="X83" s="375">
        <v>1</v>
      </c>
      <c r="Y83" s="375">
        <v>0</v>
      </c>
      <c r="Z83" s="375">
        <v>1</v>
      </c>
      <c r="AA83" s="375">
        <v>0</v>
      </c>
      <c r="AB83" s="375">
        <v>0</v>
      </c>
      <c r="AC83" s="401">
        <v>0</v>
      </c>
      <c r="AD83" s="402"/>
      <c r="AF83">
        <v>1</v>
      </c>
      <c r="AG83" s="403">
        <f t="shared" si="10"/>
        <v>0</v>
      </c>
      <c r="AH83">
        <f t="shared" si="11"/>
        <v>1</v>
      </c>
    </row>
    <row r="84" spans="1:34">
      <c r="A84" s="348" t="s">
        <v>160</v>
      </c>
      <c r="B84" s="371" t="s">
        <v>67</v>
      </c>
      <c r="C84" s="372">
        <f>+PMTCT_STAT!E84</f>
        <v>1</v>
      </c>
      <c r="D84" s="373">
        <f t="shared" si="13"/>
        <v>1</v>
      </c>
      <c r="E84" s="374">
        <v>0</v>
      </c>
      <c r="F84" s="375">
        <f t="shared" si="12"/>
        <v>1</v>
      </c>
      <c r="G84" s="376">
        <v>0</v>
      </c>
      <c r="H84" s="377">
        <v>0</v>
      </c>
      <c r="I84" s="389">
        <v>0</v>
      </c>
      <c r="J84" s="389">
        <v>0</v>
      </c>
      <c r="K84" s="389">
        <v>0</v>
      </c>
      <c r="L84" s="389">
        <v>1</v>
      </c>
      <c r="M84" s="389">
        <v>0</v>
      </c>
      <c r="N84" s="389">
        <v>0</v>
      </c>
      <c r="O84" s="389">
        <v>0</v>
      </c>
      <c r="P84" s="389">
        <v>0</v>
      </c>
      <c r="Q84" s="389">
        <v>0</v>
      </c>
      <c r="R84" s="394">
        <v>0</v>
      </c>
      <c r="S84" s="395">
        <v>0</v>
      </c>
      <c r="T84" s="375">
        <v>0</v>
      </c>
      <c r="U84" s="375">
        <v>0</v>
      </c>
      <c r="V84" s="375">
        <v>0</v>
      </c>
      <c r="W84" s="375">
        <v>0</v>
      </c>
      <c r="X84" s="375">
        <v>0</v>
      </c>
      <c r="Y84" s="375">
        <v>0</v>
      </c>
      <c r="Z84" s="375">
        <v>0</v>
      </c>
      <c r="AA84" s="375">
        <v>0</v>
      </c>
      <c r="AB84" s="375">
        <v>0</v>
      </c>
      <c r="AC84" s="401">
        <v>0</v>
      </c>
      <c r="AD84" s="402"/>
      <c r="AF84">
        <v>0</v>
      </c>
      <c r="AG84" s="403">
        <f t="shared" si="10"/>
        <v>1</v>
      </c>
      <c r="AH84">
        <f t="shared" si="11"/>
        <v>-1</v>
      </c>
    </row>
    <row r="85" spans="1:34">
      <c r="A85" s="348" t="s">
        <v>161</v>
      </c>
      <c r="B85" s="371" t="s">
        <v>67</v>
      </c>
      <c r="C85" s="372">
        <f>+PMTCT_STAT!E85</f>
        <v>1</v>
      </c>
      <c r="D85" s="373">
        <f t="shared" si="13"/>
        <v>1</v>
      </c>
      <c r="E85" s="374">
        <v>0</v>
      </c>
      <c r="F85" s="375">
        <f t="shared" si="12"/>
        <v>1</v>
      </c>
      <c r="G85" s="376">
        <v>0</v>
      </c>
      <c r="H85" s="377">
        <v>0</v>
      </c>
      <c r="I85" s="389">
        <v>0</v>
      </c>
      <c r="J85" s="389">
        <v>0</v>
      </c>
      <c r="K85" s="389">
        <v>0</v>
      </c>
      <c r="L85" s="389">
        <v>0</v>
      </c>
      <c r="M85" s="389">
        <v>0</v>
      </c>
      <c r="N85" s="389">
        <v>0</v>
      </c>
      <c r="O85" s="389">
        <v>0</v>
      </c>
      <c r="P85" s="389">
        <v>0</v>
      </c>
      <c r="Q85" s="389">
        <v>0</v>
      </c>
      <c r="R85" s="394">
        <v>0</v>
      </c>
      <c r="S85" s="395">
        <v>0</v>
      </c>
      <c r="T85" s="375">
        <v>0</v>
      </c>
      <c r="U85" s="375">
        <v>0</v>
      </c>
      <c r="V85" s="375">
        <v>0</v>
      </c>
      <c r="W85" s="375">
        <v>0</v>
      </c>
      <c r="X85" s="375">
        <v>0</v>
      </c>
      <c r="Y85" s="375">
        <v>0</v>
      </c>
      <c r="Z85" s="375">
        <v>0</v>
      </c>
      <c r="AA85" s="375">
        <v>0</v>
      </c>
      <c r="AB85" s="375">
        <v>1</v>
      </c>
      <c r="AC85" s="401">
        <v>0</v>
      </c>
      <c r="AD85" s="402"/>
      <c r="AF85">
        <v>0</v>
      </c>
      <c r="AG85" s="403">
        <f t="shared" si="10"/>
        <v>0</v>
      </c>
      <c r="AH85">
        <f t="shared" si="11"/>
        <v>0</v>
      </c>
    </row>
    <row r="86" spans="1:34">
      <c r="A86" s="378" t="s">
        <v>108</v>
      </c>
      <c r="B86" s="379" t="s">
        <v>67</v>
      </c>
      <c r="C86" s="380">
        <f>SUM(C63:C85)</f>
        <v>93</v>
      </c>
      <c r="D86" s="405">
        <f t="shared" ref="D86:AC86" si="14">SUM(D63:D85)</f>
        <v>93</v>
      </c>
      <c r="E86" s="382">
        <f t="shared" si="14"/>
        <v>0</v>
      </c>
      <c r="F86" s="406">
        <f t="shared" si="14"/>
        <v>93</v>
      </c>
      <c r="G86" s="381">
        <f t="shared" si="14"/>
        <v>0</v>
      </c>
      <c r="H86" s="384">
        <f t="shared" si="14"/>
        <v>0</v>
      </c>
      <c r="I86" s="383">
        <f t="shared" si="14"/>
        <v>0</v>
      </c>
      <c r="J86" s="383">
        <f t="shared" si="14"/>
        <v>0</v>
      </c>
      <c r="K86" s="383">
        <f t="shared" si="14"/>
        <v>1</v>
      </c>
      <c r="L86" s="383">
        <f t="shared" si="14"/>
        <v>8</v>
      </c>
      <c r="M86" s="383">
        <f t="shared" si="14"/>
        <v>12</v>
      </c>
      <c r="N86" s="383">
        <f t="shared" si="14"/>
        <v>9</v>
      </c>
      <c r="O86" s="383">
        <f t="shared" si="14"/>
        <v>7</v>
      </c>
      <c r="P86" s="383">
        <f t="shared" si="14"/>
        <v>1</v>
      </c>
      <c r="Q86" s="383">
        <f t="shared" si="14"/>
        <v>0</v>
      </c>
      <c r="R86" s="396">
        <f t="shared" si="14"/>
        <v>0</v>
      </c>
      <c r="S86" s="382">
        <f t="shared" si="14"/>
        <v>0</v>
      </c>
      <c r="T86" s="383">
        <f t="shared" si="14"/>
        <v>0</v>
      </c>
      <c r="U86" s="383">
        <f t="shared" si="14"/>
        <v>0</v>
      </c>
      <c r="V86" s="383">
        <f t="shared" si="14"/>
        <v>1</v>
      </c>
      <c r="W86" s="383">
        <f t="shared" si="14"/>
        <v>9</v>
      </c>
      <c r="X86" s="383">
        <f t="shared" si="14"/>
        <v>15</v>
      </c>
      <c r="Y86" s="383">
        <f t="shared" si="14"/>
        <v>15</v>
      </c>
      <c r="Z86" s="383">
        <f t="shared" si="14"/>
        <v>11</v>
      </c>
      <c r="AA86" s="383">
        <f t="shared" si="14"/>
        <v>3</v>
      </c>
      <c r="AB86" s="383">
        <f t="shared" si="14"/>
        <v>1</v>
      </c>
      <c r="AC86" s="381">
        <f t="shared" si="14"/>
        <v>0</v>
      </c>
      <c r="AD86" s="402" t="str">
        <f>IF(SUM(E86:G86)&lt;&gt;SUM(H86:AC86),"Error","")</f>
        <v/>
      </c>
    </row>
    <row r="87" spans="1:34">
      <c r="A87" s="378"/>
      <c r="B87" s="378"/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</row>
    <row r="88" spans="1:34">
      <c r="A88" s="407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  <c r="S88" s="408"/>
      <c r="T88" s="408"/>
      <c r="U88" s="408"/>
      <c r="V88" s="408"/>
      <c r="W88" s="408"/>
      <c r="X88" s="408"/>
      <c r="Y88" s="408"/>
      <c r="Z88" s="408"/>
      <c r="AA88" s="408"/>
      <c r="AB88" s="408"/>
      <c r="AC88" s="408"/>
      <c r="AD88" s="408"/>
    </row>
    <row r="89" spans="1:34">
      <c r="A89" s="366" t="s">
        <v>446</v>
      </c>
      <c r="B89" s="367" t="s">
        <v>403</v>
      </c>
      <c r="C89" s="368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368"/>
      <c r="P89" s="368"/>
      <c r="Q89" s="368"/>
      <c r="R89" s="368"/>
      <c r="S89" s="368"/>
      <c r="T89" s="368"/>
      <c r="U89" s="368"/>
      <c r="V89" s="368"/>
      <c r="W89" s="368"/>
      <c r="X89" s="368"/>
      <c r="Y89" s="368"/>
      <c r="Z89" s="368"/>
      <c r="AA89" s="368"/>
      <c r="AB89" s="368"/>
      <c r="AC89" s="368"/>
      <c r="AD89" s="368"/>
    </row>
    <row r="90" spans="1:34">
      <c r="A90" s="997" t="s">
        <v>1</v>
      </c>
      <c r="B90" s="1000" t="s">
        <v>2</v>
      </c>
      <c r="C90" s="982" t="s">
        <v>120</v>
      </c>
      <c r="D90" s="1002" t="s">
        <v>164</v>
      </c>
      <c r="E90" s="994" t="s">
        <v>165</v>
      </c>
      <c r="F90" s="987"/>
      <c r="G90" s="987"/>
      <c r="H90" s="987"/>
      <c r="I90" s="987"/>
      <c r="J90" s="987"/>
      <c r="K90" s="987"/>
      <c r="L90" s="987"/>
      <c r="M90" s="987"/>
      <c r="N90" s="987"/>
      <c r="O90" s="987"/>
      <c r="P90" s="987"/>
      <c r="Q90" s="987"/>
      <c r="R90" s="987"/>
      <c r="S90" s="987"/>
      <c r="T90" s="987"/>
      <c r="U90" s="987"/>
      <c r="V90" s="987"/>
      <c r="W90" s="987"/>
      <c r="X90" s="987"/>
      <c r="Y90" s="987"/>
      <c r="Z90" s="987"/>
      <c r="AA90" s="987"/>
      <c r="AB90" s="987"/>
      <c r="AC90" s="987"/>
      <c r="AD90" s="400" t="s">
        <v>166</v>
      </c>
    </row>
    <row r="91" spans="1:34">
      <c r="A91" s="997"/>
      <c r="B91" s="1000"/>
      <c r="C91" s="982"/>
      <c r="D91" s="1002"/>
      <c r="E91" s="984" t="s">
        <v>11</v>
      </c>
      <c r="F91" s="985"/>
      <c r="G91" s="1005"/>
      <c r="H91" s="991" t="s">
        <v>167</v>
      </c>
      <c r="I91" s="991"/>
      <c r="J91" s="991"/>
      <c r="K91" s="991"/>
      <c r="L91" s="991"/>
      <c r="M91" s="991"/>
      <c r="N91" s="991"/>
      <c r="O91" s="991"/>
      <c r="P91" s="991"/>
      <c r="Q91" s="991"/>
      <c r="R91" s="991"/>
      <c r="S91" s="992" t="s">
        <v>168</v>
      </c>
      <c r="T91" s="993"/>
      <c r="U91" s="993"/>
      <c r="V91" s="993"/>
      <c r="W91" s="993"/>
      <c r="X91" s="993"/>
      <c r="Y91" s="993"/>
      <c r="Z91" s="993"/>
      <c r="AA91" s="993"/>
      <c r="AB91" s="993"/>
      <c r="AC91" s="993"/>
      <c r="AD91" s="1003" t="s">
        <v>169</v>
      </c>
    </row>
    <row r="92" spans="1:34" ht="58.5" customHeight="1">
      <c r="A92" s="997"/>
      <c r="B92" s="1001"/>
      <c r="C92" s="982"/>
      <c r="D92" s="1002"/>
      <c r="E92" s="409" t="s">
        <v>15</v>
      </c>
      <c r="F92" s="369" t="s">
        <v>16</v>
      </c>
      <c r="G92" s="410" t="s">
        <v>17</v>
      </c>
      <c r="H92" s="411" t="s">
        <v>17</v>
      </c>
      <c r="I92" s="370" t="s">
        <v>131</v>
      </c>
      <c r="J92" s="370" t="s">
        <v>132</v>
      </c>
      <c r="K92" s="370" t="s">
        <v>133</v>
      </c>
      <c r="L92" s="370" t="s">
        <v>134</v>
      </c>
      <c r="M92" s="370" t="s">
        <v>135</v>
      </c>
      <c r="N92" s="370" t="s">
        <v>136</v>
      </c>
      <c r="O92" s="370" t="s">
        <v>137</v>
      </c>
      <c r="P92" s="370" t="s">
        <v>138</v>
      </c>
      <c r="Q92" s="370" t="s">
        <v>139</v>
      </c>
      <c r="R92" s="391" t="s">
        <v>140</v>
      </c>
      <c r="S92" s="392" t="s">
        <v>17</v>
      </c>
      <c r="T92" s="393" t="s">
        <v>131</v>
      </c>
      <c r="U92" s="393" t="s">
        <v>132</v>
      </c>
      <c r="V92" s="393" t="s">
        <v>133</v>
      </c>
      <c r="W92" s="393" t="s">
        <v>134</v>
      </c>
      <c r="X92" s="393" t="s">
        <v>135</v>
      </c>
      <c r="Y92" s="393" t="s">
        <v>136</v>
      </c>
      <c r="Z92" s="393" t="s">
        <v>137</v>
      </c>
      <c r="AA92" s="393" t="s">
        <v>138</v>
      </c>
      <c r="AB92" s="393" t="s">
        <v>139</v>
      </c>
      <c r="AC92" s="393" t="s">
        <v>140</v>
      </c>
      <c r="AD92" s="1004"/>
    </row>
    <row r="93" spans="1:34">
      <c r="A93" s="348" t="s">
        <v>141</v>
      </c>
      <c r="B93" s="371" t="s">
        <v>67</v>
      </c>
      <c r="C93" s="372">
        <f t="shared" ref="C93:C115" si="15">+C5+C34+C63</f>
        <v>53</v>
      </c>
      <c r="D93" s="373">
        <f>SUM(H93:AC93)</f>
        <v>53</v>
      </c>
      <c r="E93" s="374">
        <f t="shared" ref="E93:E111" si="16">+E5+E34+E63</f>
        <v>0</v>
      </c>
      <c r="F93" s="375">
        <f t="shared" ref="F93:F114" si="17">SUM(H93:AC93)-E93</f>
        <v>53</v>
      </c>
      <c r="G93" s="376">
        <v>0</v>
      </c>
      <c r="H93" s="377">
        <f t="shared" ref="H93:AC93" si="18">+H5+H34+H63</f>
        <v>0</v>
      </c>
      <c r="I93" s="389">
        <f t="shared" si="18"/>
        <v>0</v>
      </c>
      <c r="J93" s="389">
        <f t="shared" si="18"/>
        <v>0</v>
      </c>
      <c r="K93" s="389">
        <f t="shared" si="18"/>
        <v>1</v>
      </c>
      <c r="L93" s="389">
        <f t="shared" si="18"/>
        <v>10</v>
      </c>
      <c r="M93" s="389">
        <f t="shared" si="18"/>
        <v>9</v>
      </c>
      <c r="N93" s="389">
        <f t="shared" si="18"/>
        <v>3</v>
      </c>
      <c r="O93" s="389">
        <f t="shared" si="18"/>
        <v>6</v>
      </c>
      <c r="P93" s="389">
        <f t="shared" si="18"/>
        <v>1</v>
      </c>
      <c r="Q93" s="389">
        <f t="shared" si="18"/>
        <v>0</v>
      </c>
      <c r="R93" s="394">
        <f t="shared" si="18"/>
        <v>0</v>
      </c>
      <c r="S93" s="395">
        <f t="shared" si="18"/>
        <v>0</v>
      </c>
      <c r="T93" s="375">
        <f t="shared" si="18"/>
        <v>0</v>
      </c>
      <c r="U93" s="375">
        <f t="shared" si="18"/>
        <v>0</v>
      </c>
      <c r="V93" s="375">
        <f t="shared" si="18"/>
        <v>0</v>
      </c>
      <c r="W93" s="375">
        <f t="shared" si="18"/>
        <v>3</v>
      </c>
      <c r="X93" s="375">
        <f t="shared" si="18"/>
        <v>5</v>
      </c>
      <c r="Y93" s="375">
        <f t="shared" si="18"/>
        <v>9</v>
      </c>
      <c r="Z93" s="375">
        <f t="shared" si="18"/>
        <v>4</v>
      </c>
      <c r="AA93" s="375">
        <f t="shared" si="18"/>
        <v>2</v>
      </c>
      <c r="AB93" s="375">
        <f t="shared" si="18"/>
        <v>0</v>
      </c>
      <c r="AC93" s="401">
        <f t="shared" si="18"/>
        <v>0</v>
      </c>
      <c r="AD93" s="402" t="str">
        <f>IF(SUM(E93:G93)&lt;&gt;SUM(H93:AC93),"Error","")</f>
        <v/>
      </c>
    </row>
    <row r="94" spans="1:34">
      <c r="A94" s="348" t="s">
        <v>142</v>
      </c>
      <c r="B94" s="371" t="s">
        <v>67</v>
      </c>
      <c r="C94" s="372">
        <f t="shared" si="15"/>
        <v>5</v>
      </c>
      <c r="D94" s="373">
        <f t="shared" ref="D94:D114" si="19">SUM(H94:AC94)</f>
        <v>5</v>
      </c>
      <c r="E94" s="374">
        <f t="shared" si="16"/>
        <v>0</v>
      </c>
      <c r="F94" s="375">
        <f t="shared" si="17"/>
        <v>5</v>
      </c>
      <c r="G94" s="376">
        <v>0</v>
      </c>
      <c r="H94" s="377">
        <f t="shared" ref="H94:AC94" si="20">+H6+H35+H64</f>
        <v>0</v>
      </c>
      <c r="I94" s="389">
        <f t="shared" si="20"/>
        <v>0</v>
      </c>
      <c r="J94" s="389">
        <f t="shared" si="20"/>
        <v>0</v>
      </c>
      <c r="K94" s="389">
        <f t="shared" si="20"/>
        <v>0</v>
      </c>
      <c r="L94" s="389">
        <f t="shared" si="20"/>
        <v>0</v>
      </c>
      <c r="M94" s="389">
        <f t="shared" si="20"/>
        <v>0</v>
      </c>
      <c r="N94" s="389">
        <f t="shared" si="20"/>
        <v>0</v>
      </c>
      <c r="O94" s="389">
        <f t="shared" si="20"/>
        <v>0</v>
      </c>
      <c r="P94" s="389">
        <f t="shared" si="20"/>
        <v>0</v>
      </c>
      <c r="Q94" s="389">
        <f t="shared" si="20"/>
        <v>0</v>
      </c>
      <c r="R94" s="394">
        <f t="shared" si="20"/>
        <v>0</v>
      </c>
      <c r="S94" s="395">
        <f t="shared" si="20"/>
        <v>0</v>
      </c>
      <c r="T94" s="375">
        <f t="shared" si="20"/>
        <v>0</v>
      </c>
      <c r="U94" s="375">
        <f t="shared" si="20"/>
        <v>0</v>
      </c>
      <c r="V94" s="375">
        <f t="shared" si="20"/>
        <v>0</v>
      </c>
      <c r="W94" s="375">
        <f t="shared" si="20"/>
        <v>0</v>
      </c>
      <c r="X94" s="375">
        <f t="shared" si="20"/>
        <v>2</v>
      </c>
      <c r="Y94" s="375">
        <f t="shared" si="20"/>
        <v>3</v>
      </c>
      <c r="Z94" s="375">
        <f t="shared" si="20"/>
        <v>0</v>
      </c>
      <c r="AA94" s="375">
        <f t="shared" si="20"/>
        <v>0</v>
      </c>
      <c r="AB94" s="375">
        <f t="shared" si="20"/>
        <v>0</v>
      </c>
      <c r="AC94" s="401">
        <f t="shared" si="20"/>
        <v>0</v>
      </c>
      <c r="AD94" s="402" t="str">
        <f>IF(SUM(E94:G94)&lt;&gt;SUM(H94:AC94),"Error","")</f>
        <v/>
      </c>
    </row>
    <row r="95" spans="1:34">
      <c r="A95" s="348" t="s">
        <v>143</v>
      </c>
      <c r="B95" s="371" t="s">
        <v>67</v>
      </c>
      <c r="C95" s="372">
        <f t="shared" si="15"/>
        <v>3</v>
      </c>
      <c r="D95" s="373">
        <f t="shared" si="19"/>
        <v>3</v>
      </c>
      <c r="E95" s="374">
        <f t="shared" si="16"/>
        <v>0</v>
      </c>
      <c r="F95" s="375">
        <f t="shared" si="17"/>
        <v>3</v>
      </c>
      <c r="G95" s="376">
        <f>+G7+G36+G65</f>
        <v>0</v>
      </c>
      <c r="H95" s="377">
        <f t="shared" ref="H95:AC95" si="21">+H7+H36+H65</f>
        <v>0</v>
      </c>
      <c r="I95" s="389">
        <f t="shared" si="21"/>
        <v>0</v>
      </c>
      <c r="J95" s="389">
        <f t="shared" si="21"/>
        <v>0</v>
      </c>
      <c r="K95" s="389">
        <f t="shared" si="21"/>
        <v>0</v>
      </c>
      <c r="L95" s="389">
        <f t="shared" si="21"/>
        <v>0</v>
      </c>
      <c r="M95" s="389">
        <f t="shared" si="21"/>
        <v>1</v>
      </c>
      <c r="N95" s="389">
        <f t="shared" si="21"/>
        <v>1</v>
      </c>
      <c r="O95" s="389">
        <f t="shared" si="21"/>
        <v>0</v>
      </c>
      <c r="P95" s="389">
        <f t="shared" si="21"/>
        <v>0</v>
      </c>
      <c r="Q95" s="389">
        <f t="shared" si="21"/>
        <v>0</v>
      </c>
      <c r="R95" s="394">
        <f t="shared" si="21"/>
        <v>0</v>
      </c>
      <c r="S95" s="395">
        <f t="shared" si="21"/>
        <v>0</v>
      </c>
      <c r="T95" s="375">
        <f t="shared" si="21"/>
        <v>0</v>
      </c>
      <c r="U95" s="375">
        <f t="shared" si="21"/>
        <v>0</v>
      </c>
      <c r="V95" s="375">
        <f t="shared" si="21"/>
        <v>0</v>
      </c>
      <c r="W95" s="375">
        <f t="shared" si="21"/>
        <v>0</v>
      </c>
      <c r="X95" s="375">
        <f t="shared" si="21"/>
        <v>1</v>
      </c>
      <c r="Y95" s="375">
        <f t="shared" si="21"/>
        <v>0</v>
      </c>
      <c r="Z95" s="375">
        <f t="shared" si="21"/>
        <v>0</v>
      </c>
      <c r="AA95" s="375">
        <f t="shared" si="21"/>
        <v>0</v>
      </c>
      <c r="AB95" s="375">
        <f t="shared" si="21"/>
        <v>0</v>
      </c>
      <c r="AC95" s="401">
        <f t="shared" si="21"/>
        <v>0</v>
      </c>
      <c r="AD95" s="402"/>
    </row>
    <row r="96" spans="1:34">
      <c r="A96" s="348" t="s">
        <v>144</v>
      </c>
      <c r="B96" s="371" t="s">
        <v>67</v>
      </c>
      <c r="C96" s="372">
        <f t="shared" si="15"/>
        <v>0</v>
      </c>
      <c r="D96" s="373">
        <f t="shared" si="19"/>
        <v>0</v>
      </c>
      <c r="E96" s="374">
        <f t="shared" si="16"/>
        <v>0</v>
      </c>
      <c r="F96" s="375">
        <f t="shared" si="17"/>
        <v>0</v>
      </c>
      <c r="G96" s="376">
        <f>+G8+G37+G66</f>
        <v>0</v>
      </c>
      <c r="H96" s="377">
        <f t="shared" ref="H96:AC96" si="22">+H8+H37+H66</f>
        <v>0</v>
      </c>
      <c r="I96" s="389">
        <f t="shared" si="22"/>
        <v>0</v>
      </c>
      <c r="J96" s="389">
        <f t="shared" si="22"/>
        <v>0</v>
      </c>
      <c r="K96" s="389">
        <f t="shared" si="22"/>
        <v>0</v>
      </c>
      <c r="L96" s="389">
        <f t="shared" si="22"/>
        <v>0</v>
      </c>
      <c r="M96" s="389">
        <f t="shared" si="22"/>
        <v>0</v>
      </c>
      <c r="N96" s="389">
        <f t="shared" si="22"/>
        <v>0</v>
      </c>
      <c r="O96" s="389">
        <f t="shared" si="22"/>
        <v>0</v>
      </c>
      <c r="P96" s="389">
        <f t="shared" si="22"/>
        <v>0</v>
      </c>
      <c r="Q96" s="389">
        <f t="shared" si="22"/>
        <v>0</v>
      </c>
      <c r="R96" s="394">
        <f t="shared" si="22"/>
        <v>0</v>
      </c>
      <c r="S96" s="395">
        <f t="shared" si="22"/>
        <v>0</v>
      </c>
      <c r="T96" s="375">
        <f t="shared" si="22"/>
        <v>0</v>
      </c>
      <c r="U96" s="375">
        <f t="shared" si="22"/>
        <v>0</v>
      </c>
      <c r="V96" s="375">
        <f t="shared" si="22"/>
        <v>0</v>
      </c>
      <c r="W96" s="375">
        <f t="shared" si="22"/>
        <v>0</v>
      </c>
      <c r="X96" s="375">
        <f t="shared" si="22"/>
        <v>0</v>
      </c>
      <c r="Y96" s="375">
        <f t="shared" si="22"/>
        <v>0</v>
      </c>
      <c r="Z96" s="375">
        <f t="shared" si="22"/>
        <v>0</v>
      </c>
      <c r="AA96" s="375">
        <f t="shared" si="22"/>
        <v>0</v>
      </c>
      <c r="AB96" s="375">
        <f t="shared" si="22"/>
        <v>0</v>
      </c>
      <c r="AC96" s="401">
        <f t="shared" si="22"/>
        <v>0</v>
      </c>
      <c r="AD96" s="402"/>
    </row>
    <row r="97" spans="1:30">
      <c r="A97" s="348" t="s">
        <v>145</v>
      </c>
      <c r="B97" s="371" t="s">
        <v>67</v>
      </c>
      <c r="C97" s="372">
        <f t="shared" si="15"/>
        <v>5</v>
      </c>
      <c r="D97" s="373">
        <f t="shared" si="19"/>
        <v>5</v>
      </c>
      <c r="E97" s="374">
        <f t="shared" si="16"/>
        <v>0</v>
      </c>
      <c r="F97" s="375">
        <f t="shared" si="17"/>
        <v>5</v>
      </c>
      <c r="G97" s="376">
        <v>0</v>
      </c>
      <c r="H97" s="377">
        <f t="shared" ref="H97:AC97" si="23">+H9+H38+H67</f>
        <v>0</v>
      </c>
      <c r="I97" s="389">
        <f t="shared" si="23"/>
        <v>0</v>
      </c>
      <c r="J97" s="389">
        <f t="shared" si="23"/>
        <v>0</v>
      </c>
      <c r="K97" s="389">
        <f t="shared" si="23"/>
        <v>0</v>
      </c>
      <c r="L97" s="389">
        <f t="shared" si="23"/>
        <v>0</v>
      </c>
      <c r="M97" s="389">
        <f t="shared" si="23"/>
        <v>1</v>
      </c>
      <c r="N97" s="389">
        <f t="shared" si="23"/>
        <v>1</v>
      </c>
      <c r="O97" s="389">
        <f t="shared" si="23"/>
        <v>0</v>
      </c>
      <c r="P97" s="389">
        <f t="shared" si="23"/>
        <v>0</v>
      </c>
      <c r="Q97" s="389">
        <f t="shared" si="23"/>
        <v>0</v>
      </c>
      <c r="R97" s="394">
        <f t="shared" si="23"/>
        <v>0</v>
      </c>
      <c r="S97" s="395">
        <f t="shared" si="23"/>
        <v>0</v>
      </c>
      <c r="T97" s="375">
        <f t="shared" si="23"/>
        <v>0</v>
      </c>
      <c r="U97" s="375">
        <f t="shared" si="23"/>
        <v>0</v>
      </c>
      <c r="V97" s="375">
        <f t="shared" si="23"/>
        <v>0</v>
      </c>
      <c r="W97" s="375">
        <f t="shared" si="23"/>
        <v>0</v>
      </c>
      <c r="X97" s="375">
        <f t="shared" si="23"/>
        <v>2</v>
      </c>
      <c r="Y97" s="375">
        <f t="shared" si="23"/>
        <v>1</v>
      </c>
      <c r="Z97" s="375">
        <f t="shared" si="23"/>
        <v>0</v>
      </c>
      <c r="AA97" s="375">
        <f t="shared" si="23"/>
        <v>0</v>
      </c>
      <c r="AB97" s="375">
        <f t="shared" si="23"/>
        <v>0</v>
      </c>
      <c r="AC97" s="401">
        <f t="shared" si="23"/>
        <v>0</v>
      </c>
      <c r="AD97" s="402" t="str">
        <f>IF(SUM(E97:G97)&lt;&gt;SUM(H97:AC97),"Error","")</f>
        <v/>
      </c>
    </row>
    <row r="98" spans="1:30">
      <c r="A98" s="348" t="s">
        <v>146</v>
      </c>
      <c r="B98" s="371" t="s">
        <v>67</v>
      </c>
      <c r="C98" s="372">
        <f t="shared" si="15"/>
        <v>3</v>
      </c>
      <c r="D98" s="373">
        <f t="shared" si="19"/>
        <v>3</v>
      </c>
      <c r="E98" s="374">
        <f t="shared" si="16"/>
        <v>0</v>
      </c>
      <c r="F98" s="375">
        <f t="shared" si="17"/>
        <v>3</v>
      </c>
      <c r="G98" s="376">
        <v>0</v>
      </c>
      <c r="H98" s="377">
        <f t="shared" ref="H98:AC98" si="24">+H10+H39+H68</f>
        <v>0</v>
      </c>
      <c r="I98" s="389">
        <f t="shared" si="24"/>
        <v>0</v>
      </c>
      <c r="J98" s="389">
        <f t="shared" si="24"/>
        <v>0</v>
      </c>
      <c r="K98" s="389">
        <f t="shared" si="24"/>
        <v>0</v>
      </c>
      <c r="L98" s="389">
        <f t="shared" si="24"/>
        <v>0</v>
      </c>
      <c r="M98" s="389">
        <f t="shared" si="24"/>
        <v>0</v>
      </c>
      <c r="N98" s="389">
        <f t="shared" si="24"/>
        <v>0</v>
      </c>
      <c r="O98" s="389">
        <f t="shared" si="24"/>
        <v>1</v>
      </c>
      <c r="P98" s="389">
        <f t="shared" si="24"/>
        <v>0</v>
      </c>
      <c r="Q98" s="389">
        <f t="shared" si="24"/>
        <v>0</v>
      </c>
      <c r="R98" s="394">
        <f t="shared" si="24"/>
        <v>0</v>
      </c>
      <c r="S98" s="395">
        <f t="shared" si="24"/>
        <v>0</v>
      </c>
      <c r="T98" s="375">
        <f t="shared" si="24"/>
        <v>0</v>
      </c>
      <c r="U98" s="375">
        <f t="shared" si="24"/>
        <v>0</v>
      </c>
      <c r="V98" s="375">
        <f t="shared" si="24"/>
        <v>0</v>
      </c>
      <c r="W98" s="375">
        <f t="shared" si="24"/>
        <v>0</v>
      </c>
      <c r="X98" s="375">
        <f t="shared" si="24"/>
        <v>0</v>
      </c>
      <c r="Y98" s="375">
        <f t="shared" si="24"/>
        <v>0</v>
      </c>
      <c r="Z98" s="375">
        <f t="shared" si="24"/>
        <v>2</v>
      </c>
      <c r="AA98" s="375">
        <f t="shared" si="24"/>
        <v>0</v>
      </c>
      <c r="AB98" s="375">
        <f t="shared" si="24"/>
        <v>0</v>
      </c>
      <c r="AC98" s="401">
        <f t="shared" si="24"/>
        <v>0</v>
      </c>
      <c r="AD98" s="402"/>
    </row>
    <row r="99" spans="1:30">
      <c r="A99" s="348" t="s">
        <v>147</v>
      </c>
      <c r="B99" s="371" t="s">
        <v>67</v>
      </c>
      <c r="C99" s="372">
        <f t="shared" si="15"/>
        <v>3</v>
      </c>
      <c r="D99" s="373">
        <f t="shared" si="19"/>
        <v>3</v>
      </c>
      <c r="E99" s="374">
        <f t="shared" si="16"/>
        <v>0</v>
      </c>
      <c r="F99" s="375">
        <f t="shared" si="17"/>
        <v>3</v>
      </c>
      <c r="G99" s="376">
        <v>0</v>
      </c>
      <c r="H99" s="377">
        <f t="shared" ref="H99:AC99" si="25">+H11+H40+H69</f>
        <v>0</v>
      </c>
      <c r="I99" s="389">
        <f t="shared" si="25"/>
        <v>0</v>
      </c>
      <c r="J99" s="389">
        <f t="shared" si="25"/>
        <v>0</v>
      </c>
      <c r="K99" s="389">
        <f t="shared" si="25"/>
        <v>0</v>
      </c>
      <c r="L99" s="389">
        <f t="shared" si="25"/>
        <v>0</v>
      </c>
      <c r="M99" s="389">
        <f t="shared" si="25"/>
        <v>2</v>
      </c>
      <c r="N99" s="389">
        <f t="shared" si="25"/>
        <v>0</v>
      </c>
      <c r="O99" s="389">
        <f t="shared" si="25"/>
        <v>0</v>
      </c>
      <c r="P99" s="389">
        <f t="shared" si="25"/>
        <v>0</v>
      </c>
      <c r="Q99" s="389">
        <f t="shared" si="25"/>
        <v>0</v>
      </c>
      <c r="R99" s="394">
        <f t="shared" si="25"/>
        <v>0</v>
      </c>
      <c r="S99" s="395">
        <f t="shared" si="25"/>
        <v>0</v>
      </c>
      <c r="T99" s="375">
        <f t="shared" si="25"/>
        <v>0</v>
      </c>
      <c r="U99" s="375">
        <f t="shared" si="25"/>
        <v>0</v>
      </c>
      <c r="V99" s="375">
        <f t="shared" si="25"/>
        <v>0</v>
      </c>
      <c r="W99" s="375">
        <f t="shared" si="25"/>
        <v>0</v>
      </c>
      <c r="X99" s="375">
        <f t="shared" si="25"/>
        <v>1</v>
      </c>
      <c r="Y99" s="375">
        <f t="shared" si="25"/>
        <v>0</v>
      </c>
      <c r="Z99" s="375">
        <f t="shared" si="25"/>
        <v>0</v>
      </c>
      <c r="AA99" s="375">
        <f t="shared" si="25"/>
        <v>0</v>
      </c>
      <c r="AB99" s="375">
        <f t="shared" si="25"/>
        <v>0</v>
      </c>
      <c r="AC99" s="401">
        <f t="shared" si="25"/>
        <v>0</v>
      </c>
      <c r="AD99" s="402"/>
    </row>
    <row r="100" spans="1:30">
      <c r="A100" s="348" t="s">
        <v>148</v>
      </c>
      <c r="B100" s="371" t="s">
        <v>67</v>
      </c>
      <c r="C100" s="372">
        <f t="shared" si="15"/>
        <v>41</v>
      </c>
      <c r="D100" s="373">
        <f t="shared" si="19"/>
        <v>41</v>
      </c>
      <c r="E100" s="374">
        <f t="shared" si="16"/>
        <v>0</v>
      </c>
      <c r="F100" s="375">
        <f t="shared" si="17"/>
        <v>41</v>
      </c>
      <c r="G100" s="376">
        <v>0</v>
      </c>
      <c r="H100" s="377">
        <f t="shared" ref="H100:AC100" si="26">+H12+H41+H70</f>
        <v>0</v>
      </c>
      <c r="I100" s="389">
        <f t="shared" si="26"/>
        <v>0</v>
      </c>
      <c r="J100" s="389">
        <f t="shared" si="26"/>
        <v>0</v>
      </c>
      <c r="K100" s="389">
        <f t="shared" si="26"/>
        <v>0</v>
      </c>
      <c r="L100" s="389">
        <f t="shared" si="26"/>
        <v>2</v>
      </c>
      <c r="M100" s="389">
        <f t="shared" si="26"/>
        <v>7</v>
      </c>
      <c r="N100" s="389">
        <f t="shared" si="26"/>
        <v>0</v>
      </c>
      <c r="O100" s="389">
        <f t="shared" si="26"/>
        <v>1</v>
      </c>
      <c r="P100" s="389">
        <f t="shared" si="26"/>
        <v>0</v>
      </c>
      <c r="Q100" s="389">
        <f t="shared" si="26"/>
        <v>0</v>
      </c>
      <c r="R100" s="394">
        <f t="shared" si="26"/>
        <v>0</v>
      </c>
      <c r="S100" s="395">
        <f t="shared" si="26"/>
        <v>0</v>
      </c>
      <c r="T100" s="375">
        <f t="shared" si="26"/>
        <v>0</v>
      </c>
      <c r="U100" s="375">
        <f t="shared" si="26"/>
        <v>1</v>
      </c>
      <c r="V100" s="375">
        <f t="shared" si="26"/>
        <v>1</v>
      </c>
      <c r="W100" s="375">
        <f t="shared" si="26"/>
        <v>5</v>
      </c>
      <c r="X100" s="375">
        <f t="shared" si="26"/>
        <v>9</v>
      </c>
      <c r="Y100" s="375">
        <f t="shared" si="26"/>
        <v>9</v>
      </c>
      <c r="Z100" s="375">
        <f t="shared" si="26"/>
        <v>6</v>
      </c>
      <c r="AA100" s="375">
        <f t="shared" si="26"/>
        <v>0</v>
      </c>
      <c r="AB100" s="375">
        <f t="shared" si="26"/>
        <v>0</v>
      </c>
      <c r="AC100" s="401">
        <f t="shared" si="26"/>
        <v>0</v>
      </c>
      <c r="AD100" s="402"/>
    </row>
    <row r="101" spans="1:30">
      <c r="A101" s="348" t="s">
        <v>149</v>
      </c>
      <c r="B101" s="371" t="s">
        <v>67</v>
      </c>
      <c r="C101" s="372">
        <f t="shared" si="15"/>
        <v>20</v>
      </c>
      <c r="D101" s="373">
        <f t="shared" si="19"/>
        <v>20</v>
      </c>
      <c r="E101" s="374">
        <f t="shared" si="16"/>
        <v>0</v>
      </c>
      <c r="F101" s="375">
        <f t="shared" si="17"/>
        <v>20</v>
      </c>
      <c r="G101" s="376">
        <v>0</v>
      </c>
      <c r="H101" s="377">
        <f t="shared" ref="H101:AC101" si="27">+H13+H42+H71</f>
        <v>0</v>
      </c>
      <c r="I101" s="389">
        <f t="shared" si="27"/>
        <v>0</v>
      </c>
      <c r="J101" s="389">
        <f t="shared" si="27"/>
        <v>0</v>
      </c>
      <c r="K101" s="389">
        <f t="shared" si="27"/>
        <v>3</v>
      </c>
      <c r="L101" s="389">
        <f t="shared" si="27"/>
        <v>3</v>
      </c>
      <c r="M101" s="389">
        <f t="shared" si="27"/>
        <v>3</v>
      </c>
      <c r="N101" s="389">
        <f t="shared" si="27"/>
        <v>0</v>
      </c>
      <c r="O101" s="389">
        <f t="shared" si="27"/>
        <v>0</v>
      </c>
      <c r="P101" s="389">
        <f t="shared" si="27"/>
        <v>0</v>
      </c>
      <c r="Q101" s="389">
        <f t="shared" si="27"/>
        <v>0</v>
      </c>
      <c r="R101" s="394">
        <f t="shared" si="27"/>
        <v>0</v>
      </c>
      <c r="S101" s="395">
        <f t="shared" si="27"/>
        <v>0</v>
      </c>
      <c r="T101" s="375">
        <f t="shared" si="27"/>
        <v>0</v>
      </c>
      <c r="U101" s="375">
        <f t="shared" si="27"/>
        <v>0</v>
      </c>
      <c r="V101" s="375">
        <f t="shared" si="27"/>
        <v>1</v>
      </c>
      <c r="W101" s="375">
        <f t="shared" si="27"/>
        <v>6</v>
      </c>
      <c r="X101" s="375">
        <f t="shared" si="27"/>
        <v>3</v>
      </c>
      <c r="Y101" s="375">
        <f t="shared" si="27"/>
        <v>0</v>
      </c>
      <c r="Z101" s="375">
        <f t="shared" si="27"/>
        <v>0</v>
      </c>
      <c r="AA101" s="375">
        <f t="shared" si="27"/>
        <v>1</v>
      </c>
      <c r="AB101" s="375">
        <f t="shared" si="27"/>
        <v>0</v>
      </c>
      <c r="AC101" s="401">
        <f t="shared" si="27"/>
        <v>0</v>
      </c>
      <c r="AD101" s="402"/>
    </row>
    <row r="102" spans="1:30">
      <c r="A102" s="348" t="s">
        <v>150</v>
      </c>
      <c r="B102" s="371" t="s">
        <v>67</v>
      </c>
      <c r="C102" s="372">
        <f t="shared" si="15"/>
        <v>10</v>
      </c>
      <c r="D102" s="373">
        <f t="shared" si="19"/>
        <v>10</v>
      </c>
      <c r="E102" s="374">
        <f t="shared" si="16"/>
        <v>0</v>
      </c>
      <c r="F102" s="375">
        <f t="shared" si="17"/>
        <v>10</v>
      </c>
      <c r="G102" s="376">
        <v>0</v>
      </c>
      <c r="H102" s="377">
        <f t="shared" ref="H102:AC102" si="28">+H14+H43+H72</f>
        <v>0</v>
      </c>
      <c r="I102" s="389">
        <f t="shared" si="28"/>
        <v>0</v>
      </c>
      <c r="J102" s="389">
        <f t="shared" si="28"/>
        <v>0</v>
      </c>
      <c r="K102" s="389">
        <f t="shared" si="28"/>
        <v>0</v>
      </c>
      <c r="L102" s="389">
        <f t="shared" si="28"/>
        <v>0</v>
      </c>
      <c r="M102" s="389">
        <f t="shared" si="28"/>
        <v>3</v>
      </c>
      <c r="N102" s="389">
        <f t="shared" si="28"/>
        <v>0</v>
      </c>
      <c r="O102" s="389">
        <f t="shared" si="28"/>
        <v>1</v>
      </c>
      <c r="P102" s="389">
        <f t="shared" si="28"/>
        <v>0</v>
      </c>
      <c r="Q102" s="389">
        <f t="shared" si="28"/>
        <v>0</v>
      </c>
      <c r="R102" s="394">
        <f t="shared" si="28"/>
        <v>0</v>
      </c>
      <c r="S102" s="395">
        <f t="shared" si="28"/>
        <v>0</v>
      </c>
      <c r="T102" s="375">
        <f t="shared" si="28"/>
        <v>0</v>
      </c>
      <c r="U102" s="375">
        <f t="shared" si="28"/>
        <v>0</v>
      </c>
      <c r="V102" s="375">
        <f t="shared" si="28"/>
        <v>0</v>
      </c>
      <c r="W102" s="375">
        <f t="shared" si="28"/>
        <v>4</v>
      </c>
      <c r="X102" s="375">
        <f t="shared" si="28"/>
        <v>2</v>
      </c>
      <c r="Y102" s="375">
        <f t="shared" si="28"/>
        <v>0</v>
      </c>
      <c r="Z102" s="375">
        <f t="shared" si="28"/>
        <v>0</v>
      </c>
      <c r="AA102" s="375">
        <f t="shared" si="28"/>
        <v>0</v>
      </c>
      <c r="AB102" s="375">
        <f t="shared" si="28"/>
        <v>0</v>
      </c>
      <c r="AC102" s="401">
        <f t="shared" si="28"/>
        <v>0</v>
      </c>
      <c r="AD102" s="402"/>
    </row>
    <row r="103" spans="1:30">
      <c r="A103" s="348" t="s">
        <v>151</v>
      </c>
      <c r="B103" s="371" t="s">
        <v>67</v>
      </c>
      <c r="C103" s="372">
        <f t="shared" si="15"/>
        <v>16</v>
      </c>
      <c r="D103" s="373">
        <f t="shared" si="19"/>
        <v>16</v>
      </c>
      <c r="E103" s="374">
        <f t="shared" si="16"/>
        <v>0</v>
      </c>
      <c r="F103" s="375">
        <f t="shared" si="17"/>
        <v>16</v>
      </c>
      <c r="G103" s="376">
        <v>0</v>
      </c>
      <c r="H103" s="377">
        <f t="shared" ref="H103:AC103" si="29">+H15+H44+H73</f>
        <v>0</v>
      </c>
      <c r="I103" s="389">
        <f t="shared" si="29"/>
        <v>0</v>
      </c>
      <c r="J103" s="389">
        <f t="shared" si="29"/>
        <v>0</v>
      </c>
      <c r="K103" s="389">
        <f t="shared" si="29"/>
        <v>0</v>
      </c>
      <c r="L103" s="389">
        <f t="shared" si="29"/>
        <v>0</v>
      </c>
      <c r="M103" s="389">
        <f t="shared" si="29"/>
        <v>2</v>
      </c>
      <c r="N103" s="389">
        <f t="shared" si="29"/>
        <v>3</v>
      </c>
      <c r="O103" s="389">
        <f t="shared" si="29"/>
        <v>1</v>
      </c>
      <c r="P103" s="389">
        <f t="shared" si="29"/>
        <v>0</v>
      </c>
      <c r="Q103" s="389">
        <f t="shared" si="29"/>
        <v>0</v>
      </c>
      <c r="R103" s="394">
        <f t="shared" si="29"/>
        <v>0</v>
      </c>
      <c r="S103" s="395">
        <f t="shared" si="29"/>
        <v>0</v>
      </c>
      <c r="T103" s="375">
        <f t="shared" si="29"/>
        <v>0</v>
      </c>
      <c r="U103" s="375">
        <f t="shared" si="29"/>
        <v>0</v>
      </c>
      <c r="V103" s="375">
        <f t="shared" si="29"/>
        <v>0</v>
      </c>
      <c r="W103" s="375">
        <f t="shared" si="29"/>
        <v>0</v>
      </c>
      <c r="X103" s="375">
        <f t="shared" si="29"/>
        <v>2</v>
      </c>
      <c r="Y103" s="375">
        <f t="shared" si="29"/>
        <v>6</v>
      </c>
      <c r="Z103" s="375">
        <f t="shared" si="29"/>
        <v>2</v>
      </c>
      <c r="AA103" s="375">
        <f t="shared" si="29"/>
        <v>0</v>
      </c>
      <c r="AB103" s="375">
        <f t="shared" si="29"/>
        <v>0</v>
      </c>
      <c r="AC103" s="401">
        <f t="shared" si="29"/>
        <v>0</v>
      </c>
      <c r="AD103" s="402"/>
    </row>
    <row r="104" spans="1:30">
      <c r="A104" s="348" t="s">
        <v>152</v>
      </c>
      <c r="B104" s="371" t="s">
        <v>67</v>
      </c>
      <c r="C104" s="372">
        <f t="shared" si="15"/>
        <v>9</v>
      </c>
      <c r="D104" s="373">
        <f t="shared" si="19"/>
        <v>9</v>
      </c>
      <c r="E104" s="374">
        <f t="shared" si="16"/>
        <v>0</v>
      </c>
      <c r="F104" s="375">
        <f t="shared" si="17"/>
        <v>9</v>
      </c>
      <c r="G104" s="376">
        <v>0</v>
      </c>
      <c r="H104" s="377">
        <f t="shared" ref="H104:AC104" si="30">+H16+H45+H74</f>
        <v>0</v>
      </c>
      <c r="I104" s="389">
        <f t="shared" si="30"/>
        <v>0</v>
      </c>
      <c r="J104" s="389">
        <f t="shared" si="30"/>
        <v>0</v>
      </c>
      <c r="K104" s="389">
        <f t="shared" si="30"/>
        <v>0</v>
      </c>
      <c r="L104" s="389">
        <f t="shared" si="30"/>
        <v>0</v>
      </c>
      <c r="M104" s="389">
        <f t="shared" si="30"/>
        <v>4</v>
      </c>
      <c r="N104" s="389">
        <f t="shared" si="30"/>
        <v>2</v>
      </c>
      <c r="O104" s="389">
        <f t="shared" si="30"/>
        <v>0</v>
      </c>
      <c r="P104" s="389">
        <f t="shared" si="30"/>
        <v>0</v>
      </c>
      <c r="Q104" s="389">
        <f t="shared" si="30"/>
        <v>0</v>
      </c>
      <c r="R104" s="394">
        <f t="shared" si="30"/>
        <v>0</v>
      </c>
      <c r="S104" s="395">
        <f t="shared" si="30"/>
        <v>0</v>
      </c>
      <c r="T104" s="375">
        <f t="shared" si="30"/>
        <v>0</v>
      </c>
      <c r="U104" s="375">
        <f t="shared" si="30"/>
        <v>0</v>
      </c>
      <c r="V104" s="375">
        <f t="shared" si="30"/>
        <v>0</v>
      </c>
      <c r="W104" s="375">
        <f t="shared" si="30"/>
        <v>0</v>
      </c>
      <c r="X104" s="375">
        <f t="shared" si="30"/>
        <v>1</v>
      </c>
      <c r="Y104" s="375">
        <f t="shared" si="30"/>
        <v>2</v>
      </c>
      <c r="Z104" s="375">
        <f t="shared" si="30"/>
        <v>0</v>
      </c>
      <c r="AA104" s="375">
        <f t="shared" si="30"/>
        <v>0</v>
      </c>
      <c r="AB104" s="375">
        <f t="shared" si="30"/>
        <v>0</v>
      </c>
      <c r="AC104" s="401">
        <f t="shared" si="30"/>
        <v>0</v>
      </c>
      <c r="AD104" s="402"/>
    </row>
    <row r="105" spans="1:30">
      <c r="A105" s="348" t="s">
        <v>153</v>
      </c>
      <c r="B105" s="371" t="s">
        <v>67</v>
      </c>
      <c r="C105" s="372">
        <f t="shared" si="15"/>
        <v>2</v>
      </c>
      <c r="D105" s="373">
        <f t="shared" si="19"/>
        <v>2</v>
      </c>
      <c r="E105" s="374">
        <f t="shared" si="16"/>
        <v>0</v>
      </c>
      <c r="F105" s="375">
        <f t="shared" si="17"/>
        <v>2</v>
      </c>
      <c r="G105" s="376">
        <v>0</v>
      </c>
      <c r="H105" s="377">
        <f t="shared" ref="H105:AC105" si="31">+H17+H46+H75</f>
        <v>0</v>
      </c>
      <c r="I105" s="389">
        <f t="shared" si="31"/>
        <v>0</v>
      </c>
      <c r="J105" s="389">
        <f t="shared" si="31"/>
        <v>0</v>
      </c>
      <c r="K105" s="389">
        <f t="shared" si="31"/>
        <v>0</v>
      </c>
      <c r="L105" s="389">
        <f t="shared" si="31"/>
        <v>0</v>
      </c>
      <c r="M105" s="389">
        <f t="shared" si="31"/>
        <v>0</v>
      </c>
      <c r="N105" s="389">
        <f t="shared" si="31"/>
        <v>0</v>
      </c>
      <c r="O105" s="389">
        <f t="shared" si="31"/>
        <v>1</v>
      </c>
      <c r="P105" s="389">
        <f t="shared" si="31"/>
        <v>0</v>
      </c>
      <c r="Q105" s="389">
        <f t="shared" si="31"/>
        <v>0</v>
      </c>
      <c r="R105" s="394">
        <f t="shared" si="31"/>
        <v>0</v>
      </c>
      <c r="S105" s="395">
        <f t="shared" si="31"/>
        <v>0</v>
      </c>
      <c r="T105" s="375">
        <f t="shared" si="31"/>
        <v>0</v>
      </c>
      <c r="U105" s="375">
        <f t="shared" si="31"/>
        <v>0</v>
      </c>
      <c r="V105" s="375">
        <f t="shared" si="31"/>
        <v>0</v>
      </c>
      <c r="W105" s="375">
        <f t="shared" si="31"/>
        <v>0</v>
      </c>
      <c r="X105" s="375">
        <f t="shared" si="31"/>
        <v>1</v>
      </c>
      <c r="Y105" s="375">
        <f t="shared" si="31"/>
        <v>0</v>
      </c>
      <c r="Z105" s="375">
        <f t="shared" si="31"/>
        <v>0</v>
      </c>
      <c r="AA105" s="375">
        <f t="shared" si="31"/>
        <v>0</v>
      </c>
      <c r="AB105" s="375">
        <f t="shared" si="31"/>
        <v>0</v>
      </c>
      <c r="AC105" s="401">
        <f t="shared" si="31"/>
        <v>0</v>
      </c>
      <c r="AD105" s="402"/>
    </row>
    <row r="106" spans="1:30">
      <c r="A106" s="348" t="s">
        <v>154</v>
      </c>
      <c r="B106" s="371" t="s">
        <v>67</v>
      </c>
      <c r="C106" s="372">
        <f t="shared" si="15"/>
        <v>29</v>
      </c>
      <c r="D106" s="373">
        <f t="shared" si="19"/>
        <v>29</v>
      </c>
      <c r="E106" s="374">
        <f t="shared" si="16"/>
        <v>0</v>
      </c>
      <c r="F106" s="375">
        <f t="shared" si="17"/>
        <v>29</v>
      </c>
      <c r="G106" s="376">
        <v>0</v>
      </c>
      <c r="H106" s="377">
        <f t="shared" ref="H106:AC107" si="32">+H18+H47+H76</f>
        <v>0</v>
      </c>
      <c r="I106" s="389">
        <f t="shared" si="32"/>
        <v>0</v>
      </c>
      <c r="J106" s="389">
        <f t="shared" si="32"/>
        <v>0</v>
      </c>
      <c r="K106" s="389">
        <f t="shared" si="32"/>
        <v>1</v>
      </c>
      <c r="L106" s="389">
        <f t="shared" si="32"/>
        <v>4</v>
      </c>
      <c r="M106" s="389">
        <f t="shared" si="32"/>
        <v>1</v>
      </c>
      <c r="N106" s="389">
        <f t="shared" si="32"/>
        <v>4</v>
      </c>
      <c r="O106" s="389">
        <f t="shared" si="32"/>
        <v>1</v>
      </c>
      <c r="P106" s="389">
        <f t="shared" si="32"/>
        <v>0</v>
      </c>
      <c r="Q106" s="389">
        <f t="shared" si="32"/>
        <v>0</v>
      </c>
      <c r="R106" s="394">
        <f t="shared" si="32"/>
        <v>0</v>
      </c>
      <c r="S106" s="395">
        <f t="shared" si="32"/>
        <v>0</v>
      </c>
      <c r="T106" s="375">
        <f t="shared" si="32"/>
        <v>0</v>
      </c>
      <c r="U106" s="375">
        <f t="shared" si="32"/>
        <v>0</v>
      </c>
      <c r="V106" s="375">
        <f t="shared" si="32"/>
        <v>0</v>
      </c>
      <c r="W106" s="375">
        <f t="shared" si="32"/>
        <v>4</v>
      </c>
      <c r="X106" s="375">
        <f t="shared" si="32"/>
        <v>4</v>
      </c>
      <c r="Y106" s="375">
        <f t="shared" si="32"/>
        <v>5</v>
      </c>
      <c r="Z106" s="375">
        <f t="shared" si="32"/>
        <v>4</v>
      </c>
      <c r="AA106" s="375">
        <f t="shared" si="32"/>
        <v>1</v>
      </c>
      <c r="AB106" s="375">
        <f t="shared" si="32"/>
        <v>0</v>
      </c>
      <c r="AC106" s="401">
        <f t="shared" si="32"/>
        <v>0</v>
      </c>
      <c r="AD106" s="402"/>
    </row>
    <row r="107" spans="1:30">
      <c r="A107" s="348" t="s">
        <v>155</v>
      </c>
      <c r="B107" s="371" t="s">
        <v>67</v>
      </c>
      <c r="C107" s="372">
        <f t="shared" si="15"/>
        <v>5</v>
      </c>
      <c r="D107" s="373">
        <f t="shared" si="19"/>
        <v>5</v>
      </c>
      <c r="E107" s="374">
        <f t="shared" si="16"/>
        <v>0</v>
      </c>
      <c r="F107" s="375">
        <f t="shared" si="17"/>
        <v>5</v>
      </c>
      <c r="G107" s="376">
        <v>0</v>
      </c>
      <c r="H107" s="377">
        <f t="shared" si="32"/>
        <v>0</v>
      </c>
      <c r="I107" s="389">
        <f t="shared" si="32"/>
        <v>0</v>
      </c>
      <c r="J107" s="389">
        <f t="shared" si="32"/>
        <v>0</v>
      </c>
      <c r="K107" s="389">
        <f t="shared" si="32"/>
        <v>0</v>
      </c>
      <c r="L107" s="389">
        <f t="shared" si="32"/>
        <v>0</v>
      </c>
      <c r="M107" s="389">
        <f t="shared" si="32"/>
        <v>1</v>
      </c>
      <c r="N107" s="389">
        <f t="shared" si="32"/>
        <v>1</v>
      </c>
      <c r="O107" s="389">
        <f t="shared" si="32"/>
        <v>0</v>
      </c>
      <c r="P107" s="389">
        <f t="shared" si="32"/>
        <v>0</v>
      </c>
      <c r="Q107" s="389">
        <f t="shared" si="32"/>
        <v>0</v>
      </c>
      <c r="R107" s="394">
        <f t="shared" si="32"/>
        <v>0</v>
      </c>
      <c r="S107" s="395">
        <f t="shared" si="32"/>
        <v>0</v>
      </c>
      <c r="T107" s="375">
        <f t="shared" si="32"/>
        <v>0</v>
      </c>
      <c r="U107" s="375">
        <f t="shared" si="32"/>
        <v>0</v>
      </c>
      <c r="V107" s="375">
        <f t="shared" si="32"/>
        <v>0</v>
      </c>
      <c r="W107" s="375">
        <f t="shared" si="32"/>
        <v>0</v>
      </c>
      <c r="X107" s="375">
        <f t="shared" si="32"/>
        <v>0</v>
      </c>
      <c r="Y107" s="375">
        <f t="shared" si="32"/>
        <v>3</v>
      </c>
      <c r="Z107" s="375">
        <f t="shared" si="32"/>
        <v>0</v>
      </c>
      <c r="AA107" s="375">
        <f t="shared" si="32"/>
        <v>0</v>
      </c>
      <c r="AB107" s="375">
        <f t="shared" si="32"/>
        <v>0</v>
      </c>
      <c r="AC107" s="401">
        <f t="shared" si="32"/>
        <v>0</v>
      </c>
      <c r="AD107" s="402"/>
    </row>
    <row r="108" spans="1:30">
      <c r="A108" s="348" t="s">
        <v>156</v>
      </c>
      <c r="B108" s="371" t="s">
        <v>67</v>
      </c>
      <c r="C108" s="372">
        <f t="shared" si="15"/>
        <v>32</v>
      </c>
      <c r="D108" s="373">
        <f t="shared" si="19"/>
        <v>32</v>
      </c>
      <c r="E108" s="374">
        <f t="shared" si="16"/>
        <v>0</v>
      </c>
      <c r="F108" s="375">
        <f t="shared" si="17"/>
        <v>32</v>
      </c>
      <c r="G108" s="376">
        <v>0</v>
      </c>
      <c r="H108" s="377">
        <f t="shared" ref="H108:AC108" si="33">+H20+H49+H78</f>
        <v>0</v>
      </c>
      <c r="I108" s="389">
        <f t="shared" si="33"/>
        <v>0</v>
      </c>
      <c r="J108" s="389">
        <f t="shared" si="33"/>
        <v>0</v>
      </c>
      <c r="K108" s="389">
        <f t="shared" si="33"/>
        <v>0</v>
      </c>
      <c r="L108" s="389">
        <f t="shared" si="33"/>
        <v>0</v>
      </c>
      <c r="M108" s="389">
        <f t="shared" si="33"/>
        <v>0</v>
      </c>
      <c r="N108" s="389">
        <f t="shared" si="33"/>
        <v>2</v>
      </c>
      <c r="O108" s="389">
        <f t="shared" si="33"/>
        <v>1</v>
      </c>
      <c r="P108" s="389">
        <f t="shared" si="33"/>
        <v>0</v>
      </c>
      <c r="Q108" s="389">
        <f t="shared" si="33"/>
        <v>0</v>
      </c>
      <c r="R108" s="394">
        <f t="shared" si="33"/>
        <v>0</v>
      </c>
      <c r="S108" s="395">
        <f t="shared" si="33"/>
        <v>0</v>
      </c>
      <c r="T108" s="375">
        <f t="shared" si="33"/>
        <v>0</v>
      </c>
      <c r="U108" s="375">
        <f t="shared" si="33"/>
        <v>0</v>
      </c>
      <c r="V108" s="375">
        <f t="shared" si="33"/>
        <v>0</v>
      </c>
      <c r="W108" s="375">
        <f t="shared" si="33"/>
        <v>4</v>
      </c>
      <c r="X108" s="375">
        <f t="shared" si="33"/>
        <v>4</v>
      </c>
      <c r="Y108" s="375">
        <f t="shared" si="33"/>
        <v>7</v>
      </c>
      <c r="Z108" s="375">
        <f t="shared" si="33"/>
        <v>11</v>
      </c>
      <c r="AA108" s="375">
        <f t="shared" si="33"/>
        <v>3</v>
      </c>
      <c r="AB108" s="375">
        <f t="shared" si="33"/>
        <v>0</v>
      </c>
      <c r="AC108" s="401">
        <f t="shared" si="33"/>
        <v>0</v>
      </c>
      <c r="AD108" s="402" t="str">
        <f>IF(SUM(E108:G108)&lt;&gt;SUM(H108:AC108),"Error","")</f>
        <v/>
      </c>
    </row>
    <row r="109" spans="1:30">
      <c r="A109" s="348" t="s">
        <v>157</v>
      </c>
      <c r="B109" s="371" t="s">
        <v>67</v>
      </c>
      <c r="C109" s="372">
        <f t="shared" si="15"/>
        <v>21</v>
      </c>
      <c r="D109" s="373">
        <f t="shared" si="19"/>
        <v>21</v>
      </c>
      <c r="E109" s="374">
        <f t="shared" si="16"/>
        <v>0</v>
      </c>
      <c r="F109" s="375">
        <f t="shared" si="17"/>
        <v>21</v>
      </c>
      <c r="G109" s="376">
        <v>0</v>
      </c>
      <c r="H109" s="377">
        <f t="shared" ref="H109:AC109" si="34">+H21+H50+H79</f>
        <v>0</v>
      </c>
      <c r="I109" s="389">
        <f t="shared" si="34"/>
        <v>0</v>
      </c>
      <c r="J109" s="389">
        <f t="shared" si="34"/>
        <v>0</v>
      </c>
      <c r="K109" s="389">
        <f t="shared" si="34"/>
        <v>0</v>
      </c>
      <c r="L109" s="389">
        <f t="shared" si="34"/>
        <v>2</v>
      </c>
      <c r="M109" s="389">
        <f t="shared" si="34"/>
        <v>3</v>
      </c>
      <c r="N109" s="389">
        <f t="shared" si="34"/>
        <v>1</v>
      </c>
      <c r="O109" s="389">
        <f t="shared" si="34"/>
        <v>1</v>
      </c>
      <c r="P109" s="389">
        <f t="shared" si="34"/>
        <v>0</v>
      </c>
      <c r="Q109" s="389">
        <f t="shared" si="34"/>
        <v>0</v>
      </c>
      <c r="R109" s="394">
        <f t="shared" si="34"/>
        <v>0</v>
      </c>
      <c r="S109" s="395">
        <f t="shared" si="34"/>
        <v>0</v>
      </c>
      <c r="T109" s="375">
        <f t="shared" si="34"/>
        <v>0</v>
      </c>
      <c r="U109" s="375">
        <f t="shared" si="34"/>
        <v>0</v>
      </c>
      <c r="V109" s="375">
        <f t="shared" si="34"/>
        <v>1</v>
      </c>
      <c r="W109" s="375">
        <f t="shared" si="34"/>
        <v>3</v>
      </c>
      <c r="X109" s="375">
        <f t="shared" si="34"/>
        <v>5</v>
      </c>
      <c r="Y109" s="375">
        <f t="shared" si="34"/>
        <v>3</v>
      </c>
      <c r="Z109" s="375">
        <f t="shared" si="34"/>
        <v>1</v>
      </c>
      <c r="AA109" s="375">
        <f t="shared" si="34"/>
        <v>1</v>
      </c>
      <c r="AB109" s="375">
        <f t="shared" si="34"/>
        <v>0</v>
      </c>
      <c r="AC109" s="401">
        <f t="shared" si="34"/>
        <v>0</v>
      </c>
      <c r="AD109" s="402" t="str">
        <f>IF(SUM(E109:G109)&lt;&gt;SUM(H109:AC109),"Error","")</f>
        <v/>
      </c>
    </row>
    <row r="110" spans="1:30">
      <c r="A110" s="348" t="s">
        <v>158</v>
      </c>
      <c r="B110" s="371" t="s">
        <v>67</v>
      </c>
      <c r="C110" s="372">
        <f t="shared" si="15"/>
        <v>0</v>
      </c>
      <c r="D110" s="373">
        <f t="shared" si="19"/>
        <v>0</v>
      </c>
      <c r="E110" s="374">
        <f t="shared" si="16"/>
        <v>0</v>
      </c>
      <c r="F110" s="375">
        <f t="shared" si="17"/>
        <v>0</v>
      </c>
      <c r="G110" s="376">
        <v>0</v>
      </c>
      <c r="H110" s="377">
        <f t="shared" ref="H110:AC110" si="35">+H22+H51+H80</f>
        <v>0</v>
      </c>
      <c r="I110" s="389">
        <f t="shared" si="35"/>
        <v>0</v>
      </c>
      <c r="J110" s="389">
        <f t="shared" si="35"/>
        <v>0</v>
      </c>
      <c r="K110" s="389">
        <f t="shared" si="35"/>
        <v>0</v>
      </c>
      <c r="L110" s="389">
        <f t="shared" si="35"/>
        <v>0</v>
      </c>
      <c r="M110" s="389">
        <f t="shared" si="35"/>
        <v>0</v>
      </c>
      <c r="N110" s="389">
        <f t="shared" si="35"/>
        <v>0</v>
      </c>
      <c r="O110" s="389">
        <f t="shared" si="35"/>
        <v>0</v>
      </c>
      <c r="P110" s="389">
        <f t="shared" si="35"/>
        <v>0</v>
      </c>
      <c r="Q110" s="389">
        <f t="shared" si="35"/>
        <v>0</v>
      </c>
      <c r="R110" s="394">
        <f t="shared" si="35"/>
        <v>0</v>
      </c>
      <c r="S110" s="395">
        <f t="shared" si="35"/>
        <v>0</v>
      </c>
      <c r="T110" s="375">
        <f t="shared" si="35"/>
        <v>0</v>
      </c>
      <c r="U110" s="375">
        <f t="shared" si="35"/>
        <v>0</v>
      </c>
      <c r="V110" s="375">
        <f t="shared" si="35"/>
        <v>0</v>
      </c>
      <c r="W110" s="375">
        <f t="shared" si="35"/>
        <v>0</v>
      </c>
      <c r="X110" s="375">
        <f t="shared" si="35"/>
        <v>0</v>
      </c>
      <c r="Y110" s="375">
        <f t="shared" si="35"/>
        <v>0</v>
      </c>
      <c r="Z110" s="375">
        <f t="shared" si="35"/>
        <v>0</v>
      </c>
      <c r="AA110" s="375">
        <f t="shared" si="35"/>
        <v>0</v>
      </c>
      <c r="AB110" s="375">
        <f t="shared" si="35"/>
        <v>0</v>
      </c>
      <c r="AC110" s="401">
        <f t="shared" si="35"/>
        <v>0</v>
      </c>
      <c r="AD110" s="402" t="str">
        <f>IF(SUM(E110:G110)&lt;&gt;SUM(H110:AC110),"Error","")</f>
        <v/>
      </c>
    </row>
    <row r="111" spans="1:30">
      <c r="A111" s="348" t="s">
        <v>159</v>
      </c>
      <c r="B111" s="371" t="s">
        <v>67</v>
      </c>
      <c r="C111" s="372">
        <f t="shared" si="15"/>
        <v>3</v>
      </c>
      <c r="D111" s="373">
        <f t="shared" si="19"/>
        <v>3</v>
      </c>
      <c r="E111" s="374">
        <f t="shared" si="16"/>
        <v>0</v>
      </c>
      <c r="F111" s="375">
        <f t="shared" si="17"/>
        <v>3</v>
      </c>
      <c r="G111" s="376">
        <v>0</v>
      </c>
      <c r="H111" s="377">
        <f t="shared" ref="H111:AC111" si="36">+H23+H52+H81</f>
        <v>0</v>
      </c>
      <c r="I111" s="389">
        <f t="shared" si="36"/>
        <v>0</v>
      </c>
      <c r="J111" s="389">
        <f t="shared" si="36"/>
        <v>0</v>
      </c>
      <c r="K111" s="389">
        <f t="shared" si="36"/>
        <v>0</v>
      </c>
      <c r="L111" s="389">
        <f t="shared" si="36"/>
        <v>0</v>
      </c>
      <c r="M111" s="389">
        <f t="shared" si="36"/>
        <v>0</v>
      </c>
      <c r="N111" s="389">
        <f t="shared" si="36"/>
        <v>1</v>
      </c>
      <c r="O111" s="389">
        <f t="shared" si="36"/>
        <v>0</v>
      </c>
      <c r="P111" s="389">
        <f t="shared" si="36"/>
        <v>0</v>
      </c>
      <c r="Q111" s="389">
        <f t="shared" si="36"/>
        <v>0</v>
      </c>
      <c r="R111" s="394">
        <f t="shared" si="36"/>
        <v>0</v>
      </c>
      <c r="S111" s="395">
        <f t="shared" si="36"/>
        <v>0</v>
      </c>
      <c r="T111" s="375">
        <f t="shared" si="36"/>
        <v>0</v>
      </c>
      <c r="U111" s="375">
        <f t="shared" si="36"/>
        <v>0</v>
      </c>
      <c r="V111" s="375">
        <f t="shared" si="36"/>
        <v>0</v>
      </c>
      <c r="W111" s="375">
        <f t="shared" si="36"/>
        <v>0</v>
      </c>
      <c r="X111" s="375">
        <f t="shared" si="36"/>
        <v>1</v>
      </c>
      <c r="Y111" s="375">
        <f t="shared" si="36"/>
        <v>1</v>
      </c>
      <c r="Z111" s="375">
        <f t="shared" si="36"/>
        <v>0</v>
      </c>
      <c r="AA111" s="375">
        <f t="shared" si="36"/>
        <v>0</v>
      </c>
      <c r="AB111" s="375">
        <f t="shared" si="36"/>
        <v>0</v>
      </c>
      <c r="AC111" s="401">
        <f t="shared" si="36"/>
        <v>0</v>
      </c>
      <c r="AD111" s="402" t="str">
        <f>IF(SUM(E111:G111)&lt;&gt;SUM(H111:AC111),"Error","")</f>
        <v/>
      </c>
    </row>
    <row r="112" spans="1:30">
      <c r="A112" s="348" t="s">
        <v>80</v>
      </c>
      <c r="B112" s="371" t="s">
        <v>67</v>
      </c>
      <c r="C112" s="372">
        <f t="shared" si="15"/>
        <v>4</v>
      </c>
      <c r="D112" s="373">
        <f t="shared" si="19"/>
        <v>4</v>
      </c>
      <c r="E112" s="374">
        <f>+E26+E53+E82</f>
        <v>0</v>
      </c>
      <c r="F112" s="375">
        <f t="shared" si="17"/>
        <v>4</v>
      </c>
      <c r="G112" s="376">
        <v>0</v>
      </c>
      <c r="H112" s="377">
        <f t="shared" ref="H112:AC112" si="37">+H24+H53+H82</f>
        <v>0</v>
      </c>
      <c r="I112" s="389">
        <f t="shared" si="37"/>
        <v>0</v>
      </c>
      <c r="J112" s="389">
        <f t="shared" si="37"/>
        <v>0</v>
      </c>
      <c r="K112" s="389">
        <f t="shared" si="37"/>
        <v>0</v>
      </c>
      <c r="L112" s="389">
        <f t="shared" si="37"/>
        <v>0</v>
      </c>
      <c r="M112" s="389">
        <f t="shared" si="37"/>
        <v>0</v>
      </c>
      <c r="N112" s="389">
        <f t="shared" si="37"/>
        <v>0</v>
      </c>
      <c r="O112" s="389">
        <f t="shared" si="37"/>
        <v>0</v>
      </c>
      <c r="P112" s="389">
        <f t="shared" si="37"/>
        <v>0</v>
      </c>
      <c r="Q112" s="389">
        <f t="shared" si="37"/>
        <v>0</v>
      </c>
      <c r="R112" s="394">
        <f t="shared" si="37"/>
        <v>0</v>
      </c>
      <c r="S112" s="395">
        <f t="shared" si="37"/>
        <v>0</v>
      </c>
      <c r="T112" s="375">
        <f t="shared" si="37"/>
        <v>0</v>
      </c>
      <c r="U112" s="375">
        <f t="shared" si="37"/>
        <v>0</v>
      </c>
      <c r="V112" s="375">
        <f t="shared" si="37"/>
        <v>0</v>
      </c>
      <c r="W112" s="375">
        <f t="shared" si="37"/>
        <v>0</v>
      </c>
      <c r="X112" s="375">
        <f t="shared" si="37"/>
        <v>1</v>
      </c>
      <c r="Y112" s="375">
        <f t="shared" si="37"/>
        <v>1</v>
      </c>
      <c r="Z112" s="375">
        <f t="shared" si="37"/>
        <v>1</v>
      </c>
      <c r="AA112" s="375">
        <f t="shared" si="37"/>
        <v>1</v>
      </c>
      <c r="AB112" s="375">
        <f t="shared" si="37"/>
        <v>0</v>
      </c>
      <c r="AC112" s="401">
        <f t="shared" si="37"/>
        <v>0</v>
      </c>
      <c r="AD112" s="402"/>
    </row>
    <row r="113" spans="1:30">
      <c r="A113" s="348" t="s">
        <v>81</v>
      </c>
      <c r="B113" s="371" t="s">
        <v>67</v>
      </c>
      <c r="C113" s="372">
        <f t="shared" si="15"/>
        <v>11</v>
      </c>
      <c r="D113" s="373">
        <f t="shared" si="19"/>
        <v>11</v>
      </c>
      <c r="E113" s="374">
        <f>+E28+E54+E83</f>
        <v>0</v>
      </c>
      <c r="F113" s="375">
        <f t="shared" si="17"/>
        <v>11</v>
      </c>
      <c r="G113" s="376">
        <v>0</v>
      </c>
      <c r="H113" s="377">
        <f t="shared" ref="H113:AC113" si="38">+H25+H54+H83</f>
        <v>0</v>
      </c>
      <c r="I113" s="389">
        <f t="shared" si="38"/>
        <v>0</v>
      </c>
      <c r="J113" s="389">
        <f t="shared" si="38"/>
        <v>0</v>
      </c>
      <c r="K113" s="389">
        <f t="shared" si="38"/>
        <v>0</v>
      </c>
      <c r="L113" s="389">
        <f t="shared" si="38"/>
        <v>0</v>
      </c>
      <c r="M113" s="389">
        <f t="shared" si="38"/>
        <v>1</v>
      </c>
      <c r="N113" s="389">
        <f t="shared" si="38"/>
        <v>0</v>
      </c>
      <c r="O113" s="389">
        <f t="shared" si="38"/>
        <v>1</v>
      </c>
      <c r="P113" s="389">
        <f t="shared" si="38"/>
        <v>0</v>
      </c>
      <c r="Q113" s="389">
        <f t="shared" si="38"/>
        <v>0</v>
      </c>
      <c r="R113" s="394">
        <f t="shared" si="38"/>
        <v>0</v>
      </c>
      <c r="S113" s="395">
        <f t="shared" si="38"/>
        <v>0</v>
      </c>
      <c r="T113" s="375">
        <f t="shared" si="38"/>
        <v>0</v>
      </c>
      <c r="U113" s="375">
        <f t="shared" si="38"/>
        <v>0</v>
      </c>
      <c r="V113" s="375">
        <f t="shared" si="38"/>
        <v>0</v>
      </c>
      <c r="W113" s="375">
        <f t="shared" si="38"/>
        <v>3</v>
      </c>
      <c r="X113" s="375">
        <f t="shared" si="38"/>
        <v>4</v>
      </c>
      <c r="Y113" s="375">
        <f t="shared" si="38"/>
        <v>1</v>
      </c>
      <c r="Z113" s="375">
        <f t="shared" si="38"/>
        <v>1</v>
      </c>
      <c r="AA113" s="375">
        <f t="shared" si="38"/>
        <v>0</v>
      </c>
      <c r="AB113" s="375">
        <f t="shared" si="38"/>
        <v>0</v>
      </c>
      <c r="AC113" s="401">
        <f t="shared" si="38"/>
        <v>0</v>
      </c>
      <c r="AD113" s="402"/>
    </row>
    <row r="114" spans="1:30">
      <c r="A114" s="348" t="s">
        <v>160</v>
      </c>
      <c r="B114" s="371" t="s">
        <v>67</v>
      </c>
      <c r="C114" s="372">
        <f t="shared" si="15"/>
        <v>1</v>
      </c>
      <c r="D114" s="373">
        <f t="shared" si="19"/>
        <v>1</v>
      </c>
      <c r="E114" s="374">
        <f>+E29+E55+E84</f>
        <v>0</v>
      </c>
      <c r="F114" s="375">
        <f t="shared" si="17"/>
        <v>1</v>
      </c>
      <c r="G114" s="376">
        <v>0</v>
      </c>
      <c r="H114" s="377">
        <f t="shared" ref="H114:AC114" si="39">+H26+H55+H84</f>
        <v>0</v>
      </c>
      <c r="I114" s="389">
        <f t="shared" si="39"/>
        <v>0</v>
      </c>
      <c r="J114" s="389">
        <f t="shared" si="39"/>
        <v>0</v>
      </c>
      <c r="K114" s="389">
        <f t="shared" si="39"/>
        <v>0</v>
      </c>
      <c r="L114" s="389">
        <f t="shared" si="39"/>
        <v>1</v>
      </c>
      <c r="M114" s="389">
        <f t="shared" si="39"/>
        <v>0</v>
      </c>
      <c r="N114" s="389">
        <f t="shared" si="39"/>
        <v>0</v>
      </c>
      <c r="O114" s="389">
        <f t="shared" si="39"/>
        <v>0</v>
      </c>
      <c r="P114" s="389">
        <f t="shared" si="39"/>
        <v>0</v>
      </c>
      <c r="Q114" s="389">
        <f t="shared" si="39"/>
        <v>0</v>
      </c>
      <c r="R114" s="394">
        <f t="shared" si="39"/>
        <v>0</v>
      </c>
      <c r="S114" s="395">
        <f t="shared" si="39"/>
        <v>0</v>
      </c>
      <c r="T114" s="375">
        <f t="shared" si="39"/>
        <v>0</v>
      </c>
      <c r="U114" s="375">
        <f t="shared" si="39"/>
        <v>0</v>
      </c>
      <c r="V114" s="375">
        <f t="shared" si="39"/>
        <v>0</v>
      </c>
      <c r="W114" s="375">
        <f t="shared" si="39"/>
        <v>0</v>
      </c>
      <c r="X114" s="375">
        <f t="shared" si="39"/>
        <v>0</v>
      </c>
      <c r="Y114" s="375">
        <f t="shared" si="39"/>
        <v>0</v>
      </c>
      <c r="Z114" s="375">
        <f t="shared" si="39"/>
        <v>0</v>
      </c>
      <c r="AA114" s="375">
        <f t="shared" si="39"/>
        <v>0</v>
      </c>
      <c r="AB114" s="375">
        <f t="shared" si="39"/>
        <v>0</v>
      </c>
      <c r="AC114" s="401">
        <f t="shared" si="39"/>
        <v>0</v>
      </c>
      <c r="AD114" s="402"/>
    </row>
    <row r="115" spans="1:30">
      <c r="A115" s="348" t="s">
        <v>161</v>
      </c>
      <c r="B115" s="371" t="s">
        <v>67</v>
      </c>
      <c r="C115" s="412">
        <f t="shared" si="15"/>
        <v>1</v>
      </c>
      <c r="D115" s="413">
        <f t="shared" ref="D115:AC115" si="40">+D27+D56+D85</f>
        <v>1</v>
      </c>
      <c r="E115" s="414">
        <f t="shared" si="40"/>
        <v>0</v>
      </c>
      <c r="F115" s="415">
        <f t="shared" si="40"/>
        <v>1</v>
      </c>
      <c r="G115" s="416">
        <f t="shared" si="40"/>
        <v>0</v>
      </c>
      <c r="H115" s="417">
        <f t="shared" si="40"/>
        <v>0</v>
      </c>
      <c r="I115" s="419">
        <f t="shared" si="40"/>
        <v>0</v>
      </c>
      <c r="J115" s="419">
        <f t="shared" si="40"/>
        <v>0</v>
      </c>
      <c r="K115" s="419">
        <f t="shared" si="40"/>
        <v>0</v>
      </c>
      <c r="L115" s="419">
        <f t="shared" si="40"/>
        <v>0</v>
      </c>
      <c r="M115" s="419">
        <f t="shared" si="40"/>
        <v>0</v>
      </c>
      <c r="N115" s="419">
        <f t="shared" si="40"/>
        <v>0</v>
      </c>
      <c r="O115" s="419">
        <f t="shared" si="40"/>
        <v>0</v>
      </c>
      <c r="P115" s="419">
        <f t="shared" si="40"/>
        <v>0</v>
      </c>
      <c r="Q115" s="419">
        <f t="shared" si="40"/>
        <v>0</v>
      </c>
      <c r="R115" s="420">
        <f t="shared" si="40"/>
        <v>0</v>
      </c>
      <c r="S115" s="421">
        <f t="shared" si="40"/>
        <v>0</v>
      </c>
      <c r="T115" s="415">
        <f t="shared" si="40"/>
        <v>0</v>
      </c>
      <c r="U115" s="415">
        <f t="shared" si="40"/>
        <v>0</v>
      </c>
      <c r="V115" s="415">
        <f t="shared" si="40"/>
        <v>0</v>
      </c>
      <c r="W115" s="415">
        <f t="shared" si="40"/>
        <v>0</v>
      </c>
      <c r="X115" s="415">
        <f t="shared" si="40"/>
        <v>0</v>
      </c>
      <c r="Y115" s="415">
        <f t="shared" si="40"/>
        <v>0</v>
      </c>
      <c r="Z115" s="415">
        <f t="shared" si="40"/>
        <v>0</v>
      </c>
      <c r="AA115" s="415">
        <f t="shared" si="40"/>
        <v>0</v>
      </c>
      <c r="AB115" s="415">
        <f t="shared" si="40"/>
        <v>1</v>
      </c>
      <c r="AC115" s="422">
        <f t="shared" si="40"/>
        <v>0</v>
      </c>
      <c r="AD115" s="402"/>
    </row>
    <row r="116" spans="1:30">
      <c r="A116" s="378" t="s">
        <v>108</v>
      </c>
      <c r="B116" s="379" t="s">
        <v>67</v>
      </c>
      <c r="C116" s="380">
        <f>SUM(C93:C115)</f>
        <v>277</v>
      </c>
      <c r="D116" s="405">
        <f t="shared" ref="D116:AC116" si="41">SUM(D93:D115)</f>
        <v>277</v>
      </c>
      <c r="E116" s="382">
        <f t="shared" si="41"/>
        <v>0</v>
      </c>
      <c r="F116" s="406">
        <f t="shared" si="41"/>
        <v>277</v>
      </c>
      <c r="G116" s="381">
        <f t="shared" si="41"/>
        <v>0</v>
      </c>
      <c r="H116" s="418">
        <f t="shared" si="41"/>
        <v>0</v>
      </c>
      <c r="I116" s="406">
        <f t="shared" si="41"/>
        <v>0</v>
      </c>
      <c r="J116" s="383">
        <f t="shared" si="41"/>
        <v>0</v>
      </c>
      <c r="K116" s="406">
        <f t="shared" si="41"/>
        <v>5</v>
      </c>
      <c r="L116" s="383">
        <f t="shared" si="41"/>
        <v>22</v>
      </c>
      <c r="M116" s="383">
        <f t="shared" si="41"/>
        <v>38</v>
      </c>
      <c r="N116" s="383">
        <f t="shared" si="41"/>
        <v>19</v>
      </c>
      <c r="O116" s="383">
        <f t="shared" si="41"/>
        <v>15</v>
      </c>
      <c r="P116" s="383">
        <f t="shared" si="41"/>
        <v>1</v>
      </c>
      <c r="Q116" s="383">
        <f t="shared" si="41"/>
        <v>0</v>
      </c>
      <c r="R116" s="396">
        <f t="shared" si="41"/>
        <v>0</v>
      </c>
      <c r="S116" s="380">
        <f t="shared" si="41"/>
        <v>0</v>
      </c>
      <c r="T116" s="383">
        <f t="shared" si="41"/>
        <v>0</v>
      </c>
      <c r="U116" s="383">
        <f t="shared" si="41"/>
        <v>1</v>
      </c>
      <c r="V116" s="383">
        <f t="shared" si="41"/>
        <v>3</v>
      </c>
      <c r="W116" s="383">
        <f t="shared" si="41"/>
        <v>32</v>
      </c>
      <c r="X116" s="383">
        <f t="shared" si="41"/>
        <v>48</v>
      </c>
      <c r="Y116" s="383">
        <f t="shared" si="41"/>
        <v>51</v>
      </c>
      <c r="Z116" s="383">
        <f t="shared" si="41"/>
        <v>32</v>
      </c>
      <c r="AA116" s="383">
        <f t="shared" si="41"/>
        <v>9</v>
      </c>
      <c r="AB116" s="383">
        <f t="shared" si="41"/>
        <v>1</v>
      </c>
      <c r="AC116" s="381">
        <f t="shared" si="41"/>
        <v>0</v>
      </c>
      <c r="AD116" s="402" t="str">
        <f>IF(SUM(E116:G116)&lt;&gt;SUM(H116:AC116),"Error","")</f>
        <v/>
      </c>
    </row>
  </sheetData>
  <mergeCells count="36">
    <mergeCell ref="D60:D62"/>
    <mergeCell ref="D90:D92"/>
    <mergeCell ref="AD3:AD4"/>
    <mergeCell ref="AD32:AD33"/>
    <mergeCell ref="AD61:AD62"/>
    <mergeCell ref="AD91:AD92"/>
    <mergeCell ref="E90:AC90"/>
    <mergeCell ref="E91:G91"/>
    <mergeCell ref="H91:R91"/>
    <mergeCell ref="S91:AC91"/>
    <mergeCell ref="H32:R32"/>
    <mergeCell ref="S32:AC32"/>
    <mergeCell ref="A2:A4"/>
    <mergeCell ref="A31:A33"/>
    <mergeCell ref="A60:A62"/>
    <mergeCell ref="A90:A92"/>
    <mergeCell ref="B2:B4"/>
    <mergeCell ref="B31:B33"/>
    <mergeCell ref="B60:B62"/>
    <mergeCell ref="B90:B92"/>
    <mergeCell ref="C2:C4"/>
    <mergeCell ref="C31:C33"/>
    <mergeCell ref="C60:C62"/>
    <mergeCell ref="C90:C92"/>
    <mergeCell ref="E32:G32"/>
    <mergeCell ref="E60:AC60"/>
    <mergeCell ref="E61:G61"/>
    <mergeCell ref="H61:R61"/>
    <mergeCell ref="S61:AC61"/>
    <mergeCell ref="E2:AC2"/>
    <mergeCell ref="E3:G3"/>
    <mergeCell ref="H3:R3"/>
    <mergeCell ref="S3:AC3"/>
    <mergeCell ref="E31:AC31"/>
    <mergeCell ref="D2:D4"/>
    <mergeCell ref="D31:D3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FF"/>
  </sheetPr>
  <dimension ref="A1:H115"/>
  <sheetViews>
    <sheetView topLeftCell="A91" zoomScale="96" zoomScaleNormal="96" workbookViewId="0">
      <selection activeCell="D63" sqref="D63:D85"/>
    </sheetView>
  </sheetViews>
  <sheetFormatPr defaultColWidth="9.140625" defaultRowHeight="15"/>
  <cols>
    <col min="1" max="1" width="31.42578125" style="346" customWidth="1"/>
    <col min="2" max="2" width="6.140625" style="324" customWidth="1"/>
    <col min="3" max="4" width="5.85546875" style="324" customWidth="1"/>
    <col min="5" max="6" width="12.42578125" style="324" customWidth="1"/>
    <col min="8" max="8" width="13" customWidth="1"/>
  </cols>
  <sheetData>
    <row r="1" spans="1:8" hidden="1">
      <c r="A1" s="347" t="s">
        <v>447</v>
      </c>
      <c r="B1" s="347"/>
      <c r="C1" s="347"/>
      <c r="D1" s="347"/>
      <c r="E1" s="347"/>
      <c r="F1" s="347"/>
      <c r="G1" s="347"/>
      <c r="H1" s="347"/>
    </row>
    <row r="2" spans="1:8" hidden="1">
      <c r="A2" s="1008" t="s">
        <v>1</v>
      </c>
      <c r="B2" s="1009" t="s">
        <v>2</v>
      </c>
      <c r="C2" s="979" t="s">
        <v>170</v>
      </c>
      <c r="D2" s="980" t="s">
        <v>171</v>
      </c>
      <c r="E2" s="1010" t="s">
        <v>172</v>
      </c>
      <c r="F2" s="1011"/>
      <c r="G2" s="1010" t="s">
        <v>173</v>
      </c>
      <c r="H2" s="1014"/>
    </row>
    <row r="3" spans="1:8" hidden="1">
      <c r="A3" s="1008"/>
      <c r="B3" s="1009"/>
      <c r="C3" s="979"/>
      <c r="D3" s="980"/>
      <c r="E3" s="1012"/>
      <c r="F3" s="1013"/>
      <c r="G3" s="1012"/>
      <c r="H3" s="1015"/>
    </row>
    <row r="4" spans="1:8" ht="131.25" hidden="1">
      <c r="A4" s="1008"/>
      <c r="B4" s="1009"/>
      <c r="C4" s="979"/>
      <c r="D4" s="980"/>
      <c r="E4" s="327" t="s">
        <v>174</v>
      </c>
      <c r="F4" s="340" t="s">
        <v>175</v>
      </c>
      <c r="G4" s="327" t="s">
        <v>174</v>
      </c>
      <c r="H4" s="328" t="s">
        <v>175</v>
      </c>
    </row>
    <row r="5" spans="1:8" hidden="1">
      <c r="A5" s="348" t="s">
        <v>141</v>
      </c>
      <c r="B5" s="349" t="s">
        <v>67</v>
      </c>
      <c r="C5" s="350">
        <f>+PMTCT_STAT!E5</f>
        <v>12</v>
      </c>
      <c r="D5" s="351">
        <f>SUM(E5:H5)</f>
        <v>12</v>
      </c>
      <c r="E5" s="352">
        <v>10</v>
      </c>
      <c r="F5" s="353">
        <v>2</v>
      </c>
      <c r="G5" s="354">
        <v>0</v>
      </c>
      <c r="H5" s="354">
        <v>0</v>
      </c>
    </row>
    <row r="6" spans="1:8" hidden="1">
      <c r="A6" s="348" t="s">
        <v>142</v>
      </c>
      <c r="B6" s="349" t="s">
        <v>67</v>
      </c>
      <c r="C6" s="350">
        <f>+PMTCT_STAT!E6</f>
        <v>2</v>
      </c>
      <c r="D6" s="351">
        <f t="shared" ref="D6:D27" si="0">SUM(E6:H6)</f>
        <v>1</v>
      </c>
      <c r="E6" s="352">
        <v>1</v>
      </c>
      <c r="F6" s="353">
        <v>0</v>
      </c>
      <c r="G6" s="354">
        <v>0</v>
      </c>
      <c r="H6" s="354">
        <v>0</v>
      </c>
    </row>
    <row r="7" spans="1:8" hidden="1">
      <c r="A7" s="348" t="s">
        <v>143</v>
      </c>
      <c r="B7" s="349" t="s">
        <v>67</v>
      </c>
      <c r="C7" s="350">
        <f>+PMTCT_STAT!E7</f>
        <v>2</v>
      </c>
      <c r="D7" s="351">
        <f t="shared" si="0"/>
        <v>2</v>
      </c>
      <c r="E7" s="352">
        <v>2</v>
      </c>
      <c r="F7" s="353">
        <v>0</v>
      </c>
      <c r="G7" s="354">
        <v>0</v>
      </c>
      <c r="H7" s="354">
        <v>0</v>
      </c>
    </row>
    <row r="8" spans="1:8" hidden="1">
      <c r="A8" s="348" t="s">
        <v>144</v>
      </c>
      <c r="B8" s="349" t="s">
        <v>67</v>
      </c>
      <c r="C8" s="350">
        <f>+PMTCT_STAT!E8</f>
        <v>0</v>
      </c>
      <c r="D8" s="351">
        <f t="shared" si="0"/>
        <v>0</v>
      </c>
      <c r="E8" s="352">
        <v>0</v>
      </c>
      <c r="F8" s="353">
        <v>0</v>
      </c>
      <c r="G8" s="354">
        <v>0</v>
      </c>
      <c r="H8" s="354">
        <v>0</v>
      </c>
    </row>
    <row r="9" spans="1:8" hidden="1">
      <c r="A9" s="348" t="s">
        <v>145</v>
      </c>
      <c r="B9" s="349" t="s">
        <v>67</v>
      </c>
      <c r="C9" s="350">
        <f>+PMTCT_STAT!E9</f>
        <v>0</v>
      </c>
      <c r="D9" s="351">
        <f t="shared" si="0"/>
        <v>1</v>
      </c>
      <c r="E9" s="352">
        <v>1</v>
      </c>
      <c r="F9" s="353">
        <v>0</v>
      </c>
      <c r="G9" s="354">
        <v>0</v>
      </c>
      <c r="H9" s="354">
        <v>0</v>
      </c>
    </row>
    <row r="10" spans="1:8" hidden="1">
      <c r="A10" s="348" t="s">
        <v>146</v>
      </c>
      <c r="B10" s="349" t="s">
        <v>67</v>
      </c>
      <c r="C10" s="350">
        <f>+PMTCT_STAT!E10</f>
        <v>2</v>
      </c>
      <c r="D10" s="351">
        <f t="shared" si="0"/>
        <v>1</v>
      </c>
      <c r="E10" s="352">
        <v>1</v>
      </c>
      <c r="F10" s="353">
        <v>0</v>
      </c>
      <c r="G10" s="354">
        <v>0</v>
      </c>
      <c r="H10" s="354">
        <v>0</v>
      </c>
    </row>
    <row r="11" spans="1:8" hidden="1">
      <c r="A11" s="348" t="s">
        <v>147</v>
      </c>
      <c r="B11" s="349" t="s">
        <v>67</v>
      </c>
      <c r="C11" s="350">
        <f>+PMTCT_STAT!E11</f>
        <v>3</v>
      </c>
      <c r="D11" s="351">
        <f t="shared" si="0"/>
        <v>1</v>
      </c>
      <c r="E11" s="352">
        <v>0</v>
      </c>
      <c r="F11" s="353">
        <v>1</v>
      </c>
      <c r="G11" s="354">
        <v>0</v>
      </c>
      <c r="H11" s="354">
        <v>0</v>
      </c>
    </row>
    <row r="12" spans="1:8" hidden="1">
      <c r="A12" s="348" t="s">
        <v>148</v>
      </c>
      <c r="B12" s="349" t="s">
        <v>67</v>
      </c>
      <c r="C12" s="350">
        <f>+PMTCT_STAT!E12</f>
        <v>13</v>
      </c>
      <c r="D12" s="351">
        <f t="shared" si="0"/>
        <v>8</v>
      </c>
      <c r="E12" s="352">
        <v>8</v>
      </c>
      <c r="F12" s="353">
        <v>0</v>
      </c>
      <c r="G12" s="354">
        <v>0</v>
      </c>
      <c r="H12" s="354">
        <v>0</v>
      </c>
    </row>
    <row r="13" spans="1:8" hidden="1">
      <c r="A13" s="348" t="s">
        <v>149</v>
      </c>
      <c r="B13" s="349" t="s">
        <v>67</v>
      </c>
      <c r="C13" s="350">
        <f>+PMTCT_STAT!E13</f>
        <v>8</v>
      </c>
      <c r="D13" s="351">
        <f t="shared" si="0"/>
        <v>1</v>
      </c>
      <c r="E13" s="352">
        <v>1</v>
      </c>
      <c r="F13" s="353">
        <v>0</v>
      </c>
      <c r="G13" s="354">
        <v>0</v>
      </c>
      <c r="H13" s="354">
        <v>0</v>
      </c>
    </row>
    <row r="14" spans="1:8" hidden="1">
      <c r="A14" s="348" t="s">
        <v>150</v>
      </c>
      <c r="B14" s="349" t="s">
        <v>67</v>
      </c>
      <c r="C14" s="350">
        <f>+PMTCT_STAT!E14</f>
        <v>2</v>
      </c>
      <c r="D14" s="351">
        <f t="shared" si="0"/>
        <v>1</v>
      </c>
      <c r="E14" s="352">
        <v>1</v>
      </c>
      <c r="F14" s="353">
        <v>0</v>
      </c>
      <c r="G14" s="354">
        <v>0</v>
      </c>
      <c r="H14" s="354">
        <v>0</v>
      </c>
    </row>
    <row r="15" spans="1:8" hidden="1">
      <c r="A15" s="348" t="s">
        <v>151</v>
      </c>
      <c r="B15" s="349" t="s">
        <v>67</v>
      </c>
      <c r="C15" s="350">
        <f>+PMTCT_STAT!E15</f>
        <v>3</v>
      </c>
      <c r="D15" s="351">
        <f t="shared" si="0"/>
        <v>5</v>
      </c>
      <c r="E15" s="352">
        <v>5</v>
      </c>
      <c r="F15" s="353">
        <v>0</v>
      </c>
      <c r="G15" s="354">
        <v>0</v>
      </c>
      <c r="H15" s="354">
        <v>0</v>
      </c>
    </row>
    <row r="16" spans="1:8" hidden="1">
      <c r="A16" s="348" t="s">
        <v>152</v>
      </c>
      <c r="B16" s="349" t="s">
        <v>67</v>
      </c>
      <c r="C16" s="350">
        <f>+PMTCT_STAT!E16</f>
        <v>5</v>
      </c>
      <c r="D16" s="351">
        <f t="shared" si="0"/>
        <v>3</v>
      </c>
      <c r="E16" s="352">
        <v>3</v>
      </c>
      <c r="F16" s="353">
        <v>0</v>
      </c>
      <c r="G16" s="354">
        <v>0</v>
      </c>
      <c r="H16" s="354">
        <v>0</v>
      </c>
    </row>
    <row r="17" spans="1:8" hidden="1">
      <c r="A17" s="348" t="s">
        <v>153</v>
      </c>
      <c r="B17" s="349" t="s">
        <v>67</v>
      </c>
      <c r="C17" s="350">
        <f>+PMTCT_STAT!E17</f>
        <v>1</v>
      </c>
      <c r="D17" s="351">
        <f t="shared" si="0"/>
        <v>0</v>
      </c>
      <c r="E17" s="352">
        <v>0</v>
      </c>
      <c r="F17" s="353">
        <v>0</v>
      </c>
      <c r="G17" s="354">
        <v>0</v>
      </c>
      <c r="H17" s="354">
        <v>0</v>
      </c>
    </row>
    <row r="18" spans="1:8" hidden="1">
      <c r="A18" s="348" t="s">
        <v>154</v>
      </c>
      <c r="B18" s="349" t="s">
        <v>67</v>
      </c>
      <c r="C18" s="350">
        <f>+PMTCT_STAT!E18</f>
        <v>8</v>
      </c>
      <c r="D18" s="351">
        <f t="shared" si="0"/>
        <v>7</v>
      </c>
      <c r="E18" s="352">
        <v>7</v>
      </c>
      <c r="F18" s="353">
        <v>0</v>
      </c>
      <c r="G18" s="354">
        <v>0</v>
      </c>
      <c r="H18" s="354">
        <v>0</v>
      </c>
    </row>
    <row r="19" spans="1:8" hidden="1">
      <c r="A19" s="348" t="s">
        <v>155</v>
      </c>
      <c r="B19" s="349" t="s">
        <v>67</v>
      </c>
      <c r="C19" s="350">
        <f>+PMTCT_STAT!E19</f>
        <v>1</v>
      </c>
      <c r="D19" s="351">
        <f t="shared" si="0"/>
        <v>5</v>
      </c>
      <c r="E19" s="352">
        <v>5</v>
      </c>
      <c r="F19" s="352">
        <v>0</v>
      </c>
      <c r="G19" s="354">
        <v>0</v>
      </c>
      <c r="H19" s="354">
        <v>0</v>
      </c>
    </row>
    <row r="20" spans="1:8" hidden="1">
      <c r="A20" s="348" t="s">
        <v>156</v>
      </c>
      <c r="B20" s="349" t="s">
        <v>67</v>
      </c>
      <c r="C20" s="350">
        <f>+PMTCT_STAT!E20</f>
        <v>8</v>
      </c>
      <c r="D20" s="351">
        <f t="shared" si="0"/>
        <v>8</v>
      </c>
      <c r="E20" s="352">
        <v>8</v>
      </c>
      <c r="F20" s="353">
        <v>0</v>
      </c>
      <c r="G20" s="354">
        <v>0</v>
      </c>
      <c r="H20" s="354">
        <v>0</v>
      </c>
    </row>
    <row r="21" spans="1:8" hidden="1">
      <c r="A21" s="348" t="s">
        <v>157</v>
      </c>
      <c r="B21" s="349" t="s">
        <v>67</v>
      </c>
      <c r="C21" s="350">
        <f>+PMTCT_STAT!E21</f>
        <v>4</v>
      </c>
      <c r="D21" s="351">
        <f t="shared" si="0"/>
        <v>3</v>
      </c>
      <c r="E21" s="352">
        <v>2</v>
      </c>
      <c r="F21" s="353">
        <v>1</v>
      </c>
      <c r="G21" s="354">
        <v>0</v>
      </c>
      <c r="H21" s="354">
        <v>0</v>
      </c>
    </row>
    <row r="22" spans="1:8" hidden="1">
      <c r="A22" s="348" t="s">
        <v>158</v>
      </c>
      <c r="B22" s="349" t="s">
        <v>67</v>
      </c>
      <c r="C22" s="350">
        <f>+PMTCT_STAT!E22</f>
        <v>0</v>
      </c>
      <c r="D22" s="351">
        <f t="shared" si="0"/>
        <v>0</v>
      </c>
      <c r="E22" s="352">
        <v>0</v>
      </c>
      <c r="F22" s="353">
        <v>0</v>
      </c>
      <c r="G22" s="354">
        <v>0</v>
      </c>
      <c r="H22" s="354">
        <v>0</v>
      </c>
    </row>
    <row r="23" spans="1:8" hidden="1">
      <c r="A23" s="348" t="s">
        <v>159</v>
      </c>
      <c r="B23" s="349" t="s">
        <v>67</v>
      </c>
      <c r="C23" s="350">
        <f>+PMTCT_STAT!E23</f>
        <v>1</v>
      </c>
      <c r="D23" s="351">
        <f t="shared" si="0"/>
        <v>0</v>
      </c>
      <c r="E23" s="352">
        <v>0</v>
      </c>
      <c r="F23" s="353">
        <v>0</v>
      </c>
      <c r="G23" s="354">
        <v>0</v>
      </c>
      <c r="H23" s="354">
        <v>0</v>
      </c>
    </row>
    <row r="24" spans="1:8" hidden="1">
      <c r="A24" s="348" t="s">
        <v>80</v>
      </c>
      <c r="B24" s="349" t="s">
        <v>67</v>
      </c>
      <c r="C24" s="350">
        <f>+PMTCT_STAT!E24</f>
        <v>3</v>
      </c>
      <c r="D24" s="351">
        <f t="shared" si="0"/>
        <v>0</v>
      </c>
      <c r="E24" s="352">
        <v>0</v>
      </c>
      <c r="F24" s="353">
        <v>0</v>
      </c>
      <c r="G24" s="354">
        <v>0</v>
      </c>
      <c r="H24" s="354">
        <v>0</v>
      </c>
    </row>
    <row r="25" spans="1:8" hidden="1">
      <c r="A25" s="348" t="s">
        <v>81</v>
      </c>
      <c r="B25" s="349" t="s">
        <v>67</v>
      </c>
      <c r="C25" s="350">
        <f>+PMTCT_STAT!E25</f>
        <v>3</v>
      </c>
      <c r="D25" s="351">
        <f t="shared" si="0"/>
        <v>2</v>
      </c>
      <c r="E25" s="352">
        <v>2</v>
      </c>
      <c r="F25" s="353">
        <v>0</v>
      </c>
      <c r="G25" s="354">
        <v>0</v>
      </c>
      <c r="H25" s="354">
        <v>0</v>
      </c>
    </row>
    <row r="26" spans="1:8" hidden="1">
      <c r="A26" s="348" t="s">
        <v>160</v>
      </c>
      <c r="B26" s="349" t="s">
        <v>67</v>
      </c>
      <c r="C26" s="350">
        <f>+PMTCT_STAT!E26</f>
        <v>0</v>
      </c>
      <c r="D26" s="351">
        <f t="shared" si="0"/>
        <v>0</v>
      </c>
      <c r="E26" s="352">
        <v>0</v>
      </c>
      <c r="F26" s="353">
        <v>0</v>
      </c>
      <c r="G26" s="354">
        <v>0</v>
      </c>
      <c r="H26" s="354">
        <v>0</v>
      </c>
    </row>
    <row r="27" spans="1:8" hidden="1">
      <c r="A27" s="348" t="s">
        <v>161</v>
      </c>
      <c r="B27" s="349" t="s">
        <v>67</v>
      </c>
      <c r="C27" s="350">
        <f>+PMTCT_STAT!E27</f>
        <v>0</v>
      </c>
      <c r="D27" s="351">
        <f t="shared" si="0"/>
        <v>0</v>
      </c>
      <c r="E27" s="352">
        <v>0</v>
      </c>
      <c r="F27" s="353">
        <v>0</v>
      </c>
      <c r="G27" s="354">
        <v>0</v>
      </c>
      <c r="H27" s="354">
        <v>0</v>
      </c>
    </row>
    <row r="28" spans="1:8" hidden="1">
      <c r="A28" s="355" t="s">
        <v>108</v>
      </c>
      <c r="B28" s="356" t="s">
        <v>67</v>
      </c>
      <c r="C28" s="357">
        <f>SUM(C5:C26)</f>
        <v>81</v>
      </c>
      <c r="D28" s="357">
        <f>SUM(D5:D26)</f>
        <v>61</v>
      </c>
      <c r="E28" s="357">
        <f>SUM(E5:E27)</f>
        <v>57</v>
      </c>
      <c r="F28" s="357">
        <f>SUM(F5:F27)</f>
        <v>4</v>
      </c>
      <c r="G28" s="358">
        <f t="shared" ref="G28:H28" si="1">SUM(G5:G27)</f>
        <v>0</v>
      </c>
      <c r="H28" s="358">
        <f t="shared" si="1"/>
        <v>0</v>
      </c>
    </row>
    <row r="29" spans="1:8" hidden="1"/>
    <row r="30" spans="1:8" ht="21" hidden="1" customHeight="1">
      <c r="A30" s="347" t="s">
        <v>448</v>
      </c>
      <c r="B30" s="347"/>
      <c r="C30" s="347"/>
      <c r="D30" s="347"/>
      <c r="E30" s="347"/>
      <c r="F30" s="347"/>
      <c r="G30" s="347"/>
      <c r="H30" s="347"/>
    </row>
    <row r="31" spans="1:8" ht="28.5" hidden="1" customHeight="1">
      <c r="A31" s="1008" t="s">
        <v>1</v>
      </c>
      <c r="B31" s="1009" t="s">
        <v>2</v>
      </c>
      <c r="C31" s="979" t="s">
        <v>170</v>
      </c>
      <c r="D31" s="980" t="s">
        <v>171</v>
      </c>
      <c r="E31" s="1010" t="s">
        <v>172</v>
      </c>
      <c r="F31" s="1011"/>
      <c r="G31" s="1010" t="s">
        <v>173</v>
      </c>
      <c r="H31" s="1014"/>
    </row>
    <row r="32" spans="1:8" hidden="1">
      <c r="A32" s="1008"/>
      <c r="B32" s="1009"/>
      <c r="C32" s="979"/>
      <c r="D32" s="980"/>
      <c r="E32" s="1012"/>
      <c r="F32" s="1013"/>
      <c r="G32" s="1012"/>
      <c r="H32" s="1015"/>
    </row>
    <row r="33" spans="1:8" ht="131.25" hidden="1">
      <c r="A33" s="1008"/>
      <c r="B33" s="1009"/>
      <c r="C33" s="979"/>
      <c r="D33" s="980"/>
      <c r="E33" s="327" t="s">
        <v>174</v>
      </c>
      <c r="F33" s="340" t="s">
        <v>175</v>
      </c>
      <c r="G33" s="327" t="s">
        <v>174</v>
      </c>
      <c r="H33" s="328" t="s">
        <v>175</v>
      </c>
    </row>
    <row r="34" spans="1:8" hidden="1">
      <c r="A34" s="348" t="s">
        <v>141</v>
      </c>
      <c r="B34" s="349" t="s">
        <v>67</v>
      </c>
      <c r="C34" s="350">
        <f>+PMTCT_STAT!E34</f>
        <v>22</v>
      </c>
      <c r="D34" s="351">
        <f>SUM(E34:H34)</f>
        <v>20</v>
      </c>
      <c r="E34" s="352">
        <v>18</v>
      </c>
      <c r="F34" s="353">
        <v>2</v>
      </c>
      <c r="G34" s="354">
        <v>0</v>
      </c>
      <c r="H34" s="354">
        <v>0</v>
      </c>
    </row>
    <row r="35" spans="1:8" hidden="1">
      <c r="A35" s="348" t="s">
        <v>142</v>
      </c>
      <c r="B35" s="349" t="s">
        <v>67</v>
      </c>
      <c r="C35" s="350">
        <f>+PMTCT_STAT!E35</f>
        <v>2</v>
      </c>
      <c r="D35" s="351">
        <f t="shared" ref="D35:D56" si="2">SUM(E35:H35)</f>
        <v>3</v>
      </c>
      <c r="E35" s="352">
        <v>3</v>
      </c>
      <c r="F35" s="353">
        <v>0</v>
      </c>
      <c r="G35" s="354">
        <v>0</v>
      </c>
      <c r="H35" s="354">
        <v>0</v>
      </c>
    </row>
    <row r="36" spans="1:8" hidden="1">
      <c r="A36" s="348" t="s">
        <v>143</v>
      </c>
      <c r="B36" s="349" t="s">
        <v>67</v>
      </c>
      <c r="C36" s="350">
        <f>+PMTCT_STAT!E36</f>
        <v>0</v>
      </c>
      <c r="D36" s="351">
        <f t="shared" si="2"/>
        <v>3</v>
      </c>
      <c r="E36" s="352">
        <v>2</v>
      </c>
      <c r="F36" s="353">
        <v>1</v>
      </c>
      <c r="G36" s="354">
        <v>0</v>
      </c>
      <c r="H36" s="354">
        <v>0</v>
      </c>
    </row>
    <row r="37" spans="1:8" hidden="1">
      <c r="A37" s="348" t="s">
        <v>144</v>
      </c>
      <c r="B37" s="349" t="s">
        <v>67</v>
      </c>
      <c r="C37" s="350">
        <f>+PMTCT_STAT!E37</f>
        <v>0</v>
      </c>
      <c r="D37" s="351">
        <f t="shared" si="2"/>
        <v>0</v>
      </c>
      <c r="E37" s="352">
        <v>0</v>
      </c>
      <c r="F37" s="353">
        <v>0</v>
      </c>
      <c r="G37" s="354">
        <v>0</v>
      </c>
      <c r="H37" s="354">
        <v>0</v>
      </c>
    </row>
    <row r="38" spans="1:8" hidden="1">
      <c r="A38" s="348" t="s">
        <v>145</v>
      </c>
      <c r="B38" s="349" t="s">
        <v>67</v>
      </c>
      <c r="C38" s="350">
        <f>+PMTCT_STAT!E38</f>
        <v>3</v>
      </c>
      <c r="D38" s="351">
        <f>SUM(E38:H38)</f>
        <v>1</v>
      </c>
      <c r="E38" s="352">
        <v>1</v>
      </c>
      <c r="F38" s="353">
        <v>0</v>
      </c>
      <c r="G38" s="354">
        <v>0</v>
      </c>
      <c r="H38" s="354">
        <v>0</v>
      </c>
    </row>
    <row r="39" spans="1:8" hidden="1">
      <c r="A39" s="348" t="s">
        <v>146</v>
      </c>
      <c r="B39" s="349" t="s">
        <v>67</v>
      </c>
      <c r="C39" s="350">
        <f>+PMTCT_STAT!E39</f>
        <v>0</v>
      </c>
      <c r="D39" s="351">
        <f>SUM(E39:H39)</f>
        <v>1</v>
      </c>
      <c r="E39" s="352">
        <v>1</v>
      </c>
      <c r="F39" s="353">
        <v>0</v>
      </c>
      <c r="G39" s="354">
        <v>0</v>
      </c>
      <c r="H39" s="354">
        <v>0</v>
      </c>
    </row>
    <row r="40" spans="1:8" hidden="1">
      <c r="A40" s="348" t="s">
        <v>147</v>
      </c>
      <c r="B40" s="349" t="s">
        <v>67</v>
      </c>
      <c r="C40" s="350">
        <f>+PMTCT_STAT!E40</f>
        <v>0</v>
      </c>
      <c r="D40" s="351">
        <f>SUM(E40:H40)</f>
        <v>0</v>
      </c>
      <c r="E40" s="352">
        <v>0</v>
      </c>
      <c r="F40" s="353">
        <v>0</v>
      </c>
      <c r="G40" s="354">
        <v>0</v>
      </c>
      <c r="H40" s="354">
        <v>0</v>
      </c>
    </row>
    <row r="41" spans="1:8" hidden="1">
      <c r="A41" s="348" t="s">
        <v>148</v>
      </c>
      <c r="B41" s="349" t="s">
        <v>67</v>
      </c>
      <c r="C41" s="350">
        <f>+PMTCT_STAT!E41</f>
        <v>13</v>
      </c>
      <c r="D41" s="351">
        <f>SUM(E41:H41)</f>
        <v>13</v>
      </c>
      <c r="E41" s="352">
        <v>12</v>
      </c>
      <c r="F41" s="353">
        <v>1</v>
      </c>
      <c r="G41" s="354">
        <v>0</v>
      </c>
      <c r="H41" s="354">
        <v>0</v>
      </c>
    </row>
    <row r="42" spans="1:8" hidden="1">
      <c r="A42" s="348" t="s">
        <v>149</v>
      </c>
      <c r="B42" s="349" t="s">
        <v>67</v>
      </c>
      <c r="C42" s="350">
        <f>+PMTCT_STAT!E42</f>
        <v>4</v>
      </c>
      <c r="D42" s="351">
        <f t="shared" si="2"/>
        <v>0</v>
      </c>
      <c r="E42" s="352">
        <v>0</v>
      </c>
      <c r="F42" s="353">
        <v>0</v>
      </c>
      <c r="G42" s="354">
        <v>0</v>
      </c>
      <c r="H42" s="354">
        <v>0</v>
      </c>
    </row>
    <row r="43" spans="1:8" hidden="1">
      <c r="A43" s="348" t="s">
        <v>150</v>
      </c>
      <c r="B43" s="349" t="s">
        <v>67</v>
      </c>
      <c r="C43" s="350">
        <f>+PMTCT_STAT!E43</f>
        <v>5</v>
      </c>
      <c r="D43" s="351">
        <f t="shared" si="2"/>
        <v>2</v>
      </c>
      <c r="E43" s="352">
        <v>2</v>
      </c>
      <c r="F43" s="353">
        <v>0</v>
      </c>
      <c r="G43" s="354">
        <v>0</v>
      </c>
      <c r="H43" s="354">
        <v>0</v>
      </c>
    </row>
    <row r="44" spans="1:8" hidden="1">
      <c r="A44" s="348" t="s">
        <v>151</v>
      </c>
      <c r="B44" s="349" t="s">
        <v>67</v>
      </c>
      <c r="C44" s="350">
        <f>+PMTCT_STAT!E44</f>
        <v>7</v>
      </c>
      <c r="D44" s="351">
        <f t="shared" si="2"/>
        <v>11</v>
      </c>
      <c r="E44" s="352">
        <v>11</v>
      </c>
      <c r="F44" s="353">
        <v>0</v>
      </c>
      <c r="G44" s="354">
        <v>0</v>
      </c>
      <c r="H44" s="354">
        <v>0</v>
      </c>
    </row>
    <row r="45" spans="1:8" hidden="1">
      <c r="A45" s="348" t="s">
        <v>152</v>
      </c>
      <c r="B45" s="349" t="s">
        <v>67</v>
      </c>
      <c r="C45" s="350">
        <f>+PMTCT_STAT!E45</f>
        <v>4</v>
      </c>
      <c r="D45" s="351">
        <f t="shared" si="2"/>
        <v>4</v>
      </c>
      <c r="E45" s="352">
        <v>4</v>
      </c>
      <c r="F45" s="353">
        <v>0</v>
      </c>
      <c r="G45" s="354">
        <v>0</v>
      </c>
      <c r="H45" s="354">
        <v>0</v>
      </c>
    </row>
    <row r="46" spans="1:8" hidden="1">
      <c r="A46" s="348" t="s">
        <v>153</v>
      </c>
      <c r="B46" s="349" t="s">
        <v>67</v>
      </c>
      <c r="C46" s="350">
        <f>+PMTCT_STAT!E46</f>
        <v>1</v>
      </c>
      <c r="D46" s="351">
        <f t="shared" si="2"/>
        <v>1</v>
      </c>
      <c r="E46" s="352">
        <v>1</v>
      </c>
      <c r="F46" s="353">
        <v>0</v>
      </c>
      <c r="G46" s="353">
        <v>0</v>
      </c>
      <c r="H46" s="354">
        <v>0</v>
      </c>
    </row>
    <row r="47" spans="1:8" hidden="1">
      <c r="A47" s="348" t="s">
        <v>154</v>
      </c>
      <c r="B47" s="349" t="s">
        <v>67</v>
      </c>
      <c r="C47" s="350">
        <f>+PMTCT_STAT!E47</f>
        <v>10</v>
      </c>
      <c r="D47" s="351">
        <f t="shared" si="2"/>
        <v>3</v>
      </c>
      <c r="E47" s="352">
        <v>3</v>
      </c>
      <c r="F47" s="353">
        <v>0</v>
      </c>
      <c r="G47" s="353">
        <v>0</v>
      </c>
      <c r="H47" s="354">
        <v>0</v>
      </c>
    </row>
    <row r="48" spans="1:8" hidden="1">
      <c r="A48" s="348" t="s">
        <v>155</v>
      </c>
      <c r="B48" s="349" t="s">
        <v>67</v>
      </c>
      <c r="C48" s="350">
        <f>+PMTCT_STAT!E48</f>
        <v>1</v>
      </c>
      <c r="D48" s="351">
        <f t="shared" si="2"/>
        <v>5</v>
      </c>
      <c r="E48" s="352">
        <v>5</v>
      </c>
      <c r="F48" s="353">
        <v>0</v>
      </c>
      <c r="G48" s="353">
        <v>0</v>
      </c>
      <c r="H48" s="354">
        <v>0</v>
      </c>
    </row>
    <row r="49" spans="1:8" hidden="1">
      <c r="A49" s="348" t="s">
        <v>156</v>
      </c>
      <c r="B49" s="349" t="s">
        <v>67</v>
      </c>
      <c r="C49" s="350">
        <f>+PMTCT_STAT!E49</f>
        <v>12</v>
      </c>
      <c r="D49" s="351">
        <f t="shared" si="2"/>
        <v>10</v>
      </c>
      <c r="E49" s="352">
        <v>10</v>
      </c>
      <c r="F49" s="353">
        <v>0</v>
      </c>
      <c r="G49" s="354">
        <v>0</v>
      </c>
      <c r="H49" s="354">
        <v>0</v>
      </c>
    </row>
    <row r="50" spans="1:8" hidden="1">
      <c r="A50" s="348" t="s">
        <v>157</v>
      </c>
      <c r="B50" s="349" t="s">
        <v>67</v>
      </c>
      <c r="C50" s="350">
        <f>+PMTCT_STAT!E50</f>
        <v>11</v>
      </c>
      <c r="D50" s="351">
        <f t="shared" si="2"/>
        <v>5</v>
      </c>
      <c r="E50" s="352">
        <v>5</v>
      </c>
      <c r="F50" s="353">
        <v>0</v>
      </c>
      <c r="G50" s="354">
        <v>0</v>
      </c>
      <c r="H50" s="354">
        <v>0</v>
      </c>
    </row>
    <row r="51" spans="1:8" hidden="1">
      <c r="A51" s="348" t="s">
        <v>158</v>
      </c>
      <c r="B51" s="349" t="s">
        <v>67</v>
      </c>
      <c r="C51" s="350">
        <f>+PMTCT_STAT!E51</f>
        <v>0</v>
      </c>
      <c r="D51" s="351">
        <f t="shared" si="2"/>
        <v>0</v>
      </c>
      <c r="E51" s="352">
        <v>0</v>
      </c>
      <c r="F51" s="353">
        <v>0</v>
      </c>
      <c r="G51" s="354">
        <v>0</v>
      </c>
      <c r="H51" s="354">
        <v>0</v>
      </c>
    </row>
    <row r="52" spans="1:8" hidden="1">
      <c r="A52" s="348" t="s">
        <v>159</v>
      </c>
      <c r="B52" s="349" t="s">
        <v>67</v>
      </c>
      <c r="C52" s="350">
        <f>+PMTCT_STAT!E52</f>
        <v>1</v>
      </c>
      <c r="D52" s="351">
        <f t="shared" si="2"/>
        <v>1</v>
      </c>
      <c r="E52" s="352">
        <v>1</v>
      </c>
      <c r="F52" s="353">
        <v>0</v>
      </c>
      <c r="G52" s="354">
        <v>0</v>
      </c>
      <c r="H52" s="354">
        <v>0</v>
      </c>
    </row>
    <row r="53" spans="1:8" hidden="1">
      <c r="A53" s="348" t="s">
        <v>80</v>
      </c>
      <c r="B53" s="349" t="s">
        <v>67</v>
      </c>
      <c r="C53" s="350">
        <f>+PMTCT_STAT!E53</f>
        <v>1</v>
      </c>
      <c r="D53" s="351">
        <f t="shared" si="2"/>
        <v>0</v>
      </c>
      <c r="E53" s="352">
        <v>0</v>
      </c>
      <c r="F53" s="353">
        <v>0</v>
      </c>
      <c r="G53" s="354">
        <v>0</v>
      </c>
      <c r="H53" s="354">
        <v>0</v>
      </c>
    </row>
    <row r="54" spans="1:8" hidden="1">
      <c r="A54" s="348" t="s">
        <v>81</v>
      </c>
      <c r="B54" s="349" t="s">
        <v>67</v>
      </c>
      <c r="C54" s="350">
        <f>+PMTCT_STAT!E54</f>
        <v>6</v>
      </c>
      <c r="D54" s="351">
        <f t="shared" si="2"/>
        <v>4</v>
      </c>
      <c r="E54" s="352">
        <v>4</v>
      </c>
      <c r="F54" s="353">
        <v>0</v>
      </c>
      <c r="G54" s="354">
        <v>0</v>
      </c>
      <c r="H54" s="354">
        <v>0</v>
      </c>
    </row>
    <row r="55" spans="1:8" hidden="1">
      <c r="A55" s="348" t="s">
        <v>160</v>
      </c>
      <c r="B55" s="349" t="s">
        <v>67</v>
      </c>
      <c r="C55" s="350">
        <f>+PMTCT_STAT!E55</f>
        <v>0</v>
      </c>
      <c r="D55" s="351">
        <f t="shared" si="2"/>
        <v>0</v>
      </c>
      <c r="E55" s="352">
        <v>0</v>
      </c>
      <c r="F55" s="353">
        <v>0</v>
      </c>
      <c r="G55" s="354">
        <v>0</v>
      </c>
      <c r="H55" s="354">
        <v>0</v>
      </c>
    </row>
    <row r="56" spans="1:8" hidden="1">
      <c r="A56" s="348" t="s">
        <v>161</v>
      </c>
      <c r="B56" s="349" t="s">
        <v>67</v>
      </c>
      <c r="C56" s="350">
        <f>+PMTCT_STAT!E56</f>
        <v>0</v>
      </c>
      <c r="D56" s="351">
        <f t="shared" si="2"/>
        <v>0</v>
      </c>
      <c r="E56" s="352">
        <v>0</v>
      </c>
      <c r="F56" s="353">
        <v>0</v>
      </c>
      <c r="G56" s="354">
        <v>0</v>
      </c>
      <c r="H56" s="354">
        <v>0</v>
      </c>
    </row>
    <row r="57" spans="1:8" hidden="1">
      <c r="A57" s="355" t="s">
        <v>108</v>
      </c>
      <c r="B57" s="356" t="s">
        <v>67</v>
      </c>
      <c r="C57" s="357">
        <f>SUM(C34:C55)</f>
        <v>103</v>
      </c>
      <c r="D57" s="357">
        <f>SUM(D34:D55)</f>
        <v>87</v>
      </c>
      <c r="E57" s="357">
        <f>SUM(E34:E56)</f>
        <v>83</v>
      </c>
      <c r="F57" s="357">
        <f>SUM(F34:F56)</f>
        <v>4</v>
      </c>
      <c r="G57" s="358">
        <f>SUM(G34:G56)</f>
        <v>0</v>
      </c>
      <c r="H57" s="358">
        <f>SUM(H34:H56)</f>
        <v>0</v>
      </c>
    </row>
    <row r="58" spans="1:8" hidden="1"/>
    <row r="59" spans="1:8">
      <c r="A59" s="347" t="s">
        <v>449</v>
      </c>
      <c r="B59" s="359"/>
      <c r="C59" s="360"/>
      <c r="D59" s="360"/>
      <c r="E59" s="360"/>
      <c r="F59" s="360"/>
    </row>
    <row r="60" spans="1:8" ht="15" customHeight="1">
      <c r="A60" s="1008" t="s">
        <v>1</v>
      </c>
      <c r="B60" s="1009" t="s">
        <v>2</v>
      </c>
      <c r="C60" s="979" t="s">
        <v>170</v>
      </c>
      <c r="D60" s="980" t="s">
        <v>171</v>
      </c>
      <c r="E60" s="1010" t="s">
        <v>172</v>
      </c>
      <c r="F60" s="1011"/>
      <c r="G60" s="1010" t="s">
        <v>173</v>
      </c>
      <c r="H60" s="1014"/>
    </row>
    <row r="61" spans="1:8">
      <c r="A61" s="1008"/>
      <c r="B61" s="1009"/>
      <c r="C61" s="979"/>
      <c r="D61" s="980"/>
      <c r="E61" s="1012"/>
      <c r="F61" s="1013"/>
      <c r="G61" s="1012"/>
      <c r="H61" s="1015"/>
    </row>
    <row r="62" spans="1:8" ht="131.25">
      <c r="A62" s="1008"/>
      <c r="B62" s="1009"/>
      <c r="C62" s="979"/>
      <c r="D62" s="980"/>
      <c r="E62" s="327" t="s">
        <v>174</v>
      </c>
      <c r="F62" s="340" t="s">
        <v>175</v>
      </c>
      <c r="G62" s="327" t="s">
        <v>174</v>
      </c>
      <c r="H62" s="328" t="s">
        <v>175</v>
      </c>
    </row>
    <row r="63" spans="1:8">
      <c r="A63" s="348" t="s">
        <v>141</v>
      </c>
      <c r="B63" s="349" t="s">
        <v>67</v>
      </c>
      <c r="C63" s="350">
        <f>+PMTCT_STAT!E63</f>
        <v>19</v>
      </c>
      <c r="D63" s="351">
        <f>SUM(E63:H63)</f>
        <v>20</v>
      </c>
      <c r="E63" s="352">
        <v>16</v>
      </c>
      <c r="F63" s="353">
        <v>4</v>
      </c>
      <c r="G63" s="354">
        <v>0</v>
      </c>
      <c r="H63" s="354">
        <v>0</v>
      </c>
    </row>
    <row r="64" spans="1:8">
      <c r="A64" s="348" t="s">
        <v>142</v>
      </c>
      <c r="B64" s="349" t="s">
        <v>67</v>
      </c>
      <c r="C64" s="350">
        <f>+PMTCT_STAT!E64</f>
        <v>1</v>
      </c>
      <c r="D64" s="351">
        <f t="shared" ref="D64:D85" si="3">SUM(E64:H64)</f>
        <v>4</v>
      </c>
      <c r="E64" s="352">
        <v>3</v>
      </c>
      <c r="F64" s="353">
        <v>1</v>
      </c>
      <c r="G64" s="354">
        <v>0</v>
      </c>
      <c r="H64" s="354">
        <v>0</v>
      </c>
    </row>
    <row r="65" spans="1:8">
      <c r="A65" s="348" t="s">
        <v>143</v>
      </c>
      <c r="B65" s="349" t="s">
        <v>67</v>
      </c>
      <c r="C65" s="350">
        <f>+PMTCT_STAT!E65</f>
        <v>1</v>
      </c>
      <c r="D65" s="351">
        <f t="shared" si="3"/>
        <v>0</v>
      </c>
      <c r="E65" s="352">
        <v>0</v>
      </c>
      <c r="F65" s="353">
        <v>0</v>
      </c>
      <c r="G65" s="354">
        <v>0</v>
      </c>
      <c r="H65" s="354">
        <v>0</v>
      </c>
    </row>
    <row r="66" spans="1:8">
      <c r="A66" s="348" t="s">
        <v>144</v>
      </c>
      <c r="B66" s="349" t="s">
        <v>67</v>
      </c>
      <c r="C66" s="350">
        <f>+PMTCT_STAT!E66</f>
        <v>0</v>
      </c>
      <c r="D66" s="351">
        <f t="shared" si="3"/>
        <v>0</v>
      </c>
      <c r="E66" s="352">
        <v>0</v>
      </c>
      <c r="F66" s="353">
        <v>0</v>
      </c>
      <c r="G66" s="354">
        <v>0</v>
      </c>
      <c r="H66" s="354">
        <v>0</v>
      </c>
    </row>
    <row r="67" spans="1:8">
      <c r="A67" s="348" t="s">
        <v>145</v>
      </c>
      <c r="B67" s="349" t="s">
        <v>67</v>
      </c>
      <c r="C67" s="350">
        <f>+PMTCT_STAT!E67</f>
        <v>2</v>
      </c>
      <c r="D67" s="351">
        <f t="shared" si="3"/>
        <v>4</v>
      </c>
      <c r="E67" s="352">
        <v>4</v>
      </c>
      <c r="F67" s="353">
        <v>0</v>
      </c>
      <c r="G67" s="354">
        <v>0</v>
      </c>
      <c r="H67" s="354">
        <v>0</v>
      </c>
    </row>
    <row r="68" spans="1:8">
      <c r="A68" s="348" t="s">
        <v>146</v>
      </c>
      <c r="B68" s="349" t="s">
        <v>67</v>
      </c>
      <c r="C68" s="350">
        <f>+PMTCT_STAT!E68</f>
        <v>1</v>
      </c>
      <c r="D68" s="351">
        <f t="shared" si="3"/>
        <v>1</v>
      </c>
      <c r="E68" s="352">
        <v>1</v>
      </c>
      <c r="F68" s="353">
        <v>0</v>
      </c>
      <c r="G68" s="354">
        <v>0</v>
      </c>
      <c r="H68" s="354">
        <v>0</v>
      </c>
    </row>
    <row r="69" spans="1:8">
      <c r="A69" s="348" t="s">
        <v>147</v>
      </c>
      <c r="B69" s="349" t="s">
        <v>67</v>
      </c>
      <c r="C69" s="350">
        <f>+PMTCT_STAT!E69</f>
        <v>0</v>
      </c>
      <c r="D69" s="351">
        <f t="shared" si="3"/>
        <v>1</v>
      </c>
      <c r="E69" s="352">
        <v>1</v>
      </c>
      <c r="F69" s="353">
        <v>0</v>
      </c>
      <c r="G69" s="354">
        <v>0</v>
      </c>
      <c r="H69" s="354">
        <v>0</v>
      </c>
    </row>
    <row r="70" spans="1:8">
      <c r="A70" s="348" t="s">
        <v>148</v>
      </c>
      <c r="B70" s="349" t="s">
        <v>67</v>
      </c>
      <c r="C70" s="350">
        <f>+PMTCT_STAT!E70</f>
        <v>15</v>
      </c>
      <c r="D70" s="351">
        <f t="shared" si="3"/>
        <v>14</v>
      </c>
      <c r="E70" s="352">
        <v>14</v>
      </c>
      <c r="F70" s="353">
        <v>0</v>
      </c>
      <c r="G70" s="354">
        <v>0</v>
      </c>
      <c r="H70" s="354">
        <v>0</v>
      </c>
    </row>
    <row r="71" spans="1:8">
      <c r="A71" s="348" t="s">
        <v>149</v>
      </c>
      <c r="B71" s="349" t="s">
        <v>67</v>
      </c>
      <c r="C71" s="350">
        <f>+PMTCT_STAT!E71</f>
        <v>8</v>
      </c>
      <c r="D71" s="351">
        <f t="shared" si="3"/>
        <v>3</v>
      </c>
      <c r="E71" s="352">
        <v>3</v>
      </c>
      <c r="F71" s="353">
        <v>0</v>
      </c>
      <c r="G71" s="354">
        <v>0</v>
      </c>
      <c r="H71" s="354">
        <v>0</v>
      </c>
    </row>
    <row r="72" spans="1:8">
      <c r="A72" s="348" t="s">
        <v>150</v>
      </c>
      <c r="B72" s="349" t="s">
        <v>67</v>
      </c>
      <c r="C72" s="350">
        <f>+PMTCT_STAT!E72</f>
        <v>3</v>
      </c>
      <c r="D72" s="351">
        <f t="shared" si="3"/>
        <v>2</v>
      </c>
      <c r="E72" s="352">
        <v>2</v>
      </c>
      <c r="F72" s="353">
        <v>0</v>
      </c>
      <c r="G72" s="354">
        <v>0</v>
      </c>
      <c r="H72" s="354">
        <v>0</v>
      </c>
    </row>
    <row r="73" spans="1:8">
      <c r="A73" s="348" t="s">
        <v>151</v>
      </c>
      <c r="B73" s="349" t="s">
        <v>67</v>
      </c>
      <c r="C73" s="350">
        <f>+PMTCT_STAT!E73</f>
        <v>6</v>
      </c>
      <c r="D73" s="351">
        <f t="shared" si="3"/>
        <v>11</v>
      </c>
      <c r="E73" s="352">
        <v>10</v>
      </c>
      <c r="F73" s="353">
        <v>1</v>
      </c>
      <c r="G73" s="354">
        <v>0</v>
      </c>
      <c r="H73" s="354">
        <v>0</v>
      </c>
    </row>
    <row r="74" spans="1:8">
      <c r="A74" s="348" t="s">
        <v>152</v>
      </c>
      <c r="B74" s="349" t="s">
        <v>67</v>
      </c>
      <c r="C74" s="350">
        <f>+PMTCT_STAT!E74</f>
        <v>0</v>
      </c>
      <c r="D74" s="351">
        <f t="shared" si="3"/>
        <v>8</v>
      </c>
      <c r="E74" s="352">
        <v>2</v>
      </c>
      <c r="F74" s="353">
        <v>0</v>
      </c>
      <c r="G74" s="354">
        <v>0</v>
      </c>
      <c r="H74" s="354">
        <v>6</v>
      </c>
    </row>
    <row r="75" spans="1:8">
      <c r="A75" s="348" t="s">
        <v>153</v>
      </c>
      <c r="B75" s="349" t="s">
        <v>67</v>
      </c>
      <c r="C75" s="350">
        <f>+PMTCT_STAT!E75</f>
        <v>0</v>
      </c>
      <c r="D75" s="351">
        <f t="shared" si="3"/>
        <v>1</v>
      </c>
      <c r="E75" s="352">
        <v>1</v>
      </c>
      <c r="F75" s="353">
        <v>0</v>
      </c>
      <c r="G75" s="354">
        <v>0</v>
      </c>
      <c r="H75" s="354">
        <v>0</v>
      </c>
    </row>
    <row r="76" spans="1:8">
      <c r="A76" s="348" t="s">
        <v>154</v>
      </c>
      <c r="B76" s="349" t="s">
        <v>67</v>
      </c>
      <c r="C76" s="350">
        <f>+PMTCT_STAT!E76</f>
        <v>11</v>
      </c>
      <c r="D76" s="351">
        <f t="shared" si="3"/>
        <v>6</v>
      </c>
      <c r="E76" s="352">
        <v>6</v>
      </c>
      <c r="F76" s="353">
        <v>0</v>
      </c>
      <c r="G76" s="354">
        <v>0</v>
      </c>
      <c r="H76" s="354">
        <v>0</v>
      </c>
    </row>
    <row r="77" spans="1:8">
      <c r="A77" s="348" t="s">
        <v>155</v>
      </c>
      <c r="B77" s="349" t="s">
        <v>67</v>
      </c>
      <c r="C77" s="350">
        <f>+PMTCT_STAT!E77</f>
        <v>3</v>
      </c>
      <c r="D77" s="351">
        <f t="shared" si="3"/>
        <v>0</v>
      </c>
      <c r="E77" s="352">
        <v>0</v>
      </c>
      <c r="F77" s="352">
        <v>0</v>
      </c>
      <c r="G77" s="354">
        <v>0</v>
      </c>
      <c r="H77" s="354">
        <v>0</v>
      </c>
    </row>
    <row r="78" spans="1:8">
      <c r="A78" s="348" t="s">
        <v>156</v>
      </c>
      <c r="B78" s="349" t="s">
        <v>67</v>
      </c>
      <c r="C78" s="350">
        <f>+PMTCT_STAT!E78</f>
        <v>12</v>
      </c>
      <c r="D78" s="351">
        <f t="shared" si="3"/>
        <v>18</v>
      </c>
      <c r="E78" s="352">
        <v>10</v>
      </c>
      <c r="F78" s="353">
        <v>0</v>
      </c>
      <c r="G78" s="354">
        <v>0</v>
      </c>
      <c r="H78" s="354">
        <v>8</v>
      </c>
    </row>
    <row r="79" spans="1:8">
      <c r="A79" s="348" t="s">
        <v>157</v>
      </c>
      <c r="B79" s="349" t="s">
        <v>67</v>
      </c>
      <c r="C79" s="350">
        <f>+PMTCT_STAT!E79</f>
        <v>6</v>
      </c>
      <c r="D79" s="351">
        <f t="shared" si="3"/>
        <v>10</v>
      </c>
      <c r="E79" s="352">
        <v>2</v>
      </c>
      <c r="F79" s="353">
        <v>0</v>
      </c>
      <c r="G79" s="354">
        <v>0</v>
      </c>
      <c r="H79" s="354">
        <v>8</v>
      </c>
    </row>
    <row r="80" spans="1:8">
      <c r="A80" s="348" t="s">
        <v>158</v>
      </c>
      <c r="B80" s="349" t="s">
        <v>67</v>
      </c>
      <c r="C80" s="350">
        <f>+PMTCT_STAT!E80</f>
        <v>0</v>
      </c>
      <c r="D80" s="351">
        <f t="shared" si="3"/>
        <v>0</v>
      </c>
      <c r="E80" s="352">
        <v>0</v>
      </c>
      <c r="F80" s="353">
        <v>0</v>
      </c>
      <c r="G80" s="354">
        <v>0</v>
      </c>
      <c r="H80" s="354">
        <v>0</v>
      </c>
    </row>
    <row r="81" spans="1:8">
      <c r="A81" s="348" t="s">
        <v>159</v>
      </c>
      <c r="B81" s="349" t="s">
        <v>67</v>
      </c>
      <c r="C81" s="350">
        <f>+PMTCT_STAT!E81</f>
        <v>1</v>
      </c>
      <c r="D81" s="351">
        <f t="shared" si="3"/>
        <v>0</v>
      </c>
      <c r="E81" s="352">
        <v>0</v>
      </c>
      <c r="F81" s="353">
        <v>0</v>
      </c>
      <c r="G81" s="354">
        <v>0</v>
      </c>
      <c r="H81" s="354">
        <v>0</v>
      </c>
    </row>
    <row r="82" spans="1:8">
      <c r="A82" s="348" t="s">
        <v>80</v>
      </c>
      <c r="B82" s="349" t="s">
        <v>67</v>
      </c>
      <c r="C82" s="350">
        <f>+PMTCT_STAT!E82</f>
        <v>0</v>
      </c>
      <c r="D82" s="351">
        <f t="shared" si="3"/>
        <v>1</v>
      </c>
      <c r="E82" s="352">
        <v>1</v>
      </c>
      <c r="F82" s="353">
        <v>0</v>
      </c>
      <c r="G82" s="354">
        <v>0</v>
      </c>
      <c r="H82" s="354">
        <v>0</v>
      </c>
    </row>
    <row r="83" spans="1:8">
      <c r="A83" s="348" t="s">
        <v>81</v>
      </c>
      <c r="B83" s="349" t="s">
        <v>67</v>
      </c>
      <c r="C83" s="350">
        <f>+PMTCT_STAT!E83</f>
        <v>2</v>
      </c>
      <c r="D83" s="351">
        <f t="shared" si="3"/>
        <v>5</v>
      </c>
      <c r="E83" s="352">
        <v>3</v>
      </c>
      <c r="F83" s="353">
        <v>0</v>
      </c>
      <c r="G83" s="354">
        <v>0</v>
      </c>
      <c r="H83" s="354">
        <v>2</v>
      </c>
    </row>
    <row r="84" spans="1:8">
      <c r="A84" s="348" t="s">
        <v>160</v>
      </c>
      <c r="B84" s="349" t="s">
        <v>67</v>
      </c>
      <c r="C84" s="350">
        <f>+PMTCT_STAT!E84</f>
        <v>1</v>
      </c>
      <c r="D84" s="351">
        <f t="shared" si="3"/>
        <v>0</v>
      </c>
      <c r="E84" s="352">
        <v>0</v>
      </c>
      <c r="F84" s="353">
        <v>0</v>
      </c>
      <c r="G84" s="354">
        <v>0</v>
      </c>
      <c r="H84" s="354">
        <v>0</v>
      </c>
    </row>
    <row r="85" spans="1:8">
      <c r="A85" s="348" t="s">
        <v>161</v>
      </c>
      <c r="B85" s="349" t="s">
        <v>67</v>
      </c>
      <c r="C85" s="350">
        <f>+PMTCT_STAT!E85</f>
        <v>1</v>
      </c>
      <c r="D85" s="351">
        <f t="shared" si="3"/>
        <v>0</v>
      </c>
      <c r="E85" s="352">
        <v>0</v>
      </c>
      <c r="F85" s="353">
        <v>0</v>
      </c>
      <c r="G85" s="354">
        <v>0</v>
      </c>
      <c r="H85" s="354">
        <v>0</v>
      </c>
    </row>
    <row r="86" spans="1:8">
      <c r="A86" s="355" t="s">
        <v>108</v>
      </c>
      <c r="B86" s="356" t="s">
        <v>67</v>
      </c>
      <c r="C86" s="357">
        <f>SUM(C63:C85)</f>
        <v>93</v>
      </c>
      <c r="D86" s="357">
        <f t="shared" ref="D86:H86" si="4">SUM(D63:D85)</f>
        <v>109</v>
      </c>
      <c r="E86" s="357">
        <f>SUM(E63:E85)</f>
        <v>79</v>
      </c>
      <c r="F86" s="357">
        <f>SUM(F63:F85)</f>
        <v>6</v>
      </c>
      <c r="G86" s="358">
        <f t="shared" si="4"/>
        <v>0</v>
      </c>
      <c r="H86" s="358">
        <f t="shared" si="4"/>
        <v>24</v>
      </c>
    </row>
    <row r="87" spans="1:8">
      <c r="A87" s="361"/>
      <c r="B87" s="322"/>
      <c r="C87" s="322"/>
      <c r="D87" s="322"/>
      <c r="E87" s="322"/>
      <c r="F87" s="322"/>
    </row>
    <row r="88" spans="1:8">
      <c r="A88" s="347" t="s">
        <v>450</v>
      </c>
      <c r="B88" s="359"/>
      <c r="C88" s="360"/>
      <c r="D88" s="360"/>
      <c r="E88" s="360"/>
      <c r="F88" s="360"/>
    </row>
    <row r="89" spans="1:8">
      <c r="A89" s="1008" t="s">
        <v>1</v>
      </c>
      <c r="B89" s="1009" t="s">
        <v>2</v>
      </c>
      <c r="C89" s="979" t="s">
        <v>170</v>
      </c>
      <c r="D89" s="980" t="s">
        <v>171</v>
      </c>
      <c r="E89" s="1010" t="s">
        <v>172</v>
      </c>
      <c r="F89" s="1014"/>
      <c r="G89" s="1010" t="s">
        <v>173</v>
      </c>
      <c r="H89" s="1014"/>
    </row>
    <row r="90" spans="1:8">
      <c r="A90" s="1008"/>
      <c r="B90" s="1009"/>
      <c r="C90" s="979"/>
      <c r="D90" s="980"/>
      <c r="E90" s="1012"/>
      <c r="F90" s="1015"/>
      <c r="G90" s="1012"/>
      <c r="H90" s="1015"/>
    </row>
    <row r="91" spans="1:8" ht="88.5" customHeight="1">
      <c r="A91" s="1008"/>
      <c r="B91" s="1009"/>
      <c r="C91" s="979"/>
      <c r="D91" s="980"/>
      <c r="E91" s="327" t="s">
        <v>174</v>
      </c>
      <c r="F91" s="328" t="s">
        <v>175</v>
      </c>
      <c r="G91" s="327" t="s">
        <v>174</v>
      </c>
      <c r="H91" s="328" t="s">
        <v>175</v>
      </c>
    </row>
    <row r="92" spans="1:8">
      <c r="A92" s="348" t="s">
        <v>141</v>
      </c>
      <c r="B92" s="330" t="s">
        <v>67</v>
      </c>
      <c r="C92" s="362">
        <f>+C5+C34+C63</f>
        <v>53</v>
      </c>
      <c r="D92" s="363">
        <f t="shared" ref="D92:H92" si="5">+D5+D34+D63</f>
        <v>52</v>
      </c>
      <c r="E92" s="354">
        <f>+E5+E34+E63</f>
        <v>44</v>
      </c>
      <c r="F92" s="354">
        <f t="shared" si="5"/>
        <v>8</v>
      </c>
      <c r="G92" s="354">
        <f t="shared" si="5"/>
        <v>0</v>
      </c>
      <c r="H92" s="354">
        <f t="shared" si="5"/>
        <v>0</v>
      </c>
    </row>
    <row r="93" spans="1:8">
      <c r="A93" s="348" t="s">
        <v>142</v>
      </c>
      <c r="B93" s="330" t="s">
        <v>67</v>
      </c>
      <c r="C93" s="362">
        <f t="shared" ref="C93:H93" si="6">+C6+C35+C64</f>
        <v>5</v>
      </c>
      <c r="D93" s="363">
        <f t="shared" si="6"/>
        <v>8</v>
      </c>
      <c r="E93" s="354">
        <f t="shared" si="6"/>
        <v>7</v>
      </c>
      <c r="F93" s="354">
        <f t="shared" si="6"/>
        <v>1</v>
      </c>
      <c r="G93" s="354">
        <f t="shared" si="6"/>
        <v>0</v>
      </c>
      <c r="H93" s="354">
        <f t="shared" si="6"/>
        <v>0</v>
      </c>
    </row>
    <row r="94" spans="1:8">
      <c r="A94" s="348" t="s">
        <v>143</v>
      </c>
      <c r="B94" s="330" t="s">
        <v>67</v>
      </c>
      <c r="C94" s="362">
        <f t="shared" ref="C94:H94" si="7">+C7+C36+C65</f>
        <v>3</v>
      </c>
      <c r="D94" s="363">
        <f t="shared" si="7"/>
        <v>5</v>
      </c>
      <c r="E94" s="354">
        <f t="shared" si="7"/>
        <v>4</v>
      </c>
      <c r="F94" s="354">
        <f t="shared" si="7"/>
        <v>1</v>
      </c>
      <c r="G94" s="354">
        <f t="shared" si="7"/>
        <v>0</v>
      </c>
      <c r="H94" s="354">
        <f t="shared" si="7"/>
        <v>0</v>
      </c>
    </row>
    <row r="95" spans="1:8">
      <c r="A95" s="348" t="s">
        <v>144</v>
      </c>
      <c r="B95" s="330" t="s">
        <v>67</v>
      </c>
      <c r="C95" s="362">
        <f t="shared" ref="C95:H95" si="8">+C8+C37+C66</f>
        <v>0</v>
      </c>
      <c r="D95" s="363">
        <f t="shared" si="8"/>
        <v>0</v>
      </c>
      <c r="E95" s="354">
        <f t="shared" si="8"/>
        <v>0</v>
      </c>
      <c r="F95" s="354">
        <f t="shared" si="8"/>
        <v>0</v>
      </c>
      <c r="G95" s="354">
        <f t="shared" si="8"/>
        <v>0</v>
      </c>
      <c r="H95" s="354">
        <f t="shared" si="8"/>
        <v>0</v>
      </c>
    </row>
    <row r="96" spans="1:8">
      <c r="A96" s="348" t="s">
        <v>145</v>
      </c>
      <c r="B96" s="330" t="s">
        <v>67</v>
      </c>
      <c r="C96" s="362">
        <f t="shared" ref="C96:D96" si="9">+C9+C38+C67</f>
        <v>5</v>
      </c>
      <c r="D96" s="363">
        <f t="shared" si="9"/>
        <v>6</v>
      </c>
      <c r="E96" s="354">
        <f t="shared" ref="E96:H99" si="10">+E9+E38+E67</f>
        <v>6</v>
      </c>
      <c r="F96" s="354">
        <f t="shared" si="10"/>
        <v>0</v>
      </c>
      <c r="G96" s="354">
        <f t="shared" si="10"/>
        <v>0</v>
      </c>
      <c r="H96" s="354">
        <f t="shared" si="10"/>
        <v>0</v>
      </c>
    </row>
    <row r="97" spans="1:8">
      <c r="A97" s="348" t="s">
        <v>146</v>
      </c>
      <c r="B97" s="330" t="s">
        <v>67</v>
      </c>
      <c r="C97" s="362">
        <f t="shared" ref="C97:D97" si="11">+C10+C39+C68</f>
        <v>3</v>
      </c>
      <c r="D97" s="363">
        <f t="shared" si="11"/>
        <v>3</v>
      </c>
      <c r="E97" s="354">
        <f t="shared" si="10"/>
        <v>3</v>
      </c>
      <c r="F97" s="354">
        <f t="shared" si="10"/>
        <v>0</v>
      </c>
      <c r="G97" s="354">
        <f t="shared" si="10"/>
        <v>0</v>
      </c>
      <c r="H97" s="354">
        <f t="shared" si="10"/>
        <v>0</v>
      </c>
    </row>
    <row r="98" spans="1:8">
      <c r="A98" s="348" t="s">
        <v>147</v>
      </c>
      <c r="B98" s="330" t="s">
        <v>67</v>
      </c>
      <c r="C98" s="362">
        <f t="shared" ref="C98:D98" si="12">+C11+C40+C69</f>
        <v>3</v>
      </c>
      <c r="D98" s="363">
        <f t="shared" si="12"/>
        <v>2</v>
      </c>
      <c r="E98" s="354">
        <f t="shared" si="10"/>
        <v>1</v>
      </c>
      <c r="F98" s="354">
        <f t="shared" si="10"/>
        <v>1</v>
      </c>
      <c r="G98" s="354">
        <f t="shared" si="10"/>
        <v>0</v>
      </c>
      <c r="H98" s="354">
        <f t="shared" si="10"/>
        <v>0</v>
      </c>
    </row>
    <row r="99" spans="1:8">
      <c r="A99" s="348" t="s">
        <v>148</v>
      </c>
      <c r="B99" s="330" t="s">
        <v>67</v>
      </c>
      <c r="C99" s="362">
        <f t="shared" ref="C99:D99" si="13">+C12+C41+C70</f>
        <v>41</v>
      </c>
      <c r="D99" s="363">
        <f t="shared" si="13"/>
        <v>35</v>
      </c>
      <c r="E99" s="354">
        <f t="shared" si="10"/>
        <v>34</v>
      </c>
      <c r="F99" s="354">
        <f t="shared" si="10"/>
        <v>1</v>
      </c>
      <c r="G99" s="354">
        <f t="shared" si="10"/>
        <v>0</v>
      </c>
      <c r="H99" s="354">
        <f t="shared" si="10"/>
        <v>0</v>
      </c>
    </row>
    <row r="100" spans="1:8">
      <c r="A100" s="348" t="s">
        <v>149</v>
      </c>
      <c r="B100" s="330" t="s">
        <v>67</v>
      </c>
      <c r="C100" s="362">
        <f t="shared" ref="C100:H100" si="14">+C13+C42+C71</f>
        <v>20</v>
      </c>
      <c r="D100" s="363">
        <f t="shared" si="14"/>
        <v>4</v>
      </c>
      <c r="E100" s="354">
        <f t="shared" si="14"/>
        <v>4</v>
      </c>
      <c r="F100" s="354">
        <f t="shared" si="14"/>
        <v>0</v>
      </c>
      <c r="G100" s="354">
        <f t="shared" si="14"/>
        <v>0</v>
      </c>
      <c r="H100" s="354">
        <f t="shared" si="14"/>
        <v>0</v>
      </c>
    </row>
    <row r="101" spans="1:8">
      <c r="A101" s="348" t="s">
        <v>150</v>
      </c>
      <c r="B101" s="330" t="s">
        <v>67</v>
      </c>
      <c r="C101" s="362">
        <f t="shared" ref="C101:H101" si="15">+C14+C43+C72</f>
        <v>10</v>
      </c>
      <c r="D101" s="363">
        <f t="shared" si="15"/>
        <v>5</v>
      </c>
      <c r="E101" s="354">
        <f t="shared" si="15"/>
        <v>5</v>
      </c>
      <c r="F101" s="354">
        <f t="shared" si="15"/>
        <v>0</v>
      </c>
      <c r="G101" s="354">
        <f t="shared" si="15"/>
        <v>0</v>
      </c>
      <c r="H101" s="354">
        <f t="shared" si="15"/>
        <v>0</v>
      </c>
    </row>
    <row r="102" spans="1:8">
      <c r="A102" s="348" t="s">
        <v>151</v>
      </c>
      <c r="B102" s="330" t="s">
        <v>67</v>
      </c>
      <c r="C102" s="362">
        <f t="shared" ref="C102:H102" si="16">+C15+C44+C73</f>
        <v>16</v>
      </c>
      <c r="D102" s="363">
        <f t="shared" si="16"/>
        <v>27</v>
      </c>
      <c r="E102" s="354">
        <f t="shared" si="16"/>
        <v>26</v>
      </c>
      <c r="F102" s="354">
        <f t="shared" si="16"/>
        <v>1</v>
      </c>
      <c r="G102" s="354">
        <f t="shared" si="16"/>
        <v>0</v>
      </c>
      <c r="H102" s="354">
        <f t="shared" si="16"/>
        <v>0</v>
      </c>
    </row>
    <row r="103" spans="1:8">
      <c r="A103" s="348" t="s">
        <v>152</v>
      </c>
      <c r="B103" s="330" t="s">
        <v>67</v>
      </c>
      <c r="C103" s="362">
        <f t="shared" ref="C103:H103" si="17">+C16+C45+C74</f>
        <v>9</v>
      </c>
      <c r="D103" s="363">
        <f t="shared" si="17"/>
        <v>15</v>
      </c>
      <c r="E103" s="354">
        <f t="shared" si="17"/>
        <v>9</v>
      </c>
      <c r="F103" s="354">
        <f t="shared" si="17"/>
        <v>0</v>
      </c>
      <c r="G103" s="354">
        <f t="shared" si="17"/>
        <v>0</v>
      </c>
      <c r="H103" s="354">
        <f t="shared" si="17"/>
        <v>6</v>
      </c>
    </row>
    <row r="104" spans="1:8">
      <c r="A104" s="348" t="s">
        <v>153</v>
      </c>
      <c r="B104" s="330" t="s">
        <v>67</v>
      </c>
      <c r="C104" s="362">
        <f t="shared" ref="C104:H104" si="18">+C17+C46+C75</f>
        <v>2</v>
      </c>
      <c r="D104" s="363">
        <f t="shared" si="18"/>
        <v>2</v>
      </c>
      <c r="E104" s="354">
        <f t="shared" si="18"/>
        <v>2</v>
      </c>
      <c r="F104" s="354">
        <f t="shared" si="18"/>
        <v>0</v>
      </c>
      <c r="G104" s="354">
        <f t="shared" si="18"/>
        <v>0</v>
      </c>
      <c r="H104" s="354">
        <f t="shared" si="18"/>
        <v>0</v>
      </c>
    </row>
    <row r="105" spans="1:8">
      <c r="A105" s="348" t="s">
        <v>154</v>
      </c>
      <c r="B105" s="330" t="s">
        <v>67</v>
      </c>
      <c r="C105" s="362">
        <f t="shared" ref="C105:H105" si="19">+C18+C47+C76</f>
        <v>29</v>
      </c>
      <c r="D105" s="363">
        <f t="shared" si="19"/>
        <v>16</v>
      </c>
      <c r="E105" s="354">
        <f t="shared" si="19"/>
        <v>16</v>
      </c>
      <c r="F105" s="354">
        <f t="shared" si="19"/>
        <v>0</v>
      </c>
      <c r="G105" s="354">
        <f t="shared" si="19"/>
        <v>0</v>
      </c>
      <c r="H105" s="354">
        <f t="shared" si="19"/>
        <v>0</v>
      </c>
    </row>
    <row r="106" spans="1:8">
      <c r="A106" s="348" t="s">
        <v>155</v>
      </c>
      <c r="B106" s="330" t="s">
        <v>67</v>
      </c>
      <c r="C106" s="362">
        <f t="shared" ref="C106:H106" si="20">+C19+C48+C77</f>
        <v>5</v>
      </c>
      <c r="D106" s="363">
        <f t="shared" si="20"/>
        <v>10</v>
      </c>
      <c r="E106" s="354">
        <f t="shared" si="20"/>
        <v>10</v>
      </c>
      <c r="F106" s="354">
        <f t="shared" si="20"/>
        <v>0</v>
      </c>
      <c r="G106" s="354">
        <f t="shared" si="20"/>
        <v>0</v>
      </c>
      <c r="H106" s="354">
        <f t="shared" si="20"/>
        <v>0</v>
      </c>
    </row>
    <row r="107" spans="1:8">
      <c r="A107" s="348" t="s">
        <v>156</v>
      </c>
      <c r="B107" s="330" t="s">
        <v>67</v>
      </c>
      <c r="C107" s="362">
        <f t="shared" ref="C107:H107" si="21">+C20+C49+C78</f>
        <v>32</v>
      </c>
      <c r="D107" s="363">
        <f t="shared" si="21"/>
        <v>36</v>
      </c>
      <c r="E107" s="354">
        <f t="shared" si="21"/>
        <v>28</v>
      </c>
      <c r="F107" s="354">
        <f t="shared" si="21"/>
        <v>0</v>
      </c>
      <c r="G107" s="354">
        <f t="shared" si="21"/>
        <v>0</v>
      </c>
      <c r="H107" s="354">
        <f t="shared" si="21"/>
        <v>8</v>
      </c>
    </row>
    <row r="108" spans="1:8">
      <c r="A108" s="348" t="s">
        <v>157</v>
      </c>
      <c r="B108" s="330" t="s">
        <v>67</v>
      </c>
      <c r="C108" s="362">
        <f t="shared" ref="C108:H108" si="22">+C21+C50+C79</f>
        <v>21</v>
      </c>
      <c r="D108" s="363">
        <f t="shared" si="22"/>
        <v>18</v>
      </c>
      <c r="E108" s="354">
        <f t="shared" si="22"/>
        <v>9</v>
      </c>
      <c r="F108" s="354">
        <f t="shared" si="22"/>
        <v>1</v>
      </c>
      <c r="G108" s="354">
        <f t="shared" si="22"/>
        <v>0</v>
      </c>
      <c r="H108" s="354">
        <f t="shared" si="22"/>
        <v>8</v>
      </c>
    </row>
    <row r="109" spans="1:8">
      <c r="A109" s="348" t="s">
        <v>158</v>
      </c>
      <c r="B109" s="330" t="s">
        <v>67</v>
      </c>
      <c r="C109" s="362">
        <f t="shared" ref="C109:H109" si="23">+C22+C51+C80</f>
        <v>0</v>
      </c>
      <c r="D109" s="363">
        <f t="shared" si="23"/>
        <v>0</v>
      </c>
      <c r="E109" s="354">
        <f t="shared" si="23"/>
        <v>0</v>
      </c>
      <c r="F109" s="354">
        <f t="shared" si="23"/>
        <v>0</v>
      </c>
      <c r="G109" s="354">
        <f t="shared" si="23"/>
        <v>0</v>
      </c>
      <c r="H109" s="354">
        <f t="shared" si="23"/>
        <v>0</v>
      </c>
    </row>
    <row r="110" spans="1:8">
      <c r="A110" s="348" t="s">
        <v>159</v>
      </c>
      <c r="B110" s="330" t="s">
        <v>67</v>
      </c>
      <c r="C110" s="362">
        <f t="shared" ref="C110:H110" si="24">+C23+C52+C81</f>
        <v>3</v>
      </c>
      <c r="D110" s="363">
        <f t="shared" si="24"/>
        <v>1</v>
      </c>
      <c r="E110" s="354">
        <f t="shared" si="24"/>
        <v>1</v>
      </c>
      <c r="F110" s="354">
        <f t="shared" si="24"/>
        <v>0</v>
      </c>
      <c r="G110" s="354">
        <f t="shared" si="24"/>
        <v>0</v>
      </c>
      <c r="H110" s="354">
        <f t="shared" si="24"/>
        <v>0</v>
      </c>
    </row>
    <row r="111" spans="1:8">
      <c r="A111" s="348" t="s">
        <v>80</v>
      </c>
      <c r="B111" s="330" t="s">
        <v>67</v>
      </c>
      <c r="C111" s="362">
        <f t="shared" ref="C111:H111" si="25">+C24+C53+C82</f>
        <v>4</v>
      </c>
      <c r="D111" s="363">
        <f t="shared" si="25"/>
        <v>1</v>
      </c>
      <c r="E111" s="354">
        <f t="shared" si="25"/>
        <v>1</v>
      </c>
      <c r="F111" s="354">
        <f t="shared" si="25"/>
        <v>0</v>
      </c>
      <c r="G111" s="354">
        <f t="shared" si="25"/>
        <v>0</v>
      </c>
      <c r="H111" s="354">
        <f t="shared" si="25"/>
        <v>0</v>
      </c>
    </row>
    <row r="112" spans="1:8">
      <c r="A112" s="348" t="s">
        <v>81</v>
      </c>
      <c r="B112" s="330" t="s">
        <v>67</v>
      </c>
      <c r="C112" s="362">
        <f t="shared" ref="C112:H112" si="26">+C25+C54+C83</f>
        <v>11</v>
      </c>
      <c r="D112" s="363">
        <f t="shared" si="26"/>
        <v>11</v>
      </c>
      <c r="E112" s="354">
        <f t="shared" si="26"/>
        <v>9</v>
      </c>
      <c r="F112" s="354">
        <f t="shared" si="26"/>
        <v>0</v>
      </c>
      <c r="G112" s="354">
        <f t="shared" si="26"/>
        <v>0</v>
      </c>
      <c r="H112" s="354">
        <f t="shared" si="26"/>
        <v>2</v>
      </c>
    </row>
    <row r="113" spans="1:8">
      <c r="A113" s="348" t="s">
        <v>160</v>
      </c>
      <c r="B113" s="330" t="s">
        <v>67</v>
      </c>
      <c r="C113" s="362">
        <f t="shared" ref="C113:H113" si="27">+C26+C55+C84</f>
        <v>1</v>
      </c>
      <c r="D113" s="363">
        <f t="shared" si="27"/>
        <v>0</v>
      </c>
      <c r="E113" s="354">
        <f t="shared" si="27"/>
        <v>0</v>
      </c>
      <c r="F113" s="354">
        <f t="shared" si="27"/>
        <v>0</v>
      </c>
      <c r="G113" s="354">
        <f t="shared" si="27"/>
        <v>0</v>
      </c>
      <c r="H113" s="354">
        <f t="shared" si="27"/>
        <v>0</v>
      </c>
    </row>
    <row r="114" spans="1:8">
      <c r="A114" s="348" t="s">
        <v>161</v>
      </c>
      <c r="B114" s="330" t="s">
        <v>67</v>
      </c>
      <c r="C114" s="362">
        <f t="shared" ref="C114:H114" si="28">+C27+C56+C85</f>
        <v>1</v>
      </c>
      <c r="D114" s="363">
        <f t="shared" si="28"/>
        <v>0</v>
      </c>
      <c r="E114" s="354">
        <f t="shared" si="28"/>
        <v>0</v>
      </c>
      <c r="F114" s="354">
        <f t="shared" si="28"/>
        <v>0</v>
      </c>
      <c r="G114" s="354">
        <f t="shared" si="28"/>
        <v>0</v>
      </c>
      <c r="H114" s="354">
        <f t="shared" si="28"/>
        <v>0</v>
      </c>
    </row>
    <row r="115" spans="1:8">
      <c r="A115" s="355" t="s">
        <v>108</v>
      </c>
      <c r="B115" s="335" t="s">
        <v>67</v>
      </c>
      <c r="C115" s="358">
        <f>SUM(C92:C114)</f>
        <v>277</v>
      </c>
      <c r="D115" s="358">
        <f t="shared" ref="D115:H115" si="29">SUM(D92:D114)</f>
        <v>257</v>
      </c>
      <c r="E115" s="358">
        <f t="shared" si="29"/>
        <v>219</v>
      </c>
      <c r="F115" s="358">
        <f t="shared" si="29"/>
        <v>14</v>
      </c>
      <c r="G115" s="358">
        <f t="shared" si="29"/>
        <v>0</v>
      </c>
      <c r="H115" s="358">
        <f t="shared" si="29"/>
        <v>24</v>
      </c>
    </row>
  </sheetData>
  <mergeCells count="24">
    <mergeCell ref="E60:F61"/>
    <mergeCell ref="G60:H61"/>
    <mergeCell ref="E89:F90"/>
    <mergeCell ref="G89:H90"/>
    <mergeCell ref="E2:F3"/>
    <mergeCell ref="G2:H3"/>
    <mergeCell ref="E31:F32"/>
    <mergeCell ref="G31:H32"/>
    <mergeCell ref="C2:C4"/>
    <mergeCell ref="C31:C33"/>
    <mergeCell ref="C60:C62"/>
    <mergeCell ref="C89:C91"/>
    <mergeCell ref="D2:D4"/>
    <mergeCell ref="D31:D33"/>
    <mergeCell ref="D60:D62"/>
    <mergeCell ref="D89:D91"/>
    <mergeCell ref="A2:A4"/>
    <mergeCell ref="A31:A33"/>
    <mergeCell ref="A60:A62"/>
    <mergeCell ref="A89:A91"/>
    <mergeCell ref="B2:B4"/>
    <mergeCell ref="B31:B33"/>
    <mergeCell ref="B60:B62"/>
    <mergeCell ref="B89:B91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</sheetPr>
  <dimension ref="A1:AMC115"/>
  <sheetViews>
    <sheetView showGridLines="0" topLeftCell="A91" workbookViewId="0">
      <selection activeCell="F115" sqref="F115:G115"/>
    </sheetView>
  </sheetViews>
  <sheetFormatPr defaultColWidth="9.140625" defaultRowHeight="12.75"/>
  <cols>
    <col min="1" max="1" width="27.7109375" style="324" customWidth="1"/>
    <col min="2" max="2" width="6.140625" style="324" customWidth="1"/>
    <col min="3" max="3" width="6.7109375" style="324" customWidth="1"/>
    <col min="4" max="7" width="9.28515625" style="324" customWidth="1"/>
    <col min="8" max="9" width="10.28515625" style="324" customWidth="1"/>
    <col min="10" max="16384" width="9.140625" style="324"/>
  </cols>
  <sheetData>
    <row r="1" spans="1:9" hidden="1">
      <c r="A1" s="325" t="s">
        <v>451</v>
      </c>
      <c r="B1" s="325"/>
      <c r="C1" s="326"/>
      <c r="D1" s="326"/>
      <c r="E1" s="326"/>
      <c r="F1" s="326"/>
      <c r="G1" s="326"/>
      <c r="H1" s="326"/>
      <c r="I1" s="326"/>
    </row>
    <row r="2" spans="1:9" ht="12.75" hidden="1" customHeight="1">
      <c r="A2" s="1016" t="s">
        <v>1</v>
      </c>
      <c r="B2" s="1009" t="s">
        <v>2</v>
      </c>
      <c r="C2" s="980" t="s">
        <v>176</v>
      </c>
      <c r="D2" s="1010" t="s">
        <v>177</v>
      </c>
      <c r="E2" s="1014"/>
      <c r="F2" s="1010" t="s">
        <v>178</v>
      </c>
      <c r="G2" s="1014"/>
      <c r="H2" s="1010" t="s">
        <v>179</v>
      </c>
      <c r="I2" s="1011"/>
    </row>
    <row r="3" spans="1:9" hidden="1">
      <c r="A3" s="1016"/>
      <c r="B3" s="1009"/>
      <c r="C3" s="980"/>
      <c r="D3" s="1012"/>
      <c r="E3" s="1015"/>
      <c r="F3" s="1012"/>
      <c r="G3" s="1015"/>
      <c r="H3" s="1012"/>
      <c r="I3" s="1013"/>
    </row>
    <row r="4" spans="1:9" ht="81.75" hidden="1">
      <c r="A4" s="1016"/>
      <c r="B4" s="1009"/>
      <c r="C4" s="980"/>
      <c r="D4" s="327" t="s">
        <v>180</v>
      </c>
      <c r="E4" s="328" t="s">
        <v>181</v>
      </c>
      <c r="F4" s="327" t="s">
        <v>182</v>
      </c>
      <c r="G4" s="328" t="s">
        <v>183</v>
      </c>
      <c r="H4" s="327" t="s">
        <v>184</v>
      </c>
      <c r="I4" s="340" t="s">
        <v>185</v>
      </c>
    </row>
    <row r="5" spans="1:9" hidden="1">
      <c r="A5" s="329" t="s">
        <v>141</v>
      </c>
      <c r="B5" s="330" t="s">
        <v>67</v>
      </c>
      <c r="C5" s="331">
        <f>SUM(D5:G5)</f>
        <v>36</v>
      </c>
      <c r="D5" s="332">
        <v>1</v>
      </c>
      <c r="E5" s="332">
        <v>1</v>
      </c>
      <c r="F5" s="333">
        <v>33</v>
      </c>
      <c r="G5" s="332">
        <v>1</v>
      </c>
      <c r="H5" s="333">
        <v>1</v>
      </c>
      <c r="I5" s="333">
        <v>1</v>
      </c>
    </row>
    <row r="6" spans="1:9" hidden="1">
      <c r="A6" s="329" t="s">
        <v>142</v>
      </c>
      <c r="B6" s="330" t="s">
        <v>67</v>
      </c>
      <c r="C6" s="331">
        <f t="shared" ref="C6:C27" si="0">SUM(D6:G6)</f>
        <v>1</v>
      </c>
      <c r="D6" s="332">
        <v>0</v>
      </c>
      <c r="E6" s="332">
        <v>0</v>
      </c>
      <c r="F6" s="333">
        <v>1</v>
      </c>
      <c r="G6" s="332">
        <v>0</v>
      </c>
      <c r="H6" s="333">
        <v>0</v>
      </c>
      <c r="I6" s="333">
        <v>0</v>
      </c>
    </row>
    <row r="7" spans="1:9" hidden="1">
      <c r="A7" s="329" t="s">
        <v>143</v>
      </c>
      <c r="B7" s="330" t="s">
        <v>67</v>
      </c>
      <c r="C7" s="331">
        <f t="shared" si="0"/>
        <v>0</v>
      </c>
      <c r="D7" s="332">
        <v>0</v>
      </c>
      <c r="E7" s="332">
        <v>0</v>
      </c>
      <c r="F7" s="333">
        <v>0</v>
      </c>
      <c r="G7" s="332">
        <v>0</v>
      </c>
      <c r="H7" s="333">
        <v>0</v>
      </c>
      <c r="I7" s="333">
        <v>0</v>
      </c>
    </row>
    <row r="8" spans="1:9" hidden="1">
      <c r="A8" s="329" t="s">
        <v>144</v>
      </c>
      <c r="B8" s="330" t="s">
        <v>67</v>
      </c>
      <c r="C8" s="331">
        <f t="shared" si="0"/>
        <v>0</v>
      </c>
      <c r="D8" s="332">
        <v>0</v>
      </c>
      <c r="E8" s="332">
        <v>0</v>
      </c>
      <c r="F8" s="333">
        <v>0</v>
      </c>
      <c r="G8" s="332">
        <v>0</v>
      </c>
      <c r="H8" s="333">
        <v>0</v>
      </c>
      <c r="I8" s="333">
        <v>0</v>
      </c>
    </row>
    <row r="9" spans="1:9" hidden="1">
      <c r="A9" s="329" t="s">
        <v>145</v>
      </c>
      <c r="B9" s="330" t="s">
        <v>67</v>
      </c>
      <c r="C9" s="331">
        <f t="shared" si="0"/>
        <v>1</v>
      </c>
      <c r="D9" s="332">
        <v>0</v>
      </c>
      <c r="E9" s="332">
        <v>0</v>
      </c>
      <c r="F9" s="333">
        <v>1</v>
      </c>
      <c r="G9" s="332">
        <v>0</v>
      </c>
      <c r="H9" s="333">
        <v>0</v>
      </c>
      <c r="I9" s="333">
        <v>0</v>
      </c>
    </row>
    <row r="10" spans="1:9" hidden="1">
      <c r="A10" s="329" t="s">
        <v>146</v>
      </c>
      <c r="B10" s="330" t="s">
        <v>67</v>
      </c>
      <c r="C10" s="331">
        <f t="shared" si="0"/>
        <v>0</v>
      </c>
      <c r="D10" s="332">
        <v>0</v>
      </c>
      <c r="E10" s="332">
        <v>0</v>
      </c>
      <c r="F10" s="333">
        <v>0</v>
      </c>
      <c r="G10" s="332">
        <v>0</v>
      </c>
      <c r="H10" s="333">
        <v>0</v>
      </c>
      <c r="I10" s="333">
        <v>0</v>
      </c>
    </row>
    <row r="11" spans="1:9" hidden="1">
      <c r="A11" s="329" t="s">
        <v>147</v>
      </c>
      <c r="B11" s="330" t="s">
        <v>67</v>
      </c>
      <c r="C11" s="331">
        <f t="shared" si="0"/>
        <v>1</v>
      </c>
      <c r="D11" s="332">
        <v>0</v>
      </c>
      <c r="E11" s="332">
        <v>0</v>
      </c>
      <c r="F11" s="333">
        <v>1</v>
      </c>
      <c r="G11" s="332">
        <v>0</v>
      </c>
      <c r="H11" s="333">
        <v>0</v>
      </c>
      <c r="I11" s="333">
        <v>0</v>
      </c>
    </row>
    <row r="12" spans="1:9" hidden="1">
      <c r="A12" s="329" t="s">
        <v>148</v>
      </c>
      <c r="B12" s="330" t="s">
        <v>67</v>
      </c>
      <c r="C12" s="331">
        <f t="shared" si="0"/>
        <v>11</v>
      </c>
      <c r="D12" s="332">
        <v>0</v>
      </c>
      <c r="E12" s="332">
        <v>0</v>
      </c>
      <c r="F12" s="333">
        <v>10</v>
      </c>
      <c r="G12" s="332">
        <v>1</v>
      </c>
      <c r="H12" s="333">
        <v>0</v>
      </c>
      <c r="I12" s="333">
        <v>0</v>
      </c>
    </row>
    <row r="13" spans="1:9" hidden="1">
      <c r="A13" s="329" t="s">
        <v>149</v>
      </c>
      <c r="B13" s="330" t="s">
        <v>67</v>
      </c>
      <c r="C13" s="331">
        <f t="shared" si="0"/>
        <v>4</v>
      </c>
      <c r="D13" s="332">
        <v>0</v>
      </c>
      <c r="E13" s="332">
        <v>0</v>
      </c>
      <c r="F13" s="333">
        <v>4</v>
      </c>
      <c r="G13" s="332">
        <v>0</v>
      </c>
      <c r="H13" s="333">
        <v>0</v>
      </c>
      <c r="I13" s="333">
        <v>0</v>
      </c>
    </row>
    <row r="14" spans="1:9" hidden="1">
      <c r="A14" s="329" t="s">
        <v>150</v>
      </c>
      <c r="B14" s="330" t="s">
        <v>67</v>
      </c>
      <c r="C14" s="331">
        <f t="shared" si="0"/>
        <v>0</v>
      </c>
      <c r="D14" s="332">
        <v>0</v>
      </c>
      <c r="E14" s="332">
        <v>0</v>
      </c>
      <c r="F14" s="333">
        <v>0</v>
      </c>
      <c r="G14" s="332">
        <v>0</v>
      </c>
      <c r="H14" s="333">
        <v>0</v>
      </c>
      <c r="I14" s="333">
        <v>0</v>
      </c>
    </row>
    <row r="15" spans="1:9" hidden="1">
      <c r="A15" s="329" t="s">
        <v>151</v>
      </c>
      <c r="B15" s="330" t="s">
        <v>67</v>
      </c>
      <c r="C15" s="331">
        <f t="shared" si="0"/>
        <v>15</v>
      </c>
      <c r="D15" s="332">
        <v>0</v>
      </c>
      <c r="E15" s="332">
        <v>0</v>
      </c>
      <c r="F15" s="333">
        <v>13</v>
      </c>
      <c r="G15" s="332">
        <v>2</v>
      </c>
      <c r="H15" s="333">
        <v>0</v>
      </c>
      <c r="I15" s="333">
        <v>0</v>
      </c>
    </row>
    <row r="16" spans="1:9" hidden="1">
      <c r="A16" s="329" t="s">
        <v>152</v>
      </c>
      <c r="B16" s="330" t="s">
        <v>67</v>
      </c>
      <c r="C16" s="331">
        <f t="shared" si="0"/>
        <v>6</v>
      </c>
      <c r="D16" s="332">
        <v>0</v>
      </c>
      <c r="E16" s="332">
        <v>0</v>
      </c>
      <c r="F16" s="333">
        <v>6</v>
      </c>
      <c r="G16" s="332">
        <v>0</v>
      </c>
      <c r="H16" s="333">
        <v>0</v>
      </c>
      <c r="I16" s="333">
        <v>0</v>
      </c>
    </row>
    <row r="17" spans="1:9" hidden="1">
      <c r="A17" s="329" t="s">
        <v>153</v>
      </c>
      <c r="B17" s="330" t="s">
        <v>67</v>
      </c>
      <c r="C17" s="331">
        <f t="shared" si="0"/>
        <v>0</v>
      </c>
      <c r="D17" s="332">
        <v>0</v>
      </c>
      <c r="E17" s="332">
        <v>0</v>
      </c>
      <c r="F17" s="333">
        <v>0</v>
      </c>
      <c r="G17" s="332">
        <v>0</v>
      </c>
      <c r="H17" s="333">
        <v>0</v>
      </c>
      <c r="I17" s="333">
        <v>0</v>
      </c>
    </row>
    <row r="18" spans="1:9" hidden="1">
      <c r="A18" s="329" t="s">
        <v>154</v>
      </c>
      <c r="B18" s="330" t="s">
        <v>67</v>
      </c>
      <c r="C18" s="331">
        <f t="shared" si="0"/>
        <v>4</v>
      </c>
      <c r="D18" s="332">
        <v>0</v>
      </c>
      <c r="E18" s="332">
        <v>0</v>
      </c>
      <c r="F18" s="333">
        <v>4</v>
      </c>
      <c r="G18" s="332">
        <v>0</v>
      </c>
      <c r="H18" s="333">
        <v>0</v>
      </c>
      <c r="I18" s="333">
        <v>0</v>
      </c>
    </row>
    <row r="19" spans="1:9" hidden="1">
      <c r="A19" s="329" t="s">
        <v>155</v>
      </c>
      <c r="B19" s="330" t="s">
        <v>67</v>
      </c>
      <c r="C19" s="331">
        <f t="shared" si="0"/>
        <v>1</v>
      </c>
      <c r="D19" s="332">
        <v>0</v>
      </c>
      <c r="E19" s="332">
        <v>0</v>
      </c>
      <c r="F19" s="333">
        <v>1</v>
      </c>
      <c r="G19" s="332">
        <v>0</v>
      </c>
      <c r="H19" s="333">
        <v>0</v>
      </c>
      <c r="I19" s="333">
        <v>0</v>
      </c>
    </row>
    <row r="20" spans="1:9" hidden="1">
      <c r="A20" s="329" t="s">
        <v>156</v>
      </c>
      <c r="B20" s="330" t="s">
        <v>67</v>
      </c>
      <c r="C20" s="331">
        <f t="shared" si="0"/>
        <v>8</v>
      </c>
      <c r="D20" s="332">
        <v>0</v>
      </c>
      <c r="E20" s="332">
        <v>0</v>
      </c>
      <c r="F20" s="333">
        <v>8</v>
      </c>
      <c r="G20" s="332">
        <v>0</v>
      </c>
      <c r="H20" s="333">
        <v>0</v>
      </c>
      <c r="I20" s="333">
        <v>0</v>
      </c>
    </row>
    <row r="21" spans="1:9" hidden="1">
      <c r="A21" s="329" t="s">
        <v>157</v>
      </c>
      <c r="B21" s="330" t="s">
        <v>67</v>
      </c>
      <c r="C21" s="331">
        <f t="shared" si="0"/>
        <v>0</v>
      </c>
      <c r="D21" s="332">
        <v>0</v>
      </c>
      <c r="E21" s="332">
        <v>0</v>
      </c>
      <c r="F21" s="333">
        <v>0</v>
      </c>
      <c r="G21" s="332">
        <v>0</v>
      </c>
      <c r="H21" s="333">
        <v>0</v>
      </c>
      <c r="I21" s="333">
        <v>0</v>
      </c>
    </row>
    <row r="22" spans="1:9" hidden="1">
      <c r="A22" s="329" t="s">
        <v>158</v>
      </c>
      <c r="B22" s="330" t="s">
        <v>67</v>
      </c>
      <c r="C22" s="331">
        <f t="shared" si="0"/>
        <v>0</v>
      </c>
      <c r="D22" s="332">
        <v>0</v>
      </c>
      <c r="E22" s="332">
        <v>0</v>
      </c>
      <c r="F22" s="333">
        <v>0</v>
      </c>
      <c r="G22" s="332">
        <v>0</v>
      </c>
      <c r="H22" s="333">
        <v>0</v>
      </c>
      <c r="I22" s="333">
        <v>0</v>
      </c>
    </row>
    <row r="23" spans="1:9" hidden="1">
      <c r="A23" s="329" t="s">
        <v>159</v>
      </c>
      <c r="B23" s="330" t="s">
        <v>67</v>
      </c>
      <c r="C23" s="331">
        <f t="shared" si="0"/>
        <v>0</v>
      </c>
      <c r="D23" s="332">
        <v>0</v>
      </c>
      <c r="E23" s="332">
        <v>0</v>
      </c>
      <c r="F23" s="333">
        <v>0</v>
      </c>
      <c r="G23" s="332">
        <v>0</v>
      </c>
      <c r="H23" s="333">
        <v>0</v>
      </c>
      <c r="I23" s="333">
        <v>0</v>
      </c>
    </row>
    <row r="24" spans="1:9" hidden="1">
      <c r="A24" s="329" t="s">
        <v>80</v>
      </c>
      <c r="B24" s="330" t="s">
        <v>67</v>
      </c>
      <c r="C24" s="331">
        <f t="shared" si="0"/>
        <v>0</v>
      </c>
      <c r="D24" s="332">
        <v>0</v>
      </c>
      <c r="E24" s="332">
        <v>0</v>
      </c>
      <c r="F24" s="333">
        <v>0</v>
      </c>
      <c r="G24" s="332">
        <v>0</v>
      </c>
      <c r="H24" s="333">
        <v>0</v>
      </c>
      <c r="I24" s="333">
        <v>0</v>
      </c>
    </row>
    <row r="25" spans="1:9" hidden="1">
      <c r="A25" s="329" t="s">
        <v>81</v>
      </c>
      <c r="B25" s="330" t="s">
        <v>67</v>
      </c>
      <c r="C25" s="331">
        <f t="shared" si="0"/>
        <v>0</v>
      </c>
      <c r="D25" s="332">
        <v>0</v>
      </c>
      <c r="E25" s="332">
        <v>0</v>
      </c>
      <c r="F25" s="333">
        <v>0</v>
      </c>
      <c r="G25" s="332">
        <v>0</v>
      </c>
      <c r="H25" s="333">
        <v>0</v>
      </c>
      <c r="I25" s="333">
        <v>0</v>
      </c>
    </row>
    <row r="26" spans="1:9" hidden="1">
      <c r="A26" s="329" t="s">
        <v>160</v>
      </c>
      <c r="B26" s="330" t="s">
        <v>67</v>
      </c>
      <c r="C26" s="331">
        <f t="shared" si="0"/>
        <v>0</v>
      </c>
      <c r="D26" s="332">
        <v>0</v>
      </c>
      <c r="E26" s="332">
        <v>0</v>
      </c>
      <c r="F26" s="333">
        <v>0</v>
      </c>
      <c r="G26" s="332">
        <v>0</v>
      </c>
      <c r="H26" s="333">
        <v>0</v>
      </c>
      <c r="I26" s="333">
        <v>0</v>
      </c>
    </row>
    <row r="27" spans="1:9" ht="13.5" hidden="1" thickBot="1">
      <c r="A27" s="329" t="s">
        <v>161</v>
      </c>
      <c r="B27" s="330" t="s">
        <v>67</v>
      </c>
      <c r="C27" s="331">
        <f t="shared" si="0"/>
        <v>0</v>
      </c>
      <c r="D27" s="332">
        <v>0</v>
      </c>
      <c r="E27" s="332">
        <v>0</v>
      </c>
      <c r="F27" s="333">
        <v>0</v>
      </c>
      <c r="G27" s="332">
        <v>0</v>
      </c>
      <c r="H27" s="333">
        <v>0</v>
      </c>
      <c r="I27" s="333">
        <v>0</v>
      </c>
    </row>
    <row r="28" spans="1:9" ht="13.5" hidden="1" thickTop="1">
      <c r="A28" s="334" t="s">
        <v>108</v>
      </c>
      <c r="B28" s="335" t="s">
        <v>67</v>
      </c>
      <c r="C28" s="336">
        <f>SUM(C5:C27)</f>
        <v>88</v>
      </c>
      <c r="D28" s="336">
        <f t="shared" ref="D28:I28" si="1">SUM(D5:D27)</f>
        <v>1</v>
      </c>
      <c r="E28" s="336">
        <f t="shared" si="1"/>
        <v>1</v>
      </c>
      <c r="F28" s="336">
        <f t="shared" si="1"/>
        <v>82</v>
      </c>
      <c r="G28" s="336">
        <f t="shared" si="1"/>
        <v>4</v>
      </c>
      <c r="H28" s="336">
        <f t="shared" si="1"/>
        <v>1</v>
      </c>
      <c r="I28" s="336">
        <f t="shared" si="1"/>
        <v>1</v>
      </c>
    </row>
    <row r="29" spans="1:9" hidden="1"/>
    <row r="30" spans="1:9" hidden="1">
      <c r="A30" s="325" t="s">
        <v>452</v>
      </c>
      <c r="B30" s="325"/>
      <c r="C30" s="326"/>
      <c r="D30" s="326"/>
      <c r="E30" s="326"/>
      <c r="F30" s="326"/>
      <c r="G30" s="326"/>
      <c r="H30" s="326"/>
      <c r="I30" s="326"/>
    </row>
    <row r="31" spans="1:9" ht="12.75" hidden="1" customHeight="1">
      <c r="A31" s="1016" t="s">
        <v>1</v>
      </c>
      <c r="B31" s="1009" t="s">
        <v>2</v>
      </c>
      <c r="C31" s="980" t="s">
        <v>176</v>
      </c>
      <c r="D31" s="1010" t="s">
        <v>177</v>
      </c>
      <c r="E31" s="1014"/>
      <c r="F31" s="1010" t="s">
        <v>178</v>
      </c>
      <c r="G31" s="1014"/>
      <c r="H31" s="1010" t="s">
        <v>179</v>
      </c>
      <c r="I31" s="1011"/>
    </row>
    <row r="32" spans="1:9" hidden="1">
      <c r="A32" s="1016"/>
      <c r="B32" s="1009"/>
      <c r="C32" s="980"/>
      <c r="D32" s="1012"/>
      <c r="E32" s="1015"/>
      <c r="F32" s="1012"/>
      <c r="G32" s="1015"/>
      <c r="H32" s="1012"/>
      <c r="I32" s="1013"/>
    </row>
    <row r="33" spans="1:9" ht="81.75" hidden="1">
      <c r="A33" s="1016"/>
      <c r="B33" s="1009"/>
      <c r="C33" s="980"/>
      <c r="D33" s="327" t="s">
        <v>180</v>
      </c>
      <c r="E33" s="328" t="s">
        <v>181</v>
      </c>
      <c r="F33" s="327" t="s">
        <v>182</v>
      </c>
      <c r="G33" s="328" t="s">
        <v>183</v>
      </c>
      <c r="H33" s="327" t="s">
        <v>184</v>
      </c>
      <c r="I33" s="340" t="s">
        <v>185</v>
      </c>
    </row>
    <row r="34" spans="1:9" hidden="1">
      <c r="A34" s="329" t="s">
        <v>141</v>
      </c>
      <c r="B34" s="330" t="s">
        <v>67</v>
      </c>
      <c r="C34" s="331">
        <f>SUM(D34:G34)</f>
        <v>53</v>
      </c>
      <c r="D34" s="332">
        <v>0</v>
      </c>
      <c r="E34" s="332">
        <v>0</v>
      </c>
      <c r="F34" s="333">
        <v>53</v>
      </c>
      <c r="G34" s="332">
        <v>0</v>
      </c>
      <c r="H34" s="333">
        <v>0</v>
      </c>
      <c r="I34" s="333">
        <v>0</v>
      </c>
    </row>
    <row r="35" spans="1:9" hidden="1">
      <c r="A35" s="329" t="s">
        <v>142</v>
      </c>
      <c r="B35" s="330" t="s">
        <v>67</v>
      </c>
      <c r="C35" s="331">
        <f t="shared" ref="C35:C56" si="2">SUM(D35:G35)</f>
        <v>0</v>
      </c>
      <c r="D35" s="332">
        <v>0</v>
      </c>
      <c r="E35" s="332">
        <v>0</v>
      </c>
      <c r="F35" s="333">
        <v>0</v>
      </c>
      <c r="G35" s="332">
        <v>0</v>
      </c>
      <c r="H35" s="333">
        <v>0</v>
      </c>
      <c r="I35" s="333">
        <v>0</v>
      </c>
    </row>
    <row r="36" spans="1:9" hidden="1">
      <c r="A36" s="329" t="s">
        <v>143</v>
      </c>
      <c r="B36" s="330" t="s">
        <v>67</v>
      </c>
      <c r="C36" s="331">
        <f t="shared" si="2"/>
        <v>0</v>
      </c>
      <c r="D36" s="332">
        <v>0</v>
      </c>
      <c r="E36" s="332">
        <v>0</v>
      </c>
      <c r="F36" s="333">
        <v>0</v>
      </c>
      <c r="G36" s="332">
        <v>0</v>
      </c>
      <c r="H36" s="333">
        <v>0</v>
      </c>
      <c r="I36" s="333">
        <v>0</v>
      </c>
    </row>
    <row r="37" spans="1:9" hidden="1">
      <c r="A37" s="329" t="s">
        <v>144</v>
      </c>
      <c r="B37" s="330" t="s">
        <v>67</v>
      </c>
      <c r="C37" s="331">
        <f t="shared" si="2"/>
        <v>0</v>
      </c>
      <c r="D37" s="332">
        <v>0</v>
      </c>
      <c r="E37" s="332">
        <v>0</v>
      </c>
      <c r="F37" s="333">
        <v>0</v>
      </c>
      <c r="G37" s="332">
        <v>0</v>
      </c>
      <c r="H37" s="333">
        <v>0</v>
      </c>
      <c r="I37" s="333">
        <v>0</v>
      </c>
    </row>
    <row r="38" spans="1:9" hidden="1">
      <c r="A38" s="329" t="s">
        <v>145</v>
      </c>
      <c r="B38" s="330" t="s">
        <v>67</v>
      </c>
      <c r="C38" s="331">
        <f t="shared" si="2"/>
        <v>11</v>
      </c>
      <c r="D38" s="332">
        <v>0</v>
      </c>
      <c r="E38" s="332">
        <v>0</v>
      </c>
      <c r="F38" s="332">
        <v>11</v>
      </c>
      <c r="G38" s="332">
        <v>0</v>
      </c>
      <c r="H38" s="332">
        <v>0</v>
      </c>
      <c r="I38" s="332">
        <v>0</v>
      </c>
    </row>
    <row r="39" spans="1:9" hidden="1">
      <c r="A39" s="329" t="s">
        <v>146</v>
      </c>
      <c r="B39" s="330" t="s">
        <v>67</v>
      </c>
      <c r="C39" s="331">
        <f t="shared" si="2"/>
        <v>1</v>
      </c>
      <c r="D39" s="332">
        <v>0</v>
      </c>
      <c r="E39" s="332">
        <v>0</v>
      </c>
      <c r="F39" s="332">
        <v>1</v>
      </c>
      <c r="G39" s="332">
        <v>0</v>
      </c>
      <c r="H39" s="332">
        <v>0</v>
      </c>
      <c r="I39" s="332">
        <v>0</v>
      </c>
    </row>
    <row r="40" spans="1:9" hidden="1">
      <c r="A40" s="329" t="s">
        <v>147</v>
      </c>
      <c r="B40" s="330" t="s">
        <v>67</v>
      </c>
      <c r="C40" s="331">
        <f t="shared" si="2"/>
        <v>0</v>
      </c>
      <c r="D40" s="332">
        <v>0</v>
      </c>
      <c r="E40" s="332">
        <v>0</v>
      </c>
      <c r="F40" s="332">
        <v>0</v>
      </c>
      <c r="G40" s="332">
        <v>0</v>
      </c>
      <c r="H40" s="332">
        <v>0</v>
      </c>
      <c r="I40" s="332">
        <v>0</v>
      </c>
    </row>
    <row r="41" spans="1:9" hidden="1">
      <c r="A41" s="329" t="s">
        <v>148</v>
      </c>
      <c r="B41" s="330" t="s">
        <v>67</v>
      </c>
      <c r="C41" s="331">
        <f t="shared" si="2"/>
        <v>10</v>
      </c>
      <c r="D41" s="332">
        <v>0</v>
      </c>
      <c r="E41" s="332">
        <v>0</v>
      </c>
      <c r="F41" s="333">
        <v>10</v>
      </c>
      <c r="G41" s="332">
        <v>0</v>
      </c>
      <c r="H41" s="333">
        <v>0</v>
      </c>
      <c r="I41" s="333">
        <v>0</v>
      </c>
    </row>
    <row r="42" spans="1:9" hidden="1">
      <c r="A42" s="329" t="s">
        <v>149</v>
      </c>
      <c r="B42" s="330" t="s">
        <v>67</v>
      </c>
      <c r="C42" s="331">
        <f t="shared" si="2"/>
        <v>0</v>
      </c>
      <c r="D42" s="332">
        <v>0</v>
      </c>
      <c r="E42" s="332">
        <v>0</v>
      </c>
      <c r="F42" s="333">
        <v>0</v>
      </c>
      <c r="G42" s="332">
        <v>0</v>
      </c>
      <c r="H42" s="333">
        <v>0</v>
      </c>
      <c r="I42" s="333">
        <v>0</v>
      </c>
    </row>
    <row r="43" spans="1:9" hidden="1">
      <c r="A43" s="329" t="s">
        <v>150</v>
      </c>
      <c r="B43" s="330" t="s">
        <v>67</v>
      </c>
      <c r="C43" s="331">
        <f t="shared" si="2"/>
        <v>0</v>
      </c>
      <c r="D43" s="332">
        <v>0</v>
      </c>
      <c r="E43" s="332">
        <v>0</v>
      </c>
      <c r="F43" s="333">
        <v>0</v>
      </c>
      <c r="G43" s="332">
        <v>0</v>
      </c>
      <c r="H43" s="333">
        <v>0</v>
      </c>
      <c r="I43" s="333">
        <v>0</v>
      </c>
    </row>
    <row r="44" spans="1:9" hidden="1">
      <c r="A44" s="329" t="s">
        <v>151</v>
      </c>
      <c r="B44" s="330" t="s">
        <v>67</v>
      </c>
      <c r="C44" s="331">
        <f t="shared" si="2"/>
        <v>8</v>
      </c>
      <c r="D44" s="332">
        <v>0</v>
      </c>
      <c r="E44" s="332">
        <v>0</v>
      </c>
      <c r="F44" s="333">
        <v>8</v>
      </c>
      <c r="G44" s="332">
        <v>0</v>
      </c>
      <c r="H44" s="333">
        <v>0</v>
      </c>
      <c r="I44" s="333">
        <v>0</v>
      </c>
    </row>
    <row r="45" spans="1:9" hidden="1">
      <c r="A45" s="329" t="s">
        <v>152</v>
      </c>
      <c r="B45" s="330" t="s">
        <v>67</v>
      </c>
      <c r="C45" s="331">
        <f t="shared" si="2"/>
        <v>2</v>
      </c>
      <c r="D45" s="332">
        <v>0</v>
      </c>
      <c r="E45" s="332">
        <v>0</v>
      </c>
      <c r="F45" s="333">
        <v>2</v>
      </c>
      <c r="G45" s="332">
        <v>0</v>
      </c>
      <c r="H45" s="333">
        <v>0</v>
      </c>
      <c r="I45" s="333">
        <v>0</v>
      </c>
    </row>
    <row r="46" spans="1:9" hidden="1">
      <c r="A46" s="329" t="s">
        <v>153</v>
      </c>
      <c r="B46" s="330" t="s">
        <v>67</v>
      </c>
      <c r="C46" s="331">
        <f t="shared" si="2"/>
        <v>0</v>
      </c>
      <c r="D46" s="332">
        <v>0</v>
      </c>
      <c r="E46" s="332">
        <v>0</v>
      </c>
      <c r="F46" s="333">
        <v>0</v>
      </c>
      <c r="G46" s="332">
        <v>0</v>
      </c>
      <c r="H46" s="333">
        <v>0</v>
      </c>
      <c r="I46" s="333">
        <v>0</v>
      </c>
    </row>
    <row r="47" spans="1:9" hidden="1">
      <c r="A47" s="329" t="s">
        <v>154</v>
      </c>
      <c r="B47" s="330" t="s">
        <v>67</v>
      </c>
      <c r="C47" s="331">
        <f t="shared" si="2"/>
        <v>7</v>
      </c>
      <c r="D47" s="332">
        <v>0</v>
      </c>
      <c r="E47" s="332">
        <v>0</v>
      </c>
      <c r="F47" s="333">
        <v>7</v>
      </c>
      <c r="G47" s="332">
        <v>0</v>
      </c>
      <c r="H47" s="333">
        <v>0</v>
      </c>
      <c r="I47" s="333">
        <v>0</v>
      </c>
    </row>
    <row r="48" spans="1:9" hidden="1">
      <c r="A48" s="329" t="s">
        <v>155</v>
      </c>
      <c r="B48" s="330" t="s">
        <v>67</v>
      </c>
      <c r="C48" s="331">
        <f t="shared" si="2"/>
        <v>2</v>
      </c>
      <c r="D48" s="332">
        <v>0</v>
      </c>
      <c r="E48" s="332">
        <v>0</v>
      </c>
      <c r="F48" s="333">
        <v>2</v>
      </c>
      <c r="G48" s="332">
        <v>0</v>
      </c>
      <c r="H48" s="333">
        <v>0</v>
      </c>
      <c r="I48" s="333">
        <v>0</v>
      </c>
    </row>
    <row r="49" spans="1:9" hidden="1">
      <c r="A49" s="329" t="s">
        <v>156</v>
      </c>
      <c r="B49" s="330" t="s">
        <v>67</v>
      </c>
      <c r="C49" s="331">
        <f t="shared" si="2"/>
        <v>0</v>
      </c>
      <c r="D49" s="332">
        <v>0</v>
      </c>
      <c r="E49" s="332">
        <v>0</v>
      </c>
      <c r="F49" s="333">
        <v>0</v>
      </c>
      <c r="G49" s="332">
        <v>0</v>
      </c>
      <c r="H49" s="333">
        <v>0</v>
      </c>
      <c r="I49" s="333">
        <v>0</v>
      </c>
    </row>
    <row r="50" spans="1:9" hidden="1">
      <c r="A50" s="329" t="s">
        <v>157</v>
      </c>
      <c r="B50" s="330" t="s">
        <v>67</v>
      </c>
      <c r="C50" s="331">
        <f t="shared" si="2"/>
        <v>19</v>
      </c>
      <c r="D50" s="332">
        <v>0</v>
      </c>
      <c r="E50" s="332">
        <v>0</v>
      </c>
      <c r="F50" s="333">
        <v>19</v>
      </c>
      <c r="G50" s="332">
        <v>0</v>
      </c>
      <c r="H50" s="333">
        <v>0</v>
      </c>
      <c r="I50" s="333">
        <v>0</v>
      </c>
    </row>
    <row r="51" spans="1:9" hidden="1">
      <c r="A51" s="329" t="s">
        <v>158</v>
      </c>
      <c r="B51" s="330" t="s">
        <v>67</v>
      </c>
      <c r="C51" s="331">
        <f t="shared" si="2"/>
        <v>0</v>
      </c>
      <c r="D51" s="332">
        <v>0</v>
      </c>
      <c r="E51" s="332">
        <v>0</v>
      </c>
      <c r="F51" s="333">
        <v>0</v>
      </c>
      <c r="G51" s="332">
        <v>0</v>
      </c>
      <c r="H51" s="333">
        <v>0</v>
      </c>
      <c r="I51" s="333">
        <v>0</v>
      </c>
    </row>
    <row r="52" spans="1:9" hidden="1">
      <c r="A52" s="329" t="s">
        <v>159</v>
      </c>
      <c r="B52" s="330" t="s">
        <v>67</v>
      </c>
      <c r="C52" s="331">
        <f t="shared" si="2"/>
        <v>0</v>
      </c>
      <c r="D52" s="332">
        <v>0</v>
      </c>
      <c r="E52" s="332">
        <v>0</v>
      </c>
      <c r="F52" s="333">
        <v>0</v>
      </c>
      <c r="G52" s="332">
        <v>0</v>
      </c>
      <c r="H52" s="333">
        <v>0</v>
      </c>
      <c r="I52" s="333">
        <v>0</v>
      </c>
    </row>
    <row r="53" spans="1:9" hidden="1">
      <c r="A53" s="329" t="s">
        <v>80</v>
      </c>
      <c r="B53" s="330" t="s">
        <v>67</v>
      </c>
      <c r="C53" s="331">
        <f t="shared" si="2"/>
        <v>0</v>
      </c>
      <c r="D53" s="332">
        <v>0</v>
      </c>
      <c r="E53" s="332">
        <v>0</v>
      </c>
      <c r="F53" s="333">
        <v>0</v>
      </c>
      <c r="G53" s="332">
        <v>0</v>
      </c>
      <c r="H53" s="333">
        <v>0</v>
      </c>
      <c r="I53" s="333">
        <v>0</v>
      </c>
    </row>
    <row r="54" spans="1:9" hidden="1">
      <c r="A54" s="329" t="s">
        <v>81</v>
      </c>
      <c r="B54" s="330" t="s">
        <v>67</v>
      </c>
      <c r="C54" s="331">
        <f t="shared" si="2"/>
        <v>0</v>
      </c>
      <c r="D54" s="332">
        <v>0</v>
      </c>
      <c r="E54" s="332">
        <v>0</v>
      </c>
      <c r="F54" s="333">
        <v>0</v>
      </c>
      <c r="G54" s="332">
        <v>0</v>
      </c>
      <c r="H54" s="333">
        <v>0</v>
      </c>
      <c r="I54" s="333">
        <v>0</v>
      </c>
    </row>
    <row r="55" spans="1:9" hidden="1">
      <c r="A55" s="329" t="s">
        <v>160</v>
      </c>
      <c r="B55" s="330" t="s">
        <v>67</v>
      </c>
      <c r="C55" s="331">
        <f t="shared" si="2"/>
        <v>0</v>
      </c>
      <c r="D55" s="332">
        <v>0</v>
      </c>
      <c r="E55" s="332">
        <v>0</v>
      </c>
      <c r="F55" s="333">
        <v>0</v>
      </c>
      <c r="G55" s="332">
        <v>0</v>
      </c>
      <c r="H55" s="333">
        <v>0</v>
      </c>
      <c r="I55" s="333">
        <v>0</v>
      </c>
    </row>
    <row r="56" spans="1:9" ht="13.5" hidden="1" thickBot="1">
      <c r="A56" s="324" t="s">
        <v>161</v>
      </c>
      <c r="B56" s="330" t="s">
        <v>67</v>
      </c>
      <c r="C56" s="331">
        <f t="shared" si="2"/>
        <v>0</v>
      </c>
      <c r="D56" s="332">
        <v>0</v>
      </c>
      <c r="E56" s="332">
        <v>0</v>
      </c>
      <c r="F56" s="333">
        <v>0</v>
      </c>
      <c r="G56" s="332">
        <v>0</v>
      </c>
      <c r="H56" s="333">
        <v>0</v>
      </c>
      <c r="I56" s="333">
        <v>0</v>
      </c>
    </row>
    <row r="57" spans="1:9" ht="13.5" hidden="1" thickTop="1">
      <c r="A57" s="334" t="s">
        <v>108</v>
      </c>
      <c r="B57" s="335" t="s">
        <v>67</v>
      </c>
      <c r="C57" s="337">
        <f>SUM(C34:C56)</f>
        <v>113</v>
      </c>
      <c r="D57" s="336">
        <f>SUM(D34:D56)</f>
        <v>0</v>
      </c>
      <c r="E57" s="338">
        <f>SUM(E34:E56)</f>
        <v>0</v>
      </c>
      <c r="F57" s="336">
        <f t="shared" ref="F57:I57" si="3">SUM(F34:F56)</f>
        <v>113</v>
      </c>
      <c r="G57" s="336">
        <f t="shared" si="3"/>
        <v>0</v>
      </c>
      <c r="H57" s="339">
        <f t="shared" si="3"/>
        <v>0</v>
      </c>
      <c r="I57" s="336">
        <f t="shared" si="3"/>
        <v>0</v>
      </c>
    </row>
    <row r="58" spans="1:9" hidden="1"/>
    <row r="59" spans="1:9">
      <c r="A59" s="325" t="s">
        <v>453</v>
      </c>
      <c r="B59" s="325"/>
      <c r="C59" s="326"/>
      <c r="D59" s="326"/>
      <c r="E59" s="326"/>
      <c r="F59" s="326"/>
      <c r="G59" s="326"/>
      <c r="H59" s="326"/>
      <c r="I59" s="326"/>
    </row>
    <row r="60" spans="1:9">
      <c r="A60" s="1016" t="s">
        <v>1</v>
      </c>
      <c r="B60" s="1009" t="s">
        <v>2</v>
      </c>
      <c r="C60" s="980" t="s">
        <v>176</v>
      </c>
      <c r="D60" s="1010" t="s">
        <v>177</v>
      </c>
      <c r="E60" s="1014"/>
      <c r="F60" s="1010" t="s">
        <v>178</v>
      </c>
      <c r="G60" s="1014"/>
      <c r="H60" s="1010" t="s">
        <v>179</v>
      </c>
      <c r="I60" s="1011"/>
    </row>
    <row r="61" spans="1:9">
      <c r="A61" s="1016"/>
      <c r="B61" s="1009"/>
      <c r="C61" s="980"/>
      <c r="D61" s="1012"/>
      <c r="E61" s="1015"/>
      <c r="F61" s="1012"/>
      <c r="G61" s="1015"/>
      <c r="H61" s="1012"/>
      <c r="I61" s="1013"/>
    </row>
    <row r="62" spans="1:9" ht="81.75">
      <c r="A62" s="1016"/>
      <c r="B62" s="1009"/>
      <c r="C62" s="980"/>
      <c r="D62" s="327" t="s">
        <v>180</v>
      </c>
      <c r="E62" s="340" t="s">
        <v>181</v>
      </c>
      <c r="F62" s="327" t="s">
        <v>182</v>
      </c>
      <c r="G62" s="328" t="s">
        <v>183</v>
      </c>
      <c r="H62" s="327" t="s">
        <v>184</v>
      </c>
      <c r="I62" s="340" t="s">
        <v>185</v>
      </c>
    </row>
    <row r="63" spans="1:9">
      <c r="A63" s="329" t="s">
        <v>141</v>
      </c>
      <c r="B63" s="330" t="s">
        <v>67</v>
      </c>
      <c r="C63" s="331">
        <f>SUM(D63:G63)</f>
        <v>37</v>
      </c>
      <c r="D63" s="332">
        <v>0</v>
      </c>
      <c r="E63" s="332">
        <v>1</v>
      </c>
      <c r="F63" s="333">
        <v>29</v>
      </c>
      <c r="G63" s="332">
        <v>7</v>
      </c>
      <c r="H63" s="333">
        <v>0</v>
      </c>
      <c r="I63" s="905">
        <v>0</v>
      </c>
    </row>
    <row r="64" spans="1:9">
      <c r="A64" s="329" t="s">
        <v>142</v>
      </c>
      <c r="B64" s="330" t="s">
        <v>67</v>
      </c>
      <c r="C64" s="331">
        <f t="shared" ref="C64:C85" si="4">SUM(D64:G64)</f>
        <v>0</v>
      </c>
      <c r="D64" s="332">
        <v>0</v>
      </c>
      <c r="E64" s="332">
        <v>0</v>
      </c>
      <c r="F64" s="333">
        <v>0</v>
      </c>
      <c r="G64" s="332">
        <v>0</v>
      </c>
      <c r="H64" s="333">
        <v>0</v>
      </c>
      <c r="I64" s="333">
        <v>0</v>
      </c>
    </row>
    <row r="65" spans="1:9">
      <c r="A65" s="329" t="s">
        <v>143</v>
      </c>
      <c r="B65" s="330" t="s">
        <v>67</v>
      </c>
      <c r="C65" s="331">
        <f t="shared" si="4"/>
        <v>0</v>
      </c>
      <c r="D65" s="332">
        <v>0</v>
      </c>
      <c r="E65" s="332">
        <v>0</v>
      </c>
      <c r="F65" s="333">
        <v>0</v>
      </c>
      <c r="G65" s="332">
        <v>0</v>
      </c>
      <c r="H65" s="333">
        <v>0</v>
      </c>
      <c r="I65" s="333">
        <v>0</v>
      </c>
    </row>
    <row r="66" spans="1:9">
      <c r="A66" s="329" t="s">
        <v>144</v>
      </c>
      <c r="B66" s="330" t="s">
        <v>67</v>
      </c>
      <c r="C66" s="331">
        <f t="shared" si="4"/>
        <v>0</v>
      </c>
      <c r="D66" s="332">
        <v>0</v>
      </c>
      <c r="E66" s="332">
        <v>0</v>
      </c>
      <c r="F66" s="333">
        <v>0</v>
      </c>
      <c r="G66" s="332">
        <v>0</v>
      </c>
      <c r="H66" s="333">
        <v>0</v>
      </c>
      <c r="I66" s="333">
        <v>0</v>
      </c>
    </row>
    <row r="67" spans="1:9">
      <c r="A67" s="329" t="s">
        <v>145</v>
      </c>
      <c r="B67" s="330" t="s">
        <v>67</v>
      </c>
      <c r="C67" s="331">
        <f t="shared" si="4"/>
        <v>0</v>
      </c>
      <c r="D67" s="332">
        <v>0</v>
      </c>
      <c r="E67" s="332">
        <v>0</v>
      </c>
      <c r="F67" s="333">
        <v>0</v>
      </c>
      <c r="G67" s="332">
        <v>0</v>
      </c>
      <c r="H67" s="333">
        <v>0</v>
      </c>
      <c r="I67" s="333">
        <v>0</v>
      </c>
    </row>
    <row r="68" spans="1:9">
      <c r="A68" s="329" t="s">
        <v>146</v>
      </c>
      <c r="B68" s="330" t="s">
        <v>67</v>
      </c>
      <c r="C68" s="331">
        <f t="shared" si="4"/>
        <v>0</v>
      </c>
      <c r="D68" s="332">
        <v>0</v>
      </c>
      <c r="E68" s="332">
        <v>0</v>
      </c>
      <c r="F68" s="333">
        <v>0</v>
      </c>
      <c r="G68" s="332">
        <v>0</v>
      </c>
      <c r="H68" s="333">
        <v>0</v>
      </c>
      <c r="I68" s="333">
        <v>0</v>
      </c>
    </row>
    <row r="69" spans="1:9">
      <c r="A69" s="329" t="s">
        <v>147</v>
      </c>
      <c r="B69" s="330" t="s">
        <v>67</v>
      </c>
      <c r="C69" s="331">
        <f t="shared" si="4"/>
        <v>0</v>
      </c>
      <c r="D69" s="332">
        <v>0</v>
      </c>
      <c r="E69" s="332">
        <v>0</v>
      </c>
      <c r="F69" s="333">
        <v>0</v>
      </c>
      <c r="G69" s="332">
        <v>0</v>
      </c>
      <c r="H69" s="333">
        <v>0</v>
      </c>
      <c r="I69" s="333">
        <v>0</v>
      </c>
    </row>
    <row r="70" spans="1:9">
      <c r="A70" s="329" t="s">
        <v>148</v>
      </c>
      <c r="B70" s="330" t="s">
        <v>67</v>
      </c>
      <c r="C70" s="331">
        <f t="shared" si="4"/>
        <v>36</v>
      </c>
      <c r="D70" s="332">
        <v>0</v>
      </c>
      <c r="E70" s="332">
        <v>0</v>
      </c>
      <c r="F70" s="333">
        <v>36</v>
      </c>
      <c r="G70" s="332">
        <v>0</v>
      </c>
      <c r="H70" s="333">
        <v>0</v>
      </c>
      <c r="I70" s="333">
        <v>0</v>
      </c>
    </row>
    <row r="71" spans="1:9">
      <c r="A71" s="329" t="s">
        <v>149</v>
      </c>
      <c r="B71" s="330" t="s">
        <v>67</v>
      </c>
      <c r="C71" s="331">
        <f t="shared" si="4"/>
        <v>8</v>
      </c>
      <c r="D71" s="332">
        <v>0</v>
      </c>
      <c r="E71" s="332">
        <v>0</v>
      </c>
      <c r="F71" s="333">
        <v>8</v>
      </c>
      <c r="G71" s="332">
        <v>0</v>
      </c>
      <c r="H71" s="333">
        <v>0</v>
      </c>
      <c r="I71" s="333">
        <v>0</v>
      </c>
    </row>
    <row r="72" spans="1:9">
      <c r="A72" s="329" t="s">
        <v>150</v>
      </c>
      <c r="B72" s="330" t="s">
        <v>67</v>
      </c>
      <c r="C72" s="331">
        <f t="shared" si="4"/>
        <v>0</v>
      </c>
      <c r="D72" s="332">
        <v>0</v>
      </c>
      <c r="E72" s="332">
        <v>0</v>
      </c>
      <c r="F72" s="333">
        <v>0</v>
      </c>
      <c r="G72" s="332">
        <v>0</v>
      </c>
      <c r="H72" s="333">
        <v>0</v>
      </c>
      <c r="I72" s="333">
        <v>0</v>
      </c>
    </row>
    <row r="73" spans="1:9">
      <c r="A73" s="329" t="s">
        <v>151</v>
      </c>
      <c r="B73" s="330" t="s">
        <v>67</v>
      </c>
      <c r="C73" s="331">
        <f t="shared" si="4"/>
        <v>16</v>
      </c>
      <c r="D73" s="332">
        <v>0</v>
      </c>
      <c r="E73" s="332">
        <v>0</v>
      </c>
      <c r="F73" s="333">
        <v>16</v>
      </c>
      <c r="G73" s="332">
        <v>0</v>
      </c>
      <c r="H73" s="333">
        <v>0</v>
      </c>
      <c r="I73" s="333">
        <v>0</v>
      </c>
    </row>
    <row r="74" spans="1:9">
      <c r="A74" s="329" t="s">
        <v>152</v>
      </c>
      <c r="B74" s="330" t="s">
        <v>67</v>
      </c>
      <c r="C74" s="331">
        <f t="shared" si="4"/>
        <v>8</v>
      </c>
      <c r="D74" s="332">
        <v>0</v>
      </c>
      <c r="E74" s="332">
        <v>0</v>
      </c>
      <c r="F74" s="333">
        <v>8</v>
      </c>
      <c r="G74" s="332">
        <v>0</v>
      </c>
      <c r="H74" s="333">
        <v>0</v>
      </c>
      <c r="I74" s="333">
        <v>0</v>
      </c>
    </row>
    <row r="75" spans="1:9">
      <c r="A75" s="329" t="s">
        <v>153</v>
      </c>
      <c r="B75" s="330" t="s">
        <v>67</v>
      </c>
      <c r="C75" s="331">
        <f t="shared" si="4"/>
        <v>0</v>
      </c>
      <c r="D75" s="332">
        <v>0</v>
      </c>
      <c r="E75" s="332">
        <v>0</v>
      </c>
      <c r="F75" s="333">
        <v>0</v>
      </c>
      <c r="G75" s="332">
        <v>0</v>
      </c>
      <c r="H75" s="333">
        <v>0</v>
      </c>
      <c r="I75" s="333">
        <v>0</v>
      </c>
    </row>
    <row r="76" spans="1:9">
      <c r="A76" s="329" t="s">
        <v>154</v>
      </c>
      <c r="B76" s="330" t="s">
        <v>67</v>
      </c>
      <c r="C76" s="331">
        <f t="shared" si="4"/>
        <v>8</v>
      </c>
      <c r="D76" s="332">
        <v>0</v>
      </c>
      <c r="E76" s="332">
        <v>0</v>
      </c>
      <c r="F76" s="333">
        <v>8</v>
      </c>
      <c r="G76" s="332">
        <v>0</v>
      </c>
      <c r="H76" s="333">
        <v>0</v>
      </c>
      <c r="I76" s="333">
        <v>0</v>
      </c>
    </row>
    <row r="77" spans="1:9">
      <c r="A77" s="329" t="s">
        <v>155</v>
      </c>
      <c r="B77" s="330" t="s">
        <v>67</v>
      </c>
      <c r="C77" s="331">
        <f t="shared" si="4"/>
        <v>0</v>
      </c>
      <c r="D77" s="332">
        <v>0</v>
      </c>
      <c r="E77" s="332">
        <v>0</v>
      </c>
      <c r="F77" s="333">
        <v>0</v>
      </c>
      <c r="G77" s="332">
        <v>0</v>
      </c>
      <c r="H77" s="333">
        <v>0</v>
      </c>
      <c r="I77" s="333">
        <v>0</v>
      </c>
    </row>
    <row r="78" spans="1:9">
      <c r="A78" s="329" t="s">
        <v>156</v>
      </c>
      <c r="B78" s="330" t="s">
        <v>67</v>
      </c>
      <c r="C78" s="331">
        <f t="shared" si="4"/>
        <v>8</v>
      </c>
      <c r="D78" s="332">
        <v>0</v>
      </c>
      <c r="E78" s="332">
        <v>0</v>
      </c>
      <c r="F78" s="333">
        <v>8</v>
      </c>
      <c r="G78" s="332">
        <v>0</v>
      </c>
      <c r="H78" s="333">
        <v>0</v>
      </c>
      <c r="I78" s="333">
        <v>0</v>
      </c>
    </row>
    <row r="79" spans="1:9">
      <c r="A79" s="329" t="s">
        <v>157</v>
      </c>
      <c r="B79" s="330" t="s">
        <v>67</v>
      </c>
      <c r="C79" s="331">
        <f t="shared" si="4"/>
        <v>1</v>
      </c>
      <c r="D79" s="332">
        <v>0</v>
      </c>
      <c r="E79" s="332">
        <v>0</v>
      </c>
      <c r="F79" s="333">
        <v>1</v>
      </c>
      <c r="G79" s="332">
        <v>0</v>
      </c>
      <c r="H79" s="333">
        <v>0</v>
      </c>
      <c r="I79" s="333">
        <v>0</v>
      </c>
    </row>
    <row r="80" spans="1:9">
      <c r="A80" s="329" t="s">
        <v>158</v>
      </c>
      <c r="B80" s="330" t="s">
        <v>67</v>
      </c>
      <c r="C80" s="331">
        <f t="shared" si="4"/>
        <v>0</v>
      </c>
      <c r="D80" s="332">
        <v>0</v>
      </c>
      <c r="E80" s="332">
        <v>0</v>
      </c>
      <c r="F80" s="333">
        <v>0</v>
      </c>
      <c r="G80" s="332">
        <v>0</v>
      </c>
      <c r="H80" s="333">
        <v>0</v>
      </c>
      <c r="I80" s="333">
        <v>0</v>
      </c>
    </row>
    <row r="81" spans="1:1017">
      <c r="A81" s="329" t="s">
        <v>159</v>
      </c>
      <c r="B81" s="330" t="s">
        <v>67</v>
      </c>
      <c r="C81" s="331">
        <f t="shared" si="4"/>
        <v>0</v>
      </c>
      <c r="D81" s="332">
        <v>0</v>
      </c>
      <c r="E81" s="332">
        <v>0</v>
      </c>
      <c r="F81" s="333">
        <v>0</v>
      </c>
      <c r="G81" s="332">
        <v>0</v>
      </c>
      <c r="H81" s="333">
        <v>0</v>
      </c>
      <c r="I81" s="333">
        <v>0</v>
      </c>
    </row>
    <row r="82" spans="1:1017">
      <c r="A82" s="329" t="s">
        <v>80</v>
      </c>
      <c r="B82" s="330" t="s">
        <v>67</v>
      </c>
      <c r="C82" s="331">
        <f t="shared" si="4"/>
        <v>4</v>
      </c>
      <c r="D82" s="332">
        <v>0</v>
      </c>
      <c r="E82" s="332">
        <v>0</v>
      </c>
      <c r="F82" s="333">
        <v>4</v>
      </c>
      <c r="G82" s="332">
        <v>0</v>
      </c>
      <c r="H82" s="333">
        <v>0</v>
      </c>
      <c r="I82" s="333">
        <v>0</v>
      </c>
    </row>
    <row r="83" spans="1:1017">
      <c r="A83" s="329" t="s">
        <v>81</v>
      </c>
      <c r="B83" s="330" t="s">
        <v>67</v>
      </c>
      <c r="C83" s="331">
        <f t="shared" si="4"/>
        <v>0</v>
      </c>
      <c r="D83" s="332">
        <v>0</v>
      </c>
      <c r="E83" s="332">
        <v>0</v>
      </c>
      <c r="F83" s="333">
        <v>0</v>
      </c>
      <c r="G83" s="332">
        <v>0</v>
      </c>
      <c r="H83" s="333">
        <v>0</v>
      </c>
      <c r="I83" s="333">
        <v>0</v>
      </c>
    </row>
    <row r="84" spans="1:1017">
      <c r="A84" s="329" t="s">
        <v>160</v>
      </c>
      <c r="B84" s="330" t="s">
        <v>67</v>
      </c>
      <c r="C84" s="331">
        <f t="shared" si="4"/>
        <v>0</v>
      </c>
      <c r="D84" s="332">
        <v>0</v>
      </c>
      <c r="E84" s="332">
        <v>0</v>
      </c>
      <c r="F84" s="333">
        <v>0</v>
      </c>
      <c r="G84" s="332">
        <v>0</v>
      </c>
      <c r="H84" s="333">
        <v>0</v>
      </c>
      <c r="I84" s="333">
        <v>0</v>
      </c>
    </row>
    <row r="85" spans="1:1017" ht="13.5" thickBot="1">
      <c r="A85" s="324" t="s">
        <v>161</v>
      </c>
      <c r="B85" s="330" t="s">
        <v>67</v>
      </c>
      <c r="C85" s="331">
        <f t="shared" si="4"/>
        <v>0</v>
      </c>
      <c r="D85" s="332">
        <v>0</v>
      </c>
      <c r="E85" s="332">
        <v>0</v>
      </c>
      <c r="F85" s="333">
        <v>0</v>
      </c>
      <c r="G85" s="332">
        <v>0</v>
      </c>
      <c r="H85" s="333">
        <v>0</v>
      </c>
      <c r="I85" s="333">
        <v>0</v>
      </c>
    </row>
    <row r="86" spans="1:1017" ht="13.5" thickTop="1">
      <c r="A86" s="334" t="s">
        <v>108</v>
      </c>
      <c r="B86" s="335" t="s">
        <v>67</v>
      </c>
      <c r="C86" s="337">
        <f>SUM(C63:C85)</f>
        <v>126</v>
      </c>
      <c r="D86" s="336">
        <f>SUM(D63:D85)</f>
        <v>0</v>
      </c>
      <c r="E86" s="338">
        <f>SUM(E63:E85)</f>
        <v>1</v>
      </c>
      <c r="F86" s="336">
        <f t="shared" ref="F86:I86" si="5">SUM(F63:F85)</f>
        <v>118</v>
      </c>
      <c r="G86" s="336">
        <f t="shared" si="5"/>
        <v>7</v>
      </c>
      <c r="H86" s="339">
        <f t="shared" si="5"/>
        <v>0</v>
      </c>
      <c r="I86" s="336">
        <f t="shared" si="5"/>
        <v>0</v>
      </c>
    </row>
    <row r="87" spans="1:1017" s="322" customFormat="1"/>
    <row r="88" spans="1:1017">
      <c r="A88" s="325" t="s">
        <v>454</v>
      </c>
      <c r="B88" s="325"/>
      <c r="C88" s="326"/>
      <c r="D88" s="326"/>
      <c r="E88" s="326"/>
      <c r="F88" s="326"/>
      <c r="G88" s="326"/>
      <c r="H88" s="326"/>
      <c r="I88" s="326"/>
    </row>
    <row r="89" spans="1:1017" ht="12.75" customHeight="1">
      <c r="A89" s="1016" t="s">
        <v>1</v>
      </c>
      <c r="B89" s="1009" t="s">
        <v>2</v>
      </c>
      <c r="C89" s="980" t="s">
        <v>176</v>
      </c>
      <c r="D89" s="1010" t="s">
        <v>177</v>
      </c>
      <c r="E89" s="1011"/>
      <c r="F89" s="1010" t="s">
        <v>395</v>
      </c>
      <c r="G89" s="1014"/>
      <c r="H89" s="1010" t="s">
        <v>179</v>
      </c>
      <c r="I89" s="1014"/>
    </row>
    <row r="90" spans="1:1017">
      <c r="A90" s="1016"/>
      <c r="B90" s="1009"/>
      <c r="C90" s="980"/>
      <c r="D90" s="1012"/>
      <c r="E90" s="1013"/>
      <c r="F90" s="1012"/>
      <c r="G90" s="1015"/>
      <c r="H90" s="1012"/>
      <c r="I90" s="1015"/>
    </row>
    <row r="91" spans="1:1017" ht="81.75">
      <c r="A91" s="1016"/>
      <c r="B91" s="1009"/>
      <c r="C91" s="980"/>
      <c r="D91" s="327" t="s">
        <v>180</v>
      </c>
      <c r="E91" s="341" t="s">
        <v>181</v>
      </c>
      <c r="F91" s="327" t="s">
        <v>182</v>
      </c>
      <c r="G91" s="328" t="s">
        <v>183</v>
      </c>
      <c r="H91" s="327" t="s">
        <v>184</v>
      </c>
      <c r="I91" s="328" t="s">
        <v>185</v>
      </c>
    </row>
    <row r="92" spans="1:1017" s="323" customFormat="1" ht="15">
      <c r="A92" s="329" t="s">
        <v>141</v>
      </c>
      <c r="B92" s="342" t="s">
        <v>67</v>
      </c>
      <c r="C92" s="331">
        <f t="shared" ref="C92:C114" si="6">+C5+C34+C63</f>
        <v>126</v>
      </c>
      <c r="D92" s="343">
        <f t="shared" ref="D92:I92" si="7">+D5+D34+D63</f>
        <v>1</v>
      </c>
      <c r="E92" s="343">
        <f t="shared" si="7"/>
        <v>2</v>
      </c>
      <c r="F92" s="333">
        <f t="shared" si="7"/>
        <v>115</v>
      </c>
      <c r="G92" s="332">
        <f t="shared" si="7"/>
        <v>8</v>
      </c>
      <c r="H92" s="343">
        <f t="shared" si="7"/>
        <v>1</v>
      </c>
      <c r="I92" s="343">
        <f t="shared" si="7"/>
        <v>1</v>
      </c>
      <c r="J92"/>
      <c r="K92" s="345"/>
      <c r="L92" s="345"/>
      <c r="M92" s="345"/>
      <c r="N92" s="345"/>
      <c r="O92" s="345"/>
      <c r="P92" s="345"/>
      <c r="Q92" s="345"/>
      <c r="R92" s="345"/>
      <c r="S92" s="345"/>
      <c r="T92" s="345"/>
      <c r="U92" s="345"/>
      <c r="V92" s="345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5"/>
      <c r="AH92" s="345"/>
      <c r="AI92" s="345"/>
      <c r="AJ92" s="345"/>
      <c r="AK92" s="345"/>
      <c r="AL92" s="345"/>
      <c r="AM92" s="345"/>
      <c r="AN92" s="345"/>
      <c r="AO92" s="345"/>
      <c r="AP92" s="345"/>
      <c r="AQ92" s="345"/>
      <c r="AR92" s="345"/>
      <c r="AS92" s="345"/>
      <c r="AT92" s="345"/>
      <c r="AU92" s="345"/>
      <c r="AV92" s="345"/>
      <c r="AW92" s="345"/>
      <c r="AX92" s="345"/>
      <c r="AY92" s="345"/>
      <c r="AZ92" s="345"/>
      <c r="BA92" s="345"/>
      <c r="BB92" s="345"/>
      <c r="BC92" s="345"/>
      <c r="BD92" s="345"/>
      <c r="BE92" s="345"/>
      <c r="BF92" s="345"/>
      <c r="BG92" s="345"/>
      <c r="BH92" s="345"/>
      <c r="BI92" s="345"/>
      <c r="BJ92" s="345"/>
      <c r="BK92" s="345"/>
      <c r="BL92" s="345"/>
      <c r="BM92" s="345"/>
      <c r="BN92" s="345"/>
      <c r="BO92" s="345"/>
      <c r="BP92" s="345"/>
      <c r="BQ92" s="345"/>
      <c r="BR92" s="345"/>
      <c r="BS92" s="345"/>
      <c r="BT92" s="345"/>
      <c r="BU92" s="345"/>
      <c r="BV92" s="345"/>
      <c r="BW92" s="345"/>
      <c r="BX92" s="345"/>
      <c r="BY92" s="345"/>
      <c r="BZ92" s="345"/>
      <c r="CA92" s="345"/>
      <c r="CB92" s="345"/>
      <c r="CC92" s="345"/>
      <c r="CD92" s="345"/>
      <c r="CE92" s="345"/>
      <c r="CF92" s="345"/>
      <c r="CG92" s="345"/>
      <c r="CH92" s="345"/>
      <c r="CI92" s="345"/>
      <c r="CJ92" s="345"/>
      <c r="CK92" s="345"/>
      <c r="CL92" s="345"/>
      <c r="CM92" s="345"/>
      <c r="CN92" s="345"/>
      <c r="CO92" s="345"/>
      <c r="CP92" s="345"/>
      <c r="CQ92" s="345"/>
      <c r="CR92" s="345"/>
      <c r="CS92" s="345"/>
      <c r="CT92" s="345"/>
      <c r="CU92" s="345"/>
      <c r="CV92" s="345"/>
      <c r="CW92" s="345"/>
      <c r="CX92" s="345"/>
      <c r="CY92" s="345"/>
      <c r="CZ92" s="345"/>
      <c r="DA92" s="345"/>
      <c r="DB92" s="345"/>
      <c r="DC92" s="345"/>
      <c r="DD92" s="345"/>
      <c r="DE92" s="345"/>
      <c r="DF92" s="345"/>
      <c r="DG92" s="345"/>
      <c r="DH92" s="345"/>
      <c r="DI92" s="345"/>
      <c r="DJ92" s="345"/>
      <c r="DK92" s="345"/>
      <c r="DL92" s="345"/>
      <c r="DM92" s="345"/>
      <c r="DN92" s="345"/>
      <c r="DO92" s="345"/>
      <c r="DP92" s="345"/>
      <c r="DQ92" s="345"/>
      <c r="DR92" s="345"/>
      <c r="DS92" s="345"/>
      <c r="DT92" s="345"/>
      <c r="DU92" s="345"/>
      <c r="DV92" s="345"/>
      <c r="DW92" s="345"/>
      <c r="DX92" s="345"/>
      <c r="DY92" s="345"/>
      <c r="DZ92" s="345"/>
      <c r="EA92" s="345"/>
      <c r="EB92" s="345"/>
      <c r="EC92" s="345"/>
      <c r="ED92" s="345"/>
      <c r="EE92" s="345"/>
      <c r="EF92" s="345"/>
      <c r="EG92" s="345"/>
      <c r="EH92" s="345"/>
      <c r="EI92" s="345"/>
      <c r="EJ92" s="345"/>
      <c r="EK92" s="345"/>
      <c r="EL92" s="345"/>
      <c r="EM92" s="345"/>
      <c r="EN92" s="345"/>
      <c r="EO92" s="345"/>
      <c r="EP92" s="345"/>
      <c r="EQ92" s="345"/>
      <c r="ER92" s="345"/>
      <c r="ES92" s="345"/>
      <c r="ET92" s="345"/>
      <c r="EU92" s="345"/>
      <c r="EV92" s="345"/>
      <c r="EW92" s="345"/>
      <c r="EX92" s="345"/>
      <c r="EY92" s="345"/>
      <c r="EZ92" s="345"/>
      <c r="FA92" s="345"/>
      <c r="FB92" s="345"/>
      <c r="FC92" s="345"/>
      <c r="FD92" s="345"/>
      <c r="FE92" s="345"/>
      <c r="FF92" s="345"/>
      <c r="FG92" s="345"/>
      <c r="FH92" s="345"/>
      <c r="FI92" s="345"/>
      <c r="FJ92" s="345"/>
      <c r="FK92" s="345"/>
      <c r="FL92" s="345"/>
      <c r="FM92" s="345"/>
      <c r="FN92" s="345"/>
      <c r="FO92" s="345"/>
      <c r="FP92" s="345"/>
      <c r="FQ92" s="345"/>
      <c r="FR92" s="345"/>
      <c r="FS92" s="345"/>
      <c r="FT92" s="345"/>
      <c r="FU92" s="345"/>
      <c r="FV92" s="345"/>
      <c r="FW92" s="345"/>
      <c r="FX92" s="345"/>
      <c r="FY92" s="345"/>
      <c r="FZ92" s="345"/>
      <c r="GA92" s="345"/>
      <c r="GB92" s="345"/>
      <c r="GC92" s="345"/>
      <c r="GD92" s="345"/>
      <c r="GE92" s="345"/>
      <c r="GF92" s="345"/>
      <c r="GG92" s="345"/>
      <c r="GH92" s="345"/>
      <c r="GI92" s="345"/>
      <c r="GJ92" s="345"/>
      <c r="GK92" s="345"/>
      <c r="GL92" s="345"/>
      <c r="GM92" s="345"/>
      <c r="GN92" s="345"/>
      <c r="GO92" s="345"/>
      <c r="GP92" s="345"/>
      <c r="GQ92" s="345"/>
      <c r="GR92" s="345"/>
      <c r="GS92" s="345"/>
      <c r="GT92" s="345"/>
      <c r="GU92" s="345"/>
      <c r="GV92" s="345"/>
      <c r="GW92" s="345"/>
      <c r="GX92" s="345"/>
      <c r="GY92" s="345"/>
      <c r="GZ92" s="345"/>
      <c r="HA92" s="345"/>
      <c r="HB92" s="345"/>
      <c r="HC92" s="345"/>
      <c r="HD92" s="345"/>
      <c r="HE92" s="345"/>
      <c r="HF92" s="345"/>
      <c r="HG92" s="345"/>
      <c r="HH92" s="345"/>
      <c r="HI92" s="345"/>
      <c r="HJ92" s="345"/>
      <c r="HK92" s="345"/>
      <c r="HL92" s="345"/>
      <c r="HM92" s="345"/>
      <c r="HN92" s="345"/>
      <c r="HO92" s="345"/>
      <c r="HP92" s="345"/>
      <c r="HQ92" s="345"/>
      <c r="HR92" s="345"/>
      <c r="HS92" s="345"/>
      <c r="HT92" s="345"/>
      <c r="HU92" s="345"/>
      <c r="HV92" s="345"/>
      <c r="HW92" s="345"/>
      <c r="HX92" s="345"/>
      <c r="HY92" s="345"/>
      <c r="HZ92" s="345"/>
      <c r="IA92" s="345"/>
      <c r="IB92" s="345"/>
      <c r="IC92" s="345"/>
      <c r="ID92" s="345"/>
      <c r="IE92" s="345"/>
      <c r="IF92" s="345"/>
      <c r="IG92" s="345"/>
      <c r="IH92" s="345"/>
      <c r="II92" s="345"/>
      <c r="IJ92" s="345"/>
      <c r="IK92" s="345"/>
      <c r="IL92" s="345"/>
      <c r="IM92" s="345"/>
      <c r="IN92" s="345"/>
      <c r="IO92" s="345"/>
      <c r="IP92" s="345"/>
      <c r="IQ92" s="345"/>
      <c r="IR92" s="345"/>
      <c r="IS92" s="345"/>
      <c r="IT92" s="345"/>
      <c r="IU92" s="345"/>
      <c r="IV92" s="345"/>
      <c r="IW92" s="345"/>
      <c r="IX92" s="345"/>
      <c r="IY92" s="345"/>
      <c r="IZ92" s="345"/>
      <c r="JA92" s="345"/>
      <c r="JB92" s="345"/>
      <c r="JC92" s="345"/>
      <c r="JD92" s="345"/>
      <c r="JE92" s="345"/>
      <c r="JF92" s="345"/>
      <c r="JG92" s="345"/>
      <c r="JH92" s="345"/>
      <c r="JI92" s="345"/>
      <c r="JJ92" s="345"/>
      <c r="JK92" s="345"/>
      <c r="JL92" s="345"/>
      <c r="JM92" s="345"/>
      <c r="JN92" s="345"/>
      <c r="JO92" s="345"/>
      <c r="JP92" s="345"/>
      <c r="JQ92" s="345"/>
      <c r="JR92" s="345"/>
      <c r="JS92" s="345"/>
      <c r="JT92" s="345"/>
      <c r="JU92" s="345"/>
      <c r="JV92" s="345"/>
      <c r="JW92" s="345"/>
      <c r="JX92" s="345"/>
      <c r="JY92" s="345"/>
      <c r="JZ92" s="345"/>
      <c r="KA92" s="345"/>
      <c r="KB92" s="345"/>
      <c r="KC92" s="345"/>
      <c r="KD92" s="345"/>
      <c r="KE92" s="345"/>
      <c r="KF92" s="345"/>
      <c r="KG92" s="345"/>
      <c r="KH92" s="345"/>
      <c r="KI92" s="345"/>
      <c r="KJ92" s="345"/>
      <c r="KK92" s="345"/>
      <c r="KL92" s="345"/>
      <c r="KM92" s="345"/>
      <c r="KN92" s="345"/>
      <c r="KO92" s="345"/>
      <c r="KP92" s="345"/>
      <c r="KQ92" s="345"/>
      <c r="KR92" s="345"/>
      <c r="KS92" s="345"/>
      <c r="KT92" s="345"/>
      <c r="KU92" s="345"/>
      <c r="KV92" s="345"/>
      <c r="KW92" s="345"/>
      <c r="KX92" s="345"/>
      <c r="KY92" s="345"/>
      <c r="KZ92" s="345"/>
      <c r="LA92" s="345"/>
      <c r="LB92" s="345"/>
      <c r="LC92" s="345"/>
      <c r="LD92" s="345"/>
      <c r="LE92" s="345"/>
      <c r="LF92" s="345"/>
      <c r="LG92" s="345"/>
      <c r="LH92" s="345"/>
      <c r="LI92" s="345"/>
      <c r="LJ92" s="345"/>
      <c r="LK92" s="345"/>
      <c r="LL92" s="345"/>
      <c r="LM92" s="345"/>
      <c r="LN92" s="345"/>
      <c r="LO92" s="345"/>
      <c r="LP92" s="345"/>
      <c r="LQ92" s="345"/>
      <c r="LR92" s="345"/>
      <c r="LS92" s="345"/>
      <c r="LT92" s="345"/>
      <c r="LU92" s="345"/>
      <c r="LV92" s="345"/>
      <c r="LW92" s="345"/>
      <c r="LX92" s="345"/>
      <c r="LY92" s="345"/>
      <c r="LZ92" s="345"/>
      <c r="MA92" s="345"/>
      <c r="MB92" s="345"/>
      <c r="MC92" s="345"/>
      <c r="MD92" s="345"/>
      <c r="ME92" s="345"/>
      <c r="MF92" s="345"/>
      <c r="MG92" s="345"/>
      <c r="MH92" s="345"/>
      <c r="MI92" s="345"/>
      <c r="MJ92" s="345"/>
      <c r="MK92" s="345"/>
      <c r="ML92" s="345"/>
      <c r="MM92" s="345"/>
      <c r="MN92" s="345"/>
      <c r="MO92" s="345"/>
      <c r="MP92" s="345"/>
      <c r="MQ92" s="345"/>
      <c r="MR92" s="345"/>
      <c r="MS92" s="345"/>
      <c r="MT92" s="345"/>
      <c r="MU92" s="345"/>
      <c r="MV92" s="345"/>
      <c r="MW92" s="345"/>
      <c r="MX92" s="345"/>
      <c r="MY92" s="345"/>
      <c r="MZ92" s="345"/>
      <c r="NA92" s="345"/>
      <c r="NB92" s="345"/>
      <c r="NC92" s="345"/>
      <c r="ND92" s="345"/>
      <c r="NE92" s="345"/>
      <c r="NF92" s="345"/>
      <c r="NG92" s="345"/>
      <c r="NH92" s="345"/>
      <c r="NI92" s="345"/>
      <c r="NJ92" s="345"/>
      <c r="NK92" s="345"/>
      <c r="NL92" s="345"/>
      <c r="NM92" s="345"/>
      <c r="NN92" s="345"/>
      <c r="NO92" s="345"/>
      <c r="NP92" s="345"/>
      <c r="NQ92" s="345"/>
      <c r="NR92" s="345"/>
      <c r="NS92" s="345"/>
      <c r="NT92" s="345"/>
      <c r="NU92" s="345"/>
      <c r="NV92" s="345"/>
      <c r="NW92" s="345"/>
      <c r="NX92" s="345"/>
      <c r="NY92" s="345"/>
      <c r="NZ92" s="345"/>
      <c r="OA92" s="345"/>
      <c r="OB92" s="345"/>
      <c r="OC92" s="345"/>
      <c r="OD92" s="345"/>
      <c r="OE92" s="345"/>
      <c r="OF92" s="345"/>
      <c r="OG92" s="345"/>
      <c r="OH92" s="345"/>
      <c r="OI92" s="345"/>
      <c r="OJ92" s="345"/>
      <c r="OK92" s="345"/>
      <c r="OL92" s="345"/>
      <c r="OM92" s="345"/>
      <c r="ON92" s="345"/>
      <c r="OO92" s="345"/>
      <c r="OP92" s="345"/>
      <c r="OQ92" s="345"/>
      <c r="OR92" s="345"/>
      <c r="OS92" s="345"/>
      <c r="OT92" s="345"/>
      <c r="OU92" s="345"/>
      <c r="OV92" s="345"/>
      <c r="OW92" s="345"/>
      <c r="OX92" s="345"/>
      <c r="OY92" s="345"/>
      <c r="OZ92" s="345"/>
      <c r="PA92" s="345"/>
      <c r="PB92" s="345"/>
      <c r="PC92" s="345"/>
      <c r="PD92" s="345"/>
      <c r="PE92" s="345"/>
      <c r="PF92" s="345"/>
      <c r="PG92" s="345"/>
      <c r="PH92" s="345"/>
      <c r="PI92" s="345"/>
      <c r="PJ92" s="345"/>
      <c r="PK92" s="345"/>
      <c r="PL92" s="345"/>
      <c r="PM92" s="345"/>
      <c r="PN92" s="345"/>
      <c r="PO92" s="345"/>
      <c r="PP92" s="345"/>
      <c r="PQ92" s="345"/>
      <c r="PR92" s="345"/>
      <c r="PS92" s="345"/>
      <c r="PT92" s="345"/>
      <c r="PU92" s="345"/>
      <c r="PV92" s="345"/>
      <c r="PW92" s="345"/>
      <c r="PX92" s="345"/>
      <c r="PY92" s="345"/>
      <c r="PZ92" s="345"/>
      <c r="QA92" s="345"/>
      <c r="QB92" s="345"/>
      <c r="QC92" s="345"/>
      <c r="QD92" s="345"/>
      <c r="QE92" s="345"/>
      <c r="QF92" s="345"/>
      <c r="QG92" s="345"/>
      <c r="QH92" s="345"/>
      <c r="QI92" s="345"/>
      <c r="QJ92" s="345"/>
      <c r="QK92" s="345"/>
      <c r="QL92" s="345"/>
      <c r="QM92" s="345"/>
      <c r="QN92" s="345"/>
      <c r="QO92" s="345"/>
      <c r="QP92" s="345"/>
      <c r="QQ92" s="345"/>
      <c r="QR92" s="345"/>
      <c r="QS92" s="345"/>
      <c r="QT92" s="345"/>
      <c r="QU92" s="345"/>
      <c r="QV92" s="345"/>
      <c r="QW92" s="345"/>
      <c r="QX92" s="345"/>
      <c r="QY92" s="345"/>
      <c r="QZ92" s="345"/>
      <c r="RA92" s="345"/>
      <c r="RB92" s="345"/>
      <c r="RC92" s="345"/>
      <c r="RD92" s="345"/>
      <c r="RE92" s="345"/>
      <c r="RF92" s="345"/>
      <c r="RG92" s="345"/>
      <c r="RH92" s="345"/>
      <c r="RI92" s="345"/>
      <c r="RJ92" s="345"/>
      <c r="RK92" s="345"/>
      <c r="RL92" s="345"/>
      <c r="RM92" s="345"/>
      <c r="RN92" s="345"/>
      <c r="RO92" s="345"/>
      <c r="RP92" s="345"/>
      <c r="RQ92" s="345"/>
      <c r="RR92" s="345"/>
      <c r="RS92" s="345"/>
      <c r="RT92" s="345"/>
      <c r="RU92" s="345"/>
      <c r="RV92" s="345"/>
      <c r="RW92" s="345"/>
      <c r="RX92" s="345"/>
      <c r="RY92" s="345"/>
      <c r="RZ92" s="345"/>
      <c r="SA92" s="345"/>
      <c r="SB92" s="345"/>
      <c r="SC92" s="345"/>
      <c r="SD92" s="345"/>
      <c r="SE92" s="345"/>
      <c r="SF92" s="345"/>
      <c r="SG92" s="345"/>
      <c r="SH92" s="345"/>
      <c r="SI92" s="345"/>
      <c r="SJ92" s="345"/>
      <c r="SK92" s="345"/>
      <c r="SL92" s="345"/>
      <c r="SM92" s="345"/>
      <c r="SN92" s="345"/>
      <c r="SO92" s="345"/>
      <c r="SP92" s="345"/>
      <c r="SQ92" s="345"/>
      <c r="SR92" s="345"/>
      <c r="SS92" s="345"/>
      <c r="ST92" s="345"/>
      <c r="SU92" s="345"/>
      <c r="SV92" s="345"/>
      <c r="SW92" s="345"/>
      <c r="SX92" s="345"/>
      <c r="SY92" s="345"/>
      <c r="SZ92" s="345"/>
      <c r="TA92" s="345"/>
      <c r="TB92" s="345"/>
      <c r="TC92" s="345"/>
      <c r="TD92" s="345"/>
      <c r="TE92" s="345"/>
      <c r="TF92" s="345"/>
      <c r="TG92" s="345"/>
      <c r="TH92" s="345"/>
      <c r="TI92" s="345"/>
      <c r="TJ92" s="345"/>
      <c r="TK92" s="345"/>
      <c r="TL92" s="345"/>
      <c r="TM92" s="345"/>
      <c r="TN92" s="345"/>
      <c r="TO92" s="345"/>
      <c r="TP92" s="345"/>
      <c r="TQ92" s="345"/>
      <c r="TR92" s="345"/>
      <c r="TS92" s="345"/>
      <c r="TT92" s="345"/>
      <c r="TU92" s="345"/>
      <c r="TV92" s="345"/>
      <c r="TW92" s="345"/>
      <c r="TX92" s="345"/>
      <c r="TY92" s="345"/>
      <c r="TZ92" s="345"/>
      <c r="UA92" s="345"/>
      <c r="UB92" s="345"/>
      <c r="UC92" s="345"/>
      <c r="UD92" s="345"/>
      <c r="UE92" s="345"/>
      <c r="UF92" s="345"/>
      <c r="UG92" s="345"/>
      <c r="UH92" s="345"/>
      <c r="UI92" s="345"/>
      <c r="UJ92" s="345"/>
      <c r="UK92" s="345"/>
      <c r="UL92" s="345"/>
      <c r="UM92" s="345"/>
      <c r="UN92" s="345"/>
      <c r="UO92" s="345"/>
      <c r="UP92" s="345"/>
      <c r="UQ92" s="345"/>
      <c r="UR92" s="345"/>
      <c r="US92" s="345"/>
      <c r="UT92" s="345"/>
      <c r="UU92" s="345"/>
      <c r="UV92" s="345"/>
      <c r="UW92" s="345"/>
      <c r="UX92" s="345"/>
      <c r="UY92" s="345"/>
      <c r="UZ92" s="345"/>
      <c r="VA92" s="345"/>
      <c r="VB92" s="345"/>
      <c r="VC92" s="345"/>
      <c r="VD92" s="345"/>
      <c r="VE92" s="345"/>
      <c r="VF92" s="345"/>
      <c r="VG92" s="345"/>
      <c r="VH92" s="345"/>
      <c r="VI92" s="345"/>
      <c r="VJ92" s="345"/>
      <c r="VK92" s="345"/>
      <c r="VL92" s="345"/>
      <c r="VM92" s="345"/>
      <c r="VN92" s="345"/>
      <c r="VO92" s="345"/>
      <c r="VP92" s="345"/>
      <c r="VQ92" s="345"/>
      <c r="VR92" s="345"/>
      <c r="VS92" s="345"/>
      <c r="VT92" s="345"/>
      <c r="VU92" s="345"/>
      <c r="VV92" s="345"/>
      <c r="VW92" s="345"/>
      <c r="VX92" s="345"/>
      <c r="VY92" s="345"/>
      <c r="VZ92" s="345"/>
      <c r="WA92" s="345"/>
      <c r="WB92" s="345"/>
      <c r="WC92" s="345"/>
      <c r="WD92" s="345"/>
      <c r="WE92" s="345"/>
      <c r="WF92" s="345"/>
      <c r="WG92" s="345"/>
      <c r="WH92" s="345"/>
      <c r="WI92" s="345"/>
      <c r="WJ92" s="345"/>
      <c r="WK92" s="345"/>
      <c r="WL92" s="345"/>
      <c r="WM92" s="345"/>
      <c r="WN92" s="345"/>
      <c r="WO92" s="345"/>
      <c r="WP92" s="345"/>
      <c r="WQ92" s="345"/>
      <c r="WR92" s="345"/>
      <c r="WS92" s="345"/>
      <c r="WT92" s="345"/>
      <c r="WU92" s="345"/>
      <c r="WV92" s="345"/>
      <c r="WW92" s="345"/>
      <c r="WX92" s="345"/>
      <c r="WY92" s="345"/>
      <c r="WZ92" s="345"/>
      <c r="XA92" s="345"/>
      <c r="XB92" s="345"/>
      <c r="XC92" s="345"/>
      <c r="XD92" s="345"/>
      <c r="XE92" s="345"/>
      <c r="XF92" s="345"/>
      <c r="XG92" s="345"/>
      <c r="XH92" s="345"/>
      <c r="XI92" s="345"/>
      <c r="XJ92" s="345"/>
      <c r="XK92" s="345"/>
      <c r="XL92" s="345"/>
      <c r="XM92" s="345"/>
      <c r="XN92" s="345"/>
      <c r="XO92" s="345"/>
      <c r="XP92" s="345"/>
      <c r="XQ92" s="345"/>
      <c r="XR92" s="345"/>
      <c r="XS92" s="345"/>
      <c r="XT92" s="345"/>
      <c r="XU92" s="345"/>
      <c r="XV92" s="345"/>
      <c r="XW92" s="345"/>
      <c r="XX92" s="345"/>
      <c r="XY92" s="345"/>
      <c r="XZ92" s="345"/>
      <c r="YA92" s="345"/>
      <c r="YB92" s="345"/>
      <c r="YC92" s="345"/>
      <c r="YD92" s="345"/>
      <c r="YE92" s="345"/>
      <c r="YF92" s="345"/>
      <c r="YG92" s="345"/>
      <c r="YH92" s="345"/>
      <c r="YI92" s="345"/>
      <c r="YJ92" s="345"/>
      <c r="YK92" s="345"/>
      <c r="YL92" s="345"/>
      <c r="YM92" s="345"/>
      <c r="YN92" s="345"/>
      <c r="YO92" s="345"/>
      <c r="YP92" s="345"/>
      <c r="YQ92" s="345"/>
      <c r="YR92" s="345"/>
      <c r="YS92" s="345"/>
      <c r="YT92" s="345"/>
      <c r="YU92" s="345"/>
      <c r="YV92" s="345"/>
      <c r="YW92" s="345"/>
      <c r="YX92" s="345"/>
      <c r="YY92" s="345"/>
      <c r="YZ92" s="345"/>
      <c r="ZA92" s="345"/>
      <c r="ZB92" s="345"/>
      <c r="ZC92" s="345"/>
      <c r="ZD92" s="345"/>
      <c r="ZE92" s="345"/>
      <c r="ZF92" s="345"/>
      <c r="ZG92" s="345"/>
      <c r="ZH92" s="345"/>
      <c r="ZI92" s="345"/>
      <c r="ZJ92" s="345"/>
      <c r="ZK92" s="345"/>
      <c r="ZL92" s="345"/>
      <c r="ZM92" s="345"/>
      <c r="ZN92" s="345"/>
      <c r="ZO92" s="345"/>
      <c r="ZP92" s="345"/>
      <c r="ZQ92" s="345"/>
      <c r="ZR92" s="345"/>
      <c r="ZS92" s="345"/>
      <c r="ZT92" s="345"/>
      <c r="ZU92" s="345"/>
      <c r="ZV92" s="345"/>
      <c r="ZW92" s="345"/>
      <c r="ZX92" s="345"/>
      <c r="ZY92" s="345"/>
      <c r="ZZ92" s="345"/>
      <c r="AAA92" s="345"/>
      <c r="AAB92" s="345"/>
      <c r="AAC92" s="345"/>
      <c r="AAD92" s="345"/>
      <c r="AAE92" s="345"/>
      <c r="AAF92" s="345"/>
      <c r="AAG92" s="345"/>
      <c r="AAH92" s="345"/>
      <c r="AAI92" s="345"/>
      <c r="AAJ92" s="345"/>
      <c r="AAK92" s="345"/>
      <c r="AAL92" s="345"/>
      <c r="AAM92" s="345"/>
      <c r="AAN92" s="345"/>
      <c r="AAO92" s="345"/>
      <c r="AAP92" s="345"/>
      <c r="AAQ92" s="345"/>
      <c r="AAR92" s="345"/>
      <c r="AAS92" s="345"/>
      <c r="AAT92" s="345"/>
      <c r="AAU92" s="345"/>
      <c r="AAV92" s="345"/>
      <c r="AAW92" s="345"/>
      <c r="AAX92" s="345"/>
      <c r="AAY92" s="345"/>
      <c r="AAZ92" s="345"/>
      <c r="ABA92" s="345"/>
      <c r="ABB92" s="345"/>
      <c r="ABC92" s="345"/>
      <c r="ABD92" s="345"/>
      <c r="ABE92" s="345"/>
      <c r="ABF92" s="345"/>
      <c r="ABG92" s="345"/>
      <c r="ABH92" s="345"/>
      <c r="ABI92" s="345"/>
      <c r="ABJ92" s="345"/>
      <c r="ABK92" s="345"/>
      <c r="ABL92" s="345"/>
      <c r="ABM92" s="345"/>
      <c r="ABN92" s="345"/>
      <c r="ABO92" s="345"/>
      <c r="ABP92" s="345"/>
      <c r="ABQ92" s="345"/>
      <c r="ABR92" s="345"/>
      <c r="ABS92" s="345"/>
      <c r="ABT92" s="345"/>
      <c r="ABU92" s="345"/>
      <c r="ABV92" s="345"/>
      <c r="ABW92" s="345"/>
      <c r="ABX92" s="345"/>
      <c r="ABY92" s="345"/>
      <c r="ABZ92" s="345"/>
      <c r="ACA92" s="345"/>
      <c r="ACB92" s="345"/>
      <c r="ACC92" s="345"/>
      <c r="ACD92" s="345"/>
      <c r="ACE92" s="345"/>
      <c r="ACF92" s="345"/>
      <c r="ACG92" s="345"/>
      <c r="ACH92" s="345"/>
      <c r="ACI92" s="345"/>
      <c r="ACJ92" s="345"/>
      <c r="ACK92" s="345"/>
      <c r="ACL92" s="345"/>
      <c r="ACM92" s="345"/>
      <c r="ACN92" s="345"/>
      <c r="ACO92" s="345"/>
      <c r="ACP92" s="345"/>
      <c r="ACQ92" s="345"/>
      <c r="ACR92" s="345"/>
      <c r="ACS92" s="345"/>
      <c r="ACT92" s="345"/>
      <c r="ACU92" s="345"/>
      <c r="ACV92" s="345"/>
      <c r="ACW92" s="345"/>
      <c r="ACX92" s="345"/>
      <c r="ACY92" s="345"/>
      <c r="ACZ92" s="345"/>
      <c r="ADA92" s="345"/>
      <c r="ADB92" s="345"/>
      <c r="ADC92" s="345"/>
      <c r="ADD92" s="345"/>
      <c r="ADE92" s="345"/>
      <c r="ADF92" s="345"/>
      <c r="ADG92" s="345"/>
      <c r="ADH92" s="345"/>
      <c r="ADI92" s="345"/>
      <c r="ADJ92" s="345"/>
      <c r="ADK92" s="345"/>
      <c r="ADL92" s="345"/>
      <c r="ADM92" s="345"/>
      <c r="ADN92" s="345"/>
      <c r="ADO92" s="345"/>
      <c r="ADP92" s="345"/>
      <c r="ADQ92" s="345"/>
      <c r="ADR92" s="345"/>
      <c r="ADS92" s="345"/>
      <c r="ADT92" s="345"/>
      <c r="ADU92" s="345"/>
      <c r="ADV92" s="345"/>
      <c r="ADW92" s="345"/>
      <c r="ADX92" s="345"/>
      <c r="ADY92" s="345"/>
      <c r="ADZ92" s="345"/>
      <c r="AEA92" s="345"/>
      <c r="AEB92" s="345"/>
      <c r="AEC92" s="345"/>
      <c r="AED92" s="345"/>
      <c r="AEE92" s="345"/>
      <c r="AEF92" s="345"/>
      <c r="AEG92" s="345"/>
      <c r="AEH92" s="345"/>
      <c r="AEI92" s="345"/>
      <c r="AEJ92" s="345"/>
      <c r="AEK92" s="345"/>
      <c r="AEL92" s="345"/>
      <c r="AEM92" s="345"/>
      <c r="AEN92" s="345"/>
      <c r="AEO92" s="345"/>
      <c r="AEP92" s="345"/>
      <c r="AEQ92" s="345"/>
      <c r="AER92" s="345"/>
      <c r="AES92" s="345"/>
      <c r="AET92" s="345"/>
      <c r="AEU92" s="345"/>
      <c r="AEV92" s="345"/>
      <c r="AEW92" s="345"/>
      <c r="AEX92" s="345"/>
      <c r="AEY92" s="345"/>
      <c r="AEZ92" s="345"/>
      <c r="AFA92" s="345"/>
      <c r="AFB92" s="345"/>
      <c r="AFC92" s="345"/>
      <c r="AFD92" s="345"/>
      <c r="AFE92" s="345"/>
      <c r="AFF92" s="345"/>
      <c r="AFG92" s="345"/>
      <c r="AFH92" s="345"/>
      <c r="AFI92" s="345"/>
      <c r="AFJ92" s="345"/>
      <c r="AFK92" s="345"/>
      <c r="AFL92" s="345"/>
      <c r="AFM92" s="345"/>
      <c r="AFN92" s="345"/>
      <c r="AFO92" s="345"/>
      <c r="AFP92" s="345"/>
      <c r="AFQ92" s="345"/>
      <c r="AFR92" s="345"/>
      <c r="AFS92" s="345"/>
      <c r="AFT92" s="345"/>
      <c r="AFU92" s="345"/>
      <c r="AFV92" s="345"/>
      <c r="AFW92" s="345"/>
      <c r="AFX92" s="345"/>
      <c r="AFY92" s="345"/>
      <c r="AFZ92" s="345"/>
      <c r="AGA92" s="345"/>
      <c r="AGB92" s="345"/>
      <c r="AGC92" s="345"/>
      <c r="AGD92" s="345"/>
      <c r="AGE92" s="345"/>
      <c r="AGF92" s="345"/>
      <c r="AGG92" s="345"/>
      <c r="AGH92" s="345"/>
      <c r="AGI92" s="345"/>
      <c r="AGJ92" s="345"/>
      <c r="AGK92" s="345"/>
      <c r="AGL92" s="345"/>
      <c r="AGM92" s="345"/>
      <c r="AGN92" s="345"/>
      <c r="AGO92" s="345"/>
      <c r="AGP92" s="345"/>
      <c r="AGQ92" s="345"/>
      <c r="AGR92" s="345"/>
      <c r="AGS92" s="345"/>
      <c r="AGT92" s="345"/>
      <c r="AGU92" s="345"/>
      <c r="AGV92" s="345"/>
      <c r="AGW92" s="345"/>
      <c r="AGX92" s="345"/>
      <c r="AGY92" s="345"/>
      <c r="AGZ92" s="345"/>
      <c r="AHA92" s="345"/>
      <c r="AHB92" s="345"/>
      <c r="AHC92" s="345"/>
      <c r="AHD92" s="345"/>
      <c r="AHE92" s="345"/>
      <c r="AHF92" s="345"/>
      <c r="AHG92" s="345"/>
      <c r="AHH92" s="345"/>
      <c r="AHI92" s="345"/>
      <c r="AHJ92" s="345"/>
      <c r="AHK92" s="345"/>
      <c r="AHL92" s="345"/>
      <c r="AHM92" s="345"/>
      <c r="AHN92" s="345"/>
      <c r="AHO92" s="345"/>
      <c r="AHP92" s="345"/>
      <c r="AHQ92" s="345"/>
      <c r="AHR92" s="345"/>
      <c r="AHS92" s="345"/>
      <c r="AHT92" s="345"/>
      <c r="AHU92" s="345"/>
      <c r="AHV92" s="345"/>
      <c r="AHW92" s="345"/>
      <c r="AHX92" s="345"/>
      <c r="AHY92" s="345"/>
      <c r="AHZ92" s="345"/>
      <c r="AIA92" s="345"/>
      <c r="AIB92" s="345"/>
      <c r="AIC92" s="345"/>
      <c r="AID92" s="345"/>
      <c r="AIE92" s="345"/>
      <c r="AIF92" s="345"/>
      <c r="AIG92" s="345"/>
      <c r="AIH92" s="345"/>
      <c r="AII92" s="345"/>
      <c r="AIJ92" s="345"/>
      <c r="AIK92" s="345"/>
      <c r="AIL92" s="345"/>
      <c r="AIM92" s="345"/>
      <c r="AIN92" s="345"/>
      <c r="AIO92" s="345"/>
      <c r="AIP92" s="345"/>
      <c r="AIQ92" s="345"/>
      <c r="AIR92" s="345"/>
      <c r="AIS92" s="345"/>
      <c r="AIT92" s="345"/>
      <c r="AIU92" s="345"/>
      <c r="AIV92" s="345"/>
      <c r="AIW92" s="345"/>
      <c r="AIX92" s="345"/>
      <c r="AIY92" s="345"/>
      <c r="AIZ92" s="345"/>
      <c r="AJA92" s="345"/>
      <c r="AJB92" s="345"/>
      <c r="AJC92" s="345"/>
      <c r="AJD92" s="345"/>
      <c r="AJE92" s="345"/>
      <c r="AJF92" s="345"/>
      <c r="AJG92" s="345"/>
      <c r="AJH92" s="345"/>
      <c r="AJI92" s="345"/>
      <c r="AJJ92" s="345"/>
      <c r="AJK92" s="345"/>
      <c r="AJL92" s="345"/>
      <c r="AJM92" s="345"/>
      <c r="AJN92" s="345"/>
      <c r="AJO92" s="345"/>
      <c r="AJP92" s="345"/>
      <c r="AJQ92" s="345"/>
      <c r="AJR92" s="345"/>
      <c r="AJS92" s="345"/>
      <c r="AJT92" s="345"/>
      <c r="AJU92" s="345"/>
      <c r="AJV92" s="345"/>
      <c r="AJW92" s="345"/>
      <c r="AJX92" s="345"/>
      <c r="AJY92" s="345"/>
      <c r="AJZ92" s="345"/>
      <c r="AKA92" s="345"/>
      <c r="AKB92" s="345"/>
      <c r="AKC92" s="345"/>
      <c r="AKD92" s="345"/>
      <c r="AKE92" s="345"/>
      <c r="AKF92" s="345"/>
      <c r="AKG92" s="345"/>
      <c r="AKH92" s="345"/>
      <c r="AKI92" s="345"/>
      <c r="AKJ92" s="345"/>
      <c r="AKK92" s="345"/>
      <c r="AKL92" s="345"/>
      <c r="AKM92" s="345"/>
      <c r="AKN92" s="345"/>
      <c r="AKO92" s="345"/>
      <c r="AKP92" s="345"/>
      <c r="AKQ92" s="345"/>
      <c r="AKR92" s="345"/>
      <c r="AKS92" s="345"/>
      <c r="AKT92" s="345"/>
      <c r="AKU92" s="345"/>
      <c r="AKV92" s="345"/>
      <c r="AKW92" s="345"/>
      <c r="AKX92" s="345"/>
      <c r="AKY92" s="345"/>
      <c r="AKZ92" s="345"/>
      <c r="ALA92" s="345"/>
      <c r="ALB92" s="345"/>
      <c r="ALC92" s="345"/>
      <c r="ALD92" s="345"/>
      <c r="ALE92" s="345"/>
      <c r="ALF92" s="345"/>
      <c r="ALG92" s="345"/>
      <c r="ALH92" s="345"/>
      <c r="ALI92" s="345"/>
      <c r="ALJ92" s="345"/>
      <c r="ALK92" s="345"/>
      <c r="ALL92" s="345"/>
      <c r="ALM92" s="345"/>
      <c r="ALN92" s="345"/>
      <c r="ALO92" s="345"/>
      <c r="ALP92" s="345"/>
      <c r="ALQ92" s="345"/>
      <c r="ALR92" s="345"/>
      <c r="ALS92" s="345"/>
      <c r="ALT92" s="345"/>
      <c r="ALU92" s="345"/>
      <c r="ALV92" s="345"/>
      <c r="ALW92" s="345"/>
      <c r="ALX92" s="345"/>
      <c r="ALY92" s="345"/>
      <c r="ALZ92" s="345"/>
      <c r="AMA92" s="345"/>
      <c r="AMB92" s="345"/>
      <c r="AMC92" s="345"/>
    </row>
    <row r="93" spans="1:1017" s="323" customFormat="1" ht="15">
      <c r="A93" s="329" t="s">
        <v>142</v>
      </c>
      <c r="B93" s="342" t="s">
        <v>67</v>
      </c>
      <c r="C93" s="331">
        <f t="shared" si="6"/>
        <v>1</v>
      </c>
      <c r="D93" s="343">
        <f t="shared" ref="D93:I93" si="8">+D6+D35+D64</f>
        <v>0</v>
      </c>
      <c r="E93" s="343">
        <f t="shared" si="8"/>
        <v>0</v>
      </c>
      <c r="F93" s="333">
        <f t="shared" si="8"/>
        <v>1</v>
      </c>
      <c r="G93" s="332">
        <f t="shared" si="8"/>
        <v>0</v>
      </c>
      <c r="H93" s="343">
        <f t="shared" si="8"/>
        <v>0</v>
      </c>
      <c r="I93" s="343">
        <f t="shared" si="8"/>
        <v>0</v>
      </c>
      <c r="J93"/>
      <c r="K93" s="345"/>
      <c r="L93" s="345"/>
      <c r="M93" s="345"/>
      <c r="N93" s="345"/>
      <c r="O93" s="345"/>
      <c r="P93" s="345"/>
      <c r="Q93" s="345"/>
      <c r="R93" s="345"/>
      <c r="S93" s="345"/>
      <c r="T93" s="345"/>
      <c r="U93" s="345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5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45"/>
      <c r="ES93" s="345"/>
      <c r="ET93" s="345"/>
      <c r="EU93" s="345"/>
      <c r="EV93" s="345"/>
      <c r="EW93" s="345"/>
      <c r="EX93" s="345"/>
      <c r="EY93" s="345"/>
      <c r="EZ93" s="345"/>
      <c r="FA93" s="345"/>
      <c r="FB93" s="345"/>
      <c r="FC93" s="345"/>
      <c r="FD93" s="345"/>
      <c r="FE93" s="345"/>
      <c r="FF93" s="345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5"/>
      <c r="GT93" s="345"/>
      <c r="GU93" s="345"/>
      <c r="GV93" s="345"/>
      <c r="GW93" s="345"/>
      <c r="GX93" s="345"/>
      <c r="GY93" s="345"/>
      <c r="GZ93" s="345"/>
      <c r="HA93" s="345"/>
      <c r="HB93" s="345"/>
      <c r="HC93" s="345"/>
      <c r="HD93" s="345"/>
      <c r="HE93" s="345"/>
      <c r="HF93" s="345"/>
      <c r="HG93" s="345"/>
      <c r="HH93" s="345"/>
      <c r="HI93" s="345"/>
      <c r="HJ93" s="345"/>
      <c r="HK93" s="345"/>
      <c r="HL93" s="345"/>
      <c r="HM93" s="345"/>
      <c r="HN93" s="345"/>
      <c r="HO93" s="345"/>
      <c r="HP93" s="345"/>
      <c r="HQ93" s="345"/>
      <c r="HR93" s="345"/>
      <c r="HS93" s="345"/>
      <c r="HT93" s="345"/>
      <c r="HU93" s="345"/>
      <c r="HV93" s="345"/>
      <c r="HW93" s="345"/>
      <c r="HX93" s="345"/>
      <c r="HY93" s="345"/>
      <c r="HZ93" s="345"/>
      <c r="IA93" s="345"/>
      <c r="IB93" s="345"/>
      <c r="IC93" s="345"/>
      <c r="ID93" s="345"/>
      <c r="IE93" s="345"/>
      <c r="IF93" s="345"/>
      <c r="IG93" s="345"/>
      <c r="IH93" s="345"/>
      <c r="II93" s="345"/>
      <c r="IJ93" s="345"/>
      <c r="IK93" s="345"/>
      <c r="IL93" s="345"/>
      <c r="IM93" s="345"/>
      <c r="IN93" s="345"/>
      <c r="IO93" s="345"/>
      <c r="IP93" s="345"/>
      <c r="IQ93" s="345"/>
      <c r="IR93" s="345"/>
      <c r="IS93" s="345"/>
      <c r="IT93" s="345"/>
      <c r="IU93" s="345"/>
      <c r="IV93" s="345"/>
      <c r="IW93" s="345"/>
      <c r="IX93" s="345"/>
      <c r="IY93" s="345"/>
      <c r="IZ93" s="345"/>
      <c r="JA93" s="345"/>
      <c r="JB93" s="345"/>
      <c r="JC93" s="345"/>
      <c r="JD93" s="345"/>
      <c r="JE93" s="345"/>
      <c r="JF93" s="345"/>
      <c r="JG93" s="345"/>
      <c r="JH93" s="345"/>
      <c r="JI93" s="345"/>
      <c r="JJ93" s="345"/>
      <c r="JK93" s="345"/>
      <c r="JL93" s="345"/>
      <c r="JM93" s="345"/>
      <c r="JN93" s="345"/>
      <c r="JO93" s="345"/>
      <c r="JP93" s="345"/>
      <c r="JQ93" s="345"/>
      <c r="JR93" s="345"/>
      <c r="JS93" s="345"/>
      <c r="JT93" s="345"/>
      <c r="JU93" s="345"/>
      <c r="JV93" s="345"/>
      <c r="JW93" s="345"/>
      <c r="JX93" s="345"/>
      <c r="JY93" s="345"/>
      <c r="JZ93" s="345"/>
      <c r="KA93" s="345"/>
      <c r="KB93" s="345"/>
      <c r="KC93" s="345"/>
      <c r="KD93" s="345"/>
      <c r="KE93" s="345"/>
      <c r="KF93" s="345"/>
      <c r="KG93" s="345"/>
      <c r="KH93" s="345"/>
      <c r="KI93" s="345"/>
      <c r="KJ93" s="345"/>
      <c r="KK93" s="345"/>
      <c r="KL93" s="345"/>
      <c r="KM93" s="345"/>
      <c r="KN93" s="345"/>
      <c r="KO93" s="345"/>
      <c r="KP93" s="345"/>
      <c r="KQ93" s="345"/>
      <c r="KR93" s="345"/>
      <c r="KS93" s="345"/>
      <c r="KT93" s="345"/>
      <c r="KU93" s="345"/>
      <c r="KV93" s="345"/>
      <c r="KW93" s="345"/>
      <c r="KX93" s="345"/>
      <c r="KY93" s="345"/>
      <c r="KZ93" s="345"/>
      <c r="LA93" s="345"/>
      <c r="LB93" s="345"/>
      <c r="LC93" s="345"/>
      <c r="LD93" s="345"/>
      <c r="LE93" s="345"/>
      <c r="LF93" s="345"/>
      <c r="LG93" s="345"/>
      <c r="LH93" s="345"/>
      <c r="LI93" s="345"/>
      <c r="LJ93" s="345"/>
      <c r="LK93" s="345"/>
      <c r="LL93" s="345"/>
      <c r="LM93" s="345"/>
      <c r="LN93" s="345"/>
      <c r="LO93" s="345"/>
      <c r="LP93" s="345"/>
      <c r="LQ93" s="345"/>
      <c r="LR93" s="345"/>
      <c r="LS93" s="345"/>
      <c r="LT93" s="345"/>
      <c r="LU93" s="345"/>
      <c r="LV93" s="345"/>
      <c r="LW93" s="345"/>
      <c r="LX93" s="345"/>
      <c r="LY93" s="345"/>
      <c r="LZ93" s="345"/>
      <c r="MA93" s="345"/>
      <c r="MB93" s="345"/>
      <c r="MC93" s="345"/>
      <c r="MD93" s="345"/>
      <c r="ME93" s="345"/>
      <c r="MF93" s="345"/>
      <c r="MG93" s="345"/>
      <c r="MH93" s="345"/>
      <c r="MI93" s="345"/>
      <c r="MJ93" s="345"/>
      <c r="MK93" s="345"/>
      <c r="ML93" s="345"/>
      <c r="MM93" s="345"/>
      <c r="MN93" s="345"/>
      <c r="MO93" s="345"/>
      <c r="MP93" s="345"/>
      <c r="MQ93" s="345"/>
      <c r="MR93" s="345"/>
      <c r="MS93" s="345"/>
      <c r="MT93" s="345"/>
      <c r="MU93" s="345"/>
      <c r="MV93" s="345"/>
      <c r="MW93" s="345"/>
      <c r="MX93" s="345"/>
      <c r="MY93" s="345"/>
      <c r="MZ93" s="345"/>
      <c r="NA93" s="345"/>
      <c r="NB93" s="345"/>
      <c r="NC93" s="345"/>
      <c r="ND93" s="345"/>
      <c r="NE93" s="345"/>
      <c r="NF93" s="345"/>
      <c r="NG93" s="345"/>
      <c r="NH93" s="345"/>
      <c r="NI93" s="345"/>
      <c r="NJ93" s="345"/>
      <c r="NK93" s="345"/>
      <c r="NL93" s="345"/>
      <c r="NM93" s="345"/>
      <c r="NN93" s="345"/>
      <c r="NO93" s="345"/>
      <c r="NP93" s="345"/>
      <c r="NQ93" s="345"/>
      <c r="NR93" s="345"/>
      <c r="NS93" s="345"/>
      <c r="NT93" s="345"/>
      <c r="NU93" s="345"/>
      <c r="NV93" s="345"/>
      <c r="NW93" s="345"/>
      <c r="NX93" s="345"/>
      <c r="NY93" s="345"/>
      <c r="NZ93" s="345"/>
      <c r="OA93" s="345"/>
      <c r="OB93" s="345"/>
      <c r="OC93" s="345"/>
      <c r="OD93" s="345"/>
      <c r="OE93" s="345"/>
      <c r="OF93" s="345"/>
      <c r="OG93" s="345"/>
      <c r="OH93" s="345"/>
      <c r="OI93" s="345"/>
      <c r="OJ93" s="345"/>
      <c r="OK93" s="345"/>
      <c r="OL93" s="345"/>
      <c r="OM93" s="345"/>
      <c r="ON93" s="345"/>
      <c r="OO93" s="345"/>
      <c r="OP93" s="345"/>
      <c r="OQ93" s="345"/>
      <c r="OR93" s="345"/>
      <c r="OS93" s="345"/>
      <c r="OT93" s="345"/>
      <c r="OU93" s="345"/>
      <c r="OV93" s="345"/>
      <c r="OW93" s="345"/>
      <c r="OX93" s="345"/>
      <c r="OY93" s="345"/>
      <c r="OZ93" s="345"/>
      <c r="PA93" s="345"/>
      <c r="PB93" s="345"/>
      <c r="PC93" s="345"/>
      <c r="PD93" s="345"/>
      <c r="PE93" s="345"/>
      <c r="PF93" s="345"/>
      <c r="PG93" s="345"/>
      <c r="PH93" s="345"/>
      <c r="PI93" s="345"/>
      <c r="PJ93" s="345"/>
      <c r="PK93" s="345"/>
      <c r="PL93" s="345"/>
      <c r="PM93" s="345"/>
      <c r="PN93" s="345"/>
      <c r="PO93" s="345"/>
      <c r="PP93" s="345"/>
      <c r="PQ93" s="345"/>
      <c r="PR93" s="345"/>
      <c r="PS93" s="345"/>
      <c r="PT93" s="345"/>
      <c r="PU93" s="345"/>
      <c r="PV93" s="345"/>
      <c r="PW93" s="345"/>
      <c r="PX93" s="345"/>
      <c r="PY93" s="345"/>
      <c r="PZ93" s="345"/>
      <c r="QA93" s="345"/>
      <c r="QB93" s="345"/>
      <c r="QC93" s="345"/>
      <c r="QD93" s="345"/>
      <c r="QE93" s="345"/>
      <c r="QF93" s="345"/>
      <c r="QG93" s="345"/>
      <c r="QH93" s="345"/>
      <c r="QI93" s="345"/>
      <c r="QJ93" s="345"/>
      <c r="QK93" s="345"/>
      <c r="QL93" s="345"/>
      <c r="QM93" s="345"/>
      <c r="QN93" s="345"/>
      <c r="QO93" s="345"/>
      <c r="QP93" s="345"/>
      <c r="QQ93" s="345"/>
      <c r="QR93" s="345"/>
      <c r="QS93" s="345"/>
      <c r="QT93" s="345"/>
      <c r="QU93" s="345"/>
      <c r="QV93" s="345"/>
      <c r="QW93" s="345"/>
      <c r="QX93" s="345"/>
      <c r="QY93" s="345"/>
      <c r="QZ93" s="345"/>
      <c r="RA93" s="345"/>
      <c r="RB93" s="345"/>
      <c r="RC93" s="345"/>
      <c r="RD93" s="345"/>
      <c r="RE93" s="345"/>
      <c r="RF93" s="345"/>
      <c r="RG93" s="345"/>
      <c r="RH93" s="345"/>
      <c r="RI93" s="345"/>
      <c r="RJ93" s="345"/>
      <c r="RK93" s="345"/>
      <c r="RL93" s="345"/>
      <c r="RM93" s="345"/>
      <c r="RN93" s="345"/>
      <c r="RO93" s="345"/>
      <c r="RP93" s="345"/>
      <c r="RQ93" s="345"/>
      <c r="RR93" s="345"/>
      <c r="RS93" s="345"/>
      <c r="RT93" s="345"/>
      <c r="RU93" s="345"/>
      <c r="RV93" s="345"/>
      <c r="RW93" s="345"/>
      <c r="RX93" s="345"/>
      <c r="RY93" s="345"/>
      <c r="RZ93" s="345"/>
      <c r="SA93" s="345"/>
      <c r="SB93" s="345"/>
      <c r="SC93" s="345"/>
      <c r="SD93" s="345"/>
      <c r="SE93" s="345"/>
      <c r="SF93" s="345"/>
      <c r="SG93" s="345"/>
      <c r="SH93" s="345"/>
      <c r="SI93" s="345"/>
      <c r="SJ93" s="345"/>
      <c r="SK93" s="345"/>
      <c r="SL93" s="345"/>
      <c r="SM93" s="345"/>
      <c r="SN93" s="345"/>
      <c r="SO93" s="345"/>
      <c r="SP93" s="345"/>
      <c r="SQ93" s="345"/>
      <c r="SR93" s="345"/>
      <c r="SS93" s="345"/>
      <c r="ST93" s="345"/>
      <c r="SU93" s="345"/>
      <c r="SV93" s="345"/>
      <c r="SW93" s="345"/>
      <c r="SX93" s="345"/>
      <c r="SY93" s="345"/>
      <c r="SZ93" s="345"/>
      <c r="TA93" s="345"/>
      <c r="TB93" s="345"/>
      <c r="TC93" s="345"/>
      <c r="TD93" s="345"/>
      <c r="TE93" s="345"/>
      <c r="TF93" s="345"/>
      <c r="TG93" s="345"/>
      <c r="TH93" s="345"/>
      <c r="TI93" s="345"/>
      <c r="TJ93" s="345"/>
      <c r="TK93" s="345"/>
      <c r="TL93" s="345"/>
      <c r="TM93" s="345"/>
      <c r="TN93" s="345"/>
      <c r="TO93" s="345"/>
      <c r="TP93" s="345"/>
      <c r="TQ93" s="345"/>
      <c r="TR93" s="345"/>
      <c r="TS93" s="345"/>
      <c r="TT93" s="345"/>
      <c r="TU93" s="345"/>
      <c r="TV93" s="345"/>
      <c r="TW93" s="345"/>
      <c r="TX93" s="345"/>
      <c r="TY93" s="345"/>
      <c r="TZ93" s="345"/>
      <c r="UA93" s="345"/>
      <c r="UB93" s="345"/>
      <c r="UC93" s="345"/>
      <c r="UD93" s="345"/>
      <c r="UE93" s="345"/>
      <c r="UF93" s="345"/>
      <c r="UG93" s="345"/>
      <c r="UH93" s="345"/>
      <c r="UI93" s="345"/>
      <c r="UJ93" s="345"/>
      <c r="UK93" s="345"/>
      <c r="UL93" s="345"/>
      <c r="UM93" s="345"/>
      <c r="UN93" s="345"/>
      <c r="UO93" s="345"/>
      <c r="UP93" s="345"/>
      <c r="UQ93" s="345"/>
      <c r="UR93" s="345"/>
      <c r="US93" s="345"/>
      <c r="UT93" s="345"/>
      <c r="UU93" s="345"/>
      <c r="UV93" s="345"/>
      <c r="UW93" s="345"/>
      <c r="UX93" s="345"/>
      <c r="UY93" s="345"/>
      <c r="UZ93" s="345"/>
      <c r="VA93" s="345"/>
      <c r="VB93" s="345"/>
      <c r="VC93" s="345"/>
      <c r="VD93" s="345"/>
      <c r="VE93" s="345"/>
      <c r="VF93" s="345"/>
      <c r="VG93" s="345"/>
      <c r="VH93" s="345"/>
      <c r="VI93" s="345"/>
      <c r="VJ93" s="345"/>
      <c r="VK93" s="345"/>
      <c r="VL93" s="345"/>
      <c r="VM93" s="345"/>
      <c r="VN93" s="345"/>
      <c r="VO93" s="345"/>
      <c r="VP93" s="345"/>
      <c r="VQ93" s="345"/>
      <c r="VR93" s="345"/>
      <c r="VS93" s="345"/>
      <c r="VT93" s="345"/>
      <c r="VU93" s="345"/>
      <c r="VV93" s="345"/>
      <c r="VW93" s="345"/>
      <c r="VX93" s="345"/>
      <c r="VY93" s="345"/>
      <c r="VZ93" s="345"/>
      <c r="WA93" s="345"/>
      <c r="WB93" s="345"/>
      <c r="WC93" s="345"/>
      <c r="WD93" s="345"/>
      <c r="WE93" s="345"/>
      <c r="WF93" s="345"/>
      <c r="WG93" s="345"/>
      <c r="WH93" s="345"/>
      <c r="WI93" s="345"/>
      <c r="WJ93" s="345"/>
      <c r="WK93" s="345"/>
      <c r="WL93" s="345"/>
      <c r="WM93" s="345"/>
      <c r="WN93" s="345"/>
      <c r="WO93" s="345"/>
      <c r="WP93" s="345"/>
      <c r="WQ93" s="345"/>
      <c r="WR93" s="345"/>
      <c r="WS93" s="345"/>
      <c r="WT93" s="345"/>
      <c r="WU93" s="345"/>
      <c r="WV93" s="345"/>
      <c r="WW93" s="345"/>
      <c r="WX93" s="345"/>
      <c r="WY93" s="345"/>
      <c r="WZ93" s="345"/>
      <c r="XA93" s="345"/>
      <c r="XB93" s="345"/>
      <c r="XC93" s="345"/>
      <c r="XD93" s="345"/>
      <c r="XE93" s="345"/>
      <c r="XF93" s="345"/>
      <c r="XG93" s="345"/>
      <c r="XH93" s="345"/>
      <c r="XI93" s="345"/>
      <c r="XJ93" s="345"/>
      <c r="XK93" s="345"/>
      <c r="XL93" s="345"/>
      <c r="XM93" s="345"/>
      <c r="XN93" s="345"/>
      <c r="XO93" s="345"/>
      <c r="XP93" s="345"/>
      <c r="XQ93" s="345"/>
      <c r="XR93" s="345"/>
      <c r="XS93" s="345"/>
      <c r="XT93" s="345"/>
      <c r="XU93" s="345"/>
      <c r="XV93" s="345"/>
      <c r="XW93" s="345"/>
      <c r="XX93" s="345"/>
      <c r="XY93" s="345"/>
      <c r="XZ93" s="345"/>
      <c r="YA93" s="345"/>
      <c r="YB93" s="345"/>
      <c r="YC93" s="345"/>
      <c r="YD93" s="345"/>
      <c r="YE93" s="345"/>
      <c r="YF93" s="345"/>
      <c r="YG93" s="345"/>
      <c r="YH93" s="345"/>
      <c r="YI93" s="345"/>
      <c r="YJ93" s="345"/>
      <c r="YK93" s="345"/>
      <c r="YL93" s="345"/>
      <c r="YM93" s="345"/>
      <c r="YN93" s="345"/>
      <c r="YO93" s="345"/>
      <c r="YP93" s="345"/>
      <c r="YQ93" s="345"/>
      <c r="YR93" s="345"/>
      <c r="YS93" s="345"/>
      <c r="YT93" s="345"/>
      <c r="YU93" s="345"/>
      <c r="YV93" s="345"/>
      <c r="YW93" s="345"/>
      <c r="YX93" s="345"/>
      <c r="YY93" s="345"/>
      <c r="YZ93" s="345"/>
      <c r="ZA93" s="345"/>
      <c r="ZB93" s="345"/>
      <c r="ZC93" s="345"/>
      <c r="ZD93" s="345"/>
      <c r="ZE93" s="345"/>
      <c r="ZF93" s="345"/>
      <c r="ZG93" s="345"/>
      <c r="ZH93" s="345"/>
      <c r="ZI93" s="345"/>
      <c r="ZJ93" s="345"/>
      <c r="ZK93" s="345"/>
      <c r="ZL93" s="345"/>
      <c r="ZM93" s="345"/>
      <c r="ZN93" s="345"/>
      <c r="ZO93" s="345"/>
      <c r="ZP93" s="345"/>
      <c r="ZQ93" s="345"/>
      <c r="ZR93" s="345"/>
      <c r="ZS93" s="345"/>
      <c r="ZT93" s="345"/>
      <c r="ZU93" s="345"/>
      <c r="ZV93" s="345"/>
      <c r="ZW93" s="345"/>
      <c r="ZX93" s="345"/>
      <c r="ZY93" s="345"/>
      <c r="ZZ93" s="345"/>
      <c r="AAA93" s="345"/>
      <c r="AAB93" s="345"/>
      <c r="AAC93" s="345"/>
      <c r="AAD93" s="345"/>
      <c r="AAE93" s="345"/>
      <c r="AAF93" s="345"/>
      <c r="AAG93" s="345"/>
      <c r="AAH93" s="345"/>
      <c r="AAI93" s="345"/>
      <c r="AAJ93" s="345"/>
      <c r="AAK93" s="345"/>
      <c r="AAL93" s="345"/>
      <c r="AAM93" s="345"/>
      <c r="AAN93" s="345"/>
      <c r="AAO93" s="345"/>
      <c r="AAP93" s="345"/>
      <c r="AAQ93" s="345"/>
      <c r="AAR93" s="345"/>
      <c r="AAS93" s="345"/>
      <c r="AAT93" s="345"/>
      <c r="AAU93" s="345"/>
      <c r="AAV93" s="345"/>
      <c r="AAW93" s="345"/>
      <c r="AAX93" s="345"/>
      <c r="AAY93" s="345"/>
      <c r="AAZ93" s="345"/>
      <c r="ABA93" s="345"/>
      <c r="ABB93" s="345"/>
      <c r="ABC93" s="345"/>
      <c r="ABD93" s="345"/>
      <c r="ABE93" s="345"/>
      <c r="ABF93" s="345"/>
      <c r="ABG93" s="345"/>
      <c r="ABH93" s="345"/>
      <c r="ABI93" s="345"/>
      <c r="ABJ93" s="345"/>
      <c r="ABK93" s="345"/>
      <c r="ABL93" s="345"/>
      <c r="ABM93" s="345"/>
      <c r="ABN93" s="345"/>
      <c r="ABO93" s="345"/>
      <c r="ABP93" s="345"/>
      <c r="ABQ93" s="345"/>
      <c r="ABR93" s="345"/>
      <c r="ABS93" s="345"/>
      <c r="ABT93" s="345"/>
      <c r="ABU93" s="345"/>
      <c r="ABV93" s="345"/>
      <c r="ABW93" s="345"/>
      <c r="ABX93" s="345"/>
      <c r="ABY93" s="345"/>
      <c r="ABZ93" s="345"/>
      <c r="ACA93" s="345"/>
      <c r="ACB93" s="345"/>
      <c r="ACC93" s="345"/>
      <c r="ACD93" s="345"/>
      <c r="ACE93" s="345"/>
      <c r="ACF93" s="345"/>
      <c r="ACG93" s="345"/>
      <c r="ACH93" s="345"/>
      <c r="ACI93" s="345"/>
      <c r="ACJ93" s="345"/>
      <c r="ACK93" s="345"/>
      <c r="ACL93" s="345"/>
      <c r="ACM93" s="345"/>
      <c r="ACN93" s="345"/>
      <c r="ACO93" s="345"/>
      <c r="ACP93" s="345"/>
      <c r="ACQ93" s="345"/>
      <c r="ACR93" s="345"/>
      <c r="ACS93" s="345"/>
      <c r="ACT93" s="345"/>
      <c r="ACU93" s="345"/>
      <c r="ACV93" s="345"/>
      <c r="ACW93" s="345"/>
      <c r="ACX93" s="345"/>
      <c r="ACY93" s="345"/>
      <c r="ACZ93" s="345"/>
      <c r="ADA93" s="345"/>
      <c r="ADB93" s="345"/>
      <c r="ADC93" s="345"/>
      <c r="ADD93" s="345"/>
      <c r="ADE93" s="345"/>
      <c r="ADF93" s="345"/>
      <c r="ADG93" s="345"/>
      <c r="ADH93" s="345"/>
      <c r="ADI93" s="345"/>
      <c r="ADJ93" s="345"/>
      <c r="ADK93" s="345"/>
      <c r="ADL93" s="345"/>
      <c r="ADM93" s="345"/>
      <c r="ADN93" s="345"/>
      <c r="ADO93" s="345"/>
      <c r="ADP93" s="345"/>
      <c r="ADQ93" s="345"/>
      <c r="ADR93" s="345"/>
      <c r="ADS93" s="345"/>
      <c r="ADT93" s="345"/>
      <c r="ADU93" s="345"/>
      <c r="ADV93" s="345"/>
      <c r="ADW93" s="345"/>
      <c r="ADX93" s="345"/>
      <c r="ADY93" s="345"/>
      <c r="ADZ93" s="345"/>
      <c r="AEA93" s="345"/>
      <c r="AEB93" s="345"/>
      <c r="AEC93" s="345"/>
      <c r="AED93" s="345"/>
      <c r="AEE93" s="345"/>
      <c r="AEF93" s="345"/>
      <c r="AEG93" s="345"/>
      <c r="AEH93" s="345"/>
      <c r="AEI93" s="345"/>
      <c r="AEJ93" s="345"/>
      <c r="AEK93" s="345"/>
      <c r="AEL93" s="345"/>
      <c r="AEM93" s="345"/>
      <c r="AEN93" s="345"/>
      <c r="AEO93" s="345"/>
      <c r="AEP93" s="345"/>
      <c r="AEQ93" s="345"/>
      <c r="AER93" s="345"/>
      <c r="AES93" s="345"/>
      <c r="AET93" s="345"/>
      <c r="AEU93" s="345"/>
      <c r="AEV93" s="345"/>
      <c r="AEW93" s="345"/>
      <c r="AEX93" s="345"/>
      <c r="AEY93" s="345"/>
      <c r="AEZ93" s="345"/>
      <c r="AFA93" s="345"/>
      <c r="AFB93" s="345"/>
      <c r="AFC93" s="345"/>
      <c r="AFD93" s="345"/>
      <c r="AFE93" s="345"/>
      <c r="AFF93" s="345"/>
      <c r="AFG93" s="345"/>
      <c r="AFH93" s="345"/>
      <c r="AFI93" s="345"/>
      <c r="AFJ93" s="345"/>
      <c r="AFK93" s="345"/>
      <c r="AFL93" s="345"/>
      <c r="AFM93" s="345"/>
      <c r="AFN93" s="345"/>
      <c r="AFO93" s="345"/>
      <c r="AFP93" s="345"/>
      <c r="AFQ93" s="345"/>
      <c r="AFR93" s="345"/>
      <c r="AFS93" s="345"/>
      <c r="AFT93" s="345"/>
      <c r="AFU93" s="345"/>
      <c r="AFV93" s="345"/>
      <c r="AFW93" s="345"/>
      <c r="AFX93" s="345"/>
      <c r="AFY93" s="345"/>
      <c r="AFZ93" s="345"/>
      <c r="AGA93" s="345"/>
      <c r="AGB93" s="345"/>
      <c r="AGC93" s="345"/>
      <c r="AGD93" s="345"/>
      <c r="AGE93" s="345"/>
      <c r="AGF93" s="345"/>
      <c r="AGG93" s="345"/>
      <c r="AGH93" s="345"/>
      <c r="AGI93" s="345"/>
      <c r="AGJ93" s="345"/>
      <c r="AGK93" s="345"/>
      <c r="AGL93" s="345"/>
      <c r="AGM93" s="345"/>
      <c r="AGN93" s="345"/>
      <c r="AGO93" s="345"/>
      <c r="AGP93" s="345"/>
      <c r="AGQ93" s="345"/>
      <c r="AGR93" s="345"/>
      <c r="AGS93" s="345"/>
      <c r="AGT93" s="345"/>
      <c r="AGU93" s="345"/>
      <c r="AGV93" s="345"/>
      <c r="AGW93" s="345"/>
      <c r="AGX93" s="345"/>
      <c r="AGY93" s="345"/>
      <c r="AGZ93" s="345"/>
      <c r="AHA93" s="345"/>
      <c r="AHB93" s="345"/>
      <c r="AHC93" s="345"/>
      <c r="AHD93" s="345"/>
      <c r="AHE93" s="345"/>
      <c r="AHF93" s="345"/>
      <c r="AHG93" s="345"/>
      <c r="AHH93" s="345"/>
      <c r="AHI93" s="345"/>
      <c r="AHJ93" s="345"/>
      <c r="AHK93" s="345"/>
      <c r="AHL93" s="345"/>
      <c r="AHM93" s="345"/>
      <c r="AHN93" s="345"/>
      <c r="AHO93" s="345"/>
      <c r="AHP93" s="345"/>
      <c r="AHQ93" s="345"/>
      <c r="AHR93" s="345"/>
      <c r="AHS93" s="345"/>
      <c r="AHT93" s="345"/>
      <c r="AHU93" s="345"/>
      <c r="AHV93" s="345"/>
      <c r="AHW93" s="345"/>
      <c r="AHX93" s="345"/>
      <c r="AHY93" s="345"/>
      <c r="AHZ93" s="345"/>
      <c r="AIA93" s="345"/>
      <c r="AIB93" s="345"/>
      <c r="AIC93" s="345"/>
      <c r="AID93" s="345"/>
      <c r="AIE93" s="345"/>
      <c r="AIF93" s="345"/>
      <c r="AIG93" s="345"/>
      <c r="AIH93" s="345"/>
      <c r="AII93" s="345"/>
      <c r="AIJ93" s="345"/>
      <c r="AIK93" s="345"/>
      <c r="AIL93" s="345"/>
      <c r="AIM93" s="345"/>
      <c r="AIN93" s="345"/>
      <c r="AIO93" s="345"/>
      <c r="AIP93" s="345"/>
      <c r="AIQ93" s="345"/>
      <c r="AIR93" s="345"/>
      <c r="AIS93" s="345"/>
      <c r="AIT93" s="345"/>
      <c r="AIU93" s="345"/>
      <c r="AIV93" s="345"/>
      <c r="AIW93" s="345"/>
      <c r="AIX93" s="345"/>
      <c r="AIY93" s="345"/>
      <c r="AIZ93" s="345"/>
      <c r="AJA93" s="345"/>
      <c r="AJB93" s="345"/>
      <c r="AJC93" s="345"/>
      <c r="AJD93" s="345"/>
      <c r="AJE93" s="345"/>
      <c r="AJF93" s="345"/>
      <c r="AJG93" s="345"/>
      <c r="AJH93" s="345"/>
      <c r="AJI93" s="345"/>
      <c r="AJJ93" s="345"/>
      <c r="AJK93" s="345"/>
      <c r="AJL93" s="345"/>
      <c r="AJM93" s="345"/>
      <c r="AJN93" s="345"/>
      <c r="AJO93" s="345"/>
      <c r="AJP93" s="345"/>
      <c r="AJQ93" s="345"/>
      <c r="AJR93" s="345"/>
      <c r="AJS93" s="345"/>
      <c r="AJT93" s="345"/>
      <c r="AJU93" s="345"/>
      <c r="AJV93" s="345"/>
      <c r="AJW93" s="345"/>
      <c r="AJX93" s="345"/>
      <c r="AJY93" s="345"/>
      <c r="AJZ93" s="345"/>
      <c r="AKA93" s="345"/>
      <c r="AKB93" s="345"/>
      <c r="AKC93" s="345"/>
      <c r="AKD93" s="345"/>
      <c r="AKE93" s="345"/>
      <c r="AKF93" s="345"/>
      <c r="AKG93" s="345"/>
      <c r="AKH93" s="345"/>
      <c r="AKI93" s="345"/>
      <c r="AKJ93" s="345"/>
      <c r="AKK93" s="345"/>
      <c r="AKL93" s="345"/>
      <c r="AKM93" s="345"/>
      <c r="AKN93" s="345"/>
      <c r="AKO93" s="345"/>
      <c r="AKP93" s="345"/>
      <c r="AKQ93" s="345"/>
      <c r="AKR93" s="345"/>
      <c r="AKS93" s="345"/>
      <c r="AKT93" s="345"/>
      <c r="AKU93" s="345"/>
      <c r="AKV93" s="345"/>
      <c r="AKW93" s="345"/>
      <c r="AKX93" s="345"/>
      <c r="AKY93" s="345"/>
      <c r="AKZ93" s="345"/>
      <c r="ALA93" s="345"/>
      <c r="ALB93" s="345"/>
      <c r="ALC93" s="345"/>
      <c r="ALD93" s="345"/>
      <c r="ALE93" s="345"/>
      <c r="ALF93" s="345"/>
      <c r="ALG93" s="345"/>
      <c r="ALH93" s="345"/>
      <c r="ALI93" s="345"/>
      <c r="ALJ93" s="345"/>
      <c r="ALK93" s="345"/>
      <c r="ALL93" s="345"/>
      <c r="ALM93" s="345"/>
      <c r="ALN93" s="345"/>
      <c r="ALO93" s="345"/>
      <c r="ALP93" s="345"/>
      <c r="ALQ93" s="345"/>
      <c r="ALR93" s="345"/>
      <c r="ALS93" s="345"/>
      <c r="ALT93" s="345"/>
      <c r="ALU93" s="345"/>
      <c r="ALV93" s="345"/>
      <c r="ALW93" s="345"/>
      <c r="ALX93" s="345"/>
      <c r="ALY93" s="345"/>
      <c r="ALZ93" s="345"/>
      <c r="AMA93" s="345"/>
      <c r="AMB93" s="345"/>
      <c r="AMC93" s="345"/>
    </row>
    <row r="94" spans="1:1017" s="323" customFormat="1" ht="15">
      <c r="A94" s="329" t="s">
        <v>143</v>
      </c>
      <c r="B94" s="342" t="s">
        <v>67</v>
      </c>
      <c r="C94" s="331">
        <f t="shared" si="6"/>
        <v>0</v>
      </c>
      <c r="D94" s="343">
        <f t="shared" ref="D94:I94" si="9">+D7+D36+D65</f>
        <v>0</v>
      </c>
      <c r="E94" s="344">
        <v>0</v>
      </c>
      <c r="F94" s="333">
        <f t="shared" si="9"/>
        <v>0</v>
      </c>
      <c r="G94" s="332">
        <f t="shared" si="9"/>
        <v>0</v>
      </c>
      <c r="H94" s="343">
        <f t="shared" si="9"/>
        <v>0</v>
      </c>
      <c r="I94" s="343">
        <f t="shared" si="9"/>
        <v>0</v>
      </c>
      <c r="J94"/>
      <c r="K94" s="345"/>
      <c r="L94" s="345"/>
      <c r="M94" s="345"/>
      <c r="N94" s="345"/>
      <c r="O94" s="345"/>
      <c r="P94" s="345"/>
      <c r="Q94" s="345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345"/>
      <c r="AI94" s="345"/>
      <c r="AJ94" s="345"/>
      <c r="AK94" s="345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5"/>
      <c r="BB94" s="345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5"/>
      <c r="BS94" s="345"/>
      <c r="BT94" s="345"/>
      <c r="BU94" s="345"/>
      <c r="BV94" s="345"/>
      <c r="BW94" s="345"/>
      <c r="BX94" s="345"/>
      <c r="BY94" s="345"/>
      <c r="BZ94" s="345"/>
      <c r="CA94" s="345"/>
      <c r="CB94" s="345"/>
      <c r="CC94" s="345"/>
      <c r="CD94" s="345"/>
      <c r="CE94" s="345"/>
      <c r="CF94" s="345"/>
      <c r="CG94" s="345"/>
      <c r="CH94" s="345"/>
      <c r="CI94" s="345"/>
      <c r="CJ94" s="345"/>
      <c r="CK94" s="345"/>
      <c r="CL94" s="345"/>
      <c r="CM94" s="345"/>
      <c r="CN94" s="345"/>
      <c r="CO94" s="345"/>
      <c r="CP94" s="345"/>
      <c r="CQ94" s="345"/>
      <c r="CR94" s="345"/>
      <c r="CS94" s="345"/>
      <c r="CT94" s="345"/>
      <c r="CU94" s="345"/>
      <c r="CV94" s="345"/>
      <c r="CW94" s="345"/>
      <c r="CX94" s="345"/>
      <c r="CY94" s="345"/>
      <c r="CZ94" s="345"/>
      <c r="DA94" s="345"/>
      <c r="DB94" s="345"/>
      <c r="DC94" s="345"/>
      <c r="DD94" s="345"/>
      <c r="DE94" s="345"/>
      <c r="DF94" s="345"/>
      <c r="DG94" s="345"/>
      <c r="DH94" s="345"/>
      <c r="DI94" s="345"/>
      <c r="DJ94" s="345"/>
      <c r="DK94" s="345"/>
      <c r="DL94" s="345"/>
      <c r="DM94" s="345"/>
      <c r="DN94" s="345"/>
      <c r="DO94" s="345"/>
      <c r="DP94" s="345"/>
      <c r="DQ94" s="345"/>
      <c r="DR94" s="345"/>
      <c r="DS94" s="345"/>
      <c r="DT94" s="345"/>
      <c r="DU94" s="345"/>
      <c r="DV94" s="345"/>
      <c r="DW94" s="345"/>
      <c r="DX94" s="345"/>
      <c r="DY94" s="345"/>
      <c r="DZ94" s="345"/>
      <c r="EA94" s="345"/>
      <c r="EB94" s="345"/>
      <c r="EC94" s="345"/>
      <c r="ED94" s="345"/>
      <c r="EE94" s="345"/>
      <c r="EF94" s="345"/>
      <c r="EG94" s="345"/>
      <c r="EH94" s="345"/>
      <c r="EI94" s="345"/>
      <c r="EJ94" s="345"/>
      <c r="EK94" s="345"/>
      <c r="EL94" s="345"/>
      <c r="EM94" s="345"/>
      <c r="EN94" s="345"/>
      <c r="EO94" s="345"/>
      <c r="EP94" s="345"/>
      <c r="EQ94" s="345"/>
      <c r="ER94" s="345"/>
      <c r="ES94" s="345"/>
      <c r="ET94" s="345"/>
      <c r="EU94" s="345"/>
      <c r="EV94" s="345"/>
      <c r="EW94" s="345"/>
      <c r="EX94" s="345"/>
      <c r="EY94" s="345"/>
      <c r="EZ94" s="345"/>
      <c r="FA94" s="345"/>
      <c r="FB94" s="345"/>
      <c r="FC94" s="345"/>
      <c r="FD94" s="345"/>
      <c r="FE94" s="345"/>
      <c r="FF94" s="345"/>
      <c r="FG94" s="345"/>
      <c r="FH94" s="345"/>
      <c r="FI94" s="345"/>
      <c r="FJ94" s="345"/>
      <c r="FK94" s="345"/>
      <c r="FL94" s="345"/>
      <c r="FM94" s="345"/>
      <c r="FN94" s="345"/>
      <c r="FO94" s="345"/>
      <c r="FP94" s="345"/>
      <c r="FQ94" s="345"/>
      <c r="FR94" s="345"/>
      <c r="FS94" s="345"/>
      <c r="FT94" s="345"/>
      <c r="FU94" s="345"/>
      <c r="FV94" s="345"/>
      <c r="FW94" s="345"/>
      <c r="FX94" s="345"/>
      <c r="FY94" s="345"/>
      <c r="FZ94" s="345"/>
      <c r="GA94" s="345"/>
      <c r="GB94" s="345"/>
      <c r="GC94" s="345"/>
      <c r="GD94" s="345"/>
      <c r="GE94" s="345"/>
      <c r="GF94" s="345"/>
      <c r="GG94" s="345"/>
      <c r="GH94" s="345"/>
      <c r="GI94" s="345"/>
      <c r="GJ94" s="345"/>
      <c r="GK94" s="345"/>
      <c r="GL94" s="345"/>
      <c r="GM94" s="345"/>
      <c r="GN94" s="345"/>
      <c r="GO94" s="345"/>
      <c r="GP94" s="345"/>
      <c r="GQ94" s="345"/>
      <c r="GR94" s="345"/>
      <c r="GS94" s="345"/>
      <c r="GT94" s="345"/>
      <c r="GU94" s="345"/>
      <c r="GV94" s="345"/>
      <c r="GW94" s="345"/>
      <c r="GX94" s="345"/>
      <c r="GY94" s="345"/>
      <c r="GZ94" s="345"/>
      <c r="HA94" s="345"/>
      <c r="HB94" s="345"/>
      <c r="HC94" s="345"/>
      <c r="HD94" s="345"/>
      <c r="HE94" s="345"/>
      <c r="HF94" s="345"/>
      <c r="HG94" s="345"/>
      <c r="HH94" s="345"/>
      <c r="HI94" s="345"/>
      <c r="HJ94" s="345"/>
      <c r="HK94" s="345"/>
      <c r="HL94" s="345"/>
      <c r="HM94" s="345"/>
      <c r="HN94" s="345"/>
      <c r="HO94" s="345"/>
      <c r="HP94" s="345"/>
      <c r="HQ94" s="345"/>
      <c r="HR94" s="345"/>
      <c r="HS94" s="345"/>
      <c r="HT94" s="345"/>
      <c r="HU94" s="345"/>
      <c r="HV94" s="345"/>
      <c r="HW94" s="345"/>
      <c r="HX94" s="345"/>
      <c r="HY94" s="345"/>
      <c r="HZ94" s="345"/>
      <c r="IA94" s="345"/>
      <c r="IB94" s="345"/>
      <c r="IC94" s="345"/>
      <c r="ID94" s="345"/>
      <c r="IE94" s="345"/>
      <c r="IF94" s="345"/>
      <c r="IG94" s="345"/>
      <c r="IH94" s="345"/>
      <c r="II94" s="345"/>
      <c r="IJ94" s="345"/>
      <c r="IK94" s="345"/>
      <c r="IL94" s="345"/>
      <c r="IM94" s="345"/>
      <c r="IN94" s="345"/>
      <c r="IO94" s="345"/>
      <c r="IP94" s="345"/>
      <c r="IQ94" s="345"/>
      <c r="IR94" s="345"/>
      <c r="IS94" s="345"/>
      <c r="IT94" s="345"/>
      <c r="IU94" s="345"/>
      <c r="IV94" s="345"/>
      <c r="IW94" s="345"/>
      <c r="IX94" s="345"/>
      <c r="IY94" s="345"/>
      <c r="IZ94" s="345"/>
      <c r="JA94" s="345"/>
      <c r="JB94" s="345"/>
      <c r="JC94" s="345"/>
      <c r="JD94" s="345"/>
      <c r="JE94" s="345"/>
      <c r="JF94" s="345"/>
      <c r="JG94" s="345"/>
      <c r="JH94" s="345"/>
      <c r="JI94" s="345"/>
      <c r="JJ94" s="345"/>
      <c r="JK94" s="345"/>
      <c r="JL94" s="345"/>
      <c r="JM94" s="345"/>
      <c r="JN94" s="345"/>
      <c r="JO94" s="345"/>
      <c r="JP94" s="345"/>
      <c r="JQ94" s="345"/>
      <c r="JR94" s="345"/>
      <c r="JS94" s="345"/>
      <c r="JT94" s="345"/>
      <c r="JU94" s="345"/>
      <c r="JV94" s="345"/>
      <c r="JW94" s="345"/>
      <c r="JX94" s="345"/>
      <c r="JY94" s="345"/>
      <c r="JZ94" s="345"/>
      <c r="KA94" s="345"/>
      <c r="KB94" s="345"/>
      <c r="KC94" s="345"/>
      <c r="KD94" s="345"/>
      <c r="KE94" s="345"/>
      <c r="KF94" s="345"/>
      <c r="KG94" s="345"/>
      <c r="KH94" s="345"/>
      <c r="KI94" s="345"/>
      <c r="KJ94" s="345"/>
      <c r="KK94" s="345"/>
      <c r="KL94" s="345"/>
      <c r="KM94" s="345"/>
      <c r="KN94" s="345"/>
      <c r="KO94" s="345"/>
      <c r="KP94" s="345"/>
      <c r="KQ94" s="345"/>
      <c r="KR94" s="345"/>
      <c r="KS94" s="345"/>
      <c r="KT94" s="345"/>
      <c r="KU94" s="345"/>
      <c r="KV94" s="345"/>
      <c r="KW94" s="345"/>
      <c r="KX94" s="345"/>
      <c r="KY94" s="345"/>
      <c r="KZ94" s="345"/>
      <c r="LA94" s="345"/>
      <c r="LB94" s="345"/>
      <c r="LC94" s="345"/>
      <c r="LD94" s="345"/>
      <c r="LE94" s="345"/>
      <c r="LF94" s="345"/>
      <c r="LG94" s="345"/>
      <c r="LH94" s="345"/>
      <c r="LI94" s="345"/>
      <c r="LJ94" s="345"/>
      <c r="LK94" s="345"/>
      <c r="LL94" s="345"/>
      <c r="LM94" s="345"/>
      <c r="LN94" s="345"/>
      <c r="LO94" s="345"/>
      <c r="LP94" s="345"/>
      <c r="LQ94" s="345"/>
      <c r="LR94" s="345"/>
      <c r="LS94" s="345"/>
      <c r="LT94" s="345"/>
      <c r="LU94" s="345"/>
      <c r="LV94" s="345"/>
      <c r="LW94" s="345"/>
      <c r="LX94" s="345"/>
      <c r="LY94" s="345"/>
      <c r="LZ94" s="345"/>
      <c r="MA94" s="345"/>
      <c r="MB94" s="345"/>
      <c r="MC94" s="345"/>
      <c r="MD94" s="345"/>
      <c r="ME94" s="345"/>
      <c r="MF94" s="345"/>
      <c r="MG94" s="345"/>
      <c r="MH94" s="345"/>
      <c r="MI94" s="345"/>
      <c r="MJ94" s="345"/>
      <c r="MK94" s="345"/>
      <c r="ML94" s="345"/>
      <c r="MM94" s="345"/>
      <c r="MN94" s="345"/>
      <c r="MO94" s="345"/>
      <c r="MP94" s="345"/>
      <c r="MQ94" s="345"/>
      <c r="MR94" s="345"/>
      <c r="MS94" s="345"/>
      <c r="MT94" s="345"/>
      <c r="MU94" s="345"/>
      <c r="MV94" s="345"/>
      <c r="MW94" s="345"/>
      <c r="MX94" s="345"/>
      <c r="MY94" s="345"/>
      <c r="MZ94" s="345"/>
      <c r="NA94" s="345"/>
      <c r="NB94" s="345"/>
      <c r="NC94" s="345"/>
      <c r="ND94" s="345"/>
      <c r="NE94" s="345"/>
      <c r="NF94" s="345"/>
      <c r="NG94" s="345"/>
      <c r="NH94" s="345"/>
      <c r="NI94" s="345"/>
      <c r="NJ94" s="345"/>
      <c r="NK94" s="345"/>
      <c r="NL94" s="345"/>
      <c r="NM94" s="345"/>
      <c r="NN94" s="345"/>
      <c r="NO94" s="345"/>
      <c r="NP94" s="345"/>
      <c r="NQ94" s="345"/>
      <c r="NR94" s="345"/>
      <c r="NS94" s="345"/>
      <c r="NT94" s="345"/>
      <c r="NU94" s="345"/>
      <c r="NV94" s="345"/>
      <c r="NW94" s="345"/>
      <c r="NX94" s="345"/>
      <c r="NY94" s="345"/>
      <c r="NZ94" s="345"/>
      <c r="OA94" s="345"/>
      <c r="OB94" s="345"/>
      <c r="OC94" s="345"/>
      <c r="OD94" s="345"/>
      <c r="OE94" s="345"/>
      <c r="OF94" s="345"/>
      <c r="OG94" s="345"/>
      <c r="OH94" s="345"/>
      <c r="OI94" s="345"/>
      <c r="OJ94" s="345"/>
      <c r="OK94" s="345"/>
      <c r="OL94" s="345"/>
      <c r="OM94" s="345"/>
      <c r="ON94" s="345"/>
      <c r="OO94" s="345"/>
      <c r="OP94" s="345"/>
      <c r="OQ94" s="345"/>
      <c r="OR94" s="345"/>
      <c r="OS94" s="345"/>
      <c r="OT94" s="345"/>
      <c r="OU94" s="345"/>
      <c r="OV94" s="345"/>
      <c r="OW94" s="345"/>
      <c r="OX94" s="345"/>
      <c r="OY94" s="345"/>
      <c r="OZ94" s="345"/>
      <c r="PA94" s="345"/>
      <c r="PB94" s="345"/>
      <c r="PC94" s="345"/>
      <c r="PD94" s="345"/>
      <c r="PE94" s="345"/>
      <c r="PF94" s="345"/>
      <c r="PG94" s="345"/>
      <c r="PH94" s="345"/>
      <c r="PI94" s="345"/>
      <c r="PJ94" s="345"/>
      <c r="PK94" s="345"/>
      <c r="PL94" s="345"/>
      <c r="PM94" s="345"/>
      <c r="PN94" s="345"/>
      <c r="PO94" s="345"/>
      <c r="PP94" s="345"/>
      <c r="PQ94" s="345"/>
      <c r="PR94" s="345"/>
      <c r="PS94" s="345"/>
      <c r="PT94" s="345"/>
      <c r="PU94" s="345"/>
      <c r="PV94" s="345"/>
      <c r="PW94" s="345"/>
      <c r="PX94" s="345"/>
      <c r="PY94" s="345"/>
      <c r="PZ94" s="345"/>
      <c r="QA94" s="345"/>
      <c r="QB94" s="345"/>
      <c r="QC94" s="345"/>
      <c r="QD94" s="345"/>
      <c r="QE94" s="345"/>
      <c r="QF94" s="345"/>
      <c r="QG94" s="345"/>
      <c r="QH94" s="345"/>
      <c r="QI94" s="345"/>
      <c r="QJ94" s="345"/>
      <c r="QK94" s="345"/>
      <c r="QL94" s="345"/>
      <c r="QM94" s="345"/>
      <c r="QN94" s="345"/>
      <c r="QO94" s="345"/>
      <c r="QP94" s="345"/>
      <c r="QQ94" s="345"/>
      <c r="QR94" s="345"/>
      <c r="QS94" s="345"/>
      <c r="QT94" s="345"/>
      <c r="QU94" s="345"/>
      <c r="QV94" s="345"/>
      <c r="QW94" s="345"/>
      <c r="QX94" s="345"/>
      <c r="QY94" s="345"/>
      <c r="QZ94" s="345"/>
      <c r="RA94" s="345"/>
      <c r="RB94" s="345"/>
      <c r="RC94" s="345"/>
      <c r="RD94" s="345"/>
      <c r="RE94" s="345"/>
      <c r="RF94" s="345"/>
      <c r="RG94" s="345"/>
      <c r="RH94" s="345"/>
      <c r="RI94" s="345"/>
      <c r="RJ94" s="345"/>
      <c r="RK94" s="345"/>
      <c r="RL94" s="345"/>
      <c r="RM94" s="345"/>
      <c r="RN94" s="345"/>
      <c r="RO94" s="345"/>
      <c r="RP94" s="345"/>
      <c r="RQ94" s="345"/>
      <c r="RR94" s="345"/>
      <c r="RS94" s="345"/>
      <c r="RT94" s="345"/>
      <c r="RU94" s="345"/>
      <c r="RV94" s="345"/>
      <c r="RW94" s="345"/>
      <c r="RX94" s="345"/>
      <c r="RY94" s="345"/>
      <c r="RZ94" s="345"/>
      <c r="SA94" s="345"/>
      <c r="SB94" s="345"/>
      <c r="SC94" s="345"/>
      <c r="SD94" s="345"/>
      <c r="SE94" s="345"/>
      <c r="SF94" s="345"/>
      <c r="SG94" s="345"/>
      <c r="SH94" s="345"/>
      <c r="SI94" s="345"/>
      <c r="SJ94" s="345"/>
      <c r="SK94" s="345"/>
      <c r="SL94" s="345"/>
      <c r="SM94" s="345"/>
      <c r="SN94" s="345"/>
      <c r="SO94" s="345"/>
      <c r="SP94" s="345"/>
      <c r="SQ94" s="345"/>
      <c r="SR94" s="345"/>
      <c r="SS94" s="345"/>
      <c r="ST94" s="345"/>
      <c r="SU94" s="345"/>
      <c r="SV94" s="345"/>
      <c r="SW94" s="345"/>
      <c r="SX94" s="345"/>
      <c r="SY94" s="345"/>
      <c r="SZ94" s="345"/>
      <c r="TA94" s="345"/>
      <c r="TB94" s="345"/>
      <c r="TC94" s="345"/>
      <c r="TD94" s="345"/>
      <c r="TE94" s="345"/>
      <c r="TF94" s="345"/>
      <c r="TG94" s="345"/>
      <c r="TH94" s="345"/>
      <c r="TI94" s="345"/>
      <c r="TJ94" s="345"/>
      <c r="TK94" s="345"/>
      <c r="TL94" s="345"/>
      <c r="TM94" s="345"/>
      <c r="TN94" s="345"/>
      <c r="TO94" s="345"/>
      <c r="TP94" s="345"/>
      <c r="TQ94" s="345"/>
      <c r="TR94" s="345"/>
      <c r="TS94" s="345"/>
      <c r="TT94" s="345"/>
      <c r="TU94" s="345"/>
      <c r="TV94" s="345"/>
      <c r="TW94" s="345"/>
      <c r="TX94" s="345"/>
      <c r="TY94" s="345"/>
      <c r="TZ94" s="345"/>
      <c r="UA94" s="345"/>
      <c r="UB94" s="345"/>
      <c r="UC94" s="345"/>
      <c r="UD94" s="345"/>
      <c r="UE94" s="345"/>
      <c r="UF94" s="345"/>
      <c r="UG94" s="345"/>
      <c r="UH94" s="345"/>
      <c r="UI94" s="345"/>
      <c r="UJ94" s="345"/>
      <c r="UK94" s="345"/>
      <c r="UL94" s="345"/>
      <c r="UM94" s="345"/>
      <c r="UN94" s="345"/>
      <c r="UO94" s="345"/>
      <c r="UP94" s="345"/>
      <c r="UQ94" s="345"/>
      <c r="UR94" s="345"/>
      <c r="US94" s="345"/>
      <c r="UT94" s="345"/>
      <c r="UU94" s="345"/>
      <c r="UV94" s="345"/>
      <c r="UW94" s="345"/>
      <c r="UX94" s="345"/>
      <c r="UY94" s="345"/>
      <c r="UZ94" s="345"/>
      <c r="VA94" s="345"/>
      <c r="VB94" s="345"/>
      <c r="VC94" s="345"/>
      <c r="VD94" s="345"/>
      <c r="VE94" s="345"/>
      <c r="VF94" s="345"/>
      <c r="VG94" s="345"/>
      <c r="VH94" s="345"/>
      <c r="VI94" s="345"/>
      <c r="VJ94" s="345"/>
      <c r="VK94" s="345"/>
      <c r="VL94" s="345"/>
      <c r="VM94" s="345"/>
      <c r="VN94" s="345"/>
      <c r="VO94" s="345"/>
      <c r="VP94" s="345"/>
      <c r="VQ94" s="345"/>
      <c r="VR94" s="345"/>
      <c r="VS94" s="345"/>
      <c r="VT94" s="345"/>
      <c r="VU94" s="345"/>
      <c r="VV94" s="345"/>
      <c r="VW94" s="345"/>
      <c r="VX94" s="345"/>
      <c r="VY94" s="345"/>
      <c r="VZ94" s="345"/>
      <c r="WA94" s="345"/>
      <c r="WB94" s="345"/>
      <c r="WC94" s="345"/>
      <c r="WD94" s="345"/>
      <c r="WE94" s="345"/>
      <c r="WF94" s="345"/>
      <c r="WG94" s="345"/>
      <c r="WH94" s="345"/>
      <c r="WI94" s="345"/>
      <c r="WJ94" s="345"/>
      <c r="WK94" s="345"/>
      <c r="WL94" s="345"/>
      <c r="WM94" s="345"/>
      <c r="WN94" s="345"/>
      <c r="WO94" s="345"/>
      <c r="WP94" s="345"/>
      <c r="WQ94" s="345"/>
      <c r="WR94" s="345"/>
      <c r="WS94" s="345"/>
      <c r="WT94" s="345"/>
      <c r="WU94" s="345"/>
      <c r="WV94" s="345"/>
      <c r="WW94" s="345"/>
      <c r="WX94" s="345"/>
      <c r="WY94" s="345"/>
      <c r="WZ94" s="345"/>
      <c r="XA94" s="345"/>
      <c r="XB94" s="345"/>
      <c r="XC94" s="345"/>
      <c r="XD94" s="345"/>
      <c r="XE94" s="345"/>
      <c r="XF94" s="345"/>
      <c r="XG94" s="345"/>
      <c r="XH94" s="345"/>
      <c r="XI94" s="345"/>
      <c r="XJ94" s="345"/>
      <c r="XK94" s="345"/>
      <c r="XL94" s="345"/>
      <c r="XM94" s="345"/>
      <c r="XN94" s="345"/>
      <c r="XO94" s="345"/>
      <c r="XP94" s="345"/>
      <c r="XQ94" s="345"/>
      <c r="XR94" s="345"/>
      <c r="XS94" s="345"/>
      <c r="XT94" s="345"/>
      <c r="XU94" s="345"/>
      <c r="XV94" s="345"/>
      <c r="XW94" s="345"/>
      <c r="XX94" s="345"/>
      <c r="XY94" s="345"/>
      <c r="XZ94" s="345"/>
      <c r="YA94" s="345"/>
      <c r="YB94" s="345"/>
      <c r="YC94" s="345"/>
      <c r="YD94" s="345"/>
      <c r="YE94" s="345"/>
      <c r="YF94" s="345"/>
      <c r="YG94" s="345"/>
      <c r="YH94" s="345"/>
      <c r="YI94" s="345"/>
      <c r="YJ94" s="345"/>
      <c r="YK94" s="345"/>
      <c r="YL94" s="345"/>
      <c r="YM94" s="345"/>
      <c r="YN94" s="345"/>
      <c r="YO94" s="345"/>
      <c r="YP94" s="345"/>
      <c r="YQ94" s="345"/>
      <c r="YR94" s="345"/>
      <c r="YS94" s="345"/>
      <c r="YT94" s="345"/>
      <c r="YU94" s="345"/>
      <c r="YV94" s="345"/>
      <c r="YW94" s="345"/>
      <c r="YX94" s="345"/>
      <c r="YY94" s="345"/>
      <c r="YZ94" s="345"/>
      <c r="ZA94" s="345"/>
      <c r="ZB94" s="345"/>
      <c r="ZC94" s="345"/>
      <c r="ZD94" s="345"/>
      <c r="ZE94" s="345"/>
      <c r="ZF94" s="345"/>
      <c r="ZG94" s="345"/>
      <c r="ZH94" s="345"/>
      <c r="ZI94" s="345"/>
      <c r="ZJ94" s="345"/>
      <c r="ZK94" s="345"/>
      <c r="ZL94" s="345"/>
      <c r="ZM94" s="345"/>
      <c r="ZN94" s="345"/>
      <c r="ZO94" s="345"/>
      <c r="ZP94" s="345"/>
      <c r="ZQ94" s="345"/>
      <c r="ZR94" s="345"/>
      <c r="ZS94" s="345"/>
      <c r="ZT94" s="345"/>
      <c r="ZU94" s="345"/>
      <c r="ZV94" s="345"/>
      <c r="ZW94" s="345"/>
      <c r="ZX94" s="345"/>
      <c r="ZY94" s="345"/>
      <c r="ZZ94" s="345"/>
      <c r="AAA94" s="345"/>
      <c r="AAB94" s="345"/>
      <c r="AAC94" s="345"/>
      <c r="AAD94" s="345"/>
      <c r="AAE94" s="345"/>
      <c r="AAF94" s="345"/>
      <c r="AAG94" s="345"/>
      <c r="AAH94" s="345"/>
      <c r="AAI94" s="345"/>
      <c r="AAJ94" s="345"/>
      <c r="AAK94" s="345"/>
      <c r="AAL94" s="345"/>
      <c r="AAM94" s="345"/>
      <c r="AAN94" s="345"/>
      <c r="AAO94" s="345"/>
      <c r="AAP94" s="345"/>
      <c r="AAQ94" s="345"/>
      <c r="AAR94" s="345"/>
      <c r="AAS94" s="345"/>
      <c r="AAT94" s="345"/>
      <c r="AAU94" s="345"/>
      <c r="AAV94" s="345"/>
      <c r="AAW94" s="345"/>
      <c r="AAX94" s="345"/>
      <c r="AAY94" s="345"/>
      <c r="AAZ94" s="345"/>
      <c r="ABA94" s="345"/>
      <c r="ABB94" s="345"/>
      <c r="ABC94" s="345"/>
      <c r="ABD94" s="345"/>
      <c r="ABE94" s="345"/>
      <c r="ABF94" s="345"/>
      <c r="ABG94" s="345"/>
      <c r="ABH94" s="345"/>
      <c r="ABI94" s="345"/>
      <c r="ABJ94" s="345"/>
      <c r="ABK94" s="345"/>
      <c r="ABL94" s="345"/>
      <c r="ABM94" s="345"/>
      <c r="ABN94" s="345"/>
      <c r="ABO94" s="345"/>
      <c r="ABP94" s="345"/>
      <c r="ABQ94" s="345"/>
      <c r="ABR94" s="345"/>
      <c r="ABS94" s="345"/>
      <c r="ABT94" s="345"/>
      <c r="ABU94" s="345"/>
      <c r="ABV94" s="345"/>
      <c r="ABW94" s="345"/>
      <c r="ABX94" s="345"/>
      <c r="ABY94" s="345"/>
      <c r="ABZ94" s="345"/>
      <c r="ACA94" s="345"/>
      <c r="ACB94" s="345"/>
      <c r="ACC94" s="345"/>
      <c r="ACD94" s="345"/>
      <c r="ACE94" s="345"/>
      <c r="ACF94" s="345"/>
      <c r="ACG94" s="345"/>
      <c r="ACH94" s="345"/>
      <c r="ACI94" s="345"/>
      <c r="ACJ94" s="345"/>
      <c r="ACK94" s="345"/>
      <c r="ACL94" s="345"/>
      <c r="ACM94" s="345"/>
      <c r="ACN94" s="345"/>
      <c r="ACO94" s="345"/>
      <c r="ACP94" s="345"/>
      <c r="ACQ94" s="345"/>
      <c r="ACR94" s="345"/>
      <c r="ACS94" s="345"/>
      <c r="ACT94" s="345"/>
      <c r="ACU94" s="345"/>
      <c r="ACV94" s="345"/>
      <c r="ACW94" s="345"/>
      <c r="ACX94" s="345"/>
      <c r="ACY94" s="345"/>
      <c r="ACZ94" s="345"/>
      <c r="ADA94" s="345"/>
      <c r="ADB94" s="345"/>
      <c r="ADC94" s="345"/>
      <c r="ADD94" s="345"/>
      <c r="ADE94" s="345"/>
      <c r="ADF94" s="345"/>
      <c r="ADG94" s="345"/>
      <c r="ADH94" s="345"/>
      <c r="ADI94" s="345"/>
      <c r="ADJ94" s="345"/>
      <c r="ADK94" s="345"/>
      <c r="ADL94" s="345"/>
      <c r="ADM94" s="345"/>
      <c r="ADN94" s="345"/>
      <c r="ADO94" s="345"/>
      <c r="ADP94" s="345"/>
      <c r="ADQ94" s="345"/>
      <c r="ADR94" s="345"/>
      <c r="ADS94" s="345"/>
      <c r="ADT94" s="345"/>
      <c r="ADU94" s="345"/>
      <c r="ADV94" s="345"/>
      <c r="ADW94" s="345"/>
      <c r="ADX94" s="345"/>
      <c r="ADY94" s="345"/>
      <c r="ADZ94" s="345"/>
      <c r="AEA94" s="345"/>
      <c r="AEB94" s="345"/>
      <c r="AEC94" s="345"/>
      <c r="AED94" s="345"/>
      <c r="AEE94" s="345"/>
      <c r="AEF94" s="345"/>
      <c r="AEG94" s="345"/>
      <c r="AEH94" s="345"/>
      <c r="AEI94" s="345"/>
      <c r="AEJ94" s="345"/>
      <c r="AEK94" s="345"/>
      <c r="AEL94" s="345"/>
      <c r="AEM94" s="345"/>
      <c r="AEN94" s="345"/>
      <c r="AEO94" s="345"/>
      <c r="AEP94" s="345"/>
      <c r="AEQ94" s="345"/>
      <c r="AER94" s="345"/>
      <c r="AES94" s="345"/>
      <c r="AET94" s="345"/>
      <c r="AEU94" s="345"/>
      <c r="AEV94" s="345"/>
      <c r="AEW94" s="345"/>
      <c r="AEX94" s="345"/>
      <c r="AEY94" s="345"/>
      <c r="AEZ94" s="345"/>
      <c r="AFA94" s="345"/>
      <c r="AFB94" s="345"/>
      <c r="AFC94" s="345"/>
      <c r="AFD94" s="345"/>
      <c r="AFE94" s="345"/>
      <c r="AFF94" s="345"/>
      <c r="AFG94" s="345"/>
      <c r="AFH94" s="345"/>
      <c r="AFI94" s="345"/>
      <c r="AFJ94" s="345"/>
      <c r="AFK94" s="345"/>
      <c r="AFL94" s="345"/>
      <c r="AFM94" s="345"/>
      <c r="AFN94" s="345"/>
      <c r="AFO94" s="345"/>
      <c r="AFP94" s="345"/>
      <c r="AFQ94" s="345"/>
      <c r="AFR94" s="345"/>
      <c r="AFS94" s="345"/>
      <c r="AFT94" s="345"/>
      <c r="AFU94" s="345"/>
      <c r="AFV94" s="345"/>
      <c r="AFW94" s="345"/>
      <c r="AFX94" s="345"/>
      <c r="AFY94" s="345"/>
      <c r="AFZ94" s="345"/>
      <c r="AGA94" s="345"/>
      <c r="AGB94" s="345"/>
      <c r="AGC94" s="345"/>
      <c r="AGD94" s="345"/>
      <c r="AGE94" s="345"/>
      <c r="AGF94" s="345"/>
      <c r="AGG94" s="345"/>
      <c r="AGH94" s="345"/>
      <c r="AGI94" s="345"/>
      <c r="AGJ94" s="345"/>
      <c r="AGK94" s="345"/>
      <c r="AGL94" s="345"/>
      <c r="AGM94" s="345"/>
      <c r="AGN94" s="345"/>
      <c r="AGO94" s="345"/>
      <c r="AGP94" s="345"/>
      <c r="AGQ94" s="345"/>
      <c r="AGR94" s="345"/>
      <c r="AGS94" s="345"/>
      <c r="AGT94" s="345"/>
      <c r="AGU94" s="345"/>
      <c r="AGV94" s="345"/>
      <c r="AGW94" s="345"/>
      <c r="AGX94" s="345"/>
      <c r="AGY94" s="345"/>
      <c r="AGZ94" s="345"/>
      <c r="AHA94" s="345"/>
      <c r="AHB94" s="345"/>
      <c r="AHC94" s="345"/>
      <c r="AHD94" s="345"/>
      <c r="AHE94" s="345"/>
      <c r="AHF94" s="345"/>
      <c r="AHG94" s="345"/>
      <c r="AHH94" s="345"/>
      <c r="AHI94" s="345"/>
      <c r="AHJ94" s="345"/>
      <c r="AHK94" s="345"/>
      <c r="AHL94" s="345"/>
      <c r="AHM94" s="345"/>
      <c r="AHN94" s="345"/>
      <c r="AHO94" s="345"/>
      <c r="AHP94" s="345"/>
      <c r="AHQ94" s="345"/>
      <c r="AHR94" s="345"/>
      <c r="AHS94" s="345"/>
      <c r="AHT94" s="345"/>
      <c r="AHU94" s="345"/>
      <c r="AHV94" s="345"/>
      <c r="AHW94" s="345"/>
      <c r="AHX94" s="345"/>
      <c r="AHY94" s="345"/>
      <c r="AHZ94" s="345"/>
      <c r="AIA94" s="345"/>
      <c r="AIB94" s="345"/>
      <c r="AIC94" s="345"/>
      <c r="AID94" s="345"/>
      <c r="AIE94" s="345"/>
      <c r="AIF94" s="345"/>
      <c r="AIG94" s="345"/>
      <c r="AIH94" s="345"/>
      <c r="AII94" s="345"/>
      <c r="AIJ94" s="345"/>
      <c r="AIK94" s="345"/>
      <c r="AIL94" s="345"/>
      <c r="AIM94" s="345"/>
      <c r="AIN94" s="345"/>
      <c r="AIO94" s="345"/>
      <c r="AIP94" s="345"/>
      <c r="AIQ94" s="345"/>
      <c r="AIR94" s="345"/>
      <c r="AIS94" s="345"/>
      <c r="AIT94" s="345"/>
      <c r="AIU94" s="345"/>
      <c r="AIV94" s="345"/>
      <c r="AIW94" s="345"/>
      <c r="AIX94" s="345"/>
      <c r="AIY94" s="345"/>
      <c r="AIZ94" s="345"/>
      <c r="AJA94" s="345"/>
      <c r="AJB94" s="345"/>
      <c r="AJC94" s="345"/>
      <c r="AJD94" s="345"/>
      <c r="AJE94" s="345"/>
      <c r="AJF94" s="345"/>
      <c r="AJG94" s="345"/>
      <c r="AJH94" s="345"/>
      <c r="AJI94" s="345"/>
      <c r="AJJ94" s="345"/>
      <c r="AJK94" s="345"/>
      <c r="AJL94" s="345"/>
      <c r="AJM94" s="345"/>
      <c r="AJN94" s="345"/>
      <c r="AJO94" s="345"/>
      <c r="AJP94" s="345"/>
      <c r="AJQ94" s="345"/>
      <c r="AJR94" s="345"/>
      <c r="AJS94" s="345"/>
      <c r="AJT94" s="345"/>
      <c r="AJU94" s="345"/>
      <c r="AJV94" s="345"/>
      <c r="AJW94" s="345"/>
      <c r="AJX94" s="345"/>
      <c r="AJY94" s="345"/>
      <c r="AJZ94" s="345"/>
      <c r="AKA94" s="345"/>
      <c r="AKB94" s="345"/>
      <c r="AKC94" s="345"/>
      <c r="AKD94" s="345"/>
      <c r="AKE94" s="345"/>
      <c r="AKF94" s="345"/>
      <c r="AKG94" s="345"/>
      <c r="AKH94" s="345"/>
      <c r="AKI94" s="345"/>
      <c r="AKJ94" s="345"/>
      <c r="AKK94" s="345"/>
      <c r="AKL94" s="345"/>
      <c r="AKM94" s="345"/>
      <c r="AKN94" s="345"/>
      <c r="AKO94" s="345"/>
      <c r="AKP94" s="345"/>
      <c r="AKQ94" s="345"/>
      <c r="AKR94" s="345"/>
      <c r="AKS94" s="345"/>
      <c r="AKT94" s="345"/>
      <c r="AKU94" s="345"/>
      <c r="AKV94" s="345"/>
      <c r="AKW94" s="345"/>
      <c r="AKX94" s="345"/>
      <c r="AKY94" s="345"/>
      <c r="AKZ94" s="345"/>
      <c r="ALA94" s="345"/>
      <c r="ALB94" s="345"/>
      <c r="ALC94" s="345"/>
      <c r="ALD94" s="345"/>
      <c r="ALE94" s="345"/>
      <c r="ALF94" s="345"/>
      <c r="ALG94" s="345"/>
      <c r="ALH94" s="345"/>
      <c r="ALI94" s="345"/>
      <c r="ALJ94" s="345"/>
      <c r="ALK94" s="345"/>
      <c r="ALL94" s="345"/>
      <c r="ALM94" s="345"/>
      <c r="ALN94" s="345"/>
      <c r="ALO94" s="345"/>
      <c r="ALP94" s="345"/>
      <c r="ALQ94" s="345"/>
      <c r="ALR94" s="345"/>
      <c r="ALS94" s="345"/>
      <c r="ALT94" s="345"/>
      <c r="ALU94" s="345"/>
      <c r="ALV94" s="345"/>
      <c r="ALW94" s="345"/>
      <c r="ALX94" s="345"/>
      <c r="ALY94" s="345"/>
      <c r="ALZ94" s="345"/>
      <c r="AMA94" s="345"/>
      <c r="AMB94" s="345"/>
      <c r="AMC94" s="345"/>
    </row>
    <row r="95" spans="1:1017" s="323" customFormat="1" ht="15">
      <c r="A95" s="329" t="s">
        <v>144</v>
      </c>
      <c r="B95" s="342" t="s">
        <v>67</v>
      </c>
      <c r="C95" s="331">
        <f t="shared" si="6"/>
        <v>0</v>
      </c>
      <c r="D95" s="343">
        <f t="shared" ref="D95:I95" si="10">+D8+D37+D66</f>
        <v>0</v>
      </c>
      <c r="E95" s="343">
        <f t="shared" si="10"/>
        <v>0</v>
      </c>
      <c r="F95" s="333">
        <f t="shared" si="10"/>
        <v>0</v>
      </c>
      <c r="G95" s="332">
        <f t="shared" si="10"/>
        <v>0</v>
      </c>
      <c r="H95" s="343">
        <f t="shared" si="10"/>
        <v>0</v>
      </c>
      <c r="I95" s="343">
        <f t="shared" si="10"/>
        <v>0</v>
      </c>
      <c r="J95"/>
      <c r="K95" s="345"/>
      <c r="L95" s="345"/>
      <c r="M95" s="345"/>
      <c r="N95" s="345"/>
      <c r="O95" s="345"/>
      <c r="P95" s="345"/>
      <c r="Q95" s="345"/>
      <c r="R95" s="345"/>
      <c r="S95" s="345"/>
      <c r="T95" s="345"/>
      <c r="U95" s="345"/>
      <c r="V95" s="345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5"/>
      <c r="AH95" s="345"/>
      <c r="AI95" s="345"/>
      <c r="AJ95" s="345"/>
      <c r="AK95" s="345"/>
      <c r="AL95" s="345"/>
      <c r="AM95" s="345"/>
      <c r="AN95" s="345"/>
      <c r="AO95" s="345"/>
      <c r="AP95" s="345"/>
      <c r="AQ95" s="345"/>
      <c r="AR95" s="345"/>
      <c r="AS95" s="345"/>
      <c r="AT95" s="345"/>
      <c r="AU95" s="345"/>
      <c r="AV95" s="345"/>
      <c r="AW95" s="345"/>
      <c r="AX95" s="345"/>
      <c r="AY95" s="345"/>
      <c r="AZ95" s="345"/>
      <c r="BA95" s="345"/>
      <c r="BB95" s="345"/>
      <c r="BC95" s="345"/>
      <c r="BD95" s="345"/>
      <c r="BE95" s="345"/>
      <c r="BF95" s="345"/>
      <c r="BG95" s="345"/>
      <c r="BH95" s="345"/>
      <c r="BI95" s="345"/>
      <c r="BJ95" s="345"/>
      <c r="BK95" s="345"/>
      <c r="BL95" s="345"/>
      <c r="BM95" s="345"/>
      <c r="BN95" s="345"/>
      <c r="BO95" s="345"/>
      <c r="BP95" s="345"/>
      <c r="BQ95" s="345"/>
      <c r="BR95" s="345"/>
      <c r="BS95" s="345"/>
      <c r="BT95" s="345"/>
      <c r="BU95" s="345"/>
      <c r="BV95" s="345"/>
      <c r="BW95" s="345"/>
      <c r="BX95" s="345"/>
      <c r="BY95" s="345"/>
      <c r="BZ95" s="345"/>
      <c r="CA95" s="345"/>
      <c r="CB95" s="345"/>
      <c r="CC95" s="345"/>
      <c r="CD95" s="345"/>
      <c r="CE95" s="345"/>
      <c r="CF95" s="345"/>
      <c r="CG95" s="345"/>
      <c r="CH95" s="345"/>
      <c r="CI95" s="345"/>
      <c r="CJ95" s="345"/>
      <c r="CK95" s="345"/>
      <c r="CL95" s="345"/>
      <c r="CM95" s="345"/>
      <c r="CN95" s="345"/>
      <c r="CO95" s="345"/>
      <c r="CP95" s="345"/>
      <c r="CQ95" s="345"/>
      <c r="CR95" s="345"/>
      <c r="CS95" s="345"/>
      <c r="CT95" s="345"/>
      <c r="CU95" s="345"/>
      <c r="CV95" s="345"/>
      <c r="CW95" s="345"/>
      <c r="CX95" s="345"/>
      <c r="CY95" s="345"/>
      <c r="CZ95" s="345"/>
      <c r="DA95" s="345"/>
      <c r="DB95" s="345"/>
      <c r="DC95" s="345"/>
      <c r="DD95" s="345"/>
      <c r="DE95" s="345"/>
      <c r="DF95" s="345"/>
      <c r="DG95" s="345"/>
      <c r="DH95" s="345"/>
      <c r="DI95" s="345"/>
      <c r="DJ95" s="345"/>
      <c r="DK95" s="345"/>
      <c r="DL95" s="345"/>
      <c r="DM95" s="345"/>
      <c r="DN95" s="345"/>
      <c r="DO95" s="345"/>
      <c r="DP95" s="345"/>
      <c r="DQ95" s="345"/>
      <c r="DR95" s="345"/>
      <c r="DS95" s="345"/>
      <c r="DT95" s="345"/>
      <c r="DU95" s="345"/>
      <c r="DV95" s="345"/>
      <c r="DW95" s="345"/>
      <c r="DX95" s="345"/>
      <c r="DY95" s="345"/>
      <c r="DZ95" s="345"/>
      <c r="EA95" s="345"/>
      <c r="EB95" s="345"/>
      <c r="EC95" s="345"/>
      <c r="ED95" s="345"/>
      <c r="EE95" s="345"/>
      <c r="EF95" s="345"/>
      <c r="EG95" s="345"/>
      <c r="EH95" s="345"/>
      <c r="EI95" s="345"/>
      <c r="EJ95" s="345"/>
      <c r="EK95" s="345"/>
      <c r="EL95" s="345"/>
      <c r="EM95" s="345"/>
      <c r="EN95" s="345"/>
      <c r="EO95" s="345"/>
      <c r="EP95" s="345"/>
      <c r="EQ95" s="345"/>
      <c r="ER95" s="345"/>
      <c r="ES95" s="345"/>
      <c r="ET95" s="345"/>
      <c r="EU95" s="345"/>
      <c r="EV95" s="345"/>
      <c r="EW95" s="345"/>
      <c r="EX95" s="345"/>
      <c r="EY95" s="345"/>
      <c r="EZ95" s="345"/>
      <c r="FA95" s="345"/>
      <c r="FB95" s="345"/>
      <c r="FC95" s="345"/>
      <c r="FD95" s="345"/>
      <c r="FE95" s="345"/>
      <c r="FF95" s="345"/>
      <c r="FG95" s="345"/>
      <c r="FH95" s="345"/>
      <c r="FI95" s="345"/>
      <c r="FJ95" s="345"/>
      <c r="FK95" s="345"/>
      <c r="FL95" s="345"/>
      <c r="FM95" s="345"/>
      <c r="FN95" s="345"/>
      <c r="FO95" s="345"/>
      <c r="FP95" s="345"/>
      <c r="FQ95" s="345"/>
      <c r="FR95" s="345"/>
      <c r="FS95" s="345"/>
      <c r="FT95" s="345"/>
      <c r="FU95" s="345"/>
      <c r="FV95" s="345"/>
      <c r="FW95" s="345"/>
      <c r="FX95" s="345"/>
      <c r="FY95" s="345"/>
      <c r="FZ95" s="345"/>
      <c r="GA95" s="345"/>
      <c r="GB95" s="345"/>
      <c r="GC95" s="345"/>
      <c r="GD95" s="345"/>
      <c r="GE95" s="345"/>
      <c r="GF95" s="345"/>
      <c r="GG95" s="345"/>
      <c r="GH95" s="345"/>
      <c r="GI95" s="345"/>
      <c r="GJ95" s="345"/>
      <c r="GK95" s="345"/>
      <c r="GL95" s="345"/>
      <c r="GM95" s="345"/>
      <c r="GN95" s="345"/>
      <c r="GO95" s="345"/>
      <c r="GP95" s="345"/>
      <c r="GQ95" s="345"/>
      <c r="GR95" s="345"/>
      <c r="GS95" s="345"/>
      <c r="GT95" s="345"/>
      <c r="GU95" s="345"/>
      <c r="GV95" s="345"/>
      <c r="GW95" s="345"/>
      <c r="GX95" s="345"/>
      <c r="GY95" s="345"/>
      <c r="GZ95" s="345"/>
      <c r="HA95" s="345"/>
      <c r="HB95" s="345"/>
      <c r="HC95" s="345"/>
      <c r="HD95" s="345"/>
      <c r="HE95" s="345"/>
      <c r="HF95" s="345"/>
      <c r="HG95" s="345"/>
      <c r="HH95" s="345"/>
      <c r="HI95" s="345"/>
      <c r="HJ95" s="345"/>
      <c r="HK95" s="345"/>
      <c r="HL95" s="345"/>
      <c r="HM95" s="345"/>
      <c r="HN95" s="345"/>
      <c r="HO95" s="345"/>
      <c r="HP95" s="345"/>
      <c r="HQ95" s="345"/>
      <c r="HR95" s="345"/>
      <c r="HS95" s="345"/>
      <c r="HT95" s="345"/>
      <c r="HU95" s="345"/>
      <c r="HV95" s="345"/>
      <c r="HW95" s="345"/>
      <c r="HX95" s="345"/>
      <c r="HY95" s="345"/>
      <c r="HZ95" s="345"/>
      <c r="IA95" s="345"/>
      <c r="IB95" s="345"/>
      <c r="IC95" s="345"/>
      <c r="ID95" s="345"/>
      <c r="IE95" s="345"/>
      <c r="IF95" s="345"/>
      <c r="IG95" s="345"/>
      <c r="IH95" s="345"/>
      <c r="II95" s="345"/>
      <c r="IJ95" s="345"/>
      <c r="IK95" s="345"/>
      <c r="IL95" s="345"/>
      <c r="IM95" s="345"/>
      <c r="IN95" s="345"/>
      <c r="IO95" s="345"/>
      <c r="IP95" s="345"/>
      <c r="IQ95" s="345"/>
      <c r="IR95" s="345"/>
      <c r="IS95" s="345"/>
      <c r="IT95" s="345"/>
      <c r="IU95" s="345"/>
      <c r="IV95" s="345"/>
      <c r="IW95" s="345"/>
      <c r="IX95" s="345"/>
      <c r="IY95" s="345"/>
      <c r="IZ95" s="345"/>
      <c r="JA95" s="345"/>
      <c r="JB95" s="345"/>
      <c r="JC95" s="345"/>
      <c r="JD95" s="345"/>
      <c r="JE95" s="345"/>
      <c r="JF95" s="345"/>
      <c r="JG95" s="345"/>
      <c r="JH95" s="345"/>
      <c r="JI95" s="345"/>
      <c r="JJ95" s="345"/>
      <c r="JK95" s="345"/>
      <c r="JL95" s="345"/>
      <c r="JM95" s="345"/>
      <c r="JN95" s="345"/>
      <c r="JO95" s="345"/>
      <c r="JP95" s="345"/>
      <c r="JQ95" s="345"/>
      <c r="JR95" s="345"/>
      <c r="JS95" s="345"/>
      <c r="JT95" s="345"/>
      <c r="JU95" s="345"/>
      <c r="JV95" s="345"/>
      <c r="JW95" s="345"/>
      <c r="JX95" s="345"/>
      <c r="JY95" s="345"/>
      <c r="JZ95" s="345"/>
      <c r="KA95" s="345"/>
      <c r="KB95" s="345"/>
      <c r="KC95" s="345"/>
      <c r="KD95" s="345"/>
      <c r="KE95" s="345"/>
      <c r="KF95" s="345"/>
      <c r="KG95" s="345"/>
      <c r="KH95" s="345"/>
      <c r="KI95" s="345"/>
      <c r="KJ95" s="345"/>
      <c r="KK95" s="345"/>
      <c r="KL95" s="345"/>
      <c r="KM95" s="345"/>
      <c r="KN95" s="345"/>
      <c r="KO95" s="345"/>
      <c r="KP95" s="345"/>
      <c r="KQ95" s="345"/>
      <c r="KR95" s="345"/>
      <c r="KS95" s="345"/>
      <c r="KT95" s="345"/>
      <c r="KU95" s="345"/>
      <c r="KV95" s="345"/>
      <c r="KW95" s="345"/>
      <c r="KX95" s="345"/>
      <c r="KY95" s="345"/>
      <c r="KZ95" s="345"/>
      <c r="LA95" s="345"/>
      <c r="LB95" s="345"/>
      <c r="LC95" s="345"/>
      <c r="LD95" s="345"/>
      <c r="LE95" s="345"/>
      <c r="LF95" s="345"/>
      <c r="LG95" s="345"/>
      <c r="LH95" s="345"/>
      <c r="LI95" s="345"/>
      <c r="LJ95" s="345"/>
      <c r="LK95" s="345"/>
      <c r="LL95" s="345"/>
      <c r="LM95" s="345"/>
      <c r="LN95" s="345"/>
      <c r="LO95" s="345"/>
      <c r="LP95" s="345"/>
      <c r="LQ95" s="345"/>
      <c r="LR95" s="345"/>
      <c r="LS95" s="345"/>
      <c r="LT95" s="345"/>
      <c r="LU95" s="345"/>
      <c r="LV95" s="345"/>
      <c r="LW95" s="345"/>
      <c r="LX95" s="345"/>
      <c r="LY95" s="345"/>
      <c r="LZ95" s="345"/>
      <c r="MA95" s="345"/>
      <c r="MB95" s="345"/>
      <c r="MC95" s="345"/>
      <c r="MD95" s="345"/>
      <c r="ME95" s="345"/>
      <c r="MF95" s="345"/>
      <c r="MG95" s="345"/>
      <c r="MH95" s="345"/>
      <c r="MI95" s="345"/>
      <c r="MJ95" s="345"/>
      <c r="MK95" s="345"/>
      <c r="ML95" s="345"/>
      <c r="MM95" s="345"/>
      <c r="MN95" s="345"/>
      <c r="MO95" s="345"/>
      <c r="MP95" s="345"/>
      <c r="MQ95" s="345"/>
      <c r="MR95" s="345"/>
      <c r="MS95" s="345"/>
      <c r="MT95" s="345"/>
      <c r="MU95" s="345"/>
      <c r="MV95" s="345"/>
      <c r="MW95" s="345"/>
      <c r="MX95" s="345"/>
      <c r="MY95" s="345"/>
      <c r="MZ95" s="345"/>
      <c r="NA95" s="345"/>
      <c r="NB95" s="345"/>
      <c r="NC95" s="345"/>
      <c r="ND95" s="345"/>
      <c r="NE95" s="345"/>
      <c r="NF95" s="345"/>
      <c r="NG95" s="345"/>
      <c r="NH95" s="345"/>
      <c r="NI95" s="345"/>
      <c r="NJ95" s="345"/>
      <c r="NK95" s="345"/>
      <c r="NL95" s="345"/>
      <c r="NM95" s="345"/>
      <c r="NN95" s="345"/>
      <c r="NO95" s="345"/>
      <c r="NP95" s="345"/>
      <c r="NQ95" s="345"/>
      <c r="NR95" s="345"/>
      <c r="NS95" s="345"/>
      <c r="NT95" s="345"/>
      <c r="NU95" s="345"/>
      <c r="NV95" s="345"/>
      <c r="NW95" s="345"/>
      <c r="NX95" s="345"/>
      <c r="NY95" s="345"/>
      <c r="NZ95" s="345"/>
      <c r="OA95" s="345"/>
      <c r="OB95" s="345"/>
      <c r="OC95" s="345"/>
      <c r="OD95" s="345"/>
      <c r="OE95" s="345"/>
      <c r="OF95" s="345"/>
      <c r="OG95" s="345"/>
      <c r="OH95" s="345"/>
      <c r="OI95" s="345"/>
      <c r="OJ95" s="345"/>
      <c r="OK95" s="345"/>
      <c r="OL95" s="345"/>
      <c r="OM95" s="345"/>
      <c r="ON95" s="345"/>
      <c r="OO95" s="345"/>
      <c r="OP95" s="345"/>
      <c r="OQ95" s="345"/>
      <c r="OR95" s="345"/>
      <c r="OS95" s="345"/>
      <c r="OT95" s="345"/>
      <c r="OU95" s="345"/>
      <c r="OV95" s="345"/>
      <c r="OW95" s="345"/>
      <c r="OX95" s="345"/>
      <c r="OY95" s="345"/>
      <c r="OZ95" s="345"/>
      <c r="PA95" s="345"/>
      <c r="PB95" s="345"/>
      <c r="PC95" s="345"/>
      <c r="PD95" s="345"/>
      <c r="PE95" s="345"/>
      <c r="PF95" s="345"/>
      <c r="PG95" s="345"/>
      <c r="PH95" s="345"/>
      <c r="PI95" s="345"/>
      <c r="PJ95" s="345"/>
      <c r="PK95" s="345"/>
      <c r="PL95" s="345"/>
      <c r="PM95" s="345"/>
      <c r="PN95" s="345"/>
      <c r="PO95" s="345"/>
      <c r="PP95" s="345"/>
      <c r="PQ95" s="345"/>
      <c r="PR95" s="345"/>
      <c r="PS95" s="345"/>
      <c r="PT95" s="345"/>
      <c r="PU95" s="345"/>
      <c r="PV95" s="345"/>
      <c r="PW95" s="345"/>
      <c r="PX95" s="345"/>
      <c r="PY95" s="345"/>
      <c r="PZ95" s="345"/>
      <c r="QA95" s="345"/>
      <c r="QB95" s="345"/>
      <c r="QC95" s="345"/>
      <c r="QD95" s="345"/>
      <c r="QE95" s="345"/>
      <c r="QF95" s="345"/>
      <c r="QG95" s="345"/>
      <c r="QH95" s="345"/>
      <c r="QI95" s="345"/>
      <c r="QJ95" s="345"/>
      <c r="QK95" s="345"/>
      <c r="QL95" s="345"/>
      <c r="QM95" s="345"/>
      <c r="QN95" s="345"/>
      <c r="QO95" s="345"/>
      <c r="QP95" s="345"/>
      <c r="QQ95" s="345"/>
      <c r="QR95" s="345"/>
      <c r="QS95" s="345"/>
      <c r="QT95" s="345"/>
      <c r="QU95" s="345"/>
      <c r="QV95" s="345"/>
      <c r="QW95" s="345"/>
      <c r="QX95" s="345"/>
      <c r="QY95" s="345"/>
      <c r="QZ95" s="345"/>
      <c r="RA95" s="345"/>
      <c r="RB95" s="345"/>
      <c r="RC95" s="345"/>
      <c r="RD95" s="345"/>
      <c r="RE95" s="345"/>
      <c r="RF95" s="345"/>
      <c r="RG95" s="345"/>
      <c r="RH95" s="345"/>
      <c r="RI95" s="345"/>
      <c r="RJ95" s="345"/>
      <c r="RK95" s="345"/>
      <c r="RL95" s="345"/>
      <c r="RM95" s="345"/>
      <c r="RN95" s="345"/>
      <c r="RO95" s="345"/>
      <c r="RP95" s="345"/>
      <c r="RQ95" s="345"/>
      <c r="RR95" s="345"/>
      <c r="RS95" s="345"/>
      <c r="RT95" s="345"/>
      <c r="RU95" s="345"/>
      <c r="RV95" s="345"/>
      <c r="RW95" s="345"/>
      <c r="RX95" s="345"/>
      <c r="RY95" s="345"/>
      <c r="RZ95" s="345"/>
      <c r="SA95" s="345"/>
      <c r="SB95" s="345"/>
      <c r="SC95" s="345"/>
      <c r="SD95" s="345"/>
      <c r="SE95" s="345"/>
      <c r="SF95" s="345"/>
      <c r="SG95" s="345"/>
      <c r="SH95" s="345"/>
      <c r="SI95" s="345"/>
      <c r="SJ95" s="345"/>
      <c r="SK95" s="345"/>
      <c r="SL95" s="345"/>
      <c r="SM95" s="345"/>
      <c r="SN95" s="345"/>
      <c r="SO95" s="345"/>
      <c r="SP95" s="345"/>
      <c r="SQ95" s="345"/>
      <c r="SR95" s="345"/>
      <c r="SS95" s="345"/>
      <c r="ST95" s="345"/>
      <c r="SU95" s="345"/>
      <c r="SV95" s="345"/>
      <c r="SW95" s="345"/>
      <c r="SX95" s="345"/>
      <c r="SY95" s="345"/>
      <c r="SZ95" s="345"/>
      <c r="TA95" s="345"/>
      <c r="TB95" s="345"/>
      <c r="TC95" s="345"/>
      <c r="TD95" s="345"/>
      <c r="TE95" s="345"/>
      <c r="TF95" s="345"/>
      <c r="TG95" s="345"/>
      <c r="TH95" s="345"/>
      <c r="TI95" s="345"/>
      <c r="TJ95" s="345"/>
      <c r="TK95" s="345"/>
      <c r="TL95" s="345"/>
      <c r="TM95" s="345"/>
      <c r="TN95" s="345"/>
      <c r="TO95" s="345"/>
      <c r="TP95" s="345"/>
      <c r="TQ95" s="345"/>
      <c r="TR95" s="345"/>
      <c r="TS95" s="345"/>
      <c r="TT95" s="345"/>
      <c r="TU95" s="345"/>
      <c r="TV95" s="345"/>
      <c r="TW95" s="345"/>
      <c r="TX95" s="345"/>
      <c r="TY95" s="345"/>
      <c r="TZ95" s="345"/>
      <c r="UA95" s="345"/>
      <c r="UB95" s="345"/>
      <c r="UC95" s="345"/>
      <c r="UD95" s="345"/>
      <c r="UE95" s="345"/>
      <c r="UF95" s="345"/>
      <c r="UG95" s="345"/>
      <c r="UH95" s="345"/>
      <c r="UI95" s="345"/>
      <c r="UJ95" s="345"/>
      <c r="UK95" s="345"/>
      <c r="UL95" s="345"/>
      <c r="UM95" s="345"/>
      <c r="UN95" s="345"/>
      <c r="UO95" s="345"/>
      <c r="UP95" s="345"/>
      <c r="UQ95" s="345"/>
      <c r="UR95" s="345"/>
      <c r="US95" s="345"/>
      <c r="UT95" s="345"/>
      <c r="UU95" s="345"/>
      <c r="UV95" s="345"/>
      <c r="UW95" s="345"/>
      <c r="UX95" s="345"/>
      <c r="UY95" s="345"/>
      <c r="UZ95" s="345"/>
      <c r="VA95" s="345"/>
      <c r="VB95" s="345"/>
      <c r="VC95" s="345"/>
      <c r="VD95" s="345"/>
      <c r="VE95" s="345"/>
      <c r="VF95" s="345"/>
      <c r="VG95" s="345"/>
      <c r="VH95" s="345"/>
      <c r="VI95" s="345"/>
      <c r="VJ95" s="345"/>
      <c r="VK95" s="345"/>
      <c r="VL95" s="345"/>
      <c r="VM95" s="345"/>
      <c r="VN95" s="345"/>
      <c r="VO95" s="345"/>
      <c r="VP95" s="345"/>
      <c r="VQ95" s="345"/>
      <c r="VR95" s="345"/>
      <c r="VS95" s="345"/>
      <c r="VT95" s="345"/>
      <c r="VU95" s="345"/>
      <c r="VV95" s="345"/>
      <c r="VW95" s="345"/>
      <c r="VX95" s="345"/>
      <c r="VY95" s="345"/>
      <c r="VZ95" s="345"/>
      <c r="WA95" s="345"/>
      <c r="WB95" s="345"/>
      <c r="WC95" s="345"/>
      <c r="WD95" s="345"/>
      <c r="WE95" s="345"/>
      <c r="WF95" s="345"/>
      <c r="WG95" s="345"/>
      <c r="WH95" s="345"/>
      <c r="WI95" s="345"/>
      <c r="WJ95" s="345"/>
      <c r="WK95" s="345"/>
      <c r="WL95" s="345"/>
      <c r="WM95" s="345"/>
      <c r="WN95" s="345"/>
      <c r="WO95" s="345"/>
      <c r="WP95" s="345"/>
      <c r="WQ95" s="345"/>
      <c r="WR95" s="345"/>
      <c r="WS95" s="345"/>
      <c r="WT95" s="345"/>
      <c r="WU95" s="345"/>
      <c r="WV95" s="345"/>
      <c r="WW95" s="345"/>
      <c r="WX95" s="345"/>
      <c r="WY95" s="345"/>
      <c r="WZ95" s="345"/>
      <c r="XA95" s="345"/>
      <c r="XB95" s="345"/>
      <c r="XC95" s="345"/>
      <c r="XD95" s="345"/>
      <c r="XE95" s="345"/>
      <c r="XF95" s="345"/>
      <c r="XG95" s="345"/>
      <c r="XH95" s="345"/>
      <c r="XI95" s="345"/>
      <c r="XJ95" s="345"/>
      <c r="XK95" s="345"/>
      <c r="XL95" s="345"/>
      <c r="XM95" s="345"/>
      <c r="XN95" s="345"/>
      <c r="XO95" s="345"/>
      <c r="XP95" s="345"/>
      <c r="XQ95" s="345"/>
      <c r="XR95" s="345"/>
      <c r="XS95" s="345"/>
      <c r="XT95" s="345"/>
      <c r="XU95" s="345"/>
      <c r="XV95" s="345"/>
      <c r="XW95" s="345"/>
      <c r="XX95" s="345"/>
      <c r="XY95" s="345"/>
      <c r="XZ95" s="345"/>
      <c r="YA95" s="345"/>
      <c r="YB95" s="345"/>
      <c r="YC95" s="345"/>
      <c r="YD95" s="345"/>
      <c r="YE95" s="345"/>
      <c r="YF95" s="345"/>
      <c r="YG95" s="345"/>
      <c r="YH95" s="345"/>
      <c r="YI95" s="345"/>
      <c r="YJ95" s="345"/>
      <c r="YK95" s="345"/>
      <c r="YL95" s="345"/>
      <c r="YM95" s="345"/>
      <c r="YN95" s="345"/>
      <c r="YO95" s="345"/>
      <c r="YP95" s="345"/>
      <c r="YQ95" s="345"/>
      <c r="YR95" s="345"/>
      <c r="YS95" s="345"/>
      <c r="YT95" s="345"/>
      <c r="YU95" s="345"/>
      <c r="YV95" s="345"/>
      <c r="YW95" s="345"/>
      <c r="YX95" s="345"/>
      <c r="YY95" s="345"/>
      <c r="YZ95" s="345"/>
      <c r="ZA95" s="345"/>
      <c r="ZB95" s="345"/>
      <c r="ZC95" s="345"/>
      <c r="ZD95" s="345"/>
      <c r="ZE95" s="345"/>
      <c r="ZF95" s="345"/>
      <c r="ZG95" s="345"/>
      <c r="ZH95" s="345"/>
      <c r="ZI95" s="345"/>
      <c r="ZJ95" s="345"/>
      <c r="ZK95" s="345"/>
      <c r="ZL95" s="345"/>
      <c r="ZM95" s="345"/>
      <c r="ZN95" s="345"/>
      <c r="ZO95" s="345"/>
      <c r="ZP95" s="345"/>
      <c r="ZQ95" s="345"/>
      <c r="ZR95" s="345"/>
      <c r="ZS95" s="345"/>
      <c r="ZT95" s="345"/>
      <c r="ZU95" s="345"/>
      <c r="ZV95" s="345"/>
      <c r="ZW95" s="345"/>
      <c r="ZX95" s="345"/>
      <c r="ZY95" s="345"/>
      <c r="ZZ95" s="345"/>
      <c r="AAA95" s="345"/>
      <c r="AAB95" s="345"/>
      <c r="AAC95" s="345"/>
      <c r="AAD95" s="345"/>
      <c r="AAE95" s="345"/>
      <c r="AAF95" s="345"/>
      <c r="AAG95" s="345"/>
      <c r="AAH95" s="345"/>
      <c r="AAI95" s="345"/>
      <c r="AAJ95" s="345"/>
      <c r="AAK95" s="345"/>
      <c r="AAL95" s="345"/>
      <c r="AAM95" s="345"/>
      <c r="AAN95" s="345"/>
      <c r="AAO95" s="345"/>
      <c r="AAP95" s="345"/>
      <c r="AAQ95" s="345"/>
      <c r="AAR95" s="345"/>
      <c r="AAS95" s="345"/>
      <c r="AAT95" s="345"/>
      <c r="AAU95" s="345"/>
      <c r="AAV95" s="345"/>
      <c r="AAW95" s="345"/>
      <c r="AAX95" s="345"/>
      <c r="AAY95" s="345"/>
      <c r="AAZ95" s="345"/>
      <c r="ABA95" s="345"/>
      <c r="ABB95" s="345"/>
      <c r="ABC95" s="345"/>
      <c r="ABD95" s="345"/>
      <c r="ABE95" s="345"/>
      <c r="ABF95" s="345"/>
      <c r="ABG95" s="345"/>
      <c r="ABH95" s="345"/>
      <c r="ABI95" s="345"/>
      <c r="ABJ95" s="345"/>
      <c r="ABK95" s="345"/>
      <c r="ABL95" s="345"/>
      <c r="ABM95" s="345"/>
      <c r="ABN95" s="345"/>
      <c r="ABO95" s="345"/>
      <c r="ABP95" s="345"/>
      <c r="ABQ95" s="345"/>
      <c r="ABR95" s="345"/>
      <c r="ABS95" s="345"/>
      <c r="ABT95" s="345"/>
      <c r="ABU95" s="345"/>
      <c r="ABV95" s="345"/>
      <c r="ABW95" s="345"/>
      <c r="ABX95" s="345"/>
      <c r="ABY95" s="345"/>
      <c r="ABZ95" s="345"/>
      <c r="ACA95" s="345"/>
      <c r="ACB95" s="345"/>
      <c r="ACC95" s="345"/>
      <c r="ACD95" s="345"/>
      <c r="ACE95" s="345"/>
      <c r="ACF95" s="345"/>
      <c r="ACG95" s="345"/>
      <c r="ACH95" s="345"/>
      <c r="ACI95" s="345"/>
      <c r="ACJ95" s="345"/>
      <c r="ACK95" s="345"/>
      <c r="ACL95" s="345"/>
      <c r="ACM95" s="345"/>
      <c r="ACN95" s="345"/>
      <c r="ACO95" s="345"/>
      <c r="ACP95" s="345"/>
      <c r="ACQ95" s="345"/>
      <c r="ACR95" s="345"/>
      <c r="ACS95" s="345"/>
      <c r="ACT95" s="345"/>
      <c r="ACU95" s="345"/>
      <c r="ACV95" s="345"/>
      <c r="ACW95" s="345"/>
      <c r="ACX95" s="345"/>
      <c r="ACY95" s="345"/>
      <c r="ACZ95" s="345"/>
      <c r="ADA95" s="345"/>
      <c r="ADB95" s="345"/>
      <c r="ADC95" s="345"/>
      <c r="ADD95" s="345"/>
      <c r="ADE95" s="345"/>
      <c r="ADF95" s="345"/>
      <c r="ADG95" s="345"/>
      <c r="ADH95" s="345"/>
      <c r="ADI95" s="345"/>
      <c r="ADJ95" s="345"/>
      <c r="ADK95" s="345"/>
      <c r="ADL95" s="345"/>
      <c r="ADM95" s="345"/>
      <c r="ADN95" s="345"/>
      <c r="ADO95" s="345"/>
      <c r="ADP95" s="345"/>
      <c r="ADQ95" s="345"/>
      <c r="ADR95" s="345"/>
      <c r="ADS95" s="345"/>
      <c r="ADT95" s="345"/>
      <c r="ADU95" s="345"/>
      <c r="ADV95" s="345"/>
      <c r="ADW95" s="345"/>
      <c r="ADX95" s="345"/>
      <c r="ADY95" s="345"/>
      <c r="ADZ95" s="345"/>
      <c r="AEA95" s="345"/>
      <c r="AEB95" s="345"/>
      <c r="AEC95" s="345"/>
      <c r="AED95" s="345"/>
      <c r="AEE95" s="345"/>
      <c r="AEF95" s="345"/>
      <c r="AEG95" s="345"/>
      <c r="AEH95" s="345"/>
      <c r="AEI95" s="345"/>
      <c r="AEJ95" s="345"/>
      <c r="AEK95" s="345"/>
      <c r="AEL95" s="345"/>
      <c r="AEM95" s="345"/>
      <c r="AEN95" s="345"/>
      <c r="AEO95" s="345"/>
      <c r="AEP95" s="345"/>
      <c r="AEQ95" s="345"/>
      <c r="AER95" s="345"/>
      <c r="AES95" s="345"/>
      <c r="AET95" s="345"/>
      <c r="AEU95" s="345"/>
      <c r="AEV95" s="345"/>
      <c r="AEW95" s="345"/>
      <c r="AEX95" s="345"/>
      <c r="AEY95" s="345"/>
      <c r="AEZ95" s="345"/>
      <c r="AFA95" s="345"/>
      <c r="AFB95" s="345"/>
      <c r="AFC95" s="345"/>
      <c r="AFD95" s="345"/>
      <c r="AFE95" s="345"/>
      <c r="AFF95" s="345"/>
      <c r="AFG95" s="345"/>
      <c r="AFH95" s="345"/>
      <c r="AFI95" s="345"/>
      <c r="AFJ95" s="345"/>
      <c r="AFK95" s="345"/>
      <c r="AFL95" s="345"/>
      <c r="AFM95" s="345"/>
      <c r="AFN95" s="345"/>
      <c r="AFO95" s="345"/>
      <c r="AFP95" s="345"/>
      <c r="AFQ95" s="345"/>
      <c r="AFR95" s="345"/>
      <c r="AFS95" s="345"/>
      <c r="AFT95" s="345"/>
      <c r="AFU95" s="345"/>
      <c r="AFV95" s="345"/>
      <c r="AFW95" s="345"/>
      <c r="AFX95" s="345"/>
      <c r="AFY95" s="345"/>
      <c r="AFZ95" s="345"/>
      <c r="AGA95" s="345"/>
      <c r="AGB95" s="345"/>
      <c r="AGC95" s="345"/>
      <c r="AGD95" s="345"/>
      <c r="AGE95" s="345"/>
      <c r="AGF95" s="345"/>
      <c r="AGG95" s="345"/>
      <c r="AGH95" s="345"/>
      <c r="AGI95" s="345"/>
      <c r="AGJ95" s="345"/>
      <c r="AGK95" s="345"/>
      <c r="AGL95" s="345"/>
      <c r="AGM95" s="345"/>
      <c r="AGN95" s="345"/>
      <c r="AGO95" s="345"/>
      <c r="AGP95" s="345"/>
      <c r="AGQ95" s="345"/>
      <c r="AGR95" s="345"/>
      <c r="AGS95" s="345"/>
      <c r="AGT95" s="345"/>
      <c r="AGU95" s="345"/>
      <c r="AGV95" s="345"/>
      <c r="AGW95" s="345"/>
      <c r="AGX95" s="345"/>
      <c r="AGY95" s="345"/>
      <c r="AGZ95" s="345"/>
      <c r="AHA95" s="345"/>
      <c r="AHB95" s="345"/>
      <c r="AHC95" s="345"/>
      <c r="AHD95" s="345"/>
      <c r="AHE95" s="345"/>
      <c r="AHF95" s="345"/>
      <c r="AHG95" s="345"/>
      <c r="AHH95" s="345"/>
      <c r="AHI95" s="345"/>
      <c r="AHJ95" s="345"/>
      <c r="AHK95" s="345"/>
      <c r="AHL95" s="345"/>
      <c r="AHM95" s="345"/>
      <c r="AHN95" s="345"/>
      <c r="AHO95" s="345"/>
      <c r="AHP95" s="345"/>
      <c r="AHQ95" s="345"/>
      <c r="AHR95" s="345"/>
      <c r="AHS95" s="345"/>
      <c r="AHT95" s="345"/>
      <c r="AHU95" s="345"/>
      <c r="AHV95" s="345"/>
      <c r="AHW95" s="345"/>
      <c r="AHX95" s="345"/>
      <c r="AHY95" s="345"/>
      <c r="AHZ95" s="345"/>
      <c r="AIA95" s="345"/>
      <c r="AIB95" s="345"/>
      <c r="AIC95" s="345"/>
      <c r="AID95" s="345"/>
      <c r="AIE95" s="345"/>
      <c r="AIF95" s="345"/>
      <c r="AIG95" s="345"/>
      <c r="AIH95" s="345"/>
      <c r="AII95" s="345"/>
      <c r="AIJ95" s="345"/>
      <c r="AIK95" s="345"/>
      <c r="AIL95" s="345"/>
      <c r="AIM95" s="345"/>
      <c r="AIN95" s="345"/>
      <c r="AIO95" s="345"/>
      <c r="AIP95" s="345"/>
      <c r="AIQ95" s="345"/>
      <c r="AIR95" s="345"/>
      <c r="AIS95" s="345"/>
      <c r="AIT95" s="345"/>
      <c r="AIU95" s="345"/>
      <c r="AIV95" s="345"/>
      <c r="AIW95" s="345"/>
      <c r="AIX95" s="345"/>
      <c r="AIY95" s="345"/>
      <c r="AIZ95" s="345"/>
      <c r="AJA95" s="345"/>
      <c r="AJB95" s="345"/>
      <c r="AJC95" s="345"/>
      <c r="AJD95" s="345"/>
      <c r="AJE95" s="345"/>
      <c r="AJF95" s="345"/>
      <c r="AJG95" s="345"/>
      <c r="AJH95" s="345"/>
      <c r="AJI95" s="345"/>
      <c r="AJJ95" s="345"/>
      <c r="AJK95" s="345"/>
      <c r="AJL95" s="345"/>
      <c r="AJM95" s="345"/>
      <c r="AJN95" s="345"/>
      <c r="AJO95" s="345"/>
      <c r="AJP95" s="345"/>
      <c r="AJQ95" s="345"/>
      <c r="AJR95" s="345"/>
      <c r="AJS95" s="345"/>
      <c r="AJT95" s="345"/>
      <c r="AJU95" s="345"/>
      <c r="AJV95" s="345"/>
      <c r="AJW95" s="345"/>
      <c r="AJX95" s="345"/>
      <c r="AJY95" s="345"/>
      <c r="AJZ95" s="345"/>
      <c r="AKA95" s="345"/>
      <c r="AKB95" s="345"/>
      <c r="AKC95" s="345"/>
      <c r="AKD95" s="345"/>
      <c r="AKE95" s="345"/>
      <c r="AKF95" s="345"/>
      <c r="AKG95" s="345"/>
      <c r="AKH95" s="345"/>
      <c r="AKI95" s="345"/>
      <c r="AKJ95" s="345"/>
      <c r="AKK95" s="345"/>
      <c r="AKL95" s="345"/>
      <c r="AKM95" s="345"/>
      <c r="AKN95" s="345"/>
      <c r="AKO95" s="345"/>
      <c r="AKP95" s="345"/>
      <c r="AKQ95" s="345"/>
      <c r="AKR95" s="345"/>
      <c r="AKS95" s="345"/>
      <c r="AKT95" s="345"/>
      <c r="AKU95" s="345"/>
      <c r="AKV95" s="345"/>
      <c r="AKW95" s="345"/>
      <c r="AKX95" s="345"/>
      <c r="AKY95" s="345"/>
      <c r="AKZ95" s="345"/>
      <c r="ALA95" s="345"/>
      <c r="ALB95" s="345"/>
      <c r="ALC95" s="345"/>
      <c r="ALD95" s="345"/>
      <c r="ALE95" s="345"/>
      <c r="ALF95" s="345"/>
      <c r="ALG95" s="345"/>
      <c r="ALH95" s="345"/>
      <c r="ALI95" s="345"/>
      <c r="ALJ95" s="345"/>
      <c r="ALK95" s="345"/>
      <c r="ALL95" s="345"/>
      <c r="ALM95" s="345"/>
      <c r="ALN95" s="345"/>
      <c r="ALO95" s="345"/>
      <c r="ALP95" s="345"/>
      <c r="ALQ95" s="345"/>
      <c r="ALR95" s="345"/>
      <c r="ALS95" s="345"/>
      <c r="ALT95" s="345"/>
      <c r="ALU95" s="345"/>
      <c r="ALV95" s="345"/>
      <c r="ALW95" s="345"/>
      <c r="ALX95" s="345"/>
      <c r="ALY95" s="345"/>
      <c r="ALZ95" s="345"/>
      <c r="AMA95" s="345"/>
      <c r="AMB95" s="345"/>
      <c r="AMC95" s="345"/>
    </row>
    <row r="96" spans="1:1017" s="323" customFormat="1" ht="15">
      <c r="A96" s="329" t="s">
        <v>145</v>
      </c>
      <c r="B96" s="342" t="s">
        <v>67</v>
      </c>
      <c r="C96" s="331">
        <f t="shared" si="6"/>
        <v>12</v>
      </c>
      <c r="D96" s="343">
        <f t="shared" ref="D96:I96" si="11">+D9+D38+D67</f>
        <v>0</v>
      </c>
      <c r="E96" s="343">
        <f t="shared" si="11"/>
        <v>0</v>
      </c>
      <c r="F96" s="333">
        <f t="shared" si="11"/>
        <v>12</v>
      </c>
      <c r="G96" s="332">
        <f t="shared" si="11"/>
        <v>0</v>
      </c>
      <c r="H96" s="343">
        <f t="shared" si="11"/>
        <v>0</v>
      </c>
      <c r="I96" s="343">
        <f t="shared" si="11"/>
        <v>0</v>
      </c>
      <c r="J96"/>
      <c r="K96" s="345"/>
      <c r="L96" s="345"/>
      <c r="M96" s="345"/>
      <c r="N96" s="345"/>
      <c r="O96" s="345"/>
      <c r="P96" s="345"/>
      <c r="Q96" s="345"/>
      <c r="R96" s="345"/>
      <c r="S96" s="345"/>
      <c r="T96" s="345"/>
      <c r="U96" s="345"/>
      <c r="V96" s="345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5"/>
      <c r="AH96" s="345"/>
      <c r="AI96" s="345"/>
      <c r="AJ96" s="345"/>
      <c r="AK96" s="345"/>
      <c r="AL96" s="345"/>
      <c r="AM96" s="345"/>
      <c r="AN96" s="345"/>
      <c r="AO96" s="345"/>
      <c r="AP96" s="345"/>
      <c r="AQ96" s="345"/>
      <c r="AR96" s="345"/>
      <c r="AS96" s="345"/>
      <c r="AT96" s="345"/>
      <c r="AU96" s="345"/>
      <c r="AV96" s="345"/>
      <c r="AW96" s="345"/>
      <c r="AX96" s="345"/>
      <c r="AY96" s="345"/>
      <c r="AZ96" s="345"/>
      <c r="BA96" s="345"/>
      <c r="BB96" s="345"/>
      <c r="BC96" s="345"/>
      <c r="BD96" s="345"/>
      <c r="BE96" s="345"/>
      <c r="BF96" s="345"/>
      <c r="BG96" s="345"/>
      <c r="BH96" s="345"/>
      <c r="BI96" s="345"/>
      <c r="BJ96" s="345"/>
      <c r="BK96" s="345"/>
      <c r="BL96" s="345"/>
      <c r="BM96" s="345"/>
      <c r="BN96" s="345"/>
      <c r="BO96" s="345"/>
      <c r="BP96" s="345"/>
      <c r="BQ96" s="345"/>
      <c r="BR96" s="345"/>
      <c r="BS96" s="345"/>
      <c r="BT96" s="345"/>
      <c r="BU96" s="345"/>
      <c r="BV96" s="345"/>
      <c r="BW96" s="345"/>
      <c r="BX96" s="345"/>
      <c r="BY96" s="345"/>
      <c r="BZ96" s="345"/>
      <c r="CA96" s="345"/>
      <c r="CB96" s="345"/>
      <c r="CC96" s="345"/>
      <c r="CD96" s="345"/>
      <c r="CE96" s="345"/>
      <c r="CF96" s="345"/>
      <c r="CG96" s="345"/>
      <c r="CH96" s="345"/>
      <c r="CI96" s="345"/>
      <c r="CJ96" s="345"/>
      <c r="CK96" s="345"/>
      <c r="CL96" s="345"/>
      <c r="CM96" s="345"/>
      <c r="CN96" s="345"/>
      <c r="CO96" s="345"/>
      <c r="CP96" s="345"/>
      <c r="CQ96" s="345"/>
      <c r="CR96" s="345"/>
      <c r="CS96" s="345"/>
      <c r="CT96" s="345"/>
      <c r="CU96" s="345"/>
      <c r="CV96" s="345"/>
      <c r="CW96" s="345"/>
      <c r="CX96" s="345"/>
      <c r="CY96" s="345"/>
      <c r="CZ96" s="345"/>
      <c r="DA96" s="345"/>
      <c r="DB96" s="345"/>
      <c r="DC96" s="345"/>
      <c r="DD96" s="345"/>
      <c r="DE96" s="345"/>
      <c r="DF96" s="345"/>
      <c r="DG96" s="345"/>
      <c r="DH96" s="345"/>
      <c r="DI96" s="345"/>
      <c r="DJ96" s="345"/>
      <c r="DK96" s="345"/>
      <c r="DL96" s="345"/>
      <c r="DM96" s="345"/>
      <c r="DN96" s="345"/>
      <c r="DO96" s="345"/>
      <c r="DP96" s="345"/>
      <c r="DQ96" s="345"/>
      <c r="DR96" s="345"/>
      <c r="DS96" s="345"/>
      <c r="DT96" s="345"/>
      <c r="DU96" s="345"/>
      <c r="DV96" s="345"/>
      <c r="DW96" s="345"/>
      <c r="DX96" s="345"/>
      <c r="DY96" s="345"/>
      <c r="DZ96" s="345"/>
      <c r="EA96" s="345"/>
      <c r="EB96" s="345"/>
      <c r="EC96" s="345"/>
      <c r="ED96" s="345"/>
      <c r="EE96" s="345"/>
      <c r="EF96" s="345"/>
      <c r="EG96" s="345"/>
      <c r="EH96" s="345"/>
      <c r="EI96" s="345"/>
      <c r="EJ96" s="345"/>
      <c r="EK96" s="345"/>
      <c r="EL96" s="345"/>
      <c r="EM96" s="345"/>
      <c r="EN96" s="345"/>
      <c r="EO96" s="345"/>
      <c r="EP96" s="345"/>
      <c r="EQ96" s="345"/>
      <c r="ER96" s="345"/>
      <c r="ES96" s="345"/>
      <c r="ET96" s="345"/>
      <c r="EU96" s="345"/>
      <c r="EV96" s="345"/>
      <c r="EW96" s="345"/>
      <c r="EX96" s="345"/>
      <c r="EY96" s="345"/>
      <c r="EZ96" s="345"/>
      <c r="FA96" s="345"/>
      <c r="FB96" s="345"/>
      <c r="FC96" s="345"/>
      <c r="FD96" s="345"/>
      <c r="FE96" s="345"/>
      <c r="FF96" s="345"/>
      <c r="FG96" s="345"/>
      <c r="FH96" s="345"/>
      <c r="FI96" s="345"/>
      <c r="FJ96" s="345"/>
      <c r="FK96" s="345"/>
      <c r="FL96" s="345"/>
      <c r="FM96" s="345"/>
      <c r="FN96" s="345"/>
      <c r="FO96" s="345"/>
      <c r="FP96" s="345"/>
      <c r="FQ96" s="345"/>
      <c r="FR96" s="345"/>
      <c r="FS96" s="345"/>
      <c r="FT96" s="345"/>
      <c r="FU96" s="345"/>
      <c r="FV96" s="345"/>
      <c r="FW96" s="345"/>
      <c r="FX96" s="345"/>
      <c r="FY96" s="345"/>
      <c r="FZ96" s="345"/>
      <c r="GA96" s="345"/>
      <c r="GB96" s="345"/>
      <c r="GC96" s="345"/>
      <c r="GD96" s="345"/>
      <c r="GE96" s="345"/>
      <c r="GF96" s="345"/>
      <c r="GG96" s="345"/>
      <c r="GH96" s="345"/>
      <c r="GI96" s="345"/>
      <c r="GJ96" s="345"/>
      <c r="GK96" s="345"/>
      <c r="GL96" s="345"/>
      <c r="GM96" s="345"/>
      <c r="GN96" s="345"/>
      <c r="GO96" s="345"/>
      <c r="GP96" s="345"/>
      <c r="GQ96" s="345"/>
      <c r="GR96" s="345"/>
      <c r="GS96" s="345"/>
      <c r="GT96" s="345"/>
      <c r="GU96" s="345"/>
      <c r="GV96" s="345"/>
      <c r="GW96" s="345"/>
      <c r="GX96" s="345"/>
      <c r="GY96" s="345"/>
      <c r="GZ96" s="345"/>
      <c r="HA96" s="345"/>
      <c r="HB96" s="345"/>
      <c r="HC96" s="345"/>
      <c r="HD96" s="345"/>
      <c r="HE96" s="345"/>
      <c r="HF96" s="345"/>
      <c r="HG96" s="345"/>
      <c r="HH96" s="345"/>
      <c r="HI96" s="345"/>
      <c r="HJ96" s="345"/>
      <c r="HK96" s="345"/>
      <c r="HL96" s="345"/>
      <c r="HM96" s="345"/>
      <c r="HN96" s="345"/>
      <c r="HO96" s="345"/>
      <c r="HP96" s="345"/>
      <c r="HQ96" s="345"/>
      <c r="HR96" s="345"/>
      <c r="HS96" s="345"/>
      <c r="HT96" s="345"/>
      <c r="HU96" s="345"/>
      <c r="HV96" s="345"/>
      <c r="HW96" s="345"/>
      <c r="HX96" s="345"/>
      <c r="HY96" s="345"/>
      <c r="HZ96" s="345"/>
      <c r="IA96" s="345"/>
      <c r="IB96" s="345"/>
      <c r="IC96" s="345"/>
      <c r="ID96" s="345"/>
      <c r="IE96" s="345"/>
      <c r="IF96" s="345"/>
      <c r="IG96" s="345"/>
      <c r="IH96" s="345"/>
      <c r="II96" s="345"/>
      <c r="IJ96" s="345"/>
      <c r="IK96" s="345"/>
      <c r="IL96" s="345"/>
      <c r="IM96" s="345"/>
      <c r="IN96" s="345"/>
      <c r="IO96" s="345"/>
      <c r="IP96" s="345"/>
      <c r="IQ96" s="345"/>
      <c r="IR96" s="345"/>
      <c r="IS96" s="345"/>
      <c r="IT96" s="345"/>
      <c r="IU96" s="345"/>
      <c r="IV96" s="345"/>
      <c r="IW96" s="345"/>
      <c r="IX96" s="345"/>
      <c r="IY96" s="345"/>
      <c r="IZ96" s="345"/>
      <c r="JA96" s="345"/>
      <c r="JB96" s="345"/>
      <c r="JC96" s="345"/>
      <c r="JD96" s="345"/>
      <c r="JE96" s="345"/>
      <c r="JF96" s="345"/>
      <c r="JG96" s="345"/>
      <c r="JH96" s="345"/>
      <c r="JI96" s="345"/>
      <c r="JJ96" s="345"/>
      <c r="JK96" s="345"/>
      <c r="JL96" s="345"/>
      <c r="JM96" s="345"/>
      <c r="JN96" s="345"/>
      <c r="JO96" s="345"/>
      <c r="JP96" s="345"/>
      <c r="JQ96" s="345"/>
      <c r="JR96" s="345"/>
      <c r="JS96" s="345"/>
      <c r="JT96" s="345"/>
      <c r="JU96" s="345"/>
      <c r="JV96" s="345"/>
      <c r="JW96" s="345"/>
      <c r="JX96" s="345"/>
      <c r="JY96" s="345"/>
      <c r="JZ96" s="345"/>
      <c r="KA96" s="345"/>
      <c r="KB96" s="345"/>
      <c r="KC96" s="345"/>
      <c r="KD96" s="345"/>
      <c r="KE96" s="345"/>
      <c r="KF96" s="345"/>
      <c r="KG96" s="345"/>
      <c r="KH96" s="345"/>
      <c r="KI96" s="345"/>
      <c r="KJ96" s="345"/>
      <c r="KK96" s="345"/>
      <c r="KL96" s="345"/>
      <c r="KM96" s="345"/>
      <c r="KN96" s="345"/>
      <c r="KO96" s="345"/>
      <c r="KP96" s="345"/>
      <c r="KQ96" s="345"/>
      <c r="KR96" s="345"/>
      <c r="KS96" s="345"/>
      <c r="KT96" s="345"/>
      <c r="KU96" s="345"/>
      <c r="KV96" s="345"/>
      <c r="KW96" s="345"/>
      <c r="KX96" s="345"/>
      <c r="KY96" s="345"/>
      <c r="KZ96" s="345"/>
      <c r="LA96" s="345"/>
      <c r="LB96" s="345"/>
      <c r="LC96" s="345"/>
      <c r="LD96" s="345"/>
      <c r="LE96" s="345"/>
      <c r="LF96" s="345"/>
      <c r="LG96" s="345"/>
      <c r="LH96" s="345"/>
      <c r="LI96" s="345"/>
      <c r="LJ96" s="345"/>
      <c r="LK96" s="345"/>
      <c r="LL96" s="345"/>
      <c r="LM96" s="345"/>
      <c r="LN96" s="345"/>
      <c r="LO96" s="345"/>
      <c r="LP96" s="345"/>
      <c r="LQ96" s="345"/>
      <c r="LR96" s="345"/>
      <c r="LS96" s="345"/>
      <c r="LT96" s="345"/>
      <c r="LU96" s="345"/>
      <c r="LV96" s="345"/>
      <c r="LW96" s="345"/>
      <c r="LX96" s="345"/>
      <c r="LY96" s="345"/>
      <c r="LZ96" s="345"/>
      <c r="MA96" s="345"/>
      <c r="MB96" s="345"/>
      <c r="MC96" s="345"/>
      <c r="MD96" s="345"/>
      <c r="ME96" s="345"/>
      <c r="MF96" s="345"/>
      <c r="MG96" s="345"/>
      <c r="MH96" s="345"/>
      <c r="MI96" s="345"/>
      <c r="MJ96" s="345"/>
      <c r="MK96" s="345"/>
      <c r="ML96" s="345"/>
      <c r="MM96" s="345"/>
      <c r="MN96" s="345"/>
      <c r="MO96" s="345"/>
      <c r="MP96" s="345"/>
      <c r="MQ96" s="345"/>
      <c r="MR96" s="345"/>
      <c r="MS96" s="345"/>
      <c r="MT96" s="345"/>
      <c r="MU96" s="345"/>
      <c r="MV96" s="345"/>
      <c r="MW96" s="345"/>
      <c r="MX96" s="345"/>
      <c r="MY96" s="345"/>
      <c r="MZ96" s="345"/>
      <c r="NA96" s="345"/>
      <c r="NB96" s="345"/>
      <c r="NC96" s="345"/>
      <c r="ND96" s="345"/>
      <c r="NE96" s="345"/>
      <c r="NF96" s="345"/>
      <c r="NG96" s="345"/>
      <c r="NH96" s="345"/>
      <c r="NI96" s="345"/>
      <c r="NJ96" s="345"/>
      <c r="NK96" s="345"/>
      <c r="NL96" s="345"/>
      <c r="NM96" s="345"/>
      <c r="NN96" s="345"/>
      <c r="NO96" s="345"/>
      <c r="NP96" s="345"/>
      <c r="NQ96" s="345"/>
      <c r="NR96" s="345"/>
      <c r="NS96" s="345"/>
      <c r="NT96" s="345"/>
      <c r="NU96" s="345"/>
      <c r="NV96" s="345"/>
      <c r="NW96" s="345"/>
      <c r="NX96" s="345"/>
      <c r="NY96" s="345"/>
      <c r="NZ96" s="345"/>
      <c r="OA96" s="345"/>
      <c r="OB96" s="345"/>
      <c r="OC96" s="345"/>
      <c r="OD96" s="345"/>
      <c r="OE96" s="345"/>
      <c r="OF96" s="345"/>
      <c r="OG96" s="345"/>
      <c r="OH96" s="345"/>
      <c r="OI96" s="345"/>
      <c r="OJ96" s="345"/>
      <c r="OK96" s="345"/>
      <c r="OL96" s="345"/>
      <c r="OM96" s="345"/>
      <c r="ON96" s="345"/>
      <c r="OO96" s="345"/>
      <c r="OP96" s="345"/>
      <c r="OQ96" s="345"/>
      <c r="OR96" s="345"/>
      <c r="OS96" s="345"/>
      <c r="OT96" s="345"/>
      <c r="OU96" s="345"/>
      <c r="OV96" s="345"/>
      <c r="OW96" s="345"/>
      <c r="OX96" s="345"/>
      <c r="OY96" s="345"/>
      <c r="OZ96" s="345"/>
      <c r="PA96" s="345"/>
      <c r="PB96" s="345"/>
      <c r="PC96" s="345"/>
      <c r="PD96" s="345"/>
      <c r="PE96" s="345"/>
      <c r="PF96" s="345"/>
      <c r="PG96" s="345"/>
      <c r="PH96" s="345"/>
      <c r="PI96" s="345"/>
      <c r="PJ96" s="345"/>
      <c r="PK96" s="345"/>
      <c r="PL96" s="345"/>
      <c r="PM96" s="345"/>
      <c r="PN96" s="345"/>
      <c r="PO96" s="345"/>
      <c r="PP96" s="345"/>
      <c r="PQ96" s="345"/>
      <c r="PR96" s="345"/>
      <c r="PS96" s="345"/>
      <c r="PT96" s="345"/>
      <c r="PU96" s="345"/>
      <c r="PV96" s="345"/>
      <c r="PW96" s="345"/>
      <c r="PX96" s="345"/>
      <c r="PY96" s="345"/>
      <c r="PZ96" s="345"/>
      <c r="QA96" s="345"/>
      <c r="QB96" s="345"/>
      <c r="QC96" s="345"/>
      <c r="QD96" s="345"/>
      <c r="QE96" s="345"/>
      <c r="QF96" s="345"/>
      <c r="QG96" s="345"/>
      <c r="QH96" s="345"/>
      <c r="QI96" s="345"/>
      <c r="QJ96" s="345"/>
      <c r="QK96" s="345"/>
      <c r="QL96" s="345"/>
      <c r="QM96" s="345"/>
      <c r="QN96" s="345"/>
      <c r="QO96" s="345"/>
      <c r="QP96" s="345"/>
      <c r="QQ96" s="345"/>
      <c r="QR96" s="345"/>
      <c r="QS96" s="345"/>
      <c r="QT96" s="345"/>
      <c r="QU96" s="345"/>
      <c r="QV96" s="345"/>
      <c r="QW96" s="345"/>
      <c r="QX96" s="345"/>
      <c r="QY96" s="345"/>
      <c r="QZ96" s="345"/>
      <c r="RA96" s="345"/>
      <c r="RB96" s="345"/>
      <c r="RC96" s="345"/>
      <c r="RD96" s="345"/>
      <c r="RE96" s="345"/>
      <c r="RF96" s="345"/>
      <c r="RG96" s="345"/>
      <c r="RH96" s="345"/>
      <c r="RI96" s="345"/>
      <c r="RJ96" s="345"/>
      <c r="RK96" s="345"/>
      <c r="RL96" s="345"/>
      <c r="RM96" s="345"/>
      <c r="RN96" s="345"/>
      <c r="RO96" s="345"/>
      <c r="RP96" s="345"/>
      <c r="RQ96" s="345"/>
      <c r="RR96" s="345"/>
      <c r="RS96" s="345"/>
      <c r="RT96" s="345"/>
      <c r="RU96" s="345"/>
      <c r="RV96" s="345"/>
      <c r="RW96" s="345"/>
      <c r="RX96" s="345"/>
      <c r="RY96" s="345"/>
      <c r="RZ96" s="345"/>
      <c r="SA96" s="345"/>
      <c r="SB96" s="345"/>
      <c r="SC96" s="345"/>
      <c r="SD96" s="345"/>
      <c r="SE96" s="345"/>
      <c r="SF96" s="345"/>
      <c r="SG96" s="345"/>
      <c r="SH96" s="345"/>
      <c r="SI96" s="345"/>
      <c r="SJ96" s="345"/>
      <c r="SK96" s="345"/>
      <c r="SL96" s="345"/>
      <c r="SM96" s="345"/>
      <c r="SN96" s="345"/>
      <c r="SO96" s="345"/>
      <c r="SP96" s="345"/>
      <c r="SQ96" s="345"/>
      <c r="SR96" s="345"/>
      <c r="SS96" s="345"/>
      <c r="ST96" s="345"/>
      <c r="SU96" s="345"/>
      <c r="SV96" s="345"/>
      <c r="SW96" s="345"/>
      <c r="SX96" s="345"/>
      <c r="SY96" s="345"/>
      <c r="SZ96" s="345"/>
      <c r="TA96" s="345"/>
      <c r="TB96" s="345"/>
      <c r="TC96" s="345"/>
      <c r="TD96" s="345"/>
      <c r="TE96" s="345"/>
      <c r="TF96" s="345"/>
      <c r="TG96" s="345"/>
      <c r="TH96" s="345"/>
      <c r="TI96" s="345"/>
      <c r="TJ96" s="345"/>
      <c r="TK96" s="345"/>
      <c r="TL96" s="345"/>
      <c r="TM96" s="345"/>
      <c r="TN96" s="345"/>
      <c r="TO96" s="345"/>
      <c r="TP96" s="345"/>
      <c r="TQ96" s="345"/>
      <c r="TR96" s="345"/>
      <c r="TS96" s="345"/>
      <c r="TT96" s="345"/>
      <c r="TU96" s="345"/>
      <c r="TV96" s="345"/>
      <c r="TW96" s="345"/>
      <c r="TX96" s="345"/>
      <c r="TY96" s="345"/>
      <c r="TZ96" s="345"/>
      <c r="UA96" s="345"/>
      <c r="UB96" s="345"/>
      <c r="UC96" s="345"/>
      <c r="UD96" s="345"/>
      <c r="UE96" s="345"/>
      <c r="UF96" s="345"/>
      <c r="UG96" s="345"/>
      <c r="UH96" s="345"/>
      <c r="UI96" s="345"/>
      <c r="UJ96" s="345"/>
      <c r="UK96" s="345"/>
      <c r="UL96" s="345"/>
      <c r="UM96" s="345"/>
      <c r="UN96" s="345"/>
      <c r="UO96" s="345"/>
      <c r="UP96" s="345"/>
      <c r="UQ96" s="345"/>
      <c r="UR96" s="345"/>
      <c r="US96" s="345"/>
      <c r="UT96" s="345"/>
      <c r="UU96" s="345"/>
      <c r="UV96" s="345"/>
      <c r="UW96" s="345"/>
      <c r="UX96" s="345"/>
      <c r="UY96" s="345"/>
      <c r="UZ96" s="345"/>
      <c r="VA96" s="345"/>
      <c r="VB96" s="345"/>
      <c r="VC96" s="345"/>
      <c r="VD96" s="345"/>
      <c r="VE96" s="345"/>
      <c r="VF96" s="345"/>
      <c r="VG96" s="345"/>
      <c r="VH96" s="345"/>
      <c r="VI96" s="345"/>
      <c r="VJ96" s="345"/>
      <c r="VK96" s="345"/>
      <c r="VL96" s="345"/>
      <c r="VM96" s="345"/>
      <c r="VN96" s="345"/>
      <c r="VO96" s="345"/>
      <c r="VP96" s="345"/>
      <c r="VQ96" s="345"/>
      <c r="VR96" s="345"/>
      <c r="VS96" s="345"/>
      <c r="VT96" s="345"/>
      <c r="VU96" s="345"/>
      <c r="VV96" s="345"/>
      <c r="VW96" s="345"/>
      <c r="VX96" s="345"/>
      <c r="VY96" s="345"/>
      <c r="VZ96" s="345"/>
      <c r="WA96" s="345"/>
      <c r="WB96" s="345"/>
      <c r="WC96" s="345"/>
      <c r="WD96" s="345"/>
      <c r="WE96" s="345"/>
      <c r="WF96" s="345"/>
      <c r="WG96" s="345"/>
      <c r="WH96" s="345"/>
      <c r="WI96" s="345"/>
      <c r="WJ96" s="345"/>
      <c r="WK96" s="345"/>
      <c r="WL96" s="345"/>
      <c r="WM96" s="345"/>
      <c r="WN96" s="345"/>
      <c r="WO96" s="345"/>
      <c r="WP96" s="345"/>
      <c r="WQ96" s="345"/>
      <c r="WR96" s="345"/>
      <c r="WS96" s="345"/>
      <c r="WT96" s="345"/>
      <c r="WU96" s="345"/>
      <c r="WV96" s="345"/>
      <c r="WW96" s="345"/>
      <c r="WX96" s="345"/>
      <c r="WY96" s="345"/>
      <c r="WZ96" s="345"/>
      <c r="XA96" s="345"/>
      <c r="XB96" s="345"/>
      <c r="XC96" s="345"/>
      <c r="XD96" s="345"/>
      <c r="XE96" s="345"/>
      <c r="XF96" s="345"/>
      <c r="XG96" s="345"/>
      <c r="XH96" s="345"/>
      <c r="XI96" s="345"/>
      <c r="XJ96" s="345"/>
      <c r="XK96" s="345"/>
      <c r="XL96" s="345"/>
      <c r="XM96" s="345"/>
      <c r="XN96" s="345"/>
      <c r="XO96" s="345"/>
      <c r="XP96" s="345"/>
      <c r="XQ96" s="345"/>
      <c r="XR96" s="345"/>
      <c r="XS96" s="345"/>
      <c r="XT96" s="345"/>
      <c r="XU96" s="345"/>
      <c r="XV96" s="345"/>
      <c r="XW96" s="345"/>
      <c r="XX96" s="345"/>
      <c r="XY96" s="345"/>
      <c r="XZ96" s="345"/>
      <c r="YA96" s="345"/>
      <c r="YB96" s="345"/>
      <c r="YC96" s="345"/>
      <c r="YD96" s="345"/>
      <c r="YE96" s="345"/>
      <c r="YF96" s="345"/>
      <c r="YG96" s="345"/>
      <c r="YH96" s="345"/>
      <c r="YI96" s="345"/>
      <c r="YJ96" s="345"/>
      <c r="YK96" s="345"/>
      <c r="YL96" s="345"/>
      <c r="YM96" s="345"/>
      <c r="YN96" s="345"/>
      <c r="YO96" s="345"/>
      <c r="YP96" s="345"/>
      <c r="YQ96" s="345"/>
      <c r="YR96" s="345"/>
      <c r="YS96" s="345"/>
      <c r="YT96" s="345"/>
      <c r="YU96" s="345"/>
      <c r="YV96" s="345"/>
      <c r="YW96" s="345"/>
      <c r="YX96" s="345"/>
      <c r="YY96" s="345"/>
      <c r="YZ96" s="345"/>
      <c r="ZA96" s="345"/>
      <c r="ZB96" s="345"/>
      <c r="ZC96" s="345"/>
      <c r="ZD96" s="345"/>
      <c r="ZE96" s="345"/>
      <c r="ZF96" s="345"/>
      <c r="ZG96" s="345"/>
      <c r="ZH96" s="345"/>
      <c r="ZI96" s="345"/>
      <c r="ZJ96" s="345"/>
      <c r="ZK96" s="345"/>
      <c r="ZL96" s="345"/>
      <c r="ZM96" s="345"/>
      <c r="ZN96" s="345"/>
      <c r="ZO96" s="345"/>
      <c r="ZP96" s="345"/>
      <c r="ZQ96" s="345"/>
      <c r="ZR96" s="345"/>
      <c r="ZS96" s="345"/>
      <c r="ZT96" s="345"/>
      <c r="ZU96" s="345"/>
      <c r="ZV96" s="345"/>
      <c r="ZW96" s="345"/>
      <c r="ZX96" s="345"/>
      <c r="ZY96" s="345"/>
      <c r="ZZ96" s="345"/>
      <c r="AAA96" s="345"/>
      <c r="AAB96" s="345"/>
      <c r="AAC96" s="345"/>
      <c r="AAD96" s="345"/>
      <c r="AAE96" s="345"/>
      <c r="AAF96" s="345"/>
      <c r="AAG96" s="345"/>
      <c r="AAH96" s="345"/>
      <c r="AAI96" s="345"/>
      <c r="AAJ96" s="345"/>
      <c r="AAK96" s="345"/>
      <c r="AAL96" s="345"/>
      <c r="AAM96" s="345"/>
      <c r="AAN96" s="345"/>
      <c r="AAO96" s="345"/>
      <c r="AAP96" s="345"/>
      <c r="AAQ96" s="345"/>
      <c r="AAR96" s="345"/>
      <c r="AAS96" s="345"/>
      <c r="AAT96" s="345"/>
      <c r="AAU96" s="345"/>
      <c r="AAV96" s="345"/>
      <c r="AAW96" s="345"/>
      <c r="AAX96" s="345"/>
      <c r="AAY96" s="345"/>
      <c r="AAZ96" s="345"/>
      <c r="ABA96" s="345"/>
      <c r="ABB96" s="345"/>
      <c r="ABC96" s="345"/>
      <c r="ABD96" s="345"/>
      <c r="ABE96" s="345"/>
      <c r="ABF96" s="345"/>
      <c r="ABG96" s="345"/>
      <c r="ABH96" s="345"/>
      <c r="ABI96" s="345"/>
      <c r="ABJ96" s="345"/>
      <c r="ABK96" s="345"/>
      <c r="ABL96" s="345"/>
      <c r="ABM96" s="345"/>
      <c r="ABN96" s="345"/>
      <c r="ABO96" s="345"/>
      <c r="ABP96" s="345"/>
      <c r="ABQ96" s="345"/>
      <c r="ABR96" s="345"/>
      <c r="ABS96" s="345"/>
      <c r="ABT96" s="345"/>
      <c r="ABU96" s="345"/>
      <c r="ABV96" s="345"/>
      <c r="ABW96" s="345"/>
      <c r="ABX96" s="345"/>
      <c r="ABY96" s="345"/>
      <c r="ABZ96" s="345"/>
      <c r="ACA96" s="345"/>
      <c r="ACB96" s="345"/>
      <c r="ACC96" s="345"/>
      <c r="ACD96" s="345"/>
      <c r="ACE96" s="345"/>
      <c r="ACF96" s="345"/>
      <c r="ACG96" s="345"/>
      <c r="ACH96" s="345"/>
      <c r="ACI96" s="345"/>
      <c r="ACJ96" s="345"/>
      <c r="ACK96" s="345"/>
      <c r="ACL96" s="345"/>
      <c r="ACM96" s="345"/>
      <c r="ACN96" s="345"/>
      <c r="ACO96" s="345"/>
      <c r="ACP96" s="345"/>
      <c r="ACQ96" s="345"/>
      <c r="ACR96" s="345"/>
      <c r="ACS96" s="345"/>
      <c r="ACT96" s="345"/>
      <c r="ACU96" s="345"/>
      <c r="ACV96" s="345"/>
      <c r="ACW96" s="345"/>
      <c r="ACX96" s="345"/>
      <c r="ACY96" s="345"/>
      <c r="ACZ96" s="345"/>
      <c r="ADA96" s="345"/>
      <c r="ADB96" s="345"/>
      <c r="ADC96" s="345"/>
      <c r="ADD96" s="345"/>
      <c r="ADE96" s="345"/>
      <c r="ADF96" s="345"/>
      <c r="ADG96" s="345"/>
      <c r="ADH96" s="345"/>
      <c r="ADI96" s="345"/>
      <c r="ADJ96" s="345"/>
      <c r="ADK96" s="345"/>
      <c r="ADL96" s="345"/>
      <c r="ADM96" s="345"/>
      <c r="ADN96" s="345"/>
      <c r="ADO96" s="345"/>
      <c r="ADP96" s="345"/>
      <c r="ADQ96" s="345"/>
      <c r="ADR96" s="345"/>
      <c r="ADS96" s="345"/>
      <c r="ADT96" s="345"/>
      <c r="ADU96" s="345"/>
      <c r="ADV96" s="345"/>
      <c r="ADW96" s="345"/>
      <c r="ADX96" s="345"/>
      <c r="ADY96" s="345"/>
      <c r="ADZ96" s="345"/>
      <c r="AEA96" s="345"/>
      <c r="AEB96" s="345"/>
      <c r="AEC96" s="345"/>
      <c r="AED96" s="345"/>
      <c r="AEE96" s="345"/>
      <c r="AEF96" s="345"/>
      <c r="AEG96" s="345"/>
      <c r="AEH96" s="345"/>
      <c r="AEI96" s="345"/>
      <c r="AEJ96" s="345"/>
      <c r="AEK96" s="345"/>
      <c r="AEL96" s="345"/>
      <c r="AEM96" s="345"/>
      <c r="AEN96" s="345"/>
      <c r="AEO96" s="345"/>
      <c r="AEP96" s="345"/>
      <c r="AEQ96" s="345"/>
      <c r="AER96" s="345"/>
      <c r="AES96" s="345"/>
      <c r="AET96" s="345"/>
      <c r="AEU96" s="345"/>
      <c r="AEV96" s="345"/>
      <c r="AEW96" s="345"/>
      <c r="AEX96" s="345"/>
      <c r="AEY96" s="345"/>
      <c r="AEZ96" s="345"/>
      <c r="AFA96" s="345"/>
      <c r="AFB96" s="345"/>
      <c r="AFC96" s="345"/>
      <c r="AFD96" s="345"/>
      <c r="AFE96" s="345"/>
      <c r="AFF96" s="345"/>
      <c r="AFG96" s="345"/>
      <c r="AFH96" s="345"/>
      <c r="AFI96" s="345"/>
      <c r="AFJ96" s="345"/>
      <c r="AFK96" s="345"/>
      <c r="AFL96" s="345"/>
      <c r="AFM96" s="345"/>
      <c r="AFN96" s="345"/>
      <c r="AFO96" s="345"/>
      <c r="AFP96" s="345"/>
      <c r="AFQ96" s="345"/>
      <c r="AFR96" s="345"/>
      <c r="AFS96" s="345"/>
      <c r="AFT96" s="345"/>
      <c r="AFU96" s="345"/>
      <c r="AFV96" s="345"/>
      <c r="AFW96" s="345"/>
      <c r="AFX96" s="345"/>
      <c r="AFY96" s="345"/>
      <c r="AFZ96" s="345"/>
      <c r="AGA96" s="345"/>
      <c r="AGB96" s="345"/>
      <c r="AGC96" s="345"/>
      <c r="AGD96" s="345"/>
      <c r="AGE96" s="345"/>
      <c r="AGF96" s="345"/>
      <c r="AGG96" s="345"/>
      <c r="AGH96" s="345"/>
      <c r="AGI96" s="345"/>
      <c r="AGJ96" s="345"/>
      <c r="AGK96" s="345"/>
      <c r="AGL96" s="345"/>
      <c r="AGM96" s="345"/>
      <c r="AGN96" s="345"/>
      <c r="AGO96" s="345"/>
      <c r="AGP96" s="345"/>
      <c r="AGQ96" s="345"/>
      <c r="AGR96" s="345"/>
      <c r="AGS96" s="345"/>
      <c r="AGT96" s="345"/>
      <c r="AGU96" s="345"/>
      <c r="AGV96" s="345"/>
      <c r="AGW96" s="345"/>
      <c r="AGX96" s="345"/>
      <c r="AGY96" s="345"/>
      <c r="AGZ96" s="345"/>
      <c r="AHA96" s="345"/>
      <c r="AHB96" s="345"/>
      <c r="AHC96" s="345"/>
      <c r="AHD96" s="345"/>
      <c r="AHE96" s="345"/>
      <c r="AHF96" s="345"/>
      <c r="AHG96" s="345"/>
      <c r="AHH96" s="345"/>
      <c r="AHI96" s="345"/>
      <c r="AHJ96" s="345"/>
      <c r="AHK96" s="345"/>
      <c r="AHL96" s="345"/>
      <c r="AHM96" s="345"/>
      <c r="AHN96" s="345"/>
      <c r="AHO96" s="345"/>
      <c r="AHP96" s="345"/>
      <c r="AHQ96" s="345"/>
      <c r="AHR96" s="345"/>
      <c r="AHS96" s="345"/>
      <c r="AHT96" s="345"/>
      <c r="AHU96" s="345"/>
      <c r="AHV96" s="345"/>
      <c r="AHW96" s="345"/>
      <c r="AHX96" s="345"/>
      <c r="AHY96" s="345"/>
      <c r="AHZ96" s="345"/>
      <c r="AIA96" s="345"/>
      <c r="AIB96" s="345"/>
      <c r="AIC96" s="345"/>
      <c r="AID96" s="345"/>
      <c r="AIE96" s="345"/>
      <c r="AIF96" s="345"/>
      <c r="AIG96" s="345"/>
      <c r="AIH96" s="345"/>
      <c r="AII96" s="345"/>
      <c r="AIJ96" s="345"/>
      <c r="AIK96" s="345"/>
      <c r="AIL96" s="345"/>
      <c r="AIM96" s="345"/>
      <c r="AIN96" s="345"/>
      <c r="AIO96" s="345"/>
      <c r="AIP96" s="345"/>
      <c r="AIQ96" s="345"/>
      <c r="AIR96" s="345"/>
      <c r="AIS96" s="345"/>
      <c r="AIT96" s="345"/>
      <c r="AIU96" s="345"/>
      <c r="AIV96" s="345"/>
      <c r="AIW96" s="345"/>
      <c r="AIX96" s="345"/>
      <c r="AIY96" s="345"/>
      <c r="AIZ96" s="345"/>
      <c r="AJA96" s="345"/>
      <c r="AJB96" s="345"/>
      <c r="AJC96" s="345"/>
      <c r="AJD96" s="345"/>
      <c r="AJE96" s="345"/>
      <c r="AJF96" s="345"/>
      <c r="AJG96" s="345"/>
      <c r="AJH96" s="345"/>
      <c r="AJI96" s="345"/>
      <c r="AJJ96" s="345"/>
      <c r="AJK96" s="345"/>
      <c r="AJL96" s="345"/>
      <c r="AJM96" s="345"/>
      <c r="AJN96" s="345"/>
      <c r="AJO96" s="345"/>
      <c r="AJP96" s="345"/>
      <c r="AJQ96" s="345"/>
      <c r="AJR96" s="345"/>
      <c r="AJS96" s="345"/>
      <c r="AJT96" s="345"/>
      <c r="AJU96" s="345"/>
      <c r="AJV96" s="345"/>
      <c r="AJW96" s="345"/>
      <c r="AJX96" s="345"/>
      <c r="AJY96" s="345"/>
      <c r="AJZ96" s="345"/>
      <c r="AKA96" s="345"/>
      <c r="AKB96" s="345"/>
      <c r="AKC96" s="345"/>
      <c r="AKD96" s="345"/>
      <c r="AKE96" s="345"/>
      <c r="AKF96" s="345"/>
      <c r="AKG96" s="345"/>
      <c r="AKH96" s="345"/>
      <c r="AKI96" s="345"/>
      <c r="AKJ96" s="345"/>
      <c r="AKK96" s="345"/>
      <c r="AKL96" s="345"/>
      <c r="AKM96" s="345"/>
      <c r="AKN96" s="345"/>
      <c r="AKO96" s="345"/>
      <c r="AKP96" s="345"/>
      <c r="AKQ96" s="345"/>
      <c r="AKR96" s="345"/>
      <c r="AKS96" s="345"/>
      <c r="AKT96" s="345"/>
      <c r="AKU96" s="345"/>
      <c r="AKV96" s="345"/>
      <c r="AKW96" s="345"/>
      <c r="AKX96" s="345"/>
      <c r="AKY96" s="345"/>
      <c r="AKZ96" s="345"/>
      <c r="ALA96" s="345"/>
      <c r="ALB96" s="345"/>
      <c r="ALC96" s="345"/>
      <c r="ALD96" s="345"/>
      <c r="ALE96" s="345"/>
      <c r="ALF96" s="345"/>
      <c r="ALG96" s="345"/>
      <c r="ALH96" s="345"/>
      <c r="ALI96" s="345"/>
      <c r="ALJ96" s="345"/>
      <c r="ALK96" s="345"/>
      <c r="ALL96" s="345"/>
      <c r="ALM96" s="345"/>
      <c r="ALN96" s="345"/>
      <c r="ALO96" s="345"/>
      <c r="ALP96" s="345"/>
      <c r="ALQ96" s="345"/>
      <c r="ALR96" s="345"/>
      <c r="ALS96" s="345"/>
      <c r="ALT96" s="345"/>
      <c r="ALU96" s="345"/>
      <c r="ALV96" s="345"/>
      <c r="ALW96" s="345"/>
      <c r="ALX96" s="345"/>
      <c r="ALY96" s="345"/>
      <c r="ALZ96" s="345"/>
      <c r="AMA96" s="345"/>
      <c r="AMB96" s="345"/>
      <c r="AMC96" s="345"/>
    </row>
    <row r="97" spans="1:1017" s="323" customFormat="1" ht="15">
      <c r="A97" s="329" t="s">
        <v>146</v>
      </c>
      <c r="B97" s="342" t="s">
        <v>67</v>
      </c>
      <c r="C97" s="331">
        <f t="shared" si="6"/>
        <v>1</v>
      </c>
      <c r="D97" s="343">
        <f t="shared" ref="D97:I97" si="12">+D10+D39+D68</f>
        <v>0</v>
      </c>
      <c r="E97" s="343">
        <f t="shared" si="12"/>
        <v>0</v>
      </c>
      <c r="F97" s="333">
        <f t="shared" si="12"/>
        <v>1</v>
      </c>
      <c r="G97" s="332">
        <f t="shared" si="12"/>
        <v>0</v>
      </c>
      <c r="H97" s="343">
        <f t="shared" si="12"/>
        <v>0</v>
      </c>
      <c r="I97" s="343">
        <f t="shared" si="12"/>
        <v>0</v>
      </c>
      <c r="J97"/>
      <c r="K97" s="345"/>
      <c r="L97" s="345"/>
      <c r="M97" s="345"/>
      <c r="N97" s="345"/>
      <c r="O97" s="345"/>
      <c r="P97" s="345"/>
      <c r="Q97" s="345"/>
      <c r="R97" s="345"/>
      <c r="S97" s="345"/>
      <c r="T97" s="345"/>
      <c r="U97" s="345"/>
      <c r="V97" s="345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5"/>
      <c r="AH97" s="345"/>
      <c r="AI97" s="345"/>
      <c r="AJ97" s="345"/>
      <c r="AK97" s="345"/>
      <c r="AL97" s="345"/>
      <c r="AM97" s="345"/>
      <c r="AN97" s="345"/>
      <c r="AO97" s="345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  <c r="AZ97" s="345"/>
      <c r="BA97" s="345"/>
      <c r="BB97" s="345"/>
      <c r="BC97" s="345"/>
      <c r="BD97" s="345"/>
      <c r="BE97" s="345"/>
      <c r="BF97" s="345"/>
      <c r="BG97" s="345"/>
      <c r="BH97" s="345"/>
      <c r="BI97" s="345"/>
      <c r="BJ97" s="345"/>
      <c r="BK97" s="345"/>
      <c r="BL97" s="345"/>
      <c r="BM97" s="345"/>
      <c r="BN97" s="345"/>
      <c r="BO97" s="345"/>
      <c r="BP97" s="345"/>
      <c r="BQ97" s="345"/>
      <c r="BR97" s="345"/>
      <c r="BS97" s="345"/>
      <c r="BT97" s="345"/>
      <c r="BU97" s="345"/>
      <c r="BV97" s="345"/>
      <c r="BW97" s="345"/>
      <c r="BX97" s="345"/>
      <c r="BY97" s="345"/>
      <c r="BZ97" s="345"/>
      <c r="CA97" s="345"/>
      <c r="CB97" s="345"/>
      <c r="CC97" s="345"/>
      <c r="CD97" s="345"/>
      <c r="CE97" s="345"/>
      <c r="CF97" s="345"/>
      <c r="CG97" s="345"/>
      <c r="CH97" s="345"/>
      <c r="CI97" s="345"/>
      <c r="CJ97" s="345"/>
      <c r="CK97" s="345"/>
      <c r="CL97" s="345"/>
      <c r="CM97" s="345"/>
      <c r="CN97" s="345"/>
      <c r="CO97" s="345"/>
      <c r="CP97" s="345"/>
      <c r="CQ97" s="345"/>
      <c r="CR97" s="345"/>
      <c r="CS97" s="345"/>
      <c r="CT97" s="345"/>
      <c r="CU97" s="345"/>
      <c r="CV97" s="345"/>
      <c r="CW97" s="345"/>
      <c r="CX97" s="345"/>
      <c r="CY97" s="345"/>
      <c r="CZ97" s="345"/>
      <c r="DA97" s="345"/>
      <c r="DB97" s="345"/>
      <c r="DC97" s="345"/>
      <c r="DD97" s="345"/>
      <c r="DE97" s="345"/>
      <c r="DF97" s="345"/>
      <c r="DG97" s="345"/>
      <c r="DH97" s="345"/>
      <c r="DI97" s="345"/>
      <c r="DJ97" s="345"/>
      <c r="DK97" s="345"/>
      <c r="DL97" s="345"/>
      <c r="DM97" s="345"/>
      <c r="DN97" s="345"/>
      <c r="DO97" s="345"/>
      <c r="DP97" s="345"/>
      <c r="DQ97" s="345"/>
      <c r="DR97" s="345"/>
      <c r="DS97" s="345"/>
      <c r="DT97" s="345"/>
      <c r="DU97" s="345"/>
      <c r="DV97" s="345"/>
      <c r="DW97" s="345"/>
      <c r="DX97" s="345"/>
      <c r="DY97" s="345"/>
      <c r="DZ97" s="345"/>
      <c r="EA97" s="345"/>
      <c r="EB97" s="345"/>
      <c r="EC97" s="345"/>
      <c r="ED97" s="345"/>
      <c r="EE97" s="345"/>
      <c r="EF97" s="345"/>
      <c r="EG97" s="345"/>
      <c r="EH97" s="345"/>
      <c r="EI97" s="345"/>
      <c r="EJ97" s="345"/>
      <c r="EK97" s="345"/>
      <c r="EL97" s="345"/>
      <c r="EM97" s="345"/>
      <c r="EN97" s="345"/>
      <c r="EO97" s="345"/>
      <c r="EP97" s="345"/>
      <c r="EQ97" s="345"/>
      <c r="ER97" s="345"/>
      <c r="ES97" s="345"/>
      <c r="ET97" s="345"/>
      <c r="EU97" s="345"/>
      <c r="EV97" s="345"/>
      <c r="EW97" s="345"/>
      <c r="EX97" s="345"/>
      <c r="EY97" s="345"/>
      <c r="EZ97" s="345"/>
      <c r="FA97" s="345"/>
      <c r="FB97" s="345"/>
      <c r="FC97" s="345"/>
      <c r="FD97" s="345"/>
      <c r="FE97" s="345"/>
      <c r="FF97" s="345"/>
      <c r="FG97" s="345"/>
      <c r="FH97" s="345"/>
      <c r="FI97" s="345"/>
      <c r="FJ97" s="345"/>
      <c r="FK97" s="345"/>
      <c r="FL97" s="345"/>
      <c r="FM97" s="345"/>
      <c r="FN97" s="345"/>
      <c r="FO97" s="345"/>
      <c r="FP97" s="345"/>
      <c r="FQ97" s="345"/>
      <c r="FR97" s="345"/>
      <c r="FS97" s="345"/>
      <c r="FT97" s="345"/>
      <c r="FU97" s="345"/>
      <c r="FV97" s="345"/>
      <c r="FW97" s="345"/>
      <c r="FX97" s="345"/>
      <c r="FY97" s="345"/>
      <c r="FZ97" s="345"/>
      <c r="GA97" s="345"/>
      <c r="GB97" s="345"/>
      <c r="GC97" s="345"/>
      <c r="GD97" s="345"/>
      <c r="GE97" s="345"/>
      <c r="GF97" s="345"/>
      <c r="GG97" s="345"/>
      <c r="GH97" s="345"/>
      <c r="GI97" s="345"/>
      <c r="GJ97" s="345"/>
      <c r="GK97" s="345"/>
      <c r="GL97" s="345"/>
      <c r="GM97" s="345"/>
      <c r="GN97" s="345"/>
      <c r="GO97" s="345"/>
      <c r="GP97" s="345"/>
      <c r="GQ97" s="345"/>
      <c r="GR97" s="345"/>
      <c r="GS97" s="345"/>
      <c r="GT97" s="345"/>
      <c r="GU97" s="345"/>
      <c r="GV97" s="345"/>
      <c r="GW97" s="345"/>
      <c r="GX97" s="345"/>
      <c r="GY97" s="345"/>
      <c r="GZ97" s="345"/>
      <c r="HA97" s="345"/>
      <c r="HB97" s="345"/>
      <c r="HC97" s="345"/>
      <c r="HD97" s="345"/>
      <c r="HE97" s="345"/>
      <c r="HF97" s="345"/>
      <c r="HG97" s="345"/>
      <c r="HH97" s="345"/>
      <c r="HI97" s="345"/>
      <c r="HJ97" s="345"/>
      <c r="HK97" s="345"/>
      <c r="HL97" s="345"/>
      <c r="HM97" s="345"/>
      <c r="HN97" s="345"/>
      <c r="HO97" s="345"/>
      <c r="HP97" s="345"/>
      <c r="HQ97" s="345"/>
      <c r="HR97" s="345"/>
      <c r="HS97" s="345"/>
      <c r="HT97" s="345"/>
      <c r="HU97" s="345"/>
      <c r="HV97" s="345"/>
      <c r="HW97" s="345"/>
      <c r="HX97" s="345"/>
      <c r="HY97" s="345"/>
      <c r="HZ97" s="345"/>
      <c r="IA97" s="345"/>
      <c r="IB97" s="345"/>
      <c r="IC97" s="345"/>
      <c r="ID97" s="345"/>
      <c r="IE97" s="345"/>
      <c r="IF97" s="345"/>
      <c r="IG97" s="345"/>
      <c r="IH97" s="345"/>
      <c r="II97" s="345"/>
      <c r="IJ97" s="345"/>
      <c r="IK97" s="345"/>
      <c r="IL97" s="345"/>
      <c r="IM97" s="345"/>
      <c r="IN97" s="345"/>
      <c r="IO97" s="345"/>
      <c r="IP97" s="345"/>
      <c r="IQ97" s="345"/>
      <c r="IR97" s="345"/>
      <c r="IS97" s="345"/>
      <c r="IT97" s="345"/>
      <c r="IU97" s="345"/>
      <c r="IV97" s="345"/>
      <c r="IW97" s="345"/>
      <c r="IX97" s="345"/>
      <c r="IY97" s="345"/>
      <c r="IZ97" s="345"/>
      <c r="JA97" s="345"/>
      <c r="JB97" s="345"/>
      <c r="JC97" s="345"/>
      <c r="JD97" s="345"/>
      <c r="JE97" s="345"/>
      <c r="JF97" s="345"/>
      <c r="JG97" s="345"/>
      <c r="JH97" s="345"/>
      <c r="JI97" s="345"/>
      <c r="JJ97" s="345"/>
      <c r="JK97" s="345"/>
      <c r="JL97" s="345"/>
      <c r="JM97" s="345"/>
      <c r="JN97" s="345"/>
      <c r="JO97" s="345"/>
      <c r="JP97" s="345"/>
      <c r="JQ97" s="345"/>
      <c r="JR97" s="345"/>
      <c r="JS97" s="345"/>
      <c r="JT97" s="345"/>
      <c r="JU97" s="345"/>
      <c r="JV97" s="345"/>
      <c r="JW97" s="345"/>
      <c r="JX97" s="345"/>
      <c r="JY97" s="345"/>
      <c r="JZ97" s="345"/>
      <c r="KA97" s="345"/>
      <c r="KB97" s="345"/>
      <c r="KC97" s="345"/>
      <c r="KD97" s="345"/>
      <c r="KE97" s="345"/>
      <c r="KF97" s="345"/>
      <c r="KG97" s="345"/>
      <c r="KH97" s="345"/>
      <c r="KI97" s="345"/>
      <c r="KJ97" s="345"/>
      <c r="KK97" s="345"/>
      <c r="KL97" s="345"/>
      <c r="KM97" s="345"/>
      <c r="KN97" s="345"/>
      <c r="KO97" s="345"/>
      <c r="KP97" s="345"/>
      <c r="KQ97" s="345"/>
      <c r="KR97" s="345"/>
      <c r="KS97" s="345"/>
      <c r="KT97" s="345"/>
      <c r="KU97" s="345"/>
      <c r="KV97" s="345"/>
      <c r="KW97" s="345"/>
      <c r="KX97" s="345"/>
      <c r="KY97" s="345"/>
      <c r="KZ97" s="345"/>
      <c r="LA97" s="345"/>
      <c r="LB97" s="345"/>
      <c r="LC97" s="345"/>
      <c r="LD97" s="345"/>
      <c r="LE97" s="345"/>
      <c r="LF97" s="345"/>
      <c r="LG97" s="345"/>
      <c r="LH97" s="345"/>
      <c r="LI97" s="345"/>
      <c r="LJ97" s="345"/>
      <c r="LK97" s="345"/>
      <c r="LL97" s="345"/>
      <c r="LM97" s="345"/>
      <c r="LN97" s="345"/>
      <c r="LO97" s="345"/>
      <c r="LP97" s="345"/>
      <c r="LQ97" s="345"/>
      <c r="LR97" s="345"/>
      <c r="LS97" s="345"/>
      <c r="LT97" s="345"/>
      <c r="LU97" s="345"/>
      <c r="LV97" s="345"/>
      <c r="LW97" s="345"/>
      <c r="LX97" s="345"/>
      <c r="LY97" s="345"/>
      <c r="LZ97" s="345"/>
      <c r="MA97" s="345"/>
      <c r="MB97" s="345"/>
      <c r="MC97" s="345"/>
      <c r="MD97" s="345"/>
      <c r="ME97" s="345"/>
      <c r="MF97" s="345"/>
      <c r="MG97" s="345"/>
      <c r="MH97" s="345"/>
      <c r="MI97" s="345"/>
      <c r="MJ97" s="345"/>
      <c r="MK97" s="345"/>
      <c r="ML97" s="345"/>
      <c r="MM97" s="345"/>
      <c r="MN97" s="345"/>
      <c r="MO97" s="345"/>
      <c r="MP97" s="345"/>
      <c r="MQ97" s="345"/>
      <c r="MR97" s="345"/>
      <c r="MS97" s="345"/>
      <c r="MT97" s="345"/>
      <c r="MU97" s="345"/>
      <c r="MV97" s="345"/>
      <c r="MW97" s="345"/>
      <c r="MX97" s="345"/>
      <c r="MY97" s="345"/>
      <c r="MZ97" s="345"/>
      <c r="NA97" s="345"/>
      <c r="NB97" s="345"/>
      <c r="NC97" s="345"/>
      <c r="ND97" s="345"/>
      <c r="NE97" s="345"/>
      <c r="NF97" s="345"/>
      <c r="NG97" s="345"/>
      <c r="NH97" s="345"/>
      <c r="NI97" s="345"/>
      <c r="NJ97" s="345"/>
      <c r="NK97" s="345"/>
      <c r="NL97" s="345"/>
      <c r="NM97" s="345"/>
      <c r="NN97" s="345"/>
      <c r="NO97" s="345"/>
      <c r="NP97" s="345"/>
      <c r="NQ97" s="345"/>
      <c r="NR97" s="345"/>
      <c r="NS97" s="345"/>
      <c r="NT97" s="345"/>
      <c r="NU97" s="345"/>
      <c r="NV97" s="345"/>
      <c r="NW97" s="345"/>
      <c r="NX97" s="345"/>
      <c r="NY97" s="345"/>
      <c r="NZ97" s="345"/>
      <c r="OA97" s="345"/>
      <c r="OB97" s="345"/>
      <c r="OC97" s="345"/>
      <c r="OD97" s="345"/>
      <c r="OE97" s="345"/>
      <c r="OF97" s="345"/>
      <c r="OG97" s="345"/>
      <c r="OH97" s="345"/>
      <c r="OI97" s="345"/>
      <c r="OJ97" s="345"/>
      <c r="OK97" s="345"/>
      <c r="OL97" s="345"/>
      <c r="OM97" s="345"/>
      <c r="ON97" s="345"/>
      <c r="OO97" s="345"/>
      <c r="OP97" s="345"/>
      <c r="OQ97" s="345"/>
      <c r="OR97" s="345"/>
      <c r="OS97" s="345"/>
      <c r="OT97" s="345"/>
      <c r="OU97" s="345"/>
      <c r="OV97" s="345"/>
      <c r="OW97" s="345"/>
      <c r="OX97" s="345"/>
      <c r="OY97" s="345"/>
      <c r="OZ97" s="345"/>
      <c r="PA97" s="345"/>
      <c r="PB97" s="345"/>
      <c r="PC97" s="345"/>
      <c r="PD97" s="345"/>
      <c r="PE97" s="345"/>
      <c r="PF97" s="345"/>
      <c r="PG97" s="345"/>
      <c r="PH97" s="345"/>
      <c r="PI97" s="345"/>
      <c r="PJ97" s="345"/>
      <c r="PK97" s="345"/>
      <c r="PL97" s="345"/>
      <c r="PM97" s="345"/>
      <c r="PN97" s="345"/>
      <c r="PO97" s="345"/>
      <c r="PP97" s="345"/>
      <c r="PQ97" s="345"/>
      <c r="PR97" s="345"/>
      <c r="PS97" s="345"/>
      <c r="PT97" s="345"/>
      <c r="PU97" s="345"/>
      <c r="PV97" s="345"/>
      <c r="PW97" s="345"/>
      <c r="PX97" s="345"/>
      <c r="PY97" s="345"/>
      <c r="PZ97" s="345"/>
      <c r="QA97" s="345"/>
      <c r="QB97" s="345"/>
      <c r="QC97" s="345"/>
      <c r="QD97" s="345"/>
      <c r="QE97" s="345"/>
      <c r="QF97" s="345"/>
      <c r="QG97" s="345"/>
      <c r="QH97" s="345"/>
      <c r="QI97" s="345"/>
      <c r="QJ97" s="345"/>
      <c r="QK97" s="345"/>
      <c r="QL97" s="345"/>
      <c r="QM97" s="345"/>
      <c r="QN97" s="345"/>
      <c r="QO97" s="345"/>
      <c r="QP97" s="345"/>
      <c r="QQ97" s="345"/>
      <c r="QR97" s="345"/>
      <c r="QS97" s="345"/>
      <c r="QT97" s="345"/>
      <c r="QU97" s="345"/>
      <c r="QV97" s="345"/>
      <c r="QW97" s="345"/>
      <c r="QX97" s="345"/>
      <c r="QY97" s="345"/>
      <c r="QZ97" s="345"/>
      <c r="RA97" s="345"/>
      <c r="RB97" s="345"/>
      <c r="RC97" s="345"/>
      <c r="RD97" s="345"/>
      <c r="RE97" s="345"/>
      <c r="RF97" s="345"/>
      <c r="RG97" s="345"/>
      <c r="RH97" s="345"/>
      <c r="RI97" s="345"/>
      <c r="RJ97" s="345"/>
      <c r="RK97" s="345"/>
      <c r="RL97" s="345"/>
      <c r="RM97" s="345"/>
      <c r="RN97" s="345"/>
      <c r="RO97" s="345"/>
      <c r="RP97" s="345"/>
      <c r="RQ97" s="345"/>
      <c r="RR97" s="345"/>
      <c r="RS97" s="345"/>
      <c r="RT97" s="345"/>
      <c r="RU97" s="345"/>
      <c r="RV97" s="345"/>
      <c r="RW97" s="345"/>
      <c r="RX97" s="345"/>
      <c r="RY97" s="345"/>
      <c r="RZ97" s="345"/>
      <c r="SA97" s="345"/>
      <c r="SB97" s="345"/>
      <c r="SC97" s="345"/>
      <c r="SD97" s="345"/>
      <c r="SE97" s="345"/>
      <c r="SF97" s="345"/>
      <c r="SG97" s="345"/>
      <c r="SH97" s="345"/>
      <c r="SI97" s="345"/>
      <c r="SJ97" s="345"/>
      <c r="SK97" s="345"/>
      <c r="SL97" s="345"/>
      <c r="SM97" s="345"/>
      <c r="SN97" s="345"/>
      <c r="SO97" s="345"/>
      <c r="SP97" s="345"/>
      <c r="SQ97" s="345"/>
      <c r="SR97" s="345"/>
      <c r="SS97" s="345"/>
      <c r="ST97" s="345"/>
      <c r="SU97" s="345"/>
      <c r="SV97" s="345"/>
      <c r="SW97" s="345"/>
      <c r="SX97" s="345"/>
      <c r="SY97" s="345"/>
      <c r="SZ97" s="345"/>
      <c r="TA97" s="345"/>
      <c r="TB97" s="345"/>
      <c r="TC97" s="345"/>
      <c r="TD97" s="345"/>
      <c r="TE97" s="345"/>
      <c r="TF97" s="345"/>
      <c r="TG97" s="345"/>
      <c r="TH97" s="345"/>
      <c r="TI97" s="345"/>
      <c r="TJ97" s="345"/>
      <c r="TK97" s="345"/>
      <c r="TL97" s="345"/>
      <c r="TM97" s="345"/>
      <c r="TN97" s="345"/>
      <c r="TO97" s="345"/>
      <c r="TP97" s="345"/>
      <c r="TQ97" s="345"/>
      <c r="TR97" s="345"/>
      <c r="TS97" s="345"/>
      <c r="TT97" s="345"/>
      <c r="TU97" s="345"/>
      <c r="TV97" s="345"/>
      <c r="TW97" s="345"/>
      <c r="TX97" s="345"/>
      <c r="TY97" s="345"/>
      <c r="TZ97" s="345"/>
      <c r="UA97" s="345"/>
      <c r="UB97" s="345"/>
      <c r="UC97" s="345"/>
      <c r="UD97" s="345"/>
      <c r="UE97" s="345"/>
      <c r="UF97" s="345"/>
      <c r="UG97" s="345"/>
      <c r="UH97" s="345"/>
      <c r="UI97" s="345"/>
      <c r="UJ97" s="345"/>
      <c r="UK97" s="345"/>
      <c r="UL97" s="345"/>
      <c r="UM97" s="345"/>
      <c r="UN97" s="345"/>
      <c r="UO97" s="345"/>
      <c r="UP97" s="345"/>
      <c r="UQ97" s="345"/>
      <c r="UR97" s="345"/>
      <c r="US97" s="345"/>
      <c r="UT97" s="345"/>
      <c r="UU97" s="345"/>
      <c r="UV97" s="345"/>
      <c r="UW97" s="345"/>
      <c r="UX97" s="345"/>
      <c r="UY97" s="345"/>
      <c r="UZ97" s="345"/>
      <c r="VA97" s="345"/>
      <c r="VB97" s="345"/>
      <c r="VC97" s="345"/>
      <c r="VD97" s="345"/>
      <c r="VE97" s="345"/>
      <c r="VF97" s="345"/>
      <c r="VG97" s="345"/>
      <c r="VH97" s="345"/>
      <c r="VI97" s="345"/>
      <c r="VJ97" s="345"/>
      <c r="VK97" s="345"/>
      <c r="VL97" s="345"/>
      <c r="VM97" s="345"/>
      <c r="VN97" s="345"/>
      <c r="VO97" s="345"/>
      <c r="VP97" s="345"/>
      <c r="VQ97" s="345"/>
      <c r="VR97" s="345"/>
      <c r="VS97" s="345"/>
      <c r="VT97" s="345"/>
      <c r="VU97" s="345"/>
      <c r="VV97" s="345"/>
      <c r="VW97" s="345"/>
      <c r="VX97" s="345"/>
      <c r="VY97" s="345"/>
      <c r="VZ97" s="345"/>
      <c r="WA97" s="345"/>
      <c r="WB97" s="345"/>
      <c r="WC97" s="345"/>
      <c r="WD97" s="345"/>
      <c r="WE97" s="345"/>
      <c r="WF97" s="345"/>
      <c r="WG97" s="345"/>
      <c r="WH97" s="345"/>
      <c r="WI97" s="345"/>
      <c r="WJ97" s="345"/>
      <c r="WK97" s="345"/>
      <c r="WL97" s="345"/>
      <c r="WM97" s="345"/>
      <c r="WN97" s="345"/>
      <c r="WO97" s="345"/>
      <c r="WP97" s="345"/>
      <c r="WQ97" s="345"/>
      <c r="WR97" s="345"/>
      <c r="WS97" s="345"/>
      <c r="WT97" s="345"/>
      <c r="WU97" s="345"/>
      <c r="WV97" s="345"/>
      <c r="WW97" s="345"/>
      <c r="WX97" s="345"/>
      <c r="WY97" s="345"/>
      <c r="WZ97" s="345"/>
      <c r="XA97" s="345"/>
      <c r="XB97" s="345"/>
      <c r="XC97" s="345"/>
      <c r="XD97" s="345"/>
      <c r="XE97" s="345"/>
      <c r="XF97" s="345"/>
      <c r="XG97" s="345"/>
      <c r="XH97" s="345"/>
      <c r="XI97" s="345"/>
      <c r="XJ97" s="345"/>
      <c r="XK97" s="345"/>
      <c r="XL97" s="345"/>
      <c r="XM97" s="345"/>
      <c r="XN97" s="345"/>
      <c r="XO97" s="345"/>
      <c r="XP97" s="345"/>
      <c r="XQ97" s="345"/>
      <c r="XR97" s="345"/>
      <c r="XS97" s="345"/>
      <c r="XT97" s="345"/>
      <c r="XU97" s="345"/>
      <c r="XV97" s="345"/>
      <c r="XW97" s="345"/>
      <c r="XX97" s="345"/>
      <c r="XY97" s="345"/>
      <c r="XZ97" s="345"/>
      <c r="YA97" s="345"/>
      <c r="YB97" s="345"/>
      <c r="YC97" s="345"/>
      <c r="YD97" s="345"/>
      <c r="YE97" s="345"/>
      <c r="YF97" s="345"/>
      <c r="YG97" s="345"/>
      <c r="YH97" s="345"/>
      <c r="YI97" s="345"/>
      <c r="YJ97" s="345"/>
      <c r="YK97" s="345"/>
      <c r="YL97" s="345"/>
      <c r="YM97" s="345"/>
      <c r="YN97" s="345"/>
      <c r="YO97" s="345"/>
      <c r="YP97" s="345"/>
      <c r="YQ97" s="345"/>
      <c r="YR97" s="345"/>
      <c r="YS97" s="345"/>
      <c r="YT97" s="345"/>
      <c r="YU97" s="345"/>
      <c r="YV97" s="345"/>
      <c r="YW97" s="345"/>
      <c r="YX97" s="345"/>
      <c r="YY97" s="345"/>
      <c r="YZ97" s="345"/>
      <c r="ZA97" s="345"/>
      <c r="ZB97" s="345"/>
      <c r="ZC97" s="345"/>
      <c r="ZD97" s="345"/>
      <c r="ZE97" s="345"/>
      <c r="ZF97" s="345"/>
      <c r="ZG97" s="345"/>
      <c r="ZH97" s="345"/>
      <c r="ZI97" s="345"/>
      <c r="ZJ97" s="345"/>
      <c r="ZK97" s="345"/>
      <c r="ZL97" s="345"/>
      <c r="ZM97" s="345"/>
      <c r="ZN97" s="345"/>
      <c r="ZO97" s="345"/>
      <c r="ZP97" s="345"/>
      <c r="ZQ97" s="345"/>
      <c r="ZR97" s="345"/>
      <c r="ZS97" s="345"/>
      <c r="ZT97" s="345"/>
      <c r="ZU97" s="345"/>
      <c r="ZV97" s="345"/>
      <c r="ZW97" s="345"/>
      <c r="ZX97" s="345"/>
      <c r="ZY97" s="345"/>
      <c r="ZZ97" s="345"/>
      <c r="AAA97" s="345"/>
      <c r="AAB97" s="345"/>
      <c r="AAC97" s="345"/>
      <c r="AAD97" s="345"/>
      <c r="AAE97" s="345"/>
      <c r="AAF97" s="345"/>
      <c r="AAG97" s="345"/>
      <c r="AAH97" s="345"/>
      <c r="AAI97" s="345"/>
      <c r="AAJ97" s="345"/>
      <c r="AAK97" s="345"/>
      <c r="AAL97" s="345"/>
      <c r="AAM97" s="345"/>
      <c r="AAN97" s="345"/>
      <c r="AAO97" s="345"/>
      <c r="AAP97" s="345"/>
      <c r="AAQ97" s="345"/>
      <c r="AAR97" s="345"/>
      <c r="AAS97" s="345"/>
      <c r="AAT97" s="345"/>
      <c r="AAU97" s="345"/>
      <c r="AAV97" s="345"/>
      <c r="AAW97" s="345"/>
      <c r="AAX97" s="345"/>
      <c r="AAY97" s="345"/>
      <c r="AAZ97" s="345"/>
      <c r="ABA97" s="345"/>
      <c r="ABB97" s="345"/>
      <c r="ABC97" s="345"/>
      <c r="ABD97" s="345"/>
      <c r="ABE97" s="345"/>
      <c r="ABF97" s="345"/>
      <c r="ABG97" s="345"/>
      <c r="ABH97" s="345"/>
      <c r="ABI97" s="345"/>
      <c r="ABJ97" s="345"/>
      <c r="ABK97" s="345"/>
      <c r="ABL97" s="345"/>
      <c r="ABM97" s="345"/>
      <c r="ABN97" s="345"/>
      <c r="ABO97" s="345"/>
      <c r="ABP97" s="345"/>
      <c r="ABQ97" s="345"/>
      <c r="ABR97" s="345"/>
      <c r="ABS97" s="345"/>
      <c r="ABT97" s="345"/>
      <c r="ABU97" s="345"/>
      <c r="ABV97" s="345"/>
      <c r="ABW97" s="345"/>
      <c r="ABX97" s="345"/>
      <c r="ABY97" s="345"/>
      <c r="ABZ97" s="345"/>
      <c r="ACA97" s="345"/>
      <c r="ACB97" s="345"/>
      <c r="ACC97" s="345"/>
      <c r="ACD97" s="345"/>
      <c r="ACE97" s="345"/>
      <c r="ACF97" s="345"/>
      <c r="ACG97" s="345"/>
      <c r="ACH97" s="345"/>
      <c r="ACI97" s="345"/>
      <c r="ACJ97" s="345"/>
      <c r="ACK97" s="345"/>
      <c r="ACL97" s="345"/>
      <c r="ACM97" s="345"/>
      <c r="ACN97" s="345"/>
      <c r="ACO97" s="345"/>
      <c r="ACP97" s="345"/>
      <c r="ACQ97" s="345"/>
      <c r="ACR97" s="345"/>
      <c r="ACS97" s="345"/>
      <c r="ACT97" s="345"/>
      <c r="ACU97" s="345"/>
      <c r="ACV97" s="345"/>
      <c r="ACW97" s="345"/>
      <c r="ACX97" s="345"/>
      <c r="ACY97" s="345"/>
      <c r="ACZ97" s="345"/>
      <c r="ADA97" s="345"/>
      <c r="ADB97" s="345"/>
      <c r="ADC97" s="345"/>
      <c r="ADD97" s="345"/>
      <c r="ADE97" s="345"/>
      <c r="ADF97" s="345"/>
      <c r="ADG97" s="345"/>
      <c r="ADH97" s="345"/>
      <c r="ADI97" s="345"/>
      <c r="ADJ97" s="345"/>
      <c r="ADK97" s="345"/>
      <c r="ADL97" s="345"/>
      <c r="ADM97" s="345"/>
      <c r="ADN97" s="345"/>
      <c r="ADO97" s="345"/>
      <c r="ADP97" s="345"/>
      <c r="ADQ97" s="345"/>
      <c r="ADR97" s="345"/>
      <c r="ADS97" s="345"/>
      <c r="ADT97" s="345"/>
      <c r="ADU97" s="345"/>
      <c r="ADV97" s="345"/>
      <c r="ADW97" s="345"/>
      <c r="ADX97" s="345"/>
      <c r="ADY97" s="345"/>
      <c r="ADZ97" s="345"/>
      <c r="AEA97" s="345"/>
      <c r="AEB97" s="345"/>
      <c r="AEC97" s="345"/>
      <c r="AED97" s="345"/>
      <c r="AEE97" s="345"/>
      <c r="AEF97" s="345"/>
      <c r="AEG97" s="345"/>
      <c r="AEH97" s="345"/>
      <c r="AEI97" s="345"/>
      <c r="AEJ97" s="345"/>
      <c r="AEK97" s="345"/>
      <c r="AEL97" s="345"/>
      <c r="AEM97" s="345"/>
      <c r="AEN97" s="345"/>
      <c r="AEO97" s="345"/>
      <c r="AEP97" s="345"/>
      <c r="AEQ97" s="345"/>
      <c r="AER97" s="345"/>
      <c r="AES97" s="345"/>
      <c r="AET97" s="345"/>
      <c r="AEU97" s="345"/>
      <c r="AEV97" s="345"/>
      <c r="AEW97" s="345"/>
      <c r="AEX97" s="345"/>
      <c r="AEY97" s="345"/>
      <c r="AEZ97" s="345"/>
      <c r="AFA97" s="345"/>
      <c r="AFB97" s="345"/>
      <c r="AFC97" s="345"/>
      <c r="AFD97" s="345"/>
      <c r="AFE97" s="345"/>
      <c r="AFF97" s="345"/>
      <c r="AFG97" s="345"/>
      <c r="AFH97" s="345"/>
      <c r="AFI97" s="345"/>
      <c r="AFJ97" s="345"/>
      <c r="AFK97" s="345"/>
      <c r="AFL97" s="345"/>
      <c r="AFM97" s="345"/>
      <c r="AFN97" s="345"/>
      <c r="AFO97" s="345"/>
      <c r="AFP97" s="345"/>
      <c r="AFQ97" s="345"/>
      <c r="AFR97" s="345"/>
      <c r="AFS97" s="345"/>
      <c r="AFT97" s="345"/>
      <c r="AFU97" s="345"/>
      <c r="AFV97" s="345"/>
      <c r="AFW97" s="345"/>
      <c r="AFX97" s="345"/>
      <c r="AFY97" s="345"/>
      <c r="AFZ97" s="345"/>
      <c r="AGA97" s="345"/>
      <c r="AGB97" s="345"/>
      <c r="AGC97" s="345"/>
      <c r="AGD97" s="345"/>
      <c r="AGE97" s="345"/>
      <c r="AGF97" s="345"/>
      <c r="AGG97" s="345"/>
      <c r="AGH97" s="345"/>
      <c r="AGI97" s="345"/>
      <c r="AGJ97" s="345"/>
      <c r="AGK97" s="345"/>
      <c r="AGL97" s="345"/>
      <c r="AGM97" s="345"/>
      <c r="AGN97" s="345"/>
      <c r="AGO97" s="345"/>
      <c r="AGP97" s="345"/>
      <c r="AGQ97" s="345"/>
      <c r="AGR97" s="345"/>
      <c r="AGS97" s="345"/>
      <c r="AGT97" s="345"/>
      <c r="AGU97" s="345"/>
      <c r="AGV97" s="345"/>
      <c r="AGW97" s="345"/>
      <c r="AGX97" s="345"/>
      <c r="AGY97" s="345"/>
      <c r="AGZ97" s="345"/>
      <c r="AHA97" s="345"/>
      <c r="AHB97" s="345"/>
      <c r="AHC97" s="345"/>
      <c r="AHD97" s="345"/>
      <c r="AHE97" s="345"/>
      <c r="AHF97" s="345"/>
      <c r="AHG97" s="345"/>
      <c r="AHH97" s="345"/>
      <c r="AHI97" s="345"/>
      <c r="AHJ97" s="345"/>
      <c r="AHK97" s="345"/>
      <c r="AHL97" s="345"/>
      <c r="AHM97" s="345"/>
      <c r="AHN97" s="345"/>
      <c r="AHO97" s="345"/>
      <c r="AHP97" s="345"/>
      <c r="AHQ97" s="345"/>
      <c r="AHR97" s="345"/>
      <c r="AHS97" s="345"/>
      <c r="AHT97" s="345"/>
      <c r="AHU97" s="345"/>
      <c r="AHV97" s="345"/>
      <c r="AHW97" s="345"/>
      <c r="AHX97" s="345"/>
      <c r="AHY97" s="345"/>
      <c r="AHZ97" s="345"/>
      <c r="AIA97" s="345"/>
      <c r="AIB97" s="345"/>
      <c r="AIC97" s="345"/>
      <c r="AID97" s="345"/>
      <c r="AIE97" s="345"/>
      <c r="AIF97" s="345"/>
      <c r="AIG97" s="345"/>
      <c r="AIH97" s="345"/>
      <c r="AII97" s="345"/>
      <c r="AIJ97" s="345"/>
      <c r="AIK97" s="345"/>
      <c r="AIL97" s="345"/>
      <c r="AIM97" s="345"/>
      <c r="AIN97" s="345"/>
      <c r="AIO97" s="345"/>
      <c r="AIP97" s="345"/>
      <c r="AIQ97" s="345"/>
      <c r="AIR97" s="345"/>
      <c r="AIS97" s="345"/>
      <c r="AIT97" s="345"/>
      <c r="AIU97" s="345"/>
      <c r="AIV97" s="345"/>
      <c r="AIW97" s="345"/>
      <c r="AIX97" s="345"/>
      <c r="AIY97" s="345"/>
      <c r="AIZ97" s="345"/>
      <c r="AJA97" s="345"/>
      <c r="AJB97" s="345"/>
      <c r="AJC97" s="345"/>
      <c r="AJD97" s="345"/>
      <c r="AJE97" s="345"/>
      <c r="AJF97" s="345"/>
      <c r="AJG97" s="345"/>
      <c r="AJH97" s="345"/>
      <c r="AJI97" s="345"/>
      <c r="AJJ97" s="345"/>
      <c r="AJK97" s="345"/>
      <c r="AJL97" s="345"/>
      <c r="AJM97" s="345"/>
      <c r="AJN97" s="345"/>
      <c r="AJO97" s="345"/>
      <c r="AJP97" s="345"/>
      <c r="AJQ97" s="345"/>
      <c r="AJR97" s="345"/>
      <c r="AJS97" s="345"/>
      <c r="AJT97" s="345"/>
      <c r="AJU97" s="345"/>
      <c r="AJV97" s="345"/>
      <c r="AJW97" s="345"/>
      <c r="AJX97" s="345"/>
      <c r="AJY97" s="345"/>
      <c r="AJZ97" s="345"/>
      <c r="AKA97" s="345"/>
      <c r="AKB97" s="345"/>
      <c r="AKC97" s="345"/>
      <c r="AKD97" s="345"/>
      <c r="AKE97" s="345"/>
      <c r="AKF97" s="345"/>
      <c r="AKG97" s="345"/>
      <c r="AKH97" s="345"/>
      <c r="AKI97" s="345"/>
      <c r="AKJ97" s="345"/>
      <c r="AKK97" s="345"/>
      <c r="AKL97" s="345"/>
      <c r="AKM97" s="345"/>
      <c r="AKN97" s="345"/>
      <c r="AKO97" s="345"/>
      <c r="AKP97" s="345"/>
      <c r="AKQ97" s="345"/>
      <c r="AKR97" s="345"/>
      <c r="AKS97" s="345"/>
      <c r="AKT97" s="345"/>
      <c r="AKU97" s="345"/>
      <c r="AKV97" s="345"/>
      <c r="AKW97" s="345"/>
      <c r="AKX97" s="345"/>
      <c r="AKY97" s="345"/>
      <c r="AKZ97" s="345"/>
      <c r="ALA97" s="345"/>
      <c r="ALB97" s="345"/>
      <c r="ALC97" s="345"/>
      <c r="ALD97" s="345"/>
      <c r="ALE97" s="345"/>
      <c r="ALF97" s="345"/>
      <c r="ALG97" s="345"/>
      <c r="ALH97" s="345"/>
      <c r="ALI97" s="345"/>
      <c r="ALJ97" s="345"/>
      <c r="ALK97" s="345"/>
      <c r="ALL97" s="345"/>
      <c r="ALM97" s="345"/>
      <c r="ALN97" s="345"/>
      <c r="ALO97" s="345"/>
      <c r="ALP97" s="345"/>
      <c r="ALQ97" s="345"/>
      <c r="ALR97" s="345"/>
      <c r="ALS97" s="345"/>
      <c r="ALT97" s="345"/>
      <c r="ALU97" s="345"/>
      <c r="ALV97" s="345"/>
      <c r="ALW97" s="345"/>
      <c r="ALX97" s="345"/>
      <c r="ALY97" s="345"/>
      <c r="ALZ97" s="345"/>
      <c r="AMA97" s="345"/>
      <c r="AMB97" s="345"/>
      <c r="AMC97" s="345"/>
    </row>
    <row r="98" spans="1:1017" s="323" customFormat="1" ht="15">
      <c r="A98" s="329" t="s">
        <v>147</v>
      </c>
      <c r="B98" s="342" t="s">
        <v>67</v>
      </c>
      <c r="C98" s="331">
        <f t="shared" si="6"/>
        <v>1</v>
      </c>
      <c r="D98" s="343">
        <f t="shared" ref="D98:I98" si="13">+D11+D40+D69</f>
        <v>0</v>
      </c>
      <c r="E98" s="343">
        <f t="shared" si="13"/>
        <v>0</v>
      </c>
      <c r="F98" s="333">
        <f t="shared" si="13"/>
        <v>1</v>
      </c>
      <c r="G98" s="332">
        <f t="shared" si="13"/>
        <v>0</v>
      </c>
      <c r="H98" s="343">
        <f t="shared" si="13"/>
        <v>0</v>
      </c>
      <c r="I98" s="343">
        <f t="shared" si="13"/>
        <v>0</v>
      </c>
      <c r="J98"/>
      <c r="K98" s="345"/>
      <c r="L98" s="345"/>
      <c r="M98" s="345"/>
      <c r="N98" s="345"/>
      <c r="O98" s="345"/>
      <c r="P98" s="345"/>
      <c r="Q98" s="345"/>
      <c r="R98" s="345"/>
      <c r="S98" s="345"/>
      <c r="T98" s="345"/>
      <c r="U98" s="345"/>
      <c r="V98" s="345"/>
      <c r="W98" s="345"/>
      <c r="X98" s="345"/>
      <c r="Y98" s="345"/>
      <c r="Z98" s="345"/>
      <c r="AA98" s="345"/>
      <c r="AB98" s="345"/>
      <c r="AC98" s="345"/>
      <c r="AD98" s="345"/>
      <c r="AE98" s="345"/>
      <c r="AF98" s="345"/>
      <c r="AG98" s="345"/>
      <c r="AH98" s="345"/>
      <c r="AI98" s="345"/>
      <c r="AJ98" s="345"/>
      <c r="AK98" s="345"/>
      <c r="AL98" s="345"/>
      <c r="AM98" s="345"/>
      <c r="AN98" s="345"/>
      <c r="AO98" s="345"/>
      <c r="AP98" s="345"/>
      <c r="AQ98" s="345"/>
      <c r="AR98" s="345"/>
      <c r="AS98" s="345"/>
      <c r="AT98" s="345"/>
      <c r="AU98" s="345"/>
      <c r="AV98" s="345"/>
      <c r="AW98" s="345"/>
      <c r="AX98" s="345"/>
      <c r="AY98" s="345"/>
      <c r="AZ98" s="345"/>
      <c r="BA98" s="345"/>
      <c r="BB98" s="345"/>
      <c r="BC98" s="345"/>
      <c r="BD98" s="345"/>
      <c r="BE98" s="345"/>
      <c r="BF98" s="345"/>
      <c r="BG98" s="345"/>
      <c r="BH98" s="345"/>
      <c r="BI98" s="345"/>
      <c r="BJ98" s="345"/>
      <c r="BK98" s="345"/>
      <c r="BL98" s="345"/>
      <c r="BM98" s="345"/>
      <c r="BN98" s="345"/>
      <c r="BO98" s="345"/>
      <c r="BP98" s="345"/>
      <c r="BQ98" s="345"/>
      <c r="BR98" s="345"/>
      <c r="BS98" s="345"/>
      <c r="BT98" s="345"/>
      <c r="BU98" s="345"/>
      <c r="BV98" s="345"/>
      <c r="BW98" s="345"/>
      <c r="BX98" s="345"/>
      <c r="BY98" s="345"/>
      <c r="BZ98" s="345"/>
      <c r="CA98" s="345"/>
      <c r="CB98" s="345"/>
      <c r="CC98" s="345"/>
      <c r="CD98" s="345"/>
      <c r="CE98" s="345"/>
      <c r="CF98" s="345"/>
      <c r="CG98" s="345"/>
      <c r="CH98" s="345"/>
      <c r="CI98" s="345"/>
      <c r="CJ98" s="345"/>
      <c r="CK98" s="345"/>
      <c r="CL98" s="345"/>
      <c r="CM98" s="345"/>
      <c r="CN98" s="345"/>
      <c r="CO98" s="345"/>
      <c r="CP98" s="345"/>
      <c r="CQ98" s="345"/>
      <c r="CR98" s="345"/>
      <c r="CS98" s="345"/>
      <c r="CT98" s="345"/>
      <c r="CU98" s="345"/>
      <c r="CV98" s="345"/>
      <c r="CW98" s="345"/>
      <c r="CX98" s="345"/>
      <c r="CY98" s="345"/>
      <c r="CZ98" s="345"/>
      <c r="DA98" s="345"/>
      <c r="DB98" s="345"/>
      <c r="DC98" s="345"/>
      <c r="DD98" s="345"/>
      <c r="DE98" s="345"/>
      <c r="DF98" s="345"/>
      <c r="DG98" s="345"/>
      <c r="DH98" s="345"/>
      <c r="DI98" s="345"/>
      <c r="DJ98" s="345"/>
      <c r="DK98" s="345"/>
      <c r="DL98" s="345"/>
      <c r="DM98" s="345"/>
      <c r="DN98" s="345"/>
      <c r="DO98" s="345"/>
      <c r="DP98" s="345"/>
      <c r="DQ98" s="345"/>
      <c r="DR98" s="345"/>
      <c r="DS98" s="345"/>
      <c r="DT98" s="345"/>
      <c r="DU98" s="345"/>
      <c r="DV98" s="345"/>
      <c r="DW98" s="345"/>
      <c r="DX98" s="345"/>
      <c r="DY98" s="345"/>
      <c r="DZ98" s="345"/>
      <c r="EA98" s="345"/>
      <c r="EB98" s="345"/>
      <c r="EC98" s="345"/>
      <c r="ED98" s="345"/>
      <c r="EE98" s="345"/>
      <c r="EF98" s="345"/>
      <c r="EG98" s="345"/>
      <c r="EH98" s="345"/>
      <c r="EI98" s="345"/>
      <c r="EJ98" s="345"/>
      <c r="EK98" s="345"/>
      <c r="EL98" s="345"/>
      <c r="EM98" s="345"/>
      <c r="EN98" s="345"/>
      <c r="EO98" s="345"/>
      <c r="EP98" s="345"/>
      <c r="EQ98" s="345"/>
      <c r="ER98" s="345"/>
      <c r="ES98" s="345"/>
      <c r="ET98" s="345"/>
      <c r="EU98" s="345"/>
      <c r="EV98" s="345"/>
      <c r="EW98" s="345"/>
      <c r="EX98" s="345"/>
      <c r="EY98" s="345"/>
      <c r="EZ98" s="345"/>
      <c r="FA98" s="345"/>
      <c r="FB98" s="345"/>
      <c r="FC98" s="345"/>
      <c r="FD98" s="345"/>
      <c r="FE98" s="345"/>
      <c r="FF98" s="345"/>
      <c r="FG98" s="345"/>
      <c r="FH98" s="345"/>
      <c r="FI98" s="345"/>
      <c r="FJ98" s="345"/>
      <c r="FK98" s="345"/>
      <c r="FL98" s="345"/>
      <c r="FM98" s="345"/>
      <c r="FN98" s="345"/>
      <c r="FO98" s="345"/>
      <c r="FP98" s="345"/>
      <c r="FQ98" s="345"/>
      <c r="FR98" s="345"/>
      <c r="FS98" s="345"/>
      <c r="FT98" s="345"/>
      <c r="FU98" s="345"/>
      <c r="FV98" s="345"/>
      <c r="FW98" s="345"/>
      <c r="FX98" s="345"/>
      <c r="FY98" s="345"/>
      <c r="FZ98" s="345"/>
      <c r="GA98" s="345"/>
      <c r="GB98" s="345"/>
      <c r="GC98" s="345"/>
      <c r="GD98" s="345"/>
      <c r="GE98" s="345"/>
      <c r="GF98" s="345"/>
      <c r="GG98" s="345"/>
      <c r="GH98" s="345"/>
      <c r="GI98" s="345"/>
      <c r="GJ98" s="345"/>
      <c r="GK98" s="345"/>
      <c r="GL98" s="345"/>
      <c r="GM98" s="345"/>
      <c r="GN98" s="345"/>
      <c r="GO98" s="345"/>
      <c r="GP98" s="345"/>
      <c r="GQ98" s="345"/>
      <c r="GR98" s="345"/>
      <c r="GS98" s="345"/>
      <c r="GT98" s="345"/>
      <c r="GU98" s="345"/>
      <c r="GV98" s="345"/>
      <c r="GW98" s="345"/>
      <c r="GX98" s="345"/>
      <c r="GY98" s="345"/>
      <c r="GZ98" s="345"/>
      <c r="HA98" s="345"/>
      <c r="HB98" s="345"/>
      <c r="HC98" s="345"/>
      <c r="HD98" s="345"/>
      <c r="HE98" s="345"/>
      <c r="HF98" s="345"/>
      <c r="HG98" s="345"/>
      <c r="HH98" s="345"/>
      <c r="HI98" s="345"/>
      <c r="HJ98" s="345"/>
      <c r="HK98" s="345"/>
      <c r="HL98" s="345"/>
      <c r="HM98" s="345"/>
      <c r="HN98" s="345"/>
      <c r="HO98" s="345"/>
      <c r="HP98" s="345"/>
      <c r="HQ98" s="345"/>
      <c r="HR98" s="345"/>
      <c r="HS98" s="345"/>
      <c r="HT98" s="345"/>
      <c r="HU98" s="345"/>
      <c r="HV98" s="345"/>
      <c r="HW98" s="345"/>
      <c r="HX98" s="345"/>
      <c r="HY98" s="345"/>
      <c r="HZ98" s="345"/>
      <c r="IA98" s="345"/>
      <c r="IB98" s="345"/>
      <c r="IC98" s="345"/>
      <c r="ID98" s="345"/>
      <c r="IE98" s="345"/>
      <c r="IF98" s="345"/>
      <c r="IG98" s="345"/>
      <c r="IH98" s="345"/>
      <c r="II98" s="345"/>
      <c r="IJ98" s="345"/>
      <c r="IK98" s="345"/>
      <c r="IL98" s="345"/>
      <c r="IM98" s="345"/>
      <c r="IN98" s="345"/>
      <c r="IO98" s="345"/>
      <c r="IP98" s="345"/>
      <c r="IQ98" s="345"/>
      <c r="IR98" s="345"/>
      <c r="IS98" s="345"/>
      <c r="IT98" s="345"/>
      <c r="IU98" s="345"/>
      <c r="IV98" s="345"/>
      <c r="IW98" s="345"/>
      <c r="IX98" s="345"/>
      <c r="IY98" s="345"/>
      <c r="IZ98" s="345"/>
      <c r="JA98" s="345"/>
      <c r="JB98" s="345"/>
      <c r="JC98" s="345"/>
      <c r="JD98" s="345"/>
      <c r="JE98" s="345"/>
      <c r="JF98" s="345"/>
      <c r="JG98" s="345"/>
      <c r="JH98" s="345"/>
      <c r="JI98" s="345"/>
      <c r="JJ98" s="345"/>
      <c r="JK98" s="345"/>
      <c r="JL98" s="345"/>
      <c r="JM98" s="345"/>
      <c r="JN98" s="345"/>
      <c r="JO98" s="345"/>
      <c r="JP98" s="345"/>
      <c r="JQ98" s="345"/>
      <c r="JR98" s="345"/>
      <c r="JS98" s="345"/>
      <c r="JT98" s="345"/>
      <c r="JU98" s="345"/>
      <c r="JV98" s="345"/>
      <c r="JW98" s="345"/>
      <c r="JX98" s="345"/>
      <c r="JY98" s="345"/>
      <c r="JZ98" s="345"/>
      <c r="KA98" s="345"/>
      <c r="KB98" s="345"/>
      <c r="KC98" s="345"/>
      <c r="KD98" s="345"/>
      <c r="KE98" s="345"/>
      <c r="KF98" s="345"/>
      <c r="KG98" s="345"/>
      <c r="KH98" s="345"/>
      <c r="KI98" s="345"/>
      <c r="KJ98" s="345"/>
      <c r="KK98" s="345"/>
      <c r="KL98" s="345"/>
      <c r="KM98" s="345"/>
      <c r="KN98" s="345"/>
      <c r="KO98" s="345"/>
      <c r="KP98" s="345"/>
      <c r="KQ98" s="345"/>
      <c r="KR98" s="345"/>
      <c r="KS98" s="345"/>
      <c r="KT98" s="345"/>
      <c r="KU98" s="345"/>
      <c r="KV98" s="345"/>
      <c r="KW98" s="345"/>
      <c r="KX98" s="345"/>
      <c r="KY98" s="345"/>
      <c r="KZ98" s="345"/>
      <c r="LA98" s="345"/>
      <c r="LB98" s="345"/>
      <c r="LC98" s="345"/>
      <c r="LD98" s="345"/>
      <c r="LE98" s="345"/>
      <c r="LF98" s="345"/>
      <c r="LG98" s="345"/>
      <c r="LH98" s="345"/>
      <c r="LI98" s="345"/>
      <c r="LJ98" s="345"/>
      <c r="LK98" s="345"/>
      <c r="LL98" s="345"/>
      <c r="LM98" s="345"/>
      <c r="LN98" s="345"/>
      <c r="LO98" s="345"/>
      <c r="LP98" s="345"/>
      <c r="LQ98" s="345"/>
      <c r="LR98" s="345"/>
      <c r="LS98" s="345"/>
      <c r="LT98" s="345"/>
      <c r="LU98" s="345"/>
      <c r="LV98" s="345"/>
      <c r="LW98" s="345"/>
      <c r="LX98" s="345"/>
      <c r="LY98" s="345"/>
      <c r="LZ98" s="345"/>
      <c r="MA98" s="345"/>
      <c r="MB98" s="345"/>
      <c r="MC98" s="345"/>
      <c r="MD98" s="345"/>
      <c r="ME98" s="345"/>
      <c r="MF98" s="345"/>
      <c r="MG98" s="345"/>
      <c r="MH98" s="345"/>
      <c r="MI98" s="345"/>
      <c r="MJ98" s="345"/>
      <c r="MK98" s="345"/>
      <c r="ML98" s="345"/>
      <c r="MM98" s="345"/>
      <c r="MN98" s="345"/>
      <c r="MO98" s="345"/>
      <c r="MP98" s="345"/>
      <c r="MQ98" s="345"/>
      <c r="MR98" s="345"/>
      <c r="MS98" s="345"/>
      <c r="MT98" s="345"/>
      <c r="MU98" s="345"/>
      <c r="MV98" s="345"/>
      <c r="MW98" s="345"/>
      <c r="MX98" s="345"/>
      <c r="MY98" s="345"/>
      <c r="MZ98" s="345"/>
      <c r="NA98" s="345"/>
      <c r="NB98" s="345"/>
      <c r="NC98" s="345"/>
      <c r="ND98" s="345"/>
      <c r="NE98" s="345"/>
      <c r="NF98" s="345"/>
      <c r="NG98" s="345"/>
      <c r="NH98" s="345"/>
      <c r="NI98" s="345"/>
      <c r="NJ98" s="345"/>
      <c r="NK98" s="345"/>
      <c r="NL98" s="345"/>
      <c r="NM98" s="345"/>
      <c r="NN98" s="345"/>
      <c r="NO98" s="345"/>
      <c r="NP98" s="345"/>
      <c r="NQ98" s="345"/>
      <c r="NR98" s="345"/>
      <c r="NS98" s="345"/>
      <c r="NT98" s="345"/>
      <c r="NU98" s="345"/>
      <c r="NV98" s="345"/>
      <c r="NW98" s="345"/>
      <c r="NX98" s="345"/>
      <c r="NY98" s="345"/>
      <c r="NZ98" s="345"/>
      <c r="OA98" s="345"/>
      <c r="OB98" s="345"/>
      <c r="OC98" s="345"/>
      <c r="OD98" s="345"/>
      <c r="OE98" s="345"/>
      <c r="OF98" s="345"/>
      <c r="OG98" s="345"/>
      <c r="OH98" s="345"/>
      <c r="OI98" s="345"/>
      <c r="OJ98" s="345"/>
      <c r="OK98" s="345"/>
      <c r="OL98" s="345"/>
      <c r="OM98" s="345"/>
      <c r="ON98" s="345"/>
      <c r="OO98" s="345"/>
      <c r="OP98" s="345"/>
      <c r="OQ98" s="345"/>
      <c r="OR98" s="345"/>
      <c r="OS98" s="345"/>
      <c r="OT98" s="345"/>
      <c r="OU98" s="345"/>
      <c r="OV98" s="345"/>
      <c r="OW98" s="345"/>
      <c r="OX98" s="345"/>
      <c r="OY98" s="345"/>
      <c r="OZ98" s="345"/>
      <c r="PA98" s="345"/>
      <c r="PB98" s="345"/>
      <c r="PC98" s="345"/>
      <c r="PD98" s="345"/>
      <c r="PE98" s="345"/>
      <c r="PF98" s="345"/>
      <c r="PG98" s="345"/>
      <c r="PH98" s="345"/>
      <c r="PI98" s="345"/>
      <c r="PJ98" s="345"/>
      <c r="PK98" s="345"/>
      <c r="PL98" s="345"/>
      <c r="PM98" s="345"/>
      <c r="PN98" s="345"/>
      <c r="PO98" s="345"/>
      <c r="PP98" s="345"/>
      <c r="PQ98" s="345"/>
      <c r="PR98" s="345"/>
      <c r="PS98" s="345"/>
      <c r="PT98" s="345"/>
      <c r="PU98" s="345"/>
      <c r="PV98" s="345"/>
      <c r="PW98" s="345"/>
      <c r="PX98" s="345"/>
      <c r="PY98" s="345"/>
      <c r="PZ98" s="345"/>
      <c r="QA98" s="345"/>
      <c r="QB98" s="345"/>
      <c r="QC98" s="345"/>
      <c r="QD98" s="345"/>
      <c r="QE98" s="345"/>
      <c r="QF98" s="345"/>
      <c r="QG98" s="345"/>
      <c r="QH98" s="345"/>
      <c r="QI98" s="345"/>
      <c r="QJ98" s="345"/>
      <c r="QK98" s="345"/>
      <c r="QL98" s="345"/>
      <c r="QM98" s="345"/>
      <c r="QN98" s="345"/>
      <c r="QO98" s="345"/>
      <c r="QP98" s="345"/>
      <c r="QQ98" s="345"/>
      <c r="QR98" s="345"/>
      <c r="QS98" s="345"/>
      <c r="QT98" s="345"/>
      <c r="QU98" s="345"/>
      <c r="QV98" s="345"/>
      <c r="QW98" s="345"/>
      <c r="QX98" s="345"/>
      <c r="QY98" s="345"/>
      <c r="QZ98" s="345"/>
      <c r="RA98" s="345"/>
      <c r="RB98" s="345"/>
      <c r="RC98" s="345"/>
      <c r="RD98" s="345"/>
      <c r="RE98" s="345"/>
      <c r="RF98" s="345"/>
      <c r="RG98" s="345"/>
      <c r="RH98" s="345"/>
      <c r="RI98" s="345"/>
      <c r="RJ98" s="345"/>
      <c r="RK98" s="345"/>
      <c r="RL98" s="345"/>
      <c r="RM98" s="345"/>
      <c r="RN98" s="345"/>
      <c r="RO98" s="345"/>
      <c r="RP98" s="345"/>
      <c r="RQ98" s="345"/>
      <c r="RR98" s="345"/>
      <c r="RS98" s="345"/>
      <c r="RT98" s="345"/>
      <c r="RU98" s="345"/>
      <c r="RV98" s="345"/>
      <c r="RW98" s="345"/>
      <c r="RX98" s="345"/>
      <c r="RY98" s="345"/>
      <c r="RZ98" s="345"/>
      <c r="SA98" s="345"/>
      <c r="SB98" s="345"/>
      <c r="SC98" s="345"/>
      <c r="SD98" s="345"/>
      <c r="SE98" s="345"/>
      <c r="SF98" s="345"/>
      <c r="SG98" s="345"/>
      <c r="SH98" s="345"/>
      <c r="SI98" s="345"/>
      <c r="SJ98" s="345"/>
      <c r="SK98" s="345"/>
      <c r="SL98" s="345"/>
      <c r="SM98" s="345"/>
      <c r="SN98" s="345"/>
      <c r="SO98" s="345"/>
      <c r="SP98" s="345"/>
      <c r="SQ98" s="345"/>
      <c r="SR98" s="345"/>
      <c r="SS98" s="345"/>
      <c r="ST98" s="345"/>
      <c r="SU98" s="345"/>
      <c r="SV98" s="345"/>
      <c r="SW98" s="345"/>
      <c r="SX98" s="345"/>
      <c r="SY98" s="345"/>
      <c r="SZ98" s="345"/>
      <c r="TA98" s="345"/>
      <c r="TB98" s="345"/>
      <c r="TC98" s="345"/>
      <c r="TD98" s="345"/>
      <c r="TE98" s="345"/>
      <c r="TF98" s="345"/>
      <c r="TG98" s="345"/>
      <c r="TH98" s="345"/>
      <c r="TI98" s="345"/>
      <c r="TJ98" s="345"/>
      <c r="TK98" s="345"/>
      <c r="TL98" s="345"/>
      <c r="TM98" s="345"/>
      <c r="TN98" s="345"/>
      <c r="TO98" s="345"/>
      <c r="TP98" s="345"/>
      <c r="TQ98" s="345"/>
      <c r="TR98" s="345"/>
      <c r="TS98" s="345"/>
      <c r="TT98" s="345"/>
      <c r="TU98" s="345"/>
      <c r="TV98" s="345"/>
      <c r="TW98" s="345"/>
      <c r="TX98" s="345"/>
      <c r="TY98" s="345"/>
      <c r="TZ98" s="345"/>
      <c r="UA98" s="345"/>
      <c r="UB98" s="345"/>
      <c r="UC98" s="345"/>
      <c r="UD98" s="345"/>
      <c r="UE98" s="345"/>
      <c r="UF98" s="345"/>
      <c r="UG98" s="345"/>
      <c r="UH98" s="345"/>
      <c r="UI98" s="345"/>
      <c r="UJ98" s="345"/>
      <c r="UK98" s="345"/>
      <c r="UL98" s="345"/>
      <c r="UM98" s="345"/>
      <c r="UN98" s="345"/>
      <c r="UO98" s="345"/>
      <c r="UP98" s="345"/>
      <c r="UQ98" s="345"/>
      <c r="UR98" s="345"/>
      <c r="US98" s="345"/>
      <c r="UT98" s="345"/>
      <c r="UU98" s="345"/>
      <c r="UV98" s="345"/>
      <c r="UW98" s="345"/>
      <c r="UX98" s="345"/>
      <c r="UY98" s="345"/>
      <c r="UZ98" s="345"/>
      <c r="VA98" s="345"/>
      <c r="VB98" s="345"/>
      <c r="VC98" s="345"/>
      <c r="VD98" s="345"/>
      <c r="VE98" s="345"/>
      <c r="VF98" s="345"/>
      <c r="VG98" s="345"/>
      <c r="VH98" s="345"/>
      <c r="VI98" s="345"/>
      <c r="VJ98" s="345"/>
      <c r="VK98" s="345"/>
      <c r="VL98" s="345"/>
      <c r="VM98" s="345"/>
      <c r="VN98" s="345"/>
      <c r="VO98" s="345"/>
      <c r="VP98" s="345"/>
      <c r="VQ98" s="345"/>
      <c r="VR98" s="345"/>
      <c r="VS98" s="345"/>
      <c r="VT98" s="345"/>
      <c r="VU98" s="345"/>
      <c r="VV98" s="345"/>
      <c r="VW98" s="345"/>
      <c r="VX98" s="345"/>
      <c r="VY98" s="345"/>
      <c r="VZ98" s="345"/>
      <c r="WA98" s="345"/>
      <c r="WB98" s="345"/>
      <c r="WC98" s="345"/>
      <c r="WD98" s="345"/>
      <c r="WE98" s="345"/>
      <c r="WF98" s="345"/>
      <c r="WG98" s="345"/>
      <c r="WH98" s="345"/>
      <c r="WI98" s="345"/>
      <c r="WJ98" s="345"/>
      <c r="WK98" s="345"/>
      <c r="WL98" s="345"/>
      <c r="WM98" s="345"/>
      <c r="WN98" s="345"/>
      <c r="WO98" s="345"/>
      <c r="WP98" s="345"/>
      <c r="WQ98" s="345"/>
      <c r="WR98" s="345"/>
      <c r="WS98" s="345"/>
      <c r="WT98" s="345"/>
      <c r="WU98" s="345"/>
      <c r="WV98" s="345"/>
      <c r="WW98" s="345"/>
      <c r="WX98" s="345"/>
      <c r="WY98" s="345"/>
      <c r="WZ98" s="345"/>
      <c r="XA98" s="345"/>
      <c r="XB98" s="345"/>
      <c r="XC98" s="345"/>
      <c r="XD98" s="345"/>
      <c r="XE98" s="345"/>
      <c r="XF98" s="345"/>
      <c r="XG98" s="345"/>
      <c r="XH98" s="345"/>
      <c r="XI98" s="345"/>
      <c r="XJ98" s="345"/>
      <c r="XK98" s="345"/>
      <c r="XL98" s="345"/>
      <c r="XM98" s="345"/>
      <c r="XN98" s="345"/>
      <c r="XO98" s="345"/>
      <c r="XP98" s="345"/>
      <c r="XQ98" s="345"/>
      <c r="XR98" s="345"/>
      <c r="XS98" s="345"/>
      <c r="XT98" s="345"/>
      <c r="XU98" s="345"/>
      <c r="XV98" s="345"/>
      <c r="XW98" s="345"/>
      <c r="XX98" s="345"/>
      <c r="XY98" s="345"/>
      <c r="XZ98" s="345"/>
      <c r="YA98" s="345"/>
      <c r="YB98" s="345"/>
      <c r="YC98" s="345"/>
      <c r="YD98" s="345"/>
      <c r="YE98" s="345"/>
      <c r="YF98" s="345"/>
      <c r="YG98" s="345"/>
      <c r="YH98" s="345"/>
      <c r="YI98" s="345"/>
      <c r="YJ98" s="345"/>
      <c r="YK98" s="345"/>
      <c r="YL98" s="345"/>
      <c r="YM98" s="345"/>
      <c r="YN98" s="345"/>
      <c r="YO98" s="345"/>
      <c r="YP98" s="345"/>
      <c r="YQ98" s="345"/>
      <c r="YR98" s="345"/>
      <c r="YS98" s="345"/>
      <c r="YT98" s="345"/>
      <c r="YU98" s="345"/>
      <c r="YV98" s="345"/>
      <c r="YW98" s="345"/>
      <c r="YX98" s="345"/>
      <c r="YY98" s="345"/>
      <c r="YZ98" s="345"/>
      <c r="ZA98" s="345"/>
      <c r="ZB98" s="345"/>
      <c r="ZC98" s="345"/>
      <c r="ZD98" s="345"/>
      <c r="ZE98" s="345"/>
      <c r="ZF98" s="345"/>
      <c r="ZG98" s="345"/>
      <c r="ZH98" s="345"/>
      <c r="ZI98" s="345"/>
      <c r="ZJ98" s="345"/>
      <c r="ZK98" s="345"/>
      <c r="ZL98" s="345"/>
      <c r="ZM98" s="345"/>
      <c r="ZN98" s="345"/>
      <c r="ZO98" s="345"/>
      <c r="ZP98" s="345"/>
      <c r="ZQ98" s="345"/>
      <c r="ZR98" s="345"/>
      <c r="ZS98" s="345"/>
      <c r="ZT98" s="345"/>
      <c r="ZU98" s="345"/>
      <c r="ZV98" s="345"/>
      <c r="ZW98" s="345"/>
      <c r="ZX98" s="345"/>
      <c r="ZY98" s="345"/>
      <c r="ZZ98" s="345"/>
      <c r="AAA98" s="345"/>
      <c r="AAB98" s="345"/>
      <c r="AAC98" s="345"/>
      <c r="AAD98" s="345"/>
      <c r="AAE98" s="345"/>
      <c r="AAF98" s="345"/>
      <c r="AAG98" s="345"/>
      <c r="AAH98" s="345"/>
      <c r="AAI98" s="345"/>
      <c r="AAJ98" s="345"/>
      <c r="AAK98" s="345"/>
      <c r="AAL98" s="345"/>
      <c r="AAM98" s="345"/>
      <c r="AAN98" s="345"/>
      <c r="AAO98" s="345"/>
      <c r="AAP98" s="345"/>
      <c r="AAQ98" s="345"/>
      <c r="AAR98" s="345"/>
      <c r="AAS98" s="345"/>
      <c r="AAT98" s="345"/>
      <c r="AAU98" s="345"/>
      <c r="AAV98" s="345"/>
      <c r="AAW98" s="345"/>
      <c r="AAX98" s="345"/>
      <c r="AAY98" s="345"/>
      <c r="AAZ98" s="345"/>
      <c r="ABA98" s="345"/>
      <c r="ABB98" s="345"/>
      <c r="ABC98" s="345"/>
      <c r="ABD98" s="345"/>
      <c r="ABE98" s="345"/>
      <c r="ABF98" s="345"/>
      <c r="ABG98" s="345"/>
      <c r="ABH98" s="345"/>
      <c r="ABI98" s="345"/>
      <c r="ABJ98" s="345"/>
      <c r="ABK98" s="345"/>
      <c r="ABL98" s="345"/>
      <c r="ABM98" s="345"/>
      <c r="ABN98" s="345"/>
      <c r="ABO98" s="345"/>
      <c r="ABP98" s="345"/>
      <c r="ABQ98" s="345"/>
      <c r="ABR98" s="345"/>
      <c r="ABS98" s="345"/>
      <c r="ABT98" s="345"/>
      <c r="ABU98" s="345"/>
      <c r="ABV98" s="345"/>
      <c r="ABW98" s="345"/>
      <c r="ABX98" s="345"/>
      <c r="ABY98" s="345"/>
      <c r="ABZ98" s="345"/>
      <c r="ACA98" s="345"/>
      <c r="ACB98" s="345"/>
      <c r="ACC98" s="345"/>
      <c r="ACD98" s="345"/>
      <c r="ACE98" s="345"/>
      <c r="ACF98" s="345"/>
      <c r="ACG98" s="345"/>
      <c r="ACH98" s="345"/>
      <c r="ACI98" s="345"/>
      <c r="ACJ98" s="345"/>
      <c r="ACK98" s="345"/>
      <c r="ACL98" s="345"/>
      <c r="ACM98" s="345"/>
      <c r="ACN98" s="345"/>
      <c r="ACO98" s="345"/>
      <c r="ACP98" s="345"/>
      <c r="ACQ98" s="345"/>
      <c r="ACR98" s="345"/>
      <c r="ACS98" s="345"/>
      <c r="ACT98" s="345"/>
      <c r="ACU98" s="345"/>
      <c r="ACV98" s="345"/>
      <c r="ACW98" s="345"/>
      <c r="ACX98" s="345"/>
      <c r="ACY98" s="345"/>
      <c r="ACZ98" s="345"/>
      <c r="ADA98" s="345"/>
      <c r="ADB98" s="345"/>
      <c r="ADC98" s="345"/>
      <c r="ADD98" s="345"/>
      <c r="ADE98" s="345"/>
      <c r="ADF98" s="345"/>
      <c r="ADG98" s="345"/>
      <c r="ADH98" s="345"/>
      <c r="ADI98" s="345"/>
      <c r="ADJ98" s="345"/>
      <c r="ADK98" s="345"/>
      <c r="ADL98" s="345"/>
      <c r="ADM98" s="345"/>
      <c r="ADN98" s="345"/>
      <c r="ADO98" s="345"/>
      <c r="ADP98" s="345"/>
      <c r="ADQ98" s="345"/>
      <c r="ADR98" s="345"/>
      <c r="ADS98" s="345"/>
      <c r="ADT98" s="345"/>
      <c r="ADU98" s="345"/>
      <c r="ADV98" s="345"/>
      <c r="ADW98" s="345"/>
      <c r="ADX98" s="345"/>
      <c r="ADY98" s="345"/>
      <c r="ADZ98" s="345"/>
      <c r="AEA98" s="345"/>
      <c r="AEB98" s="345"/>
      <c r="AEC98" s="345"/>
      <c r="AED98" s="345"/>
      <c r="AEE98" s="345"/>
      <c r="AEF98" s="345"/>
      <c r="AEG98" s="345"/>
      <c r="AEH98" s="345"/>
      <c r="AEI98" s="345"/>
      <c r="AEJ98" s="345"/>
      <c r="AEK98" s="345"/>
      <c r="AEL98" s="345"/>
      <c r="AEM98" s="345"/>
      <c r="AEN98" s="345"/>
      <c r="AEO98" s="345"/>
      <c r="AEP98" s="345"/>
      <c r="AEQ98" s="345"/>
      <c r="AER98" s="345"/>
      <c r="AES98" s="345"/>
      <c r="AET98" s="345"/>
      <c r="AEU98" s="345"/>
      <c r="AEV98" s="345"/>
      <c r="AEW98" s="345"/>
      <c r="AEX98" s="345"/>
      <c r="AEY98" s="345"/>
      <c r="AEZ98" s="345"/>
      <c r="AFA98" s="345"/>
      <c r="AFB98" s="345"/>
      <c r="AFC98" s="345"/>
      <c r="AFD98" s="345"/>
      <c r="AFE98" s="345"/>
      <c r="AFF98" s="345"/>
      <c r="AFG98" s="345"/>
      <c r="AFH98" s="345"/>
      <c r="AFI98" s="345"/>
      <c r="AFJ98" s="345"/>
      <c r="AFK98" s="345"/>
      <c r="AFL98" s="345"/>
      <c r="AFM98" s="345"/>
      <c r="AFN98" s="345"/>
      <c r="AFO98" s="345"/>
      <c r="AFP98" s="345"/>
      <c r="AFQ98" s="345"/>
      <c r="AFR98" s="345"/>
      <c r="AFS98" s="345"/>
      <c r="AFT98" s="345"/>
      <c r="AFU98" s="345"/>
      <c r="AFV98" s="345"/>
      <c r="AFW98" s="345"/>
      <c r="AFX98" s="345"/>
      <c r="AFY98" s="345"/>
      <c r="AFZ98" s="345"/>
      <c r="AGA98" s="345"/>
      <c r="AGB98" s="345"/>
      <c r="AGC98" s="345"/>
      <c r="AGD98" s="345"/>
      <c r="AGE98" s="345"/>
      <c r="AGF98" s="345"/>
      <c r="AGG98" s="345"/>
      <c r="AGH98" s="345"/>
      <c r="AGI98" s="345"/>
      <c r="AGJ98" s="345"/>
      <c r="AGK98" s="345"/>
      <c r="AGL98" s="345"/>
      <c r="AGM98" s="345"/>
      <c r="AGN98" s="345"/>
      <c r="AGO98" s="345"/>
      <c r="AGP98" s="345"/>
      <c r="AGQ98" s="345"/>
      <c r="AGR98" s="345"/>
      <c r="AGS98" s="345"/>
      <c r="AGT98" s="345"/>
      <c r="AGU98" s="345"/>
      <c r="AGV98" s="345"/>
      <c r="AGW98" s="345"/>
      <c r="AGX98" s="345"/>
      <c r="AGY98" s="345"/>
      <c r="AGZ98" s="345"/>
      <c r="AHA98" s="345"/>
      <c r="AHB98" s="345"/>
      <c r="AHC98" s="345"/>
      <c r="AHD98" s="345"/>
      <c r="AHE98" s="345"/>
      <c r="AHF98" s="345"/>
      <c r="AHG98" s="345"/>
      <c r="AHH98" s="345"/>
      <c r="AHI98" s="345"/>
      <c r="AHJ98" s="345"/>
      <c r="AHK98" s="345"/>
      <c r="AHL98" s="345"/>
      <c r="AHM98" s="345"/>
      <c r="AHN98" s="345"/>
      <c r="AHO98" s="345"/>
      <c r="AHP98" s="345"/>
      <c r="AHQ98" s="345"/>
      <c r="AHR98" s="345"/>
      <c r="AHS98" s="345"/>
      <c r="AHT98" s="345"/>
      <c r="AHU98" s="345"/>
      <c r="AHV98" s="345"/>
      <c r="AHW98" s="345"/>
      <c r="AHX98" s="345"/>
      <c r="AHY98" s="345"/>
      <c r="AHZ98" s="345"/>
      <c r="AIA98" s="345"/>
      <c r="AIB98" s="345"/>
      <c r="AIC98" s="345"/>
      <c r="AID98" s="345"/>
      <c r="AIE98" s="345"/>
      <c r="AIF98" s="345"/>
      <c r="AIG98" s="345"/>
      <c r="AIH98" s="345"/>
      <c r="AII98" s="345"/>
      <c r="AIJ98" s="345"/>
      <c r="AIK98" s="345"/>
      <c r="AIL98" s="345"/>
      <c r="AIM98" s="345"/>
      <c r="AIN98" s="345"/>
      <c r="AIO98" s="345"/>
      <c r="AIP98" s="345"/>
      <c r="AIQ98" s="345"/>
      <c r="AIR98" s="345"/>
      <c r="AIS98" s="345"/>
      <c r="AIT98" s="345"/>
      <c r="AIU98" s="345"/>
      <c r="AIV98" s="345"/>
      <c r="AIW98" s="345"/>
      <c r="AIX98" s="345"/>
      <c r="AIY98" s="345"/>
      <c r="AIZ98" s="345"/>
      <c r="AJA98" s="345"/>
      <c r="AJB98" s="345"/>
      <c r="AJC98" s="345"/>
      <c r="AJD98" s="345"/>
      <c r="AJE98" s="345"/>
      <c r="AJF98" s="345"/>
      <c r="AJG98" s="345"/>
      <c r="AJH98" s="345"/>
      <c r="AJI98" s="345"/>
      <c r="AJJ98" s="345"/>
      <c r="AJK98" s="345"/>
      <c r="AJL98" s="345"/>
      <c r="AJM98" s="345"/>
      <c r="AJN98" s="345"/>
      <c r="AJO98" s="345"/>
      <c r="AJP98" s="345"/>
      <c r="AJQ98" s="345"/>
      <c r="AJR98" s="345"/>
      <c r="AJS98" s="345"/>
      <c r="AJT98" s="345"/>
      <c r="AJU98" s="345"/>
      <c r="AJV98" s="345"/>
      <c r="AJW98" s="345"/>
      <c r="AJX98" s="345"/>
      <c r="AJY98" s="345"/>
      <c r="AJZ98" s="345"/>
      <c r="AKA98" s="345"/>
      <c r="AKB98" s="345"/>
      <c r="AKC98" s="345"/>
      <c r="AKD98" s="345"/>
      <c r="AKE98" s="345"/>
      <c r="AKF98" s="345"/>
      <c r="AKG98" s="345"/>
      <c r="AKH98" s="345"/>
      <c r="AKI98" s="345"/>
      <c r="AKJ98" s="345"/>
      <c r="AKK98" s="345"/>
      <c r="AKL98" s="345"/>
      <c r="AKM98" s="345"/>
      <c r="AKN98" s="345"/>
      <c r="AKO98" s="345"/>
      <c r="AKP98" s="345"/>
      <c r="AKQ98" s="345"/>
      <c r="AKR98" s="345"/>
      <c r="AKS98" s="345"/>
      <c r="AKT98" s="345"/>
      <c r="AKU98" s="345"/>
      <c r="AKV98" s="345"/>
      <c r="AKW98" s="345"/>
      <c r="AKX98" s="345"/>
      <c r="AKY98" s="345"/>
      <c r="AKZ98" s="345"/>
      <c r="ALA98" s="345"/>
      <c r="ALB98" s="345"/>
      <c r="ALC98" s="345"/>
      <c r="ALD98" s="345"/>
      <c r="ALE98" s="345"/>
      <c r="ALF98" s="345"/>
      <c r="ALG98" s="345"/>
      <c r="ALH98" s="345"/>
      <c r="ALI98" s="345"/>
      <c r="ALJ98" s="345"/>
      <c r="ALK98" s="345"/>
      <c r="ALL98" s="345"/>
      <c r="ALM98" s="345"/>
      <c r="ALN98" s="345"/>
      <c r="ALO98" s="345"/>
      <c r="ALP98" s="345"/>
      <c r="ALQ98" s="345"/>
      <c r="ALR98" s="345"/>
      <c r="ALS98" s="345"/>
      <c r="ALT98" s="345"/>
      <c r="ALU98" s="345"/>
      <c r="ALV98" s="345"/>
      <c r="ALW98" s="345"/>
      <c r="ALX98" s="345"/>
      <c r="ALY98" s="345"/>
      <c r="ALZ98" s="345"/>
      <c r="AMA98" s="345"/>
      <c r="AMB98" s="345"/>
      <c r="AMC98" s="345"/>
    </row>
    <row r="99" spans="1:1017" s="323" customFormat="1" ht="15">
      <c r="A99" s="329" t="s">
        <v>148</v>
      </c>
      <c r="B99" s="342" t="s">
        <v>67</v>
      </c>
      <c r="C99" s="331">
        <f t="shared" si="6"/>
        <v>57</v>
      </c>
      <c r="D99" s="343">
        <f t="shared" ref="D99:I99" si="14">+D12+D41+D70</f>
        <v>0</v>
      </c>
      <c r="E99" s="343">
        <f t="shared" si="14"/>
        <v>0</v>
      </c>
      <c r="F99" s="333">
        <f t="shared" si="14"/>
        <v>56</v>
      </c>
      <c r="G99" s="332">
        <f t="shared" si="14"/>
        <v>1</v>
      </c>
      <c r="H99" s="343">
        <f t="shared" si="14"/>
        <v>0</v>
      </c>
      <c r="I99" s="343">
        <f t="shared" si="14"/>
        <v>0</v>
      </c>
      <c r="J99"/>
      <c r="K99" s="345"/>
      <c r="L99" s="345"/>
      <c r="M99" s="345"/>
      <c r="N99" s="345"/>
      <c r="O99" s="345"/>
      <c r="P99" s="345"/>
      <c r="Q99" s="345"/>
      <c r="R99" s="345"/>
      <c r="S99" s="345"/>
      <c r="T99" s="345"/>
      <c r="U99" s="345"/>
      <c r="V99" s="345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5"/>
      <c r="AH99" s="345"/>
      <c r="AI99" s="345"/>
      <c r="AJ99" s="345"/>
      <c r="AK99" s="345"/>
      <c r="AL99" s="345"/>
      <c r="AM99" s="345"/>
      <c r="AN99" s="345"/>
      <c r="AO99" s="345"/>
      <c r="AP99" s="345"/>
      <c r="AQ99" s="345"/>
      <c r="AR99" s="345"/>
      <c r="AS99" s="345"/>
      <c r="AT99" s="345"/>
      <c r="AU99" s="345"/>
      <c r="AV99" s="345"/>
      <c r="AW99" s="345"/>
      <c r="AX99" s="345"/>
      <c r="AY99" s="345"/>
      <c r="AZ99" s="345"/>
      <c r="BA99" s="345"/>
      <c r="BB99" s="345"/>
      <c r="BC99" s="345"/>
      <c r="BD99" s="345"/>
      <c r="BE99" s="345"/>
      <c r="BF99" s="345"/>
      <c r="BG99" s="345"/>
      <c r="BH99" s="345"/>
      <c r="BI99" s="345"/>
      <c r="BJ99" s="345"/>
      <c r="BK99" s="345"/>
      <c r="BL99" s="345"/>
      <c r="BM99" s="345"/>
      <c r="BN99" s="345"/>
      <c r="BO99" s="345"/>
      <c r="BP99" s="345"/>
      <c r="BQ99" s="345"/>
      <c r="BR99" s="345"/>
      <c r="BS99" s="345"/>
      <c r="BT99" s="345"/>
      <c r="BU99" s="345"/>
      <c r="BV99" s="345"/>
      <c r="BW99" s="345"/>
      <c r="BX99" s="345"/>
      <c r="BY99" s="345"/>
      <c r="BZ99" s="345"/>
      <c r="CA99" s="345"/>
      <c r="CB99" s="345"/>
      <c r="CC99" s="345"/>
      <c r="CD99" s="345"/>
      <c r="CE99" s="345"/>
      <c r="CF99" s="345"/>
      <c r="CG99" s="345"/>
      <c r="CH99" s="345"/>
      <c r="CI99" s="345"/>
      <c r="CJ99" s="345"/>
      <c r="CK99" s="345"/>
      <c r="CL99" s="345"/>
      <c r="CM99" s="345"/>
      <c r="CN99" s="345"/>
      <c r="CO99" s="345"/>
      <c r="CP99" s="345"/>
      <c r="CQ99" s="345"/>
      <c r="CR99" s="345"/>
      <c r="CS99" s="345"/>
      <c r="CT99" s="345"/>
      <c r="CU99" s="345"/>
      <c r="CV99" s="345"/>
      <c r="CW99" s="345"/>
      <c r="CX99" s="345"/>
      <c r="CY99" s="345"/>
      <c r="CZ99" s="345"/>
      <c r="DA99" s="345"/>
      <c r="DB99" s="345"/>
      <c r="DC99" s="345"/>
      <c r="DD99" s="345"/>
      <c r="DE99" s="345"/>
      <c r="DF99" s="345"/>
      <c r="DG99" s="345"/>
      <c r="DH99" s="345"/>
      <c r="DI99" s="345"/>
      <c r="DJ99" s="345"/>
      <c r="DK99" s="345"/>
      <c r="DL99" s="345"/>
      <c r="DM99" s="345"/>
      <c r="DN99" s="345"/>
      <c r="DO99" s="345"/>
      <c r="DP99" s="345"/>
      <c r="DQ99" s="345"/>
      <c r="DR99" s="345"/>
      <c r="DS99" s="345"/>
      <c r="DT99" s="345"/>
      <c r="DU99" s="345"/>
      <c r="DV99" s="345"/>
      <c r="DW99" s="345"/>
      <c r="DX99" s="345"/>
      <c r="DY99" s="345"/>
      <c r="DZ99" s="345"/>
      <c r="EA99" s="345"/>
      <c r="EB99" s="345"/>
      <c r="EC99" s="345"/>
      <c r="ED99" s="345"/>
      <c r="EE99" s="345"/>
      <c r="EF99" s="345"/>
      <c r="EG99" s="345"/>
      <c r="EH99" s="345"/>
      <c r="EI99" s="345"/>
      <c r="EJ99" s="345"/>
      <c r="EK99" s="345"/>
      <c r="EL99" s="345"/>
      <c r="EM99" s="345"/>
      <c r="EN99" s="345"/>
      <c r="EO99" s="345"/>
      <c r="EP99" s="345"/>
      <c r="EQ99" s="345"/>
      <c r="ER99" s="345"/>
      <c r="ES99" s="345"/>
      <c r="ET99" s="345"/>
      <c r="EU99" s="345"/>
      <c r="EV99" s="345"/>
      <c r="EW99" s="345"/>
      <c r="EX99" s="345"/>
      <c r="EY99" s="345"/>
      <c r="EZ99" s="345"/>
      <c r="FA99" s="345"/>
      <c r="FB99" s="345"/>
      <c r="FC99" s="345"/>
      <c r="FD99" s="345"/>
      <c r="FE99" s="345"/>
      <c r="FF99" s="345"/>
      <c r="FG99" s="345"/>
      <c r="FH99" s="345"/>
      <c r="FI99" s="345"/>
      <c r="FJ99" s="345"/>
      <c r="FK99" s="345"/>
      <c r="FL99" s="345"/>
      <c r="FM99" s="345"/>
      <c r="FN99" s="345"/>
      <c r="FO99" s="345"/>
      <c r="FP99" s="345"/>
      <c r="FQ99" s="345"/>
      <c r="FR99" s="345"/>
      <c r="FS99" s="345"/>
      <c r="FT99" s="345"/>
      <c r="FU99" s="345"/>
      <c r="FV99" s="345"/>
      <c r="FW99" s="345"/>
      <c r="FX99" s="345"/>
      <c r="FY99" s="345"/>
      <c r="FZ99" s="345"/>
      <c r="GA99" s="345"/>
      <c r="GB99" s="345"/>
      <c r="GC99" s="345"/>
      <c r="GD99" s="345"/>
      <c r="GE99" s="345"/>
      <c r="GF99" s="345"/>
      <c r="GG99" s="345"/>
      <c r="GH99" s="345"/>
      <c r="GI99" s="345"/>
      <c r="GJ99" s="345"/>
      <c r="GK99" s="345"/>
      <c r="GL99" s="345"/>
      <c r="GM99" s="345"/>
      <c r="GN99" s="345"/>
      <c r="GO99" s="345"/>
      <c r="GP99" s="345"/>
      <c r="GQ99" s="345"/>
      <c r="GR99" s="345"/>
      <c r="GS99" s="345"/>
      <c r="GT99" s="345"/>
      <c r="GU99" s="345"/>
      <c r="GV99" s="345"/>
      <c r="GW99" s="345"/>
      <c r="GX99" s="345"/>
      <c r="GY99" s="345"/>
      <c r="GZ99" s="345"/>
      <c r="HA99" s="345"/>
      <c r="HB99" s="345"/>
      <c r="HC99" s="345"/>
      <c r="HD99" s="345"/>
      <c r="HE99" s="345"/>
      <c r="HF99" s="345"/>
      <c r="HG99" s="345"/>
      <c r="HH99" s="345"/>
      <c r="HI99" s="345"/>
      <c r="HJ99" s="345"/>
      <c r="HK99" s="345"/>
      <c r="HL99" s="345"/>
      <c r="HM99" s="345"/>
      <c r="HN99" s="345"/>
      <c r="HO99" s="345"/>
      <c r="HP99" s="345"/>
      <c r="HQ99" s="345"/>
      <c r="HR99" s="345"/>
      <c r="HS99" s="345"/>
      <c r="HT99" s="345"/>
      <c r="HU99" s="345"/>
      <c r="HV99" s="345"/>
      <c r="HW99" s="345"/>
      <c r="HX99" s="345"/>
      <c r="HY99" s="345"/>
      <c r="HZ99" s="345"/>
      <c r="IA99" s="345"/>
      <c r="IB99" s="345"/>
      <c r="IC99" s="345"/>
      <c r="ID99" s="345"/>
      <c r="IE99" s="345"/>
      <c r="IF99" s="345"/>
      <c r="IG99" s="345"/>
      <c r="IH99" s="345"/>
      <c r="II99" s="345"/>
      <c r="IJ99" s="345"/>
      <c r="IK99" s="345"/>
      <c r="IL99" s="345"/>
      <c r="IM99" s="345"/>
      <c r="IN99" s="345"/>
      <c r="IO99" s="345"/>
      <c r="IP99" s="345"/>
      <c r="IQ99" s="345"/>
      <c r="IR99" s="345"/>
      <c r="IS99" s="345"/>
      <c r="IT99" s="345"/>
      <c r="IU99" s="345"/>
      <c r="IV99" s="345"/>
      <c r="IW99" s="345"/>
      <c r="IX99" s="345"/>
      <c r="IY99" s="345"/>
      <c r="IZ99" s="345"/>
      <c r="JA99" s="345"/>
      <c r="JB99" s="345"/>
      <c r="JC99" s="345"/>
      <c r="JD99" s="345"/>
      <c r="JE99" s="345"/>
      <c r="JF99" s="345"/>
      <c r="JG99" s="345"/>
      <c r="JH99" s="345"/>
      <c r="JI99" s="345"/>
      <c r="JJ99" s="345"/>
      <c r="JK99" s="345"/>
      <c r="JL99" s="345"/>
      <c r="JM99" s="345"/>
      <c r="JN99" s="345"/>
      <c r="JO99" s="345"/>
      <c r="JP99" s="345"/>
      <c r="JQ99" s="345"/>
      <c r="JR99" s="345"/>
      <c r="JS99" s="345"/>
      <c r="JT99" s="345"/>
      <c r="JU99" s="345"/>
      <c r="JV99" s="345"/>
      <c r="JW99" s="345"/>
      <c r="JX99" s="345"/>
      <c r="JY99" s="345"/>
      <c r="JZ99" s="345"/>
      <c r="KA99" s="345"/>
      <c r="KB99" s="345"/>
      <c r="KC99" s="345"/>
      <c r="KD99" s="345"/>
      <c r="KE99" s="345"/>
      <c r="KF99" s="345"/>
      <c r="KG99" s="345"/>
      <c r="KH99" s="345"/>
      <c r="KI99" s="345"/>
      <c r="KJ99" s="345"/>
      <c r="KK99" s="345"/>
      <c r="KL99" s="345"/>
      <c r="KM99" s="345"/>
      <c r="KN99" s="345"/>
      <c r="KO99" s="345"/>
      <c r="KP99" s="345"/>
      <c r="KQ99" s="345"/>
      <c r="KR99" s="345"/>
      <c r="KS99" s="345"/>
      <c r="KT99" s="345"/>
      <c r="KU99" s="345"/>
      <c r="KV99" s="345"/>
      <c r="KW99" s="345"/>
      <c r="KX99" s="345"/>
      <c r="KY99" s="345"/>
      <c r="KZ99" s="345"/>
      <c r="LA99" s="345"/>
      <c r="LB99" s="345"/>
      <c r="LC99" s="345"/>
      <c r="LD99" s="345"/>
      <c r="LE99" s="345"/>
      <c r="LF99" s="345"/>
      <c r="LG99" s="345"/>
      <c r="LH99" s="345"/>
      <c r="LI99" s="345"/>
      <c r="LJ99" s="345"/>
      <c r="LK99" s="345"/>
      <c r="LL99" s="345"/>
      <c r="LM99" s="345"/>
      <c r="LN99" s="345"/>
      <c r="LO99" s="345"/>
      <c r="LP99" s="345"/>
      <c r="LQ99" s="345"/>
      <c r="LR99" s="345"/>
      <c r="LS99" s="345"/>
      <c r="LT99" s="345"/>
      <c r="LU99" s="345"/>
      <c r="LV99" s="345"/>
      <c r="LW99" s="345"/>
      <c r="LX99" s="345"/>
      <c r="LY99" s="345"/>
      <c r="LZ99" s="345"/>
      <c r="MA99" s="345"/>
      <c r="MB99" s="345"/>
      <c r="MC99" s="345"/>
      <c r="MD99" s="345"/>
      <c r="ME99" s="345"/>
      <c r="MF99" s="345"/>
      <c r="MG99" s="345"/>
      <c r="MH99" s="345"/>
      <c r="MI99" s="345"/>
      <c r="MJ99" s="345"/>
      <c r="MK99" s="345"/>
      <c r="ML99" s="345"/>
      <c r="MM99" s="345"/>
      <c r="MN99" s="345"/>
      <c r="MO99" s="345"/>
      <c r="MP99" s="345"/>
      <c r="MQ99" s="345"/>
      <c r="MR99" s="345"/>
      <c r="MS99" s="345"/>
      <c r="MT99" s="345"/>
      <c r="MU99" s="345"/>
      <c r="MV99" s="345"/>
      <c r="MW99" s="345"/>
      <c r="MX99" s="345"/>
      <c r="MY99" s="345"/>
      <c r="MZ99" s="345"/>
      <c r="NA99" s="345"/>
      <c r="NB99" s="345"/>
      <c r="NC99" s="345"/>
      <c r="ND99" s="345"/>
      <c r="NE99" s="345"/>
      <c r="NF99" s="345"/>
      <c r="NG99" s="345"/>
      <c r="NH99" s="345"/>
      <c r="NI99" s="345"/>
      <c r="NJ99" s="345"/>
      <c r="NK99" s="345"/>
      <c r="NL99" s="345"/>
      <c r="NM99" s="345"/>
      <c r="NN99" s="345"/>
      <c r="NO99" s="345"/>
      <c r="NP99" s="345"/>
      <c r="NQ99" s="345"/>
      <c r="NR99" s="345"/>
      <c r="NS99" s="345"/>
      <c r="NT99" s="345"/>
      <c r="NU99" s="345"/>
      <c r="NV99" s="345"/>
      <c r="NW99" s="345"/>
      <c r="NX99" s="345"/>
      <c r="NY99" s="345"/>
      <c r="NZ99" s="345"/>
      <c r="OA99" s="345"/>
      <c r="OB99" s="345"/>
      <c r="OC99" s="345"/>
      <c r="OD99" s="345"/>
      <c r="OE99" s="345"/>
      <c r="OF99" s="345"/>
      <c r="OG99" s="345"/>
      <c r="OH99" s="345"/>
      <c r="OI99" s="345"/>
      <c r="OJ99" s="345"/>
      <c r="OK99" s="345"/>
      <c r="OL99" s="345"/>
      <c r="OM99" s="345"/>
      <c r="ON99" s="345"/>
      <c r="OO99" s="345"/>
      <c r="OP99" s="345"/>
      <c r="OQ99" s="345"/>
      <c r="OR99" s="345"/>
      <c r="OS99" s="345"/>
      <c r="OT99" s="345"/>
      <c r="OU99" s="345"/>
      <c r="OV99" s="345"/>
      <c r="OW99" s="345"/>
      <c r="OX99" s="345"/>
      <c r="OY99" s="345"/>
      <c r="OZ99" s="345"/>
      <c r="PA99" s="345"/>
      <c r="PB99" s="345"/>
      <c r="PC99" s="345"/>
      <c r="PD99" s="345"/>
      <c r="PE99" s="345"/>
      <c r="PF99" s="345"/>
      <c r="PG99" s="345"/>
      <c r="PH99" s="345"/>
      <c r="PI99" s="345"/>
      <c r="PJ99" s="345"/>
      <c r="PK99" s="345"/>
      <c r="PL99" s="345"/>
      <c r="PM99" s="345"/>
      <c r="PN99" s="345"/>
      <c r="PO99" s="345"/>
      <c r="PP99" s="345"/>
      <c r="PQ99" s="345"/>
      <c r="PR99" s="345"/>
      <c r="PS99" s="345"/>
      <c r="PT99" s="345"/>
      <c r="PU99" s="345"/>
      <c r="PV99" s="345"/>
      <c r="PW99" s="345"/>
      <c r="PX99" s="345"/>
      <c r="PY99" s="345"/>
      <c r="PZ99" s="345"/>
      <c r="QA99" s="345"/>
      <c r="QB99" s="345"/>
      <c r="QC99" s="345"/>
      <c r="QD99" s="345"/>
      <c r="QE99" s="345"/>
      <c r="QF99" s="345"/>
      <c r="QG99" s="345"/>
      <c r="QH99" s="345"/>
      <c r="QI99" s="345"/>
      <c r="QJ99" s="345"/>
      <c r="QK99" s="345"/>
      <c r="QL99" s="345"/>
      <c r="QM99" s="345"/>
      <c r="QN99" s="345"/>
      <c r="QO99" s="345"/>
      <c r="QP99" s="345"/>
      <c r="QQ99" s="345"/>
      <c r="QR99" s="345"/>
      <c r="QS99" s="345"/>
      <c r="QT99" s="345"/>
      <c r="QU99" s="345"/>
      <c r="QV99" s="345"/>
      <c r="QW99" s="345"/>
      <c r="QX99" s="345"/>
      <c r="QY99" s="345"/>
      <c r="QZ99" s="345"/>
      <c r="RA99" s="345"/>
      <c r="RB99" s="345"/>
      <c r="RC99" s="345"/>
      <c r="RD99" s="345"/>
      <c r="RE99" s="345"/>
      <c r="RF99" s="345"/>
      <c r="RG99" s="345"/>
      <c r="RH99" s="345"/>
      <c r="RI99" s="345"/>
      <c r="RJ99" s="345"/>
      <c r="RK99" s="345"/>
      <c r="RL99" s="345"/>
      <c r="RM99" s="345"/>
      <c r="RN99" s="345"/>
      <c r="RO99" s="345"/>
      <c r="RP99" s="345"/>
      <c r="RQ99" s="345"/>
      <c r="RR99" s="345"/>
      <c r="RS99" s="345"/>
      <c r="RT99" s="345"/>
      <c r="RU99" s="345"/>
      <c r="RV99" s="345"/>
      <c r="RW99" s="345"/>
      <c r="RX99" s="345"/>
      <c r="RY99" s="345"/>
      <c r="RZ99" s="345"/>
      <c r="SA99" s="345"/>
      <c r="SB99" s="345"/>
      <c r="SC99" s="345"/>
      <c r="SD99" s="345"/>
      <c r="SE99" s="345"/>
      <c r="SF99" s="345"/>
      <c r="SG99" s="345"/>
      <c r="SH99" s="345"/>
      <c r="SI99" s="345"/>
      <c r="SJ99" s="345"/>
      <c r="SK99" s="345"/>
      <c r="SL99" s="345"/>
      <c r="SM99" s="345"/>
      <c r="SN99" s="345"/>
      <c r="SO99" s="345"/>
      <c r="SP99" s="345"/>
      <c r="SQ99" s="345"/>
      <c r="SR99" s="345"/>
      <c r="SS99" s="345"/>
      <c r="ST99" s="345"/>
      <c r="SU99" s="345"/>
      <c r="SV99" s="345"/>
      <c r="SW99" s="345"/>
      <c r="SX99" s="345"/>
      <c r="SY99" s="345"/>
      <c r="SZ99" s="345"/>
      <c r="TA99" s="345"/>
      <c r="TB99" s="345"/>
      <c r="TC99" s="345"/>
      <c r="TD99" s="345"/>
      <c r="TE99" s="345"/>
      <c r="TF99" s="345"/>
      <c r="TG99" s="345"/>
      <c r="TH99" s="345"/>
      <c r="TI99" s="345"/>
      <c r="TJ99" s="345"/>
      <c r="TK99" s="345"/>
      <c r="TL99" s="345"/>
      <c r="TM99" s="345"/>
      <c r="TN99" s="345"/>
      <c r="TO99" s="345"/>
      <c r="TP99" s="345"/>
      <c r="TQ99" s="345"/>
      <c r="TR99" s="345"/>
      <c r="TS99" s="345"/>
      <c r="TT99" s="345"/>
      <c r="TU99" s="345"/>
      <c r="TV99" s="345"/>
      <c r="TW99" s="345"/>
      <c r="TX99" s="345"/>
      <c r="TY99" s="345"/>
      <c r="TZ99" s="345"/>
      <c r="UA99" s="345"/>
      <c r="UB99" s="345"/>
      <c r="UC99" s="345"/>
      <c r="UD99" s="345"/>
      <c r="UE99" s="345"/>
      <c r="UF99" s="345"/>
      <c r="UG99" s="345"/>
      <c r="UH99" s="345"/>
      <c r="UI99" s="345"/>
      <c r="UJ99" s="345"/>
      <c r="UK99" s="345"/>
      <c r="UL99" s="345"/>
      <c r="UM99" s="345"/>
      <c r="UN99" s="345"/>
      <c r="UO99" s="345"/>
      <c r="UP99" s="345"/>
      <c r="UQ99" s="345"/>
      <c r="UR99" s="345"/>
      <c r="US99" s="345"/>
      <c r="UT99" s="345"/>
      <c r="UU99" s="345"/>
      <c r="UV99" s="345"/>
      <c r="UW99" s="345"/>
      <c r="UX99" s="345"/>
      <c r="UY99" s="345"/>
      <c r="UZ99" s="345"/>
      <c r="VA99" s="345"/>
      <c r="VB99" s="345"/>
      <c r="VC99" s="345"/>
      <c r="VD99" s="345"/>
      <c r="VE99" s="345"/>
      <c r="VF99" s="345"/>
      <c r="VG99" s="345"/>
      <c r="VH99" s="345"/>
      <c r="VI99" s="345"/>
      <c r="VJ99" s="345"/>
      <c r="VK99" s="345"/>
      <c r="VL99" s="345"/>
      <c r="VM99" s="345"/>
      <c r="VN99" s="345"/>
      <c r="VO99" s="345"/>
      <c r="VP99" s="345"/>
      <c r="VQ99" s="345"/>
      <c r="VR99" s="345"/>
      <c r="VS99" s="345"/>
      <c r="VT99" s="345"/>
      <c r="VU99" s="345"/>
      <c r="VV99" s="345"/>
      <c r="VW99" s="345"/>
      <c r="VX99" s="345"/>
      <c r="VY99" s="345"/>
      <c r="VZ99" s="345"/>
      <c r="WA99" s="345"/>
      <c r="WB99" s="345"/>
      <c r="WC99" s="345"/>
      <c r="WD99" s="345"/>
      <c r="WE99" s="345"/>
      <c r="WF99" s="345"/>
      <c r="WG99" s="345"/>
      <c r="WH99" s="345"/>
      <c r="WI99" s="345"/>
      <c r="WJ99" s="345"/>
      <c r="WK99" s="345"/>
      <c r="WL99" s="345"/>
      <c r="WM99" s="345"/>
      <c r="WN99" s="345"/>
      <c r="WO99" s="345"/>
      <c r="WP99" s="345"/>
      <c r="WQ99" s="345"/>
      <c r="WR99" s="345"/>
      <c r="WS99" s="345"/>
      <c r="WT99" s="345"/>
      <c r="WU99" s="345"/>
      <c r="WV99" s="345"/>
      <c r="WW99" s="345"/>
      <c r="WX99" s="345"/>
      <c r="WY99" s="345"/>
      <c r="WZ99" s="345"/>
      <c r="XA99" s="345"/>
      <c r="XB99" s="345"/>
      <c r="XC99" s="345"/>
      <c r="XD99" s="345"/>
      <c r="XE99" s="345"/>
      <c r="XF99" s="345"/>
      <c r="XG99" s="345"/>
      <c r="XH99" s="345"/>
      <c r="XI99" s="345"/>
      <c r="XJ99" s="345"/>
      <c r="XK99" s="345"/>
      <c r="XL99" s="345"/>
      <c r="XM99" s="345"/>
      <c r="XN99" s="345"/>
      <c r="XO99" s="345"/>
      <c r="XP99" s="345"/>
      <c r="XQ99" s="345"/>
      <c r="XR99" s="345"/>
      <c r="XS99" s="345"/>
      <c r="XT99" s="345"/>
      <c r="XU99" s="345"/>
      <c r="XV99" s="345"/>
      <c r="XW99" s="345"/>
      <c r="XX99" s="345"/>
      <c r="XY99" s="345"/>
      <c r="XZ99" s="345"/>
      <c r="YA99" s="345"/>
      <c r="YB99" s="345"/>
      <c r="YC99" s="345"/>
      <c r="YD99" s="345"/>
      <c r="YE99" s="345"/>
      <c r="YF99" s="345"/>
      <c r="YG99" s="345"/>
      <c r="YH99" s="345"/>
      <c r="YI99" s="345"/>
      <c r="YJ99" s="345"/>
      <c r="YK99" s="345"/>
      <c r="YL99" s="345"/>
      <c r="YM99" s="345"/>
      <c r="YN99" s="345"/>
      <c r="YO99" s="345"/>
      <c r="YP99" s="345"/>
      <c r="YQ99" s="345"/>
      <c r="YR99" s="345"/>
      <c r="YS99" s="345"/>
      <c r="YT99" s="345"/>
      <c r="YU99" s="345"/>
      <c r="YV99" s="345"/>
      <c r="YW99" s="345"/>
      <c r="YX99" s="345"/>
      <c r="YY99" s="345"/>
      <c r="YZ99" s="345"/>
      <c r="ZA99" s="345"/>
      <c r="ZB99" s="345"/>
      <c r="ZC99" s="345"/>
      <c r="ZD99" s="345"/>
      <c r="ZE99" s="345"/>
      <c r="ZF99" s="345"/>
      <c r="ZG99" s="345"/>
      <c r="ZH99" s="345"/>
      <c r="ZI99" s="345"/>
      <c r="ZJ99" s="345"/>
      <c r="ZK99" s="345"/>
      <c r="ZL99" s="345"/>
      <c r="ZM99" s="345"/>
      <c r="ZN99" s="345"/>
      <c r="ZO99" s="345"/>
      <c r="ZP99" s="345"/>
      <c r="ZQ99" s="345"/>
      <c r="ZR99" s="345"/>
      <c r="ZS99" s="345"/>
      <c r="ZT99" s="345"/>
      <c r="ZU99" s="345"/>
      <c r="ZV99" s="345"/>
      <c r="ZW99" s="345"/>
      <c r="ZX99" s="345"/>
      <c r="ZY99" s="345"/>
      <c r="ZZ99" s="345"/>
      <c r="AAA99" s="345"/>
      <c r="AAB99" s="345"/>
      <c r="AAC99" s="345"/>
      <c r="AAD99" s="345"/>
      <c r="AAE99" s="345"/>
      <c r="AAF99" s="345"/>
      <c r="AAG99" s="345"/>
      <c r="AAH99" s="345"/>
      <c r="AAI99" s="345"/>
      <c r="AAJ99" s="345"/>
      <c r="AAK99" s="345"/>
      <c r="AAL99" s="345"/>
      <c r="AAM99" s="345"/>
      <c r="AAN99" s="345"/>
      <c r="AAO99" s="345"/>
      <c r="AAP99" s="345"/>
      <c r="AAQ99" s="345"/>
      <c r="AAR99" s="345"/>
      <c r="AAS99" s="345"/>
      <c r="AAT99" s="345"/>
      <c r="AAU99" s="345"/>
      <c r="AAV99" s="345"/>
      <c r="AAW99" s="345"/>
      <c r="AAX99" s="345"/>
      <c r="AAY99" s="345"/>
      <c r="AAZ99" s="345"/>
      <c r="ABA99" s="345"/>
      <c r="ABB99" s="345"/>
      <c r="ABC99" s="345"/>
      <c r="ABD99" s="345"/>
      <c r="ABE99" s="345"/>
      <c r="ABF99" s="345"/>
      <c r="ABG99" s="345"/>
      <c r="ABH99" s="345"/>
      <c r="ABI99" s="345"/>
      <c r="ABJ99" s="345"/>
      <c r="ABK99" s="345"/>
      <c r="ABL99" s="345"/>
      <c r="ABM99" s="345"/>
      <c r="ABN99" s="345"/>
      <c r="ABO99" s="345"/>
      <c r="ABP99" s="345"/>
      <c r="ABQ99" s="345"/>
      <c r="ABR99" s="345"/>
      <c r="ABS99" s="345"/>
      <c r="ABT99" s="345"/>
      <c r="ABU99" s="345"/>
      <c r="ABV99" s="345"/>
      <c r="ABW99" s="345"/>
      <c r="ABX99" s="345"/>
      <c r="ABY99" s="345"/>
      <c r="ABZ99" s="345"/>
      <c r="ACA99" s="345"/>
      <c r="ACB99" s="345"/>
      <c r="ACC99" s="345"/>
      <c r="ACD99" s="345"/>
      <c r="ACE99" s="345"/>
      <c r="ACF99" s="345"/>
      <c r="ACG99" s="345"/>
      <c r="ACH99" s="345"/>
      <c r="ACI99" s="345"/>
      <c r="ACJ99" s="345"/>
      <c r="ACK99" s="345"/>
      <c r="ACL99" s="345"/>
      <c r="ACM99" s="345"/>
      <c r="ACN99" s="345"/>
      <c r="ACO99" s="345"/>
      <c r="ACP99" s="345"/>
      <c r="ACQ99" s="345"/>
      <c r="ACR99" s="345"/>
      <c r="ACS99" s="345"/>
      <c r="ACT99" s="345"/>
      <c r="ACU99" s="345"/>
      <c r="ACV99" s="345"/>
      <c r="ACW99" s="345"/>
      <c r="ACX99" s="345"/>
      <c r="ACY99" s="345"/>
      <c r="ACZ99" s="345"/>
      <c r="ADA99" s="345"/>
      <c r="ADB99" s="345"/>
      <c r="ADC99" s="345"/>
      <c r="ADD99" s="345"/>
      <c r="ADE99" s="345"/>
      <c r="ADF99" s="345"/>
      <c r="ADG99" s="345"/>
      <c r="ADH99" s="345"/>
      <c r="ADI99" s="345"/>
      <c r="ADJ99" s="345"/>
      <c r="ADK99" s="345"/>
      <c r="ADL99" s="345"/>
      <c r="ADM99" s="345"/>
      <c r="ADN99" s="345"/>
      <c r="ADO99" s="345"/>
      <c r="ADP99" s="345"/>
      <c r="ADQ99" s="345"/>
      <c r="ADR99" s="345"/>
      <c r="ADS99" s="345"/>
      <c r="ADT99" s="345"/>
      <c r="ADU99" s="345"/>
      <c r="ADV99" s="345"/>
      <c r="ADW99" s="345"/>
      <c r="ADX99" s="345"/>
      <c r="ADY99" s="345"/>
      <c r="ADZ99" s="345"/>
      <c r="AEA99" s="345"/>
      <c r="AEB99" s="345"/>
      <c r="AEC99" s="345"/>
      <c r="AED99" s="345"/>
      <c r="AEE99" s="345"/>
      <c r="AEF99" s="345"/>
      <c r="AEG99" s="345"/>
      <c r="AEH99" s="345"/>
      <c r="AEI99" s="345"/>
      <c r="AEJ99" s="345"/>
      <c r="AEK99" s="345"/>
      <c r="AEL99" s="345"/>
      <c r="AEM99" s="345"/>
      <c r="AEN99" s="345"/>
      <c r="AEO99" s="345"/>
      <c r="AEP99" s="345"/>
      <c r="AEQ99" s="345"/>
      <c r="AER99" s="345"/>
      <c r="AES99" s="345"/>
      <c r="AET99" s="345"/>
      <c r="AEU99" s="345"/>
      <c r="AEV99" s="345"/>
      <c r="AEW99" s="345"/>
      <c r="AEX99" s="345"/>
      <c r="AEY99" s="345"/>
      <c r="AEZ99" s="345"/>
      <c r="AFA99" s="345"/>
      <c r="AFB99" s="345"/>
      <c r="AFC99" s="345"/>
      <c r="AFD99" s="345"/>
      <c r="AFE99" s="345"/>
      <c r="AFF99" s="345"/>
      <c r="AFG99" s="345"/>
      <c r="AFH99" s="345"/>
      <c r="AFI99" s="345"/>
      <c r="AFJ99" s="345"/>
      <c r="AFK99" s="345"/>
      <c r="AFL99" s="345"/>
      <c r="AFM99" s="345"/>
      <c r="AFN99" s="345"/>
      <c r="AFO99" s="345"/>
      <c r="AFP99" s="345"/>
      <c r="AFQ99" s="345"/>
      <c r="AFR99" s="345"/>
      <c r="AFS99" s="345"/>
      <c r="AFT99" s="345"/>
      <c r="AFU99" s="345"/>
      <c r="AFV99" s="345"/>
      <c r="AFW99" s="345"/>
      <c r="AFX99" s="345"/>
      <c r="AFY99" s="345"/>
      <c r="AFZ99" s="345"/>
      <c r="AGA99" s="345"/>
      <c r="AGB99" s="345"/>
      <c r="AGC99" s="345"/>
      <c r="AGD99" s="345"/>
      <c r="AGE99" s="345"/>
      <c r="AGF99" s="345"/>
      <c r="AGG99" s="345"/>
      <c r="AGH99" s="345"/>
      <c r="AGI99" s="345"/>
      <c r="AGJ99" s="345"/>
      <c r="AGK99" s="345"/>
      <c r="AGL99" s="345"/>
      <c r="AGM99" s="345"/>
      <c r="AGN99" s="345"/>
      <c r="AGO99" s="345"/>
      <c r="AGP99" s="345"/>
      <c r="AGQ99" s="345"/>
      <c r="AGR99" s="345"/>
      <c r="AGS99" s="345"/>
      <c r="AGT99" s="345"/>
      <c r="AGU99" s="345"/>
      <c r="AGV99" s="345"/>
      <c r="AGW99" s="345"/>
      <c r="AGX99" s="345"/>
      <c r="AGY99" s="345"/>
      <c r="AGZ99" s="345"/>
      <c r="AHA99" s="345"/>
      <c r="AHB99" s="345"/>
      <c r="AHC99" s="345"/>
      <c r="AHD99" s="345"/>
      <c r="AHE99" s="345"/>
      <c r="AHF99" s="345"/>
      <c r="AHG99" s="345"/>
      <c r="AHH99" s="345"/>
      <c r="AHI99" s="345"/>
      <c r="AHJ99" s="345"/>
      <c r="AHK99" s="345"/>
      <c r="AHL99" s="345"/>
      <c r="AHM99" s="345"/>
      <c r="AHN99" s="345"/>
      <c r="AHO99" s="345"/>
      <c r="AHP99" s="345"/>
      <c r="AHQ99" s="345"/>
      <c r="AHR99" s="345"/>
      <c r="AHS99" s="345"/>
      <c r="AHT99" s="345"/>
      <c r="AHU99" s="345"/>
      <c r="AHV99" s="345"/>
      <c r="AHW99" s="345"/>
      <c r="AHX99" s="345"/>
      <c r="AHY99" s="345"/>
      <c r="AHZ99" s="345"/>
      <c r="AIA99" s="345"/>
      <c r="AIB99" s="345"/>
      <c r="AIC99" s="345"/>
      <c r="AID99" s="345"/>
      <c r="AIE99" s="345"/>
      <c r="AIF99" s="345"/>
      <c r="AIG99" s="345"/>
      <c r="AIH99" s="345"/>
      <c r="AII99" s="345"/>
      <c r="AIJ99" s="345"/>
      <c r="AIK99" s="345"/>
      <c r="AIL99" s="345"/>
      <c r="AIM99" s="345"/>
      <c r="AIN99" s="345"/>
      <c r="AIO99" s="345"/>
      <c r="AIP99" s="345"/>
      <c r="AIQ99" s="345"/>
      <c r="AIR99" s="345"/>
      <c r="AIS99" s="345"/>
      <c r="AIT99" s="345"/>
      <c r="AIU99" s="345"/>
      <c r="AIV99" s="345"/>
      <c r="AIW99" s="345"/>
      <c r="AIX99" s="345"/>
      <c r="AIY99" s="345"/>
      <c r="AIZ99" s="345"/>
      <c r="AJA99" s="345"/>
      <c r="AJB99" s="345"/>
      <c r="AJC99" s="345"/>
      <c r="AJD99" s="345"/>
      <c r="AJE99" s="345"/>
      <c r="AJF99" s="345"/>
      <c r="AJG99" s="345"/>
      <c r="AJH99" s="345"/>
      <c r="AJI99" s="345"/>
      <c r="AJJ99" s="345"/>
      <c r="AJK99" s="345"/>
      <c r="AJL99" s="345"/>
      <c r="AJM99" s="345"/>
      <c r="AJN99" s="345"/>
      <c r="AJO99" s="345"/>
      <c r="AJP99" s="345"/>
      <c r="AJQ99" s="345"/>
      <c r="AJR99" s="345"/>
      <c r="AJS99" s="345"/>
      <c r="AJT99" s="345"/>
      <c r="AJU99" s="345"/>
      <c r="AJV99" s="345"/>
      <c r="AJW99" s="345"/>
      <c r="AJX99" s="345"/>
      <c r="AJY99" s="345"/>
      <c r="AJZ99" s="345"/>
      <c r="AKA99" s="345"/>
      <c r="AKB99" s="345"/>
      <c r="AKC99" s="345"/>
      <c r="AKD99" s="345"/>
      <c r="AKE99" s="345"/>
      <c r="AKF99" s="345"/>
      <c r="AKG99" s="345"/>
      <c r="AKH99" s="345"/>
      <c r="AKI99" s="345"/>
      <c r="AKJ99" s="345"/>
      <c r="AKK99" s="345"/>
      <c r="AKL99" s="345"/>
      <c r="AKM99" s="345"/>
      <c r="AKN99" s="345"/>
      <c r="AKO99" s="345"/>
      <c r="AKP99" s="345"/>
      <c r="AKQ99" s="345"/>
      <c r="AKR99" s="345"/>
      <c r="AKS99" s="345"/>
      <c r="AKT99" s="345"/>
      <c r="AKU99" s="345"/>
      <c r="AKV99" s="345"/>
      <c r="AKW99" s="345"/>
      <c r="AKX99" s="345"/>
      <c r="AKY99" s="345"/>
      <c r="AKZ99" s="345"/>
      <c r="ALA99" s="345"/>
      <c r="ALB99" s="345"/>
      <c r="ALC99" s="345"/>
      <c r="ALD99" s="345"/>
      <c r="ALE99" s="345"/>
      <c r="ALF99" s="345"/>
      <c r="ALG99" s="345"/>
      <c r="ALH99" s="345"/>
      <c r="ALI99" s="345"/>
      <c r="ALJ99" s="345"/>
      <c r="ALK99" s="345"/>
      <c r="ALL99" s="345"/>
      <c r="ALM99" s="345"/>
      <c r="ALN99" s="345"/>
      <c r="ALO99" s="345"/>
      <c r="ALP99" s="345"/>
      <c r="ALQ99" s="345"/>
      <c r="ALR99" s="345"/>
      <c r="ALS99" s="345"/>
      <c r="ALT99" s="345"/>
      <c r="ALU99" s="345"/>
      <c r="ALV99" s="345"/>
      <c r="ALW99" s="345"/>
      <c r="ALX99" s="345"/>
      <c r="ALY99" s="345"/>
      <c r="ALZ99" s="345"/>
      <c r="AMA99" s="345"/>
      <c r="AMB99" s="345"/>
      <c r="AMC99" s="345"/>
    </row>
    <row r="100" spans="1:1017" s="323" customFormat="1" ht="15">
      <c r="A100" s="329" t="s">
        <v>149</v>
      </c>
      <c r="B100" s="342" t="s">
        <v>67</v>
      </c>
      <c r="C100" s="331">
        <f t="shared" si="6"/>
        <v>12</v>
      </c>
      <c r="D100" s="343">
        <f t="shared" ref="D100:I100" si="15">+D13+D42+D71</f>
        <v>0</v>
      </c>
      <c r="E100" s="343">
        <f t="shared" si="15"/>
        <v>0</v>
      </c>
      <c r="F100" s="333">
        <f t="shared" si="15"/>
        <v>12</v>
      </c>
      <c r="G100" s="332">
        <f t="shared" si="15"/>
        <v>0</v>
      </c>
      <c r="H100" s="343">
        <f t="shared" si="15"/>
        <v>0</v>
      </c>
      <c r="I100" s="343">
        <f t="shared" si="15"/>
        <v>0</v>
      </c>
      <c r="J100"/>
      <c r="K100" s="345"/>
      <c r="L100" s="345"/>
      <c r="M100" s="345"/>
      <c r="N100" s="345"/>
      <c r="O100" s="345"/>
      <c r="P100" s="345"/>
      <c r="Q100" s="345"/>
      <c r="R100" s="345"/>
      <c r="S100" s="345"/>
      <c r="T100" s="345"/>
      <c r="U100" s="345"/>
      <c r="V100" s="345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5"/>
      <c r="AH100" s="345"/>
      <c r="AI100" s="345"/>
      <c r="AJ100" s="345"/>
      <c r="AK100" s="345"/>
      <c r="AL100" s="345"/>
      <c r="AM100" s="345"/>
      <c r="AN100" s="345"/>
      <c r="AO100" s="345"/>
      <c r="AP100" s="345"/>
      <c r="AQ100" s="345"/>
      <c r="AR100" s="345"/>
      <c r="AS100" s="345"/>
      <c r="AT100" s="345"/>
      <c r="AU100" s="345"/>
      <c r="AV100" s="345"/>
      <c r="AW100" s="345"/>
      <c r="AX100" s="345"/>
      <c r="AY100" s="345"/>
      <c r="AZ100" s="345"/>
      <c r="BA100" s="345"/>
      <c r="BB100" s="345"/>
      <c r="BC100" s="345"/>
      <c r="BD100" s="345"/>
      <c r="BE100" s="345"/>
      <c r="BF100" s="345"/>
      <c r="BG100" s="345"/>
      <c r="BH100" s="345"/>
      <c r="BI100" s="345"/>
      <c r="BJ100" s="345"/>
      <c r="BK100" s="345"/>
      <c r="BL100" s="345"/>
      <c r="BM100" s="345"/>
      <c r="BN100" s="345"/>
      <c r="BO100" s="345"/>
      <c r="BP100" s="345"/>
      <c r="BQ100" s="345"/>
      <c r="BR100" s="345"/>
      <c r="BS100" s="345"/>
      <c r="BT100" s="345"/>
      <c r="BU100" s="345"/>
      <c r="BV100" s="345"/>
      <c r="BW100" s="345"/>
      <c r="BX100" s="345"/>
      <c r="BY100" s="345"/>
      <c r="BZ100" s="345"/>
      <c r="CA100" s="345"/>
      <c r="CB100" s="345"/>
      <c r="CC100" s="345"/>
      <c r="CD100" s="345"/>
      <c r="CE100" s="345"/>
      <c r="CF100" s="345"/>
      <c r="CG100" s="345"/>
      <c r="CH100" s="345"/>
      <c r="CI100" s="345"/>
      <c r="CJ100" s="345"/>
      <c r="CK100" s="345"/>
      <c r="CL100" s="345"/>
      <c r="CM100" s="345"/>
      <c r="CN100" s="345"/>
      <c r="CO100" s="345"/>
      <c r="CP100" s="345"/>
      <c r="CQ100" s="345"/>
      <c r="CR100" s="345"/>
      <c r="CS100" s="345"/>
      <c r="CT100" s="345"/>
      <c r="CU100" s="345"/>
      <c r="CV100" s="345"/>
      <c r="CW100" s="345"/>
      <c r="CX100" s="345"/>
      <c r="CY100" s="345"/>
      <c r="CZ100" s="345"/>
      <c r="DA100" s="345"/>
      <c r="DB100" s="345"/>
      <c r="DC100" s="345"/>
      <c r="DD100" s="345"/>
      <c r="DE100" s="345"/>
      <c r="DF100" s="345"/>
      <c r="DG100" s="345"/>
      <c r="DH100" s="345"/>
      <c r="DI100" s="345"/>
      <c r="DJ100" s="345"/>
      <c r="DK100" s="345"/>
      <c r="DL100" s="345"/>
      <c r="DM100" s="345"/>
      <c r="DN100" s="345"/>
      <c r="DO100" s="345"/>
      <c r="DP100" s="345"/>
      <c r="DQ100" s="345"/>
      <c r="DR100" s="345"/>
      <c r="DS100" s="345"/>
      <c r="DT100" s="345"/>
      <c r="DU100" s="345"/>
      <c r="DV100" s="345"/>
      <c r="DW100" s="345"/>
      <c r="DX100" s="345"/>
      <c r="DY100" s="345"/>
      <c r="DZ100" s="345"/>
      <c r="EA100" s="345"/>
      <c r="EB100" s="345"/>
      <c r="EC100" s="345"/>
      <c r="ED100" s="345"/>
      <c r="EE100" s="345"/>
      <c r="EF100" s="345"/>
      <c r="EG100" s="345"/>
      <c r="EH100" s="345"/>
      <c r="EI100" s="345"/>
      <c r="EJ100" s="345"/>
      <c r="EK100" s="345"/>
      <c r="EL100" s="345"/>
      <c r="EM100" s="345"/>
      <c r="EN100" s="345"/>
      <c r="EO100" s="345"/>
      <c r="EP100" s="345"/>
      <c r="EQ100" s="345"/>
      <c r="ER100" s="345"/>
      <c r="ES100" s="345"/>
      <c r="ET100" s="345"/>
      <c r="EU100" s="345"/>
      <c r="EV100" s="345"/>
      <c r="EW100" s="345"/>
      <c r="EX100" s="345"/>
      <c r="EY100" s="345"/>
      <c r="EZ100" s="345"/>
      <c r="FA100" s="345"/>
      <c r="FB100" s="345"/>
      <c r="FC100" s="345"/>
      <c r="FD100" s="345"/>
      <c r="FE100" s="345"/>
      <c r="FF100" s="345"/>
      <c r="FG100" s="345"/>
      <c r="FH100" s="345"/>
      <c r="FI100" s="345"/>
      <c r="FJ100" s="345"/>
      <c r="FK100" s="345"/>
      <c r="FL100" s="345"/>
      <c r="FM100" s="345"/>
      <c r="FN100" s="345"/>
      <c r="FO100" s="345"/>
      <c r="FP100" s="345"/>
      <c r="FQ100" s="345"/>
      <c r="FR100" s="345"/>
      <c r="FS100" s="345"/>
      <c r="FT100" s="345"/>
      <c r="FU100" s="345"/>
      <c r="FV100" s="345"/>
      <c r="FW100" s="345"/>
      <c r="FX100" s="345"/>
      <c r="FY100" s="345"/>
      <c r="FZ100" s="345"/>
      <c r="GA100" s="345"/>
      <c r="GB100" s="345"/>
      <c r="GC100" s="345"/>
      <c r="GD100" s="345"/>
      <c r="GE100" s="345"/>
      <c r="GF100" s="345"/>
      <c r="GG100" s="345"/>
      <c r="GH100" s="345"/>
      <c r="GI100" s="345"/>
      <c r="GJ100" s="345"/>
      <c r="GK100" s="345"/>
      <c r="GL100" s="345"/>
      <c r="GM100" s="345"/>
      <c r="GN100" s="345"/>
      <c r="GO100" s="345"/>
      <c r="GP100" s="345"/>
      <c r="GQ100" s="345"/>
      <c r="GR100" s="345"/>
      <c r="GS100" s="345"/>
      <c r="GT100" s="345"/>
      <c r="GU100" s="345"/>
      <c r="GV100" s="345"/>
      <c r="GW100" s="345"/>
      <c r="GX100" s="345"/>
      <c r="GY100" s="345"/>
      <c r="GZ100" s="345"/>
      <c r="HA100" s="345"/>
      <c r="HB100" s="345"/>
      <c r="HC100" s="345"/>
      <c r="HD100" s="345"/>
      <c r="HE100" s="345"/>
      <c r="HF100" s="345"/>
      <c r="HG100" s="345"/>
      <c r="HH100" s="345"/>
      <c r="HI100" s="345"/>
      <c r="HJ100" s="345"/>
      <c r="HK100" s="345"/>
      <c r="HL100" s="345"/>
      <c r="HM100" s="345"/>
      <c r="HN100" s="345"/>
      <c r="HO100" s="345"/>
      <c r="HP100" s="345"/>
      <c r="HQ100" s="345"/>
      <c r="HR100" s="345"/>
      <c r="HS100" s="345"/>
      <c r="HT100" s="345"/>
      <c r="HU100" s="345"/>
      <c r="HV100" s="345"/>
      <c r="HW100" s="345"/>
      <c r="HX100" s="345"/>
      <c r="HY100" s="345"/>
      <c r="HZ100" s="345"/>
      <c r="IA100" s="345"/>
      <c r="IB100" s="345"/>
      <c r="IC100" s="345"/>
      <c r="ID100" s="345"/>
      <c r="IE100" s="345"/>
      <c r="IF100" s="345"/>
      <c r="IG100" s="345"/>
      <c r="IH100" s="345"/>
      <c r="II100" s="345"/>
      <c r="IJ100" s="345"/>
      <c r="IK100" s="345"/>
      <c r="IL100" s="345"/>
      <c r="IM100" s="345"/>
      <c r="IN100" s="345"/>
      <c r="IO100" s="345"/>
      <c r="IP100" s="345"/>
      <c r="IQ100" s="345"/>
      <c r="IR100" s="345"/>
      <c r="IS100" s="345"/>
      <c r="IT100" s="345"/>
      <c r="IU100" s="345"/>
      <c r="IV100" s="345"/>
      <c r="IW100" s="345"/>
      <c r="IX100" s="345"/>
      <c r="IY100" s="345"/>
      <c r="IZ100" s="345"/>
      <c r="JA100" s="345"/>
      <c r="JB100" s="345"/>
      <c r="JC100" s="345"/>
      <c r="JD100" s="345"/>
      <c r="JE100" s="345"/>
      <c r="JF100" s="345"/>
      <c r="JG100" s="345"/>
      <c r="JH100" s="345"/>
      <c r="JI100" s="345"/>
      <c r="JJ100" s="345"/>
      <c r="JK100" s="345"/>
      <c r="JL100" s="345"/>
      <c r="JM100" s="345"/>
      <c r="JN100" s="345"/>
      <c r="JO100" s="345"/>
      <c r="JP100" s="345"/>
      <c r="JQ100" s="345"/>
      <c r="JR100" s="345"/>
      <c r="JS100" s="345"/>
      <c r="JT100" s="345"/>
      <c r="JU100" s="345"/>
      <c r="JV100" s="345"/>
      <c r="JW100" s="345"/>
      <c r="JX100" s="345"/>
      <c r="JY100" s="345"/>
      <c r="JZ100" s="345"/>
      <c r="KA100" s="345"/>
      <c r="KB100" s="345"/>
      <c r="KC100" s="345"/>
      <c r="KD100" s="345"/>
      <c r="KE100" s="345"/>
      <c r="KF100" s="345"/>
      <c r="KG100" s="345"/>
      <c r="KH100" s="345"/>
      <c r="KI100" s="345"/>
      <c r="KJ100" s="345"/>
      <c r="KK100" s="345"/>
      <c r="KL100" s="345"/>
      <c r="KM100" s="345"/>
      <c r="KN100" s="345"/>
      <c r="KO100" s="345"/>
      <c r="KP100" s="345"/>
      <c r="KQ100" s="345"/>
      <c r="KR100" s="345"/>
      <c r="KS100" s="345"/>
      <c r="KT100" s="345"/>
      <c r="KU100" s="345"/>
      <c r="KV100" s="345"/>
      <c r="KW100" s="345"/>
      <c r="KX100" s="345"/>
      <c r="KY100" s="345"/>
      <c r="KZ100" s="345"/>
      <c r="LA100" s="345"/>
      <c r="LB100" s="345"/>
      <c r="LC100" s="345"/>
      <c r="LD100" s="345"/>
      <c r="LE100" s="345"/>
      <c r="LF100" s="345"/>
      <c r="LG100" s="345"/>
      <c r="LH100" s="345"/>
      <c r="LI100" s="345"/>
      <c r="LJ100" s="345"/>
      <c r="LK100" s="345"/>
      <c r="LL100" s="345"/>
      <c r="LM100" s="345"/>
      <c r="LN100" s="345"/>
      <c r="LO100" s="345"/>
      <c r="LP100" s="345"/>
      <c r="LQ100" s="345"/>
      <c r="LR100" s="345"/>
      <c r="LS100" s="345"/>
      <c r="LT100" s="345"/>
      <c r="LU100" s="345"/>
      <c r="LV100" s="345"/>
      <c r="LW100" s="345"/>
      <c r="LX100" s="345"/>
      <c r="LY100" s="345"/>
      <c r="LZ100" s="345"/>
      <c r="MA100" s="345"/>
      <c r="MB100" s="345"/>
      <c r="MC100" s="345"/>
      <c r="MD100" s="345"/>
      <c r="ME100" s="345"/>
      <c r="MF100" s="345"/>
      <c r="MG100" s="345"/>
      <c r="MH100" s="345"/>
      <c r="MI100" s="345"/>
      <c r="MJ100" s="345"/>
      <c r="MK100" s="345"/>
      <c r="ML100" s="345"/>
      <c r="MM100" s="345"/>
      <c r="MN100" s="345"/>
      <c r="MO100" s="345"/>
      <c r="MP100" s="345"/>
      <c r="MQ100" s="345"/>
      <c r="MR100" s="345"/>
      <c r="MS100" s="345"/>
      <c r="MT100" s="345"/>
      <c r="MU100" s="345"/>
      <c r="MV100" s="345"/>
      <c r="MW100" s="345"/>
      <c r="MX100" s="345"/>
      <c r="MY100" s="345"/>
      <c r="MZ100" s="345"/>
      <c r="NA100" s="345"/>
      <c r="NB100" s="345"/>
      <c r="NC100" s="345"/>
      <c r="ND100" s="345"/>
      <c r="NE100" s="345"/>
      <c r="NF100" s="345"/>
      <c r="NG100" s="345"/>
      <c r="NH100" s="345"/>
      <c r="NI100" s="345"/>
      <c r="NJ100" s="345"/>
      <c r="NK100" s="345"/>
      <c r="NL100" s="345"/>
      <c r="NM100" s="345"/>
      <c r="NN100" s="345"/>
      <c r="NO100" s="345"/>
      <c r="NP100" s="345"/>
      <c r="NQ100" s="345"/>
      <c r="NR100" s="345"/>
      <c r="NS100" s="345"/>
      <c r="NT100" s="345"/>
      <c r="NU100" s="345"/>
      <c r="NV100" s="345"/>
      <c r="NW100" s="345"/>
      <c r="NX100" s="345"/>
      <c r="NY100" s="345"/>
      <c r="NZ100" s="345"/>
      <c r="OA100" s="345"/>
      <c r="OB100" s="345"/>
      <c r="OC100" s="345"/>
      <c r="OD100" s="345"/>
      <c r="OE100" s="345"/>
      <c r="OF100" s="345"/>
      <c r="OG100" s="345"/>
      <c r="OH100" s="345"/>
      <c r="OI100" s="345"/>
      <c r="OJ100" s="345"/>
      <c r="OK100" s="345"/>
      <c r="OL100" s="345"/>
      <c r="OM100" s="345"/>
      <c r="ON100" s="345"/>
      <c r="OO100" s="345"/>
      <c r="OP100" s="345"/>
      <c r="OQ100" s="345"/>
      <c r="OR100" s="345"/>
      <c r="OS100" s="345"/>
      <c r="OT100" s="345"/>
      <c r="OU100" s="345"/>
      <c r="OV100" s="345"/>
      <c r="OW100" s="345"/>
      <c r="OX100" s="345"/>
      <c r="OY100" s="345"/>
      <c r="OZ100" s="345"/>
      <c r="PA100" s="345"/>
      <c r="PB100" s="345"/>
      <c r="PC100" s="345"/>
      <c r="PD100" s="345"/>
      <c r="PE100" s="345"/>
      <c r="PF100" s="345"/>
      <c r="PG100" s="345"/>
      <c r="PH100" s="345"/>
      <c r="PI100" s="345"/>
      <c r="PJ100" s="345"/>
      <c r="PK100" s="345"/>
      <c r="PL100" s="345"/>
      <c r="PM100" s="345"/>
      <c r="PN100" s="345"/>
      <c r="PO100" s="345"/>
      <c r="PP100" s="345"/>
      <c r="PQ100" s="345"/>
      <c r="PR100" s="345"/>
      <c r="PS100" s="345"/>
      <c r="PT100" s="345"/>
      <c r="PU100" s="345"/>
      <c r="PV100" s="345"/>
      <c r="PW100" s="345"/>
      <c r="PX100" s="345"/>
      <c r="PY100" s="345"/>
      <c r="PZ100" s="345"/>
      <c r="QA100" s="345"/>
      <c r="QB100" s="345"/>
      <c r="QC100" s="345"/>
      <c r="QD100" s="345"/>
      <c r="QE100" s="345"/>
      <c r="QF100" s="345"/>
      <c r="QG100" s="345"/>
      <c r="QH100" s="345"/>
      <c r="QI100" s="345"/>
      <c r="QJ100" s="345"/>
      <c r="QK100" s="345"/>
      <c r="QL100" s="345"/>
      <c r="QM100" s="345"/>
      <c r="QN100" s="345"/>
      <c r="QO100" s="345"/>
      <c r="QP100" s="345"/>
      <c r="QQ100" s="345"/>
      <c r="QR100" s="345"/>
      <c r="QS100" s="345"/>
      <c r="QT100" s="345"/>
      <c r="QU100" s="345"/>
      <c r="QV100" s="345"/>
      <c r="QW100" s="345"/>
      <c r="QX100" s="345"/>
      <c r="QY100" s="345"/>
      <c r="QZ100" s="345"/>
      <c r="RA100" s="345"/>
      <c r="RB100" s="345"/>
      <c r="RC100" s="345"/>
      <c r="RD100" s="345"/>
      <c r="RE100" s="345"/>
      <c r="RF100" s="345"/>
      <c r="RG100" s="345"/>
      <c r="RH100" s="345"/>
      <c r="RI100" s="345"/>
      <c r="RJ100" s="345"/>
      <c r="RK100" s="345"/>
      <c r="RL100" s="345"/>
      <c r="RM100" s="345"/>
      <c r="RN100" s="345"/>
      <c r="RO100" s="345"/>
      <c r="RP100" s="345"/>
      <c r="RQ100" s="345"/>
      <c r="RR100" s="345"/>
      <c r="RS100" s="345"/>
      <c r="RT100" s="345"/>
      <c r="RU100" s="345"/>
      <c r="RV100" s="345"/>
      <c r="RW100" s="345"/>
      <c r="RX100" s="345"/>
      <c r="RY100" s="345"/>
      <c r="RZ100" s="345"/>
      <c r="SA100" s="345"/>
      <c r="SB100" s="345"/>
      <c r="SC100" s="345"/>
      <c r="SD100" s="345"/>
      <c r="SE100" s="345"/>
      <c r="SF100" s="345"/>
      <c r="SG100" s="345"/>
      <c r="SH100" s="345"/>
      <c r="SI100" s="345"/>
      <c r="SJ100" s="345"/>
      <c r="SK100" s="345"/>
      <c r="SL100" s="345"/>
      <c r="SM100" s="345"/>
      <c r="SN100" s="345"/>
      <c r="SO100" s="345"/>
      <c r="SP100" s="345"/>
      <c r="SQ100" s="345"/>
      <c r="SR100" s="345"/>
      <c r="SS100" s="345"/>
      <c r="ST100" s="345"/>
      <c r="SU100" s="345"/>
      <c r="SV100" s="345"/>
      <c r="SW100" s="345"/>
      <c r="SX100" s="345"/>
      <c r="SY100" s="345"/>
      <c r="SZ100" s="345"/>
      <c r="TA100" s="345"/>
      <c r="TB100" s="345"/>
      <c r="TC100" s="345"/>
      <c r="TD100" s="345"/>
      <c r="TE100" s="345"/>
      <c r="TF100" s="345"/>
      <c r="TG100" s="345"/>
      <c r="TH100" s="345"/>
      <c r="TI100" s="345"/>
      <c r="TJ100" s="345"/>
      <c r="TK100" s="345"/>
      <c r="TL100" s="345"/>
      <c r="TM100" s="345"/>
      <c r="TN100" s="345"/>
      <c r="TO100" s="345"/>
      <c r="TP100" s="345"/>
      <c r="TQ100" s="345"/>
      <c r="TR100" s="345"/>
      <c r="TS100" s="345"/>
      <c r="TT100" s="345"/>
      <c r="TU100" s="345"/>
      <c r="TV100" s="345"/>
      <c r="TW100" s="345"/>
      <c r="TX100" s="345"/>
      <c r="TY100" s="345"/>
      <c r="TZ100" s="345"/>
      <c r="UA100" s="345"/>
      <c r="UB100" s="345"/>
      <c r="UC100" s="345"/>
      <c r="UD100" s="345"/>
      <c r="UE100" s="345"/>
      <c r="UF100" s="345"/>
      <c r="UG100" s="345"/>
      <c r="UH100" s="345"/>
      <c r="UI100" s="345"/>
      <c r="UJ100" s="345"/>
      <c r="UK100" s="345"/>
      <c r="UL100" s="345"/>
      <c r="UM100" s="345"/>
      <c r="UN100" s="345"/>
      <c r="UO100" s="345"/>
      <c r="UP100" s="345"/>
      <c r="UQ100" s="345"/>
      <c r="UR100" s="345"/>
      <c r="US100" s="345"/>
      <c r="UT100" s="345"/>
      <c r="UU100" s="345"/>
      <c r="UV100" s="345"/>
      <c r="UW100" s="345"/>
      <c r="UX100" s="345"/>
      <c r="UY100" s="345"/>
      <c r="UZ100" s="345"/>
      <c r="VA100" s="345"/>
      <c r="VB100" s="345"/>
      <c r="VC100" s="345"/>
      <c r="VD100" s="345"/>
      <c r="VE100" s="345"/>
      <c r="VF100" s="345"/>
      <c r="VG100" s="345"/>
      <c r="VH100" s="345"/>
      <c r="VI100" s="345"/>
      <c r="VJ100" s="345"/>
      <c r="VK100" s="345"/>
      <c r="VL100" s="345"/>
      <c r="VM100" s="345"/>
      <c r="VN100" s="345"/>
      <c r="VO100" s="345"/>
      <c r="VP100" s="345"/>
      <c r="VQ100" s="345"/>
      <c r="VR100" s="345"/>
      <c r="VS100" s="345"/>
      <c r="VT100" s="345"/>
      <c r="VU100" s="345"/>
      <c r="VV100" s="345"/>
      <c r="VW100" s="345"/>
      <c r="VX100" s="345"/>
      <c r="VY100" s="345"/>
      <c r="VZ100" s="345"/>
      <c r="WA100" s="345"/>
      <c r="WB100" s="345"/>
      <c r="WC100" s="345"/>
      <c r="WD100" s="345"/>
      <c r="WE100" s="345"/>
      <c r="WF100" s="345"/>
      <c r="WG100" s="345"/>
      <c r="WH100" s="345"/>
      <c r="WI100" s="345"/>
      <c r="WJ100" s="345"/>
      <c r="WK100" s="345"/>
      <c r="WL100" s="345"/>
      <c r="WM100" s="345"/>
      <c r="WN100" s="345"/>
      <c r="WO100" s="345"/>
      <c r="WP100" s="345"/>
      <c r="WQ100" s="345"/>
      <c r="WR100" s="345"/>
      <c r="WS100" s="345"/>
      <c r="WT100" s="345"/>
      <c r="WU100" s="345"/>
      <c r="WV100" s="345"/>
      <c r="WW100" s="345"/>
      <c r="WX100" s="345"/>
      <c r="WY100" s="345"/>
      <c r="WZ100" s="345"/>
      <c r="XA100" s="345"/>
      <c r="XB100" s="345"/>
      <c r="XC100" s="345"/>
      <c r="XD100" s="345"/>
      <c r="XE100" s="345"/>
      <c r="XF100" s="345"/>
      <c r="XG100" s="345"/>
      <c r="XH100" s="345"/>
      <c r="XI100" s="345"/>
      <c r="XJ100" s="345"/>
      <c r="XK100" s="345"/>
      <c r="XL100" s="345"/>
      <c r="XM100" s="345"/>
      <c r="XN100" s="345"/>
      <c r="XO100" s="345"/>
      <c r="XP100" s="345"/>
      <c r="XQ100" s="345"/>
      <c r="XR100" s="345"/>
      <c r="XS100" s="345"/>
      <c r="XT100" s="345"/>
      <c r="XU100" s="345"/>
      <c r="XV100" s="345"/>
      <c r="XW100" s="345"/>
      <c r="XX100" s="345"/>
      <c r="XY100" s="345"/>
      <c r="XZ100" s="345"/>
      <c r="YA100" s="345"/>
      <c r="YB100" s="345"/>
      <c r="YC100" s="345"/>
      <c r="YD100" s="345"/>
      <c r="YE100" s="345"/>
      <c r="YF100" s="345"/>
      <c r="YG100" s="345"/>
      <c r="YH100" s="345"/>
      <c r="YI100" s="345"/>
      <c r="YJ100" s="345"/>
      <c r="YK100" s="345"/>
      <c r="YL100" s="345"/>
      <c r="YM100" s="345"/>
      <c r="YN100" s="345"/>
      <c r="YO100" s="345"/>
      <c r="YP100" s="345"/>
      <c r="YQ100" s="345"/>
      <c r="YR100" s="345"/>
      <c r="YS100" s="345"/>
      <c r="YT100" s="345"/>
      <c r="YU100" s="345"/>
      <c r="YV100" s="345"/>
      <c r="YW100" s="345"/>
      <c r="YX100" s="345"/>
      <c r="YY100" s="345"/>
      <c r="YZ100" s="345"/>
      <c r="ZA100" s="345"/>
      <c r="ZB100" s="345"/>
      <c r="ZC100" s="345"/>
      <c r="ZD100" s="345"/>
      <c r="ZE100" s="345"/>
      <c r="ZF100" s="345"/>
      <c r="ZG100" s="345"/>
      <c r="ZH100" s="345"/>
      <c r="ZI100" s="345"/>
      <c r="ZJ100" s="345"/>
      <c r="ZK100" s="345"/>
      <c r="ZL100" s="345"/>
      <c r="ZM100" s="345"/>
      <c r="ZN100" s="345"/>
      <c r="ZO100" s="345"/>
      <c r="ZP100" s="345"/>
      <c r="ZQ100" s="345"/>
      <c r="ZR100" s="345"/>
      <c r="ZS100" s="345"/>
      <c r="ZT100" s="345"/>
      <c r="ZU100" s="345"/>
      <c r="ZV100" s="345"/>
      <c r="ZW100" s="345"/>
      <c r="ZX100" s="345"/>
      <c r="ZY100" s="345"/>
      <c r="ZZ100" s="345"/>
      <c r="AAA100" s="345"/>
      <c r="AAB100" s="345"/>
      <c r="AAC100" s="345"/>
      <c r="AAD100" s="345"/>
      <c r="AAE100" s="345"/>
      <c r="AAF100" s="345"/>
      <c r="AAG100" s="345"/>
      <c r="AAH100" s="345"/>
      <c r="AAI100" s="345"/>
      <c r="AAJ100" s="345"/>
      <c r="AAK100" s="345"/>
      <c r="AAL100" s="345"/>
      <c r="AAM100" s="345"/>
      <c r="AAN100" s="345"/>
      <c r="AAO100" s="345"/>
      <c r="AAP100" s="345"/>
      <c r="AAQ100" s="345"/>
      <c r="AAR100" s="345"/>
      <c r="AAS100" s="345"/>
      <c r="AAT100" s="345"/>
      <c r="AAU100" s="345"/>
      <c r="AAV100" s="345"/>
      <c r="AAW100" s="345"/>
      <c r="AAX100" s="345"/>
      <c r="AAY100" s="345"/>
      <c r="AAZ100" s="345"/>
      <c r="ABA100" s="345"/>
      <c r="ABB100" s="345"/>
      <c r="ABC100" s="345"/>
      <c r="ABD100" s="345"/>
      <c r="ABE100" s="345"/>
      <c r="ABF100" s="345"/>
      <c r="ABG100" s="345"/>
      <c r="ABH100" s="345"/>
      <c r="ABI100" s="345"/>
      <c r="ABJ100" s="345"/>
      <c r="ABK100" s="345"/>
      <c r="ABL100" s="345"/>
      <c r="ABM100" s="345"/>
      <c r="ABN100" s="345"/>
      <c r="ABO100" s="345"/>
      <c r="ABP100" s="345"/>
      <c r="ABQ100" s="345"/>
      <c r="ABR100" s="345"/>
      <c r="ABS100" s="345"/>
      <c r="ABT100" s="345"/>
      <c r="ABU100" s="345"/>
      <c r="ABV100" s="345"/>
      <c r="ABW100" s="345"/>
      <c r="ABX100" s="345"/>
      <c r="ABY100" s="345"/>
      <c r="ABZ100" s="345"/>
      <c r="ACA100" s="345"/>
      <c r="ACB100" s="345"/>
      <c r="ACC100" s="345"/>
      <c r="ACD100" s="345"/>
      <c r="ACE100" s="345"/>
      <c r="ACF100" s="345"/>
      <c r="ACG100" s="345"/>
      <c r="ACH100" s="345"/>
      <c r="ACI100" s="345"/>
      <c r="ACJ100" s="345"/>
      <c r="ACK100" s="345"/>
      <c r="ACL100" s="345"/>
      <c r="ACM100" s="345"/>
      <c r="ACN100" s="345"/>
      <c r="ACO100" s="345"/>
      <c r="ACP100" s="345"/>
      <c r="ACQ100" s="345"/>
      <c r="ACR100" s="345"/>
      <c r="ACS100" s="345"/>
      <c r="ACT100" s="345"/>
      <c r="ACU100" s="345"/>
      <c r="ACV100" s="345"/>
      <c r="ACW100" s="345"/>
      <c r="ACX100" s="345"/>
      <c r="ACY100" s="345"/>
      <c r="ACZ100" s="345"/>
      <c r="ADA100" s="345"/>
      <c r="ADB100" s="345"/>
      <c r="ADC100" s="345"/>
      <c r="ADD100" s="345"/>
      <c r="ADE100" s="345"/>
      <c r="ADF100" s="345"/>
      <c r="ADG100" s="345"/>
      <c r="ADH100" s="345"/>
      <c r="ADI100" s="345"/>
      <c r="ADJ100" s="345"/>
      <c r="ADK100" s="345"/>
      <c r="ADL100" s="345"/>
      <c r="ADM100" s="345"/>
      <c r="ADN100" s="345"/>
      <c r="ADO100" s="345"/>
      <c r="ADP100" s="345"/>
      <c r="ADQ100" s="345"/>
      <c r="ADR100" s="345"/>
      <c r="ADS100" s="345"/>
      <c r="ADT100" s="345"/>
      <c r="ADU100" s="345"/>
      <c r="ADV100" s="345"/>
      <c r="ADW100" s="345"/>
      <c r="ADX100" s="345"/>
      <c r="ADY100" s="345"/>
      <c r="ADZ100" s="345"/>
      <c r="AEA100" s="345"/>
      <c r="AEB100" s="345"/>
      <c r="AEC100" s="345"/>
      <c r="AED100" s="345"/>
      <c r="AEE100" s="345"/>
      <c r="AEF100" s="345"/>
      <c r="AEG100" s="345"/>
      <c r="AEH100" s="345"/>
      <c r="AEI100" s="345"/>
      <c r="AEJ100" s="345"/>
      <c r="AEK100" s="345"/>
      <c r="AEL100" s="345"/>
      <c r="AEM100" s="345"/>
      <c r="AEN100" s="345"/>
      <c r="AEO100" s="345"/>
      <c r="AEP100" s="345"/>
      <c r="AEQ100" s="345"/>
      <c r="AER100" s="345"/>
      <c r="AES100" s="345"/>
      <c r="AET100" s="345"/>
      <c r="AEU100" s="345"/>
      <c r="AEV100" s="345"/>
      <c r="AEW100" s="345"/>
      <c r="AEX100" s="345"/>
      <c r="AEY100" s="345"/>
      <c r="AEZ100" s="345"/>
      <c r="AFA100" s="345"/>
      <c r="AFB100" s="345"/>
      <c r="AFC100" s="345"/>
      <c r="AFD100" s="345"/>
      <c r="AFE100" s="345"/>
      <c r="AFF100" s="345"/>
      <c r="AFG100" s="345"/>
      <c r="AFH100" s="345"/>
      <c r="AFI100" s="345"/>
      <c r="AFJ100" s="345"/>
      <c r="AFK100" s="345"/>
      <c r="AFL100" s="345"/>
      <c r="AFM100" s="345"/>
      <c r="AFN100" s="345"/>
      <c r="AFO100" s="345"/>
      <c r="AFP100" s="345"/>
      <c r="AFQ100" s="345"/>
      <c r="AFR100" s="345"/>
      <c r="AFS100" s="345"/>
      <c r="AFT100" s="345"/>
      <c r="AFU100" s="345"/>
      <c r="AFV100" s="345"/>
      <c r="AFW100" s="345"/>
      <c r="AFX100" s="345"/>
      <c r="AFY100" s="345"/>
      <c r="AFZ100" s="345"/>
      <c r="AGA100" s="345"/>
      <c r="AGB100" s="345"/>
      <c r="AGC100" s="345"/>
      <c r="AGD100" s="345"/>
      <c r="AGE100" s="345"/>
      <c r="AGF100" s="345"/>
      <c r="AGG100" s="345"/>
      <c r="AGH100" s="345"/>
      <c r="AGI100" s="345"/>
      <c r="AGJ100" s="345"/>
      <c r="AGK100" s="345"/>
      <c r="AGL100" s="345"/>
      <c r="AGM100" s="345"/>
      <c r="AGN100" s="345"/>
      <c r="AGO100" s="345"/>
      <c r="AGP100" s="345"/>
      <c r="AGQ100" s="345"/>
      <c r="AGR100" s="345"/>
      <c r="AGS100" s="345"/>
      <c r="AGT100" s="345"/>
      <c r="AGU100" s="345"/>
      <c r="AGV100" s="345"/>
      <c r="AGW100" s="345"/>
      <c r="AGX100" s="345"/>
      <c r="AGY100" s="345"/>
      <c r="AGZ100" s="345"/>
      <c r="AHA100" s="345"/>
      <c r="AHB100" s="345"/>
      <c r="AHC100" s="345"/>
      <c r="AHD100" s="345"/>
      <c r="AHE100" s="345"/>
      <c r="AHF100" s="345"/>
      <c r="AHG100" s="345"/>
      <c r="AHH100" s="345"/>
      <c r="AHI100" s="345"/>
      <c r="AHJ100" s="345"/>
      <c r="AHK100" s="345"/>
      <c r="AHL100" s="345"/>
      <c r="AHM100" s="345"/>
      <c r="AHN100" s="345"/>
      <c r="AHO100" s="345"/>
      <c r="AHP100" s="345"/>
      <c r="AHQ100" s="345"/>
      <c r="AHR100" s="345"/>
      <c r="AHS100" s="345"/>
      <c r="AHT100" s="345"/>
      <c r="AHU100" s="345"/>
      <c r="AHV100" s="345"/>
      <c r="AHW100" s="345"/>
      <c r="AHX100" s="345"/>
      <c r="AHY100" s="345"/>
      <c r="AHZ100" s="345"/>
      <c r="AIA100" s="345"/>
      <c r="AIB100" s="345"/>
      <c r="AIC100" s="345"/>
      <c r="AID100" s="345"/>
      <c r="AIE100" s="345"/>
      <c r="AIF100" s="345"/>
      <c r="AIG100" s="345"/>
      <c r="AIH100" s="345"/>
      <c r="AII100" s="345"/>
      <c r="AIJ100" s="345"/>
      <c r="AIK100" s="345"/>
      <c r="AIL100" s="345"/>
      <c r="AIM100" s="345"/>
      <c r="AIN100" s="345"/>
      <c r="AIO100" s="345"/>
      <c r="AIP100" s="345"/>
      <c r="AIQ100" s="345"/>
      <c r="AIR100" s="345"/>
      <c r="AIS100" s="345"/>
      <c r="AIT100" s="345"/>
      <c r="AIU100" s="345"/>
      <c r="AIV100" s="345"/>
      <c r="AIW100" s="345"/>
      <c r="AIX100" s="345"/>
      <c r="AIY100" s="345"/>
      <c r="AIZ100" s="345"/>
      <c r="AJA100" s="345"/>
      <c r="AJB100" s="345"/>
      <c r="AJC100" s="345"/>
      <c r="AJD100" s="345"/>
      <c r="AJE100" s="345"/>
      <c r="AJF100" s="345"/>
      <c r="AJG100" s="345"/>
      <c r="AJH100" s="345"/>
      <c r="AJI100" s="345"/>
      <c r="AJJ100" s="345"/>
      <c r="AJK100" s="345"/>
      <c r="AJL100" s="345"/>
      <c r="AJM100" s="345"/>
      <c r="AJN100" s="345"/>
      <c r="AJO100" s="345"/>
      <c r="AJP100" s="345"/>
      <c r="AJQ100" s="345"/>
      <c r="AJR100" s="345"/>
      <c r="AJS100" s="345"/>
      <c r="AJT100" s="345"/>
      <c r="AJU100" s="345"/>
      <c r="AJV100" s="345"/>
      <c r="AJW100" s="345"/>
      <c r="AJX100" s="345"/>
      <c r="AJY100" s="345"/>
      <c r="AJZ100" s="345"/>
      <c r="AKA100" s="345"/>
      <c r="AKB100" s="345"/>
      <c r="AKC100" s="345"/>
      <c r="AKD100" s="345"/>
      <c r="AKE100" s="345"/>
      <c r="AKF100" s="345"/>
      <c r="AKG100" s="345"/>
      <c r="AKH100" s="345"/>
      <c r="AKI100" s="345"/>
      <c r="AKJ100" s="345"/>
      <c r="AKK100" s="345"/>
      <c r="AKL100" s="345"/>
      <c r="AKM100" s="345"/>
      <c r="AKN100" s="345"/>
      <c r="AKO100" s="345"/>
      <c r="AKP100" s="345"/>
      <c r="AKQ100" s="345"/>
      <c r="AKR100" s="345"/>
      <c r="AKS100" s="345"/>
      <c r="AKT100" s="345"/>
      <c r="AKU100" s="345"/>
      <c r="AKV100" s="345"/>
      <c r="AKW100" s="345"/>
      <c r="AKX100" s="345"/>
      <c r="AKY100" s="345"/>
      <c r="AKZ100" s="345"/>
      <c r="ALA100" s="345"/>
      <c r="ALB100" s="345"/>
      <c r="ALC100" s="345"/>
      <c r="ALD100" s="345"/>
      <c r="ALE100" s="345"/>
      <c r="ALF100" s="345"/>
      <c r="ALG100" s="345"/>
      <c r="ALH100" s="345"/>
      <c r="ALI100" s="345"/>
      <c r="ALJ100" s="345"/>
      <c r="ALK100" s="345"/>
      <c r="ALL100" s="345"/>
      <c r="ALM100" s="345"/>
      <c r="ALN100" s="345"/>
      <c r="ALO100" s="345"/>
      <c r="ALP100" s="345"/>
      <c r="ALQ100" s="345"/>
      <c r="ALR100" s="345"/>
      <c r="ALS100" s="345"/>
      <c r="ALT100" s="345"/>
      <c r="ALU100" s="345"/>
      <c r="ALV100" s="345"/>
      <c r="ALW100" s="345"/>
      <c r="ALX100" s="345"/>
      <c r="ALY100" s="345"/>
      <c r="ALZ100" s="345"/>
      <c r="AMA100" s="345"/>
      <c r="AMB100" s="345"/>
      <c r="AMC100" s="345"/>
    </row>
    <row r="101" spans="1:1017" s="323" customFormat="1" ht="15">
      <c r="A101" s="329" t="s">
        <v>150</v>
      </c>
      <c r="B101" s="342" t="s">
        <v>67</v>
      </c>
      <c r="C101" s="331">
        <f t="shared" si="6"/>
        <v>0</v>
      </c>
      <c r="D101" s="343">
        <f t="shared" ref="D101:G101" si="16">+D14+D43+D72</f>
        <v>0</v>
      </c>
      <c r="E101" s="343">
        <f t="shared" si="16"/>
        <v>0</v>
      </c>
      <c r="F101" s="333">
        <f t="shared" si="16"/>
        <v>0</v>
      </c>
      <c r="G101" s="332">
        <f t="shared" si="16"/>
        <v>0</v>
      </c>
      <c r="H101" s="343">
        <v>0</v>
      </c>
      <c r="I101" s="343">
        <f t="shared" ref="I101" si="17">+I14+I43+I72</f>
        <v>0</v>
      </c>
      <c r="J101"/>
      <c r="K101" s="345"/>
      <c r="L101" s="345"/>
      <c r="M101" s="345"/>
      <c r="N101" s="345"/>
      <c r="O101" s="345"/>
      <c r="P101" s="345"/>
      <c r="Q101" s="345"/>
      <c r="R101" s="345"/>
      <c r="S101" s="345"/>
      <c r="T101" s="345"/>
      <c r="U101" s="345"/>
      <c r="V101" s="345"/>
      <c r="W101" s="345"/>
      <c r="X101" s="345"/>
      <c r="Y101" s="345"/>
      <c r="Z101" s="345"/>
      <c r="AA101" s="345"/>
      <c r="AB101" s="345"/>
      <c r="AC101" s="345"/>
      <c r="AD101" s="345"/>
      <c r="AE101" s="345"/>
      <c r="AF101" s="345"/>
      <c r="AG101" s="345"/>
      <c r="AH101" s="345"/>
      <c r="AI101" s="345"/>
      <c r="AJ101" s="345"/>
      <c r="AK101" s="345"/>
      <c r="AL101" s="345"/>
      <c r="AM101" s="345"/>
      <c r="AN101" s="345"/>
      <c r="AO101" s="345"/>
      <c r="AP101" s="345"/>
      <c r="AQ101" s="345"/>
      <c r="AR101" s="345"/>
      <c r="AS101" s="345"/>
      <c r="AT101" s="345"/>
      <c r="AU101" s="345"/>
      <c r="AV101" s="345"/>
      <c r="AW101" s="345"/>
      <c r="AX101" s="345"/>
      <c r="AY101" s="345"/>
      <c r="AZ101" s="345"/>
      <c r="BA101" s="345"/>
      <c r="BB101" s="345"/>
      <c r="BC101" s="345"/>
      <c r="BD101" s="345"/>
      <c r="BE101" s="345"/>
      <c r="BF101" s="345"/>
      <c r="BG101" s="345"/>
      <c r="BH101" s="345"/>
      <c r="BI101" s="345"/>
      <c r="BJ101" s="345"/>
      <c r="BK101" s="345"/>
      <c r="BL101" s="345"/>
      <c r="BM101" s="345"/>
      <c r="BN101" s="345"/>
      <c r="BO101" s="345"/>
      <c r="BP101" s="345"/>
      <c r="BQ101" s="345"/>
      <c r="BR101" s="345"/>
      <c r="BS101" s="345"/>
      <c r="BT101" s="345"/>
      <c r="BU101" s="345"/>
      <c r="BV101" s="345"/>
      <c r="BW101" s="345"/>
      <c r="BX101" s="345"/>
      <c r="BY101" s="345"/>
      <c r="BZ101" s="345"/>
      <c r="CA101" s="345"/>
      <c r="CB101" s="345"/>
      <c r="CC101" s="345"/>
      <c r="CD101" s="345"/>
      <c r="CE101" s="345"/>
      <c r="CF101" s="345"/>
      <c r="CG101" s="345"/>
      <c r="CH101" s="345"/>
      <c r="CI101" s="345"/>
      <c r="CJ101" s="345"/>
      <c r="CK101" s="345"/>
      <c r="CL101" s="345"/>
      <c r="CM101" s="345"/>
      <c r="CN101" s="345"/>
      <c r="CO101" s="345"/>
      <c r="CP101" s="345"/>
      <c r="CQ101" s="345"/>
      <c r="CR101" s="345"/>
      <c r="CS101" s="345"/>
      <c r="CT101" s="345"/>
      <c r="CU101" s="345"/>
      <c r="CV101" s="345"/>
      <c r="CW101" s="345"/>
      <c r="CX101" s="345"/>
      <c r="CY101" s="345"/>
      <c r="CZ101" s="345"/>
      <c r="DA101" s="345"/>
      <c r="DB101" s="345"/>
      <c r="DC101" s="345"/>
      <c r="DD101" s="345"/>
      <c r="DE101" s="345"/>
      <c r="DF101" s="345"/>
      <c r="DG101" s="345"/>
      <c r="DH101" s="345"/>
      <c r="DI101" s="345"/>
      <c r="DJ101" s="345"/>
      <c r="DK101" s="345"/>
      <c r="DL101" s="345"/>
      <c r="DM101" s="345"/>
      <c r="DN101" s="345"/>
      <c r="DO101" s="345"/>
      <c r="DP101" s="345"/>
      <c r="DQ101" s="345"/>
      <c r="DR101" s="345"/>
      <c r="DS101" s="345"/>
      <c r="DT101" s="345"/>
      <c r="DU101" s="345"/>
      <c r="DV101" s="345"/>
      <c r="DW101" s="345"/>
      <c r="DX101" s="345"/>
      <c r="DY101" s="345"/>
      <c r="DZ101" s="345"/>
      <c r="EA101" s="345"/>
      <c r="EB101" s="345"/>
      <c r="EC101" s="345"/>
      <c r="ED101" s="345"/>
      <c r="EE101" s="345"/>
      <c r="EF101" s="345"/>
      <c r="EG101" s="345"/>
      <c r="EH101" s="345"/>
      <c r="EI101" s="345"/>
      <c r="EJ101" s="345"/>
      <c r="EK101" s="345"/>
      <c r="EL101" s="345"/>
      <c r="EM101" s="345"/>
      <c r="EN101" s="345"/>
      <c r="EO101" s="345"/>
      <c r="EP101" s="345"/>
      <c r="EQ101" s="345"/>
      <c r="ER101" s="345"/>
      <c r="ES101" s="345"/>
      <c r="ET101" s="345"/>
      <c r="EU101" s="345"/>
      <c r="EV101" s="345"/>
      <c r="EW101" s="345"/>
      <c r="EX101" s="345"/>
      <c r="EY101" s="345"/>
      <c r="EZ101" s="345"/>
      <c r="FA101" s="345"/>
      <c r="FB101" s="345"/>
      <c r="FC101" s="345"/>
      <c r="FD101" s="345"/>
      <c r="FE101" s="345"/>
      <c r="FF101" s="345"/>
      <c r="FG101" s="345"/>
      <c r="FH101" s="345"/>
      <c r="FI101" s="345"/>
      <c r="FJ101" s="345"/>
      <c r="FK101" s="345"/>
      <c r="FL101" s="345"/>
      <c r="FM101" s="345"/>
      <c r="FN101" s="345"/>
      <c r="FO101" s="345"/>
      <c r="FP101" s="345"/>
      <c r="FQ101" s="345"/>
      <c r="FR101" s="345"/>
      <c r="FS101" s="345"/>
      <c r="FT101" s="345"/>
      <c r="FU101" s="345"/>
      <c r="FV101" s="345"/>
      <c r="FW101" s="345"/>
      <c r="FX101" s="345"/>
      <c r="FY101" s="345"/>
      <c r="FZ101" s="345"/>
      <c r="GA101" s="345"/>
      <c r="GB101" s="345"/>
      <c r="GC101" s="345"/>
      <c r="GD101" s="345"/>
      <c r="GE101" s="345"/>
      <c r="GF101" s="345"/>
      <c r="GG101" s="345"/>
      <c r="GH101" s="345"/>
      <c r="GI101" s="345"/>
      <c r="GJ101" s="345"/>
      <c r="GK101" s="345"/>
      <c r="GL101" s="345"/>
      <c r="GM101" s="345"/>
      <c r="GN101" s="345"/>
      <c r="GO101" s="345"/>
      <c r="GP101" s="345"/>
      <c r="GQ101" s="345"/>
      <c r="GR101" s="345"/>
      <c r="GS101" s="345"/>
      <c r="GT101" s="345"/>
      <c r="GU101" s="345"/>
      <c r="GV101" s="345"/>
      <c r="GW101" s="345"/>
      <c r="GX101" s="345"/>
      <c r="GY101" s="345"/>
      <c r="GZ101" s="345"/>
      <c r="HA101" s="345"/>
      <c r="HB101" s="345"/>
      <c r="HC101" s="345"/>
      <c r="HD101" s="345"/>
      <c r="HE101" s="345"/>
      <c r="HF101" s="345"/>
      <c r="HG101" s="345"/>
      <c r="HH101" s="345"/>
      <c r="HI101" s="345"/>
      <c r="HJ101" s="345"/>
      <c r="HK101" s="345"/>
      <c r="HL101" s="345"/>
      <c r="HM101" s="345"/>
      <c r="HN101" s="345"/>
      <c r="HO101" s="345"/>
      <c r="HP101" s="345"/>
      <c r="HQ101" s="345"/>
      <c r="HR101" s="345"/>
      <c r="HS101" s="345"/>
      <c r="HT101" s="345"/>
      <c r="HU101" s="345"/>
      <c r="HV101" s="345"/>
      <c r="HW101" s="345"/>
      <c r="HX101" s="345"/>
      <c r="HY101" s="345"/>
      <c r="HZ101" s="345"/>
      <c r="IA101" s="345"/>
      <c r="IB101" s="345"/>
      <c r="IC101" s="345"/>
      <c r="ID101" s="345"/>
      <c r="IE101" s="345"/>
      <c r="IF101" s="345"/>
      <c r="IG101" s="345"/>
      <c r="IH101" s="345"/>
      <c r="II101" s="345"/>
      <c r="IJ101" s="345"/>
      <c r="IK101" s="345"/>
      <c r="IL101" s="345"/>
      <c r="IM101" s="345"/>
      <c r="IN101" s="345"/>
      <c r="IO101" s="345"/>
      <c r="IP101" s="345"/>
      <c r="IQ101" s="345"/>
      <c r="IR101" s="345"/>
      <c r="IS101" s="345"/>
      <c r="IT101" s="345"/>
      <c r="IU101" s="345"/>
      <c r="IV101" s="345"/>
      <c r="IW101" s="345"/>
      <c r="IX101" s="345"/>
      <c r="IY101" s="345"/>
      <c r="IZ101" s="345"/>
      <c r="JA101" s="345"/>
      <c r="JB101" s="345"/>
      <c r="JC101" s="345"/>
      <c r="JD101" s="345"/>
      <c r="JE101" s="345"/>
      <c r="JF101" s="345"/>
      <c r="JG101" s="345"/>
      <c r="JH101" s="345"/>
      <c r="JI101" s="345"/>
      <c r="JJ101" s="345"/>
      <c r="JK101" s="345"/>
      <c r="JL101" s="345"/>
      <c r="JM101" s="345"/>
      <c r="JN101" s="345"/>
      <c r="JO101" s="345"/>
      <c r="JP101" s="345"/>
      <c r="JQ101" s="345"/>
      <c r="JR101" s="345"/>
      <c r="JS101" s="345"/>
      <c r="JT101" s="345"/>
      <c r="JU101" s="345"/>
      <c r="JV101" s="345"/>
      <c r="JW101" s="345"/>
      <c r="JX101" s="345"/>
      <c r="JY101" s="345"/>
      <c r="JZ101" s="345"/>
      <c r="KA101" s="345"/>
      <c r="KB101" s="345"/>
      <c r="KC101" s="345"/>
      <c r="KD101" s="345"/>
      <c r="KE101" s="345"/>
      <c r="KF101" s="345"/>
      <c r="KG101" s="345"/>
      <c r="KH101" s="345"/>
      <c r="KI101" s="345"/>
      <c r="KJ101" s="345"/>
      <c r="KK101" s="345"/>
      <c r="KL101" s="345"/>
      <c r="KM101" s="345"/>
      <c r="KN101" s="345"/>
      <c r="KO101" s="345"/>
      <c r="KP101" s="345"/>
      <c r="KQ101" s="345"/>
      <c r="KR101" s="345"/>
      <c r="KS101" s="345"/>
      <c r="KT101" s="345"/>
      <c r="KU101" s="345"/>
      <c r="KV101" s="345"/>
      <c r="KW101" s="345"/>
      <c r="KX101" s="345"/>
      <c r="KY101" s="345"/>
      <c r="KZ101" s="345"/>
      <c r="LA101" s="345"/>
      <c r="LB101" s="345"/>
      <c r="LC101" s="345"/>
      <c r="LD101" s="345"/>
      <c r="LE101" s="345"/>
      <c r="LF101" s="345"/>
      <c r="LG101" s="345"/>
      <c r="LH101" s="345"/>
      <c r="LI101" s="345"/>
      <c r="LJ101" s="345"/>
      <c r="LK101" s="345"/>
      <c r="LL101" s="345"/>
      <c r="LM101" s="345"/>
      <c r="LN101" s="345"/>
      <c r="LO101" s="345"/>
      <c r="LP101" s="345"/>
      <c r="LQ101" s="345"/>
      <c r="LR101" s="345"/>
      <c r="LS101" s="345"/>
      <c r="LT101" s="345"/>
      <c r="LU101" s="345"/>
      <c r="LV101" s="345"/>
      <c r="LW101" s="345"/>
      <c r="LX101" s="345"/>
      <c r="LY101" s="345"/>
      <c r="LZ101" s="345"/>
      <c r="MA101" s="345"/>
      <c r="MB101" s="345"/>
      <c r="MC101" s="345"/>
      <c r="MD101" s="345"/>
      <c r="ME101" s="345"/>
      <c r="MF101" s="345"/>
      <c r="MG101" s="345"/>
      <c r="MH101" s="345"/>
      <c r="MI101" s="345"/>
      <c r="MJ101" s="345"/>
      <c r="MK101" s="345"/>
      <c r="ML101" s="345"/>
      <c r="MM101" s="345"/>
      <c r="MN101" s="345"/>
      <c r="MO101" s="345"/>
      <c r="MP101" s="345"/>
      <c r="MQ101" s="345"/>
      <c r="MR101" s="345"/>
      <c r="MS101" s="345"/>
      <c r="MT101" s="345"/>
      <c r="MU101" s="345"/>
      <c r="MV101" s="345"/>
      <c r="MW101" s="345"/>
      <c r="MX101" s="345"/>
      <c r="MY101" s="345"/>
      <c r="MZ101" s="345"/>
      <c r="NA101" s="345"/>
      <c r="NB101" s="345"/>
      <c r="NC101" s="345"/>
      <c r="ND101" s="345"/>
      <c r="NE101" s="345"/>
      <c r="NF101" s="345"/>
      <c r="NG101" s="345"/>
      <c r="NH101" s="345"/>
      <c r="NI101" s="345"/>
      <c r="NJ101" s="345"/>
      <c r="NK101" s="345"/>
      <c r="NL101" s="345"/>
      <c r="NM101" s="345"/>
      <c r="NN101" s="345"/>
      <c r="NO101" s="345"/>
      <c r="NP101" s="345"/>
      <c r="NQ101" s="345"/>
      <c r="NR101" s="345"/>
      <c r="NS101" s="345"/>
      <c r="NT101" s="345"/>
      <c r="NU101" s="345"/>
      <c r="NV101" s="345"/>
      <c r="NW101" s="345"/>
      <c r="NX101" s="345"/>
      <c r="NY101" s="345"/>
      <c r="NZ101" s="345"/>
      <c r="OA101" s="345"/>
      <c r="OB101" s="345"/>
      <c r="OC101" s="345"/>
      <c r="OD101" s="345"/>
      <c r="OE101" s="345"/>
      <c r="OF101" s="345"/>
      <c r="OG101" s="345"/>
      <c r="OH101" s="345"/>
      <c r="OI101" s="345"/>
      <c r="OJ101" s="345"/>
      <c r="OK101" s="345"/>
      <c r="OL101" s="345"/>
      <c r="OM101" s="345"/>
      <c r="ON101" s="345"/>
      <c r="OO101" s="345"/>
      <c r="OP101" s="345"/>
      <c r="OQ101" s="345"/>
      <c r="OR101" s="345"/>
      <c r="OS101" s="345"/>
      <c r="OT101" s="345"/>
      <c r="OU101" s="345"/>
      <c r="OV101" s="345"/>
      <c r="OW101" s="345"/>
      <c r="OX101" s="345"/>
      <c r="OY101" s="345"/>
      <c r="OZ101" s="345"/>
      <c r="PA101" s="345"/>
      <c r="PB101" s="345"/>
      <c r="PC101" s="345"/>
      <c r="PD101" s="345"/>
      <c r="PE101" s="345"/>
      <c r="PF101" s="345"/>
      <c r="PG101" s="345"/>
      <c r="PH101" s="345"/>
      <c r="PI101" s="345"/>
      <c r="PJ101" s="345"/>
      <c r="PK101" s="345"/>
      <c r="PL101" s="345"/>
      <c r="PM101" s="345"/>
      <c r="PN101" s="345"/>
      <c r="PO101" s="345"/>
      <c r="PP101" s="345"/>
      <c r="PQ101" s="345"/>
      <c r="PR101" s="345"/>
      <c r="PS101" s="345"/>
      <c r="PT101" s="345"/>
      <c r="PU101" s="345"/>
      <c r="PV101" s="345"/>
      <c r="PW101" s="345"/>
      <c r="PX101" s="345"/>
      <c r="PY101" s="345"/>
      <c r="PZ101" s="345"/>
      <c r="QA101" s="345"/>
      <c r="QB101" s="345"/>
      <c r="QC101" s="345"/>
      <c r="QD101" s="345"/>
      <c r="QE101" s="345"/>
      <c r="QF101" s="345"/>
      <c r="QG101" s="345"/>
      <c r="QH101" s="345"/>
      <c r="QI101" s="345"/>
      <c r="QJ101" s="345"/>
      <c r="QK101" s="345"/>
      <c r="QL101" s="345"/>
      <c r="QM101" s="345"/>
      <c r="QN101" s="345"/>
      <c r="QO101" s="345"/>
      <c r="QP101" s="345"/>
      <c r="QQ101" s="345"/>
      <c r="QR101" s="345"/>
      <c r="QS101" s="345"/>
      <c r="QT101" s="345"/>
      <c r="QU101" s="345"/>
      <c r="QV101" s="345"/>
      <c r="QW101" s="345"/>
      <c r="QX101" s="345"/>
      <c r="QY101" s="345"/>
      <c r="QZ101" s="345"/>
      <c r="RA101" s="345"/>
      <c r="RB101" s="345"/>
      <c r="RC101" s="345"/>
      <c r="RD101" s="345"/>
      <c r="RE101" s="345"/>
      <c r="RF101" s="345"/>
      <c r="RG101" s="345"/>
      <c r="RH101" s="345"/>
      <c r="RI101" s="345"/>
      <c r="RJ101" s="345"/>
      <c r="RK101" s="345"/>
      <c r="RL101" s="345"/>
      <c r="RM101" s="345"/>
      <c r="RN101" s="345"/>
      <c r="RO101" s="345"/>
      <c r="RP101" s="345"/>
      <c r="RQ101" s="345"/>
      <c r="RR101" s="345"/>
      <c r="RS101" s="345"/>
      <c r="RT101" s="345"/>
      <c r="RU101" s="345"/>
      <c r="RV101" s="345"/>
      <c r="RW101" s="345"/>
      <c r="RX101" s="345"/>
      <c r="RY101" s="345"/>
      <c r="RZ101" s="345"/>
      <c r="SA101" s="345"/>
      <c r="SB101" s="345"/>
      <c r="SC101" s="345"/>
      <c r="SD101" s="345"/>
      <c r="SE101" s="345"/>
      <c r="SF101" s="345"/>
      <c r="SG101" s="345"/>
      <c r="SH101" s="345"/>
      <c r="SI101" s="345"/>
      <c r="SJ101" s="345"/>
      <c r="SK101" s="345"/>
      <c r="SL101" s="345"/>
      <c r="SM101" s="345"/>
      <c r="SN101" s="345"/>
      <c r="SO101" s="345"/>
      <c r="SP101" s="345"/>
      <c r="SQ101" s="345"/>
      <c r="SR101" s="345"/>
      <c r="SS101" s="345"/>
      <c r="ST101" s="345"/>
      <c r="SU101" s="345"/>
      <c r="SV101" s="345"/>
      <c r="SW101" s="345"/>
      <c r="SX101" s="345"/>
      <c r="SY101" s="345"/>
      <c r="SZ101" s="345"/>
      <c r="TA101" s="345"/>
      <c r="TB101" s="345"/>
      <c r="TC101" s="345"/>
      <c r="TD101" s="345"/>
      <c r="TE101" s="345"/>
      <c r="TF101" s="345"/>
      <c r="TG101" s="345"/>
      <c r="TH101" s="345"/>
      <c r="TI101" s="345"/>
      <c r="TJ101" s="345"/>
      <c r="TK101" s="345"/>
      <c r="TL101" s="345"/>
      <c r="TM101" s="345"/>
      <c r="TN101" s="345"/>
      <c r="TO101" s="345"/>
      <c r="TP101" s="345"/>
      <c r="TQ101" s="345"/>
      <c r="TR101" s="345"/>
      <c r="TS101" s="345"/>
      <c r="TT101" s="345"/>
      <c r="TU101" s="345"/>
      <c r="TV101" s="345"/>
      <c r="TW101" s="345"/>
      <c r="TX101" s="345"/>
      <c r="TY101" s="345"/>
      <c r="TZ101" s="345"/>
      <c r="UA101" s="345"/>
      <c r="UB101" s="345"/>
      <c r="UC101" s="345"/>
      <c r="UD101" s="345"/>
      <c r="UE101" s="345"/>
      <c r="UF101" s="345"/>
      <c r="UG101" s="345"/>
      <c r="UH101" s="345"/>
      <c r="UI101" s="345"/>
      <c r="UJ101" s="345"/>
      <c r="UK101" s="345"/>
      <c r="UL101" s="345"/>
      <c r="UM101" s="345"/>
      <c r="UN101" s="345"/>
      <c r="UO101" s="345"/>
      <c r="UP101" s="345"/>
      <c r="UQ101" s="345"/>
      <c r="UR101" s="345"/>
      <c r="US101" s="345"/>
      <c r="UT101" s="345"/>
      <c r="UU101" s="345"/>
      <c r="UV101" s="345"/>
      <c r="UW101" s="345"/>
      <c r="UX101" s="345"/>
      <c r="UY101" s="345"/>
      <c r="UZ101" s="345"/>
      <c r="VA101" s="345"/>
      <c r="VB101" s="345"/>
      <c r="VC101" s="345"/>
      <c r="VD101" s="345"/>
      <c r="VE101" s="345"/>
      <c r="VF101" s="345"/>
      <c r="VG101" s="345"/>
      <c r="VH101" s="345"/>
      <c r="VI101" s="345"/>
      <c r="VJ101" s="345"/>
      <c r="VK101" s="345"/>
      <c r="VL101" s="345"/>
      <c r="VM101" s="345"/>
      <c r="VN101" s="345"/>
      <c r="VO101" s="345"/>
      <c r="VP101" s="345"/>
      <c r="VQ101" s="345"/>
      <c r="VR101" s="345"/>
      <c r="VS101" s="345"/>
      <c r="VT101" s="345"/>
      <c r="VU101" s="345"/>
      <c r="VV101" s="345"/>
      <c r="VW101" s="345"/>
      <c r="VX101" s="345"/>
      <c r="VY101" s="345"/>
      <c r="VZ101" s="345"/>
      <c r="WA101" s="345"/>
      <c r="WB101" s="345"/>
      <c r="WC101" s="345"/>
      <c r="WD101" s="345"/>
      <c r="WE101" s="345"/>
      <c r="WF101" s="345"/>
      <c r="WG101" s="345"/>
      <c r="WH101" s="345"/>
      <c r="WI101" s="345"/>
      <c r="WJ101" s="345"/>
      <c r="WK101" s="345"/>
      <c r="WL101" s="345"/>
      <c r="WM101" s="345"/>
      <c r="WN101" s="345"/>
      <c r="WO101" s="345"/>
      <c r="WP101" s="345"/>
      <c r="WQ101" s="345"/>
      <c r="WR101" s="345"/>
      <c r="WS101" s="345"/>
      <c r="WT101" s="345"/>
      <c r="WU101" s="345"/>
      <c r="WV101" s="345"/>
      <c r="WW101" s="345"/>
      <c r="WX101" s="345"/>
      <c r="WY101" s="345"/>
      <c r="WZ101" s="345"/>
      <c r="XA101" s="345"/>
      <c r="XB101" s="345"/>
      <c r="XC101" s="345"/>
      <c r="XD101" s="345"/>
      <c r="XE101" s="345"/>
      <c r="XF101" s="345"/>
      <c r="XG101" s="345"/>
      <c r="XH101" s="345"/>
      <c r="XI101" s="345"/>
      <c r="XJ101" s="345"/>
      <c r="XK101" s="345"/>
      <c r="XL101" s="345"/>
      <c r="XM101" s="345"/>
      <c r="XN101" s="345"/>
      <c r="XO101" s="345"/>
      <c r="XP101" s="345"/>
      <c r="XQ101" s="345"/>
      <c r="XR101" s="345"/>
      <c r="XS101" s="345"/>
      <c r="XT101" s="345"/>
      <c r="XU101" s="345"/>
      <c r="XV101" s="345"/>
      <c r="XW101" s="345"/>
      <c r="XX101" s="345"/>
      <c r="XY101" s="345"/>
      <c r="XZ101" s="345"/>
      <c r="YA101" s="345"/>
      <c r="YB101" s="345"/>
      <c r="YC101" s="345"/>
      <c r="YD101" s="345"/>
      <c r="YE101" s="345"/>
      <c r="YF101" s="345"/>
      <c r="YG101" s="345"/>
      <c r="YH101" s="345"/>
      <c r="YI101" s="345"/>
      <c r="YJ101" s="345"/>
      <c r="YK101" s="345"/>
      <c r="YL101" s="345"/>
      <c r="YM101" s="345"/>
      <c r="YN101" s="345"/>
      <c r="YO101" s="345"/>
      <c r="YP101" s="345"/>
      <c r="YQ101" s="345"/>
      <c r="YR101" s="345"/>
      <c r="YS101" s="345"/>
      <c r="YT101" s="345"/>
      <c r="YU101" s="345"/>
      <c r="YV101" s="345"/>
      <c r="YW101" s="345"/>
      <c r="YX101" s="345"/>
      <c r="YY101" s="345"/>
      <c r="YZ101" s="345"/>
      <c r="ZA101" s="345"/>
      <c r="ZB101" s="345"/>
      <c r="ZC101" s="345"/>
      <c r="ZD101" s="345"/>
      <c r="ZE101" s="345"/>
      <c r="ZF101" s="345"/>
      <c r="ZG101" s="345"/>
      <c r="ZH101" s="345"/>
      <c r="ZI101" s="345"/>
      <c r="ZJ101" s="345"/>
      <c r="ZK101" s="345"/>
      <c r="ZL101" s="345"/>
      <c r="ZM101" s="345"/>
      <c r="ZN101" s="345"/>
      <c r="ZO101" s="345"/>
      <c r="ZP101" s="345"/>
      <c r="ZQ101" s="345"/>
      <c r="ZR101" s="345"/>
      <c r="ZS101" s="345"/>
      <c r="ZT101" s="345"/>
      <c r="ZU101" s="345"/>
      <c r="ZV101" s="345"/>
      <c r="ZW101" s="345"/>
      <c r="ZX101" s="345"/>
      <c r="ZY101" s="345"/>
      <c r="ZZ101" s="345"/>
      <c r="AAA101" s="345"/>
      <c r="AAB101" s="345"/>
      <c r="AAC101" s="345"/>
      <c r="AAD101" s="345"/>
      <c r="AAE101" s="345"/>
      <c r="AAF101" s="345"/>
      <c r="AAG101" s="345"/>
      <c r="AAH101" s="345"/>
      <c r="AAI101" s="345"/>
      <c r="AAJ101" s="345"/>
      <c r="AAK101" s="345"/>
      <c r="AAL101" s="345"/>
      <c r="AAM101" s="345"/>
      <c r="AAN101" s="345"/>
      <c r="AAO101" s="345"/>
      <c r="AAP101" s="345"/>
      <c r="AAQ101" s="345"/>
      <c r="AAR101" s="345"/>
      <c r="AAS101" s="345"/>
      <c r="AAT101" s="345"/>
      <c r="AAU101" s="345"/>
      <c r="AAV101" s="345"/>
      <c r="AAW101" s="345"/>
      <c r="AAX101" s="345"/>
      <c r="AAY101" s="345"/>
      <c r="AAZ101" s="345"/>
      <c r="ABA101" s="345"/>
      <c r="ABB101" s="345"/>
      <c r="ABC101" s="345"/>
      <c r="ABD101" s="345"/>
      <c r="ABE101" s="345"/>
      <c r="ABF101" s="345"/>
      <c r="ABG101" s="345"/>
      <c r="ABH101" s="345"/>
      <c r="ABI101" s="345"/>
      <c r="ABJ101" s="345"/>
      <c r="ABK101" s="345"/>
      <c r="ABL101" s="345"/>
      <c r="ABM101" s="345"/>
      <c r="ABN101" s="345"/>
      <c r="ABO101" s="345"/>
      <c r="ABP101" s="345"/>
      <c r="ABQ101" s="345"/>
      <c r="ABR101" s="345"/>
      <c r="ABS101" s="345"/>
      <c r="ABT101" s="345"/>
      <c r="ABU101" s="345"/>
      <c r="ABV101" s="345"/>
      <c r="ABW101" s="345"/>
      <c r="ABX101" s="345"/>
      <c r="ABY101" s="345"/>
      <c r="ABZ101" s="345"/>
      <c r="ACA101" s="345"/>
      <c r="ACB101" s="345"/>
      <c r="ACC101" s="345"/>
      <c r="ACD101" s="345"/>
      <c r="ACE101" s="345"/>
      <c r="ACF101" s="345"/>
      <c r="ACG101" s="345"/>
      <c r="ACH101" s="345"/>
      <c r="ACI101" s="345"/>
      <c r="ACJ101" s="345"/>
      <c r="ACK101" s="345"/>
      <c r="ACL101" s="345"/>
      <c r="ACM101" s="345"/>
      <c r="ACN101" s="345"/>
      <c r="ACO101" s="345"/>
      <c r="ACP101" s="345"/>
      <c r="ACQ101" s="345"/>
      <c r="ACR101" s="345"/>
      <c r="ACS101" s="345"/>
      <c r="ACT101" s="345"/>
      <c r="ACU101" s="345"/>
      <c r="ACV101" s="345"/>
      <c r="ACW101" s="345"/>
      <c r="ACX101" s="345"/>
      <c r="ACY101" s="345"/>
      <c r="ACZ101" s="345"/>
      <c r="ADA101" s="345"/>
      <c r="ADB101" s="345"/>
      <c r="ADC101" s="345"/>
      <c r="ADD101" s="345"/>
      <c r="ADE101" s="345"/>
      <c r="ADF101" s="345"/>
      <c r="ADG101" s="345"/>
      <c r="ADH101" s="345"/>
      <c r="ADI101" s="345"/>
      <c r="ADJ101" s="345"/>
      <c r="ADK101" s="345"/>
      <c r="ADL101" s="345"/>
      <c r="ADM101" s="345"/>
      <c r="ADN101" s="345"/>
      <c r="ADO101" s="345"/>
      <c r="ADP101" s="345"/>
      <c r="ADQ101" s="345"/>
      <c r="ADR101" s="345"/>
      <c r="ADS101" s="345"/>
      <c r="ADT101" s="345"/>
      <c r="ADU101" s="345"/>
      <c r="ADV101" s="345"/>
      <c r="ADW101" s="345"/>
      <c r="ADX101" s="345"/>
      <c r="ADY101" s="345"/>
      <c r="ADZ101" s="345"/>
      <c r="AEA101" s="345"/>
      <c r="AEB101" s="345"/>
      <c r="AEC101" s="345"/>
      <c r="AED101" s="345"/>
      <c r="AEE101" s="345"/>
      <c r="AEF101" s="345"/>
      <c r="AEG101" s="345"/>
      <c r="AEH101" s="345"/>
      <c r="AEI101" s="345"/>
      <c r="AEJ101" s="345"/>
      <c r="AEK101" s="345"/>
      <c r="AEL101" s="345"/>
      <c r="AEM101" s="345"/>
      <c r="AEN101" s="345"/>
      <c r="AEO101" s="345"/>
      <c r="AEP101" s="345"/>
      <c r="AEQ101" s="345"/>
      <c r="AER101" s="345"/>
      <c r="AES101" s="345"/>
      <c r="AET101" s="345"/>
      <c r="AEU101" s="345"/>
      <c r="AEV101" s="345"/>
      <c r="AEW101" s="345"/>
      <c r="AEX101" s="345"/>
      <c r="AEY101" s="345"/>
      <c r="AEZ101" s="345"/>
      <c r="AFA101" s="345"/>
      <c r="AFB101" s="345"/>
      <c r="AFC101" s="345"/>
      <c r="AFD101" s="345"/>
      <c r="AFE101" s="345"/>
      <c r="AFF101" s="345"/>
      <c r="AFG101" s="345"/>
      <c r="AFH101" s="345"/>
      <c r="AFI101" s="345"/>
      <c r="AFJ101" s="345"/>
      <c r="AFK101" s="345"/>
      <c r="AFL101" s="345"/>
      <c r="AFM101" s="345"/>
      <c r="AFN101" s="345"/>
      <c r="AFO101" s="345"/>
      <c r="AFP101" s="345"/>
      <c r="AFQ101" s="345"/>
      <c r="AFR101" s="345"/>
      <c r="AFS101" s="345"/>
      <c r="AFT101" s="345"/>
      <c r="AFU101" s="345"/>
      <c r="AFV101" s="345"/>
      <c r="AFW101" s="345"/>
      <c r="AFX101" s="345"/>
      <c r="AFY101" s="345"/>
      <c r="AFZ101" s="345"/>
      <c r="AGA101" s="345"/>
      <c r="AGB101" s="345"/>
      <c r="AGC101" s="345"/>
      <c r="AGD101" s="345"/>
      <c r="AGE101" s="345"/>
      <c r="AGF101" s="345"/>
      <c r="AGG101" s="345"/>
      <c r="AGH101" s="345"/>
      <c r="AGI101" s="345"/>
      <c r="AGJ101" s="345"/>
      <c r="AGK101" s="345"/>
      <c r="AGL101" s="345"/>
      <c r="AGM101" s="345"/>
      <c r="AGN101" s="345"/>
      <c r="AGO101" s="345"/>
      <c r="AGP101" s="345"/>
      <c r="AGQ101" s="345"/>
      <c r="AGR101" s="345"/>
      <c r="AGS101" s="345"/>
      <c r="AGT101" s="345"/>
      <c r="AGU101" s="345"/>
      <c r="AGV101" s="345"/>
      <c r="AGW101" s="345"/>
      <c r="AGX101" s="345"/>
      <c r="AGY101" s="345"/>
      <c r="AGZ101" s="345"/>
      <c r="AHA101" s="345"/>
      <c r="AHB101" s="345"/>
      <c r="AHC101" s="345"/>
      <c r="AHD101" s="345"/>
      <c r="AHE101" s="345"/>
      <c r="AHF101" s="345"/>
      <c r="AHG101" s="345"/>
      <c r="AHH101" s="345"/>
      <c r="AHI101" s="345"/>
      <c r="AHJ101" s="345"/>
      <c r="AHK101" s="345"/>
      <c r="AHL101" s="345"/>
      <c r="AHM101" s="345"/>
      <c r="AHN101" s="345"/>
      <c r="AHO101" s="345"/>
      <c r="AHP101" s="345"/>
      <c r="AHQ101" s="345"/>
      <c r="AHR101" s="345"/>
      <c r="AHS101" s="345"/>
      <c r="AHT101" s="345"/>
      <c r="AHU101" s="345"/>
      <c r="AHV101" s="345"/>
      <c r="AHW101" s="345"/>
      <c r="AHX101" s="345"/>
      <c r="AHY101" s="345"/>
      <c r="AHZ101" s="345"/>
      <c r="AIA101" s="345"/>
      <c r="AIB101" s="345"/>
      <c r="AIC101" s="345"/>
      <c r="AID101" s="345"/>
      <c r="AIE101" s="345"/>
      <c r="AIF101" s="345"/>
      <c r="AIG101" s="345"/>
      <c r="AIH101" s="345"/>
      <c r="AII101" s="345"/>
      <c r="AIJ101" s="345"/>
      <c r="AIK101" s="345"/>
      <c r="AIL101" s="345"/>
      <c r="AIM101" s="345"/>
      <c r="AIN101" s="345"/>
      <c r="AIO101" s="345"/>
      <c r="AIP101" s="345"/>
      <c r="AIQ101" s="345"/>
      <c r="AIR101" s="345"/>
      <c r="AIS101" s="345"/>
      <c r="AIT101" s="345"/>
      <c r="AIU101" s="345"/>
      <c r="AIV101" s="345"/>
      <c r="AIW101" s="345"/>
      <c r="AIX101" s="345"/>
      <c r="AIY101" s="345"/>
      <c r="AIZ101" s="345"/>
      <c r="AJA101" s="345"/>
      <c r="AJB101" s="345"/>
      <c r="AJC101" s="345"/>
      <c r="AJD101" s="345"/>
      <c r="AJE101" s="345"/>
      <c r="AJF101" s="345"/>
      <c r="AJG101" s="345"/>
      <c r="AJH101" s="345"/>
      <c r="AJI101" s="345"/>
      <c r="AJJ101" s="345"/>
      <c r="AJK101" s="345"/>
      <c r="AJL101" s="345"/>
      <c r="AJM101" s="345"/>
      <c r="AJN101" s="345"/>
      <c r="AJO101" s="345"/>
      <c r="AJP101" s="345"/>
      <c r="AJQ101" s="345"/>
      <c r="AJR101" s="345"/>
      <c r="AJS101" s="345"/>
      <c r="AJT101" s="345"/>
      <c r="AJU101" s="345"/>
      <c r="AJV101" s="345"/>
      <c r="AJW101" s="345"/>
      <c r="AJX101" s="345"/>
      <c r="AJY101" s="345"/>
      <c r="AJZ101" s="345"/>
      <c r="AKA101" s="345"/>
      <c r="AKB101" s="345"/>
      <c r="AKC101" s="345"/>
      <c r="AKD101" s="345"/>
      <c r="AKE101" s="345"/>
      <c r="AKF101" s="345"/>
      <c r="AKG101" s="345"/>
      <c r="AKH101" s="345"/>
      <c r="AKI101" s="345"/>
      <c r="AKJ101" s="345"/>
      <c r="AKK101" s="345"/>
      <c r="AKL101" s="345"/>
      <c r="AKM101" s="345"/>
      <c r="AKN101" s="345"/>
      <c r="AKO101" s="345"/>
      <c r="AKP101" s="345"/>
      <c r="AKQ101" s="345"/>
      <c r="AKR101" s="345"/>
      <c r="AKS101" s="345"/>
      <c r="AKT101" s="345"/>
      <c r="AKU101" s="345"/>
      <c r="AKV101" s="345"/>
      <c r="AKW101" s="345"/>
      <c r="AKX101" s="345"/>
      <c r="AKY101" s="345"/>
      <c r="AKZ101" s="345"/>
      <c r="ALA101" s="345"/>
      <c r="ALB101" s="345"/>
      <c r="ALC101" s="345"/>
      <c r="ALD101" s="345"/>
      <c r="ALE101" s="345"/>
      <c r="ALF101" s="345"/>
      <c r="ALG101" s="345"/>
      <c r="ALH101" s="345"/>
      <c r="ALI101" s="345"/>
      <c r="ALJ101" s="345"/>
      <c r="ALK101" s="345"/>
      <c r="ALL101" s="345"/>
      <c r="ALM101" s="345"/>
      <c r="ALN101" s="345"/>
      <c r="ALO101" s="345"/>
      <c r="ALP101" s="345"/>
      <c r="ALQ101" s="345"/>
      <c r="ALR101" s="345"/>
      <c r="ALS101" s="345"/>
      <c r="ALT101" s="345"/>
      <c r="ALU101" s="345"/>
      <c r="ALV101" s="345"/>
      <c r="ALW101" s="345"/>
      <c r="ALX101" s="345"/>
      <c r="ALY101" s="345"/>
      <c r="ALZ101" s="345"/>
      <c r="AMA101" s="345"/>
      <c r="AMB101" s="345"/>
      <c r="AMC101" s="345"/>
    </row>
    <row r="102" spans="1:1017" s="323" customFormat="1" ht="15">
      <c r="A102" s="329" t="s">
        <v>151</v>
      </c>
      <c r="B102" s="342" t="s">
        <v>67</v>
      </c>
      <c r="C102" s="331">
        <f t="shared" si="6"/>
        <v>39</v>
      </c>
      <c r="D102" s="343">
        <f t="shared" ref="D102:I102" si="18">+D15+D44+D73</f>
        <v>0</v>
      </c>
      <c r="E102" s="343">
        <f t="shared" si="18"/>
        <v>0</v>
      </c>
      <c r="F102" s="333">
        <f t="shared" si="18"/>
        <v>37</v>
      </c>
      <c r="G102" s="332">
        <f t="shared" si="18"/>
        <v>2</v>
      </c>
      <c r="H102" s="343">
        <f t="shared" si="18"/>
        <v>0</v>
      </c>
      <c r="I102" s="343">
        <f t="shared" si="18"/>
        <v>0</v>
      </c>
      <c r="J102"/>
      <c r="K102" s="345"/>
      <c r="L102" s="345"/>
      <c r="M102" s="345"/>
      <c r="N102" s="345"/>
      <c r="O102" s="345"/>
      <c r="P102" s="345"/>
      <c r="Q102" s="345"/>
      <c r="R102" s="345"/>
      <c r="S102" s="345"/>
      <c r="T102" s="345"/>
      <c r="U102" s="345"/>
      <c r="V102" s="345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5"/>
      <c r="AH102" s="345"/>
      <c r="AI102" s="345"/>
      <c r="AJ102" s="345"/>
      <c r="AK102" s="345"/>
      <c r="AL102" s="345"/>
      <c r="AM102" s="345"/>
      <c r="AN102" s="345"/>
      <c r="AO102" s="345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  <c r="AZ102" s="345"/>
      <c r="BA102" s="345"/>
      <c r="BB102" s="345"/>
      <c r="BC102" s="345"/>
      <c r="BD102" s="345"/>
      <c r="BE102" s="345"/>
      <c r="BF102" s="345"/>
      <c r="BG102" s="345"/>
      <c r="BH102" s="345"/>
      <c r="BI102" s="345"/>
      <c r="BJ102" s="345"/>
      <c r="BK102" s="345"/>
      <c r="BL102" s="345"/>
      <c r="BM102" s="345"/>
      <c r="BN102" s="345"/>
      <c r="BO102" s="345"/>
      <c r="BP102" s="345"/>
      <c r="BQ102" s="345"/>
      <c r="BR102" s="345"/>
      <c r="BS102" s="345"/>
      <c r="BT102" s="345"/>
      <c r="BU102" s="345"/>
      <c r="BV102" s="345"/>
      <c r="BW102" s="345"/>
      <c r="BX102" s="345"/>
      <c r="BY102" s="345"/>
      <c r="BZ102" s="345"/>
      <c r="CA102" s="345"/>
      <c r="CB102" s="345"/>
      <c r="CC102" s="345"/>
      <c r="CD102" s="345"/>
      <c r="CE102" s="345"/>
      <c r="CF102" s="345"/>
      <c r="CG102" s="345"/>
      <c r="CH102" s="345"/>
      <c r="CI102" s="345"/>
      <c r="CJ102" s="345"/>
      <c r="CK102" s="345"/>
      <c r="CL102" s="345"/>
      <c r="CM102" s="345"/>
      <c r="CN102" s="345"/>
      <c r="CO102" s="345"/>
      <c r="CP102" s="345"/>
      <c r="CQ102" s="345"/>
      <c r="CR102" s="345"/>
      <c r="CS102" s="345"/>
      <c r="CT102" s="345"/>
      <c r="CU102" s="345"/>
      <c r="CV102" s="345"/>
      <c r="CW102" s="345"/>
      <c r="CX102" s="345"/>
      <c r="CY102" s="345"/>
      <c r="CZ102" s="345"/>
      <c r="DA102" s="345"/>
      <c r="DB102" s="345"/>
      <c r="DC102" s="345"/>
      <c r="DD102" s="345"/>
      <c r="DE102" s="345"/>
      <c r="DF102" s="345"/>
      <c r="DG102" s="345"/>
      <c r="DH102" s="345"/>
      <c r="DI102" s="345"/>
      <c r="DJ102" s="345"/>
      <c r="DK102" s="345"/>
      <c r="DL102" s="345"/>
      <c r="DM102" s="345"/>
      <c r="DN102" s="345"/>
      <c r="DO102" s="345"/>
      <c r="DP102" s="345"/>
      <c r="DQ102" s="345"/>
      <c r="DR102" s="345"/>
      <c r="DS102" s="345"/>
      <c r="DT102" s="345"/>
      <c r="DU102" s="345"/>
      <c r="DV102" s="345"/>
      <c r="DW102" s="345"/>
      <c r="DX102" s="345"/>
      <c r="DY102" s="345"/>
      <c r="DZ102" s="345"/>
      <c r="EA102" s="345"/>
      <c r="EB102" s="345"/>
      <c r="EC102" s="345"/>
      <c r="ED102" s="345"/>
      <c r="EE102" s="345"/>
      <c r="EF102" s="345"/>
      <c r="EG102" s="345"/>
      <c r="EH102" s="345"/>
      <c r="EI102" s="345"/>
      <c r="EJ102" s="345"/>
      <c r="EK102" s="345"/>
      <c r="EL102" s="345"/>
      <c r="EM102" s="345"/>
      <c r="EN102" s="345"/>
      <c r="EO102" s="345"/>
      <c r="EP102" s="345"/>
      <c r="EQ102" s="345"/>
      <c r="ER102" s="345"/>
      <c r="ES102" s="345"/>
      <c r="ET102" s="345"/>
      <c r="EU102" s="345"/>
      <c r="EV102" s="345"/>
      <c r="EW102" s="345"/>
      <c r="EX102" s="345"/>
      <c r="EY102" s="345"/>
      <c r="EZ102" s="345"/>
      <c r="FA102" s="345"/>
      <c r="FB102" s="345"/>
      <c r="FC102" s="345"/>
      <c r="FD102" s="345"/>
      <c r="FE102" s="345"/>
      <c r="FF102" s="345"/>
      <c r="FG102" s="345"/>
      <c r="FH102" s="345"/>
      <c r="FI102" s="345"/>
      <c r="FJ102" s="345"/>
      <c r="FK102" s="345"/>
      <c r="FL102" s="345"/>
      <c r="FM102" s="345"/>
      <c r="FN102" s="345"/>
      <c r="FO102" s="345"/>
      <c r="FP102" s="345"/>
      <c r="FQ102" s="345"/>
      <c r="FR102" s="345"/>
      <c r="FS102" s="345"/>
      <c r="FT102" s="345"/>
      <c r="FU102" s="345"/>
      <c r="FV102" s="345"/>
      <c r="FW102" s="345"/>
      <c r="FX102" s="345"/>
      <c r="FY102" s="345"/>
      <c r="FZ102" s="345"/>
      <c r="GA102" s="345"/>
      <c r="GB102" s="345"/>
      <c r="GC102" s="345"/>
      <c r="GD102" s="345"/>
      <c r="GE102" s="345"/>
      <c r="GF102" s="345"/>
      <c r="GG102" s="345"/>
      <c r="GH102" s="345"/>
      <c r="GI102" s="345"/>
      <c r="GJ102" s="345"/>
      <c r="GK102" s="345"/>
      <c r="GL102" s="345"/>
      <c r="GM102" s="345"/>
      <c r="GN102" s="345"/>
      <c r="GO102" s="345"/>
      <c r="GP102" s="345"/>
      <c r="GQ102" s="345"/>
      <c r="GR102" s="345"/>
      <c r="GS102" s="345"/>
      <c r="GT102" s="345"/>
      <c r="GU102" s="345"/>
      <c r="GV102" s="345"/>
      <c r="GW102" s="345"/>
      <c r="GX102" s="345"/>
      <c r="GY102" s="345"/>
      <c r="GZ102" s="345"/>
      <c r="HA102" s="345"/>
      <c r="HB102" s="345"/>
      <c r="HC102" s="345"/>
      <c r="HD102" s="345"/>
      <c r="HE102" s="345"/>
      <c r="HF102" s="345"/>
      <c r="HG102" s="345"/>
      <c r="HH102" s="345"/>
      <c r="HI102" s="345"/>
      <c r="HJ102" s="345"/>
      <c r="HK102" s="345"/>
      <c r="HL102" s="345"/>
      <c r="HM102" s="345"/>
      <c r="HN102" s="345"/>
      <c r="HO102" s="345"/>
      <c r="HP102" s="345"/>
      <c r="HQ102" s="345"/>
      <c r="HR102" s="345"/>
      <c r="HS102" s="345"/>
      <c r="HT102" s="345"/>
      <c r="HU102" s="345"/>
      <c r="HV102" s="345"/>
      <c r="HW102" s="345"/>
      <c r="HX102" s="345"/>
      <c r="HY102" s="345"/>
      <c r="HZ102" s="345"/>
      <c r="IA102" s="345"/>
      <c r="IB102" s="345"/>
      <c r="IC102" s="345"/>
      <c r="ID102" s="345"/>
      <c r="IE102" s="345"/>
      <c r="IF102" s="345"/>
      <c r="IG102" s="345"/>
      <c r="IH102" s="345"/>
      <c r="II102" s="345"/>
      <c r="IJ102" s="345"/>
      <c r="IK102" s="345"/>
      <c r="IL102" s="345"/>
      <c r="IM102" s="345"/>
      <c r="IN102" s="345"/>
      <c r="IO102" s="345"/>
      <c r="IP102" s="345"/>
      <c r="IQ102" s="345"/>
      <c r="IR102" s="345"/>
      <c r="IS102" s="345"/>
      <c r="IT102" s="345"/>
      <c r="IU102" s="345"/>
      <c r="IV102" s="345"/>
      <c r="IW102" s="345"/>
      <c r="IX102" s="345"/>
      <c r="IY102" s="345"/>
      <c r="IZ102" s="345"/>
      <c r="JA102" s="345"/>
      <c r="JB102" s="345"/>
      <c r="JC102" s="345"/>
      <c r="JD102" s="345"/>
      <c r="JE102" s="345"/>
      <c r="JF102" s="345"/>
      <c r="JG102" s="345"/>
      <c r="JH102" s="345"/>
      <c r="JI102" s="345"/>
      <c r="JJ102" s="345"/>
      <c r="JK102" s="345"/>
      <c r="JL102" s="345"/>
      <c r="JM102" s="345"/>
      <c r="JN102" s="345"/>
      <c r="JO102" s="345"/>
      <c r="JP102" s="345"/>
      <c r="JQ102" s="345"/>
      <c r="JR102" s="345"/>
      <c r="JS102" s="345"/>
      <c r="JT102" s="345"/>
      <c r="JU102" s="345"/>
      <c r="JV102" s="345"/>
      <c r="JW102" s="345"/>
      <c r="JX102" s="345"/>
      <c r="JY102" s="345"/>
      <c r="JZ102" s="345"/>
      <c r="KA102" s="345"/>
      <c r="KB102" s="345"/>
      <c r="KC102" s="345"/>
      <c r="KD102" s="345"/>
      <c r="KE102" s="345"/>
      <c r="KF102" s="345"/>
      <c r="KG102" s="345"/>
      <c r="KH102" s="345"/>
      <c r="KI102" s="345"/>
      <c r="KJ102" s="345"/>
      <c r="KK102" s="345"/>
      <c r="KL102" s="345"/>
      <c r="KM102" s="345"/>
      <c r="KN102" s="345"/>
      <c r="KO102" s="345"/>
      <c r="KP102" s="345"/>
      <c r="KQ102" s="345"/>
      <c r="KR102" s="345"/>
      <c r="KS102" s="345"/>
      <c r="KT102" s="345"/>
      <c r="KU102" s="345"/>
      <c r="KV102" s="345"/>
      <c r="KW102" s="345"/>
      <c r="KX102" s="345"/>
      <c r="KY102" s="345"/>
      <c r="KZ102" s="345"/>
      <c r="LA102" s="345"/>
      <c r="LB102" s="345"/>
      <c r="LC102" s="345"/>
      <c r="LD102" s="345"/>
      <c r="LE102" s="345"/>
      <c r="LF102" s="345"/>
      <c r="LG102" s="345"/>
      <c r="LH102" s="345"/>
      <c r="LI102" s="345"/>
      <c r="LJ102" s="345"/>
      <c r="LK102" s="345"/>
      <c r="LL102" s="345"/>
      <c r="LM102" s="345"/>
      <c r="LN102" s="345"/>
      <c r="LO102" s="345"/>
      <c r="LP102" s="345"/>
      <c r="LQ102" s="345"/>
      <c r="LR102" s="345"/>
      <c r="LS102" s="345"/>
      <c r="LT102" s="345"/>
      <c r="LU102" s="345"/>
      <c r="LV102" s="345"/>
      <c r="LW102" s="345"/>
      <c r="LX102" s="345"/>
      <c r="LY102" s="345"/>
      <c r="LZ102" s="345"/>
      <c r="MA102" s="345"/>
      <c r="MB102" s="345"/>
      <c r="MC102" s="345"/>
      <c r="MD102" s="345"/>
      <c r="ME102" s="345"/>
      <c r="MF102" s="345"/>
      <c r="MG102" s="345"/>
      <c r="MH102" s="345"/>
      <c r="MI102" s="345"/>
      <c r="MJ102" s="345"/>
      <c r="MK102" s="345"/>
      <c r="ML102" s="345"/>
      <c r="MM102" s="345"/>
      <c r="MN102" s="345"/>
      <c r="MO102" s="345"/>
      <c r="MP102" s="345"/>
      <c r="MQ102" s="345"/>
      <c r="MR102" s="345"/>
      <c r="MS102" s="345"/>
      <c r="MT102" s="345"/>
      <c r="MU102" s="345"/>
      <c r="MV102" s="345"/>
      <c r="MW102" s="345"/>
      <c r="MX102" s="345"/>
      <c r="MY102" s="345"/>
      <c r="MZ102" s="345"/>
      <c r="NA102" s="345"/>
      <c r="NB102" s="345"/>
      <c r="NC102" s="345"/>
      <c r="ND102" s="345"/>
      <c r="NE102" s="345"/>
      <c r="NF102" s="345"/>
      <c r="NG102" s="345"/>
      <c r="NH102" s="345"/>
      <c r="NI102" s="345"/>
      <c r="NJ102" s="345"/>
      <c r="NK102" s="345"/>
      <c r="NL102" s="345"/>
      <c r="NM102" s="345"/>
      <c r="NN102" s="345"/>
      <c r="NO102" s="345"/>
      <c r="NP102" s="345"/>
      <c r="NQ102" s="345"/>
      <c r="NR102" s="345"/>
      <c r="NS102" s="345"/>
      <c r="NT102" s="345"/>
      <c r="NU102" s="345"/>
      <c r="NV102" s="345"/>
      <c r="NW102" s="345"/>
      <c r="NX102" s="345"/>
      <c r="NY102" s="345"/>
      <c r="NZ102" s="345"/>
      <c r="OA102" s="345"/>
      <c r="OB102" s="345"/>
      <c r="OC102" s="345"/>
      <c r="OD102" s="345"/>
      <c r="OE102" s="345"/>
      <c r="OF102" s="345"/>
      <c r="OG102" s="345"/>
      <c r="OH102" s="345"/>
      <c r="OI102" s="345"/>
      <c r="OJ102" s="345"/>
      <c r="OK102" s="345"/>
      <c r="OL102" s="345"/>
      <c r="OM102" s="345"/>
      <c r="ON102" s="345"/>
      <c r="OO102" s="345"/>
      <c r="OP102" s="345"/>
      <c r="OQ102" s="345"/>
      <c r="OR102" s="345"/>
      <c r="OS102" s="345"/>
      <c r="OT102" s="345"/>
      <c r="OU102" s="345"/>
      <c r="OV102" s="345"/>
      <c r="OW102" s="345"/>
      <c r="OX102" s="345"/>
      <c r="OY102" s="345"/>
      <c r="OZ102" s="345"/>
      <c r="PA102" s="345"/>
      <c r="PB102" s="345"/>
      <c r="PC102" s="345"/>
      <c r="PD102" s="345"/>
      <c r="PE102" s="345"/>
      <c r="PF102" s="345"/>
      <c r="PG102" s="345"/>
      <c r="PH102" s="345"/>
      <c r="PI102" s="345"/>
      <c r="PJ102" s="345"/>
      <c r="PK102" s="345"/>
      <c r="PL102" s="345"/>
      <c r="PM102" s="345"/>
      <c r="PN102" s="345"/>
      <c r="PO102" s="345"/>
      <c r="PP102" s="345"/>
      <c r="PQ102" s="345"/>
      <c r="PR102" s="345"/>
      <c r="PS102" s="345"/>
      <c r="PT102" s="345"/>
      <c r="PU102" s="345"/>
      <c r="PV102" s="345"/>
      <c r="PW102" s="345"/>
      <c r="PX102" s="345"/>
      <c r="PY102" s="345"/>
      <c r="PZ102" s="345"/>
      <c r="QA102" s="345"/>
      <c r="QB102" s="345"/>
      <c r="QC102" s="345"/>
      <c r="QD102" s="345"/>
      <c r="QE102" s="345"/>
      <c r="QF102" s="345"/>
      <c r="QG102" s="345"/>
      <c r="QH102" s="345"/>
      <c r="QI102" s="345"/>
      <c r="QJ102" s="345"/>
      <c r="QK102" s="345"/>
      <c r="QL102" s="345"/>
      <c r="QM102" s="345"/>
      <c r="QN102" s="345"/>
      <c r="QO102" s="345"/>
      <c r="QP102" s="345"/>
      <c r="QQ102" s="345"/>
      <c r="QR102" s="345"/>
      <c r="QS102" s="345"/>
      <c r="QT102" s="345"/>
      <c r="QU102" s="345"/>
      <c r="QV102" s="345"/>
      <c r="QW102" s="345"/>
      <c r="QX102" s="345"/>
      <c r="QY102" s="345"/>
      <c r="QZ102" s="345"/>
      <c r="RA102" s="345"/>
      <c r="RB102" s="345"/>
      <c r="RC102" s="345"/>
      <c r="RD102" s="345"/>
      <c r="RE102" s="345"/>
      <c r="RF102" s="345"/>
      <c r="RG102" s="345"/>
      <c r="RH102" s="345"/>
      <c r="RI102" s="345"/>
      <c r="RJ102" s="345"/>
      <c r="RK102" s="345"/>
      <c r="RL102" s="345"/>
      <c r="RM102" s="345"/>
      <c r="RN102" s="345"/>
      <c r="RO102" s="345"/>
      <c r="RP102" s="345"/>
      <c r="RQ102" s="345"/>
      <c r="RR102" s="345"/>
      <c r="RS102" s="345"/>
      <c r="RT102" s="345"/>
      <c r="RU102" s="345"/>
      <c r="RV102" s="345"/>
      <c r="RW102" s="345"/>
      <c r="RX102" s="345"/>
      <c r="RY102" s="345"/>
      <c r="RZ102" s="345"/>
      <c r="SA102" s="345"/>
      <c r="SB102" s="345"/>
      <c r="SC102" s="345"/>
      <c r="SD102" s="345"/>
      <c r="SE102" s="345"/>
      <c r="SF102" s="345"/>
      <c r="SG102" s="345"/>
      <c r="SH102" s="345"/>
      <c r="SI102" s="345"/>
      <c r="SJ102" s="345"/>
      <c r="SK102" s="345"/>
      <c r="SL102" s="345"/>
      <c r="SM102" s="345"/>
      <c r="SN102" s="345"/>
      <c r="SO102" s="345"/>
      <c r="SP102" s="345"/>
      <c r="SQ102" s="345"/>
      <c r="SR102" s="345"/>
      <c r="SS102" s="345"/>
      <c r="ST102" s="345"/>
      <c r="SU102" s="345"/>
      <c r="SV102" s="345"/>
      <c r="SW102" s="345"/>
      <c r="SX102" s="345"/>
      <c r="SY102" s="345"/>
      <c r="SZ102" s="345"/>
      <c r="TA102" s="345"/>
      <c r="TB102" s="345"/>
      <c r="TC102" s="345"/>
      <c r="TD102" s="345"/>
      <c r="TE102" s="345"/>
      <c r="TF102" s="345"/>
      <c r="TG102" s="345"/>
      <c r="TH102" s="345"/>
      <c r="TI102" s="345"/>
      <c r="TJ102" s="345"/>
      <c r="TK102" s="345"/>
      <c r="TL102" s="345"/>
      <c r="TM102" s="345"/>
      <c r="TN102" s="345"/>
      <c r="TO102" s="345"/>
      <c r="TP102" s="345"/>
      <c r="TQ102" s="345"/>
      <c r="TR102" s="345"/>
      <c r="TS102" s="345"/>
      <c r="TT102" s="345"/>
      <c r="TU102" s="345"/>
      <c r="TV102" s="345"/>
      <c r="TW102" s="345"/>
      <c r="TX102" s="345"/>
      <c r="TY102" s="345"/>
      <c r="TZ102" s="345"/>
      <c r="UA102" s="345"/>
      <c r="UB102" s="345"/>
      <c r="UC102" s="345"/>
      <c r="UD102" s="345"/>
      <c r="UE102" s="345"/>
      <c r="UF102" s="345"/>
      <c r="UG102" s="345"/>
      <c r="UH102" s="345"/>
      <c r="UI102" s="345"/>
      <c r="UJ102" s="345"/>
      <c r="UK102" s="345"/>
      <c r="UL102" s="345"/>
      <c r="UM102" s="345"/>
      <c r="UN102" s="345"/>
      <c r="UO102" s="345"/>
      <c r="UP102" s="345"/>
      <c r="UQ102" s="345"/>
      <c r="UR102" s="345"/>
      <c r="US102" s="345"/>
      <c r="UT102" s="345"/>
      <c r="UU102" s="345"/>
      <c r="UV102" s="345"/>
      <c r="UW102" s="345"/>
      <c r="UX102" s="345"/>
      <c r="UY102" s="345"/>
      <c r="UZ102" s="345"/>
      <c r="VA102" s="345"/>
      <c r="VB102" s="345"/>
      <c r="VC102" s="345"/>
      <c r="VD102" s="345"/>
      <c r="VE102" s="345"/>
      <c r="VF102" s="345"/>
      <c r="VG102" s="345"/>
      <c r="VH102" s="345"/>
      <c r="VI102" s="345"/>
      <c r="VJ102" s="345"/>
      <c r="VK102" s="345"/>
      <c r="VL102" s="345"/>
      <c r="VM102" s="345"/>
      <c r="VN102" s="345"/>
      <c r="VO102" s="345"/>
      <c r="VP102" s="345"/>
      <c r="VQ102" s="345"/>
      <c r="VR102" s="345"/>
      <c r="VS102" s="345"/>
      <c r="VT102" s="345"/>
      <c r="VU102" s="345"/>
      <c r="VV102" s="345"/>
      <c r="VW102" s="345"/>
      <c r="VX102" s="345"/>
      <c r="VY102" s="345"/>
      <c r="VZ102" s="345"/>
      <c r="WA102" s="345"/>
      <c r="WB102" s="345"/>
      <c r="WC102" s="345"/>
      <c r="WD102" s="345"/>
      <c r="WE102" s="345"/>
      <c r="WF102" s="345"/>
      <c r="WG102" s="345"/>
      <c r="WH102" s="345"/>
      <c r="WI102" s="345"/>
      <c r="WJ102" s="345"/>
      <c r="WK102" s="345"/>
      <c r="WL102" s="345"/>
      <c r="WM102" s="345"/>
      <c r="WN102" s="345"/>
      <c r="WO102" s="345"/>
      <c r="WP102" s="345"/>
      <c r="WQ102" s="345"/>
      <c r="WR102" s="345"/>
      <c r="WS102" s="345"/>
      <c r="WT102" s="345"/>
      <c r="WU102" s="345"/>
      <c r="WV102" s="345"/>
      <c r="WW102" s="345"/>
      <c r="WX102" s="345"/>
      <c r="WY102" s="345"/>
      <c r="WZ102" s="345"/>
      <c r="XA102" s="345"/>
      <c r="XB102" s="345"/>
      <c r="XC102" s="345"/>
      <c r="XD102" s="345"/>
      <c r="XE102" s="345"/>
      <c r="XF102" s="345"/>
      <c r="XG102" s="345"/>
      <c r="XH102" s="345"/>
      <c r="XI102" s="345"/>
      <c r="XJ102" s="345"/>
      <c r="XK102" s="345"/>
      <c r="XL102" s="345"/>
      <c r="XM102" s="345"/>
      <c r="XN102" s="345"/>
      <c r="XO102" s="345"/>
      <c r="XP102" s="345"/>
      <c r="XQ102" s="345"/>
      <c r="XR102" s="345"/>
      <c r="XS102" s="345"/>
      <c r="XT102" s="345"/>
      <c r="XU102" s="345"/>
      <c r="XV102" s="345"/>
      <c r="XW102" s="345"/>
      <c r="XX102" s="345"/>
      <c r="XY102" s="345"/>
      <c r="XZ102" s="345"/>
      <c r="YA102" s="345"/>
      <c r="YB102" s="345"/>
      <c r="YC102" s="345"/>
      <c r="YD102" s="345"/>
      <c r="YE102" s="345"/>
      <c r="YF102" s="345"/>
      <c r="YG102" s="345"/>
      <c r="YH102" s="345"/>
      <c r="YI102" s="345"/>
      <c r="YJ102" s="345"/>
      <c r="YK102" s="345"/>
      <c r="YL102" s="345"/>
      <c r="YM102" s="345"/>
      <c r="YN102" s="345"/>
      <c r="YO102" s="345"/>
      <c r="YP102" s="345"/>
      <c r="YQ102" s="345"/>
      <c r="YR102" s="345"/>
      <c r="YS102" s="345"/>
      <c r="YT102" s="345"/>
      <c r="YU102" s="345"/>
      <c r="YV102" s="345"/>
      <c r="YW102" s="345"/>
      <c r="YX102" s="345"/>
      <c r="YY102" s="345"/>
      <c r="YZ102" s="345"/>
      <c r="ZA102" s="345"/>
      <c r="ZB102" s="345"/>
      <c r="ZC102" s="345"/>
      <c r="ZD102" s="345"/>
      <c r="ZE102" s="345"/>
      <c r="ZF102" s="345"/>
      <c r="ZG102" s="345"/>
      <c r="ZH102" s="345"/>
      <c r="ZI102" s="345"/>
      <c r="ZJ102" s="345"/>
      <c r="ZK102" s="345"/>
      <c r="ZL102" s="345"/>
      <c r="ZM102" s="345"/>
      <c r="ZN102" s="345"/>
      <c r="ZO102" s="345"/>
      <c r="ZP102" s="345"/>
      <c r="ZQ102" s="345"/>
      <c r="ZR102" s="345"/>
      <c r="ZS102" s="345"/>
      <c r="ZT102" s="345"/>
      <c r="ZU102" s="345"/>
      <c r="ZV102" s="345"/>
      <c r="ZW102" s="345"/>
      <c r="ZX102" s="345"/>
      <c r="ZY102" s="345"/>
      <c r="ZZ102" s="345"/>
      <c r="AAA102" s="345"/>
      <c r="AAB102" s="345"/>
      <c r="AAC102" s="345"/>
      <c r="AAD102" s="345"/>
      <c r="AAE102" s="345"/>
      <c r="AAF102" s="345"/>
      <c r="AAG102" s="345"/>
      <c r="AAH102" s="345"/>
      <c r="AAI102" s="345"/>
      <c r="AAJ102" s="345"/>
      <c r="AAK102" s="345"/>
      <c r="AAL102" s="345"/>
      <c r="AAM102" s="345"/>
      <c r="AAN102" s="345"/>
      <c r="AAO102" s="345"/>
      <c r="AAP102" s="345"/>
      <c r="AAQ102" s="345"/>
      <c r="AAR102" s="345"/>
      <c r="AAS102" s="345"/>
      <c r="AAT102" s="345"/>
      <c r="AAU102" s="345"/>
      <c r="AAV102" s="345"/>
      <c r="AAW102" s="345"/>
      <c r="AAX102" s="345"/>
      <c r="AAY102" s="345"/>
      <c r="AAZ102" s="345"/>
      <c r="ABA102" s="345"/>
      <c r="ABB102" s="345"/>
      <c r="ABC102" s="345"/>
      <c r="ABD102" s="345"/>
      <c r="ABE102" s="345"/>
      <c r="ABF102" s="345"/>
      <c r="ABG102" s="345"/>
      <c r="ABH102" s="345"/>
      <c r="ABI102" s="345"/>
      <c r="ABJ102" s="345"/>
      <c r="ABK102" s="345"/>
      <c r="ABL102" s="345"/>
      <c r="ABM102" s="345"/>
      <c r="ABN102" s="345"/>
      <c r="ABO102" s="345"/>
      <c r="ABP102" s="345"/>
      <c r="ABQ102" s="345"/>
      <c r="ABR102" s="345"/>
      <c r="ABS102" s="345"/>
      <c r="ABT102" s="345"/>
      <c r="ABU102" s="345"/>
      <c r="ABV102" s="345"/>
      <c r="ABW102" s="345"/>
      <c r="ABX102" s="345"/>
      <c r="ABY102" s="345"/>
      <c r="ABZ102" s="345"/>
      <c r="ACA102" s="345"/>
      <c r="ACB102" s="345"/>
      <c r="ACC102" s="345"/>
      <c r="ACD102" s="345"/>
      <c r="ACE102" s="345"/>
      <c r="ACF102" s="345"/>
      <c r="ACG102" s="345"/>
      <c r="ACH102" s="345"/>
      <c r="ACI102" s="345"/>
      <c r="ACJ102" s="345"/>
      <c r="ACK102" s="345"/>
      <c r="ACL102" s="345"/>
      <c r="ACM102" s="345"/>
      <c r="ACN102" s="345"/>
      <c r="ACO102" s="345"/>
      <c r="ACP102" s="345"/>
      <c r="ACQ102" s="345"/>
      <c r="ACR102" s="345"/>
      <c r="ACS102" s="345"/>
      <c r="ACT102" s="345"/>
      <c r="ACU102" s="345"/>
      <c r="ACV102" s="345"/>
      <c r="ACW102" s="345"/>
      <c r="ACX102" s="345"/>
      <c r="ACY102" s="345"/>
      <c r="ACZ102" s="345"/>
      <c r="ADA102" s="345"/>
      <c r="ADB102" s="345"/>
      <c r="ADC102" s="345"/>
      <c r="ADD102" s="345"/>
      <c r="ADE102" s="345"/>
      <c r="ADF102" s="345"/>
      <c r="ADG102" s="345"/>
      <c r="ADH102" s="345"/>
      <c r="ADI102" s="345"/>
      <c r="ADJ102" s="345"/>
      <c r="ADK102" s="345"/>
      <c r="ADL102" s="345"/>
      <c r="ADM102" s="345"/>
      <c r="ADN102" s="345"/>
      <c r="ADO102" s="345"/>
      <c r="ADP102" s="345"/>
      <c r="ADQ102" s="345"/>
      <c r="ADR102" s="345"/>
      <c r="ADS102" s="345"/>
      <c r="ADT102" s="345"/>
      <c r="ADU102" s="345"/>
      <c r="ADV102" s="345"/>
      <c r="ADW102" s="345"/>
      <c r="ADX102" s="345"/>
      <c r="ADY102" s="345"/>
      <c r="ADZ102" s="345"/>
      <c r="AEA102" s="345"/>
      <c r="AEB102" s="345"/>
      <c r="AEC102" s="345"/>
      <c r="AED102" s="345"/>
      <c r="AEE102" s="345"/>
      <c r="AEF102" s="345"/>
      <c r="AEG102" s="345"/>
      <c r="AEH102" s="345"/>
      <c r="AEI102" s="345"/>
      <c r="AEJ102" s="345"/>
      <c r="AEK102" s="345"/>
      <c r="AEL102" s="345"/>
      <c r="AEM102" s="345"/>
      <c r="AEN102" s="345"/>
      <c r="AEO102" s="345"/>
      <c r="AEP102" s="345"/>
      <c r="AEQ102" s="345"/>
      <c r="AER102" s="345"/>
      <c r="AES102" s="345"/>
      <c r="AET102" s="345"/>
      <c r="AEU102" s="345"/>
      <c r="AEV102" s="345"/>
      <c r="AEW102" s="345"/>
      <c r="AEX102" s="345"/>
      <c r="AEY102" s="345"/>
      <c r="AEZ102" s="345"/>
      <c r="AFA102" s="345"/>
      <c r="AFB102" s="345"/>
      <c r="AFC102" s="345"/>
      <c r="AFD102" s="345"/>
      <c r="AFE102" s="345"/>
      <c r="AFF102" s="345"/>
      <c r="AFG102" s="345"/>
      <c r="AFH102" s="345"/>
      <c r="AFI102" s="345"/>
      <c r="AFJ102" s="345"/>
      <c r="AFK102" s="345"/>
      <c r="AFL102" s="345"/>
      <c r="AFM102" s="345"/>
      <c r="AFN102" s="345"/>
      <c r="AFO102" s="345"/>
      <c r="AFP102" s="345"/>
      <c r="AFQ102" s="345"/>
      <c r="AFR102" s="345"/>
      <c r="AFS102" s="345"/>
      <c r="AFT102" s="345"/>
      <c r="AFU102" s="345"/>
      <c r="AFV102" s="345"/>
      <c r="AFW102" s="345"/>
      <c r="AFX102" s="345"/>
      <c r="AFY102" s="345"/>
      <c r="AFZ102" s="345"/>
      <c r="AGA102" s="345"/>
      <c r="AGB102" s="345"/>
      <c r="AGC102" s="345"/>
      <c r="AGD102" s="345"/>
      <c r="AGE102" s="345"/>
      <c r="AGF102" s="345"/>
      <c r="AGG102" s="345"/>
      <c r="AGH102" s="345"/>
      <c r="AGI102" s="345"/>
      <c r="AGJ102" s="345"/>
      <c r="AGK102" s="345"/>
      <c r="AGL102" s="345"/>
      <c r="AGM102" s="345"/>
      <c r="AGN102" s="345"/>
      <c r="AGO102" s="345"/>
      <c r="AGP102" s="345"/>
      <c r="AGQ102" s="345"/>
      <c r="AGR102" s="345"/>
      <c r="AGS102" s="345"/>
      <c r="AGT102" s="345"/>
      <c r="AGU102" s="345"/>
      <c r="AGV102" s="345"/>
      <c r="AGW102" s="345"/>
      <c r="AGX102" s="345"/>
      <c r="AGY102" s="345"/>
      <c r="AGZ102" s="345"/>
      <c r="AHA102" s="345"/>
      <c r="AHB102" s="345"/>
      <c r="AHC102" s="345"/>
      <c r="AHD102" s="345"/>
      <c r="AHE102" s="345"/>
      <c r="AHF102" s="345"/>
      <c r="AHG102" s="345"/>
      <c r="AHH102" s="345"/>
      <c r="AHI102" s="345"/>
      <c r="AHJ102" s="345"/>
      <c r="AHK102" s="345"/>
      <c r="AHL102" s="345"/>
      <c r="AHM102" s="345"/>
      <c r="AHN102" s="345"/>
      <c r="AHO102" s="345"/>
      <c r="AHP102" s="345"/>
      <c r="AHQ102" s="345"/>
      <c r="AHR102" s="345"/>
      <c r="AHS102" s="345"/>
      <c r="AHT102" s="345"/>
      <c r="AHU102" s="345"/>
      <c r="AHV102" s="345"/>
      <c r="AHW102" s="345"/>
      <c r="AHX102" s="345"/>
      <c r="AHY102" s="345"/>
      <c r="AHZ102" s="345"/>
      <c r="AIA102" s="345"/>
      <c r="AIB102" s="345"/>
      <c r="AIC102" s="345"/>
      <c r="AID102" s="345"/>
      <c r="AIE102" s="345"/>
      <c r="AIF102" s="345"/>
      <c r="AIG102" s="345"/>
      <c r="AIH102" s="345"/>
      <c r="AII102" s="345"/>
      <c r="AIJ102" s="345"/>
      <c r="AIK102" s="345"/>
      <c r="AIL102" s="345"/>
      <c r="AIM102" s="345"/>
      <c r="AIN102" s="345"/>
      <c r="AIO102" s="345"/>
      <c r="AIP102" s="345"/>
      <c r="AIQ102" s="345"/>
      <c r="AIR102" s="345"/>
      <c r="AIS102" s="345"/>
      <c r="AIT102" s="345"/>
      <c r="AIU102" s="345"/>
      <c r="AIV102" s="345"/>
      <c r="AIW102" s="345"/>
      <c r="AIX102" s="345"/>
      <c r="AIY102" s="345"/>
      <c r="AIZ102" s="345"/>
      <c r="AJA102" s="345"/>
      <c r="AJB102" s="345"/>
      <c r="AJC102" s="345"/>
      <c r="AJD102" s="345"/>
      <c r="AJE102" s="345"/>
      <c r="AJF102" s="345"/>
      <c r="AJG102" s="345"/>
      <c r="AJH102" s="345"/>
      <c r="AJI102" s="345"/>
      <c r="AJJ102" s="345"/>
      <c r="AJK102" s="345"/>
      <c r="AJL102" s="345"/>
      <c r="AJM102" s="345"/>
      <c r="AJN102" s="345"/>
      <c r="AJO102" s="345"/>
      <c r="AJP102" s="345"/>
      <c r="AJQ102" s="345"/>
      <c r="AJR102" s="345"/>
      <c r="AJS102" s="345"/>
      <c r="AJT102" s="345"/>
      <c r="AJU102" s="345"/>
      <c r="AJV102" s="345"/>
      <c r="AJW102" s="345"/>
      <c r="AJX102" s="345"/>
      <c r="AJY102" s="345"/>
      <c r="AJZ102" s="345"/>
      <c r="AKA102" s="345"/>
      <c r="AKB102" s="345"/>
      <c r="AKC102" s="345"/>
      <c r="AKD102" s="345"/>
      <c r="AKE102" s="345"/>
      <c r="AKF102" s="345"/>
      <c r="AKG102" s="345"/>
      <c r="AKH102" s="345"/>
      <c r="AKI102" s="345"/>
      <c r="AKJ102" s="345"/>
      <c r="AKK102" s="345"/>
      <c r="AKL102" s="345"/>
      <c r="AKM102" s="345"/>
      <c r="AKN102" s="345"/>
      <c r="AKO102" s="345"/>
      <c r="AKP102" s="345"/>
      <c r="AKQ102" s="345"/>
      <c r="AKR102" s="345"/>
      <c r="AKS102" s="345"/>
      <c r="AKT102" s="345"/>
      <c r="AKU102" s="345"/>
      <c r="AKV102" s="345"/>
      <c r="AKW102" s="345"/>
      <c r="AKX102" s="345"/>
      <c r="AKY102" s="345"/>
      <c r="AKZ102" s="345"/>
      <c r="ALA102" s="345"/>
      <c r="ALB102" s="345"/>
      <c r="ALC102" s="345"/>
      <c r="ALD102" s="345"/>
      <c r="ALE102" s="345"/>
      <c r="ALF102" s="345"/>
      <c r="ALG102" s="345"/>
      <c r="ALH102" s="345"/>
      <c r="ALI102" s="345"/>
      <c r="ALJ102" s="345"/>
      <c r="ALK102" s="345"/>
      <c r="ALL102" s="345"/>
      <c r="ALM102" s="345"/>
      <c r="ALN102" s="345"/>
      <c r="ALO102" s="345"/>
      <c r="ALP102" s="345"/>
      <c r="ALQ102" s="345"/>
      <c r="ALR102" s="345"/>
      <c r="ALS102" s="345"/>
      <c r="ALT102" s="345"/>
      <c r="ALU102" s="345"/>
      <c r="ALV102" s="345"/>
      <c r="ALW102" s="345"/>
      <c r="ALX102" s="345"/>
      <c r="ALY102" s="345"/>
      <c r="ALZ102" s="345"/>
      <c r="AMA102" s="345"/>
      <c r="AMB102" s="345"/>
      <c r="AMC102" s="345"/>
    </row>
    <row r="103" spans="1:1017" s="323" customFormat="1" ht="15">
      <c r="A103" s="329" t="s">
        <v>152</v>
      </c>
      <c r="B103" s="342" t="s">
        <v>67</v>
      </c>
      <c r="C103" s="331">
        <f t="shared" si="6"/>
        <v>16</v>
      </c>
      <c r="D103" s="343">
        <f t="shared" ref="D103:I103" si="19">+D16+D45+D74</f>
        <v>0</v>
      </c>
      <c r="E103" s="343">
        <f t="shared" si="19"/>
        <v>0</v>
      </c>
      <c r="F103" s="333">
        <f t="shared" si="19"/>
        <v>16</v>
      </c>
      <c r="G103" s="332">
        <f t="shared" si="19"/>
        <v>0</v>
      </c>
      <c r="H103" s="343">
        <f t="shared" si="19"/>
        <v>0</v>
      </c>
      <c r="I103" s="343">
        <f t="shared" si="19"/>
        <v>0</v>
      </c>
      <c r="J103"/>
      <c r="K103" s="345"/>
      <c r="L103" s="345"/>
      <c r="M103" s="345"/>
      <c r="N103" s="345"/>
      <c r="O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  <c r="AM103" s="345"/>
      <c r="AN103" s="345"/>
      <c r="AO103" s="345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  <c r="AZ103" s="345"/>
      <c r="BA103" s="345"/>
      <c r="BB103" s="345"/>
      <c r="BC103" s="345"/>
      <c r="BD103" s="345"/>
      <c r="BE103" s="345"/>
      <c r="BF103" s="345"/>
      <c r="BG103" s="345"/>
      <c r="BH103" s="345"/>
      <c r="BI103" s="345"/>
      <c r="BJ103" s="345"/>
      <c r="BK103" s="345"/>
      <c r="BL103" s="345"/>
      <c r="BM103" s="345"/>
      <c r="BN103" s="345"/>
      <c r="BO103" s="345"/>
      <c r="BP103" s="345"/>
      <c r="BQ103" s="345"/>
      <c r="BR103" s="345"/>
      <c r="BS103" s="345"/>
      <c r="BT103" s="345"/>
      <c r="BU103" s="345"/>
      <c r="BV103" s="345"/>
      <c r="BW103" s="345"/>
      <c r="BX103" s="345"/>
      <c r="BY103" s="345"/>
      <c r="BZ103" s="345"/>
      <c r="CA103" s="345"/>
      <c r="CB103" s="345"/>
      <c r="CC103" s="345"/>
      <c r="CD103" s="345"/>
      <c r="CE103" s="345"/>
      <c r="CF103" s="345"/>
      <c r="CG103" s="345"/>
      <c r="CH103" s="345"/>
      <c r="CI103" s="345"/>
      <c r="CJ103" s="345"/>
      <c r="CK103" s="345"/>
      <c r="CL103" s="345"/>
      <c r="CM103" s="345"/>
      <c r="CN103" s="345"/>
      <c r="CO103" s="345"/>
      <c r="CP103" s="345"/>
      <c r="CQ103" s="345"/>
      <c r="CR103" s="345"/>
      <c r="CS103" s="345"/>
      <c r="CT103" s="345"/>
      <c r="CU103" s="345"/>
      <c r="CV103" s="345"/>
      <c r="CW103" s="345"/>
      <c r="CX103" s="345"/>
      <c r="CY103" s="345"/>
      <c r="CZ103" s="345"/>
      <c r="DA103" s="345"/>
      <c r="DB103" s="345"/>
      <c r="DC103" s="345"/>
      <c r="DD103" s="345"/>
      <c r="DE103" s="345"/>
      <c r="DF103" s="345"/>
      <c r="DG103" s="345"/>
      <c r="DH103" s="345"/>
      <c r="DI103" s="345"/>
      <c r="DJ103" s="345"/>
      <c r="DK103" s="345"/>
      <c r="DL103" s="345"/>
      <c r="DM103" s="345"/>
      <c r="DN103" s="345"/>
      <c r="DO103" s="345"/>
      <c r="DP103" s="345"/>
      <c r="DQ103" s="345"/>
      <c r="DR103" s="345"/>
      <c r="DS103" s="345"/>
      <c r="DT103" s="345"/>
      <c r="DU103" s="345"/>
      <c r="DV103" s="345"/>
      <c r="DW103" s="345"/>
      <c r="DX103" s="345"/>
      <c r="DY103" s="345"/>
      <c r="DZ103" s="345"/>
      <c r="EA103" s="345"/>
      <c r="EB103" s="345"/>
      <c r="EC103" s="345"/>
      <c r="ED103" s="345"/>
      <c r="EE103" s="345"/>
      <c r="EF103" s="345"/>
      <c r="EG103" s="345"/>
      <c r="EH103" s="345"/>
      <c r="EI103" s="345"/>
      <c r="EJ103" s="345"/>
      <c r="EK103" s="345"/>
      <c r="EL103" s="345"/>
      <c r="EM103" s="345"/>
      <c r="EN103" s="345"/>
      <c r="EO103" s="345"/>
      <c r="EP103" s="345"/>
      <c r="EQ103" s="345"/>
      <c r="ER103" s="345"/>
      <c r="ES103" s="345"/>
      <c r="ET103" s="345"/>
      <c r="EU103" s="345"/>
      <c r="EV103" s="345"/>
      <c r="EW103" s="345"/>
      <c r="EX103" s="345"/>
      <c r="EY103" s="345"/>
      <c r="EZ103" s="345"/>
      <c r="FA103" s="345"/>
      <c r="FB103" s="345"/>
      <c r="FC103" s="345"/>
      <c r="FD103" s="345"/>
      <c r="FE103" s="345"/>
      <c r="FF103" s="345"/>
      <c r="FG103" s="345"/>
      <c r="FH103" s="345"/>
      <c r="FI103" s="345"/>
      <c r="FJ103" s="345"/>
      <c r="FK103" s="345"/>
      <c r="FL103" s="345"/>
      <c r="FM103" s="345"/>
      <c r="FN103" s="345"/>
      <c r="FO103" s="345"/>
      <c r="FP103" s="345"/>
      <c r="FQ103" s="345"/>
      <c r="FR103" s="345"/>
      <c r="FS103" s="345"/>
      <c r="FT103" s="345"/>
      <c r="FU103" s="345"/>
      <c r="FV103" s="345"/>
      <c r="FW103" s="345"/>
      <c r="FX103" s="345"/>
      <c r="FY103" s="345"/>
      <c r="FZ103" s="345"/>
      <c r="GA103" s="345"/>
      <c r="GB103" s="345"/>
      <c r="GC103" s="345"/>
      <c r="GD103" s="345"/>
      <c r="GE103" s="345"/>
      <c r="GF103" s="345"/>
      <c r="GG103" s="345"/>
      <c r="GH103" s="345"/>
      <c r="GI103" s="345"/>
      <c r="GJ103" s="345"/>
      <c r="GK103" s="345"/>
      <c r="GL103" s="345"/>
      <c r="GM103" s="345"/>
      <c r="GN103" s="345"/>
      <c r="GO103" s="345"/>
      <c r="GP103" s="345"/>
      <c r="GQ103" s="345"/>
      <c r="GR103" s="345"/>
      <c r="GS103" s="345"/>
      <c r="GT103" s="345"/>
      <c r="GU103" s="345"/>
      <c r="GV103" s="345"/>
      <c r="GW103" s="345"/>
      <c r="GX103" s="345"/>
      <c r="GY103" s="345"/>
      <c r="GZ103" s="345"/>
      <c r="HA103" s="345"/>
      <c r="HB103" s="345"/>
      <c r="HC103" s="345"/>
      <c r="HD103" s="345"/>
      <c r="HE103" s="345"/>
      <c r="HF103" s="345"/>
      <c r="HG103" s="345"/>
      <c r="HH103" s="345"/>
      <c r="HI103" s="345"/>
      <c r="HJ103" s="345"/>
      <c r="HK103" s="345"/>
      <c r="HL103" s="345"/>
      <c r="HM103" s="345"/>
      <c r="HN103" s="345"/>
      <c r="HO103" s="345"/>
      <c r="HP103" s="345"/>
      <c r="HQ103" s="345"/>
      <c r="HR103" s="345"/>
      <c r="HS103" s="345"/>
      <c r="HT103" s="345"/>
      <c r="HU103" s="345"/>
      <c r="HV103" s="345"/>
      <c r="HW103" s="345"/>
      <c r="HX103" s="345"/>
      <c r="HY103" s="345"/>
      <c r="HZ103" s="345"/>
      <c r="IA103" s="345"/>
      <c r="IB103" s="345"/>
      <c r="IC103" s="345"/>
      <c r="ID103" s="345"/>
      <c r="IE103" s="345"/>
      <c r="IF103" s="345"/>
      <c r="IG103" s="345"/>
      <c r="IH103" s="345"/>
      <c r="II103" s="345"/>
      <c r="IJ103" s="345"/>
      <c r="IK103" s="345"/>
      <c r="IL103" s="345"/>
      <c r="IM103" s="345"/>
      <c r="IN103" s="345"/>
      <c r="IO103" s="345"/>
      <c r="IP103" s="345"/>
      <c r="IQ103" s="345"/>
      <c r="IR103" s="345"/>
      <c r="IS103" s="345"/>
      <c r="IT103" s="345"/>
      <c r="IU103" s="345"/>
      <c r="IV103" s="345"/>
      <c r="IW103" s="345"/>
      <c r="IX103" s="345"/>
      <c r="IY103" s="345"/>
      <c r="IZ103" s="345"/>
      <c r="JA103" s="345"/>
      <c r="JB103" s="345"/>
      <c r="JC103" s="345"/>
      <c r="JD103" s="345"/>
      <c r="JE103" s="345"/>
      <c r="JF103" s="345"/>
      <c r="JG103" s="345"/>
      <c r="JH103" s="345"/>
      <c r="JI103" s="345"/>
      <c r="JJ103" s="345"/>
      <c r="JK103" s="345"/>
      <c r="JL103" s="345"/>
      <c r="JM103" s="345"/>
      <c r="JN103" s="345"/>
      <c r="JO103" s="345"/>
      <c r="JP103" s="345"/>
      <c r="JQ103" s="345"/>
      <c r="JR103" s="345"/>
      <c r="JS103" s="345"/>
      <c r="JT103" s="345"/>
      <c r="JU103" s="345"/>
      <c r="JV103" s="345"/>
      <c r="JW103" s="345"/>
      <c r="JX103" s="345"/>
      <c r="JY103" s="345"/>
      <c r="JZ103" s="345"/>
      <c r="KA103" s="345"/>
      <c r="KB103" s="345"/>
      <c r="KC103" s="345"/>
      <c r="KD103" s="345"/>
      <c r="KE103" s="345"/>
      <c r="KF103" s="345"/>
      <c r="KG103" s="345"/>
      <c r="KH103" s="345"/>
      <c r="KI103" s="345"/>
      <c r="KJ103" s="345"/>
      <c r="KK103" s="345"/>
      <c r="KL103" s="345"/>
      <c r="KM103" s="345"/>
      <c r="KN103" s="345"/>
      <c r="KO103" s="345"/>
      <c r="KP103" s="345"/>
      <c r="KQ103" s="345"/>
      <c r="KR103" s="345"/>
      <c r="KS103" s="345"/>
      <c r="KT103" s="345"/>
      <c r="KU103" s="345"/>
      <c r="KV103" s="345"/>
      <c r="KW103" s="345"/>
      <c r="KX103" s="345"/>
      <c r="KY103" s="345"/>
      <c r="KZ103" s="345"/>
      <c r="LA103" s="345"/>
      <c r="LB103" s="345"/>
      <c r="LC103" s="345"/>
      <c r="LD103" s="345"/>
      <c r="LE103" s="345"/>
      <c r="LF103" s="345"/>
      <c r="LG103" s="345"/>
      <c r="LH103" s="345"/>
      <c r="LI103" s="345"/>
      <c r="LJ103" s="345"/>
      <c r="LK103" s="345"/>
      <c r="LL103" s="345"/>
      <c r="LM103" s="345"/>
      <c r="LN103" s="345"/>
      <c r="LO103" s="345"/>
      <c r="LP103" s="345"/>
      <c r="LQ103" s="345"/>
      <c r="LR103" s="345"/>
      <c r="LS103" s="345"/>
      <c r="LT103" s="345"/>
      <c r="LU103" s="345"/>
      <c r="LV103" s="345"/>
      <c r="LW103" s="345"/>
      <c r="LX103" s="345"/>
      <c r="LY103" s="345"/>
      <c r="LZ103" s="345"/>
      <c r="MA103" s="345"/>
      <c r="MB103" s="345"/>
      <c r="MC103" s="345"/>
      <c r="MD103" s="345"/>
      <c r="ME103" s="345"/>
      <c r="MF103" s="345"/>
      <c r="MG103" s="345"/>
      <c r="MH103" s="345"/>
      <c r="MI103" s="345"/>
      <c r="MJ103" s="345"/>
      <c r="MK103" s="345"/>
      <c r="ML103" s="345"/>
      <c r="MM103" s="345"/>
      <c r="MN103" s="345"/>
      <c r="MO103" s="345"/>
      <c r="MP103" s="345"/>
      <c r="MQ103" s="345"/>
      <c r="MR103" s="345"/>
      <c r="MS103" s="345"/>
      <c r="MT103" s="345"/>
      <c r="MU103" s="345"/>
      <c r="MV103" s="345"/>
      <c r="MW103" s="345"/>
      <c r="MX103" s="345"/>
      <c r="MY103" s="345"/>
      <c r="MZ103" s="345"/>
      <c r="NA103" s="345"/>
      <c r="NB103" s="345"/>
      <c r="NC103" s="345"/>
      <c r="ND103" s="345"/>
      <c r="NE103" s="345"/>
      <c r="NF103" s="345"/>
      <c r="NG103" s="345"/>
      <c r="NH103" s="345"/>
      <c r="NI103" s="345"/>
      <c r="NJ103" s="345"/>
      <c r="NK103" s="345"/>
      <c r="NL103" s="345"/>
      <c r="NM103" s="345"/>
      <c r="NN103" s="345"/>
      <c r="NO103" s="345"/>
      <c r="NP103" s="345"/>
      <c r="NQ103" s="345"/>
      <c r="NR103" s="345"/>
      <c r="NS103" s="345"/>
      <c r="NT103" s="345"/>
      <c r="NU103" s="345"/>
      <c r="NV103" s="345"/>
      <c r="NW103" s="345"/>
      <c r="NX103" s="345"/>
      <c r="NY103" s="345"/>
      <c r="NZ103" s="345"/>
      <c r="OA103" s="345"/>
      <c r="OB103" s="345"/>
      <c r="OC103" s="345"/>
      <c r="OD103" s="345"/>
      <c r="OE103" s="345"/>
      <c r="OF103" s="345"/>
      <c r="OG103" s="345"/>
      <c r="OH103" s="345"/>
      <c r="OI103" s="345"/>
      <c r="OJ103" s="345"/>
      <c r="OK103" s="345"/>
      <c r="OL103" s="345"/>
      <c r="OM103" s="345"/>
      <c r="ON103" s="345"/>
      <c r="OO103" s="345"/>
      <c r="OP103" s="345"/>
      <c r="OQ103" s="345"/>
      <c r="OR103" s="345"/>
      <c r="OS103" s="345"/>
      <c r="OT103" s="345"/>
      <c r="OU103" s="345"/>
      <c r="OV103" s="345"/>
      <c r="OW103" s="345"/>
      <c r="OX103" s="345"/>
      <c r="OY103" s="345"/>
      <c r="OZ103" s="345"/>
      <c r="PA103" s="345"/>
      <c r="PB103" s="345"/>
      <c r="PC103" s="345"/>
      <c r="PD103" s="345"/>
      <c r="PE103" s="345"/>
      <c r="PF103" s="345"/>
      <c r="PG103" s="345"/>
      <c r="PH103" s="345"/>
      <c r="PI103" s="345"/>
      <c r="PJ103" s="345"/>
      <c r="PK103" s="345"/>
      <c r="PL103" s="345"/>
      <c r="PM103" s="345"/>
      <c r="PN103" s="345"/>
      <c r="PO103" s="345"/>
      <c r="PP103" s="345"/>
      <c r="PQ103" s="345"/>
      <c r="PR103" s="345"/>
      <c r="PS103" s="345"/>
      <c r="PT103" s="345"/>
      <c r="PU103" s="345"/>
      <c r="PV103" s="345"/>
      <c r="PW103" s="345"/>
      <c r="PX103" s="345"/>
      <c r="PY103" s="345"/>
      <c r="PZ103" s="345"/>
      <c r="QA103" s="345"/>
      <c r="QB103" s="345"/>
      <c r="QC103" s="345"/>
      <c r="QD103" s="345"/>
      <c r="QE103" s="345"/>
      <c r="QF103" s="345"/>
      <c r="QG103" s="345"/>
      <c r="QH103" s="345"/>
      <c r="QI103" s="345"/>
      <c r="QJ103" s="345"/>
      <c r="QK103" s="345"/>
      <c r="QL103" s="345"/>
      <c r="QM103" s="345"/>
      <c r="QN103" s="345"/>
      <c r="QO103" s="345"/>
      <c r="QP103" s="345"/>
      <c r="QQ103" s="345"/>
      <c r="QR103" s="345"/>
      <c r="QS103" s="345"/>
      <c r="QT103" s="345"/>
      <c r="QU103" s="345"/>
      <c r="QV103" s="345"/>
      <c r="QW103" s="345"/>
      <c r="QX103" s="345"/>
      <c r="QY103" s="345"/>
      <c r="QZ103" s="345"/>
      <c r="RA103" s="345"/>
      <c r="RB103" s="345"/>
      <c r="RC103" s="345"/>
      <c r="RD103" s="345"/>
      <c r="RE103" s="345"/>
      <c r="RF103" s="345"/>
      <c r="RG103" s="345"/>
      <c r="RH103" s="345"/>
      <c r="RI103" s="345"/>
      <c r="RJ103" s="345"/>
      <c r="RK103" s="345"/>
      <c r="RL103" s="345"/>
      <c r="RM103" s="345"/>
      <c r="RN103" s="345"/>
      <c r="RO103" s="345"/>
      <c r="RP103" s="345"/>
      <c r="RQ103" s="345"/>
      <c r="RR103" s="345"/>
      <c r="RS103" s="345"/>
      <c r="RT103" s="345"/>
      <c r="RU103" s="345"/>
      <c r="RV103" s="345"/>
      <c r="RW103" s="345"/>
      <c r="RX103" s="345"/>
      <c r="RY103" s="345"/>
      <c r="RZ103" s="345"/>
      <c r="SA103" s="345"/>
      <c r="SB103" s="345"/>
      <c r="SC103" s="345"/>
      <c r="SD103" s="345"/>
      <c r="SE103" s="345"/>
      <c r="SF103" s="345"/>
      <c r="SG103" s="345"/>
      <c r="SH103" s="345"/>
      <c r="SI103" s="345"/>
      <c r="SJ103" s="345"/>
      <c r="SK103" s="345"/>
      <c r="SL103" s="345"/>
      <c r="SM103" s="345"/>
      <c r="SN103" s="345"/>
      <c r="SO103" s="345"/>
      <c r="SP103" s="345"/>
      <c r="SQ103" s="345"/>
      <c r="SR103" s="345"/>
      <c r="SS103" s="345"/>
      <c r="ST103" s="345"/>
      <c r="SU103" s="345"/>
      <c r="SV103" s="345"/>
      <c r="SW103" s="345"/>
      <c r="SX103" s="345"/>
      <c r="SY103" s="345"/>
      <c r="SZ103" s="345"/>
      <c r="TA103" s="345"/>
      <c r="TB103" s="345"/>
      <c r="TC103" s="345"/>
      <c r="TD103" s="345"/>
      <c r="TE103" s="345"/>
      <c r="TF103" s="345"/>
      <c r="TG103" s="345"/>
      <c r="TH103" s="345"/>
      <c r="TI103" s="345"/>
      <c r="TJ103" s="345"/>
      <c r="TK103" s="345"/>
      <c r="TL103" s="345"/>
      <c r="TM103" s="345"/>
      <c r="TN103" s="345"/>
      <c r="TO103" s="345"/>
      <c r="TP103" s="345"/>
      <c r="TQ103" s="345"/>
      <c r="TR103" s="345"/>
      <c r="TS103" s="345"/>
      <c r="TT103" s="345"/>
      <c r="TU103" s="345"/>
      <c r="TV103" s="345"/>
      <c r="TW103" s="345"/>
      <c r="TX103" s="345"/>
      <c r="TY103" s="345"/>
      <c r="TZ103" s="345"/>
      <c r="UA103" s="345"/>
      <c r="UB103" s="345"/>
      <c r="UC103" s="345"/>
      <c r="UD103" s="345"/>
      <c r="UE103" s="345"/>
      <c r="UF103" s="345"/>
      <c r="UG103" s="345"/>
      <c r="UH103" s="345"/>
      <c r="UI103" s="345"/>
      <c r="UJ103" s="345"/>
      <c r="UK103" s="345"/>
      <c r="UL103" s="345"/>
      <c r="UM103" s="345"/>
      <c r="UN103" s="345"/>
      <c r="UO103" s="345"/>
      <c r="UP103" s="345"/>
      <c r="UQ103" s="345"/>
      <c r="UR103" s="345"/>
      <c r="US103" s="345"/>
      <c r="UT103" s="345"/>
      <c r="UU103" s="345"/>
      <c r="UV103" s="345"/>
      <c r="UW103" s="345"/>
      <c r="UX103" s="345"/>
      <c r="UY103" s="345"/>
      <c r="UZ103" s="345"/>
      <c r="VA103" s="345"/>
      <c r="VB103" s="345"/>
      <c r="VC103" s="345"/>
      <c r="VD103" s="345"/>
      <c r="VE103" s="345"/>
      <c r="VF103" s="345"/>
      <c r="VG103" s="345"/>
      <c r="VH103" s="345"/>
      <c r="VI103" s="345"/>
      <c r="VJ103" s="345"/>
      <c r="VK103" s="345"/>
      <c r="VL103" s="345"/>
      <c r="VM103" s="345"/>
      <c r="VN103" s="345"/>
      <c r="VO103" s="345"/>
      <c r="VP103" s="345"/>
      <c r="VQ103" s="345"/>
      <c r="VR103" s="345"/>
      <c r="VS103" s="345"/>
      <c r="VT103" s="345"/>
      <c r="VU103" s="345"/>
      <c r="VV103" s="345"/>
      <c r="VW103" s="345"/>
      <c r="VX103" s="345"/>
      <c r="VY103" s="345"/>
      <c r="VZ103" s="345"/>
      <c r="WA103" s="345"/>
      <c r="WB103" s="345"/>
      <c r="WC103" s="345"/>
      <c r="WD103" s="345"/>
      <c r="WE103" s="345"/>
      <c r="WF103" s="345"/>
      <c r="WG103" s="345"/>
      <c r="WH103" s="345"/>
      <c r="WI103" s="345"/>
      <c r="WJ103" s="345"/>
      <c r="WK103" s="345"/>
      <c r="WL103" s="345"/>
      <c r="WM103" s="345"/>
      <c r="WN103" s="345"/>
      <c r="WO103" s="345"/>
      <c r="WP103" s="345"/>
      <c r="WQ103" s="345"/>
      <c r="WR103" s="345"/>
      <c r="WS103" s="345"/>
      <c r="WT103" s="345"/>
      <c r="WU103" s="345"/>
      <c r="WV103" s="345"/>
      <c r="WW103" s="345"/>
      <c r="WX103" s="345"/>
      <c r="WY103" s="345"/>
      <c r="WZ103" s="345"/>
      <c r="XA103" s="345"/>
      <c r="XB103" s="345"/>
      <c r="XC103" s="345"/>
      <c r="XD103" s="345"/>
      <c r="XE103" s="345"/>
      <c r="XF103" s="345"/>
      <c r="XG103" s="345"/>
      <c r="XH103" s="345"/>
      <c r="XI103" s="345"/>
      <c r="XJ103" s="345"/>
      <c r="XK103" s="345"/>
      <c r="XL103" s="345"/>
      <c r="XM103" s="345"/>
      <c r="XN103" s="345"/>
      <c r="XO103" s="345"/>
      <c r="XP103" s="345"/>
      <c r="XQ103" s="345"/>
      <c r="XR103" s="345"/>
      <c r="XS103" s="345"/>
      <c r="XT103" s="345"/>
      <c r="XU103" s="345"/>
      <c r="XV103" s="345"/>
      <c r="XW103" s="345"/>
      <c r="XX103" s="345"/>
      <c r="XY103" s="345"/>
      <c r="XZ103" s="345"/>
      <c r="YA103" s="345"/>
      <c r="YB103" s="345"/>
      <c r="YC103" s="345"/>
      <c r="YD103" s="345"/>
      <c r="YE103" s="345"/>
      <c r="YF103" s="345"/>
      <c r="YG103" s="345"/>
      <c r="YH103" s="345"/>
      <c r="YI103" s="345"/>
      <c r="YJ103" s="345"/>
      <c r="YK103" s="345"/>
      <c r="YL103" s="345"/>
      <c r="YM103" s="345"/>
      <c r="YN103" s="345"/>
      <c r="YO103" s="345"/>
      <c r="YP103" s="345"/>
      <c r="YQ103" s="345"/>
      <c r="YR103" s="345"/>
      <c r="YS103" s="345"/>
      <c r="YT103" s="345"/>
      <c r="YU103" s="345"/>
      <c r="YV103" s="345"/>
      <c r="YW103" s="345"/>
      <c r="YX103" s="345"/>
      <c r="YY103" s="345"/>
      <c r="YZ103" s="345"/>
      <c r="ZA103" s="345"/>
      <c r="ZB103" s="345"/>
      <c r="ZC103" s="345"/>
      <c r="ZD103" s="345"/>
      <c r="ZE103" s="345"/>
      <c r="ZF103" s="345"/>
      <c r="ZG103" s="345"/>
      <c r="ZH103" s="345"/>
      <c r="ZI103" s="345"/>
      <c r="ZJ103" s="345"/>
      <c r="ZK103" s="345"/>
      <c r="ZL103" s="345"/>
      <c r="ZM103" s="345"/>
      <c r="ZN103" s="345"/>
      <c r="ZO103" s="345"/>
      <c r="ZP103" s="345"/>
      <c r="ZQ103" s="345"/>
      <c r="ZR103" s="345"/>
      <c r="ZS103" s="345"/>
      <c r="ZT103" s="345"/>
      <c r="ZU103" s="345"/>
      <c r="ZV103" s="345"/>
      <c r="ZW103" s="345"/>
      <c r="ZX103" s="345"/>
      <c r="ZY103" s="345"/>
      <c r="ZZ103" s="345"/>
      <c r="AAA103" s="345"/>
      <c r="AAB103" s="345"/>
      <c r="AAC103" s="345"/>
      <c r="AAD103" s="345"/>
      <c r="AAE103" s="345"/>
      <c r="AAF103" s="345"/>
      <c r="AAG103" s="345"/>
      <c r="AAH103" s="345"/>
      <c r="AAI103" s="345"/>
      <c r="AAJ103" s="345"/>
      <c r="AAK103" s="345"/>
      <c r="AAL103" s="345"/>
      <c r="AAM103" s="345"/>
      <c r="AAN103" s="345"/>
      <c r="AAO103" s="345"/>
      <c r="AAP103" s="345"/>
      <c r="AAQ103" s="345"/>
      <c r="AAR103" s="345"/>
      <c r="AAS103" s="345"/>
      <c r="AAT103" s="345"/>
      <c r="AAU103" s="345"/>
      <c r="AAV103" s="345"/>
      <c r="AAW103" s="345"/>
      <c r="AAX103" s="345"/>
      <c r="AAY103" s="345"/>
      <c r="AAZ103" s="345"/>
      <c r="ABA103" s="345"/>
      <c r="ABB103" s="345"/>
      <c r="ABC103" s="345"/>
      <c r="ABD103" s="345"/>
      <c r="ABE103" s="345"/>
      <c r="ABF103" s="345"/>
      <c r="ABG103" s="345"/>
      <c r="ABH103" s="345"/>
      <c r="ABI103" s="345"/>
      <c r="ABJ103" s="345"/>
      <c r="ABK103" s="345"/>
      <c r="ABL103" s="345"/>
      <c r="ABM103" s="345"/>
      <c r="ABN103" s="345"/>
      <c r="ABO103" s="345"/>
      <c r="ABP103" s="345"/>
      <c r="ABQ103" s="345"/>
      <c r="ABR103" s="345"/>
      <c r="ABS103" s="345"/>
      <c r="ABT103" s="345"/>
      <c r="ABU103" s="345"/>
      <c r="ABV103" s="345"/>
      <c r="ABW103" s="345"/>
      <c r="ABX103" s="345"/>
      <c r="ABY103" s="345"/>
      <c r="ABZ103" s="345"/>
      <c r="ACA103" s="345"/>
      <c r="ACB103" s="345"/>
      <c r="ACC103" s="345"/>
      <c r="ACD103" s="345"/>
      <c r="ACE103" s="345"/>
      <c r="ACF103" s="345"/>
      <c r="ACG103" s="345"/>
      <c r="ACH103" s="345"/>
      <c r="ACI103" s="345"/>
      <c r="ACJ103" s="345"/>
      <c r="ACK103" s="345"/>
      <c r="ACL103" s="345"/>
      <c r="ACM103" s="345"/>
      <c r="ACN103" s="345"/>
      <c r="ACO103" s="345"/>
      <c r="ACP103" s="345"/>
      <c r="ACQ103" s="345"/>
      <c r="ACR103" s="345"/>
      <c r="ACS103" s="345"/>
      <c r="ACT103" s="345"/>
      <c r="ACU103" s="345"/>
      <c r="ACV103" s="345"/>
      <c r="ACW103" s="345"/>
      <c r="ACX103" s="345"/>
      <c r="ACY103" s="345"/>
      <c r="ACZ103" s="345"/>
      <c r="ADA103" s="345"/>
      <c r="ADB103" s="345"/>
      <c r="ADC103" s="345"/>
      <c r="ADD103" s="345"/>
      <c r="ADE103" s="345"/>
      <c r="ADF103" s="345"/>
      <c r="ADG103" s="345"/>
      <c r="ADH103" s="345"/>
      <c r="ADI103" s="345"/>
      <c r="ADJ103" s="345"/>
      <c r="ADK103" s="345"/>
      <c r="ADL103" s="345"/>
      <c r="ADM103" s="345"/>
      <c r="ADN103" s="345"/>
      <c r="ADO103" s="345"/>
      <c r="ADP103" s="345"/>
      <c r="ADQ103" s="345"/>
      <c r="ADR103" s="345"/>
      <c r="ADS103" s="345"/>
      <c r="ADT103" s="345"/>
      <c r="ADU103" s="345"/>
      <c r="ADV103" s="345"/>
      <c r="ADW103" s="345"/>
      <c r="ADX103" s="345"/>
      <c r="ADY103" s="345"/>
      <c r="ADZ103" s="345"/>
      <c r="AEA103" s="345"/>
      <c r="AEB103" s="345"/>
      <c r="AEC103" s="345"/>
      <c r="AED103" s="345"/>
      <c r="AEE103" s="345"/>
      <c r="AEF103" s="345"/>
      <c r="AEG103" s="345"/>
      <c r="AEH103" s="345"/>
      <c r="AEI103" s="345"/>
      <c r="AEJ103" s="345"/>
      <c r="AEK103" s="345"/>
      <c r="AEL103" s="345"/>
      <c r="AEM103" s="345"/>
      <c r="AEN103" s="345"/>
      <c r="AEO103" s="345"/>
      <c r="AEP103" s="345"/>
      <c r="AEQ103" s="345"/>
      <c r="AER103" s="345"/>
      <c r="AES103" s="345"/>
      <c r="AET103" s="345"/>
      <c r="AEU103" s="345"/>
      <c r="AEV103" s="345"/>
      <c r="AEW103" s="345"/>
      <c r="AEX103" s="345"/>
      <c r="AEY103" s="345"/>
      <c r="AEZ103" s="345"/>
      <c r="AFA103" s="345"/>
      <c r="AFB103" s="345"/>
      <c r="AFC103" s="345"/>
      <c r="AFD103" s="345"/>
      <c r="AFE103" s="345"/>
      <c r="AFF103" s="345"/>
      <c r="AFG103" s="345"/>
      <c r="AFH103" s="345"/>
      <c r="AFI103" s="345"/>
      <c r="AFJ103" s="345"/>
      <c r="AFK103" s="345"/>
      <c r="AFL103" s="345"/>
      <c r="AFM103" s="345"/>
      <c r="AFN103" s="345"/>
      <c r="AFO103" s="345"/>
      <c r="AFP103" s="345"/>
      <c r="AFQ103" s="345"/>
      <c r="AFR103" s="345"/>
      <c r="AFS103" s="345"/>
      <c r="AFT103" s="345"/>
      <c r="AFU103" s="345"/>
      <c r="AFV103" s="345"/>
      <c r="AFW103" s="345"/>
      <c r="AFX103" s="345"/>
      <c r="AFY103" s="345"/>
      <c r="AFZ103" s="345"/>
      <c r="AGA103" s="345"/>
      <c r="AGB103" s="345"/>
      <c r="AGC103" s="345"/>
      <c r="AGD103" s="345"/>
      <c r="AGE103" s="345"/>
      <c r="AGF103" s="345"/>
      <c r="AGG103" s="345"/>
      <c r="AGH103" s="345"/>
      <c r="AGI103" s="345"/>
      <c r="AGJ103" s="345"/>
      <c r="AGK103" s="345"/>
      <c r="AGL103" s="345"/>
      <c r="AGM103" s="345"/>
      <c r="AGN103" s="345"/>
      <c r="AGO103" s="345"/>
      <c r="AGP103" s="345"/>
      <c r="AGQ103" s="345"/>
      <c r="AGR103" s="345"/>
      <c r="AGS103" s="345"/>
      <c r="AGT103" s="345"/>
      <c r="AGU103" s="345"/>
      <c r="AGV103" s="345"/>
      <c r="AGW103" s="345"/>
      <c r="AGX103" s="345"/>
      <c r="AGY103" s="345"/>
      <c r="AGZ103" s="345"/>
      <c r="AHA103" s="345"/>
      <c r="AHB103" s="345"/>
      <c r="AHC103" s="345"/>
      <c r="AHD103" s="345"/>
      <c r="AHE103" s="345"/>
      <c r="AHF103" s="345"/>
      <c r="AHG103" s="345"/>
      <c r="AHH103" s="345"/>
      <c r="AHI103" s="345"/>
      <c r="AHJ103" s="345"/>
      <c r="AHK103" s="345"/>
      <c r="AHL103" s="345"/>
      <c r="AHM103" s="345"/>
      <c r="AHN103" s="345"/>
      <c r="AHO103" s="345"/>
      <c r="AHP103" s="345"/>
      <c r="AHQ103" s="345"/>
      <c r="AHR103" s="345"/>
      <c r="AHS103" s="345"/>
      <c r="AHT103" s="345"/>
      <c r="AHU103" s="345"/>
      <c r="AHV103" s="345"/>
      <c r="AHW103" s="345"/>
      <c r="AHX103" s="345"/>
      <c r="AHY103" s="345"/>
      <c r="AHZ103" s="345"/>
      <c r="AIA103" s="345"/>
      <c r="AIB103" s="345"/>
      <c r="AIC103" s="345"/>
      <c r="AID103" s="345"/>
      <c r="AIE103" s="345"/>
      <c r="AIF103" s="345"/>
      <c r="AIG103" s="345"/>
      <c r="AIH103" s="345"/>
      <c r="AII103" s="345"/>
      <c r="AIJ103" s="345"/>
      <c r="AIK103" s="345"/>
      <c r="AIL103" s="345"/>
      <c r="AIM103" s="345"/>
      <c r="AIN103" s="345"/>
      <c r="AIO103" s="345"/>
      <c r="AIP103" s="345"/>
      <c r="AIQ103" s="345"/>
      <c r="AIR103" s="345"/>
      <c r="AIS103" s="345"/>
      <c r="AIT103" s="345"/>
      <c r="AIU103" s="345"/>
      <c r="AIV103" s="345"/>
      <c r="AIW103" s="345"/>
      <c r="AIX103" s="345"/>
      <c r="AIY103" s="345"/>
      <c r="AIZ103" s="345"/>
      <c r="AJA103" s="345"/>
      <c r="AJB103" s="345"/>
      <c r="AJC103" s="345"/>
      <c r="AJD103" s="345"/>
      <c r="AJE103" s="345"/>
      <c r="AJF103" s="345"/>
      <c r="AJG103" s="345"/>
      <c r="AJH103" s="345"/>
      <c r="AJI103" s="345"/>
      <c r="AJJ103" s="345"/>
      <c r="AJK103" s="345"/>
      <c r="AJL103" s="345"/>
      <c r="AJM103" s="345"/>
      <c r="AJN103" s="345"/>
      <c r="AJO103" s="345"/>
      <c r="AJP103" s="345"/>
      <c r="AJQ103" s="345"/>
      <c r="AJR103" s="345"/>
      <c r="AJS103" s="345"/>
      <c r="AJT103" s="345"/>
      <c r="AJU103" s="345"/>
      <c r="AJV103" s="345"/>
      <c r="AJW103" s="345"/>
      <c r="AJX103" s="345"/>
      <c r="AJY103" s="345"/>
      <c r="AJZ103" s="345"/>
      <c r="AKA103" s="345"/>
      <c r="AKB103" s="345"/>
      <c r="AKC103" s="345"/>
      <c r="AKD103" s="345"/>
      <c r="AKE103" s="345"/>
      <c r="AKF103" s="345"/>
      <c r="AKG103" s="345"/>
      <c r="AKH103" s="345"/>
      <c r="AKI103" s="345"/>
      <c r="AKJ103" s="345"/>
      <c r="AKK103" s="345"/>
      <c r="AKL103" s="345"/>
      <c r="AKM103" s="345"/>
      <c r="AKN103" s="345"/>
      <c r="AKO103" s="345"/>
      <c r="AKP103" s="345"/>
      <c r="AKQ103" s="345"/>
      <c r="AKR103" s="345"/>
      <c r="AKS103" s="345"/>
      <c r="AKT103" s="345"/>
      <c r="AKU103" s="345"/>
      <c r="AKV103" s="345"/>
      <c r="AKW103" s="345"/>
      <c r="AKX103" s="345"/>
      <c r="AKY103" s="345"/>
      <c r="AKZ103" s="345"/>
      <c r="ALA103" s="345"/>
      <c r="ALB103" s="345"/>
      <c r="ALC103" s="345"/>
      <c r="ALD103" s="345"/>
      <c r="ALE103" s="345"/>
      <c r="ALF103" s="345"/>
      <c r="ALG103" s="345"/>
      <c r="ALH103" s="345"/>
      <c r="ALI103" s="345"/>
      <c r="ALJ103" s="345"/>
      <c r="ALK103" s="345"/>
      <c r="ALL103" s="345"/>
      <c r="ALM103" s="345"/>
      <c r="ALN103" s="345"/>
      <c r="ALO103" s="345"/>
      <c r="ALP103" s="345"/>
      <c r="ALQ103" s="345"/>
      <c r="ALR103" s="345"/>
      <c r="ALS103" s="345"/>
      <c r="ALT103" s="345"/>
      <c r="ALU103" s="345"/>
      <c r="ALV103" s="345"/>
      <c r="ALW103" s="345"/>
      <c r="ALX103" s="345"/>
      <c r="ALY103" s="345"/>
      <c r="ALZ103" s="345"/>
      <c r="AMA103" s="345"/>
      <c r="AMB103" s="345"/>
      <c r="AMC103" s="345"/>
    </row>
    <row r="104" spans="1:1017" s="323" customFormat="1" ht="15">
      <c r="A104" s="329" t="s">
        <v>153</v>
      </c>
      <c r="B104" s="342" t="s">
        <v>67</v>
      </c>
      <c r="C104" s="331">
        <f t="shared" si="6"/>
        <v>0</v>
      </c>
      <c r="D104" s="343">
        <f t="shared" ref="D104:I104" si="20">+D17+D46+D75</f>
        <v>0</v>
      </c>
      <c r="E104" s="343">
        <f t="shared" si="20"/>
        <v>0</v>
      </c>
      <c r="F104" s="333">
        <f t="shared" si="20"/>
        <v>0</v>
      </c>
      <c r="G104" s="332">
        <f t="shared" si="20"/>
        <v>0</v>
      </c>
      <c r="H104" s="343">
        <f t="shared" si="20"/>
        <v>0</v>
      </c>
      <c r="I104" s="343">
        <f t="shared" si="20"/>
        <v>0</v>
      </c>
      <c r="J104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  <c r="AM104" s="345"/>
      <c r="AN104" s="345"/>
      <c r="AO104" s="345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  <c r="AZ104" s="345"/>
      <c r="BA104" s="345"/>
      <c r="BB104" s="345"/>
      <c r="BC104" s="345"/>
      <c r="BD104" s="345"/>
      <c r="BE104" s="345"/>
      <c r="BF104" s="345"/>
      <c r="BG104" s="345"/>
      <c r="BH104" s="345"/>
      <c r="BI104" s="345"/>
      <c r="BJ104" s="345"/>
      <c r="BK104" s="345"/>
      <c r="BL104" s="345"/>
      <c r="BM104" s="345"/>
      <c r="BN104" s="345"/>
      <c r="BO104" s="345"/>
      <c r="BP104" s="345"/>
      <c r="BQ104" s="345"/>
      <c r="BR104" s="345"/>
      <c r="BS104" s="345"/>
      <c r="BT104" s="345"/>
      <c r="BU104" s="345"/>
      <c r="BV104" s="345"/>
      <c r="BW104" s="345"/>
      <c r="BX104" s="345"/>
      <c r="BY104" s="345"/>
      <c r="BZ104" s="345"/>
      <c r="CA104" s="345"/>
      <c r="CB104" s="345"/>
      <c r="CC104" s="345"/>
      <c r="CD104" s="345"/>
      <c r="CE104" s="345"/>
      <c r="CF104" s="345"/>
      <c r="CG104" s="345"/>
      <c r="CH104" s="345"/>
      <c r="CI104" s="345"/>
      <c r="CJ104" s="345"/>
      <c r="CK104" s="345"/>
      <c r="CL104" s="345"/>
      <c r="CM104" s="345"/>
      <c r="CN104" s="345"/>
      <c r="CO104" s="345"/>
      <c r="CP104" s="345"/>
      <c r="CQ104" s="345"/>
      <c r="CR104" s="345"/>
      <c r="CS104" s="345"/>
      <c r="CT104" s="345"/>
      <c r="CU104" s="345"/>
      <c r="CV104" s="345"/>
      <c r="CW104" s="345"/>
      <c r="CX104" s="345"/>
      <c r="CY104" s="345"/>
      <c r="CZ104" s="345"/>
      <c r="DA104" s="345"/>
      <c r="DB104" s="345"/>
      <c r="DC104" s="345"/>
      <c r="DD104" s="345"/>
      <c r="DE104" s="345"/>
      <c r="DF104" s="345"/>
      <c r="DG104" s="345"/>
      <c r="DH104" s="345"/>
      <c r="DI104" s="345"/>
      <c r="DJ104" s="345"/>
      <c r="DK104" s="345"/>
      <c r="DL104" s="345"/>
      <c r="DM104" s="345"/>
      <c r="DN104" s="345"/>
      <c r="DO104" s="345"/>
      <c r="DP104" s="345"/>
      <c r="DQ104" s="345"/>
      <c r="DR104" s="345"/>
      <c r="DS104" s="345"/>
      <c r="DT104" s="345"/>
      <c r="DU104" s="345"/>
      <c r="DV104" s="345"/>
      <c r="DW104" s="345"/>
      <c r="DX104" s="345"/>
      <c r="DY104" s="345"/>
      <c r="DZ104" s="345"/>
      <c r="EA104" s="345"/>
      <c r="EB104" s="345"/>
      <c r="EC104" s="345"/>
      <c r="ED104" s="345"/>
      <c r="EE104" s="345"/>
      <c r="EF104" s="345"/>
      <c r="EG104" s="345"/>
      <c r="EH104" s="345"/>
      <c r="EI104" s="345"/>
      <c r="EJ104" s="345"/>
      <c r="EK104" s="345"/>
      <c r="EL104" s="345"/>
      <c r="EM104" s="345"/>
      <c r="EN104" s="345"/>
      <c r="EO104" s="345"/>
      <c r="EP104" s="345"/>
      <c r="EQ104" s="345"/>
      <c r="ER104" s="345"/>
      <c r="ES104" s="345"/>
      <c r="ET104" s="345"/>
      <c r="EU104" s="345"/>
      <c r="EV104" s="345"/>
      <c r="EW104" s="345"/>
      <c r="EX104" s="345"/>
      <c r="EY104" s="345"/>
      <c r="EZ104" s="345"/>
      <c r="FA104" s="345"/>
      <c r="FB104" s="345"/>
      <c r="FC104" s="345"/>
      <c r="FD104" s="345"/>
      <c r="FE104" s="345"/>
      <c r="FF104" s="345"/>
      <c r="FG104" s="345"/>
      <c r="FH104" s="345"/>
      <c r="FI104" s="345"/>
      <c r="FJ104" s="345"/>
      <c r="FK104" s="345"/>
      <c r="FL104" s="345"/>
      <c r="FM104" s="345"/>
      <c r="FN104" s="345"/>
      <c r="FO104" s="345"/>
      <c r="FP104" s="345"/>
      <c r="FQ104" s="345"/>
      <c r="FR104" s="345"/>
      <c r="FS104" s="345"/>
      <c r="FT104" s="345"/>
      <c r="FU104" s="345"/>
      <c r="FV104" s="345"/>
      <c r="FW104" s="345"/>
      <c r="FX104" s="345"/>
      <c r="FY104" s="345"/>
      <c r="FZ104" s="345"/>
      <c r="GA104" s="345"/>
      <c r="GB104" s="345"/>
      <c r="GC104" s="345"/>
      <c r="GD104" s="345"/>
      <c r="GE104" s="345"/>
      <c r="GF104" s="345"/>
      <c r="GG104" s="345"/>
      <c r="GH104" s="345"/>
      <c r="GI104" s="345"/>
      <c r="GJ104" s="345"/>
      <c r="GK104" s="345"/>
      <c r="GL104" s="345"/>
      <c r="GM104" s="345"/>
      <c r="GN104" s="345"/>
      <c r="GO104" s="345"/>
      <c r="GP104" s="345"/>
      <c r="GQ104" s="345"/>
      <c r="GR104" s="345"/>
      <c r="GS104" s="345"/>
      <c r="GT104" s="345"/>
      <c r="GU104" s="345"/>
      <c r="GV104" s="345"/>
      <c r="GW104" s="345"/>
      <c r="GX104" s="345"/>
      <c r="GY104" s="345"/>
      <c r="GZ104" s="345"/>
      <c r="HA104" s="345"/>
      <c r="HB104" s="345"/>
      <c r="HC104" s="345"/>
      <c r="HD104" s="345"/>
      <c r="HE104" s="345"/>
      <c r="HF104" s="345"/>
      <c r="HG104" s="345"/>
      <c r="HH104" s="345"/>
      <c r="HI104" s="345"/>
      <c r="HJ104" s="345"/>
      <c r="HK104" s="345"/>
      <c r="HL104" s="345"/>
      <c r="HM104" s="345"/>
      <c r="HN104" s="345"/>
      <c r="HO104" s="345"/>
      <c r="HP104" s="345"/>
      <c r="HQ104" s="345"/>
      <c r="HR104" s="345"/>
      <c r="HS104" s="345"/>
      <c r="HT104" s="345"/>
      <c r="HU104" s="345"/>
      <c r="HV104" s="345"/>
      <c r="HW104" s="345"/>
      <c r="HX104" s="345"/>
      <c r="HY104" s="345"/>
      <c r="HZ104" s="345"/>
      <c r="IA104" s="345"/>
      <c r="IB104" s="345"/>
      <c r="IC104" s="345"/>
      <c r="ID104" s="345"/>
      <c r="IE104" s="345"/>
      <c r="IF104" s="345"/>
      <c r="IG104" s="345"/>
      <c r="IH104" s="345"/>
      <c r="II104" s="345"/>
      <c r="IJ104" s="345"/>
      <c r="IK104" s="345"/>
      <c r="IL104" s="345"/>
      <c r="IM104" s="345"/>
      <c r="IN104" s="345"/>
      <c r="IO104" s="345"/>
      <c r="IP104" s="345"/>
      <c r="IQ104" s="345"/>
      <c r="IR104" s="345"/>
      <c r="IS104" s="345"/>
      <c r="IT104" s="345"/>
      <c r="IU104" s="345"/>
      <c r="IV104" s="345"/>
      <c r="IW104" s="345"/>
      <c r="IX104" s="345"/>
      <c r="IY104" s="345"/>
      <c r="IZ104" s="345"/>
      <c r="JA104" s="345"/>
      <c r="JB104" s="345"/>
      <c r="JC104" s="345"/>
      <c r="JD104" s="345"/>
      <c r="JE104" s="345"/>
      <c r="JF104" s="345"/>
      <c r="JG104" s="345"/>
      <c r="JH104" s="345"/>
      <c r="JI104" s="345"/>
      <c r="JJ104" s="345"/>
      <c r="JK104" s="345"/>
      <c r="JL104" s="345"/>
      <c r="JM104" s="345"/>
      <c r="JN104" s="345"/>
      <c r="JO104" s="345"/>
      <c r="JP104" s="345"/>
      <c r="JQ104" s="345"/>
      <c r="JR104" s="345"/>
      <c r="JS104" s="345"/>
      <c r="JT104" s="345"/>
      <c r="JU104" s="345"/>
      <c r="JV104" s="345"/>
      <c r="JW104" s="345"/>
      <c r="JX104" s="345"/>
      <c r="JY104" s="345"/>
      <c r="JZ104" s="345"/>
      <c r="KA104" s="345"/>
      <c r="KB104" s="345"/>
      <c r="KC104" s="345"/>
      <c r="KD104" s="345"/>
      <c r="KE104" s="345"/>
      <c r="KF104" s="345"/>
      <c r="KG104" s="345"/>
      <c r="KH104" s="345"/>
      <c r="KI104" s="345"/>
      <c r="KJ104" s="345"/>
      <c r="KK104" s="345"/>
      <c r="KL104" s="345"/>
      <c r="KM104" s="345"/>
      <c r="KN104" s="345"/>
      <c r="KO104" s="345"/>
      <c r="KP104" s="345"/>
      <c r="KQ104" s="345"/>
      <c r="KR104" s="345"/>
      <c r="KS104" s="345"/>
      <c r="KT104" s="345"/>
      <c r="KU104" s="345"/>
      <c r="KV104" s="345"/>
      <c r="KW104" s="345"/>
      <c r="KX104" s="345"/>
      <c r="KY104" s="345"/>
      <c r="KZ104" s="345"/>
      <c r="LA104" s="345"/>
      <c r="LB104" s="345"/>
      <c r="LC104" s="345"/>
      <c r="LD104" s="345"/>
      <c r="LE104" s="345"/>
      <c r="LF104" s="345"/>
      <c r="LG104" s="345"/>
      <c r="LH104" s="345"/>
      <c r="LI104" s="345"/>
      <c r="LJ104" s="345"/>
      <c r="LK104" s="345"/>
      <c r="LL104" s="345"/>
      <c r="LM104" s="345"/>
      <c r="LN104" s="345"/>
      <c r="LO104" s="345"/>
      <c r="LP104" s="345"/>
      <c r="LQ104" s="345"/>
      <c r="LR104" s="345"/>
      <c r="LS104" s="345"/>
      <c r="LT104" s="345"/>
      <c r="LU104" s="345"/>
      <c r="LV104" s="345"/>
      <c r="LW104" s="345"/>
      <c r="LX104" s="345"/>
      <c r="LY104" s="345"/>
      <c r="LZ104" s="345"/>
      <c r="MA104" s="345"/>
      <c r="MB104" s="345"/>
      <c r="MC104" s="345"/>
      <c r="MD104" s="345"/>
      <c r="ME104" s="345"/>
      <c r="MF104" s="345"/>
      <c r="MG104" s="345"/>
      <c r="MH104" s="345"/>
      <c r="MI104" s="345"/>
      <c r="MJ104" s="345"/>
      <c r="MK104" s="345"/>
      <c r="ML104" s="345"/>
      <c r="MM104" s="345"/>
      <c r="MN104" s="345"/>
      <c r="MO104" s="345"/>
      <c r="MP104" s="345"/>
      <c r="MQ104" s="345"/>
      <c r="MR104" s="345"/>
      <c r="MS104" s="345"/>
      <c r="MT104" s="345"/>
      <c r="MU104" s="345"/>
      <c r="MV104" s="345"/>
      <c r="MW104" s="345"/>
      <c r="MX104" s="345"/>
      <c r="MY104" s="345"/>
      <c r="MZ104" s="345"/>
      <c r="NA104" s="345"/>
      <c r="NB104" s="345"/>
      <c r="NC104" s="345"/>
      <c r="ND104" s="345"/>
      <c r="NE104" s="345"/>
      <c r="NF104" s="345"/>
      <c r="NG104" s="345"/>
      <c r="NH104" s="345"/>
      <c r="NI104" s="345"/>
      <c r="NJ104" s="345"/>
      <c r="NK104" s="345"/>
      <c r="NL104" s="345"/>
      <c r="NM104" s="345"/>
      <c r="NN104" s="345"/>
      <c r="NO104" s="345"/>
      <c r="NP104" s="345"/>
      <c r="NQ104" s="345"/>
      <c r="NR104" s="345"/>
      <c r="NS104" s="345"/>
      <c r="NT104" s="345"/>
      <c r="NU104" s="345"/>
      <c r="NV104" s="345"/>
      <c r="NW104" s="345"/>
      <c r="NX104" s="345"/>
      <c r="NY104" s="345"/>
      <c r="NZ104" s="345"/>
      <c r="OA104" s="345"/>
      <c r="OB104" s="345"/>
      <c r="OC104" s="345"/>
      <c r="OD104" s="345"/>
      <c r="OE104" s="345"/>
      <c r="OF104" s="345"/>
      <c r="OG104" s="345"/>
      <c r="OH104" s="345"/>
      <c r="OI104" s="345"/>
      <c r="OJ104" s="345"/>
      <c r="OK104" s="345"/>
      <c r="OL104" s="345"/>
      <c r="OM104" s="345"/>
      <c r="ON104" s="345"/>
      <c r="OO104" s="345"/>
      <c r="OP104" s="345"/>
      <c r="OQ104" s="345"/>
      <c r="OR104" s="345"/>
      <c r="OS104" s="345"/>
      <c r="OT104" s="345"/>
      <c r="OU104" s="345"/>
      <c r="OV104" s="345"/>
      <c r="OW104" s="345"/>
      <c r="OX104" s="345"/>
      <c r="OY104" s="345"/>
      <c r="OZ104" s="345"/>
      <c r="PA104" s="345"/>
      <c r="PB104" s="345"/>
      <c r="PC104" s="345"/>
      <c r="PD104" s="345"/>
      <c r="PE104" s="345"/>
      <c r="PF104" s="345"/>
      <c r="PG104" s="345"/>
      <c r="PH104" s="345"/>
      <c r="PI104" s="345"/>
      <c r="PJ104" s="345"/>
      <c r="PK104" s="345"/>
      <c r="PL104" s="345"/>
      <c r="PM104" s="345"/>
      <c r="PN104" s="345"/>
      <c r="PO104" s="345"/>
      <c r="PP104" s="345"/>
      <c r="PQ104" s="345"/>
      <c r="PR104" s="345"/>
      <c r="PS104" s="345"/>
      <c r="PT104" s="345"/>
      <c r="PU104" s="345"/>
      <c r="PV104" s="345"/>
      <c r="PW104" s="345"/>
      <c r="PX104" s="345"/>
      <c r="PY104" s="345"/>
      <c r="PZ104" s="345"/>
      <c r="QA104" s="345"/>
      <c r="QB104" s="345"/>
      <c r="QC104" s="345"/>
      <c r="QD104" s="345"/>
      <c r="QE104" s="345"/>
      <c r="QF104" s="345"/>
      <c r="QG104" s="345"/>
      <c r="QH104" s="345"/>
      <c r="QI104" s="345"/>
      <c r="QJ104" s="345"/>
      <c r="QK104" s="345"/>
      <c r="QL104" s="345"/>
      <c r="QM104" s="345"/>
      <c r="QN104" s="345"/>
      <c r="QO104" s="345"/>
      <c r="QP104" s="345"/>
      <c r="QQ104" s="345"/>
      <c r="QR104" s="345"/>
      <c r="QS104" s="345"/>
      <c r="QT104" s="345"/>
      <c r="QU104" s="345"/>
      <c r="QV104" s="345"/>
      <c r="QW104" s="345"/>
      <c r="QX104" s="345"/>
      <c r="QY104" s="345"/>
      <c r="QZ104" s="345"/>
      <c r="RA104" s="345"/>
      <c r="RB104" s="345"/>
      <c r="RC104" s="345"/>
      <c r="RD104" s="345"/>
      <c r="RE104" s="345"/>
      <c r="RF104" s="345"/>
      <c r="RG104" s="345"/>
      <c r="RH104" s="345"/>
      <c r="RI104" s="345"/>
      <c r="RJ104" s="345"/>
      <c r="RK104" s="345"/>
      <c r="RL104" s="345"/>
      <c r="RM104" s="345"/>
      <c r="RN104" s="345"/>
      <c r="RO104" s="345"/>
      <c r="RP104" s="345"/>
      <c r="RQ104" s="345"/>
      <c r="RR104" s="345"/>
      <c r="RS104" s="345"/>
      <c r="RT104" s="345"/>
      <c r="RU104" s="345"/>
      <c r="RV104" s="345"/>
      <c r="RW104" s="345"/>
      <c r="RX104" s="345"/>
      <c r="RY104" s="345"/>
      <c r="RZ104" s="345"/>
      <c r="SA104" s="345"/>
      <c r="SB104" s="345"/>
      <c r="SC104" s="345"/>
      <c r="SD104" s="345"/>
      <c r="SE104" s="345"/>
      <c r="SF104" s="345"/>
      <c r="SG104" s="345"/>
      <c r="SH104" s="345"/>
      <c r="SI104" s="345"/>
      <c r="SJ104" s="345"/>
      <c r="SK104" s="345"/>
      <c r="SL104" s="345"/>
      <c r="SM104" s="345"/>
      <c r="SN104" s="345"/>
      <c r="SO104" s="345"/>
      <c r="SP104" s="345"/>
      <c r="SQ104" s="345"/>
      <c r="SR104" s="345"/>
      <c r="SS104" s="345"/>
      <c r="ST104" s="345"/>
      <c r="SU104" s="345"/>
      <c r="SV104" s="345"/>
      <c r="SW104" s="345"/>
      <c r="SX104" s="345"/>
      <c r="SY104" s="345"/>
      <c r="SZ104" s="345"/>
      <c r="TA104" s="345"/>
      <c r="TB104" s="345"/>
      <c r="TC104" s="345"/>
      <c r="TD104" s="345"/>
      <c r="TE104" s="345"/>
      <c r="TF104" s="345"/>
      <c r="TG104" s="345"/>
      <c r="TH104" s="345"/>
      <c r="TI104" s="345"/>
      <c r="TJ104" s="345"/>
      <c r="TK104" s="345"/>
      <c r="TL104" s="345"/>
      <c r="TM104" s="345"/>
      <c r="TN104" s="345"/>
      <c r="TO104" s="345"/>
      <c r="TP104" s="345"/>
      <c r="TQ104" s="345"/>
      <c r="TR104" s="345"/>
      <c r="TS104" s="345"/>
      <c r="TT104" s="345"/>
      <c r="TU104" s="345"/>
      <c r="TV104" s="345"/>
      <c r="TW104" s="345"/>
      <c r="TX104" s="345"/>
      <c r="TY104" s="345"/>
      <c r="TZ104" s="345"/>
      <c r="UA104" s="345"/>
      <c r="UB104" s="345"/>
      <c r="UC104" s="345"/>
      <c r="UD104" s="345"/>
      <c r="UE104" s="345"/>
      <c r="UF104" s="345"/>
      <c r="UG104" s="345"/>
      <c r="UH104" s="345"/>
      <c r="UI104" s="345"/>
      <c r="UJ104" s="345"/>
      <c r="UK104" s="345"/>
      <c r="UL104" s="345"/>
      <c r="UM104" s="345"/>
      <c r="UN104" s="345"/>
      <c r="UO104" s="345"/>
      <c r="UP104" s="345"/>
      <c r="UQ104" s="345"/>
      <c r="UR104" s="345"/>
      <c r="US104" s="345"/>
      <c r="UT104" s="345"/>
      <c r="UU104" s="345"/>
      <c r="UV104" s="345"/>
      <c r="UW104" s="345"/>
      <c r="UX104" s="345"/>
      <c r="UY104" s="345"/>
      <c r="UZ104" s="345"/>
      <c r="VA104" s="345"/>
      <c r="VB104" s="345"/>
      <c r="VC104" s="345"/>
      <c r="VD104" s="345"/>
      <c r="VE104" s="345"/>
      <c r="VF104" s="345"/>
      <c r="VG104" s="345"/>
      <c r="VH104" s="345"/>
      <c r="VI104" s="345"/>
      <c r="VJ104" s="345"/>
      <c r="VK104" s="345"/>
      <c r="VL104" s="345"/>
      <c r="VM104" s="345"/>
      <c r="VN104" s="345"/>
      <c r="VO104" s="345"/>
      <c r="VP104" s="345"/>
      <c r="VQ104" s="345"/>
      <c r="VR104" s="345"/>
      <c r="VS104" s="345"/>
      <c r="VT104" s="345"/>
      <c r="VU104" s="345"/>
      <c r="VV104" s="345"/>
      <c r="VW104" s="345"/>
      <c r="VX104" s="345"/>
      <c r="VY104" s="345"/>
      <c r="VZ104" s="345"/>
      <c r="WA104" s="345"/>
      <c r="WB104" s="345"/>
      <c r="WC104" s="345"/>
      <c r="WD104" s="345"/>
      <c r="WE104" s="345"/>
      <c r="WF104" s="345"/>
      <c r="WG104" s="345"/>
      <c r="WH104" s="345"/>
      <c r="WI104" s="345"/>
      <c r="WJ104" s="345"/>
      <c r="WK104" s="345"/>
      <c r="WL104" s="345"/>
      <c r="WM104" s="345"/>
      <c r="WN104" s="345"/>
      <c r="WO104" s="345"/>
      <c r="WP104" s="345"/>
      <c r="WQ104" s="345"/>
      <c r="WR104" s="345"/>
      <c r="WS104" s="345"/>
      <c r="WT104" s="345"/>
      <c r="WU104" s="345"/>
      <c r="WV104" s="345"/>
      <c r="WW104" s="345"/>
      <c r="WX104" s="345"/>
      <c r="WY104" s="345"/>
      <c r="WZ104" s="345"/>
      <c r="XA104" s="345"/>
      <c r="XB104" s="345"/>
      <c r="XC104" s="345"/>
      <c r="XD104" s="345"/>
      <c r="XE104" s="345"/>
      <c r="XF104" s="345"/>
      <c r="XG104" s="345"/>
      <c r="XH104" s="345"/>
      <c r="XI104" s="345"/>
      <c r="XJ104" s="345"/>
      <c r="XK104" s="345"/>
      <c r="XL104" s="345"/>
      <c r="XM104" s="345"/>
      <c r="XN104" s="345"/>
      <c r="XO104" s="345"/>
      <c r="XP104" s="345"/>
      <c r="XQ104" s="345"/>
      <c r="XR104" s="345"/>
      <c r="XS104" s="345"/>
      <c r="XT104" s="345"/>
      <c r="XU104" s="345"/>
      <c r="XV104" s="345"/>
      <c r="XW104" s="345"/>
      <c r="XX104" s="345"/>
      <c r="XY104" s="345"/>
      <c r="XZ104" s="345"/>
      <c r="YA104" s="345"/>
      <c r="YB104" s="345"/>
      <c r="YC104" s="345"/>
      <c r="YD104" s="345"/>
      <c r="YE104" s="345"/>
      <c r="YF104" s="345"/>
      <c r="YG104" s="345"/>
      <c r="YH104" s="345"/>
      <c r="YI104" s="345"/>
      <c r="YJ104" s="345"/>
      <c r="YK104" s="345"/>
      <c r="YL104" s="345"/>
      <c r="YM104" s="345"/>
      <c r="YN104" s="345"/>
      <c r="YO104" s="345"/>
      <c r="YP104" s="345"/>
      <c r="YQ104" s="345"/>
      <c r="YR104" s="345"/>
      <c r="YS104" s="345"/>
      <c r="YT104" s="345"/>
      <c r="YU104" s="345"/>
      <c r="YV104" s="345"/>
      <c r="YW104" s="345"/>
      <c r="YX104" s="345"/>
      <c r="YY104" s="345"/>
      <c r="YZ104" s="345"/>
      <c r="ZA104" s="345"/>
      <c r="ZB104" s="345"/>
      <c r="ZC104" s="345"/>
      <c r="ZD104" s="345"/>
      <c r="ZE104" s="345"/>
      <c r="ZF104" s="345"/>
      <c r="ZG104" s="345"/>
      <c r="ZH104" s="345"/>
      <c r="ZI104" s="345"/>
      <c r="ZJ104" s="345"/>
      <c r="ZK104" s="345"/>
      <c r="ZL104" s="345"/>
      <c r="ZM104" s="345"/>
      <c r="ZN104" s="345"/>
      <c r="ZO104" s="345"/>
      <c r="ZP104" s="345"/>
      <c r="ZQ104" s="345"/>
      <c r="ZR104" s="345"/>
      <c r="ZS104" s="345"/>
      <c r="ZT104" s="345"/>
      <c r="ZU104" s="345"/>
      <c r="ZV104" s="345"/>
      <c r="ZW104" s="345"/>
      <c r="ZX104" s="345"/>
      <c r="ZY104" s="345"/>
      <c r="ZZ104" s="345"/>
      <c r="AAA104" s="345"/>
      <c r="AAB104" s="345"/>
      <c r="AAC104" s="345"/>
      <c r="AAD104" s="345"/>
      <c r="AAE104" s="345"/>
      <c r="AAF104" s="345"/>
      <c r="AAG104" s="345"/>
      <c r="AAH104" s="345"/>
      <c r="AAI104" s="345"/>
      <c r="AAJ104" s="345"/>
      <c r="AAK104" s="345"/>
      <c r="AAL104" s="345"/>
      <c r="AAM104" s="345"/>
      <c r="AAN104" s="345"/>
      <c r="AAO104" s="345"/>
      <c r="AAP104" s="345"/>
      <c r="AAQ104" s="345"/>
      <c r="AAR104" s="345"/>
      <c r="AAS104" s="345"/>
      <c r="AAT104" s="345"/>
      <c r="AAU104" s="345"/>
      <c r="AAV104" s="345"/>
      <c r="AAW104" s="345"/>
      <c r="AAX104" s="345"/>
      <c r="AAY104" s="345"/>
      <c r="AAZ104" s="345"/>
      <c r="ABA104" s="345"/>
      <c r="ABB104" s="345"/>
      <c r="ABC104" s="345"/>
      <c r="ABD104" s="345"/>
      <c r="ABE104" s="345"/>
      <c r="ABF104" s="345"/>
      <c r="ABG104" s="345"/>
      <c r="ABH104" s="345"/>
      <c r="ABI104" s="345"/>
      <c r="ABJ104" s="345"/>
      <c r="ABK104" s="345"/>
      <c r="ABL104" s="345"/>
      <c r="ABM104" s="345"/>
      <c r="ABN104" s="345"/>
      <c r="ABO104" s="345"/>
      <c r="ABP104" s="345"/>
      <c r="ABQ104" s="345"/>
      <c r="ABR104" s="345"/>
      <c r="ABS104" s="345"/>
      <c r="ABT104" s="345"/>
      <c r="ABU104" s="345"/>
      <c r="ABV104" s="345"/>
      <c r="ABW104" s="345"/>
      <c r="ABX104" s="345"/>
      <c r="ABY104" s="345"/>
      <c r="ABZ104" s="345"/>
      <c r="ACA104" s="345"/>
      <c r="ACB104" s="345"/>
      <c r="ACC104" s="345"/>
      <c r="ACD104" s="345"/>
      <c r="ACE104" s="345"/>
      <c r="ACF104" s="345"/>
      <c r="ACG104" s="345"/>
      <c r="ACH104" s="345"/>
      <c r="ACI104" s="345"/>
      <c r="ACJ104" s="345"/>
      <c r="ACK104" s="345"/>
      <c r="ACL104" s="345"/>
      <c r="ACM104" s="345"/>
      <c r="ACN104" s="345"/>
      <c r="ACO104" s="345"/>
      <c r="ACP104" s="345"/>
      <c r="ACQ104" s="345"/>
      <c r="ACR104" s="345"/>
      <c r="ACS104" s="345"/>
      <c r="ACT104" s="345"/>
      <c r="ACU104" s="345"/>
      <c r="ACV104" s="345"/>
      <c r="ACW104" s="345"/>
      <c r="ACX104" s="345"/>
      <c r="ACY104" s="345"/>
      <c r="ACZ104" s="345"/>
      <c r="ADA104" s="345"/>
      <c r="ADB104" s="345"/>
      <c r="ADC104" s="345"/>
      <c r="ADD104" s="345"/>
      <c r="ADE104" s="345"/>
      <c r="ADF104" s="345"/>
      <c r="ADG104" s="345"/>
      <c r="ADH104" s="345"/>
      <c r="ADI104" s="345"/>
      <c r="ADJ104" s="345"/>
      <c r="ADK104" s="345"/>
      <c r="ADL104" s="345"/>
      <c r="ADM104" s="345"/>
      <c r="ADN104" s="345"/>
      <c r="ADO104" s="345"/>
      <c r="ADP104" s="345"/>
      <c r="ADQ104" s="345"/>
      <c r="ADR104" s="345"/>
      <c r="ADS104" s="345"/>
      <c r="ADT104" s="345"/>
      <c r="ADU104" s="345"/>
      <c r="ADV104" s="345"/>
      <c r="ADW104" s="345"/>
      <c r="ADX104" s="345"/>
      <c r="ADY104" s="345"/>
      <c r="ADZ104" s="345"/>
      <c r="AEA104" s="345"/>
      <c r="AEB104" s="345"/>
      <c r="AEC104" s="345"/>
      <c r="AED104" s="345"/>
      <c r="AEE104" s="345"/>
      <c r="AEF104" s="345"/>
      <c r="AEG104" s="345"/>
      <c r="AEH104" s="345"/>
      <c r="AEI104" s="345"/>
      <c r="AEJ104" s="345"/>
      <c r="AEK104" s="345"/>
      <c r="AEL104" s="345"/>
      <c r="AEM104" s="345"/>
      <c r="AEN104" s="345"/>
      <c r="AEO104" s="345"/>
      <c r="AEP104" s="345"/>
      <c r="AEQ104" s="345"/>
      <c r="AER104" s="345"/>
      <c r="AES104" s="345"/>
      <c r="AET104" s="345"/>
      <c r="AEU104" s="345"/>
      <c r="AEV104" s="345"/>
      <c r="AEW104" s="345"/>
      <c r="AEX104" s="345"/>
      <c r="AEY104" s="345"/>
      <c r="AEZ104" s="345"/>
      <c r="AFA104" s="345"/>
      <c r="AFB104" s="345"/>
      <c r="AFC104" s="345"/>
      <c r="AFD104" s="345"/>
      <c r="AFE104" s="345"/>
      <c r="AFF104" s="345"/>
      <c r="AFG104" s="345"/>
      <c r="AFH104" s="345"/>
      <c r="AFI104" s="345"/>
      <c r="AFJ104" s="345"/>
      <c r="AFK104" s="345"/>
      <c r="AFL104" s="345"/>
      <c r="AFM104" s="345"/>
      <c r="AFN104" s="345"/>
      <c r="AFO104" s="345"/>
      <c r="AFP104" s="345"/>
      <c r="AFQ104" s="345"/>
      <c r="AFR104" s="345"/>
      <c r="AFS104" s="345"/>
      <c r="AFT104" s="345"/>
      <c r="AFU104" s="345"/>
      <c r="AFV104" s="345"/>
      <c r="AFW104" s="345"/>
      <c r="AFX104" s="345"/>
      <c r="AFY104" s="345"/>
      <c r="AFZ104" s="345"/>
      <c r="AGA104" s="345"/>
      <c r="AGB104" s="345"/>
      <c r="AGC104" s="345"/>
      <c r="AGD104" s="345"/>
      <c r="AGE104" s="345"/>
      <c r="AGF104" s="345"/>
      <c r="AGG104" s="345"/>
      <c r="AGH104" s="345"/>
      <c r="AGI104" s="345"/>
      <c r="AGJ104" s="345"/>
      <c r="AGK104" s="345"/>
      <c r="AGL104" s="345"/>
      <c r="AGM104" s="345"/>
      <c r="AGN104" s="345"/>
      <c r="AGO104" s="345"/>
      <c r="AGP104" s="345"/>
      <c r="AGQ104" s="345"/>
      <c r="AGR104" s="345"/>
      <c r="AGS104" s="345"/>
      <c r="AGT104" s="345"/>
      <c r="AGU104" s="345"/>
      <c r="AGV104" s="345"/>
      <c r="AGW104" s="345"/>
      <c r="AGX104" s="345"/>
      <c r="AGY104" s="345"/>
      <c r="AGZ104" s="345"/>
      <c r="AHA104" s="345"/>
      <c r="AHB104" s="345"/>
      <c r="AHC104" s="345"/>
      <c r="AHD104" s="345"/>
      <c r="AHE104" s="345"/>
      <c r="AHF104" s="345"/>
      <c r="AHG104" s="345"/>
      <c r="AHH104" s="345"/>
      <c r="AHI104" s="345"/>
      <c r="AHJ104" s="345"/>
      <c r="AHK104" s="345"/>
      <c r="AHL104" s="345"/>
      <c r="AHM104" s="345"/>
      <c r="AHN104" s="345"/>
      <c r="AHO104" s="345"/>
      <c r="AHP104" s="345"/>
      <c r="AHQ104" s="345"/>
      <c r="AHR104" s="345"/>
      <c r="AHS104" s="345"/>
      <c r="AHT104" s="345"/>
      <c r="AHU104" s="345"/>
      <c r="AHV104" s="345"/>
      <c r="AHW104" s="345"/>
      <c r="AHX104" s="345"/>
      <c r="AHY104" s="345"/>
      <c r="AHZ104" s="345"/>
      <c r="AIA104" s="345"/>
      <c r="AIB104" s="345"/>
      <c r="AIC104" s="345"/>
      <c r="AID104" s="345"/>
      <c r="AIE104" s="345"/>
      <c r="AIF104" s="345"/>
      <c r="AIG104" s="345"/>
      <c r="AIH104" s="345"/>
      <c r="AII104" s="345"/>
      <c r="AIJ104" s="345"/>
      <c r="AIK104" s="345"/>
      <c r="AIL104" s="345"/>
      <c r="AIM104" s="345"/>
      <c r="AIN104" s="345"/>
      <c r="AIO104" s="345"/>
      <c r="AIP104" s="345"/>
      <c r="AIQ104" s="345"/>
      <c r="AIR104" s="345"/>
      <c r="AIS104" s="345"/>
      <c r="AIT104" s="345"/>
      <c r="AIU104" s="345"/>
      <c r="AIV104" s="345"/>
      <c r="AIW104" s="345"/>
      <c r="AIX104" s="345"/>
      <c r="AIY104" s="345"/>
      <c r="AIZ104" s="345"/>
      <c r="AJA104" s="345"/>
      <c r="AJB104" s="345"/>
      <c r="AJC104" s="345"/>
      <c r="AJD104" s="345"/>
      <c r="AJE104" s="345"/>
      <c r="AJF104" s="345"/>
      <c r="AJG104" s="345"/>
      <c r="AJH104" s="345"/>
      <c r="AJI104" s="345"/>
      <c r="AJJ104" s="345"/>
      <c r="AJK104" s="345"/>
      <c r="AJL104" s="345"/>
      <c r="AJM104" s="345"/>
      <c r="AJN104" s="345"/>
      <c r="AJO104" s="345"/>
      <c r="AJP104" s="345"/>
      <c r="AJQ104" s="345"/>
      <c r="AJR104" s="345"/>
      <c r="AJS104" s="345"/>
      <c r="AJT104" s="345"/>
      <c r="AJU104" s="345"/>
      <c r="AJV104" s="345"/>
      <c r="AJW104" s="345"/>
      <c r="AJX104" s="345"/>
      <c r="AJY104" s="345"/>
      <c r="AJZ104" s="345"/>
      <c r="AKA104" s="345"/>
      <c r="AKB104" s="345"/>
      <c r="AKC104" s="345"/>
      <c r="AKD104" s="345"/>
      <c r="AKE104" s="345"/>
      <c r="AKF104" s="345"/>
      <c r="AKG104" s="345"/>
      <c r="AKH104" s="345"/>
      <c r="AKI104" s="345"/>
      <c r="AKJ104" s="345"/>
      <c r="AKK104" s="345"/>
      <c r="AKL104" s="345"/>
      <c r="AKM104" s="345"/>
      <c r="AKN104" s="345"/>
      <c r="AKO104" s="345"/>
      <c r="AKP104" s="345"/>
      <c r="AKQ104" s="345"/>
      <c r="AKR104" s="345"/>
      <c r="AKS104" s="345"/>
      <c r="AKT104" s="345"/>
      <c r="AKU104" s="345"/>
      <c r="AKV104" s="345"/>
      <c r="AKW104" s="345"/>
      <c r="AKX104" s="345"/>
      <c r="AKY104" s="345"/>
      <c r="AKZ104" s="345"/>
      <c r="ALA104" s="345"/>
      <c r="ALB104" s="345"/>
      <c r="ALC104" s="345"/>
      <c r="ALD104" s="345"/>
      <c r="ALE104" s="345"/>
      <c r="ALF104" s="345"/>
      <c r="ALG104" s="345"/>
      <c r="ALH104" s="345"/>
      <c r="ALI104" s="345"/>
      <c r="ALJ104" s="345"/>
      <c r="ALK104" s="345"/>
      <c r="ALL104" s="345"/>
      <c r="ALM104" s="345"/>
      <c r="ALN104" s="345"/>
      <c r="ALO104" s="345"/>
      <c r="ALP104" s="345"/>
      <c r="ALQ104" s="345"/>
      <c r="ALR104" s="345"/>
      <c r="ALS104" s="345"/>
      <c r="ALT104" s="345"/>
      <c r="ALU104" s="345"/>
      <c r="ALV104" s="345"/>
      <c r="ALW104" s="345"/>
      <c r="ALX104" s="345"/>
      <c r="ALY104" s="345"/>
      <c r="ALZ104" s="345"/>
      <c r="AMA104" s="345"/>
      <c r="AMB104" s="345"/>
      <c r="AMC104" s="345"/>
    </row>
    <row r="105" spans="1:1017" s="323" customFormat="1" ht="15">
      <c r="A105" s="329" t="s">
        <v>154</v>
      </c>
      <c r="B105" s="342" t="s">
        <v>67</v>
      </c>
      <c r="C105" s="331">
        <f t="shared" si="6"/>
        <v>19</v>
      </c>
      <c r="D105" s="343">
        <f t="shared" ref="D105:I105" si="21">+D18+D47+D76</f>
        <v>0</v>
      </c>
      <c r="E105" s="343">
        <f t="shared" si="21"/>
        <v>0</v>
      </c>
      <c r="F105" s="333">
        <f t="shared" si="21"/>
        <v>19</v>
      </c>
      <c r="G105" s="332">
        <f t="shared" si="21"/>
        <v>0</v>
      </c>
      <c r="H105" s="343">
        <f t="shared" si="21"/>
        <v>0</v>
      </c>
      <c r="I105" s="343">
        <f t="shared" si="21"/>
        <v>0</v>
      </c>
      <c r="J10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  <c r="AM105" s="345"/>
      <c r="AN105" s="345"/>
      <c r="AO105" s="345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  <c r="AZ105" s="345"/>
      <c r="BA105" s="345"/>
      <c r="BB105" s="345"/>
      <c r="BC105" s="345"/>
      <c r="BD105" s="345"/>
      <c r="BE105" s="345"/>
      <c r="BF105" s="345"/>
      <c r="BG105" s="345"/>
      <c r="BH105" s="345"/>
      <c r="BI105" s="345"/>
      <c r="BJ105" s="345"/>
      <c r="BK105" s="345"/>
      <c r="BL105" s="345"/>
      <c r="BM105" s="345"/>
      <c r="BN105" s="345"/>
      <c r="BO105" s="345"/>
      <c r="BP105" s="345"/>
      <c r="BQ105" s="345"/>
      <c r="BR105" s="345"/>
      <c r="BS105" s="345"/>
      <c r="BT105" s="345"/>
      <c r="BU105" s="345"/>
      <c r="BV105" s="345"/>
      <c r="BW105" s="345"/>
      <c r="BX105" s="345"/>
      <c r="BY105" s="345"/>
      <c r="BZ105" s="345"/>
      <c r="CA105" s="345"/>
      <c r="CB105" s="345"/>
      <c r="CC105" s="345"/>
      <c r="CD105" s="345"/>
      <c r="CE105" s="345"/>
      <c r="CF105" s="345"/>
      <c r="CG105" s="345"/>
      <c r="CH105" s="345"/>
      <c r="CI105" s="345"/>
      <c r="CJ105" s="345"/>
      <c r="CK105" s="345"/>
      <c r="CL105" s="345"/>
      <c r="CM105" s="345"/>
      <c r="CN105" s="345"/>
      <c r="CO105" s="345"/>
      <c r="CP105" s="345"/>
      <c r="CQ105" s="345"/>
      <c r="CR105" s="345"/>
      <c r="CS105" s="345"/>
      <c r="CT105" s="345"/>
      <c r="CU105" s="345"/>
      <c r="CV105" s="345"/>
      <c r="CW105" s="345"/>
      <c r="CX105" s="345"/>
      <c r="CY105" s="345"/>
      <c r="CZ105" s="345"/>
      <c r="DA105" s="345"/>
      <c r="DB105" s="345"/>
      <c r="DC105" s="345"/>
      <c r="DD105" s="345"/>
      <c r="DE105" s="345"/>
      <c r="DF105" s="345"/>
      <c r="DG105" s="345"/>
      <c r="DH105" s="345"/>
      <c r="DI105" s="345"/>
      <c r="DJ105" s="345"/>
      <c r="DK105" s="345"/>
      <c r="DL105" s="345"/>
      <c r="DM105" s="345"/>
      <c r="DN105" s="345"/>
      <c r="DO105" s="345"/>
      <c r="DP105" s="345"/>
      <c r="DQ105" s="345"/>
      <c r="DR105" s="345"/>
      <c r="DS105" s="345"/>
      <c r="DT105" s="345"/>
      <c r="DU105" s="345"/>
      <c r="DV105" s="345"/>
      <c r="DW105" s="345"/>
      <c r="DX105" s="345"/>
      <c r="DY105" s="345"/>
      <c r="DZ105" s="345"/>
      <c r="EA105" s="345"/>
      <c r="EB105" s="345"/>
      <c r="EC105" s="345"/>
      <c r="ED105" s="345"/>
      <c r="EE105" s="345"/>
      <c r="EF105" s="345"/>
      <c r="EG105" s="345"/>
      <c r="EH105" s="345"/>
      <c r="EI105" s="345"/>
      <c r="EJ105" s="345"/>
      <c r="EK105" s="345"/>
      <c r="EL105" s="345"/>
      <c r="EM105" s="345"/>
      <c r="EN105" s="345"/>
      <c r="EO105" s="345"/>
      <c r="EP105" s="345"/>
      <c r="EQ105" s="345"/>
      <c r="ER105" s="345"/>
      <c r="ES105" s="345"/>
      <c r="ET105" s="345"/>
      <c r="EU105" s="345"/>
      <c r="EV105" s="345"/>
      <c r="EW105" s="345"/>
      <c r="EX105" s="345"/>
      <c r="EY105" s="345"/>
      <c r="EZ105" s="345"/>
      <c r="FA105" s="345"/>
      <c r="FB105" s="345"/>
      <c r="FC105" s="345"/>
      <c r="FD105" s="345"/>
      <c r="FE105" s="345"/>
      <c r="FF105" s="345"/>
      <c r="FG105" s="345"/>
      <c r="FH105" s="345"/>
      <c r="FI105" s="345"/>
      <c r="FJ105" s="345"/>
      <c r="FK105" s="345"/>
      <c r="FL105" s="345"/>
      <c r="FM105" s="345"/>
      <c r="FN105" s="345"/>
      <c r="FO105" s="345"/>
      <c r="FP105" s="345"/>
      <c r="FQ105" s="345"/>
      <c r="FR105" s="345"/>
      <c r="FS105" s="345"/>
      <c r="FT105" s="345"/>
      <c r="FU105" s="345"/>
      <c r="FV105" s="345"/>
      <c r="FW105" s="345"/>
      <c r="FX105" s="345"/>
      <c r="FY105" s="345"/>
      <c r="FZ105" s="345"/>
      <c r="GA105" s="345"/>
      <c r="GB105" s="345"/>
      <c r="GC105" s="345"/>
      <c r="GD105" s="345"/>
      <c r="GE105" s="345"/>
      <c r="GF105" s="345"/>
      <c r="GG105" s="345"/>
      <c r="GH105" s="345"/>
      <c r="GI105" s="345"/>
      <c r="GJ105" s="345"/>
      <c r="GK105" s="345"/>
      <c r="GL105" s="345"/>
      <c r="GM105" s="345"/>
      <c r="GN105" s="345"/>
      <c r="GO105" s="345"/>
      <c r="GP105" s="345"/>
      <c r="GQ105" s="345"/>
      <c r="GR105" s="345"/>
      <c r="GS105" s="345"/>
      <c r="GT105" s="345"/>
      <c r="GU105" s="345"/>
      <c r="GV105" s="345"/>
      <c r="GW105" s="345"/>
      <c r="GX105" s="345"/>
      <c r="GY105" s="345"/>
      <c r="GZ105" s="345"/>
      <c r="HA105" s="345"/>
      <c r="HB105" s="345"/>
      <c r="HC105" s="345"/>
      <c r="HD105" s="345"/>
      <c r="HE105" s="345"/>
      <c r="HF105" s="345"/>
      <c r="HG105" s="345"/>
      <c r="HH105" s="345"/>
      <c r="HI105" s="345"/>
      <c r="HJ105" s="345"/>
      <c r="HK105" s="345"/>
      <c r="HL105" s="345"/>
      <c r="HM105" s="345"/>
      <c r="HN105" s="345"/>
      <c r="HO105" s="345"/>
      <c r="HP105" s="345"/>
      <c r="HQ105" s="345"/>
      <c r="HR105" s="345"/>
      <c r="HS105" s="345"/>
      <c r="HT105" s="345"/>
      <c r="HU105" s="345"/>
      <c r="HV105" s="345"/>
      <c r="HW105" s="345"/>
      <c r="HX105" s="345"/>
      <c r="HY105" s="345"/>
      <c r="HZ105" s="345"/>
      <c r="IA105" s="345"/>
      <c r="IB105" s="345"/>
      <c r="IC105" s="345"/>
      <c r="ID105" s="345"/>
      <c r="IE105" s="345"/>
      <c r="IF105" s="345"/>
      <c r="IG105" s="345"/>
      <c r="IH105" s="345"/>
      <c r="II105" s="345"/>
      <c r="IJ105" s="345"/>
      <c r="IK105" s="345"/>
      <c r="IL105" s="345"/>
      <c r="IM105" s="345"/>
      <c r="IN105" s="345"/>
      <c r="IO105" s="345"/>
      <c r="IP105" s="345"/>
      <c r="IQ105" s="345"/>
      <c r="IR105" s="345"/>
      <c r="IS105" s="345"/>
      <c r="IT105" s="345"/>
      <c r="IU105" s="345"/>
      <c r="IV105" s="345"/>
      <c r="IW105" s="345"/>
      <c r="IX105" s="345"/>
      <c r="IY105" s="345"/>
      <c r="IZ105" s="345"/>
      <c r="JA105" s="345"/>
      <c r="JB105" s="345"/>
      <c r="JC105" s="345"/>
      <c r="JD105" s="345"/>
      <c r="JE105" s="345"/>
      <c r="JF105" s="345"/>
      <c r="JG105" s="345"/>
      <c r="JH105" s="345"/>
      <c r="JI105" s="345"/>
      <c r="JJ105" s="345"/>
      <c r="JK105" s="345"/>
      <c r="JL105" s="345"/>
      <c r="JM105" s="345"/>
      <c r="JN105" s="345"/>
      <c r="JO105" s="345"/>
      <c r="JP105" s="345"/>
      <c r="JQ105" s="345"/>
      <c r="JR105" s="345"/>
      <c r="JS105" s="345"/>
      <c r="JT105" s="345"/>
      <c r="JU105" s="345"/>
      <c r="JV105" s="345"/>
      <c r="JW105" s="345"/>
      <c r="JX105" s="345"/>
      <c r="JY105" s="345"/>
      <c r="JZ105" s="345"/>
      <c r="KA105" s="345"/>
      <c r="KB105" s="345"/>
      <c r="KC105" s="345"/>
      <c r="KD105" s="345"/>
      <c r="KE105" s="345"/>
      <c r="KF105" s="345"/>
      <c r="KG105" s="345"/>
      <c r="KH105" s="345"/>
      <c r="KI105" s="345"/>
      <c r="KJ105" s="345"/>
      <c r="KK105" s="345"/>
      <c r="KL105" s="345"/>
      <c r="KM105" s="345"/>
      <c r="KN105" s="345"/>
      <c r="KO105" s="345"/>
      <c r="KP105" s="345"/>
      <c r="KQ105" s="345"/>
      <c r="KR105" s="345"/>
      <c r="KS105" s="345"/>
      <c r="KT105" s="345"/>
      <c r="KU105" s="345"/>
      <c r="KV105" s="345"/>
      <c r="KW105" s="345"/>
      <c r="KX105" s="345"/>
      <c r="KY105" s="345"/>
      <c r="KZ105" s="345"/>
      <c r="LA105" s="345"/>
      <c r="LB105" s="345"/>
      <c r="LC105" s="345"/>
      <c r="LD105" s="345"/>
      <c r="LE105" s="345"/>
      <c r="LF105" s="345"/>
      <c r="LG105" s="345"/>
      <c r="LH105" s="345"/>
      <c r="LI105" s="345"/>
      <c r="LJ105" s="345"/>
      <c r="LK105" s="345"/>
      <c r="LL105" s="345"/>
      <c r="LM105" s="345"/>
      <c r="LN105" s="345"/>
      <c r="LO105" s="345"/>
      <c r="LP105" s="345"/>
      <c r="LQ105" s="345"/>
      <c r="LR105" s="345"/>
      <c r="LS105" s="345"/>
      <c r="LT105" s="345"/>
      <c r="LU105" s="345"/>
      <c r="LV105" s="345"/>
      <c r="LW105" s="345"/>
      <c r="LX105" s="345"/>
      <c r="LY105" s="345"/>
      <c r="LZ105" s="345"/>
      <c r="MA105" s="345"/>
      <c r="MB105" s="345"/>
      <c r="MC105" s="345"/>
      <c r="MD105" s="345"/>
      <c r="ME105" s="345"/>
      <c r="MF105" s="345"/>
      <c r="MG105" s="345"/>
      <c r="MH105" s="345"/>
      <c r="MI105" s="345"/>
      <c r="MJ105" s="345"/>
      <c r="MK105" s="345"/>
      <c r="ML105" s="345"/>
      <c r="MM105" s="345"/>
      <c r="MN105" s="345"/>
      <c r="MO105" s="345"/>
      <c r="MP105" s="345"/>
      <c r="MQ105" s="345"/>
      <c r="MR105" s="345"/>
      <c r="MS105" s="345"/>
      <c r="MT105" s="345"/>
      <c r="MU105" s="345"/>
      <c r="MV105" s="345"/>
      <c r="MW105" s="345"/>
      <c r="MX105" s="345"/>
      <c r="MY105" s="345"/>
      <c r="MZ105" s="345"/>
      <c r="NA105" s="345"/>
      <c r="NB105" s="345"/>
      <c r="NC105" s="345"/>
      <c r="ND105" s="345"/>
      <c r="NE105" s="345"/>
      <c r="NF105" s="345"/>
      <c r="NG105" s="345"/>
      <c r="NH105" s="345"/>
      <c r="NI105" s="345"/>
      <c r="NJ105" s="345"/>
      <c r="NK105" s="345"/>
      <c r="NL105" s="345"/>
      <c r="NM105" s="345"/>
      <c r="NN105" s="345"/>
      <c r="NO105" s="345"/>
      <c r="NP105" s="345"/>
      <c r="NQ105" s="345"/>
      <c r="NR105" s="345"/>
      <c r="NS105" s="345"/>
      <c r="NT105" s="345"/>
      <c r="NU105" s="345"/>
      <c r="NV105" s="345"/>
      <c r="NW105" s="345"/>
      <c r="NX105" s="345"/>
      <c r="NY105" s="345"/>
      <c r="NZ105" s="345"/>
      <c r="OA105" s="345"/>
      <c r="OB105" s="345"/>
      <c r="OC105" s="345"/>
      <c r="OD105" s="345"/>
      <c r="OE105" s="345"/>
      <c r="OF105" s="345"/>
      <c r="OG105" s="345"/>
      <c r="OH105" s="345"/>
      <c r="OI105" s="345"/>
      <c r="OJ105" s="345"/>
      <c r="OK105" s="345"/>
      <c r="OL105" s="345"/>
      <c r="OM105" s="345"/>
      <c r="ON105" s="345"/>
      <c r="OO105" s="345"/>
      <c r="OP105" s="345"/>
      <c r="OQ105" s="345"/>
      <c r="OR105" s="345"/>
      <c r="OS105" s="345"/>
      <c r="OT105" s="345"/>
      <c r="OU105" s="345"/>
      <c r="OV105" s="345"/>
      <c r="OW105" s="345"/>
      <c r="OX105" s="345"/>
      <c r="OY105" s="345"/>
      <c r="OZ105" s="345"/>
      <c r="PA105" s="345"/>
      <c r="PB105" s="345"/>
      <c r="PC105" s="345"/>
      <c r="PD105" s="345"/>
      <c r="PE105" s="345"/>
      <c r="PF105" s="345"/>
      <c r="PG105" s="345"/>
      <c r="PH105" s="345"/>
      <c r="PI105" s="345"/>
      <c r="PJ105" s="345"/>
      <c r="PK105" s="345"/>
      <c r="PL105" s="345"/>
      <c r="PM105" s="345"/>
      <c r="PN105" s="345"/>
      <c r="PO105" s="345"/>
      <c r="PP105" s="345"/>
      <c r="PQ105" s="345"/>
      <c r="PR105" s="345"/>
      <c r="PS105" s="345"/>
      <c r="PT105" s="345"/>
      <c r="PU105" s="345"/>
      <c r="PV105" s="345"/>
      <c r="PW105" s="345"/>
      <c r="PX105" s="345"/>
      <c r="PY105" s="345"/>
      <c r="PZ105" s="345"/>
      <c r="QA105" s="345"/>
      <c r="QB105" s="345"/>
      <c r="QC105" s="345"/>
      <c r="QD105" s="345"/>
      <c r="QE105" s="345"/>
      <c r="QF105" s="345"/>
      <c r="QG105" s="345"/>
      <c r="QH105" s="345"/>
      <c r="QI105" s="345"/>
      <c r="QJ105" s="345"/>
      <c r="QK105" s="345"/>
      <c r="QL105" s="345"/>
      <c r="QM105" s="345"/>
      <c r="QN105" s="345"/>
      <c r="QO105" s="345"/>
      <c r="QP105" s="345"/>
      <c r="QQ105" s="345"/>
      <c r="QR105" s="345"/>
      <c r="QS105" s="345"/>
      <c r="QT105" s="345"/>
      <c r="QU105" s="345"/>
      <c r="QV105" s="345"/>
      <c r="QW105" s="345"/>
      <c r="QX105" s="345"/>
      <c r="QY105" s="345"/>
      <c r="QZ105" s="345"/>
      <c r="RA105" s="345"/>
      <c r="RB105" s="345"/>
      <c r="RC105" s="345"/>
      <c r="RD105" s="345"/>
      <c r="RE105" s="345"/>
      <c r="RF105" s="345"/>
      <c r="RG105" s="345"/>
      <c r="RH105" s="345"/>
      <c r="RI105" s="345"/>
      <c r="RJ105" s="345"/>
      <c r="RK105" s="345"/>
      <c r="RL105" s="345"/>
      <c r="RM105" s="345"/>
      <c r="RN105" s="345"/>
      <c r="RO105" s="345"/>
      <c r="RP105" s="345"/>
      <c r="RQ105" s="345"/>
      <c r="RR105" s="345"/>
      <c r="RS105" s="345"/>
      <c r="RT105" s="345"/>
      <c r="RU105" s="345"/>
      <c r="RV105" s="345"/>
      <c r="RW105" s="345"/>
      <c r="RX105" s="345"/>
      <c r="RY105" s="345"/>
      <c r="RZ105" s="345"/>
      <c r="SA105" s="345"/>
      <c r="SB105" s="345"/>
      <c r="SC105" s="345"/>
      <c r="SD105" s="345"/>
      <c r="SE105" s="345"/>
      <c r="SF105" s="345"/>
      <c r="SG105" s="345"/>
      <c r="SH105" s="345"/>
      <c r="SI105" s="345"/>
      <c r="SJ105" s="345"/>
      <c r="SK105" s="345"/>
      <c r="SL105" s="345"/>
      <c r="SM105" s="345"/>
      <c r="SN105" s="345"/>
      <c r="SO105" s="345"/>
      <c r="SP105" s="345"/>
      <c r="SQ105" s="345"/>
      <c r="SR105" s="345"/>
      <c r="SS105" s="345"/>
      <c r="ST105" s="345"/>
      <c r="SU105" s="345"/>
      <c r="SV105" s="345"/>
      <c r="SW105" s="345"/>
      <c r="SX105" s="345"/>
      <c r="SY105" s="345"/>
      <c r="SZ105" s="345"/>
      <c r="TA105" s="345"/>
      <c r="TB105" s="345"/>
      <c r="TC105" s="345"/>
      <c r="TD105" s="345"/>
      <c r="TE105" s="345"/>
      <c r="TF105" s="345"/>
      <c r="TG105" s="345"/>
      <c r="TH105" s="345"/>
      <c r="TI105" s="345"/>
      <c r="TJ105" s="345"/>
      <c r="TK105" s="345"/>
      <c r="TL105" s="345"/>
      <c r="TM105" s="345"/>
      <c r="TN105" s="345"/>
      <c r="TO105" s="345"/>
      <c r="TP105" s="345"/>
      <c r="TQ105" s="345"/>
      <c r="TR105" s="345"/>
      <c r="TS105" s="345"/>
      <c r="TT105" s="345"/>
      <c r="TU105" s="345"/>
      <c r="TV105" s="345"/>
      <c r="TW105" s="345"/>
      <c r="TX105" s="345"/>
      <c r="TY105" s="345"/>
      <c r="TZ105" s="345"/>
      <c r="UA105" s="345"/>
      <c r="UB105" s="345"/>
      <c r="UC105" s="345"/>
      <c r="UD105" s="345"/>
      <c r="UE105" s="345"/>
      <c r="UF105" s="345"/>
      <c r="UG105" s="345"/>
      <c r="UH105" s="345"/>
      <c r="UI105" s="345"/>
      <c r="UJ105" s="345"/>
      <c r="UK105" s="345"/>
      <c r="UL105" s="345"/>
      <c r="UM105" s="345"/>
      <c r="UN105" s="345"/>
      <c r="UO105" s="345"/>
      <c r="UP105" s="345"/>
      <c r="UQ105" s="345"/>
      <c r="UR105" s="345"/>
      <c r="US105" s="345"/>
      <c r="UT105" s="345"/>
      <c r="UU105" s="345"/>
      <c r="UV105" s="345"/>
      <c r="UW105" s="345"/>
      <c r="UX105" s="345"/>
      <c r="UY105" s="345"/>
      <c r="UZ105" s="345"/>
      <c r="VA105" s="345"/>
      <c r="VB105" s="345"/>
      <c r="VC105" s="345"/>
      <c r="VD105" s="345"/>
      <c r="VE105" s="345"/>
      <c r="VF105" s="345"/>
      <c r="VG105" s="345"/>
      <c r="VH105" s="345"/>
      <c r="VI105" s="345"/>
      <c r="VJ105" s="345"/>
      <c r="VK105" s="345"/>
      <c r="VL105" s="345"/>
      <c r="VM105" s="345"/>
      <c r="VN105" s="345"/>
      <c r="VO105" s="345"/>
      <c r="VP105" s="345"/>
      <c r="VQ105" s="345"/>
      <c r="VR105" s="345"/>
      <c r="VS105" s="345"/>
      <c r="VT105" s="345"/>
      <c r="VU105" s="345"/>
      <c r="VV105" s="345"/>
      <c r="VW105" s="345"/>
      <c r="VX105" s="345"/>
      <c r="VY105" s="345"/>
      <c r="VZ105" s="345"/>
      <c r="WA105" s="345"/>
      <c r="WB105" s="345"/>
      <c r="WC105" s="345"/>
      <c r="WD105" s="345"/>
      <c r="WE105" s="345"/>
      <c r="WF105" s="345"/>
      <c r="WG105" s="345"/>
      <c r="WH105" s="345"/>
      <c r="WI105" s="345"/>
      <c r="WJ105" s="345"/>
      <c r="WK105" s="345"/>
      <c r="WL105" s="345"/>
      <c r="WM105" s="345"/>
      <c r="WN105" s="345"/>
      <c r="WO105" s="345"/>
      <c r="WP105" s="345"/>
      <c r="WQ105" s="345"/>
      <c r="WR105" s="345"/>
      <c r="WS105" s="345"/>
      <c r="WT105" s="345"/>
      <c r="WU105" s="345"/>
      <c r="WV105" s="345"/>
      <c r="WW105" s="345"/>
      <c r="WX105" s="345"/>
      <c r="WY105" s="345"/>
      <c r="WZ105" s="345"/>
      <c r="XA105" s="345"/>
      <c r="XB105" s="345"/>
      <c r="XC105" s="345"/>
      <c r="XD105" s="345"/>
      <c r="XE105" s="345"/>
      <c r="XF105" s="345"/>
      <c r="XG105" s="345"/>
      <c r="XH105" s="345"/>
      <c r="XI105" s="345"/>
      <c r="XJ105" s="345"/>
      <c r="XK105" s="345"/>
      <c r="XL105" s="345"/>
      <c r="XM105" s="345"/>
      <c r="XN105" s="345"/>
      <c r="XO105" s="345"/>
      <c r="XP105" s="345"/>
      <c r="XQ105" s="345"/>
      <c r="XR105" s="345"/>
      <c r="XS105" s="345"/>
      <c r="XT105" s="345"/>
      <c r="XU105" s="345"/>
      <c r="XV105" s="345"/>
      <c r="XW105" s="345"/>
      <c r="XX105" s="345"/>
      <c r="XY105" s="345"/>
      <c r="XZ105" s="345"/>
      <c r="YA105" s="345"/>
      <c r="YB105" s="345"/>
      <c r="YC105" s="345"/>
      <c r="YD105" s="345"/>
      <c r="YE105" s="345"/>
      <c r="YF105" s="345"/>
      <c r="YG105" s="345"/>
      <c r="YH105" s="345"/>
      <c r="YI105" s="345"/>
      <c r="YJ105" s="345"/>
      <c r="YK105" s="345"/>
      <c r="YL105" s="345"/>
      <c r="YM105" s="345"/>
      <c r="YN105" s="345"/>
      <c r="YO105" s="345"/>
      <c r="YP105" s="345"/>
      <c r="YQ105" s="345"/>
      <c r="YR105" s="345"/>
      <c r="YS105" s="345"/>
      <c r="YT105" s="345"/>
      <c r="YU105" s="345"/>
      <c r="YV105" s="345"/>
      <c r="YW105" s="345"/>
      <c r="YX105" s="345"/>
      <c r="YY105" s="345"/>
      <c r="YZ105" s="345"/>
      <c r="ZA105" s="345"/>
      <c r="ZB105" s="345"/>
      <c r="ZC105" s="345"/>
      <c r="ZD105" s="345"/>
      <c r="ZE105" s="345"/>
      <c r="ZF105" s="345"/>
      <c r="ZG105" s="345"/>
      <c r="ZH105" s="345"/>
      <c r="ZI105" s="345"/>
      <c r="ZJ105" s="345"/>
      <c r="ZK105" s="345"/>
      <c r="ZL105" s="345"/>
      <c r="ZM105" s="345"/>
      <c r="ZN105" s="345"/>
      <c r="ZO105" s="345"/>
      <c r="ZP105" s="345"/>
      <c r="ZQ105" s="345"/>
      <c r="ZR105" s="345"/>
      <c r="ZS105" s="345"/>
      <c r="ZT105" s="345"/>
      <c r="ZU105" s="345"/>
      <c r="ZV105" s="345"/>
      <c r="ZW105" s="345"/>
      <c r="ZX105" s="345"/>
      <c r="ZY105" s="345"/>
      <c r="ZZ105" s="345"/>
      <c r="AAA105" s="345"/>
      <c r="AAB105" s="345"/>
      <c r="AAC105" s="345"/>
      <c r="AAD105" s="345"/>
      <c r="AAE105" s="345"/>
      <c r="AAF105" s="345"/>
      <c r="AAG105" s="345"/>
      <c r="AAH105" s="345"/>
      <c r="AAI105" s="345"/>
      <c r="AAJ105" s="345"/>
      <c r="AAK105" s="345"/>
      <c r="AAL105" s="345"/>
      <c r="AAM105" s="345"/>
      <c r="AAN105" s="345"/>
      <c r="AAO105" s="345"/>
      <c r="AAP105" s="345"/>
      <c r="AAQ105" s="345"/>
      <c r="AAR105" s="345"/>
      <c r="AAS105" s="345"/>
      <c r="AAT105" s="345"/>
      <c r="AAU105" s="345"/>
      <c r="AAV105" s="345"/>
      <c r="AAW105" s="345"/>
      <c r="AAX105" s="345"/>
      <c r="AAY105" s="345"/>
      <c r="AAZ105" s="345"/>
      <c r="ABA105" s="345"/>
      <c r="ABB105" s="345"/>
      <c r="ABC105" s="345"/>
      <c r="ABD105" s="345"/>
      <c r="ABE105" s="345"/>
      <c r="ABF105" s="345"/>
      <c r="ABG105" s="345"/>
      <c r="ABH105" s="345"/>
      <c r="ABI105" s="345"/>
      <c r="ABJ105" s="345"/>
      <c r="ABK105" s="345"/>
      <c r="ABL105" s="345"/>
      <c r="ABM105" s="345"/>
      <c r="ABN105" s="345"/>
      <c r="ABO105" s="345"/>
      <c r="ABP105" s="345"/>
      <c r="ABQ105" s="345"/>
      <c r="ABR105" s="345"/>
      <c r="ABS105" s="345"/>
      <c r="ABT105" s="345"/>
      <c r="ABU105" s="345"/>
      <c r="ABV105" s="345"/>
      <c r="ABW105" s="345"/>
      <c r="ABX105" s="345"/>
      <c r="ABY105" s="345"/>
      <c r="ABZ105" s="345"/>
      <c r="ACA105" s="345"/>
      <c r="ACB105" s="345"/>
      <c r="ACC105" s="345"/>
      <c r="ACD105" s="345"/>
      <c r="ACE105" s="345"/>
      <c r="ACF105" s="345"/>
      <c r="ACG105" s="345"/>
      <c r="ACH105" s="345"/>
      <c r="ACI105" s="345"/>
      <c r="ACJ105" s="345"/>
      <c r="ACK105" s="345"/>
      <c r="ACL105" s="345"/>
      <c r="ACM105" s="345"/>
      <c r="ACN105" s="345"/>
      <c r="ACO105" s="345"/>
      <c r="ACP105" s="345"/>
      <c r="ACQ105" s="345"/>
      <c r="ACR105" s="345"/>
      <c r="ACS105" s="345"/>
      <c r="ACT105" s="345"/>
      <c r="ACU105" s="345"/>
      <c r="ACV105" s="345"/>
      <c r="ACW105" s="345"/>
      <c r="ACX105" s="345"/>
      <c r="ACY105" s="345"/>
      <c r="ACZ105" s="345"/>
      <c r="ADA105" s="345"/>
      <c r="ADB105" s="345"/>
      <c r="ADC105" s="345"/>
      <c r="ADD105" s="345"/>
      <c r="ADE105" s="345"/>
      <c r="ADF105" s="345"/>
      <c r="ADG105" s="345"/>
      <c r="ADH105" s="345"/>
      <c r="ADI105" s="345"/>
      <c r="ADJ105" s="345"/>
      <c r="ADK105" s="345"/>
      <c r="ADL105" s="345"/>
      <c r="ADM105" s="345"/>
      <c r="ADN105" s="345"/>
      <c r="ADO105" s="345"/>
      <c r="ADP105" s="345"/>
      <c r="ADQ105" s="345"/>
      <c r="ADR105" s="345"/>
      <c r="ADS105" s="345"/>
      <c r="ADT105" s="345"/>
      <c r="ADU105" s="345"/>
      <c r="ADV105" s="345"/>
      <c r="ADW105" s="345"/>
      <c r="ADX105" s="345"/>
      <c r="ADY105" s="345"/>
      <c r="ADZ105" s="345"/>
      <c r="AEA105" s="345"/>
      <c r="AEB105" s="345"/>
      <c r="AEC105" s="345"/>
      <c r="AED105" s="345"/>
      <c r="AEE105" s="345"/>
      <c r="AEF105" s="345"/>
      <c r="AEG105" s="345"/>
      <c r="AEH105" s="345"/>
      <c r="AEI105" s="345"/>
      <c r="AEJ105" s="345"/>
      <c r="AEK105" s="345"/>
      <c r="AEL105" s="345"/>
      <c r="AEM105" s="345"/>
      <c r="AEN105" s="345"/>
      <c r="AEO105" s="345"/>
      <c r="AEP105" s="345"/>
      <c r="AEQ105" s="345"/>
      <c r="AER105" s="345"/>
      <c r="AES105" s="345"/>
      <c r="AET105" s="345"/>
      <c r="AEU105" s="345"/>
      <c r="AEV105" s="345"/>
      <c r="AEW105" s="345"/>
      <c r="AEX105" s="345"/>
      <c r="AEY105" s="345"/>
      <c r="AEZ105" s="345"/>
      <c r="AFA105" s="345"/>
      <c r="AFB105" s="345"/>
      <c r="AFC105" s="345"/>
      <c r="AFD105" s="345"/>
      <c r="AFE105" s="345"/>
      <c r="AFF105" s="345"/>
      <c r="AFG105" s="345"/>
      <c r="AFH105" s="345"/>
      <c r="AFI105" s="345"/>
      <c r="AFJ105" s="345"/>
      <c r="AFK105" s="345"/>
      <c r="AFL105" s="345"/>
      <c r="AFM105" s="345"/>
      <c r="AFN105" s="345"/>
      <c r="AFO105" s="345"/>
      <c r="AFP105" s="345"/>
      <c r="AFQ105" s="345"/>
      <c r="AFR105" s="345"/>
      <c r="AFS105" s="345"/>
      <c r="AFT105" s="345"/>
      <c r="AFU105" s="345"/>
      <c r="AFV105" s="345"/>
      <c r="AFW105" s="345"/>
      <c r="AFX105" s="345"/>
      <c r="AFY105" s="345"/>
      <c r="AFZ105" s="345"/>
      <c r="AGA105" s="345"/>
      <c r="AGB105" s="345"/>
      <c r="AGC105" s="345"/>
      <c r="AGD105" s="345"/>
      <c r="AGE105" s="345"/>
      <c r="AGF105" s="345"/>
      <c r="AGG105" s="345"/>
      <c r="AGH105" s="345"/>
      <c r="AGI105" s="345"/>
      <c r="AGJ105" s="345"/>
      <c r="AGK105" s="345"/>
      <c r="AGL105" s="345"/>
      <c r="AGM105" s="345"/>
      <c r="AGN105" s="345"/>
      <c r="AGO105" s="345"/>
      <c r="AGP105" s="345"/>
      <c r="AGQ105" s="345"/>
      <c r="AGR105" s="345"/>
      <c r="AGS105" s="345"/>
      <c r="AGT105" s="345"/>
      <c r="AGU105" s="345"/>
      <c r="AGV105" s="345"/>
      <c r="AGW105" s="345"/>
      <c r="AGX105" s="345"/>
      <c r="AGY105" s="345"/>
      <c r="AGZ105" s="345"/>
      <c r="AHA105" s="345"/>
      <c r="AHB105" s="345"/>
      <c r="AHC105" s="345"/>
      <c r="AHD105" s="345"/>
      <c r="AHE105" s="345"/>
      <c r="AHF105" s="345"/>
      <c r="AHG105" s="345"/>
      <c r="AHH105" s="345"/>
      <c r="AHI105" s="345"/>
      <c r="AHJ105" s="345"/>
      <c r="AHK105" s="345"/>
      <c r="AHL105" s="345"/>
      <c r="AHM105" s="345"/>
      <c r="AHN105" s="345"/>
      <c r="AHO105" s="345"/>
      <c r="AHP105" s="345"/>
      <c r="AHQ105" s="345"/>
      <c r="AHR105" s="345"/>
      <c r="AHS105" s="345"/>
      <c r="AHT105" s="345"/>
      <c r="AHU105" s="345"/>
      <c r="AHV105" s="345"/>
      <c r="AHW105" s="345"/>
      <c r="AHX105" s="345"/>
      <c r="AHY105" s="345"/>
      <c r="AHZ105" s="345"/>
      <c r="AIA105" s="345"/>
      <c r="AIB105" s="345"/>
      <c r="AIC105" s="345"/>
      <c r="AID105" s="345"/>
      <c r="AIE105" s="345"/>
      <c r="AIF105" s="345"/>
      <c r="AIG105" s="345"/>
      <c r="AIH105" s="345"/>
      <c r="AII105" s="345"/>
      <c r="AIJ105" s="345"/>
      <c r="AIK105" s="345"/>
      <c r="AIL105" s="345"/>
      <c r="AIM105" s="345"/>
      <c r="AIN105" s="345"/>
      <c r="AIO105" s="345"/>
      <c r="AIP105" s="345"/>
      <c r="AIQ105" s="345"/>
      <c r="AIR105" s="345"/>
      <c r="AIS105" s="345"/>
      <c r="AIT105" s="345"/>
      <c r="AIU105" s="345"/>
      <c r="AIV105" s="345"/>
      <c r="AIW105" s="345"/>
      <c r="AIX105" s="345"/>
      <c r="AIY105" s="345"/>
      <c r="AIZ105" s="345"/>
      <c r="AJA105" s="345"/>
      <c r="AJB105" s="345"/>
      <c r="AJC105" s="345"/>
      <c r="AJD105" s="345"/>
      <c r="AJE105" s="345"/>
      <c r="AJF105" s="345"/>
      <c r="AJG105" s="345"/>
      <c r="AJH105" s="345"/>
      <c r="AJI105" s="345"/>
      <c r="AJJ105" s="345"/>
      <c r="AJK105" s="345"/>
      <c r="AJL105" s="345"/>
      <c r="AJM105" s="345"/>
      <c r="AJN105" s="345"/>
      <c r="AJO105" s="345"/>
      <c r="AJP105" s="345"/>
      <c r="AJQ105" s="345"/>
      <c r="AJR105" s="345"/>
      <c r="AJS105" s="345"/>
      <c r="AJT105" s="345"/>
      <c r="AJU105" s="345"/>
      <c r="AJV105" s="345"/>
      <c r="AJW105" s="345"/>
      <c r="AJX105" s="345"/>
      <c r="AJY105" s="345"/>
      <c r="AJZ105" s="345"/>
      <c r="AKA105" s="345"/>
      <c r="AKB105" s="345"/>
      <c r="AKC105" s="345"/>
      <c r="AKD105" s="345"/>
      <c r="AKE105" s="345"/>
      <c r="AKF105" s="345"/>
      <c r="AKG105" s="345"/>
      <c r="AKH105" s="345"/>
      <c r="AKI105" s="345"/>
      <c r="AKJ105" s="345"/>
      <c r="AKK105" s="345"/>
      <c r="AKL105" s="345"/>
      <c r="AKM105" s="345"/>
      <c r="AKN105" s="345"/>
      <c r="AKO105" s="345"/>
      <c r="AKP105" s="345"/>
      <c r="AKQ105" s="345"/>
      <c r="AKR105" s="345"/>
      <c r="AKS105" s="345"/>
      <c r="AKT105" s="345"/>
      <c r="AKU105" s="345"/>
      <c r="AKV105" s="345"/>
      <c r="AKW105" s="345"/>
      <c r="AKX105" s="345"/>
      <c r="AKY105" s="345"/>
      <c r="AKZ105" s="345"/>
      <c r="ALA105" s="345"/>
      <c r="ALB105" s="345"/>
      <c r="ALC105" s="345"/>
      <c r="ALD105" s="345"/>
      <c r="ALE105" s="345"/>
      <c r="ALF105" s="345"/>
      <c r="ALG105" s="345"/>
      <c r="ALH105" s="345"/>
      <c r="ALI105" s="345"/>
      <c r="ALJ105" s="345"/>
      <c r="ALK105" s="345"/>
      <c r="ALL105" s="345"/>
      <c r="ALM105" s="345"/>
      <c r="ALN105" s="345"/>
      <c r="ALO105" s="345"/>
      <c r="ALP105" s="345"/>
      <c r="ALQ105" s="345"/>
      <c r="ALR105" s="345"/>
      <c r="ALS105" s="345"/>
      <c r="ALT105" s="345"/>
      <c r="ALU105" s="345"/>
      <c r="ALV105" s="345"/>
      <c r="ALW105" s="345"/>
      <c r="ALX105" s="345"/>
      <c r="ALY105" s="345"/>
      <c r="ALZ105" s="345"/>
      <c r="AMA105" s="345"/>
      <c r="AMB105" s="345"/>
      <c r="AMC105" s="345"/>
    </row>
    <row r="106" spans="1:1017" s="323" customFormat="1" ht="15">
      <c r="A106" s="329" t="s">
        <v>155</v>
      </c>
      <c r="B106" s="342" t="s">
        <v>67</v>
      </c>
      <c r="C106" s="331">
        <f t="shared" si="6"/>
        <v>3</v>
      </c>
      <c r="D106" s="343">
        <f t="shared" ref="D106:I106" si="22">+D19+D48+D77</f>
        <v>0</v>
      </c>
      <c r="E106" s="343">
        <f t="shared" si="22"/>
        <v>0</v>
      </c>
      <c r="F106" s="333">
        <f t="shared" si="22"/>
        <v>3</v>
      </c>
      <c r="G106" s="332">
        <f t="shared" si="22"/>
        <v>0</v>
      </c>
      <c r="H106" s="343">
        <f t="shared" si="22"/>
        <v>0</v>
      </c>
      <c r="I106" s="343">
        <f t="shared" si="22"/>
        <v>0</v>
      </c>
      <c r="J106"/>
      <c r="K106" s="345"/>
      <c r="L106" s="345"/>
      <c r="M106" s="345"/>
      <c r="N106" s="345"/>
      <c r="O106" s="345"/>
      <c r="P106" s="345"/>
      <c r="Q106" s="345"/>
      <c r="R106" s="345"/>
      <c r="S106" s="345"/>
      <c r="T106" s="345"/>
      <c r="U106" s="345"/>
      <c r="V106" s="345"/>
      <c r="W106" s="345"/>
      <c r="X106" s="345"/>
      <c r="Y106" s="345"/>
      <c r="Z106" s="345"/>
      <c r="AA106" s="345"/>
      <c r="AB106" s="345"/>
      <c r="AC106" s="345"/>
      <c r="AD106" s="345"/>
      <c r="AE106" s="345"/>
      <c r="AF106" s="345"/>
      <c r="AG106" s="345"/>
      <c r="AH106" s="345"/>
      <c r="AI106" s="345"/>
      <c r="AJ106" s="345"/>
      <c r="AK106" s="345"/>
      <c r="AL106" s="345"/>
      <c r="AM106" s="345"/>
      <c r="AN106" s="345"/>
      <c r="AO106" s="345"/>
      <c r="AP106" s="345"/>
      <c r="AQ106" s="345"/>
      <c r="AR106" s="345"/>
      <c r="AS106" s="345"/>
      <c r="AT106" s="345"/>
      <c r="AU106" s="345"/>
      <c r="AV106" s="345"/>
      <c r="AW106" s="345"/>
      <c r="AX106" s="345"/>
      <c r="AY106" s="345"/>
      <c r="AZ106" s="345"/>
      <c r="BA106" s="345"/>
      <c r="BB106" s="345"/>
      <c r="BC106" s="345"/>
      <c r="BD106" s="345"/>
      <c r="BE106" s="345"/>
      <c r="BF106" s="345"/>
      <c r="BG106" s="345"/>
      <c r="BH106" s="345"/>
      <c r="BI106" s="345"/>
      <c r="BJ106" s="345"/>
      <c r="BK106" s="345"/>
      <c r="BL106" s="345"/>
      <c r="BM106" s="345"/>
      <c r="BN106" s="345"/>
      <c r="BO106" s="345"/>
      <c r="BP106" s="345"/>
      <c r="BQ106" s="345"/>
      <c r="BR106" s="345"/>
      <c r="BS106" s="345"/>
      <c r="BT106" s="345"/>
      <c r="BU106" s="345"/>
      <c r="BV106" s="345"/>
      <c r="BW106" s="345"/>
      <c r="BX106" s="345"/>
      <c r="BY106" s="345"/>
      <c r="BZ106" s="345"/>
      <c r="CA106" s="345"/>
      <c r="CB106" s="345"/>
      <c r="CC106" s="345"/>
      <c r="CD106" s="345"/>
      <c r="CE106" s="345"/>
      <c r="CF106" s="345"/>
      <c r="CG106" s="345"/>
      <c r="CH106" s="345"/>
      <c r="CI106" s="345"/>
      <c r="CJ106" s="345"/>
      <c r="CK106" s="345"/>
      <c r="CL106" s="345"/>
      <c r="CM106" s="345"/>
      <c r="CN106" s="345"/>
      <c r="CO106" s="345"/>
      <c r="CP106" s="345"/>
      <c r="CQ106" s="345"/>
      <c r="CR106" s="345"/>
      <c r="CS106" s="345"/>
      <c r="CT106" s="345"/>
      <c r="CU106" s="345"/>
      <c r="CV106" s="345"/>
      <c r="CW106" s="345"/>
      <c r="CX106" s="345"/>
      <c r="CY106" s="345"/>
      <c r="CZ106" s="345"/>
      <c r="DA106" s="345"/>
      <c r="DB106" s="345"/>
      <c r="DC106" s="345"/>
      <c r="DD106" s="345"/>
      <c r="DE106" s="345"/>
      <c r="DF106" s="345"/>
      <c r="DG106" s="345"/>
      <c r="DH106" s="345"/>
      <c r="DI106" s="345"/>
      <c r="DJ106" s="345"/>
      <c r="DK106" s="345"/>
      <c r="DL106" s="345"/>
      <c r="DM106" s="345"/>
      <c r="DN106" s="345"/>
      <c r="DO106" s="345"/>
      <c r="DP106" s="345"/>
      <c r="DQ106" s="345"/>
      <c r="DR106" s="345"/>
      <c r="DS106" s="345"/>
      <c r="DT106" s="345"/>
      <c r="DU106" s="345"/>
      <c r="DV106" s="345"/>
      <c r="DW106" s="345"/>
      <c r="DX106" s="345"/>
      <c r="DY106" s="345"/>
      <c r="DZ106" s="345"/>
      <c r="EA106" s="345"/>
      <c r="EB106" s="345"/>
      <c r="EC106" s="345"/>
      <c r="ED106" s="345"/>
      <c r="EE106" s="345"/>
      <c r="EF106" s="345"/>
      <c r="EG106" s="345"/>
      <c r="EH106" s="345"/>
      <c r="EI106" s="345"/>
      <c r="EJ106" s="345"/>
      <c r="EK106" s="345"/>
      <c r="EL106" s="345"/>
      <c r="EM106" s="345"/>
      <c r="EN106" s="345"/>
      <c r="EO106" s="345"/>
      <c r="EP106" s="345"/>
      <c r="EQ106" s="345"/>
      <c r="ER106" s="345"/>
      <c r="ES106" s="345"/>
      <c r="ET106" s="345"/>
      <c r="EU106" s="345"/>
      <c r="EV106" s="345"/>
      <c r="EW106" s="345"/>
      <c r="EX106" s="345"/>
      <c r="EY106" s="345"/>
      <c r="EZ106" s="345"/>
      <c r="FA106" s="345"/>
      <c r="FB106" s="345"/>
      <c r="FC106" s="345"/>
      <c r="FD106" s="345"/>
      <c r="FE106" s="345"/>
      <c r="FF106" s="345"/>
      <c r="FG106" s="345"/>
      <c r="FH106" s="345"/>
      <c r="FI106" s="345"/>
      <c r="FJ106" s="345"/>
      <c r="FK106" s="345"/>
      <c r="FL106" s="345"/>
      <c r="FM106" s="345"/>
      <c r="FN106" s="345"/>
      <c r="FO106" s="345"/>
      <c r="FP106" s="345"/>
      <c r="FQ106" s="345"/>
      <c r="FR106" s="345"/>
      <c r="FS106" s="345"/>
      <c r="FT106" s="345"/>
      <c r="FU106" s="345"/>
      <c r="FV106" s="345"/>
      <c r="FW106" s="345"/>
      <c r="FX106" s="345"/>
      <c r="FY106" s="345"/>
      <c r="FZ106" s="345"/>
      <c r="GA106" s="345"/>
      <c r="GB106" s="345"/>
      <c r="GC106" s="345"/>
      <c r="GD106" s="345"/>
      <c r="GE106" s="345"/>
      <c r="GF106" s="345"/>
      <c r="GG106" s="345"/>
      <c r="GH106" s="345"/>
      <c r="GI106" s="345"/>
      <c r="GJ106" s="345"/>
      <c r="GK106" s="345"/>
      <c r="GL106" s="345"/>
      <c r="GM106" s="345"/>
      <c r="GN106" s="345"/>
      <c r="GO106" s="345"/>
      <c r="GP106" s="345"/>
      <c r="GQ106" s="345"/>
      <c r="GR106" s="345"/>
      <c r="GS106" s="345"/>
      <c r="GT106" s="345"/>
      <c r="GU106" s="345"/>
      <c r="GV106" s="345"/>
      <c r="GW106" s="345"/>
      <c r="GX106" s="345"/>
      <c r="GY106" s="345"/>
      <c r="GZ106" s="345"/>
      <c r="HA106" s="345"/>
      <c r="HB106" s="345"/>
      <c r="HC106" s="345"/>
      <c r="HD106" s="345"/>
      <c r="HE106" s="345"/>
      <c r="HF106" s="345"/>
      <c r="HG106" s="345"/>
      <c r="HH106" s="345"/>
      <c r="HI106" s="345"/>
      <c r="HJ106" s="345"/>
      <c r="HK106" s="345"/>
      <c r="HL106" s="345"/>
      <c r="HM106" s="345"/>
      <c r="HN106" s="345"/>
      <c r="HO106" s="345"/>
      <c r="HP106" s="345"/>
      <c r="HQ106" s="345"/>
      <c r="HR106" s="345"/>
      <c r="HS106" s="345"/>
      <c r="HT106" s="345"/>
      <c r="HU106" s="345"/>
      <c r="HV106" s="345"/>
      <c r="HW106" s="345"/>
      <c r="HX106" s="345"/>
      <c r="HY106" s="345"/>
      <c r="HZ106" s="345"/>
      <c r="IA106" s="345"/>
      <c r="IB106" s="345"/>
      <c r="IC106" s="345"/>
      <c r="ID106" s="345"/>
      <c r="IE106" s="345"/>
      <c r="IF106" s="345"/>
      <c r="IG106" s="345"/>
      <c r="IH106" s="345"/>
      <c r="II106" s="345"/>
      <c r="IJ106" s="345"/>
      <c r="IK106" s="345"/>
      <c r="IL106" s="345"/>
      <c r="IM106" s="345"/>
      <c r="IN106" s="345"/>
      <c r="IO106" s="345"/>
      <c r="IP106" s="345"/>
      <c r="IQ106" s="345"/>
      <c r="IR106" s="345"/>
      <c r="IS106" s="345"/>
      <c r="IT106" s="345"/>
      <c r="IU106" s="345"/>
      <c r="IV106" s="345"/>
      <c r="IW106" s="345"/>
      <c r="IX106" s="345"/>
      <c r="IY106" s="345"/>
      <c r="IZ106" s="345"/>
      <c r="JA106" s="345"/>
      <c r="JB106" s="345"/>
      <c r="JC106" s="345"/>
      <c r="JD106" s="345"/>
      <c r="JE106" s="345"/>
      <c r="JF106" s="345"/>
      <c r="JG106" s="345"/>
      <c r="JH106" s="345"/>
      <c r="JI106" s="345"/>
      <c r="JJ106" s="345"/>
      <c r="JK106" s="345"/>
      <c r="JL106" s="345"/>
      <c r="JM106" s="345"/>
      <c r="JN106" s="345"/>
      <c r="JO106" s="345"/>
      <c r="JP106" s="345"/>
      <c r="JQ106" s="345"/>
      <c r="JR106" s="345"/>
      <c r="JS106" s="345"/>
      <c r="JT106" s="345"/>
      <c r="JU106" s="345"/>
      <c r="JV106" s="345"/>
      <c r="JW106" s="345"/>
      <c r="JX106" s="345"/>
      <c r="JY106" s="345"/>
      <c r="JZ106" s="345"/>
      <c r="KA106" s="345"/>
      <c r="KB106" s="345"/>
      <c r="KC106" s="345"/>
      <c r="KD106" s="345"/>
      <c r="KE106" s="345"/>
      <c r="KF106" s="345"/>
      <c r="KG106" s="345"/>
      <c r="KH106" s="345"/>
      <c r="KI106" s="345"/>
      <c r="KJ106" s="345"/>
      <c r="KK106" s="345"/>
      <c r="KL106" s="345"/>
      <c r="KM106" s="345"/>
      <c r="KN106" s="345"/>
      <c r="KO106" s="345"/>
      <c r="KP106" s="345"/>
      <c r="KQ106" s="345"/>
      <c r="KR106" s="345"/>
      <c r="KS106" s="345"/>
      <c r="KT106" s="345"/>
      <c r="KU106" s="345"/>
      <c r="KV106" s="345"/>
      <c r="KW106" s="345"/>
      <c r="KX106" s="345"/>
      <c r="KY106" s="345"/>
      <c r="KZ106" s="345"/>
      <c r="LA106" s="345"/>
      <c r="LB106" s="345"/>
      <c r="LC106" s="345"/>
      <c r="LD106" s="345"/>
      <c r="LE106" s="345"/>
      <c r="LF106" s="345"/>
      <c r="LG106" s="345"/>
      <c r="LH106" s="345"/>
      <c r="LI106" s="345"/>
      <c r="LJ106" s="345"/>
      <c r="LK106" s="345"/>
      <c r="LL106" s="345"/>
      <c r="LM106" s="345"/>
      <c r="LN106" s="345"/>
      <c r="LO106" s="345"/>
      <c r="LP106" s="345"/>
      <c r="LQ106" s="345"/>
      <c r="LR106" s="345"/>
      <c r="LS106" s="345"/>
      <c r="LT106" s="345"/>
      <c r="LU106" s="345"/>
      <c r="LV106" s="345"/>
      <c r="LW106" s="345"/>
      <c r="LX106" s="345"/>
      <c r="LY106" s="345"/>
      <c r="LZ106" s="345"/>
      <c r="MA106" s="345"/>
      <c r="MB106" s="345"/>
      <c r="MC106" s="345"/>
      <c r="MD106" s="345"/>
      <c r="ME106" s="345"/>
      <c r="MF106" s="345"/>
      <c r="MG106" s="345"/>
      <c r="MH106" s="345"/>
      <c r="MI106" s="345"/>
      <c r="MJ106" s="345"/>
      <c r="MK106" s="345"/>
      <c r="ML106" s="345"/>
      <c r="MM106" s="345"/>
      <c r="MN106" s="345"/>
      <c r="MO106" s="345"/>
      <c r="MP106" s="345"/>
      <c r="MQ106" s="345"/>
      <c r="MR106" s="345"/>
      <c r="MS106" s="345"/>
      <c r="MT106" s="345"/>
      <c r="MU106" s="345"/>
      <c r="MV106" s="345"/>
      <c r="MW106" s="345"/>
      <c r="MX106" s="345"/>
      <c r="MY106" s="345"/>
      <c r="MZ106" s="345"/>
      <c r="NA106" s="345"/>
      <c r="NB106" s="345"/>
      <c r="NC106" s="345"/>
      <c r="ND106" s="345"/>
      <c r="NE106" s="345"/>
      <c r="NF106" s="345"/>
      <c r="NG106" s="345"/>
      <c r="NH106" s="345"/>
      <c r="NI106" s="345"/>
      <c r="NJ106" s="345"/>
      <c r="NK106" s="345"/>
      <c r="NL106" s="345"/>
      <c r="NM106" s="345"/>
      <c r="NN106" s="345"/>
      <c r="NO106" s="345"/>
      <c r="NP106" s="345"/>
      <c r="NQ106" s="345"/>
      <c r="NR106" s="345"/>
      <c r="NS106" s="345"/>
      <c r="NT106" s="345"/>
      <c r="NU106" s="345"/>
      <c r="NV106" s="345"/>
      <c r="NW106" s="345"/>
      <c r="NX106" s="345"/>
      <c r="NY106" s="345"/>
      <c r="NZ106" s="345"/>
      <c r="OA106" s="345"/>
      <c r="OB106" s="345"/>
      <c r="OC106" s="345"/>
      <c r="OD106" s="345"/>
      <c r="OE106" s="345"/>
      <c r="OF106" s="345"/>
      <c r="OG106" s="345"/>
      <c r="OH106" s="345"/>
      <c r="OI106" s="345"/>
      <c r="OJ106" s="345"/>
      <c r="OK106" s="345"/>
      <c r="OL106" s="345"/>
      <c r="OM106" s="345"/>
      <c r="ON106" s="345"/>
      <c r="OO106" s="345"/>
      <c r="OP106" s="345"/>
      <c r="OQ106" s="345"/>
      <c r="OR106" s="345"/>
      <c r="OS106" s="345"/>
      <c r="OT106" s="345"/>
      <c r="OU106" s="345"/>
      <c r="OV106" s="345"/>
      <c r="OW106" s="345"/>
      <c r="OX106" s="345"/>
      <c r="OY106" s="345"/>
      <c r="OZ106" s="345"/>
      <c r="PA106" s="345"/>
      <c r="PB106" s="345"/>
      <c r="PC106" s="345"/>
      <c r="PD106" s="345"/>
      <c r="PE106" s="345"/>
      <c r="PF106" s="345"/>
      <c r="PG106" s="345"/>
      <c r="PH106" s="345"/>
      <c r="PI106" s="345"/>
      <c r="PJ106" s="345"/>
      <c r="PK106" s="345"/>
      <c r="PL106" s="345"/>
      <c r="PM106" s="345"/>
      <c r="PN106" s="345"/>
      <c r="PO106" s="345"/>
      <c r="PP106" s="345"/>
      <c r="PQ106" s="345"/>
      <c r="PR106" s="345"/>
      <c r="PS106" s="345"/>
      <c r="PT106" s="345"/>
      <c r="PU106" s="345"/>
      <c r="PV106" s="345"/>
      <c r="PW106" s="345"/>
      <c r="PX106" s="345"/>
      <c r="PY106" s="345"/>
      <c r="PZ106" s="345"/>
      <c r="QA106" s="345"/>
      <c r="QB106" s="345"/>
      <c r="QC106" s="345"/>
      <c r="QD106" s="345"/>
      <c r="QE106" s="345"/>
      <c r="QF106" s="345"/>
      <c r="QG106" s="345"/>
      <c r="QH106" s="345"/>
      <c r="QI106" s="345"/>
      <c r="QJ106" s="345"/>
      <c r="QK106" s="345"/>
      <c r="QL106" s="345"/>
      <c r="QM106" s="345"/>
      <c r="QN106" s="345"/>
      <c r="QO106" s="345"/>
      <c r="QP106" s="345"/>
      <c r="QQ106" s="345"/>
      <c r="QR106" s="345"/>
      <c r="QS106" s="345"/>
      <c r="QT106" s="345"/>
      <c r="QU106" s="345"/>
      <c r="QV106" s="345"/>
      <c r="QW106" s="345"/>
      <c r="QX106" s="345"/>
      <c r="QY106" s="345"/>
      <c r="QZ106" s="345"/>
      <c r="RA106" s="345"/>
      <c r="RB106" s="345"/>
      <c r="RC106" s="345"/>
      <c r="RD106" s="345"/>
      <c r="RE106" s="345"/>
      <c r="RF106" s="345"/>
      <c r="RG106" s="345"/>
      <c r="RH106" s="345"/>
      <c r="RI106" s="345"/>
      <c r="RJ106" s="345"/>
      <c r="RK106" s="345"/>
      <c r="RL106" s="345"/>
      <c r="RM106" s="345"/>
      <c r="RN106" s="345"/>
      <c r="RO106" s="345"/>
      <c r="RP106" s="345"/>
      <c r="RQ106" s="345"/>
      <c r="RR106" s="345"/>
      <c r="RS106" s="345"/>
      <c r="RT106" s="345"/>
      <c r="RU106" s="345"/>
      <c r="RV106" s="345"/>
      <c r="RW106" s="345"/>
      <c r="RX106" s="345"/>
      <c r="RY106" s="345"/>
      <c r="RZ106" s="345"/>
      <c r="SA106" s="345"/>
      <c r="SB106" s="345"/>
      <c r="SC106" s="345"/>
      <c r="SD106" s="345"/>
      <c r="SE106" s="345"/>
      <c r="SF106" s="345"/>
      <c r="SG106" s="345"/>
      <c r="SH106" s="345"/>
      <c r="SI106" s="345"/>
      <c r="SJ106" s="345"/>
      <c r="SK106" s="345"/>
      <c r="SL106" s="345"/>
      <c r="SM106" s="345"/>
      <c r="SN106" s="345"/>
      <c r="SO106" s="345"/>
      <c r="SP106" s="345"/>
      <c r="SQ106" s="345"/>
      <c r="SR106" s="345"/>
      <c r="SS106" s="345"/>
      <c r="ST106" s="345"/>
      <c r="SU106" s="345"/>
      <c r="SV106" s="345"/>
      <c r="SW106" s="345"/>
      <c r="SX106" s="345"/>
      <c r="SY106" s="345"/>
      <c r="SZ106" s="345"/>
      <c r="TA106" s="345"/>
      <c r="TB106" s="345"/>
      <c r="TC106" s="345"/>
      <c r="TD106" s="345"/>
      <c r="TE106" s="345"/>
      <c r="TF106" s="345"/>
      <c r="TG106" s="345"/>
      <c r="TH106" s="345"/>
      <c r="TI106" s="345"/>
      <c r="TJ106" s="345"/>
      <c r="TK106" s="345"/>
      <c r="TL106" s="345"/>
      <c r="TM106" s="345"/>
      <c r="TN106" s="345"/>
      <c r="TO106" s="345"/>
      <c r="TP106" s="345"/>
      <c r="TQ106" s="345"/>
      <c r="TR106" s="345"/>
      <c r="TS106" s="345"/>
      <c r="TT106" s="345"/>
      <c r="TU106" s="345"/>
      <c r="TV106" s="345"/>
      <c r="TW106" s="345"/>
      <c r="TX106" s="345"/>
      <c r="TY106" s="345"/>
      <c r="TZ106" s="345"/>
      <c r="UA106" s="345"/>
      <c r="UB106" s="345"/>
      <c r="UC106" s="345"/>
      <c r="UD106" s="345"/>
      <c r="UE106" s="345"/>
      <c r="UF106" s="345"/>
      <c r="UG106" s="345"/>
      <c r="UH106" s="345"/>
      <c r="UI106" s="345"/>
      <c r="UJ106" s="345"/>
      <c r="UK106" s="345"/>
      <c r="UL106" s="345"/>
      <c r="UM106" s="345"/>
      <c r="UN106" s="345"/>
      <c r="UO106" s="345"/>
      <c r="UP106" s="345"/>
      <c r="UQ106" s="345"/>
      <c r="UR106" s="345"/>
      <c r="US106" s="345"/>
      <c r="UT106" s="345"/>
      <c r="UU106" s="345"/>
      <c r="UV106" s="345"/>
      <c r="UW106" s="345"/>
      <c r="UX106" s="345"/>
      <c r="UY106" s="345"/>
      <c r="UZ106" s="345"/>
      <c r="VA106" s="345"/>
      <c r="VB106" s="345"/>
      <c r="VC106" s="345"/>
      <c r="VD106" s="345"/>
      <c r="VE106" s="345"/>
      <c r="VF106" s="345"/>
      <c r="VG106" s="345"/>
      <c r="VH106" s="345"/>
      <c r="VI106" s="345"/>
      <c r="VJ106" s="345"/>
      <c r="VK106" s="345"/>
      <c r="VL106" s="345"/>
      <c r="VM106" s="345"/>
      <c r="VN106" s="345"/>
      <c r="VO106" s="345"/>
      <c r="VP106" s="345"/>
      <c r="VQ106" s="345"/>
      <c r="VR106" s="345"/>
      <c r="VS106" s="345"/>
      <c r="VT106" s="345"/>
      <c r="VU106" s="345"/>
      <c r="VV106" s="345"/>
      <c r="VW106" s="345"/>
      <c r="VX106" s="345"/>
      <c r="VY106" s="345"/>
      <c r="VZ106" s="345"/>
      <c r="WA106" s="345"/>
      <c r="WB106" s="345"/>
      <c r="WC106" s="345"/>
      <c r="WD106" s="345"/>
      <c r="WE106" s="345"/>
      <c r="WF106" s="345"/>
      <c r="WG106" s="345"/>
      <c r="WH106" s="345"/>
      <c r="WI106" s="345"/>
      <c r="WJ106" s="345"/>
      <c r="WK106" s="345"/>
      <c r="WL106" s="345"/>
      <c r="WM106" s="345"/>
      <c r="WN106" s="345"/>
      <c r="WO106" s="345"/>
      <c r="WP106" s="345"/>
      <c r="WQ106" s="345"/>
      <c r="WR106" s="345"/>
      <c r="WS106" s="345"/>
      <c r="WT106" s="345"/>
      <c r="WU106" s="345"/>
      <c r="WV106" s="345"/>
      <c r="WW106" s="345"/>
      <c r="WX106" s="345"/>
      <c r="WY106" s="345"/>
      <c r="WZ106" s="345"/>
      <c r="XA106" s="345"/>
      <c r="XB106" s="345"/>
      <c r="XC106" s="345"/>
      <c r="XD106" s="345"/>
      <c r="XE106" s="345"/>
      <c r="XF106" s="345"/>
      <c r="XG106" s="345"/>
      <c r="XH106" s="345"/>
      <c r="XI106" s="345"/>
      <c r="XJ106" s="345"/>
      <c r="XK106" s="345"/>
      <c r="XL106" s="345"/>
      <c r="XM106" s="345"/>
      <c r="XN106" s="345"/>
      <c r="XO106" s="345"/>
      <c r="XP106" s="345"/>
      <c r="XQ106" s="345"/>
      <c r="XR106" s="345"/>
      <c r="XS106" s="345"/>
      <c r="XT106" s="345"/>
      <c r="XU106" s="345"/>
      <c r="XV106" s="345"/>
      <c r="XW106" s="345"/>
      <c r="XX106" s="345"/>
      <c r="XY106" s="345"/>
      <c r="XZ106" s="345"/>
      <c r="YA106" s="345"/>
      <c r="YB106" s="345"/>
      <c r="YC106" s="345"/>
      <c r="YD106" s="345"/>
      <c r="YE106" s="345"/>
      <c r="YF106" s="345"/>
      <c r="YG106" s="345"/>
      <c r="YH106" s="345"/>
      <c r="YI106" s="345"/>
      <c r="YJ106" s="345"/>
      <c r="YK106" s="345"/>
      <c r="YL106" s="345"/>
      <c r="YM106" s="345"/>
      <c r="YN106" s="345"/>
      <c r="YO106" s="345"/>
      <c r="YP106" s="345"/>
      <c r="YQ106" s="345"/>
      <c r="YR106" s="345"/>
      <c r="YS106" s="345"/>
      <c r="YT106" s="345"/>
      <c r="YU106" s="345"/>
      <c r="YV106" s="345"/>
      <c r="YW106" s="345"/>
      <c r="YX106" s="345"/>
      <c r="YY106" s="345"/>
      <c r="YZ106" s="345"/>
      <c r="ZA106" s="345"/>
      <c r="ZB106" s="345"/>
      <c r="ZC106" s="345"/>
      <c r="ZD106" s="345"/>
      <c r="ZE106" s="345"/>
      <c r="ZF106" s="345"/>
      <c r="ZG106" s="345"/>
      <c r="ZH106" s="345"/>
      <c r="ZI106" s="345"/>
      <c r="ZJ106" s="345"/>
      <c r="ZK106" s="345"/>
      <c r="ZL106" s="345"/>
      <c r="ZM106" s="345"/>
      <c r="ZN106" s="345"/>
      <c r="ZO106" s="345"/>
      <c r="ZP106" s="345"/>
      <c r="ZQ106" s="345"/>
      <c r="ZR106" s="345"/>
      <c r="ZS106" s="345"/>
      <c r="ZT106" s="345"/>
      <c r="ZU106" s="345"/>
      <c r="ZV106" s="345"/>
      <c r="ZW106" s="345"/>
      <c r="ZX106" s="345"/>
      <c r="ZY106" s="345"/>
      <c r="ZZ106" s="345"/>
      <c r="AAA106" s="345"/>
      <c r="AAB106" s="345"/>
      <c r="AAC106" s="345"/>
      <c r="AAD106" s="345"/>
      <c r="AAE106" s="345"/>
      <c r="AAF106" s="345"/>
      <c r="AAG106" s="345"/>
      <c r="AAH106" s="345"/>
      <c r="AAI106" s="345"/>
      <c r="AAJ106" s="345"/>
      <c r="AAK106" s="345"/>
      <c r="AAL106" s="345"/>
      <c r="AAM106" s="345"/>
      <c r="AAN106" s="345"/>
      <c r="AAO106" s="345"/>
      <c r="AAP106" s="345"/>
      <c r="AAQ106" s="345"/>
      <c r="AAR106" s="345"/>
      <c r="AAS106" s="345"/>
      <c r="AAT106" s="345"/>
      <c r="AAU106" s="345"/>
      <c r="AAV106" s="345"/>
      <c r="AAW106" s="345"/>
      <c r="AAX106" s="345"/>
      <c r="AAY106" s="345"/>
      <c r="AAZ106" s="345"/>
      <c r="ABA106" s="345"/>
      <c r="ABB106" s="345"/>
      <c r="ABC106" s="345"/>
      <c r="ABD106" s="345"/>
      <c r="ABE106" s="345"/>
      <c r="ABF106" s="345"/>
      <c r="ABG106" s="345"/>
      <c r="ABH106" s="345"/>
      <c r="ABI106" s="345"/>
      <c r="ABJ106" s="345"/>
      <c r="ABK106" s="345"/>
      <c r="ABL106" s="345"/>
      <c r="ABM106" s="345"/>
      <c r="ABN106" s="345"/>
      <c r="ABO106" s="345"/>
      <c r="ABP106" s="345"/>
      <c r="ABQ106" s="345"/>
      <c r="ABR106" s="345"/>
      <c r="ABS106" s="345"/>
      <c r="ABT106" s="345"/>
      <c r="ABU106" s="345"/>
      <c r="ABV106" s="345"/>
      <c r="ABW106" s="345"/>
      <c r="ABX106" s="345"/>
      <c r="ABY106" s="345"/>
      <c r="ABZ106" s="345"/>
      <c r="ACA106" s="345"/>
      <c r="ACB106" s="345"/>
      <c r="ACC106" s="345"/>
      <c r="ACD106" s="345"/>
      <c r="ACE106" s="345"/>
      <c r="ACF106" s="345"/>
      <c r="ACG106" s="345"/>
      <c r="ACH106" s="345"/>
      <c r="ACI106" s="345"/>
      <c r="ACJ106" s="345"/>
      <c r="ACK106" s="345"/>
      <c r="ACL106" s="345"/>
      <c r="ACM106" s="345"/>
      <c r="ACN106" s="345"/>
      <c r="ACO106" s="345"/>
      <c r="ACP106" s="345"/>
      <c r="ACQ106" s="345"/>
      <c r="ACR106" s="345"/>
      <c r="ACS106" s="345"/>
      <c r="ACT106" s="345"/>
      <c r="ACU106" s="345"/>
      <c r="ACV106" s="345"/>
      <c r="ACW106" s="345"/>
      <c r="ACX106" s="345"/>
      <c r="ACY106" s="345"/>
      <c r="ACZ106" s="345"/>
      <c r="ADA106" s="345"/>
      <c r="ADB106" s="345"/>
      <c r="ADC106" s="345"/>
      <c r="ADD106" s="345"/>
      <c r="ADE106" s="345"/>
      <c r="ADF106" s="345"/>
      <c r="ADG106" s="345"/>
      <c r="ADH106" s="345"/>
      <c r="ADI106" s="345"/>
      <c r="ADJ106" s="345"/>
      <c r="ADK106" s="345"/>
      <c r="ADL106" s="345"/>
      <c r="ADM106" s="345"/>
      <c r="ADN106" s="345"/>
      <c r="ADO106" s="345"/>
      <c r="ADP106" s="345"/>
      <c r="ADQ106" s="345"/>
      <c r="ADR106" s="345"/>
      <c r="ADS106" s="345"/>
      <c r="ADT106" s="345"/>
      <c r="ADU106" s="345"/>
      <c r="ADV106" s="345"/>
      <c r="ADW106" s="345"/>
      <c r="ADX106" s="345"/>
      <c r="ADY106" s="345"/>
      <c r="ADZ106" s="345"/>
      <c r="AEA106" s="345"/>
      <c r="AEB106" s="345"/>
      <c r="AEC106" s="345"/>
      <c r="AED106" s="345"/>
      <c r="AEE106" s="345"/>
      <c r="AEF106" s="345"/>
      <c r="AEG106" s="345"/>
      <c r="AEH106" s="345"/>
      <c r="AEI106" s="345"/>
      <c r="AEJ106" s="345"/>
      <c r="AEK106" s="345"/>
      <c r="AEL106" s="345"/>
      <c r="AEM106" s="345"/>
      <c r="AEN106" s="345"/>
      <c r="AEO106" s="345"/>
      <c r="AEP106" s="345"/>
      <c r="AEQ106" s="345"/>
      <c r="AER106" s="345"/>
      <c r="AES106" s="345"/>
      <c r="AET106" s="345"/>
      <c r="AEU106" s="345"/>
      <c r="AEV106" s="345"/>
      <c r="AEW106" s="345"/>
      <c r="AEX106" s="345"/>
      <c r="AEY106" s="345"/>
      <c r="AEZ106" s="345"/>
      <c r="AFA106" s="345"/>
      <c r="AFB106" s="345"/>
      <c r="AFC106" s="345"/>
      <c r="AFD106" s="345"/>
      <c r="AFE106" s="345"/>
      <c r="AFF106" s="345"/>
      <c r="AFG106" s="345"/>
      <c r="AFH106" s="345"/>
      <c r="AFI106" s="345"/>
      <c r="AFJ106" s="345"/>
      <c r="AFK106" s="345"/>
      <c r="AFL106" s="345"/>
      <c r="AFM106" s="345"/>
      <c r="AFN106" s="345"/>
      <c r="AFO106" s="345"/>
      <c r="AFP106" s="345"/>
      <c r="AFQ106" s="345"/>
      <c r="AFR106" s="345"/>
      <c r="AFS106" s="345"/>
      <c r="AFT106" s="345"/>
      <c r="AFU106" s="345"/>
      <c r="AFV106" s="345"/>
      <c r="AFW106" s="345"/>
      <c r="AFX106" s="345"/>
      <c r="AFY106" s="345"/>
      <c r="AFZ106" s="345"/>
      <c r="AGA106" s="345"/>
      <c r="AGB106" s="345"/>
      <c r="AGC106" s="345"/>
      <c r="AGD106" s="345"/>
      <c r="AGE106" s="345"/>
      <c r="AGF106" s="345"/>
      <c r="AGG106" s="345"/>
      <c r="AGH106" s="345"/>
      <c r="AGI106" s="345"/>
      <c r="AGJ106" s="345"/>
      <c r="AGK106" s="345"/>
      <c r="AGL106" s="345"/>
      <c r="AGM106" s="345"/>
      <c r="AGN106" s="345"/>
      <c r="AGO106" s="345"/>
      <c r="AGP106" s="345"/>
      <c r="AGQ106" s="345"/>
      <c r="AGR106" s="345"/>
      <c r="AGS106" s="345"/>
      <c r="AGT106" s="345"/>
      <c r="AGU106" s="345"/>
      <c r="AGV106" s="345"/>
      <c r="AGW106" s="345"/>
      <c r="AGX106" s="345"/>
      <c r="AGY106" s="345"/>
      <c r="AGZ106" s="345"/>
      <c r="AHA106" s="345"/>
      <c r="AHB106" s="345"/>
      <c r="AHC106" s="345"/>
      <c r="AHD106" s="345"/>
      <c r="AHE106" s="345"/>
      <c r="AHF106" s="345"/>
      <c r="AHG106" s="345"/>
      <c r="AHH106" s="345"/>
      <c r="AHI106" s="345"/>
      <c r="AHJ106" s="345"/>
      <c r="AHK106" s="345"/>
      <c r="AHL106" s="345"/>
      <c r="AHM106" s="345"/>
      <c r="AHN106" s="345"/>
      <c r="AHO106" s="345"/>
      <c r="AHP106" s="345"/>
      <c r="AHQ106" s="345"/>
      <c r="AHR106" s="345"/>
      <c r="AHS106" s="345"/>
      <c r="AHT106" s="345"/>
      <c r="AHU106" s="345"/>
      <c r="AHV106" s="345"/>
      <c r="AHW106" s="345"/>
      <c r="AHX106" s="345"/>
      <c r="AHY106" s="345"/>
      <c r="AHZ106" s="345"/>
      <c r="AIA106" s="345"/>
      <c r="AIB106" s="345"/>
      <c r="AIC106" s="345"/>
      <c r="AID106" s="345"/>
      <c r="AIE106" s="345"/>
      <c r="AIF106" s="345"/>
      <c r="AIG106" s="345"/>
      <c r="AIH106" s="345"/>
      <c r="AII106" s="345"/>
      <c r="AIJ106" s="345"/>
      <c r="AIK106" s="345"/>
      <c r="AIL106" s="345"/>
      <c r="AIM106" s="345"/>
      <c r="AIN106" s="345"/>
      <c r="AIO106" s="345"/>
      <c r="AIP106" s="345"/>
      <c r="AIQ106" s="345"/>
      <c r="AIR106" s="345"/>
      <c r="AIS106" s="345"/>
      <c r="AIT106" s="345"/>
      <c r="AIU106" s="345"/>
      <c r="AIV106" s="345"/>
      <c r="AIW106" s="345"/>
      <c r="AIX106" s="345"/>
      <c r="AIY106" s="345"/>
      <c r="AIZ106" s="345"/>
      <c r="AJA106" s="345"/>
      <c r="AJB106" s="345"/>
      <c r="AJC106" s="345"/>
      <c r="AJD106" s="345"/>
      <c r="AJE106" s="345"/>
      <c r="AJF106" s="345"/>
      <c r="AJG106" s="345"/>
      <c r="AJH106" s="345"/>
      <c r="AJI106" s="345"/>
      <c r="AJJ106" s="345"/>
      <c r="AJK106" s="345"/>
      <c r="AJL106" s="345"/>
      <c r="AJM106" s="345"/>
      <c r="AJN106" s="345"/>
      <c r="AJO106" s="345"/>
      <c r="AJP106" s="345"/>
      <c r="AJQ106" s="345"/>
      <c r="AJR106" s="345"/>
      <c r="AJS106" s="345"/>
      <c r="AJT106" s="345"/>
      <c r="AJU106" s="345"/>
      <c r="AJV106" s="345"/>
      <c r="AJW106" s="345"/>
      <c r="AJX106" s="345"/>
      <c r="AJY106" s="345"/>
      <c r="AJZ106" s="345"/>
      <c r="AKA106" s="345"/>
      <c r="AKB106" s="345"/>
      <c r="AKC106" s="345"/>
      <c r="AKD106" s="345"/>
      <c r="AKE106" s="345"/>
      <c r="AKF106" s="345"/>
      <c r="AKG106" s="345"/>
      <c r="AKH106" s="345"/>
      <c r="AKI106" s="345"/>
      <c r="AKJ106" s="345"/>
      <c r="AKK106" s="345"/>
      <c r="AKL106" s="345"/>
      <c r="AKM106" s="345"/>
      <c r="AKN106" s="345"/>
      <c r="AKO106" s="345"/>
      <c r="AKP106" s="345"/>
      <c r="AKQ106" s="345"/>
      <c r="AKR106" s="345"/>
      <c r="AKS106" s="345"/>
      <c r="AKT106" s="345"/>
      <c r="AKU106" s="345"/>
      <c r="AKV106" s="345"/>
      <c r="AKW106" s="345"/>
      <c r="AKX106" s="345"/>
      <c r="AKY106" s="345"/>
      <c r="AKZ106" s="345"/>
      <c r="ALA106" s="345"/>
      <c r="ALB106" s="345"/>
      <c r="ALC106" s="345"/>
      <c r="ALD106" s="345"/>
      <c r="ALE106" s="345"/>
      <c r="ALF106" s="345"/>
      <c r="ALG106" s="345"/>
      <c r="ALH106" s="345"/>
      <c r="ALI106" s="345"/>
      <c r="ALJ106" s="345"/>
      <c r="ALK106" s="345"/>
      <c r="ALL106" s="345"/>
      <c r="ALM106" s="345"/>
      <c r="ALN106" s="345"/>
      <c r="ALO106" s="345"/>
      <c r="ALP106" s="345"/>
      <c r="ALQ106" s="345"/>
      <c r="ALR106" s="345"/>
      <c r="ALS106" s="345"/>
      <c r="ALT106" s="345"/>
      <c r="ALU106" s="345"/>
      <c r="ALV106" s="345"/>
      <c r="ALW106" s="345"/>
      <c r="ALX106" s="345"/>
      <c r="ALY106" s="345"/>
      <c r="ALZ106" s="345"/>
      <c r="AMA106" s="345"/>
      <c r="AMB106" s="345"/>
      <c r="AMC106" s="345"/>
    </row>
    <row r="107" spans="1:1017" s="323" customFormat="1" ht="15">
      <c r="A107" s="329" t="s">
        <v>156</v>
      </c>
      <c r="B107" s="342" t="s">
        <v>67</v>
      </c>
      <c r="C107" s="331">
        <f t="shared" si="6"/>
        <v>16</v>
      </c>
      <c r="D107" s="343">
        <f t="shared" ref="D107:I107" si="23">+D20+D49+D78</f>
        <v>0</v>
      </c>
      <c r="E107" s="343">
        <f t="shared" si="23"/>
        <v>0</v>
      </c>
      <c r="F107" s="333">
        <f t="shared" si="23"/>
        <v>16</v>
      </c>
      <c r="G107" s="332">
        <f t="shared" si="23"/>
        <v>0</v>
      </c>
      <c r="H107" s="343">
        <f t="shared" si="23"/>
        <v>0</v>
      </c>
      <c r="I107" s="343">
        <f t="shared" si="23"/>
        <v>0</v>
      </c>
      <c r="J107"/>
      <c r="K107" s="345"/>
      <c r="L107" s="345"/>
      <c r="M107" s="345"/>
      <c r="N107" s="345"/>
      <c r="O107" s="345"/>
      <c r="P107" s="345"/>
      <c r="Q107" s="345"/>
      <c r="R107" s="345"/>
      <c r="S107" s="345"/>
      <c r="T107" s="345"/>
      <c r="U107" s="345"/>
      <c r="V107" s="345"/>
      <c r="W107" s="345"/>
      <c r="X107" s="345"/>
      <c r="Y107" s="345"/>
      <c r="Z107" s="345"/>
      <c r="AA107" s="345"/>
      <c r="AB107" s="345"/>
      <c r="AC107" s="345"/>
      <c r="AD107" s="345"/>
      <c r="AE107" s="345"/>
      <c r="AF107" s="345"/>
      <c r="AG107" s="345"/>
      <c r="AH107" s="345"/>
      <c r="AI107" s="345"/>
      <c r="AJ107" s="345"/>
      <c r="AK107" s="345"/>
      <c r="AL107" s="345"/>
      <c r="AM107" s="345"/>
      <c r="AN107" s="345"/>
      <c r="AO107" s="345"/>
      <c r="AP107" s="345"/>
      <c r="AQ107" s="345"/>
      <c r="AR107" s="345"/>
      <c r="AS107" s="345"/>
      <c r="AT107" s="345"/>
      <c r="AU107" s="345"/>
      <c r="AV107" s="345"/>
      <c r="AW107" s="345"/>
      <c r="AX107" s="345"/>
      <c r="AY107" s="345"/>
      <c r="AZ107" s="345"/>
      <c r="BA107" s="345"/>
      <c r="BB107" s="345"/>
      <c r="BC107" s="345"/>
      <c r="BD107" s="345"/>
      <c r="BE107" s="345"/>
      <c r="BF107" s="345"/>
      <c r="BG107" s="345"/>
      <c r="BH107" s="345"/>
      <c r="BI107" s="345"/>
      <c r="BJ107" s="345"/>
      <c r="BK107" s="345"/>
      <c r="BL107" s="345"/>
      <c r="BM107" s="345"/>
      <c r="BN107" s="345"/>
      <c r="BO107" s="345"/>
      <c r="BP107" s="345"/>
      <c r="BQ107" s="345"/>
      <c r="BR107" s="345"/>
      <c r="BS107" s="345"/>
      <c r="BT107" s="345"/>
      <c r="BU107" s="345"/>
      <c r="BV107" s="345"/>
      <c r="BW107" s="345"/>
      <c r="BX107" s="345"/>
      <c r="BY107" s="345"/>
      <c r="BZ107" s="345"/>
      <c r="CA107" s="345"/>
      <c r="CB107" s="345"/>
      <c r="CC107" s="345"/>
      <c r="CD107" s="345"/>
      <c r="CE107" s="345"/>
      <c r="CF107" s="345"/>
      <c r="CG107" s="345"/>
      <c r="CH107" s="345"/>
      <c r="CI107" s="345"/>
      <c r="CJ107" s="345"/>
      <c r="CK107" s="345"/>
      <c r="CL107" s="345"/>
      <c r="CM107" s="345"/>
      <c r="CN107" s="345"/>
      <c r="CO107" s="345"/>
      <c r="CP107" s="345"/>
      <c r="CQ107" s="345"/>
      <c r="CR107" s="345"/>
      <c r="CS107" s="345"/>
      <c r="CT107" s="345"/>
      <c r="CU107" s="345"/>
      <c r="CV107" s="345"/>
      <c r="CW107" s="345"/>
      <c r="CX107" s="345"/>
      <c r="CY107" s="345"/>
      <c r="CZ107" s="345"/>
      <c r="DA107" s="345"/>
      <c r="DB107" s="345"/>
      <c r="DC107" s="345"/>
      <c r="DD107" s="345"/>
      <c r="DE107" s="345"/>
      <c r="DF107" s="345"/>
      <c r="DG107" s="345"/>
      <c r="DH107" s="345"/>
      <c r="DI107" s="345"/>
      <c r="DJ107" s="345"/>
      <c r="DK107" s="345"/>
      <c r="DL107" s="345"/>
      <c r="DM107" s="345"/>
      <c r="DN107" s="345"/>
      <c r="DO107" s="345"/>
      <c r="DP107" s="345"/>
      <c r="DQ107" s="345"/>
      <c r="DR107" s="345"/>
      <c r="DS107" s="345"/>
      <c r="DT107" s="345"/>
      <c r="DU107" s="345"/>
      <c r="DV107" s="345"/>
      <c r="DW107" s="345"/>
      <c r="DX107" s="345"/>
      <c r="DY107" s="345"/>
      <c r="DZ107" s="345"/>
      <c r="EA107" s="345"/>
      <c r="EB107" s="345"/>
      <c r="EC107" s="345"/>
      <c r="ED107" s="345"/>
      <c r="EE107" s="345"/>
      <c r="EF107" s="345"/>
      <c r="EG107" s="345"/>
      <c r="EH107" s="345"/>
      <c r="EI107" s="345"/>
      <c r="EJ107" s="345"/>
      <c r="EK107" s="345"/>
      <c r="EL107" s="345"/>
      <c r="EM107" s="345"/>
      <c r="EN107" s="345"/>
      <c r="EO107" s="345"/>
      <c r="EP107" s="345"/>
      <c r="EQ107" s="345"/>
      <c r="ER107" s="345"/>
      <c r="ES107" s="345"/>
      <c r="ET107" s="345"/>
      <c r="EU107" s="345"/>
      <c r="EV107" s="345"/>
      <c r="EW107" s="345"/>
      <c r="EX107" s="345"/>
      <c r="EY107" s="345"/>
      <c r="EZ107" s="345"/>
      <c r="FA107" s="345"/>
      <c r="FB107" s="345"/>
      <c r="FC107" s="345"/>
      <c r="FD107" s="345"/>
      <c r="FE107" s="345"/>
      <c r="FF107" s="345"/>
      <c r="FG107" s="345"/>
      <c r="FH107" s="345"/>
      <c r="FI107" s="345"/>
      <c r="FJ107" s="345"/>
      <c r="FK107" s="345"/>
      <c r="FL107" s="345"/>
      <c r="FM107" s="345"/>
      <c r="FN107" s="345"/>
      <c r="FO107" s="345"/>
      <c r="FP107" s="345"/>
      <c r="FQ107" s="345"/>
      <c r="FR107" s="345"/>
      <c r="FS107" s="345"/>
      <c r="FT107" s="345"/>
      <c r="FU107" s="345"/>
      <c r="FV107" s="345"/>
      <c r="FW107" s="345"/>
      <c r="FX107" s="345"/>
      <c r="FY107" s="345"/>
      <c r="FZ107" s="345"/>
      <c r="GA107" s="345"/>
      <c r="GB107" s="345"/>
      <c r="GC107" s="345"/>
      <c r="GD107" s="345"/>
      <c r="GE107" s="345"/>
      <c r="GF107" s="345"/>
      <c r="GG107" s="345"/>
      <c r="GH107" s="345"/>
      <c r="GI107" s="345"/>
      <c r="GJ107" s="345"/>
      <c r="GK107" s="345"/>
      <c r="GL107" s="345"/>
      <c r="GM107" s="345"/>
      <c r="GN107" s="345"/>
      <c r="GO107" s="345"/>
      <c r="GP107" s="345"/>
      <c r="GQ107" s="345"/>
      <c r="GR107" s="345"/>
      <c r="GS107" s="345"/>
      <c r="GT107" s="345"/>
      <c r="GU107" s="345"/>
      <c r="GV107" s="345"/>
      <c r="GW107" s="345"/>
      <c r="GX107" s="345"/>
      <c r="GY107" s="345"/>
      <c r="GZ107" s="345"/>
      <c r="HA107" s="345"/>
      <c r="HB107" s="345"/>
      <c r="HC107" s="345"/>
      <c r="HD107" s="345"/>
      <c r="HE107" s="345"/>
      <c r="HF107" s="345"/>
      <c r="HG107" s="345"/>
      <c r="HH107" s="345"/>
      <c r="HI107" s="345"/>
      <c r="HJ107" s="345"/>
      <c r="HK107" s="345"/>
      <c r="HL107" s="345"/>
      <c r="HM107" s="345"/>
      <c r="HN107" s="345"/>
      <c r="HO107" s="345"/>
      <c r="HP107" s="345"/>
      <c r="HQ107" s="345"/>
      <c r="HR107" s="345"/>
      <c r="HS107" s="345"/>
      <c r="HT107" s="345"/>
      <c r="HU107" s="345"/>
      <c r="HV107" s="345"/>
      <c r="HW107" s="345"/>
      <c r="HX107" s="345"/>
      <c r="HY107" s="345"/>
      <c r="HZ107" s="345"/>
      <c r="IA107" s="345"/>
      <c r="IB107" s="345"/>
      <c r="IC107" s="345"/>
      <c r="ID107" s="345"/>
      <c r="IE107" s="345"/>
      <c r="IF107" s="345"/>
      <c r="IG107" s="345"/>
      <c r="IH107" s="345"/>
      <c r="II107" s="345"/>
      <c r="IJ107" s="345"/>
      <c r="IK107" s="345"/>
      <c r="IL107" s="345"/>
      <c r="IM107" s="345"/>
      <c r="IN107" s="345"/>
      <c r="IO107" s="345"/>
      <c r="IP107" s="345"/>
      <c r="IQ107" s="345"/>
      <c r="IR107" s="345"/>
      <c r="IS107" s="345"/>
      <c r="IT107" s="345"/>
      <c r="IU107" s="345"/>
      <c r="IV107" s="345"/>
      <c r="IW107" s="345"/>
      <c r="IX107" s="345"/>
      <c r="IY107" s="345"/>
      <c r="IZ107" s="345"/>
      <c r="JA107" s="345"/>
      <c r="JB107" s="345"/>
      <c r="JC107" s="345"/>
      <c r="JD107" s="345"/>
      <c r="JE107" s="345"/>
      <c r="JF107" s="345"/>
      <c r="JG107" s="345"/>
      <c r="JH107" s="345"/>
      <c r="JI107" s="345"/>
      <c r="JJ107" s="345"/>
      <c r="JK107" s="345"/>
      <c r="JL107" s="345"/>
      <c r="JM107" s="345"/>
      <c r="JN107" s="345"/>
      <c r="JO107" s="345"/>
      <c r="JP107" s="345"/>
      <c r="JQ107" s="345"/>
      <c r="JR107" s="345"/>
      <c r="JS107" s="345"/>
      <c r="JT107" s="345"/>
      <c r="JU107" s="345"/>
      <c r="JV107" s="345"/>
      <c r="JW107" s="345"/>
      <c r="JX107" s="345"/>
      <c r="JY107" s="345"/>
      <c r="JZ107" s="345"/>
      <c r="KA107" s="345"/>
      <c r="KB107" s="345"/>
      <c r="KC107" s="345"/>
      <c r="KD107" s="345"/>
      <c r="KE107" s="345"/>
      <c r="KF107" s="345"/>
      <c r="KG107" s="345"/>
      <c r="KH107" s="345"/>
      <c r="KI107" s="345"/>
      <c r="KJ107" s="345"/>
      <c r="KK107" s="345"/>
      <c r="KL107" s="345"/>
      <c r="KM107" s="345"/>
      <c r="KN107" s="345"/>
      <c r="KO107" s="345"/>
      <c r="KP107" s="345"/>
      <c r="KQ107" s="345"/>
      <c r="KR107" s="345"/>
      <c r="KS107" s="345"/>
      <c r="KT107" s="345"/>
      <c r="KU107" s="345"/>
      <c r="KV107" s="345"/>
      <c r="KW107" s="345"/>
      <c r="KX107" s="345"/>
      <c r="KY107" s="345"/>
      <c r="KZ107" s="345"/>
      <c r="LA107" s="345"/>
      <c r="LB107" s="345"/>
      <c r="LC107" s="345"/>
      <c r="LD107" s="345"/>
      <c r="LE107" s="345"/>
      <c r="LF107" s="345"/>
      <c r="LG107" s="345"/>
      <c r="LH107" s="345"/>
      <c r="LI107" s="345"/>
      <c r="LJ107" s="345"/>
      <c r="LK107" s="345"/>
      <c r="LL107" s="345"/>
      <c r="LM107" s="345"/>
      <c r="LN107" s="345"/>
      <c r="LO107" s="345"/>
      <c r="LP107" s="345"/>
      <c r="LQ107" s="345"/>
      <c r="LR107" s="345"/>
      <c r="LS107" s="345"/>
      <c r="LT107" s="345"/>
      <c r="LU107" s="345"/>
      <c r="LV107" s="345"/>
      <c r="LW107" s="345"/>
      <c r="LX107" s="345"/>
      <c r="LY107" s="345"/>
      <c r="LZ107" s="345"/>
      <c r="MA107" s="345"/>
      <c r="MB107" s="345"/>
      <c r="MC107" s="345"/>
      <c r="MD107" s="345"/>
      <c r="ME107" s="345"/>
      <c r="MF107" s="345"/>
      <c r="MG107" s="345"/>
      <c r="MH107" s="345"/>
      <c r="MI107" s="345"/>
      <c r="MJ107" s="345"/>
      <c r="MK107" s="345"/>
      <c r="ML107" s="345"/>
      <c r="MM107" s="345"/>
      <c r="MN107" s="345"/>
      <c r="MO107" s="345"/>
      <c r="MP107" s="345"/>
      <c r="MQ107" s="345"/>
      <c r="MR107" s="345"/>
      <c r="MS107" s="345"/>
      <c r="MT107" s="345"/>
      <c r="MU107" s="345"/>
      <c r="MV107" s="345"/>
      <c r="MW107" s="345"/>
      <c r="MX107" s="345"/>
      <c r="MY107" s="345"/>
      <c r="MZ107" s="345"/>
      <c r="NA107" s="345"/>
      <c r="NB107" s="345"/>
      <c r="NC107" s="345"/>
      <c r="ND107" s="345"/>
      <c r="NE107" s="345"/>
      <c r="NF107" s="345"/>
      <c r="NG107" s="345"/>
      <c r="NH107" s="345"/>
      <c r="NI107" s="345"/>
      <c r="NJ107" s="345"/>
      <c r="NK107" s="345"/>
      <c r="NL107" s="345"/>
      <c r="NM107" s="345"/>
      <c r="NN107" s="345"/>
      <c r="NO107" s="345"/>
      <c r="NP107" s="345"/>
      <c r="NQ107" s="345"/>
      <c r="NR107" s="345"/>
      <c r="NS107" s="345"/>
      <c r="NT107" s="345"/>
      <c r="NU107" s="345"/>
      <c r="NV107" s="345"/>
      <c r="NW107" s="345"/>
      <c r="NX107" s="345"/>
      <c r="NY107" s="345"/>
      <c r="NZ107" s="345"/>
      <c r="OA107" s="345"/>
      <c r="OB107" s="345"/>
      <c r="OC107" s="345"/>
      <c r="OD107" s="345"/>
      <c r="OE107" s="345"/>
      <c r="OF107" s="345"/>
      <c r="OG107" s="345"/>
      <c r="OH107" s="345"/>
      <c r="OI107" s="345"/>
      <c r="OJ107" s="345"/>
      <c r="OK107" s="345"/>
      <c r="OL107" s="345"/>
      <c r="OM107" s="345"/>
      <c r="ON107" s="345"/>
      <c r="OO107" s="345"/>
      <c r="OP107" s="345"/>
      <c r="OQ107" s="345"/>
      <c r="OR107" s="345"/>
      <c r="OS107" s="345"/>
      <c r="OT107" s="345"/>
      <c r="OU107" s="345"/>
      <c r="OV107" s="345"/>
      <c r="OW107" s="345"/>
      <c r="OX107" s="345"/>
      <c r="OY107" s="345"/>
      <c r="OZ107" s="345"/>
      <c r="PA107" s="345"/>
      <c r="PB107" s="345"/>
      <c r="PC107" s="345"/>
      <c r="PD107" s="345"/>
      <c r="PE107" s="345"/>
      <c r="PF107" s="345"/>
      <c r="PG107" s="345"/>
      <c r="PH107" s="345"/>
      <c r="PI107" s="345"/>
      <c r="PJ107" s="345"/>
      <c r="PK107" s="345"/>
      <c r="PL107" s="345"/>
      <c r="PM107" s="345"/>
      <c r="PN107" s="345"/>
      <c r="PO107" s="345"/>
      <c r="PP107" s="345"/>
      <c r="PQ107" s="345"/>
      <c r="PR107" s="345"/>
      <c r="PS107" s="345"/>
      <c r="PT107" s="345"/>
      <c r="PU107" s="345"/>
      <c r="PV107" s="345"/>
      <c r="PW107" s="345"/>
      <c r="PX107" s="345"/>
      <c r="PY107" s="345"/>
      <c r="PZ107" s="345"/>
      <c r="QA107" s="345"/>
      <c r="QB107" s="345"/>
      <c r="QC107" s="345"/>
      <c r="QD107" s="345"/>
      <c r="QE107" s="345"/>
      <c r="QF107" s="345"/>
      <c r="QG107" s="345"/>
      <c r="QH107" s="345"/>
      <c r="QI107" s="345"/>
      <c r="QJ107" s="345"/>
      <c r="QK107" s="345"/>
      <c r="QL107" s="345"/>
      <c r="QM107" s="345"/>
      <c r="QN107" s="345"/>
      <c r="QO107" s="345"/>
      <c r="QP107" s="345"/>
      <c r="QQ107" s="345"/>
      <c r="QR107" s="345"/>
      <c r="QS107" s="345"/>
      <c r="QT107" s="345"/>
      <c r="QU107" s="345"/>
      <c r="QV107" s="345"/>
      <c r="QW107" s="345"/>
      <c r="QX107" s="345"/>
      <c r="QY107" s="345"/>
      <c r="QZ107" s="345"/>
      <c r="RA107" s="345"/>
      <c r="RB107" s="345"/>
      <c r="RC107" s="345"/>
      <c r="RD107" s="345"/>
      <c r="RE107" s="345"/>
      <c r="RF107" s="345"/>
      <c r="RG107" s="345"/>
      <c r="RH107" s="345"/>
      <c r="RI107" s="345"/>
      <c r="RJ107" s="345"/>
      <c r="RK107" s="345"/>
      <c r="RL107" s="345"/>
      <c r="RM107" s="345"/>
      <c r="RN107" s="345"/>
      <c r="RO107" s="345"/>
      <c r="RP107" s="345"/>
      <c r="RQ107" s="345"/>
      <c r="RR107" s="345"/>
      <c r="RS107" s="345"/>
      <c r="RT107" s="345"/>
      <c r="RU107" s="345"/>
      <c r="RV107" s="345"/>
      <c r="RW107" s="345"/>
      <c r="RX107" s="345"/>
      <c r="RY107" s="345"/>
      <c r="RZ107" s="345"/>
      <c r="SA107" s="345"/>
      <c r="SB107" s="345"/>
      <c r="SC107" s="345"/>
      <c r="SD107" s="345"/>
      <c r="SE107" s="345"/>
      <c r="SF107" s="345"/>
      <c r="SG107" s="345"/>
      <c r="SH107" s="345"/>
      <c r="SI107" s="345"/>
      <c r="SJ107" s="345"/>
      <c r="SK107" s="345"/>
      <c r="SL107" s="345"/>
      <c r="SM107" s="345"/>
      <c r="SN107" s="345"/>
      <c r="SO107" s="345"/>
      <c r="SP107" s="345"/>
      <c r="SQ107" s="345"/>
      <c r="SR107" s="345"/>
      <c r="SS107" s="345"/>
      <c r="ST107" s="345"/>
      <c r="SU107" s="345"/>
      <c r="SV107" s="345"/>
      <c r="SW107" s="345"/>
      <c r="SX107" s="345"/>
      <c r="SY107" s="345"/>
      <c r="SZ107" s="345"/>
      <c r="TA107" s="345"/>
      <c r="TB107" s="345"/>
      <c r="TC107" s="345"/>
      <c r="TD107" s="345"/>
      <c r="TE107" s="345"/>
      <c r="TF107" s="345"/>
      <c r="TG107" s="345"/>
      <c r="TH107" s="345"/>
      <c r="TI107" s="345"/>
      <c r="TJ107" s="345"/>
      <c r="TK107" s="345"/>
      <c r="TL107" s="345"/>
      <c r="TM107" s="345"/>
      <c r="TN107" s="345"/>
      <c r="TO107" s="345"/>
      <c r="TP107" s="345"/>
      <c r="TQ107" s="345"/>
      <c r="TR107" s="345"/>
      <c r="TS107" s="345"/>
      <c r="TT107" s="345"/>
      <c r="TU107" s="345"/>
      <c r="TV107" s="345"/>
      <c r="TW107" s="345"/>
      <c r="TX107" s="345"/>
      <c r="TY107" s="345"/>
      <c r="TZ107" s="345"/>
      <c r="UA107" s="345"/>
      <c r="UB107" s="345"/>
      <c r="UC107" s="345"/>
      <c r="UD107" s="345"/>
      <c r="UE107" s="345"/>
      <c r="UF107" s="345"/>
      <c r="UG107" s="345"/>
      <c r="UH107" s="345"/>
      <c r="UI107" s="345"/>
      <c r="UJ107" s="345"/>
      <c r="UK107" s="345"/>
      <c r="UL107" s="345"/>
      <c r="UM107" s="345"/>
      <c r="UN107" s="345"/>
      <c r="UO107" s="345"/>
      <c r="UP107" s="345"/>
      <c r="UQ107" s="345"/>
      <c r="UR107" s="345"/>
      <c r="US107" s="345"/>
      <c r="UT107" s="345"/>
      <c r="UU107" s="345"/>
      <c r="UV107" s="345"/>
      <c r="UW107" s="345"/>
      <c r="UX107" s="345"/>
      <c r="UY107" s="345"/>
      <c r="UZ107" s="345"/>
      <c r="VA107" s="345"/>
      <c r="VB107" s="345"/>
      <c r="VC107" s="345"/>
      <c r="VD107" s="345"/>
      <c r="VE107" s="345"/>
      <c r="VF107" s="345"/>
      <c r="VG107" s="345"/>
      <c r="VH107" s="345"/>
      <c r="VI107" s="345"/>
      <c r="VJ107" s="345"/>
      <c r="VK107" s="345"/>
      <c r="VL107" s="345"/>
      <c r="VM107" s="345"/>
      <c r="VN107" s="345"/>
      <c r="VO107" s="345"/>
      <c r="VP107" s="345"/>
      <c r="VQ107" s="345"/>
      <c r="VR107" s="345"/>
      <c r="VS107" s="345"/>
      <c r="VT107" s="345"/>
      <c r="VU107" s="345"/>
      <c r="VV107" s="345"/>
      <c r="VW107" s="345"/>
      <c r="VX107" s="345"/>
      <c r="VY107" s="345"/>
      <c r="VZ107" s="345"/>
      <c r="WA107" s="345"/>
      <c r="WB107" s="345"/>
      <c r="WC107" s="345"/>
      <c r="WD107" s="345"/>
      <c r="WE107" s="345"/>
      <c r="WF107" s="345"/>
      <c r="WG107" s="345"/>
      <c r="WH107" s="345"/>
      <c r="WI107" s="345"/>
      <c r="WJ107" s="345"/>
      <c r="WK107" s="345"/>
      <c r="WL107" s="345"/>
      <c r="WM107" s="345"/>
      <c r="WN107" s="345"/>
      <c r="WO107" s="345"/>
      <c r="WP107" s="345"/>
      <c r="WQ107" s="345"/>
      <c r="WR107" s="345"/>
      <c r="WS107" s="345"/>
      <c r="WT107" s="345"/>
      <c r="WU107" s="345"/>
      <c r="WV107" s="345"/>
      <c r="WW107" s="345"/>
      <c r="WX107" s="345"/>
      <c r="WY107" s="345"/>
      <c r="WZ107" s="345"/>
      <c r="XA107" s="345"/>
      <c r="XB107" s="345"/>
      <c r="XC107" s="345"/>
      <c r="XD107" s="345"/>
      <c r="XE107" s="345"/>
      <c r="XF107" s="345"/>
      <c r="XG107" s="345"/>
      <c r="XH107" s="345"/>
      <c r="XI107" s="345"/>
      <c r="XJ107" s="345"/>
      <c r="XK107" s="345"/>
      <c r="XL107" s="345"/>
      <c r="XM107" s="345"/>
      <c r="XN107" s="345"/>
      <c r="XO107" s="345"/>
      <c r="XP107" s="345"/>
      <c r="XQ107" s="345"/>
      <c r="XR107" s="345"/>
      <c r="XS107" s="345"/>
      <c r="XT107" s="345"/>
      <c r="XU107" s="345"/>
      <c r="XV107" s="345"/>
      <c r="XW107" s="345"/>
      <c r="XX107" s="345"/>
      <c r="XY107" s="345"/>
      <c r="XZ107" s="345"/>
      <c r="YA107" s="345"/>
      <c r="YB107" s="345"/>
      <c r="YC107" s="345"/>
      <c r="YD107" s="345"/>
      <c r="YE107" s="345"/>
      <c r="YF107" s="345"/>
      <c r="YG107" s="345"/>
      <c r="YH107" s="345"/>
      <c r="YI107" s="345"/>
      <c r="YJ107" s="345"/>
      <c r="YK107" s="345"/>
      <c r="YL107" s="345"/>
      <c r="YM107" s="345"/>
      <c r="YN107" s="345"/>
      <c r="YO107" s="345"/>
      <c r="YP107" s="345"/>
      <c r="YQ107" s="345"/>
      <c r="YR107" s="345"/>
      <c r="YS107" s="345"/>
      <c r="YT107" s="345"/>
      <c r="YU107" s="345"/>
      <c r="YV107" s="345"/>
      <c r="YW107" s="345"/>
      <c r="YX107" s="345"/>
      <c r="YY107" s="345"/>
      <c r="YZ107" s="345"/>
      <c r="ZA107" s="345"/>
      <c r="ZB107" s="345"/>
      <c r="ZC107" s="345"/>
      <c r="ZD107" s="345"/>
      <c r="ZE107" s="345"/>
      <c r="ZF107" s="345"/>
      <c r="ZG107" s="345"/>
      <c r="ZH107" s="345"/>
      <c r="ZI107" s="345"/>
      <c r="ZJ107" s="345"/>
      <c r="ZK107" s="345"/>
      <c r="ZL107" s="345"/>
      <c r="ZM107" s="345"/>
      <c r="ZN107" s="345"/>
      <c r="ZO107" s="345"/>
      <c r="ZP107" s="345"/>
      <c r="ZQ107" s="345"/>
      <c r="ZR107" s="345"/>
      <c r="ZS107" s="345"/>
      <c r="ZT107" s="345"/>
      <c r="ZU107" s="345"/>
      <c r="ZV107" s="345"/>
      <c r="ZW107" s="345"/>
      <c r="ZX107" s="345"/>
      <c r="ZY107" s="345"/>
      <c r="ZZ107" s="345"/>
      <c r="AAA107" s="345"/>
      <c r="AAB107" s="345"/>
      <c r="AAC107" s="345"/>
      <c r="AAD107" s="345"/>
      <c r="AAE107" s="345"/>
      <c r="AAF107" s="345"/>
      <c r="AAG107" s="345"/>
      <c r="AAH107" s="345"/>
      <c r="AAI107" s="345"/>
      <c r="AAJ107" s="345"/>
      <c r="AAK107" s="345"/>
      <c r="AAL107" s="345"/>
      <c r="AAM107" s="345"/>
      <c r="AAN107" s="345"/>
      <c r="AAO107" s="345"/>
      <c r="AAP107" s="345"/>
      <c r="AAQ107" s="345"/>
      <c r="AAR107" s="345"/>
      <c r="AAS107" s="345"/>
      <c r="AAT107" s="345"/>
      <c r="AAU107" s="345"/>
      <c r="AAV107" s="345"/>
      <c r="AAW107" s="345"/>
      <c r="AAX107" s="345"/>
      <c r="AAY107" s="345"/>
      <c r="AAZ107" s="345"/>
      <c r="ABA107" s="345"/>
      <c r="ABB107" s="345"/>
      <c r="ABC107" s="345"/>
      <c r="ABD107" s="345"/>
      <c r="ABE107" s="345"/>
      <c r="ABF107" s="345"/>
      <c r="ABG107" s="345"/>
      <c r="ABH107" s="345"/>
      <c r="ABI107" s="345"/>
      <c r="ABJ107" s="345"/>
      <c r="ABK107" s="345"/>
      <c r="ABL107" s="345"/>
      <c r="ABM107" s="345"/>
      <c r="ABN107" s="345"/>
      <c r="ABO107" s="345"/>
      <c r="ABP107" s="345"/>
      <c r="ABQ107" s="345"/>
      <c r="ABR107" s="345"/>
      <c r="ABS107" s="345"/>
      <c r="ABT107" s="345"/>
      <c r="ABU107" s="345"/>
      <c r="ABV107" s="345"/>
      <c r="ABW107" s="345"/>
      <c r="ABX107" s="345"/>
      <c r="ABY107" s="345"/>
      <c r="ABZ107" s="345"/>
      <c r="ACA107" s="345"/>
      <c r="ACB107" s="345"/>
      <c r="ACC107" s="345"/>
      <c r="ACD107" s="345"/>
      <c r="ACE107" s="345"/>
      <c r="ACF107" s="345"/>
      <c r="ACG107" s="345"/>
      <c r="ACH107" s="345"/>
      <c r="ACI107" s="345"/>
      <c r="ACJ107" s="345"/>
      <c r="ACK107" s="345"/>
      <c r="ACL107" s="345"/>
      <c r="ACM107" s="345"/>
      <c r="ACN107" s="345"/>
      <c r="ACO107" s="345"/>
      <c r="ACP107" s="345"/>
      <c r="ACQ107" s="345"/>
      <c r="ACR107" s="345"/>
      <c r="ACS107" s="345"/>
      <c r="ACT107" s="345"/>
      <c r="ACU107" s="345"/>
      <c r="ACV107" s="345"/>
      <c r="ACW107" s="345"/>
      <c r="ACX107" s="345"/>
      <c r="ACY107" s="345"/>
      <c r="ACZ107" s="345"/>
      <c r="ADA107" s="345"/>
      <c r="ADB107" s="345"/>
      <c r="ADC107" s="345"/>
      <c r="ADD107" s="345"/>
      <c r="ADE107" s="345"/>
      <c r="ADF107" s="345"/>
      <c r="ADG107" s="345"/>
      <c r="ADH107" s="345"/>
      <c r="ADI107" s="345"/>
      <c r="ADJ107" s="345"/>
      <c r="ADK107" s="345"/>
      <c r="ADL107" s="345"/>
      <c r="ADM107" s="345"/>
      <c r="ADN107" s="345"/>
      <c r="ADO107" s="345"/>
      <c r="ADP107" s="345"/>
      <c r="ADQ107" s="345"/>
      <c r="ADR107" s="345"/>
      <c r="ADS107" s="345"/>
      <c r="ADT107" s="345"/>
      <c r="ADU107" s="345"/>
      <c r="ADV107" s="345"/>
      <c r="ADW107" s="345"/>
      <c r="ADX107" s="345"/>
      <c r="ADY107" s="345"/>
      <c r="ADZ107" s="345"/>
      <c r="AEA107" s="345"/>
      <c r="AEB107" s="345"/>
      <c r="AEC107" s="345"/>
      <c r="AED107" s="345"/>
      <c r="AEE107" s="345"/>
      <c r="AEF107" s="345"/>
      <c r="AEG107" s="345"/>
      <c r="AEH107" s="345"/>
      <c r="AEI107" s="345"/>
      <c r="AEJ107" s="345"/>
      <c r="AEK107" s="345"/>
      <c r="AEL107" s="345"/>
      <c r="AEM107" s="345"/>
      <c r="AEN107" s="345"/>
      <c r="AEO107" s="345"/>
      <c r="AEP107" s="345"/>
      <c r="AEQ107" s="345"/>
      <c r="AER107" s="345"/>
      <c r="AES107" s="345"/>
      <c r="AET107" s="345"/>
      <c r="AEU107" s="345"/>
      <c r="AEV107" s="345"/>
      <c r="AEW107" s="345"/>
      <c r="AEX107" s="345"/>
      <c r="AEY107" s="345"/>
      <c r="AEZ107" s="345"/>
      <c r="AFA107" s="345"/>
      <c r="AFB107" s="345"/>
      <c r="AFC107" s="345"/>
      <c r="AFD107" s="345"/>
      <c r="AFE107" s="345"/>
      <c r="AFF107" s="345"/>
      <c r="AFG107" s="345"/>
      <c r="AFH107" s="345"/>
      <c r="AFI107" s="345"/>
      <c r="AFJ107" s="345"/>
      <c r="AFK107" s="345"/>
      <c r="AFL107" s="345"/>
      <c r="AFM107" s="345"/>
      <c r="AFN107" s="345"/>
      <c r="AFO107" s="345"/>
      <c r="AFP107" s="345"/>
      <c r="AFQ107" s="345"/>
      <c r="AFR107" s="345"/>
      <c r="AFS107" s="345"/>
      <c r="AFT107" s="345"/>
      <c r="AFU107" s="345"/>
      <c r="AFV107" s="345"/>
      <c r="AFW107" s="345"/>
      <c r="AFX107" s="345"/>
      <c r="AFY107" s="345"/>
      <c r="AFZ107" s="345"/>
      <c r="AGA107" s="345"/>
      <c r="AGB107" s="345"/>
      <c r="AGC107" s="345"/>
      <c r="AGD107" s="345"/>
      <c r="AGE107" s="345"/>
      <c r="AGF107" s="345"/>
      <c r="AGG107" s="345"/>
      <c r="AGH107" s="345"/>
      <c r="AGI107" s="345"/>
      <c r="AGJ107" s="345"/>
      <c r="AGK107" s="345"/>
      <c r="AGL107" s="345"/>
      <c r="AGM107" s="345"/>
      <c r="AGN107" s="345"/>
      <c r="AGO107" s="345"/>
      <c r="AGP107" s="345"/>
      <c r="AGQ107" s="345"/>
      <c r="AGR107" s="345"/>
      <c r="AGS107" s="345"/>
      <c r="AGT107" s="345"/>
      <c r="AGU107" s="345"/>
      <c r="AGV107" s="345"/>
      <c r="AGW107" s="345"/>
      <c r="AGX107" s="345"/>
      <c r="AGY107" s="345"/>
      <c r="AGZ107" s="345"/>
      <c r="AHA107" s="345"/>
      <c r="AHB107" s="345"/>
      <c r="AHC107" s="345"/>
      <c r="AHD107" s="345"/>
      <c r="AHE107" s="345"/>
      <c r="AHF107" s="345"/>
      <c r="AHG107" s="345"/>
      <c r="AHH107" s="345"/>
      <c r="AHI107" s="345"/>
      <c r="AHJ107" s="345"/>
      <c r="AHK107" s="345"/>
      <c r="AHL107" s="345"/>
      <c r="AHM107" s="345"/>
      <c r="AHN107" s="345"/>
      <c r="AHO107" s="345"/>
      <c r="AHP107" s="345"/>
      <c r="AHQ107" s="345"/>
      <c r="AHR107" s="345"/>
      <c r="AHS107" s="345"/>
      <c r="AHT107" s="345"/>
      <c r="AHU107" s="345"/>
      <c r="AHV107" s="345"/>
      <c r="AHW107" s="345"/>
      <c r="AHX107" s="345"/>
      <c r="AHY107" s="345"/>
      <c r="AHZ107" s="345"/>
      <c r="AIA107" s="345"/>
      <c r="AIB107" s="345"/>
      <c r="AIC107" s="345"/>
      <c r="AID107" s="345"/>
      <c r="AIE107" s="345"/>
      <c r="AIF107" s="345"/>
      <c r="AIG107" s="345"/>
      <c r="AIH107" s="345"/>
      <c r="AII107" s="345"/>
      <c r="AIJ107" s="345"/>
      <c r="AIK107" s="345"/>
      <c r="AIL107" s="345"/>
      <c r="AIM107" s="345"/>
      <c r="AIN107" s="345"/>
      <c r="AIO107" s="345"/>
      <c r="AIP107" s="345"/>
      <c r="AIQ107" s="345"/>
      <c r="AIR107" s="345"/>
      <c r="AIS107" s="345"/>
      <c r="AIT107" s="345"/>
      <c r="AIU107" s="345"/>
      <c r="AIV107" s="345"/>
      <c r="AIW107" s="345"/>
      <c r="AIX107" s="345"/>
      <c r="AIY107" s="345"/>
      <c r="AIZ107" s="345"/>
      <c r="AJA107" s="345"/>
      <c r="AJB107" s="345"/>
      <c r="AJC107" s="345"/>
      <c r="AJD107" s="345"/>
      <c r="AJE107" s="345"/>
      <c r="AJF107" s="345"/>
      <c r="AJG107" s="345"/>
      <c r="AJH107" s="345"/>
      <c r="AJI107" s="345"/>
      <c r="AJJ107" s="345"/>
      <c r="AJK107" s="345"/>
      <c r="AJL107" s="345"/>
      <c r="AJM107" s="345"/>
      <c r="AJN107" s="345"/>
      <c r="AJO107" s="345"/>
      <c r="AJP107" s="345"/>
      <c r="AJQ107" s="345"/>
      <c r="AJR107" s="345"/>
      <c r="AJS107" s="345"/>
      <c r="AJT107" s="345"/>
      <c r="AJU107" s="345"/>
      <c r="AJV107" s="345"/>
      <c r="AJW107" s="345"/>
      <c r="AJX107" s="345"/>
      <c r="AJY107" s="345"/>
      <c r="AJZ107" s="345"/>
      <c r="AKA107" s="345"/>
      <c r="AKB107" s="345"/>
      <c r="AKC107" s="345"/>
      <c r="AKD107" s="345"/>
      <c r="AKE107" s="345"/>
      <c r="AKF107" s="345"/>
      <c r="AKG107" s="345"/>
      <c r="AKH107" s="345"/>
      <c r="AKI107" s="345"/>
      <c r="AKJ107" s="345"/>
      <c r="AKK107" s="345"/>
      <c r="AKL107" s="345"/>
      <c r="AKM107" s="345"/>
      <c r="AKN107" s="345"/>
      <c r="AKO107" s="345"/>
      <c r="AKP107" s="345"/>
      <c r="AKQ107" s="345"/>
      <c r="AKR107" s="345"/>
      <c r="AKS107" s="345"/>
      <c r="AKT107" s="345"/>
      <c r="AKU107" s="345"/>
      <c r="AKV107" s="345"/>
      <c r="AKW107" s="345"/>
      <c r="AKX107" s="345"/>
      <c r="AKY107" s="345"/>
      <c r="AKZ107" s="345"/>
      <c r="ALA107" s="345"/>
      <c r="ALB107" s="345"/>
      <c r="ALC107" s="345"/>
      <c r="ALD107" s="345"/>
      <c r="ALE107" s="345"/>
      <c r="ALF107" s="345"/>
      <c r="ALG107" s="345"/>
      <c r="ALH107" s="345"/>
      <c r="ALI107" s="345"/>
      <c r="ALJ107" s="345"/>
      <c r="ALK107" s="345"/>
      <c r="ALL107" s="345"/>
      <c r="ALM107" s="345"/>
      <c r="ALN107" s="345"/>
      <c r="ALO107" s="345"/>
      <c r="ALP107" s="345"/>
      <c r="ALQ107" s="345"/>
      <c r="ALR107" s="345"/>
      <c r="ALS107" s="345"/>
      <c r="ALT107" s="345"/>
      <c r="ALU107" s="345"/>
      <c r="ALV107" s="345"/>
      <c r="ALW107" s="345"/>
      <c r="ALX107" s="345"/>
      <c r="ALY107" s="345"/>
      <c r="ALZ107" s="345"/>
      <c r="AMA107" s="345"/>
      <c r="AMB107" s="345"/>
      <c r="AMC107" s="345"/>
    </row>
    <row r="108" spans="1:1017" s="323" customFormat="1" ht="15">
      <c r="A108" s="329" t="s">
        <v>157</v>
      </c>
      <c r="B108" s="342" t="s">
        <v>67</v>
      </c>
      <c r="C108" s="331">
        <f t="shared" si="6"/>
        <v>20</v>
      </c>
      <c r="D108" s="343">
        <f t="shared" ref="D108:I108" si="24">+D21+D50+D79</f>
        <v>0</v>
      </c>
      <c r="E108" s="343">
        <f t="shared" si="24"/>
        <v>0</v>
      </c>
      <c r="F108" s="333">
        <f t="shared" si="24"/>
        <v>20</v>
      </c>
      <c r="G108" s="332">
        <f t="shared" si="24"/>
        <v>0</v>
      </c>
      <c r="H108" s="343">
        <f t="shared" si="24"/>
        <v>0</v>
      </c>
      <c r="I108" s="343">
        <f t="shared" si="24"/>
        <v>0</v>
      </c>
      <c r="J108"/>
      <c r="K108" s="345"/>
      <c r="L108" s="345"/>
      <c r="M108" s="345"/>
      <c r="N108" s="345"/>
      <c r="O108" s="345"/>
      <c r="P108" s="345"/>
      <c r="Q108" s="345"/>
      <c r="R108" s="345"/>
      <c r="S108" s="345"/>
      <c r="T108" s="345"/>
      <c r="U108" s="345"/>
      <c r="V108" s="345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5"/>
      <c r="AH108" s="345"/>
      <c r="AI108" s="345"/>
      <c r="AJ108" s="345"/>
      <c r="AK108" s="345"/>
      <c r="AL108" s="345"/>
      <c r="AM108" s="345"/>
      <c r="AN108" s="345"/>
      <c r="AO108" s="345"/>
      <c r="AP108" s="345"/>
      <c r="AQ108" s="345"/>
      <c r="AR108" s="345"/>
      <c r="AS108" s="345"/>
      <c r="AT108" s="345"/>
      <c r="AU108" s="345"/>
      <c r="AV108" s="345"/>
      <c r="AW108" s="345"/>
      <c r="AX108" s="345"/>
      <c r="AY108" s="345"/>
      <c r="AZ108" s="345"/>
      <c r="BA108" s="345"/>
      <c r="BB108" s="345"/>
      <c r="BC108" s="345"/>
      <c r="BD108" s="345"/>
      <c r="BE108" s="345"/>
      <c r="BF108" s="345"/>
      <c r="BG108" s="345"/>
      <c r="BH108" s="345"/>
      <c r="BI108" s="345"/>
      <c r="BJ108" s="345"/>
      <c r="BK108" s="345"/>
      <c r="BL108" s="345"/>
      <c r="BM108" s="345"/>
      <c r="BN108" s="345"/>
      <c r="BO108" s="345"/>
      <c r="BP108" s="345"/>
      <c r="BQ108" s="345"/>
      <c r="BR108" s="345"/>
      <c r="BS108" s="345"/>
      <c r="BT108" s="345"/>
      <c r="BU108" s="345"/>
      <c r="BV108" s="345"/>
      <c r="BW108" s="345"/>
      <c r="BX108" s="345"/>
      <c r="BY108" s="345"/>
      <c r="BZ108" s="345"/>
      <c r="CA108" s="345"/>
      <c r="CB108" s="345"/>
      <c r="CC108" s="345"/>
      <c r="CD108" s="345"/>
      <c r="CE108" s="345"/>
      <c r="CF108" s="345"/>
      <c r="CG108" s="345"/>
      <c r="CH108" s="345"/>
      <c r="CI108" s="345"/>
      <c r="CJ108" s="345"/>
      <c r="CK108" s="345"/>
      <c r="CL108" s="345"/>
      <c r="CM108" s="345"/>
      <c r="CN108" s="345"/>
      <c r="CO108" s="345"/>
      <c r="CP108" s="345"/>
      <c r="CQ108" s="345"/>
      <c r="CR108" s="345"/>
      <c r="CS108" s="345"/>
      <c r="CT108" s="345"/>
      <c r="CU108" s="345"/>
      <c r="CV108" s="345"/>
      <c r="CW108" s="345"/>
      <c r="CX108" s="345"/>
      <c r="CY108" s="345"/>
      <c r="CZ108" s="345"/>
      <c r="DA108" s="345"/>
      <c r="DB108" s="345"/>
      <c r="DC108" s="345"/>
      <c r="DD108" s="345"/>
      <c r="DE108" s="345"/>
      <c r="DF108" s="345"/>
      <c r="DG108" s="345"/>
      <c r="DH108" s="345"/>
      <c r="DI108" s="345"/>
      <c r="DJ108" s="345"/>
      <c r="DK108" s="345"/>
      <c r="DL108" s="345"/>
      <c r="DM108" s="345"/>
      <c r="DN108" s="345"/>
      <c r="DO108" s="345"/>
      <c r="DP108" s="345"/>
      <c r="DQ108" s="345"/>
      <c r="DR108" s="345"/>
      <c r="DS108" s="345"/>
      <c r="DT108" s="345"/>
      <c r="DU108" s="345"/>
      <c r="DV108" s="345"/>
      <c r="DW108" s="345"/>
      <c r="DX108" s="345"/>
      <c r="DY108" s="345"/>
      <c r="DZ108" s="345"/>
      <c r="EA108" s="345"/>
      <c r="EB108" s="345"/>
      <c r="EC108" s="345"/>
      <c r="ED108" s="345"/>
      <c r="EE108" s="345"/>
      <c r="EF108" s="345"/>
      <c r="EG108" s="345"/>
      <c r="EH108" s="345"/>
      <c r="EI108" s="345"/>
      <c r="EJ108" s="345"/>
      <c r="EK108" s="345"/>
      <c r="EL108" s="345"/>
      <c r="EM108" s="345"/>
      <c r="EN108" s="345"/>
      <c r="EO108" s="345"/>
      <c r="EP108" s="345"/>
      <c r="EQ108" s="345"/>
      <c r="ER108" s="345"/>
      <c r="ES108" s="345"/>
      <c r="ET108" s="345"/>
      <c r="EU108" s="345"/>
      <c r="EV108" s="345"/>
      <c r="EW108" s="345"/>
      <c r="EX108" s="345"/>
      <c r="EY108" s="345"/>
      <c r="EZ108" s="345"/>
      <c r="FA108" s="345"/>
      <c r="FB108" s="345"/>
      <c r="FC108" s="345"/>
      <c r="FD108" s="345"/>
      <c r="FE108" s="345"/>
      <c r="FF108" s="345"/>
      <c r="FG108" s="345"/>
      <c r="FH108" s="345"/>
      <c r="FI108" s="345"/>
      <c r="FJ108" s="345"/>
      <c r="FK108" s="345"/>
      <c r="FL108" s="345"/>
      <c r="FM108" s="345"/>
      <c r="FN108" s="345"/>
      <c r="FO108" s="345"/>
      <c r="FP108" s="345"/>
      <c r="FQ108" s="345"/>
      <c r="FR108" s="345"/>
      <c r="FS108" s="345"/>
      <c r="FT108" s="345"/>
      <c r="FU108" s="345"/>
      <c r="FV108" s="345"/>
      <c r="FW108" s="345"/>
      <c r="FX108" s="345"/>
      <c r="FY108" s="345"/>
      <c r="FZ108" s="345"/>
      <c r="GA108" s="345"/>
      <c r="GB108" s="345"/>
      <c r="GC108" s="345"/>
      <c r="GD108" s="345"/>
      <c r="GE108" s="345"/>
      <c r="GF108" s="345"/>
      <c r="GG108" s="345"/>
      <c r="GH108" s="345"/>
      <c r="GI108" s="345"/>
      <c r="GJ108" s="345"/>
      <c r="GK108" s="345"/>
      <c r="GL108" s="345"/>
      <c r="GM108" s="345"/>
      <c r="GN108" s="345"/>
      <c r="GO108" s="345"/>
      <c r="GP108" s="345"/>
      <c r="GQ108" s="345"/>
      <c r="GR108" s="345"/>
      <c r="GS108" s="345"/>
      <c r="GT108" s="345"/>
      <c r="GU108" s="345"/>
      <c r="GV108" s="345"/>
      <c r="GW108" s="345"/>
      <c r="GX108" s="345"/>
      <c r="GY108" s="345"/>
      <c r="GZ108" s="345"/>
      <c r="HA108" s="345"/>
      <c r="HB108" s="345"/>
      <c r="HC108" s="345"/>
      <c r="HD108" s="345"/>
      <c r="HE108" s="345"/>
      <c r="HF108" s="345"/>
      <c r="HG108" s="345"/>
      <c r="HH108" s="345"/>
      <c r="HI108" s="345"/>
      <c r="HJ108" s="345"/>
      <c r="HK108" s="345"/>
      <c r="HL108" s="345"/>
      <c r="HM108" s="345"/>
      <c r="HN108" s="345"/>
      <c r="HO108" s="345"/>
      <c r="HP108" s="345"/>
      <c r="HQ108" s="345"/>
      <c r="HR108" s="345"/>
      <c r="HS108" s="345"/>
      <c r="HT108" s="345"/>
      <c r="HU108" s="345"/>
      <c r="HV108" s="345"/>
      <c r="HW108" s="345"/>
      <c r="HX108" s="345"/>
      <c r="HY108" s="345"/>
      <c r="HZ108" s="345"/>
      <c r="IA108" s="345"/>
      <c r="IB108" s="345"/>
      <c r="IC108" s="345"/>
      <c r="ID108" s="345"/>
      <c r="IE108" s="345"/>
      <c r="IF108" s="345"/>
      <c r="IG108" s="345"/>
      <c r="IH108" s="345"/>
      <c r="II108" s="345"/>
      <c r="IJ108" s="345"/>
      <c r="IK108" s="345"/>
      <c r="IL108" s="345"/>
      <c r="IM108" s="345"/>
      <c r="IN108" s="345"/>
      <c r="IO108" s="345"/>
      <c r="IP108" s="345"/>
      <c r="IQ108" s="345"/>
      <c r="IR108" s="345"/>
      <c r="IS108" s="345"/>
      <c r="IT108" s="345"/>
      <c r="IU108" s="345"/>
      <c r="IV108" s="345"/>
      <c r="IW108" s="345"/>
      <c r="IX108" s="345"/>
      <c r="IY108" s="345"/>
      <c r="IZ108" s="345"/>
      <c r="JA108" s="345"/>
      <c r="JB108" s="345"/>
      <c r="JC108" s="345"/>
      <c r="JD108" s="345"/>
      <c r="JE108" s="345"/>
      <c r="JF108" s="345"/>
      <c r="JG108" s="345"/>
      <c r="JH108" s="345"/>
      <c r="JI108" s="345"/>
      <c r="JJ108" s="345"/>
      <c r="JK108" s="345"/>
      <c r="JL108" s="345"/>
      <c r="JM108" s="345"/>
      <c r="JN108" s="345"/>
      <c r="JO108" s="345"/>
      <c r="JP108" s="345"/>
      <c r="JQ108" s="345"/>
      <c r="JR108" s="345"/>
      <c r="JS108" s="345"/>
      <c r="JT108" s="345"/>
      <c r="JU108" s="345"/>
      <c r="JV108" s="345"/>
      <c r="JW108" s="345"/>
      <c r="JX108" s="345"/>
      <c r="JY108" s="345"/>
      <c r="JZ108" s="345"/>
      <c r="KA108" s="345"/>
      <c r="KB108" s="345"/>
      <c r="KC108" s="345"/>
      <c r="KD108" s="345"/>
      <c r="KE108" s="345"/>
      <c r="KF108" s="345"/>
      <c r="KG108" s="345"/>
      <c r="KH108" s="345"/>
      <c r="KI108" s="345"/>
      <c r="KJ108" s="345"/>
      <c r="KK108" s="345"/>
      <c r="KL108" s="345"/>
      <c r="KM108" s="345"/>
      <c r="KN108" s="345"/>
      <c r="KO108" s="345"/>
      <c r="KP108" s="345"/>
      <c r="KQ108" s="345"/>
      <c r="KR108" s="345"/>
      <c r="KS108" s="345"/>
      <c r="KT108" s="345"/>
      <c r="KU108" s="345"/>
      <c r="KV108" s="345"/>
      <c r="KW108" s="345"/>
      <c r="KX108" s="345"/>
      <c r="KY108" s="345"/>
      <c r="KZ108" s="345"/>
      <c r="LA108" s="345"/>
      <c r="LB108" s="345"/>
      <c r="LC108" s="345"/>
      <c r="LD108" s="345"/>
      <c r="LE108" s="345"/>
      <c r="LF108" s="345"/>
      <c r="LG108" s="345"/>
      <c r="LH108" s="345"/>
      <c r="LI108" s="345"/>
      <c r="LJ108" s="345"/>
      <c r="LK108" s="345"/>
      <c r="LL108" s="345"/>
      <c r="LM108" s="345"/>
      <c r="LN108" s="345"/>
      <c r="LO108" s="345"/>
      <c r="LP108" s="345"/>
      <c r="LQ108" s="345"/>
      <c r="LR108" s="345"/>
      <c r="LS108" s="345"/>
      <c r="LT108" s="345"/>
      <c r="LU108" s="345"/>
      <c r="LV108" s="345"/>
      <c r="LW108" s="345"/>
      <c r="LX108" s="345"/>
      <c r="LY108" s="345"/>
      <c r="LZ108" s="345"/>
      <c r="MA108" s="345"/>
      <c r="MB108" s="345"/>
      <c r="MC108" s="345"/>
      <c r="MD108" s="345"/>
      <c r="ME108" s="345"/>
      <c r="MF108" s="345"/>
      <c r="MG108" s="345"/>
      <c r="MH108" s="345"/>
      <c r="MI108" s="345"/>
      <c r="MJ108" s="345"/>
      <c r="MK108" s="345"/>
      <c r="ML108" s="345"/>
      <c r="MM108" s="345"/>
      <c r="MN108" s="345"/>
      <c r="MO108" s="345"/>
      <c r="MP108" s="345"/>
      <c r="MQ108" s="345"/>
      <c r="MR108" s="345"/>
      <c r="MS108" s="345"/>
      <c r="MT108" s="345"/>
      <c r="MU108" s="345"/>
      <c r="MV108" s="345"/>
      <c r="MW108" s="345"/>
      <c r="MX108" s="345"/>
      <c r="MY108" s="345"/>
      <c r="MZ108" s="345"/>
      <c r="NA108" s="345"/>
      <c r="NB108" s="345"/>
      <c r="NC108" s="345"/>
      <c r="ND108" s="345"/>
      <c r="NE108" s="345"/>
      <c r="NF108" s="345"/>
      <c r="NG108" s="345"/>
      <c r="NH108" s="345"/>
      <c r="NI108" s="345"/>
      <c r="NJ108" s="345"/>
      <c r="NK108" s="345"/>
      <c r="NL108" s="345"/>
      <c r="NM108" s="345"/>
      <c r="NN108" s="345"/>
      <c r="NO108" s="345"/>
      <c r="NP108" s="345"/>
      <c r="NQ108" s="345"/>
      <c r="NR108" s="345"/>
      <c r="NS108" s="345"/>
      <c r="NT108" s="345"/>
      <c r="NU108" s="345"/>
      <c r="NV108" s="345"/>
      <c r="NW108" s="345"/>
      <c r="NX108" s="345"/>
      <c r="NY108" s="345"/>
      <c r="NZ108" s="345"/>
      <c r="OA108" s="345"/>
      <c r="OB108" s="345"/>
      <c r="OC108" s="345"/>
      <c r="OD108" s="345"/>
      <c r="OE108" s="345"/>
      <c r="OF108" s="345"/>
      <c r="OG108" s="345"/>
      <c r="OH108" s="345"/>
      <c r="OI108" s="345"/>
      <c r="OJ108" s="345"/>
      <c r="OK108" s="345"/>
      <c r="OL108" s="345"/>
      <c r="OM108" s="345"/>
      <c r="ON108" s="345"/>
      <c r="OO108" s="345"/>
      <c r="OP108" s="345"/>
      <c r="OQ108" s="345"/>
      <c r="OR108" s="345"/>
      <c r="OS108" s="345"/>
      <c r="OT108" s="345"/>
      <c r="OU108" s="345"/>
      <c r="OV108" s="345"/>
      <c r="OW108" s="345"/>
      <c r="OX108" s="345"/>
      <c r="OY108" s="345"/>
      <c r="OZ108" s="345"/>
      <c r="PA108" s="345"/>
      <c r="PB108" s="345"/>
      <c r="PC108" s="345"/>
      <c r="PD108" s="345"/>
      <c r="PE108" s="345"/>
      <c r="PF108" s="345"/>
      <c r="PG108" s="345"/>
      <c r="PH108" s="345"/>
      <c r="PI108" s="345"/>
      <c r="PJ108" s="345"/>
      <c r="PK108" s="345"/>
      <c r="PL108" s="345"/>
      <c r="PM108" s="345"/>
      <c r="PN108" s="345"/>
      <c r="PO108" s="345"/>
      <c r="PP108" s="345"/>
      <c r="PQ108" s="345"/>
      <c r="PR108" s="345"/>
      <c r="PS108" s="345"/>
      <c r="PT108" s="345"/>
      <c r="PU108" s="345"/>
      <c r="PV108" s="345"/>
      <c r="PW108" s="345"/>
      <c r="PX108" s="345"/>
      <c r="PY108" s="345"/>
      <c r="PZ108" s="345"/>
      <c r="QA108" s="345"/>
      <c r="QB108" s="345"/>
      <c r="QC108" s="345"/>
      <c r="QD108" s="345"/>
      <c r="QE108" s="345"/>
      <c r="QF108" s="345"/>
      <c r="QG108" s="345"/>
      <c r="QH108" s="345"/>
      <c r="QI108" s="345"/>
      <c r="QJ108" s="345"/>
      <c r="QK108" s="345"/>
      <c r="QL108" s="345"/>
      <c r="QM108" s="345"/>
      <c r="QN108" s="345"/>
      <c r="QO108" s="345"/>
      <c r="QP108" s="345"/>
      <c r="QQ108" s="345"/>
      <c r="QR108" s="345"/>
      <c r="QS108" s="345"/>
      <c r="QT108" s="345"/>
      <c r="QU108" s="345"/>
      <c r="QV108" s="345"/>
      <c r="QW108" s="345"/>
      <c r="QX108" s="345"/>
      <c r="QY108" s="345"/>
      <c r="QZ108" s="345"/>
      <c r="RA108" s="345"/>
      <c r="RB108" s="345"/>
      <c r="RC108" s="345"/>
      <c r="RD108" s="345"/>
      <c r="RE108" s="345"/>
      <c r="RF108" s="345"/>
      <c r="RG108" s="345"/>
      <c r="RH108" s="345"/>
      <c r="RI108" s="345"/>
      <c r="RJ108" s="345"/>
      <c r="RK108" s="345"/>
      <c r="RL108" s="345"/>
      <c r="RM108" s="345"/>
      <c r="RN108" s="345"/>
      <c r="RO108" s="345"/>
      <c r="RP108" s="345"/>
      <c r="RQ108" s="345"/>
      <c r="RR108" s="345"/>
      <c r="RS108" s="345"/>
      <c r="RT108" s="345"/>
      <c r="RU108" s="345"/>
      <c r="RV108" s="345"/>
      <c r="RW108" s="345"/>
      <c r="RX108" s="345"/>
      <c r="RY108" s="345"/>
      <c r="RZ108" s="345"/>
      <c r="SA108" s="345"/>
      <c r="SB108" s="345"/>
      <c r="SC108" s="345"/>
      <c r="SD108" s="345"/>
      <c r="SE108" s="345"/>
      <c r="SF108" s="345"/>
      <c r="SG108" s="345"/>
      <c r="SH108" s="345"/>
      <c r="SI108" s="345"/>
      <c r="SJ108" s="345"/>
      <c r="SK108" s="345"/>
      <c r="SL108" s="345"/>
      <c r="SM108" s="345"/>
      <c r="SN108" s="345"/>
      <c r="SO108" s="345"/>
      <c r="SP108" s="345"/>
      <c r="SQ108" s="345"/>
      <c r="SR108" s="345"/>
      <c r="SS108" s="345"/>
      <c r="ST108" s="345"/>
      <c r="SU108" s="345"/>
      <c r="SV108" s="345"/>
      <c r="SW108" s="345"/>
      <c r="SX108" s="345"/>
      <c r="SY108" s="345"/>
      <c r="SZ108" s="345"/>
      <c r="TA108" s="345"/>
      <c r="TB108" s="345"/>
      <c r="TC108" s="345"/>
      <c r="TD108" s="345"/>
      <c r="TE108" s="345"/>
      <c r="TF108" s="345"/>
      <c r="TG108" s="345"/>
      <c r="TH108" s="345"/>
      <c r="TI108" s="345"/>
      <c r="TJ108" s="345"/>
      <c r="TK108" s="345"/>
      <c r="TL108" s="345"/>
      <c r="TM108" s="345"/>
      <c r="TN108" s="345"/>
      <c r="TO108" s="345"/>
      <c r="TP108" s="345"/>
      <c r="TQ108" s="345"/>
      <c r="TR108" s="345"/>
      <c r="TS108" s="345"/>
      <c r="TT108" s="345"/>
      <c r="TU108" s="345"/>
      <c r="TV108" s="345"/>
      <c r="TW108" s="345"/>
      <c r="TX108" s="345"/>
      <c r="TY108" s="345"/>
      <c r="TZ108" s="345"/>
      <c r="UA108" s="345"/>
      <c r="UB108" s="345"/>
      <c r="UC108" s="345"/>
      <c r="UD108" s="345"/>
      <c r="UE108" s="345"/>
      <c r="UF108" s="345"/>
      <c r="UG108" s="345"/>
      <c r="UH108" s="345"/>
      <c r="UI108" s="345"/>
      <c r="UJ108" s="345"/>
      <c r="UK108" s="345"/>
      <c r="UL108" s="345"/>
      <c r="UM108" s="345"/>
      <c r="UN108" s="345"/>
      <c r="UO108" s="345"/>
      <c r="UP108" s="345"/>
      <c r="UQ108" s="345"/>
      <c r="UR108" s="345"/>
      <c r="US108" s="345"/>
      <c r="UT108" s="345"/>
      <c r="UU108" s="345"/>
      <c r="UV108" s="345"/>
      <c r="UW108" s="345"/>
      <c r="UX108" s="345"/>
      <c r="UY108" s="345"/>
      <c r="UZ108" s="345"/>
      <c r="VA108" s="345"/>
      <c r="VB108" s="345"/>
      <c r="VC108" s="345"/>
      <c r="VD108" s="345"/>
      <c r="VE108" s="345"/>
      <c r="VF108" s="345"/>
      <c r="VG108" s="345"/>
      <c r="VH108" s="345"/>
      <c r="VI108" s="345"/>
      <c r="VJ108" s="345"/>
      <c r="VK108" s="345"/>
      <c r="VL108" s="345"/>
      <c r="VM108" s="345"/>
      <c r="VN108" s="345"/>
      <c r="VO108" s="345"/>
      <c r="VP108" s="345"/>
      <c r="VQ108" s="345"/>
      <c r="VR108" s="345"/>
      <c r="VS108" s="345"/>
      <c r="VT108" s="345"/>
      <c r="VU108" s="345"/>
      <c r="VV108" s="345"/>
      <c r="VW108" s="345"/>
      <c r="VX108" s="345"/>
      <c r="VY108" s="345"/>
      <c r="VZ108" s="345"/>
      <c r="WA108" s="345"/>
      <c r="WB108" s="345"/>
      <c r="WC108" s="345"/>
      <c r="WD108" s="345"/>
      <c r="WE108" s="345"/>
      <c r="WF108" s="345"/>
      <c r="WG108" s="345"/>
      <c r="WH108" s="345"/>
      <c r="WI108" s="345"/>
      <c r="WJ108" s="345"/>
      <c r="WK108" s="345"/>
      <c r="WL108" s="345"/>
      <c r="WM108" s="345"/>
      <c r="WN108" s="345"/>
      <c r="WO108" s="345"/>
      <c r="WP108" s="345"/>
      <c r="WQ108" s="345"/>
      <c r="WR108" s="345"/>
      <c r="WS108" s="345"/>
      <c r="WT108" s="345"/>
      <c r="WU108" s="345"/>
      <c r="WV108" s="345"/>
      <c r="WW108" s="345"/>
      <c r="WX108" s="345"/>
      <c r="WY108" s="345"/>
      <c r="WZ108" s="345"/>
      <c r="XA108" s="345"/>
      <c r="XB108" s="345"/>
      <c r="XC108" s="345"/>
      <c r="XD108" s="345"/>
      <c r="XE108" s="345"/>
      <c r="XF108" s="345"/>
      <c r="XG108" s="345"/>
      <c r="XH108" s="345"/>
      <c r="XI108" s="345"/>
      <c r="XJ108" s="345"/>
      <c r="XK108" s="345"/>
      <c r="XL108" s="345"/>
      <c r="XM108" s="345"/>
      <c r="XN108" s="345"/>
      <c r="XO108" s="345"/>
      <c r="XP108" s="345"/>
      <c r="XQ108" s="345"/>
      <c r="XR108" s="345"/>
      <c r="XS108" s="345"/>
      <c r="XT108" s="345"/>
      <c r="XU108" s="345"/>
      <c r="XV108" s="345"/>
      <c r="XW108" s="345"/>
      <c r="XX108" s="345"/>
      <c r="XY108" s="345"/>
      <c r="XZ108" s="345"/>
      <c r="YA108" s="345"/>
      <c r="YB108" s="345"/>
      <c r="YC108" s="345"/>
      <c r="YD108" s="345"/>
      <c r="YE108" s="345"/>
      <c r="YF108" s="345"/>
      <c r="YG108" s="345"/>
      <c r="YH108" s="345"/>
      <c r="YI108" s="345"/>
      <c r="YJ108" s="345"/>
      <c r="YK108" s="345"/>
      <c r="YL108" s="345"/>
      <c r="YM108" s="345"/>
      <c r="YN108" s="345"/>
      <c r="YO108" s="345"/>
      <c r="YP108" s="345"/>
      <c r="YQ108" s="345"/>
      <c r="YR108" s="345"/>
      <c r="YS108" s="345"/>
      <c r="YT108" s="345"/>
      <c r="YU108" s="345"/>
      <c r="YV108" s="345"/>
      <c r="YW108" s="345"/>
      <c r="YX108" s="345"/>
      <c r="YY108" s="345"/>
      <c r="YZ108" s="345"/>
      <c r="ZA108" s="345"/>
      <c r="ZB108" s="345"/>
      <c r="ZC108" s="345"/>
      <c r="ZD108" s="345"/>
      <c r="ZE108" s="345"/>
      <c r="ZF108" s="345"/>
      <c r="ZG108" s="345"/>
      <c r="ZH108" s="345"/>
      <c r="ZI108" s="345"/>
      <c r="ZJ108" s="345"/>
      <c r="ZK108" s="345"/>
      <c r="ZL108" s="345"/>
      <c r="ZM108" s="345"/>
      <c r="ZN108" s="345"/>
      <c r="ZO108" s="345"/>
      <c r="ZP108" s="345"/>
      <c r="ZQ108" s="345"/>
      <c r="ZR108" s="345"/>
      <c r="ZS108" s="345"/>
      <c r="ZT108" s="345"/>
      <c r="ZU108" s="345"/>
      <c r="ZV108" s="345"/>
      <c r="ZW108" s="345"/>
      <c r="ZX108" s="345"/>
      <c r="ZY108" s="345"/>
      <c r="ZZ108" s="345"/>
      <c r="AAA108" s="345"/>
      <c r="AAB108" s="345"/>
      <c r="AAC108" s="345"/>
      <c r="AAD108" s="345"/>
      <c r="AAE108" s="345"/>
      <c r="AAF108" s="345"/>
      <c r="AAG108" s="345"/>
      <c r="AAH108" s="345"/>
      <c r="AAI108" s="345"/>
      <c r="AAJ108" s="345"/>
      <c r="AAK108" s="345"/>
      <c r="AAL108" s="345"/>
      <c r="AAM108" s="345"/>
      <c r="AAN108" s="345"/>
      <c r="AAO108" s="345"/>
      <c r="AAP108" s="345"/>
      <c r="AAQ108" s="345"/>
      <c r="AAR108" s="345"/>
      <c r="AAS108" s="345"/>
      <c r="AAT108" s="345"/>
      <c r="AAU108" s="345"/>
      <c r="AAV108" s="345"/>
      <c r="AAW108" s="345"/>
      <c r="AAX108" s="345"/>
      <c r="AAY108" s="345"/>
      <c r="AAZ108" s="345"/>
      <c r="ABA108" s="345"/>
      <c r="ABB108" s="345"/>
      <c r="ABC108" s="345"/>
      <c r="ABD108" s="345"/>
      <c r="ABE108" s="345"/>
      <c r="ABF108" s="345"/>
      <c r="ABG108" s="345"/>
      <c r="ABH108" s="345"/>
      <c r="ABI108" s="345"/>
      <c r="ABJ108" s="345"/>
      <c r="ABK108" s="345"/>
      <c r="ABL108" s="345"/>
      <c r="ABM108" s="345"/>
      <c r="ABN108" s="345"/>
      <c r="ABO108" s="345"/>
      <c r="ABP108" s="345"/>
      <c r="ABQ108" s="345"/>
      <c r="ABR108" s="345"/>
      <c r="ABS108" s="345"/>
      <c r="ABT108" s="345"/>
      <c r="ABU108" s="345"/>
      <c r="ABV108" s="345"/>
      <c r="ABW108" s="345"/>
      <c r="ABX108" s="345"/>
      <c r="ABY108" s="345"/>
      <c r="ABZ108" s="345"/>
      <c r="ACA108" s="345"/>
      <c r="ACB108" s="345"/>
      <c r="ACC108" s="345"/>
      <c r="ACD108" s="345"/>
      <c r="ACE108" s="345"/>
      <c r="ACF108" s="345"/>
      <c r="ACG108" s="345"/>
      <c r="ACH108" s="345"/>
      <c r="ACI108" s="345"/>
      <c r="ACJ108" s="345"/>
      <c r="ACK108" s="345"/>
      <c r="ACL108" s="345"/>
      <c r="ACM108" s="345"/>
      <c r="ACN108" s="345"/>
      <c r="ACO108" s="345"/>
      <c r="ACP108" s="345"/>
      <c r="ACQ108" s="345"/>
      <c r="ACR108" s="345"/>
      <c r="ACS108" s="345"/>
      <c r="ACT108" s="345"/>
      <c r="ACU108" s="345"/>
      <c r="ACV108" s="345"/>
      <c r="ACW108" s="345"/>
      <c r="ACX108" s="345"/>
      <c r="ACY108" s="345"/>
      <c r="ACZ108" s="345"/>
      <c r="ADA108" s="345"/>
      <c r="ADB108" s="345"/>
      <c r="ADC108" s="345"/>
      <c r="ADD108" s="345"/>
      <c r="ADE108" s="345"/>
      <c r="ADF108" s="345"/>
      <c r="ADG108" s="345"/>
      <c r="ADH108" s="345"/>
      <c r="ADI108" s="345"/>
      <c r="ADJ108" s="345"/>
      <c r="ADK108" s="345"/>
      <c r="ADL108" s="345"/>
      <c r="ADM108" s="345"/>
      <c r="ADN108" s="345"/>
      <c r="ADO108" s="345"/>
      <c r="ADP108" s="345"/>
      <c r="ADQ108" s="345"/>
      <c r="ADR108" s="345"/>
      <c r="ADS108" s="345"/>
      <c r="ADT108" s="345"/>
      <c r="ADU108" s="345"/>
      <c r="ADV108" s="345"/>
      <c r="ADW108" s="345"/>
      <c r="ADX108" s="345"/>
      <c r="ADY108" s="345"/>
      <c r="ADZ108" s="345"/>
      <c r="AEA108" s="345"/>
      <c r="AEB108" s="345"/>
      <c r="AEC108" s="345"/>
      <c r="AED108" s="345"/>
      <c r="AEE108" s="345"/>
      <c r="AEF108" s="345"/>
      <c r="AEG108" s="345"/>
      <c r="AEH108" s="345"/>
      <c r="AEI108" s="345"/>
      <c r="AEJ108" s="345"/>
      <c r="AEK108" s="345"/>
      <c r="AEL108" s="345"/>
      <c r="AEM108" s="345"/>
      <c r="AEN108" s="345"/>
      <c r="AEO108" s="345"/>
      <c r="AEP108" s="345"/>
      <c r="AEQ108" s="345"/>
      <c r="AER108" s="345"/>
      <c r="AES108" s="345"/>
      <c r="AET108" s="345"/>
      <c r="AEU108" s="345"/>
      <c r="AEV108" s="345"/>
      <c r="AEW108" s="345"/>
      <c r="AEX108" s="345"/>
      <c r="AEY108" s="345"/>
      <c r="AEZ108" s="345"/>
      <c r="AFA108" s="345"/>
      <c r="AFB108" s="345"/>
      <c r="AFC108" s="345"/>
      <c r="AFD108" s="345"/>
      <c r="AFE108" s="345"/>
      <c r="AFF108" s="345"/>
      <c r="AFG108" s="345"/>
      <c r="AFH108" s="345"/>
      <c r="AFI108" s="345"/>
      <c r="AFJ108" s="345"/>
      <c r="AFK108" s="345"/>
      <c r="AFL108" s="345"/>
      <c r="AFM108" s="345"/>
      <c r="AFN108" s="345"/>
      <c r="AFO108" s="345"/>
      <c r="AFP108" s="345"/>
      <c r="AFQ108" s="345"/>
      <c r="AFR108" s="345"/>
      <c r="AFS108" s="345"/>
      <c r="AFT108" s="345"/>
      <c r="AFU108" s="345"/>
      <c r="AFV108" s="345"/>
      <c r="AFW108" s="345"/>
      <c r="AFX108" s="345"/>
      <c r="AFY108" s="345"/>
      <c r="AFZ108" s="345"/>
      <c r="AGA108" s="345"/>
      <c r="AGB108" s="345"/>
      <c r="AGC108" s="345"/>
      <c r="AGD108" s="345"/>
      <c r="AGE108" s="345"/>
      <c r="AGF108" s="345"/>
      <c r="AGG108" s="345"/>
      <c r="AGH108" s="345"/>
      <c r="AGI108" s="345"/>
      <c r="AGJ108" s="345"/>
      <c r="AGK108" s="345"/>
      <c r="AGL108" s="345"/>
      <c r="AGM108" s="345"/>
      <c r="AGN108" s="345"/>
      <c r="AGO108" s="345"/>
      <c r="AGP108" s="345"/>
      <c r="AGQ108" s="345"/>
      <c r="AGR108" s="345"/>
      <c r="AGS108" s="345"/>
      <c r="AGT108" s="345"/>
      <c r="AGU108" s="345"/>
      <c r="AGV108" s="345"/>
      <c r="AGW108" s="345"/>
      <c r="AGX108" s="345"/>
      <c r="AGY108" s="345"/>
      <c r="AGZ108" s="345"/>
      <c r="AHA108" s="345"/>
      <c r="AHB108" s="345"/>
      <c r="AHC108" s="345"/>
      <c r="AHD108" s="345"/>
      <c r="AHE108" s="345"/>
      <c r="AHF108" s="345"/>
      <c r="AHG108" s="345"/>
      <c r="AHH108" s="345"/>
      <c r="AHI108" s="345"/>
      <c r="AHJ108" s="345"/>
      <c r="AHK108" s="345"/>
      <c r="AHL108" s="345"/>
      <c r="AHM108" s="345"/>
      <c r="AHN108" s="345"/>
      <c r="AHO108" s="345"/>
      <c r="AHP108" s="345"/>
      <c r="AHQ108" s="345"/>
      <c r="AHR108" s="345"/>
      <c r="AHS108" s="345"/>
      <c r="AHT108" s="345"/>
      <c r="AHU108" s="345"/>
      <c r="AHV108" s="345"/>
      <c r="AHW108" s="345"/>
      <c r="AHX108" s="345"/>
      <c r="AHY108" s="345"/>
      <c r="AHZ108" s="345"/>
      <c r="AIA108" s="345"/>
      <c r="AIB108" s="345"/>
      <c r="AIC108" s="345"/>
      <c r="AID108" s="345"/>
      <c r="AIE108" s="345"/>
      <c r="AIF108" s="345"/>
      <c r="AIG108" s="345"/>
      <c r="AIH108" s="345"/>
      <c r="AII108" s="345"/>
      <c r="AIJ108" s="345"/>
      <c r="AIK108" s="345"/>
      <c r="AIL108" s="345"/>
      <c r="AIM108" s="345"/>
      <c r="AIN108" s="345"/>
      <c r="AIO108" s="345"/>
      <c r="AIP108" s="345"/>
      <c r="AIQ108" s="345"/>
      <c r="AIR108" s="345"/>
      <c r="AIS108" s="345"/>
      <c r="AIT108" s="345"/>
      <c r="AIU108" s="345"/>
      <c r="AIV108" s="345"/>
      <c r="AIW108" s="345"/>
      <c r="AIX108" s="345"/>
      <c r="AIY108" s="345"/>
      <c r="AIZ108" s="345"/>
      <c r="AJA108" s="345"/>
      <c r="AJB108" s="345"/>
      <c r="AJC108" s="345"/>
      <c r="AJD108" s="345"/>
      <c r="AJE108" s="345"/>
      <c r="AJF108" s="345"/>
      <c r="AJG108" s="345"/>
      <c r="AJH108" s="345"/>
      <c r="AJI108" s="345"/>
      <c r="AJJ108" s="345"/>
      <c r="AJK108" s="345"/>
      <c r="AJL108" s="345"/>
      <c r="AJM108" s="345"/>
      <c r="AJN108" s="345"/>
      <c r="AJO108" s="345"/>
      <c r="AJP108" s="345"/>
      <c r="AJQ108" s="345"/>
      <c r="AJR108" s="345"/>
      <c r="AJS108" s="345"/>
      <c r="AJT108" s="345"/>
      <c r="AJU108" s="345"/>
      <c r="AJV108" s="345"/>
      <c r="AJW108" s="345"/>
      <c r="AJX108" s="345"/>
      <c r="AJY108" s="345"/>
      <c r="AJZ108" s="345"/>
      <c r="AKA108" s="345"/>
      <c r="AKB108" s="345"/>
      <c r="AKC108" s="345"/>
      <c r="AKD108" s="345"/>
      <c r="AKE108" s="345"/>
      <c r="AKF108" s="345"/>
      <c r="AKG108" s="345"/>
      <c r="AKH108" s="345"/>
      <c r="AKI108" s="345"/>
      <c r="AKJ108" s="345"/>
      <c r="AKK108" s="345"/>
      <c r="AKL108" s="345"/>
      <c r="AKM108" s="345"/>
      <c r="AKN108" s="345"/>
      <c r="AKO108" s="345"/>
      <c r="AKP108" s="345"/>
      <c r="AKQ108" s="345"/>
      <c r="AKR108" s="345"/>
      <c r="AKS108" s="345"/>
      <c r="AKT108" s="345"/>
      <c r="AKU108" s="345"/>
      <c r="AKV108" s="345"/>
      <c r="AKW108" s="345"/>
      <c r="AKX108" s="345"/>
      <c r="AKY108" s="345"/>
      <c r="AKZ108" s="345"/>
      <c r="ALA108" s="345"/>
      <c r="ALB108" s="345"/>
      <c r="ALC108" s="345"/>
      <c r="ALD108" s="345"/>
      <c r="ALE108" s="345"/>
      <c r="ALF108" s="345"/>
      <c r="ALG108" s="345"/>
      <c r="ALH108" s="345"/>
      <c r="ALI108" s="345"/>
      <c r="ALJ108" s="345"/>
      <c r="ALK108" s="345"/>
      <c r="ALL108" s="345"/>
      <c r="ALM108" s="345"/>
      <c r="ALN108" s="345"/>
      <c r="ALO108" s="345"/>
      <c r="ALP108" s="345"/>
      <c r="ALQ108" s="345"/>
      <c r="ALR108" s="345"/>
      <c r="ALS108" s="345"/>
      <c r="ALT108" s="345"/>
      <c r="ALU108" s="345"/>
      <c r="ALV108" s="345"/>
      <c r="ALW108" s="345"/>
      <c r="ALX108" s="345"/>
      <c r="ALY108" s="345"/>
      <c r="ALZ108" s="345"/>
      <c r="AMA108" s="345"/>
      <c r="AMB108" s="345"/>
      <c r="AMC108" s="345"/>
    </row>
    <row r="109" spans="1:1017" s="323" customFormat="1" ht="15">
      <c r="A109" s="329" t="s">
        <v>158</v>
      </c>
      <c r="B109" s="342" t="s">
        <v>67</v>
      </c>
      <c r="C109" s="331">
        <f t="shared" si="6"/>
        <v>0</v>
      </c>
      <c r="D109" s="343">
        <f t="shared" ref="D109:I109" si="25">+D22+D51+D80</f>
        <v>0</v>
      </c>
      <c r="E109" s="343">
        <f t="shared" si="25"/>
        <v>0</v>
      </c>
      <c r="F109" s="333">
        <f t="shared" si="25"/>
        <v>0</v>
      </c>
      <c r="G109" s="332">
        <f t="shared" si="25"/>
        <v>0</v>
      </c>
      <c r="H109" s="343">
        <f t="shared" si="25"/>
        <v>0</v>
      </c>
      <c r="I109" s="343">
        <f t="shared" si="25"/>
        <v>0</v>
      </c>
      <c r="J109"/>
      <c r="K109" s="345"/>
      <c r="L109" s="345"/>
      <c r="M109" s="345"/>
      <c r="N109" s="345"/>
      <c r="O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5"/>
      <c r="AD109" s="345"/>
      <c r="AE109" s="345"/>
      <c r="AF109" s="345"/>
      <c r="AG109" s="345"/>
      <c r="AH109" s="345"/>
      <c r="AI109" s="345"/>
      <c r="AJ109" s="345"/>
      <c r="AK109" s="345"/>
      <c r="AL109" s="345"/>
      <c r="AM109" s="345"/>
      <c r="AN109" s="345"/>
      <c r="AO109" s="345"/>
      <c r="AP109" s="345"/>
      <c r="AQ109" s="345"/>
      <c r="AR109" s="345"/>
      <c r="AS109" s="345"/>
      <c r="AT109" s="345"/>
      <c r="AU109" s="345"/>
      <c r="AV109" s="345"/>
      <c r="AW109" s="345"/>
      <c r="AX109" s="345"/>
      <c r="AY109" s="345"/>
      <c r="AZ109" s="345"/>
      <c r="BA109" s="345"/>
      <c r="BB109" s="345"/>
      <c r="BC109" s="345"/>
      <c r="BD109" s="345"/>
      <c r="BE109" s="345"/>
      <c r="BF109" s="345"/>
      <c r="BG109" s="345"/>
      <c r="BH109" s="345"/>
      <c r="BI109" s="345"/>
      <c r="BJ109" s="345"/>
      <c r="BK109" s="345"/>
      <c r="BL109" s="345"/>
      <c r="BM109" s="345"/>
      <c r="BN109" s="345"/>
      <c r="BO109" s="345"/>
      <c r="BP109" s="345"/>
      <c r="BQ109" s="345"/>
      <c r="BR109" s="345"/>
      <c r="BS109" s="345"/>
      <c r="BT109" s="345"/>
      <c r="BU109" s="345"/>
      <c r="BV109" s="345"/>
      <c r="BW109" s="345"/>
      <c r="BX109" s="345"/>
      <c r="BY109" s="345"/>
      <c r="BZ109" s="345"/>
      <c r="CA109" s="345"/>
      <c r="CB109" s="345"/>
      <c r="CC109" s="345"/>
      <c r="CD109" s="345"/>
      <c r="CE109" s="345"/>
      <c r="CF109" s="345"/>
      <c r="CG109" s="345"/>
      <c r="CH109" s="345"/>
      <c r="CI109" s="345"/>
      <c r="CJ109" s="345"/>
      <c r="CK109" s="345"/>
      <c r="CL109" s="345"/>
      <c r="CM109" s="345"/>
      <c r="CN109" s="345"/>
      <c r="CO109" s="345"/>
      <c r="CP109" s="345"/>
      <c r="CQ109" s="345"/>
      <c r="CR109" s="345"/>
      <c r="CS109" s="345"/>
      <c r="CT109" s="345"/>
      <c r="CU109" s="345"/>
      <c r="CV109" s="345"/>
      <c r="CW109" s="345"/>
      <c r="CX109" s="345"/>
      <c r="CY109" s="345"/>
      <c r="CZ109" s="345"/>
      <c r="DA109" s="345"/>
      <c r="DB109" s="345"/>
      <c r="DC109" s="345"/>
      <c r="DD109" s="345"/>
      <c r="DE109" s="345"/>
      <c r="DF109" s="345"/>
      <c r="DG109" s="345"/>
      <c r="DH109" s="345"/>
      <c r="DI109" s="345"/>
      <c r="DJ109" s="345"/>
      <c r="DK109" s="345"/>
      <c r="DL109" s="345"/>
      <c r="DM109" s="345"/>
      <c r="DN109" s="345"/>
      <c r="DO109" s="345"/>
      <c r="DP109" s="345"/>
      <c r="DQ109" s="345"/>
      <c r="DR109" s="345"/>
      <c r="DS109" s="345"/>
      <c r="DT109" s="345"/>
      <c r="DU109" s="345"/>
      <c r="DV109" s="345"/>
      <c r="DW109" s="345"/>
      <c r="DX109" s="345"/>
      <c r="DY109" s="345"/>
      <c r="DZ109" s="345"/>
      <c r="EA109" s="345"/>
      <c r="EB109" s="345"/>
      <c r="EC109" s="345"/>
      <c r="ED109" s="345"/>
      <c r="EE109" s="345"/>
      <c r="EF109" s="345"/>
      <c r="EG109" s="345"/>
      <c r="EH109" s="345"/>
      <c r="EI109" s="345"/>
      <c r="EJ109" s="345"/>
      <c r="EK109" s="345"/>
      <c r="EL109" s="345"/>
      <c r="EM109" s="345"/>
      <c r="EN109" s="345"/>
      <c r="EO109" s="345"/>
      <c r="EP109" s="345"/>
      <c r="EQ109" s="345"/>
      <c r="ER109" s="345"/>
      <c r="ES109" s="345"/>
      <c r="ET109" s="345"/>
      <c r="EU109" s="345"/>
      <c r="EV109" s="345"/>
      <c r="EW109" s="345"/>
      <c r="EX109" s="345"/>
      <c r="EY109" s="345"/>
      <c r="EZ109" s="345"/>
      <c r="FA109" s="345"/>
      <c r="FB109" s="345"/>
      <c r="FC109" s="345"/>
      <c r="FD109" s="345"/>
      <c r="FE109" s="345"/>
      <c r="FF109" s="345"/>
      <c r="FG109" s="345"/>
      <c r="FH109" s="345"/>
      <c r="FI109" s="345"/>
      <c r="FJ109" s="345"/>
      <c r="FK109" s="345"/>
      <c r="FL109" s="345"/>
      <c r="FM109" s="345"/>
      <c r="FN109" s="345"/>
      <c r="FO109" s="345"/>
      <c r="FP109" s="345"/>
      <c r="FQ109" s="345"/>
      <c r="FR109" s="345"/>
      <c r="FS109" s="345"/>
      <c r="FT109" s="345"/>
      <c r="FU109" s="345"/>
      <c r="FV109" s="345"/>
      <c r="FW109" s="345"/>
      <c r="FX109" s="345"/>
      <c r="FY109" s="345"/>
      <c r="FZ109" s="345"/>
      <c r="GA109" s="345"/>
      <c r="GB109" s="345"/>
      <c r="GC109" s="345"/>
      <c r="GD109" s="345"/>
      <c r="GE109" s="345"/>
      <c r="GF109" s="345"/>
      <c r="GG109" s="345"/>
      <c r="GH109" s="345"/>
      <c r="GI109" s="345"/>
      <c r="GJ109" s="345"/>
      <c r="GK109" s="345"/>
      <c r="GL109" s="345"/>
      <c r="GM109" s="345"/>
      <c r="GN109" s="345"/>
      <c r="GO109" s="345"/>
      <c r="GP109" s="345"/>
      <c r="GQ109" s="345"/>
      <c r="GR109" s="345"/>
      <c r="GS109" s="345"/>
      <c r="GT109" s="345"/>
      <c r="GU109" s="345"/>
      <c r="GV109" s="345"/>
      <c r="GW109" s="345"/>
      <c r="GX109" s="345"/>
      <c r="GY109" s="345"/>
      <c r="GZ109" s="345"/>
      <c r="HA109" s="345"/>
      <c r="HB109" s="345"/>
      <c r="HC109" s="345"/>
      <c r="HD109" s="345"/>
      <c r="HE109" s="345"/>
      <c r="HF109" s="345"/>
      <c r="HG109" s="345"/>
      <c r="HH109" s="345"/>
      <c r="HI109" s="345"/>
      <c r="HJ109" s="345"/>
      <c r="HK109" s="345"/>
      <c r="HL109" s="345"/>
      <c r="HM109" s="345"/>
      <c r="HN109" s="345"/>
      <c r="HO109" s="345"/>
      <c r="HP109" s="345"/>
      <c r="HQ109" s="345"/>
      <c r="HR109" s="345"/>
      <c r="HS109" s="345"/>
      <c r="HT109" s="345"/>
      <c r="HU109" s="345"/>
      <c r="HV109" s="345"/>
      <c r="HW109" s="345"/>
      <c r="HX109" s="345"/>
      <c r="HY109" s="345"/>
      <c r="HZ109" s="345"/>
      <c r="IA109" s="345"/>
      <c r="IB109" s="345"/>
      <c r="IC109" s="345"/>
      <c r="ID109" s="345"/>
      <c r="IE109" s="345"/>
      <c r="IF109" s="345"/>
      <c r="IG109" s="345"/>
      <c r="IH109" s="345"/>
      <c r="II109" s="345"/>
      <c r="IJ109" s="345"/>
      <c r="IK109" s="345"/>
      <c r="IL109" s="345"/>
      <c r="IM109" s="345"/>
      <c r="IN109" s="345"/>
      <c r="IO109" s="345"/>
      <c r="IP109" s="345"/>
      <c r="IQ109" s="345"/>
      <c r="IR109" s="345"/>
      <c r="IS109" s="345"/>
      <c r="IT109" s="345"/>
      <c r="IU109" s="345"/>
      <c r="IV109" s="345"/>
      <c r="IW109" s="345"/>
      <c r="IX109" s="345"/>
      <c r="IY109" s="345"/>
      <c r="IZ109" s="345"/>
      <c r="JA109" s="345"/>
      <c r="JB109" s="345"/>
      <c r="JC109" s="345"/>
      <c r="JD109" s="345"/>
      <c r="JE109" s="345"/>
      <c r="JF109" s="345"/>
      <c r="JG109" s="345"/>
      <c r="JH109" s="345"/>
      <c r="JI109" s="345"/>
      <c r="JJ109" s="345"/>
      <c r="JK109" s="345"/>
      <c r="JL109" s="345"/>
      <c r="JM109" s="345"/>
      <c r="JN109" s="345"/>
      <c r="JO109" s="345"/>
      <c r="JP109" s="345"/>
      <c r="JQ109" s="345"/>
      <c r="JR109" s="345"/>
      <c r="JS109" s="345"/>
      <c r="JT109" s="345"/>
      <c r="JU109" s="345"/>
      <c r="JV109" s="345"/>
      <c r="JW109" s="345"/>
      <c r="JX109" s="345"/>
      <c r="JY109" s="345"/>
      <c r="JZ109" s="345"/>
      <c r="KA109" s="345"/>
      <c r="KB109" s="345"/>
      <c r="KC109" s="345"/>
      <c r="KD109" s="345"/>
      <c r="KE109" s="345"/>
      <c r="KF109" s="345"/>
      <c r="KG109" s="345"/>
      <c r="KH109" s="345"/>
      <c r="KI109" s="345"/>
      <c r="KJ109" s="345"/>
      <c r="KK109" s="345"/>
      <c r="KL109" s="345"/>
      <c r="KM109" s="345"/>
      <c r="KN109" s="345"/>
      <c r="KO109" s="345"/>
      <c r="KP109" s="345"/>
      <c r="KQ109" s="345"/>
      <c r="KR109" s="345"/>
      <c r="KS109" s="345"/>
      <c r="KT109" s="345"/>
      <c r="KU109" s="345"/>
      <c r="KV109" s="345"/>
      <c r="KW109" s="345"/>
      <c r="KX109" s="345"/>
      <c r="KY109" s="345"/>
      <c r="KZ109" s="345"/>
      <c r="LA109" s="345"/>
      <c r="LB109" s="345"/>
      <c r="LC109" s="345"/>
      <c r="LD109" s="345"/>
      <c r="LE109" s="345"/>
      <c r="LF109" s="345"/>
      <c r="LG109" s="345"/>
      <c r="LH109" s="345"/>
      <c r="LI109" s="345"/>
      <c r="LJ109" s="345"/>
      <c r="LK109" s="345"/>
      <c r="LL109" s="345"/>
      <c r="LM109" s="345"/>
      <c r="LN109" s="345"/>
      <c r="LO109" s="345"/>
      <c r="LP109" s="345"/>
      <c r="LQ109" s="345"/>
      <c r="LR109" s="345"/>
      <c r="LS109" s="345"/>
      <c r="LT109" s="345"/>
      <c r="LU109" s="345"/>
      <c r="LV109" s="345"/>
      <c r="LW109" s="345"/>
      <c r="LX109" s="345"/>
      <c r="LY109" s="345"/>
      <c r="LZ109" s="345"/>
      <c r="MA109" s="345"/>
      <c r="MB109" s="345"/>
      <c r="MC109" s="345"/>
      <c r="MD109" s="345"/>
      <c r="ME109" s="345"/>
      <c r="MF109" s="345"/>
      <c r="MG109" s="345"/>
      <c r="MH109" s="345"/>
      <c r="MI109" s="345"/>
      <c r="MJ109" s="345"/>
      <c r="MK109" s="345"/>
      <c r="ML109" s="345"/>
      <c r="MM109" s="345"/>
      <c r="MN109" s="345"/>
      <c r="MO109" s="345"/>
      <c r="MP109" s="345"/>
      <c r="MQ109" s="345"/>
      <c r="MR109" s="345"/>
      <c r="MS109" s="345"/>
      <c r="MT109" s="345"/>
      <c r="MU109" s="345"/>
      <c r="MV109" s="345"/>
      <c r="MW109" s="345"/>
      <c r="MX109" s="345"/>
      <c r="MY109" s="345"/>
      <c r="MZ109" s="345"/>
      <c r="NA109" s="345"/>
      <c r="NB109" s="345"/>
      <c r="NC109" s="345"/>
      <c r="ND109" s="345"/>
      <c r="NE109" s="345"/>
      <c r="NF109" s="345"/>
      <c r="NG109" s="345"/>
      <c r="NH109" s="345"/>
      <c r="NI109" s="345"/>
      <c r="NJ109" s="345"/>
      <c r="NK109" s="345"/>
      <c r="NL109" s="345"/>
      <c r="NM109" s="345"/>
      <c r="NN109" s="345"/>
      <c r="NO109" s="345"/>
      <c r="NP109" s="345"/>
      <c r="NQ109" s="345"/>
      <c r="NR109" s="345"/>
      <c r="NS109" s="345"/>
      <c r="NT109" s="345"/>
      <c r="NU109" s="345"/>
      <c r="NV109" s="345"/>
      <c r="NW109" s="345"/>
      <c r="NX109" s="345"/>
      <c r="NY109" s="345"/>
      <c r="NZ109" s="345"/>
      <c r="OA109" s="345"/>
      <c r="OB109" s="345"/>
      <c r="OC109" s="345"/>
      <c r="OD109" s="345"/>
      <c r="OE109" s="345"/>
      <c r="OF109" s="345"/>
      <c r="OG109" s="345"/>
      <c r="OH109" s="345"/>
      <c r="OI109" s="345"/>
      <c r="OJ109" s="345"/>
      <c r="OK109" s="345"/>
      <c r="OL109" s="345"/>
      <c r="OM109" s="345"/>
      <c r="ON109" s="345"/>
      <c r="OO109" s="345"/>
      <c r="OP109" s="345"/>
      <c r="OQ109" s="345"/>
      <c r="OR109" s="345"/>
      <c r="OS109" s="345"/>
      <c r="OT109" s="345"/>
      <c r="OU109" s="345"/>
      <c r="OV109" s="345"/>
      <c r="OW109" s="345"/>
      <c r="OX109" s="345"/>
      <c r="OY109" s="345"/>
      <c r="OZ109" s="345"/>
      <c r="PA109" s="345"/>
      <c r="PB109" s="345"/>
      <c r="PC109" s="345"/>
      <c r="PD109" s="345"/>
      <c r="PE109" s="345"/>
      <c r="PF109" s="345"/>
      <c r="PG109" s="345"/>
      <c r="PH109" s="345"/>
      <c r="PI109" s="345"/>
      <c r="PJ109" s="345"/>
      <c r="PK109" s="345"/>
      <c r="PL109" s="345"/>
      <c r="PM109" s="345"/>
      <c r="PN109" s="345"/>
      <c r="PO109" s="345"/>
      <c r="PP109" s="345"/>
      <c r="PQ109" s="345"/>
      <c r="PR109" s="345"/>
      <c r="PS109" s="345"/>
      <c r="PT109" s="345"/>
      <c r="PU109" s="345"/>
      <c r="PV109" s="345"/>
      <c r="PW109" s="345"/>
      <c r="PX109" s="345"/>
      <c r="PY109" s="345"/>
      <c r="PZ109" s="345"/>
      <c r="QA109" s="345"/>
      <c r="QB109" s="345"/>
      <c r="QC109" s="345"/>
      <c r="QD109" s="345"/>
      <c r="QE109" s="345"/>
      <c r="QF109" s="345"/>
      <c r="QG109" s="345"/>
      <c r="QH109" s="345"/>
      <c r="QI109" s="345"/>
      <c r="QJ109" s="345"/>
      <c r="QK109" s="345"/>
      <c r="QL109" s="345"/>
      <c r="QM109" s="345"/>
      <c r="QN109" s="345"/>
      <c r="QO109" s="345"/>
      <c r="QP109" s="345"/>
      <c r="QQ109" s="345"/>
      <c r="QR109" s="345"/>
      <c r="QS109" s="345"/>
      <c r="QT109" s="345"/>
      <c r="QU109" s="345"/>
      <c r="QV109" s="345"/>
      <c r="QW109" s="345"/>
      <c r="QX109" s="345"/>
      <c r="QY109" s="345"/>
      <c r="QZ109" s="345"/>
      <c r="RA109" s="345"/>
      <c r="RB109" s="345"/>
      <c r="RC109" s="345"/>
      <c r="RD109" s="345"/>
      <c r="RE109" s="345"/>
      <c r="RF109" s="345"/>
      <c r="RG109" s="345"/>
      <c r="RH109" s="345"/>
      <c r="RI109" s="345"/>
      <c r="RJ109" s="345"/>
      <c r="RK109" s="345"/>
      <c r="RL109" s="345"/>
      <c r="RM109" s="345"/>
      <c r="RN109" s="345"/>
      <c r="RO109" s="345"/>
      <c r="RP109" s="345"/>
      <c r="RQ109" s="345"/>
      <c r="RR109" s="345"/>
      <c r="RS109" s="345"/>
      <c r="RT109" s="345"/>
      <c r="RU109" s="345"/>
      <c r="RV109" s="345"/>
      <c r="RW109" s="345"/>
      <c r="RX109" s="345"/>
      <c r="RY109" s="345"/>
      <c r="RZ109" s="345"/>
      <c r="SA109" s="345"/>
      <c r="SB109" s="345"/>
      <c r="SC109" s="345"/>
      <c r="SD109" s="345"/>
      <c r="SE109" s="345"/>
      <c r="SF109" s="345"/>
      <c r="SG109" s="345"/>
      <c r="SH109" s="345"/>
      <c r="SI109" s="345"/>
      <c r="SJ109" s="345"/>
      <c r="SK109" s="345"/>
      <c r="SL109" s="345"/>
      <c r="SM109" s="345"/>
      <c r="SN109" s="345"/>
      <c r="SO109" s="345"/>
      <c r="SP109" s="345"/>
      <c r="SQ109" s="345"/>
      <c r="SR109" s="345"/>
      <c r="SS109" s="345"/>
      <c r="ST109" s="345"/>
      <c r="SU109" s="345"/>
      <c r="SV109" s="345"/>
      <c r="SW109" s="345"/>
      <c r="SX109" s="345"/>
      <c r="SY109" s="345"/>
      <c r="SZ109" s="345"/>
      <c r="TA109" s="345"/>
      <c r="TB109" s="345"/>
      <c r="TC109" s="345"/>
      <c r="TD109" s="345"/>
      <c r="TE109" s="345"/>
      <c r="TF109" s="345"/>
      <c r="TG109" s="345"/>
      <c r="TH109" s="345"/>
      <c r="TI109" s="345"/>
      <c r="TJ109" s="345"/>
      <c r="TK109" s="345"/>
      <c r="TL109" s="345"/>
      <c r="TM109" s="345"/>
      <c r="TN109" s="345"/>
      <c r="TO109" s="345"/>
      <c r="TP109" s="345"/>
      <c r="TQ109" s="345"/>
      <c r="TR109" s="345"/>
      <c r="TS109" s="345"/>
      <c r="TT109" s="345"/>
      <c r="TU109" s="345"/>
      <c r="TV109" s="345"/>
      <c r="TW109" s="345"/>
      <c r="TX109" s="345"/>
      <c r="TY109" s="345"/>
      <c r="TZ109" s="345"/>
      <c r="UA109" s="345"/>
      <c r="UB109" s="345"/>
      <c r="UC109" s="345"/>
      <c r="UD109" s="345"/>
      <c r="UE109" s="345"/>
      <c r="UF109" s="345"/>
      <c r="UG109" s="345"/>
      <c r="UH109" s="345"/>
      <c r="UI109" s="345"/>
      <c r="UJ109" s="345"/>
      <c r="UK109" s="345"/>
      <c r="UL109" s="345"/>
      <c r="UM109" s="345"/>
      <c r="UN109" s="345"/>
      <c r="UO109" s="345"/>
      <c r="UP109" s="345"/>
      <c r="UQ109" s="345"/>
      <c r="UR109" s="345"/>
      <c r="US109" s="345"/>
      <c r="UT109" s="345"/>
      <c r="UU109" s="345"/>
      <c r="UV109" s="345"/>
      <c r="UW109" s="345"/>
      <c r="UX109" s="345"/>
      <c r="UY109" s="345"/>
      <c r="UZ109" s="345"/>
      <c r="VA109" s="345"/>
      <c r="VB109" s="345"/>
      <c r="VC109" s="345"/>
      <c r="VD109" s="345"/>
      <c r="VE109" s="345"/>
      <c r="VF109" s="345"/>
      <c r="VG109" s="345"/>
      <c r="VH109" s="345"/>
      <c r="VI109" s="345"/>
      <c r="VJ109" s="345"/>
      <c r="VK109" s="345"/>
      <c r="VL109" s="345"/>
      <c r="VM109" s="345"/>
      <c r="VN109" s="345"/>
      <c r="VO109" s="345"/>
      <c r="VP109" s="345"/>
      <c r="VQ109" s="345"/>
      <c r="VR109" s="345"/>
      <c r="VS109" s="345"/>
      <c r="VT109" s="345"/>
      <c r="VU109" s="345"/>
      <c r="VV109" s="345"/>
      <c r="VW109" s="345"/>
      <c r="VX109" s="345"/>
      <c r="VY109" s="345"/>
      <c r="VZ109" s="345"/>
      <c r="WA109" s="345"/>
      <c r="WB109" s="345"/>
      <c r="WC109" s="345"/>
      <c r="WD109" s="345"/>
      <c r="WE109" s="345"/>
      <c r="WF109" s="345"/>
      <c r="WG109" s="345"/>
      <c r="WH109" s="345"/>
      <c r="WI109" s="345"/>
      <c r="WJ109" s="345"/>
      <c r="WK109" s="345"/>
      <c r="WL109" s="345"/>
      <c r="WM109" s="345"/>
      <c r="WN109" s="345"/>
      <c r="WO109" s="345"/>
      <c r="WP109" s="345"/>
      <c r="WQ109" s="345"/>
      <c r="WR109" s="345"/>
      <c r="WS109" s="345"/>
      <c r="WT109" s="345"/>
      <c r="WU109" s="345"/>
      <c r="WV109" s="345"/>
      <c r="WW109" s="345"/>
      <c r="WX109" s="345"/>
      <c r="WY109" s="345"/>
      <c r="WZ109" s="345"/>
      <c r="XA109" s="345"/>
      <c r="XB109" s="345"/>
      <c r="XC109" s="345"/>
      <c r="XD109" s="345"/>
      <c r="XE109" s="345"/>
      <c r="XF109" s="345"/>
      <c r="XG109" s="345"/>
      <c r="XH109" s="345"/>
      <c r="XI109" s="345"/>
      <c r="XJ109" s="345"/>
      <c r="XK109" s="345"/>
      <c r="XL109" s="345"/>
      <c r="XM109" s="345"/>
      <c r="XN109" s="345"/>
      <c r="XO109" s="345"/>
      <c r="XP109" s="345"/>
      <c r="XQ109" s="345"/>
      <c r="XR109" s="345"/>
      <c r="XS109" s="345"/>
      <c r="XT109" s="345"/>
      <c r="XU109" s="345"/>
      <c r="XV109" s="345"/>
      <c r="XW109" s="345"/>
      <c r="XX109" s="345"/>
      <c r="XY109" s="345"/>
      <c r="XZ109" s="345"/>
      <c r="YA109" s="345"/>
      <c r="YB109" s="345"/>
      <c r="YC109" s="345"/>
      <c r="YD109" s="345"/>
      <c r="YE109" s="345"/>
      <c r="YF109" s="345"/>
      <c r="YG109" s="345"/>
      <c r="YH109" s="345"/>
      <c r="YI109" s="345"/>
      <c r="YJ109" s="345"/>
      <c r="YK109" s="345"/>
      <c r="YL109" s="345"/>
      <c r="YM109" s="345"/>
      <c r="YN109" s="345"/>
      <c r="YO109" s="345"/>
      <c r="YP109" s="345"/>
      <c r="YQ109" s="345"/>
      <c r="YR109" s="345"/>
      <c r="YS109" s="345"/>
      <c r="YT109" s="345"/>
      <c r="YU109" s="345"/>
      <c r="YV109" s="345"/>
      <c r="YW109" s="345"/>
      <c r="YX109" s="345"/>
      <c r="YY109" s="345"/>
      <c r="YZ109" s="345"/>
      <c r="ZA109" s="345"/>
      <c r="ZB109" s="345"/>
      <c r="ZC109" s="345"/>
      <c r="ZD109" s="345"/>
      <c r="ZE109" s="345"/>
      <c r="ZF109" s="345"/>
      <c r="ZG109" s="345"/>
      <c r="ZH109" s="345"/>
      <c r="ZI109" s="345"/>
      <c r="ZJ109" s="345"/>
      <c r="ZK109" s="345"/>
      <c r="ZL109" s="345"/>
      <c r="ZM109" s="345"/>
      <c r="ZN109" s="345"/>
      <c r="ZO109" s="345"/>
      <c r="ZP109" s="345"/>
      <c r="ZQ109" s="345"/>
      <c r="ZR109" s="345"/>
      <c r="ZS109" s="345"/>
      <c r="ZT109" s="345"/>
      <c r="ZU109" s="345"/>
      <c r="ZV109" s="345"/>
      <c r="ZW109" s="345"/>
      <c r="ZX109" s="345"/>
      <c r="ZY109" s="345"/>
      <c r="ZZ109" s="345"/>
      <c r="AAA109" s="345"/>
      <c r="AAB109" s="345"/>
      <c r="AAC109" s="345"/>
      <c r="AAD109" s="345"/>
      <c r="AAE109" s="345"/>
      <c r="AAF109" s="345"/>
      <c r="AAG109" s="345"/>
      <c r="AAH109" s="345"/>
      <c r="AAI109" s="345"/>
      <c r="AAJ109" s="345"/>
      <c r="AAK109" s="345"/>
      <c r="AAL109" s="345"/>
      <c r="AAM109" s="345"/>
      <c r="AAN109" s="345"/>
      <c r="AAO109" s="345"/>
      <c r="AAP109" s="345"/>
      <c r="AAQ109" s="345"/>
      <c r="AAR109" s="345"/>
      <c r="AAS109" s="345"/>
      <c r="AAT109" s="345"/>
      <c r="AAU109" s="345"/>
      <c r="AAV109" s="345"/>
      <c r="AAW109" s="345"/>
      <c r="AAX109" s="345"/>
      <c r="AAY109" s="345"/>
      <c r="AAZ109" s="345"/>
      <c r="ABA109" s="345"/>
      <c r="ABB109" s="345"/>
      <c r="ABC109" s="345"/>
      <c r="ABD109" s="345"/>
      <c r="ABE109" s="345"/>
      <c r="ABF109" s="345"/>
      <c r="ABG109" s="345"/>
      <c r="ABH109" s="345"/>
      <c r="ABI109" s="345"/>
      <c r="ABJ109" s="345"/>
      <c r="ABK109" s="345"/>
      <c r="ABL109" s="345"/>
      <c r="ABM109" s="345"/>
      <c r="ABN109" s="345"/>
      <c r="ABO109" s="345"/>
      <c r="ABP109" s="345"/>
      <c r="ABQ109" s="345"/>
      <c r="ABR109" s="345"/>
      <c r="ABS109" s="345"/>
      <c r="ABT109" s="345"/>
      <c r="ABU109" s="345"/>
      <c r="ABV109" s="345"/>
      <c r="ABW109" s="345"/>
      <c r="ABX109" s="345"/>
      <c r="ABY109" s="345"/>
      <c r="ABZ109" s="345"/>
      <c r="ACA109" s="345"/>
      <c r="ACB109" s="345"/>
      <c r="ACC109" s="345"/>
      <c r="ACD109" s="345"/>
      <c r="ACE109" s="345"/>
      <c r="ACF109" s="345"/>
      <c r="ACG109" s="345"/>
      <c r="ACH109" s="345"/>
      <c r="ACI109" s="345"/>
      <c r="ACJ109" s="345"/>
      <c r="ACK109" s="345"/>
      <c r="ACL109" s="345"/>
      <c r="ACM109" s="345"/>
      <c r="ACN109" s="345"/>
      <c r="ACO109" s="345"/>
      <c r="ACP109" s="345"/>
      <c r="ACQ109" s="345"/>
      <c r="ACR109" s="345"/>
      <c r="ACS109" s="345"/>
      <c r="ACT109" s="345"/>
      <c r="ACU109" s="345"/>
      <c r="ACV109" s="345"/>
      <c r="ACW109" s="345"/>
      <c r="ACX109" s="345"/>
      <c r="ACY109" s="345"/>
      <c r="ACZ109" s="345"/>
      <c r="ADA109" s="345"/>
      <c r="ADB109" s="345"/>
      <c r="ADC109" s="345"/>
      <c r="ADD109" s="345"/>
      <c r="ADE109" s="345"/>
      <c r="ADF109" s="345"/>
      <c r="ADG109" s="345"/>
      <c r="ADH109" s="345"/>
      <c r="ADI109" s="345"/>
      <c r="ADJ109" s="345"/>
      <c r="ADK109" s="345"/>
      <c r="ADL109" s="345"/>
      <c r="ADM109" s="345"/>
      <c r="ADN109" s="345"/>
      <c r="ADO109" s="345"/>
      <c r="ADP109" s="345"/>
      <c r="ADQ109" s="345"/>
      <c r="ADR109" s="345"/>
      <c r="ADS109" s="345"/>
      <c r="ADT109" s="345"/>
      <c r="ADU109" s="345"/>
      <c r="ADV109" s="345"/>
      <c r="ADW109" s="345"/>
      <c r="ADX109" s="345"/>
      <c r="ADY109" s="345"/>
      <c r="ADZ109" s="345"/>
      <c r="AEA109" s="345"/>
      <c r="AEB109" s="345"/>
      <c r="AEC109" s="345"/>
      <c r="AED109" s="345"/>
      <c r="AEE109" s="345"/>
      <c r="AEF109" s="345"/>
      <c r="AEG109" s="345"/>
      <c r="AEH109" s="345"/>
      <c r="AEI109" s="345"/>
      <c r="AEJ109" s="345"/>
      <c r="AEK109" s="345"/>
      <c r="AEL109" s="345"/>
      <c r="AEM109" s="345"/>
      <c r="AEN109" s="345"/>
      <c r="AEO109" s="345"/>
      <c r="AEP109" s="345"/>
      <c r="AEQ109" s="345"/>
      <c r="AER109" s="345"/>
      <c r="AES109" s="345"/>
      <c r="AET109" s="345"/>
      <c r="AEU109" s="345"/>
      <c r="AEV109" s="345"/>
      <c r="AEW109" s="345"/>
      <c r="AEX109" s="345"/>
      <c r="AEY109" s="345"/>
      <c r="AEZ109" s="345"/>
      <c r="AFA109" s="345"/>
      <c r="AFB109" s="345"/>
      <c r="AFC109" s="345"/>
      <c r="AFD109" s="345"/>
      <c r="AFE109" s="345"/>
      <c r="AFF109" s="345"/>
      <c r="AFG109" s="345"/>
      <c r="AFH109" s="345"/>
      <c r="AFI109" s="345"/>
      <c r="AFJ109" s="345"/>
      <c r="AFK109" s="345"/>
      <c r="AFL109" s="345"/>
      <c r="AFM109" s="345"/>
      <c r="AFN109" s="345"/>
      <c r="AFO109" s="345"/>
      <c r="AFP109" s="345"/>
      <c r="AFQ109" s="345"/>
      <c r="AFR109" s="345"/>
      <c r="AFS109" s="345"/>
      <c r="AFT109" s="345"/>
      <c r="AFU109" s="345"/>
      <c r="AFV109" s="345"/>
      <c r="AFW109" s="345"/>
      <c r="AFX109" s="345"/>
      <c r="AFY109" s="345"/>
      <c r="AFZ109" s="345"/>
      <c r="AGA109" s="345"/>
      <c r="AGB109" s="345"/>
      <c r="AGC109" s="345"/>
      <c r="AGD109" s="345"/>
      <c r="AGE109" s="345"/>
      <c r="AGF109" s="345"/>
      <c r="AGG109" s="345"/>
      <c r="AGH109" s="345"/>
      <c r="AGI109" s="345"/>
      <c r="AGJ109" s="345"/>
      <c r="AGK109" s="345"/>
      <c r="AGL109" s="345"/>
      <c r="AGM109" s="345"/>
      <c r="AGN109" s="345"/>
      <c r="AGO109" s="345"/>
      <c r="AGP109" s="345"/>
      <c r="AGQ109" s="345"/>
      <c r="AGR109" s="345"/>
      <c r="AGS109" s="345"/>
      <c r="AGT109" s="345"/>
      <c r="AGU109" s="345"/>
      <c r="AGV109" s="345"/>
      <c r="AGW109" s="345"/>
      <c r="AGX109" s="345"/>
      <c r="AGY109" s="345"/>
      <c r="AGZ109" s="345"/>
      <c r="AHA109" s="345"/>
      <c r="AHB109" s="345"/>
      <c r="AHC109" s="345"/>
      <c r="AHD109" s="345"/>
      <c r="AHE109" s="345"/>
      <c r="AHF109" s="345"/>
      <c r="AHG109" s="345"/>
      <c r="AHH109" s="345"/>
      <c r="AHI109" s="345"/>
      <c r="AHJ109" s="345"/>
      <c r="AHK109" s="345"/>
      <c r="AHL109" s="345"/>
      <c r="AHM109" s="345"/>
      <c r="AHN109" s="345"/>
      <c r="AHO109" s="345"/>
      <c r="AHP109" s="345"/>
      <c r="AHQ109" s="345"/>
      <c r="AHR109" s="345"/>
      <c r="AHS109" s="345"/>
      <c r="AHT109" s="345"/>
      <c r="AHU109" s="345"/>
      <c r="AHV109" s="345"/>
      <c r="AHW109" s="345"/>
      <c r="AHX109" s="345"/>
      <c r="AHY109" s="345"/>
      <c r="AHZ109" s="345"/>
      <c r="AIA109" s="345"/>
      <c r="AIB109" s="345"/>
      <c r="AIC109" s="345"/>
      <c r="AID109" s="345"/>
      <c r="AIE109" s="345"/>
      <c r="AIF109" s="345"/>
      <c r="AIG109" s="345"/>
      <c r="AIH109" s="345"/>
      <c r="AII109" s="345"/>
      <c r="AIJ109" s="345"/>
      <c r="AIK109" s="345"/>
      <c r="AIL109" s="345"/>
      <c r="AIM109" s="345"/>
      <c r="AIN109" s="345"/>
      <c r="AIO109" s="345"/>
      <c r="AIP109" s="345"/>
      <c r="AIQ109" s="345"/>
      <c r="AIR109" s="345"/>
      <c r="AIS109" s="345"/>
      <c r="AIT109" s="345"/>
      <c r="AIU109" s="345"/>
      <c r="AIV109" s="345"/>
      <c r="AIW109" s="345"/>
      <c r="AIX109" s="345"/>
      <c r="AIY109" s="345"/>
      <c r="AIZ109" s="345"/>
      <c r="AJA109" s="345"/>
      <c r="AJB109" s="345"/>
      <c r="AJC109" s="345"/>
      <c r="AJD109" s="345"/>
      <c r="AJE109" s="345"/>
      <c r="AJF109" s="345"/>
      <c r="AJG109" s="345"/>
      <c r="AJH109" s="345"/>
      <c r="AJI109" s="345"/>
      <c r="AJJ109" s="345"/>
      <c r="AJK109" s="345"/>
      <c r="AJL109" s="345"/>
      <c r="AJM109" s="345"/>
      <c r="AJN109" s="345"/>
      <c r="AJO109" s="345"/>
      <c r="AJP109" s="345"/>
      <c r="AJQ109" s="345"/>
      <c r="AJR109" s="345"/>
      <c r="AJS109" s="345"/>
      <c r="AJT109" s="345"/>
      <c r="AJU109" s="345"/>
      <c r="AJV109" s="345"/>
      <c r="AJW109" s="345"/>
      <c r="AJX109" s="345"/>
      <c r="AJY109" s="345"/>
      <c r="AJZ109" s="345"/>
      <c r="AKA109" s="345"/>
      <c r="AKB109" s="345"/>
      <c r="AKC109" s="345"/>
      <c r="AKD109" s="345"/>
      <c r="AKE109" s="345"/>
      <c r="AKF109" s="345"/>
      <c r="AKG109" s="345"/>
      <c r="AKH109" s="345"/>
      <c r="AKI109" s="345"/>
      <c r="AKJ109" s="345"/>
      <c r="AKK109" s="345"/>
      <c r="AKL109" s="345"/>
      <c r="AKM109" s="345"/>
      <c r="AKN109" s="345"/>
      <c r="AKO109" s="345"/>
      <c r="AKP109" s="345"/>
      <c r="AKQ109" s="345"/>
      <c r="AKR109" s="345"/>
      <c r="AKS109" s="345"/>
      <c r="AKT109" s="345"/>
      <c r="AKU109" s="345"/>
      <c r="AKV109" s="345"/>
      <c r="AKW109" s="345"/>
      <c r="AKX109" s="345"/>
      <c r="AKY109" s="345"/>
      <c r="AKZ109" s="345"/>
      <c r="ALA109" s="345"/>
      <c r="ALB109" s="345"/>
      <c r="ALC109" s="345"/>
      <c r="ALD109" s="345"/>
      <c r="ALE109" s="345"/>
      <c r="ALF109" s="345"/>
      <c r="ALG109" s="345"/>
      <c r="ALH109" s="345"/>
      <c r="ALI109" s="345"/>
      <c r="ALJ109" s="345"/>
      <c r="ALK109" s="345"/>
      <c r="ALL109" s="345"/>
      <c r="ALM109" s="345"/>
      <c r="ALN109" s="345"/>
      <c r="ALO109" s="345"/>
      <c r="ALP109" s="345"/>
      <c r="ALQ109" s="345"/>
      <c r="ALR109" s="345"/>
      <c r="ALS109" s="345"/>
      <c r="ALT109" s="345"/>
      <c r="ALU109" s="345"/>
      <c r="ALV109" s="345"/>
      <c r="ALW109" s="345"/>
      <c r="ALX109" s="345"/>
      <c r="ALY109" s="345"/>
      <c r="ALZ109" s="345"/>
      <c r="AMA109" s="345"/>
      <c r="AMB109" s="345"/>
      <c r="AMC109" s="345"/>
    </row>
    <row r="110" spans="1:1017" s="323" customFormat="1" ht="15">
      <c r="A110" s="329" t="s">
        <v>159</v>
      </c>
      <c r="B110" s="342" t="s">
        <v>67</v>
      </c>
      <c r="C110" s="331">
        <f t="shared" si="6"/>
        <v>0</v>
      </c>
      <c r="D110" s="343">
        <f t="shared" ref="D110:I110" si="26">+D23+D52+D81</f>
        <v>0</v>
      </c>
      <c r="E110" s="343">
        <f t="shared" si="26"/>
        <v>0</v>
      </c>
      <c r="F110" s="333">
        <f t="shared" si="26"/>
        <v>0</v>
      </c>
      <c r="G110" s="332">
        <f t="shared" si="26"/>
        <v>0</v>
      </c>
      <c r="H110" s="343">
        <f t="shared" si="26"/>
        <v>0</v>
      </c>
      <c r="I110" s="343">
        <f t="shared" si="26"/>
        <v>0</v>
      </c>
      <c r="J110"/>
      <c r="K110" s="345"/>
      <c r="L110" s="345"/>
      <c r="M110" s="345"/>
      <c r="N110" s="345"/>
      <c r="O110" s="345"/>
      <c r="P110" s="345"/>
      <c r="Q110" s="345"/>
      <c r="R110" s="345"/>
      <c r="S110" s="345"/>
      <c r="T110" s="345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5"/>
      <c r="AK110" s="345"/>
      <c r="AL110" s="345"/>
      <c r="AM110" s="345"/>
      <c r="AN110" s="345"/>
      <c r="AO110" s="345"/>
      <c r="AP110" s="345"/>
      <c r="AQ110" s="345"/>
      <c r="AR110" s="345"/>
      <c r="AS110" s="345"/>
      <c r="AT110" s="345"/>
      <c r="AU110" s="345"/>
      <c r="AV110" s="345"/>
      <c r="AW110" s="345"/>
      <c r="AX110" s="345"/>
      <c r="AY110" s="345"/>
      <c r="AZ110" s="345"/>
      <c r="BA110" s="345"/>
      <c r="BB110" s="345"/>
      <c r="BC110" s="345"/>
      <c r="BD110" s="345"/>
      <c r="BE110" s="345"/>
      <c r="BF110" s="345"/>
      <c r="BG110" s="345"/>
      <c r="BH110" s="345"/>
      <c r="BI110" s="345"/>
      <c r="BJ110" s="345"/>
      <c r="BK110" s="345"/>
      <c r="BL110" s="345"/>
      <c r="BM110" s="345"/>
      <c r="BN110" s="345"/>
      <c r="BO110" s="345"/>
      <c r="BP110" s="345"/>
      <c r="BQ110" s="345"/>
      <c r="BR110" s="345"/>
      <c r="BS110" s="345"/>
      <c r="BT110" s="345"/>
      <c r="BU110" s="345"/>
      <c r="BV110" s="345"/>
      <c r="BW110" s="345"/>
      <c r="BX110" s="345"/>
      <c r="BY110" s="345"/>
      <c r="BZ110" s="345"/>
      <c r="CA110" s="345"/>
      <c r="CB110" s="345"/>
      <c r="CC110" s="345"/>
      <c r="CD110" s="345"/>
      <c r="CE110" s="345"/>
      <c r="CF110" s="345"/>
      <c r="CG110" s="345"/>
      <c r="CH110" s="345"/>
      <c r="CI110" s="345"/>
      <c r="CJ110" s="345"/>
      <c r="CK110" s="345"/>
      <c r="CL110" s="345"/>
      <c r="CM110" s="345"/>
      <c r="CN110" s="345"/>
      <c r="CO110" s="345"/>
      <c r="CP110" s="345"/>
      <c r="CQ110" s="345"/>
      <c r="CR110" s="345"/>
      <c r="CS110" s="345"/>
      <c r="CT110" s="345"/>
      <c r="CU110" s="345"/>
      <c r="CV110" s="345"/>
      <c r="CW110" s="345"/>
      <c r="CX110" s="345"/>
      <c r="CY110" s="345"/>
      <c r="CZ110" s="345"/>
      <c r="DA110" s="345"/>
      <c r="DB110" s="345"/>
      <c r="DC110" s="345"/>
      <c r="DD110" s="345"/>
      <c r="DE110" s="345"/>
      <c r="DF110" s="345"/>
      <c r="DG110" s="345"/>
      <c r="DH110" s="345"/>
      <c r="DI110" s="345"/>
      <c r="DJ110" s="345"/>
      <c r="DK110" s="345"/>
      <c r="DL110" s="345"/>
      <c r="DM110" s="345"/>
      <c r="DN110" s="345"/>
      <c r="DO110" s="345"/>
      <c r="DP110" s="345"/>
      <c r="DQ110" s="345"/>
      <c r="DR110" s="345"/>
      <c r="DS110" s="345"/>
      <c r="DT110" s="345"/>
      <c r="DU110" s="345"/>
      <c r="DV110" s="345"/>
      <c r="DW110" s="345"/>
      <c r="DX110" s="345"/>
      <c r="DY110" s="345"/>
      <c r="DZ110" s="345"/>
      <c r="EA110" s="345"/>
      <c r="EB110" s="345"/>
      <c r="EC110" s="345"/>
      <c r="ED110" s="345"/>
      <c r="EE110" s="345"/>
      <c r="EF110" s="345"/>
      <c r="EG110" s="345"/>
      <c r="EH110" s="345"/>
      <c r="EI110" s="345"/>
      <c r="EJ110" s="345"/>
      <c r="EK110" s="345"/>
      <c r="EL110" s="345"/>
      <c r="EM110" s="345"/>
      <c r="EN110" s="345"/>
      <c r="EO110" s="345"/>
      <c r="EP110" s="345"/>
      <c r="EQ110" s="345"/>
      <c r="ER110" s="345"/>
      <c r="ES110" s="345"/>
      <c r="ET110" s="345"/>
      <c r="EU110" s="345"/>
      <c r="EV110" s="345"/>
      <c r="EW110" s="345"/>
      <c r="EX110" s="345"/>
      <c r="EY110" s="345"/>
      <c r="EZ110" s="345"/>
      <c r="FA110" s="345"/>
      <c r="FB110" s="345"/>
      <c r="FC110" s="345"/>
      <c r="FD110" s="345"/>
      <c r="FE110" s="345"/>
      <c r="FF110" s="345"/>
      <c r="FG110" s="345"/>
      <c r="FH110" s="345"/>
      <c r="FI110" s="345"/>
      <c r="FJ110" s="345"/>
      <c r="FK110" s="345"/>
      <c r="FL110" s="345"/>
      <c r="FM110" s="345"/>
      <c r="FN110" s="345"/>
      <c r="FO110" s="345"/>
      <c r="FP110" s="345"/>
      <c r="FQ110" s="345"/>
      <c r="FR110" s="345"/>
      <c r="FS110" s="345"/>
      <c r="FT110" s="345"/>
      <c r="FU110" s="345"/>
      <c r="FV110" s="345"/>
      <c r="FW110" s="345"/>
      <c r="FX110" s="345"/>
      <c r="FY110" s="345"/>
      <c r="FZ110" s="345"/>
      <c r="GA110" s="345"/>
      <c r="GB110" s="345"/>
      <c r="GC110" s="345"/>
      <c r="GD110" s="345"/>
      <c r="GE110" s="345"/>
      <c r="GF110" s="345"/>
      <c r="GG110" s="345"/>
      <c r="GH110" s="345"/>
      <c r="GI110" s="345"/>
      <c r="GJ110" s="345"/>
      <c r="GK110" s="345"/>
      <c r="GL110" s="345"/>
      <c r="GM110" s="345"/>
      <c r="GN110" s="345"/>
      <c r="GO110" s="345"/>
      <c r="GP110" s="345"/>
      <c r="GQ110" s="345"/>
      <c r="GR110" s="345"/>
      <c r="GS110" s="345"/>
      <c r="GT110" s="345"/>
      <c r="GU110" s="345"/>
      <c r="GV110" s="345"/>
      <c r="GW110" s="345"/>
      <c r="GX110" s="345"/>
      <c r="GY110" s="345"/>
      <c r="GZ110" s="345"/>
      <c r="HA110" s="345"/>
      <c r="HB110" s="345"/>
      <c r="HC110" s="345"/>
      <c r="HD110" s="345"/>
      <c r="HE110" s="345"/>
      <c r="HF110" s="345"/>
      <c r="HG110" s="345"/>
      <c r="HH110" s="345"/>
      <c r="HI110" s="345"/>
      <c r="HJ110" s="345"/>
      <c r="HK110" s="345"/>
      <c r="HL110" s="345"/>
      <c r="HM110" s="345"/>
      <c r="HN110" s="345"/>
      <c r="HO110" s="345"/>
      <c r="HP110" s="345"/>
      <c r="HQ110" s="345"/>
      <c r="HR110" s="345"/>
      <c r="HS110" s="345"/>
      <c r="HT110" s="345"/>
      <c r="HU110" s="345"/>
      <c r="HV110" s="345"/>
      <c r="HW110" s="345"/>
      <c r="HX110" s="345"/>
      <c r="HY110" s="345"/>
      <c r="HZ110" s="345"/>
      <c r="IA110" s="345"/>
      <c r="IB110" s="345"/>
      <c r="IC110" s="345"/>
      <c r="ID110" s="345"/>
      <c r="IE110" s="345"/>
      <c r="IF110" s="345"/>
      <c r="IG110" s="345"/>
      <c r="IH110" s="345"/>
      <c r="II110" s="345"/>
      <c r="IJ110" s="345"/>
      <c r="IK110" s="345"/>
      <c r="IL110" s="345"/>
      <c r="IM110" s="345"/>
      <c r="IN110" s="345"/>
      <c r="IO110" s="345"/>
      <c r="IP110" s="345"/>
      <c r="IQ110" s="345"/>
      <c r="IR110" s="345"/>
      <c r="IS110" s="345"/>
      <c r="IT110" s="345"/>
      <c r="IU110" s="345"/>
      <c r="IV110" s="345"/>
      <c r="IW110" s="345"/>
      <c r="IX110" s="345"/>
      <c r="IY110" s="345"/>
      <c r="IZ110" s="345"/>
      <c r="JA110" s="345"/>
      <c r="JB110" s="345"/>
      <c r="JC110" s="345"/>
      <c r="JD110" s="345"/>
      <c r="JE110" s="345"/>
      <c r="JF110" s="345"/>
      <c r="JG110" s="345"/>
      <c r="JH110" s="345"/>
      <c r="JI110" s="345"/>
      <c r="JJ110" s="345"/>
      <c r="JK110" s="345"/>
      <c r="JL110" s="345"/>
      <c r="JM110" s="345"/>
      <c r="JN110" s="345"/>
      <c r="JO110" s="345"/>
      <c r="JP110" s="345"/>
      <c r="JQ110" s="345"/>
      <c r="JR110" s="345"/>
      <c r="JS110" s="345"/>
      <c r="JT110" s="345"/>
      <c r="JU110" s="345"/>
      <c r="JV110" s="345"/>
      <c r="JW110" s="345"/>
      <c r="JX110" s="345"/>
      <c r="JY110" s="345"/>
      <c r="JZ110" s="345"/>
      <c r="KA110" s="345"/>
      <c r="KB110" s="345"/>
      <c r="KC110" s="345"/>
      <c r="KD110" s="345"/>
      <c r="KE110" s="345"/>
      <c r="KF110" s="345"/>
      <c r="KG110" s="345"/>
      <c r="KH110" s="345"/>
      <c r="KI110" s="345"/>
      <c r="KJ110" s="345"/>
      <c r="KK110" s="345"/>
      <c r="KL110" s="345"/>
      <c r="KM110" s="345"/>
      <c r="KN110" s="345"/>
      <c r="KO110" s="345"/>
      <c r="KP110" s="345"/>
      <c r="KQ110" s="345"/>
      <c r="KR110" s="345"/>
      <c r="KS110" s="345"/>
      <c r="KT110" s="345"/>
      <c r="KU110" s="345"/>
      <c r="KV110" s="345"/>
      <c r="KW110" s="345"/>
      <c r="KX110" s="345"/>
      <c r="KY110" s="345"/>
      <c r="KZ110" s="345"/>
      <c r="LA110" s="345"/>
      <c r="LB110" s="345"/>
      <c r="LC110" s="345"/>
      <c r="LD110" s="345"/>
      <c r="LE110" s="345"/>
      <c r="LF110" s="345"/>
      <c r="LG110" s="345"/>
      <c r="LH110" s="345"/>
      <c r="LI110" s="345"/>
      <c r="LJ110" s="345"/>
      <c r="LK110" s="345"/>
      <c r="LL110" s="345"/>
      <c r="LM110" s="345"/>
      <c r="LN110" s="345"/>
      <c r="LO110" s="345"/>
      <c r="LP110" s="345"/>
      <c r="LQ110" s="345"/>
      <c r="LR110" s="345"/>
      <c r="LS110" s="345"/>
      <c r="LT110" s="345"/>
      <c r="LU110" s="345"/>
      <c r="LV110" s="345"/>
      <c r="LW110" s="345"/>
      <c r="LX110" s="345"/>
      <c r="LY110" s="345"/>
      <c r="LZ110" s="345"/>
      <c r="MA110" s="345"/>
      <c r="MB110" s="345"/>
      <c r="MC110" s="345"/>
      <c r="MD110" s="345"/>
      <c r="ME110" s="345"/>
      <c r="MF110" s="345"/>
      <c r="MG110" s="345"/>
      <c r="MH110" s="345"/>
      <c r="MI110" s="345"/>
      <c r="MJ110" s="345"/>
      <c r="MK110" s="345"/>
      <c r="ML110" s="345"/>
      <c r="MM110" s="345"/>
      <c r="MN110" s="345"/>
      <c r="MO110" s="345"/>
      <c r="MP110" s="345"/>
      <c r="MQ110" s="345"/>
      <c r="MR110" s="345"/>
      <c r="MS110" s="345"/>
      <c r="MT110" s="345"/>
      <c r="MU110" s="345"/>
      <c r="MV110" s="345"/>
      <c r="MW110" s="345"/>
      <c r="MX110" s="345"/>
      <c r="MY110" s="345"/>
      <c r="MZ110" s="345"/>
      <c r="NA110" s="345"/>
      <c r="NB110" s="345"/>
      <c r="NC110" s="345"/>
      <c r="ND110" s="345"/>
      <c r="NE110" s="345"/>
      <c r="NF110" s="345"/>
      <c r="NG110" s="345"/>
      <c r="NH110" s="345"/>
      <c r="NI110" s="345"/>
      <c r="NJ110" s="345"/>
      <c r="NK110" s="345"/>
      <c r="NL110" s="345"/>
      <c r="NM110" s="345"/>
      <c r="NN110" s="345"/>
      <c r="NO110" s="345"/>
      <c r="NP110" s="345"/>
      <c r="NQ110" s="345"/>
      <c r="NR110" s="345"/>
      <c r="NS110" s="345"/>
      <c r="NT110" s="345"/>
      <c r="NU110" s="345"/>
      <c r="NV110" s="345"/>
      <c r="NW110" s="345"/>
      <c r="NX110" s="345"/>
      <c r="NY110" s="345"/>
      <c r="NZ110" s="345"/>
      <c r="OA110" s="345"/>
      <c r="OB110" s="345"/>
      <c r="OC110" s="345"/>
      <c r="OD110" s="345"/>
      <c r="OE110" s="345"/>
      <c r="OF110" s="345"/>
      <c r="OG110" s="345"/>
      <c r="OH110" s="345"/>
      <c r="OI110" s="345"/>
      <c r="OJ110" s="345"/>
      <c r="OK110" s="345"/>
      <c r="OL110" s="345"/>
      <c r="OM110" s="345"/>
      <c r="ON110" s="345"/>
      <c r="OO110" s="345"/>
      <c r="OP110" s="345"/>
      <c r="OQ110" s="345"/>
      <c r="OR110" s="345"/>
      <c r="OS110" s="345"/>
      <c r="OT110" s="345"/>
      <c r="OU110" s="345"/>
      <c r="OV110" s="345"/>
      <c r="OW110" s="345"/>
      <c r="OX110" s="345"/>
      <c r="OY110" s="345"/>
      <c r="OZ110" s="345"/>
      <c r="PA110" s="345"/>
      <c r="PB110" s="345"/>
      <c r="PC110" s="345"/>
      <c r="PD110" s="345"/>
      <c r="PE110" s="345"/>
      <c r="PF110" s="345"/>
      <c r="PG110" s="345"/>
      <c r="PH110" s="345"/>
      <c r="PI110" s="345"/>
      <c r="PJ110" s="345"/>
      <c r="PK110" s="345"/>
      <c r="PL110" s="345"/>
      <c r="PM110" s="345"/>
      <c r="PN110" s="345"/>
      <c r="PO110" s="345"/>
      <c r="PP110" s="345"/>
      <c r="PQ110" s="345"/>
      <c r="PR110" s="345"/>
      <c r="PS110" s="345"/>
      <c r="PT110" s="345"/>
      <c r="PU110" s="345"/>
      <c r="PV110" s="345"/>
      <c r="PW110" s="345"/>
      <c r="PX110" s="345"/>
      <c r="PY110" s="345"/>
      <c r="PZ110" s="345"/>
      <c r="QA110" s="345"/>
      <c r="QB110" s="345"/>
      <c r="QC110" s="345"/>
      <c r="QD110" s="345"/>
      <c r="QE110" s="345"/>
      <c r="QF110" s="345"/>
      <c r="QG110" s="345"/>
      <c r="QH110" s="345"/>
      <c r="QI110" s="345"/>
      <c r="QJ110" s="345"/>
      <c r="QK110" s="345"/>
      <c r="QL110" s="345"/>
      <c r="QM110" s="345"/>
      <c r="QN110" s="345"/>
      <c r="QO110" s="345"/>
      <c r="QP110" s="345"/>
      <c r="QQ110" s="345"/>
      <c r="QR110" s="345"/>
      <c r="QS110" s="345"/>
      <c r="QT110" s="345"/>
      <c r="QU110" s="345"/>
      <c r="QV110" s="345"/>
      <c r="QW110" s="345"/>
      <c r="QX110" s="345"/>
      <c r="QY110" s="345"/>
      <c r="QZ110" s="345"/>
      <c r="RA110" s="345"/>
      <c r="RB110" s="345"/>
      <c r="RC110" s="345"/>
      <c r="RD110" s="345"/>
      <c r="RE110" s="345"/>
      <c r="RF110" s="345"/>
      <c r="RG110" s="345"/>
      <c r="RH110" s="345"/>
      <c r="RI110" s="345"/>
      <c r="RJ110" s="345"/>
      <c r="RK110" s="345"/>
      <c r="RL110" s="345"/>
      <c r="RM110" s="345"/>
      <c r="RN110" s="345"/>
      <c r="RO110" s="345"/>
      <c r="RP110" s="345"/>
      <c r="RQ110" s="345"/>
      <c r="RR110" s="345"/>
      <c r="RS110" s="345"/>
      <c r="RT110" s="345"/>
      <c r="RU110" s="345"/>
      <c r="RV110" s="345"/>
      <c r="RW110" s="345"/>
      <c r="RX110" s="345"/>
      <c r="RY110" s="345"/>
      <c r="RZ110" s="345"/>
      <c r="SA110" s="345"/>
      <c r="SB110" s="345"/>
      <c r="SC110" s="345"/>
      <c r="SD110" s="345"/>
      <c r="SE110" s="345"/>
      <c r="SF110" s="345"/>
      <c r="SG110" s="345"/>
      <c r="SH110" s="345"/>
      <c r="SI110" s="345"/>
      <c r="SJ110" s="345"/>
      <c r="SK110" s="345"/>
      <c r="SL110" s="345"/>
      <c r="SM110" s="345"/>
      <c r="SN110" s="345"/>
      <c r="SO110" s="345"/>
      <c r="SP110" s="345"/>
      <c r="SQ110" s="345"/>
      <c r="SR110" s="345"/>
      <c r="SS110" s="345"/>
      <c r="ST110" s="345"/>
      <c r="SU110" s="345"/>
      <c r="SV110" s="345"/>
      <c r="SW110" s="345"/>
      <c r="SX110" s="345"/>
      <c r="SY110" s="345"/>
      <c r="SZ110" s="345"/>
      <c r="TA110" s="345"/>
      <c r="TB110" s="345"/>
      <c r="TC110" s="345"/>
      <c r="TD110" s="345"/>
      <c r="TE110" s="345"/>
      <c r="TF110" s="345"/>
      <c r="TG110" s="345"/>
      <c r="TH110" s="345"/>
      <c r="TI110" s="345"/>
      <c r="TJ110" s="345"/>
      <c r="TK110" s="345"/>
      <c r="TL110" s="345"/>
      <c r="TM110" s="345"/>
      <c r="TN110" s="345"/>
      <c r="TO110" s="345"/>
      <c r="TP110" s="345"/>
      <c r="TQ110" s="345"/>
      <c r="TR110" s="345"/>
      <c r="TS110" s="345"/>
      <c r="TT110" s="345"/>
      <c r="TU110" s="345"/>
      <c r="TV110" s="345"/>
      <c r="TW110" s="345"/>
      <c r="TX110" s="345"/>
      <c r="TY110" s="345"/>
      <c r="TZ110" s="345"/>
      <c r="UA110" s="345"/>
      <c r="UB110" s="345"/>
      <c r="UC110" s="345"/>
      <c r="UD110" s="345"/>
      <c r="UE110" s="345"/>
      <c r="UF110" s="345"/>
      <c r="UG110" s="345"/>
      <c r="UH110" s="345"/>
      <c r="UI110" s="345"/>
      <c r="UJ110" s="345"/>
      <c r="UK110" s="345"/>
      <c r="UL110" s="345"/>
      <c r="UM110" s="345"/>
      <c r="UN110" s="345"/>
      <c r="UO110" s="345"/>
      <c r="UP110" s="345"/>
      <c r="UQ110" s="345"/>
      <c r="UR110" s="345"/>
      <c r="US110" s="345"/>
      <c r="UT110" s="345"/>
      <c r="UU110" s="345"/>
      <c r="UV110" s="345"/>
      <c r="UW110" s="345"/>
      <c r="UX110" s="345"/>
      <c r="UY110" s="345"/>
      <c r="UZ110" s="345"/>
      <c r="VA110" s="345"/>
      <c r="VB110" s="345"/>
      <c r="VC110" s="345"/>
      <c r="VD110" s="345"/>
      <c r="VE110" s="345"/>
      <c r="VF110" s="345"/>
      <c r="VG110" s="345"/>
      <c r="VH110" s="345"/>
      <c r="VI110" s="345"/>
      <c r="VJ110" s="345"/>
      <c r="VK110" s="345"/>
      <c r="VL110" s="345"/>
      <c r="VM110" s="345"/>
      <c r="VN110" s="345"/>
      <c r="VO110" s="345"/>
      <c r="VP110" s="345"/>
      <c r="VQ110" s="345"/>
      <c r="VR110" s="345"/>
      <c r="VS110" s="345"/>
      <c r="VT110" s="345"/>
      <c r="VU110" s="345"/>
      <c r="VV110" s="345"/>
      <c r="VW110" s="345"/>
      <c r="VX110" s="345"/>
      <c r="VY110" s="345"/>
      <c r="VZ110" s="345"/>
      <c r="WA110" s="345"/>
      <c r="WB110" s="345"/>
      <c r="WC110" s="345"/>
      <c r="WD110" s="345"/>
      <c r="WE110" s="345"/>
      <c r="WF110" s="345"/>
      <c r="WG110" s="345"/>
      <c r="WH110" s="345"/>
      <c r="WI110" s="345"/>
      <c r="WJ110" s="345"/>
      <c r="WK110" s="345"/>
      <c r="WL110" s="345"/>
      <c r="WM110" s="345"/>
      <c r="WN110" s="345"/>
      <c r="WO110" s="345"/>
      <c r="WP110" s="345"/>
      <c r="WQ110" s="345"/>
      <c r="WR110" s="345"/>
      <c r="WS110" s="345"/>
      <c r="WT110" s="345"/>
      <c r="WU110" s="345"/>
      <c r="WV110" s="345"/>
      <c r="WW110" s="345"/>
      <c r="WX110" s="345"/>
      <c r="WY110" s="345"/>
      <c r="WZ110" s="345"/>
      <c r="XA110" s="345"/>
      <c r="XB110" s="345"/>
      <c r="XC110" s="345"/>
      <c r="XD110" s="345"/>
      <c r="XE110" s="345"/>
      <c r="XF110" s="345"/>
      <c r="XG110" s="345"/>
      <c r="XH110" s="345"/>
      <c r="XI110" s="345"/>
      <c r="XJ110" s="345"/>
      <c r="XK110" s="345"/>
      <c r="XL110" s="345"/>
      <c r="XM110" s="345"/>
      <c r="XN110" s="345"/>
      <c r="XO110" s="345"/>
      <c r="XP110" s="345"/>
      <c r="XQ110" s="345"/>
      <c r="XR110" s="345"/>
      <c r="XS110" s="345"/>
      <c r="XT110" s="345"/>
      <c r="XU110" s="345"/>
      <c r="XV110" s="345"/>
      <c r="XW110" s="345"/>
      <c r="XX110" s="345"/>
      <c r="XY110" s="345"/>
      <c r="XZ110" s="345"/>
      <c r="YA110" s="345"/>
      <c r="YB110" s="345"/>
      <c r="YC110" s="345"/>
      <c r="YD110" s="345"/>
      <c r="YE110" s="345"/>
      <c r="YF110" s="345"/>
      <c r="YG110" s="345"/>
      <c r="YH110" s="345"/>
      <c r="YI110" s="345"/>
      <c r="YJ110" s="345"/>
      <c r="YK110" s="345"/>
      <c r="YL110" s="345"/>
      <c r="YM110" s="345"/>
      <c r="YN110" s="345"/>
      <c r="YO110" s="345"/>
      <c r="YP110" s="345"/>
      <c r="YQ110" s="345"/>
      <c r="YR110" s="345"/>
      <c r="YS110" s="345"/>
      <c r="YT110" s="345"/>
      <c r="YU110" s="345"/>
      <c r="YV110" s="345"/>
      <c r="YW110" s="345"/>
      <c r="YX110" s="345"/>
      <c r="YY110" s="345"/>
      <c r="YZ110" s="345"/>
      <c r="ZA110" s="345"/>
      <c r="ZB110" s="345"/>
      <c r="ZC110" s="345"/>
      <c r="ZD110" s="345"/>
      <c r="ZE110" s="345"/>
      <c r="ZF110" s="345"/>
      <c r="ZG110" s="345"/>
      <c r="ZH110" s="345"/>
      <c r="ZI110" s="345"/>
      <c r="ZJ110" s="345"/>
      <c r="ZK110" s="345"/>
      <c r="ZL110" s="345"/>
      <c r="ZM110" s="345"/>
      <c r="ZN110" s="345"/>
      <c r="ZO110" s="345"/>
      <c r="ZP110" s="345"/>
      <c r="ZQ110" s="345"/>
      <c r="ZR110" s="345"/>
      <c r="ZS110" s="345"/>
      <c r="ZT110" s="345"/>
      <c r="ZU110" s="345"/>
      <c r="ZV110" s="345"/>
      <c r="ZW110" s="345"/>
      <c r="ZX110" s="345"/>
      <c r="ZY110" s="345"/>
      <c r="ZZ110" s="345"/>
      <c r="AAA110" s="345"/>
      <c r="AAB110" s="345"/>
      <c r="AAC110" s="345"/>
      <c r="AAD110" s="345"/>
      <c r="AAE110" s="345"/>
      <c r="AAF110" s="345"/>
      <c r="AAG110" s="345"/>
      <c r="AAH110" s="345"/>
      <c r="AAI110" s="345"/>
      <c r="AAJ110" s="345"/>
      <c r="AAK110" s="345"/>
      <c r="AAL110" s="345"/>
      <c r="AAM110" s="345"/>
      <c r="AAN110" s="345"/>
      <c r="AAO110" s="345"/>
      <c r="AAP110" s="345"/>
      <c r="AAQ110" s="345"/>
      <c r="AAR110" s="345"/>
      <c r="AAS110" s="345"/>
      <c r="AAT110" s="345"/>
      <c r="AAU110" s="345"/>
      <c r="AAV110" s="345"/>
      <c r="AAW110" s="345"/>
      <c r="AAX110" s="345"/>
      <c r="AAY110" s="345"/>
      <c r="AAZ110" s="345"/>
      <c r="ABA110" s="345"/>
      <c r="ABB110" s="345"/>
      <c r="ABC110" s="345"/>
      <c r="ABD110" s="345"/>
      <c r="ABE110" s="345"/>
      <c r="ABF110" s="345"/>
      <c r="ABG110" s="345"/>
      <c r="ABH110" s="345"/>
      <c r="ABI110" s="345"/>
      <c r="ABJ110" s="345"/>
      <c r="ABK110" s="345"/>
      <c r="ABL110" s="345"/>
      <c r="ABM110" s="345"/>
      <c r="ABN110" s="345"/>
      <c r="ABO110" s="345"/>
      <c r="ABP110" s="345"/>
      <c r="ABQ110" s="345"/>
      <c r="ABR110" s="345"/>
      <c r="ABS110" s="345"/>
      <c r="ABT110" s="345"/>
      <c r="ABU110" s="345"/>
      <c r="ABV110" s="345"/>
      <c r="ABW110" s="345"/>
      <c r="ABX110" s="345"/>
      <c r="ABY110" s="345"/>
      <c r="ABZ110" s="345"/>
      <c r="ACA110" s="345"/>
      <c r="ACB110" s="345"/>
      <c r="ACC110" s="345"/>
      <c r="ACD110" s="345"/>
      <c r="ACE110" s="345"/>
      <c r="ACF110" s="345"/>
      <c r="ACG110" s="345"/>
      <c r="ACH110" s="345"/>
      <c r="ACI110" s="345"/>
      <c r="ACJ110" s="345"/>
      <c r="ACK110" s="345"/>
      <c r="ACL110" s="345"/>
      <c r="ACM110" s="345"/>
      <c r="ACN110" s="345"/>
      <c r="ACO110" s="345"/>
      <c r="ACP110" s="345"/>
      <c r="ACQ110" s="345"/>
      <c r="ACR110" s="345"/>
      <c r="ACS110" s="345"/>
      <c r="ACT110" s="345"/>
      <c r="ACU110" s="345"/>
      <c r="ACV110" s="345"/>
      <c r="ACW110" s="345"/>
      <c r="ACX110" s="345"/>
      <c r="ACY110" s="345"/>
      <c r="ACZ110" s="345"/>
      <c r="ADA110" s="345"/>
      <c r="ADB110" s="345"/>
      <c r="ADC110" s="345"/>
      <c r="ADD110" s="345"/>
      <c r="ADE110" s="345"/>
      <c r="ADF110" s="345"/>
      <c r="ADG110" s="345"/>
      <c r="ADH110" s="345"/>
      <c r="ADI110" s="345"/>
      <c r="ADJ110" s="345"/>
      <c r="ADK110" s="345"/>
      <c r="ADL110" s="345"/>
      <c r="ADM110" s="345"/>
      <c r="ADN110" s="345"/>
      <c r="ADO110" s="345"/>
      <c r="ADP110" s="345"/>
      <c r="ADQ110" s="345"/>
      <c r="ADR110" s="345"/>
      <c r="ADS110" s="345"/>
      <c r="ADT110" s="345"/>
      <c r="ADU110" s="345"/>
      <c r="ADV110" s="345"/>
      <c r="ADW110" s="345"/>
      <c r="ADX110" s="345"/>
      <c r="ADY110" s="345"/>
      <c r="ADZ110" s="345"/>
      <c r="AEA110" s="345"/>
      <c r="AEB110" s="345"/>
      <c r="AEC110" s="345"/>
      <c r="AED110" s="345"/>
      <c r="AEE110" s="345"/>
      <c r="AEF110" s="345"/>
      <c r="AEG110" s="345"/>
      <c r="AEH110" s="345"/>
      <c r="AEI110" s="345"/>
      <c r="AEJ110" s="345"/>
      <c r="AEK110" s="345"/>
      <c r="AEL110" s="345"/>
      <c r="AEM110" s="345"/>
      <c r="AEN110" s="345"/>
      <c r="AEO110" s="345"/>
      <c r="AEP110" s="345"/>
      <c r="AEQ110" s="345"/>
      <c r="AER110" s="345"/>
      <c r="AES110" s="345"/>
      <c r="AET110" s="345"/>
      <c r="AEU110" s="345"/>
      <c r="AEV110" s="345"/>
      <c r="AEW110" s="345"/>
      <c r="AEX110" s="345"/>
      <c r="AEY110" s="345"/>
      <c r="AEZ110" s="345"/>
      <c r="AFA110" s="345"/>
      <c r="AFB110" s="345"/>
      <c r="AFC110" s="345"/>
      <c r="AFD110" s="345"/>
      <c r="AFE110" s="345"/>
      <c r="AFF110" s="345"/>
      <c r="AFG110" s="345"/>
      <c r="AFH110" s="345"/>
      <c r="AFI110" s="345"/>
      <c r="AFJ110" s="345"/>
      <c r="AFK110" s="345"/>
      <c r="AFL110" s="345"/>
      <c r="AFM110" s="345"/>
      <c r="AFN110" s="345"/>
      <c r="AFO110" s="345"/>
      <c r="AFP110" s="345"/>
      <c r="AFQ110" s="345"/>
      <c r="AFR110" s="345"/>
      <c r="AFS110" s="345"/>
      <c r="AFT110" s="345"/>
      <c r="AFU110" s="345"/>
      <c r="AFV110" s="345"/>
      <c r="AFW110" s="345"/>
      <c r="AFX110" s="345"/>
      <c r="AFY110" s="345"/>
      <c r="AFZ110" s="345"/>
      <c r="AGA110" s="345"/>
      <c r="AGB110" s="345"/>
      <c r="AGC110" s="345"/>
      <c r="AGD110" s="345"/>
      <c r="AGE110" s="345"/>
      <c r="AGF110" s="345"/>
      <c r="AGG110" s="345"/>
      <c r="AGH110" s="345"/>
      <c r="AGI110" s="345"/>
      <c r="AGJ110" s="345"/>
      <c r="AGK110" s="345"/>
      <c r="AGL110" s="345"/>
      <c r="AGM110" s="345"/>
      <c r="AGN110" s="345"/>
      <c r="AGO110" s="345"/>
      <c r="AGP110" s="345"/>
      <c r="AGQ110" s="345"/>
      <c r="AGR110" s="345"/>
      <c r="AGS110" s="345"/>
      <c r="AGT110" s="345"/>
      <c r="AGU110" s="345"/>
      <c r="AGV110" s="345"/>
      <c r="AGW110" s="345"/>
      <c r="AGX110" s="345"/>
      <c r="AGY110" s="345"/>
      <c r="AGZ110" s="345"/>
      <c r="AHA110" s="345"/>
      <c r="AHB110" s="345"/>
      <c r="AHC110" s="345"/>
      <c r="AHD110" s="345"/>
      <c r="AHE110" s="345"/>
      <c r="AHF110" s="345"/>
      <c r="AHG110" s="345"/>
      <c r="AHH110" s="345"/>
      <c r="AHI110" s="345"/>
      <c r="AHJ110" s="345"/>
      <c r="AHK110" s="345"/>
      <c r="AHL110" s="345"/>
      <c r="AHM110" s="345"/>
      <c r="AHN110" s="345"/>
      <c r="AHO110" s="345"/>
      <c r="AHP110" s="345"/>
      <c r="AHQ110" s="345"/>
      <c r="AHR110" s="345"/>
      <c r="AHS110" s="345"/>
      <c r="AHT110" s="345"/>
      <c r="AHU110" s="345"/>
      <c r="AHV110" s="345"/>
      <c r="AHW110" s="345"/>
      <c r="AHX110" s="345"/>
      <c r="AHY110" s="345"/>
      <c r="AHZ110" s="345"/>
      <c r="AIA110" s="345"/>
      <c r="AIB110" s="345"/>
      <c r="AIC110" s="345"/>
      <c r="AID110" s="345"/>
      <c r="AIE110" s="345"/>
      <c r="AIF110" s="345"/>
      <c r="AIG110" s="345"/>
      <c r="AIH110" s="345"/>
      <c r="AII110" s="345"/>
      <c r="AIJ110" s="345"/>
      <c r="AIK110" s="345"/>
      <c r="AIL110" s="345"/>
      <c r="AIM110" s="345"/>
      <c r="AIN110" s="345"/>
      <c r="AIO110" s="345"/>
      <c r="AIP110" s="345"/>
      <c r="AIQ110" s="345"/>
      <c r="AIR110" s="345"/>
      <c r="AIS110" s="345"/>
      <c r="AIT110" s="345"/>
      <c r="AIU110" s="345"/>
      <c r="AIV110" s="345"/>
      <c r="AIW110" s="345"/>
      <c r="AIX110" s="345"/>
      <c r="AIY110" s="345"/>
      <c r="AIZ110" s="345"/>
      <c r="AJA110" s="345"/>
      <c r="AJB110" s="345"/>
      <c r="AJC110" s="345"/>
      <c r="AJD110" s="345"/>
      <c r="AJE110" s="345"/>
      <c r="AJF110" s="345"/>
      <c r="AJG110" s="345"/>
      <c r="AJH110" s="345"/>
      <c r="AJI110" s="345"/>
      <c r="AJJ110" s="345"/>
      <c r="AJK110" s="345"/>
      <c r="AJL110" s="345"/>
      <c r="AJM110" s="345"/>
      <c r="AJN110" s="345"/>
      <c r="AJO110" s="345"/>
      <c r="AJP110" s="345"/>
      <c r="AJQ110" s="345"/>
      <c r="AJR110" s="345"/>
      <c r="AJS110" s="345"/>
      <c r="AJT110" s="345"/>
      <c r="AJU110" s="345"/>
      <c r="AJV110" s="345"/>
      <c r="AJW110" s="345"/>
      <c r="AJX110" s="345"/>
      <c r="AJY110" s="345"/>
      <c r="AJZ110" s="345"/>
      <c r="AKA110" s="345"/>
      <c r="AKB110" s="345"/>
      <c r="AKC110" s="345"/>
      <c r="AKD110" s="345"/>
      <c r="AKE110" s="345"/>
      <c r="AKF110" s="345"/>
      <c r="AKG110" s="345"/>
      <c r="AKH110" s="345"/>
      <c r="AKI110" s="345"/>
      <c r="AKJ110" s="345"/>
      <c r="AKK110" s="345"/>
      <c r="AKL110" s="345"/>
      <c r="AKM110" s="345"/>
      <c r="AKN110" s="345"/>
      <c r="AKO110" s="345"/>
      <c r="AKP110" s="345"/>
      <c r="AKQ110" s="345"/>
      <c r="AKR110" s="345"/>
      <c r="AKS110" s="345"/>
      <c r="AKT110" s="345"/>
      <c r="AKU110" s="345"/>
      <c r="AKV110" s="345"/>
      <c r="AKW110" s="345"/>
      <c r="AKX110" s="345"/>
      <c r="AKY110" s="345"/>
      <c r="AKZ110" s="345"/>
      <c r="ALA110" s="345"/>
      <c r="ALB110" s="345"/>
      <c r="ALC110" s="345"/>
      <c r="ALD110" s="345"/>
      <c r="ALE110" s="345"/>
      <c r="ALF110" s="345"/>
      <c r="ALG110" s="345"/>
      <c r="ALH110" s="345"/>
      <c r="ALI110" s="345"/>
      <c r="ALJ110" s="345"/>
      <c r="ALK110" s="345"/>
      <c r="ALL110" s="345"/>
      <c r="ALM110" s="345"/>
      <c r="ALN110" s="345"/>
      <c r="ALO110" s="345"/>
      <c r="ALP110" s="345"/>
      <c r="ALQ110" s="345"/>
      <c r="ALR110" s="345"/>
      <c r="ALS110" s="345"/>
      <c r="ALT110" s="345"/>
      <c r="ALU110" s="345"/>
      <c r="ALV110" s="345"/>
      <c r="ALW110" s="345"/>
      <c r="ALX110" s="345"/>
      <c r="ALY110" s="345"/>
      <c r="ALZ110" s="345"/>
      <c r="AMA110" s="345"/>
      <c r="AMB110" s="345"/>
      <c r="AMC110" s="345"/>
    </row>
    <row r="111" spans="1:1017" s="323" customFormat="1" ht="15">
      <c r="A111" s="329" t="s">
        <v>80</v>
      </c>
      <c r="B111" s="342" t="s">
        <v>67</v>
      </c>
      <c r="C111" s="331">
        <f t="shared" si="6"/>
        <v>4</v>
      </c>
      <c r="D111" s="343">
        <f t="shared" ref="D111:I111" si="27">+D24+D53+D82</f>
        <v>0</v>
      </c>
      <c r="E111" s="343">
        <f t="shared" si="27"/>
        <v>0</v>
      </c>
      <c r="F111" s="333">
        <f t="shared" si="27"/>
        <v>4</v>
      </c>
      <c r="G111" s="332">
        <f t="shared" si="27"/>
        <v>0</v>
      </c>
      <c r="H111" s="343">
        <f t="shared" si="27"/>
        <v>0</v>
      </c>
      <c r="I111" s="343">
        <f t="shared" si="27"/>
        <v>0</v>
      </c>
      <c r="J111"/>
      <c r="K111" s="345"/>
      <c r="L111" s="345"/>
      <c r="M111" s="345"/>
      <c r="N111" s="345"/>
      <c r="O111" s="345"/>
      <c r="P111" s="345"/>
      <c r="Q111" s="345"/>
      <c r="R111" s="345"/>
      <c r="S111" s="345"/>
      <c r="T111" s="345"/>
      <c r="U111" s="345"/>
      <c r="V111" s="345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5"/>
      <c r="AH111" s="345"/>
      <c r="AI111" s="345"/>
      <c r="AJ111" s="345"/>
      <c r="AK111" s="345"/>
      <c r="AL111" s="345"/>
      <c r="AM111" s="345"/>
      <c r="AN111" s="345"/>
      <c r="AO111" s="345"/>
      <c r="AP111" s="345"/>
      <c r="AQ111" s="345"/>
      <c r="AR111" s="345"/>
      <c r="AS111" s="345"/>
      <c r="AT111" s="345"/>
      <c r="AU111" s="345"/>
      <c r="AV111" s="345"/>
      <c r="AW111" s="345"/>
      <c r="AX111" s="345"/>
      <c r="AY111" s="345"/>
      <c r="AZ111" s="345"/>
      <c r="BA111" s="345"/>
      <c r="BB111" s="345"/>
      <c r="BC111" s="345"/>
      <c r="BD111" s="345"/>
      <c r="BE111" s="345"/>
      <c r="BF111" s="345"/>
      <c r="BG111" s="345"/>
      <c r="BH111" s="345"/>
      <c r="BI111" s="345"/>
      <c r="BJ111" s="345"/>
      <c r="BK111" s="345"/>
      <c r="BL111" s="345"/>
      <c r="BM111" s="345"/>
      <c r="BN111" s="345"/>
      <c r="BO111" s="345"/>
      <c r="BP111" s="345"/>
      <c r="BQ111" s="345"/>
      <c r="BR111" s="345"/>
      <c r="BS111" s="345"/>
      <c r="BT111" s="345"/>
      <c r="BU111" s="345"/>
      <c r="BV111" s="345"/>
      <c r="BW111" s="345"/>
      <c r="BX111" s="345"/>
      <c r="BY111" s="345"/>
      <c r="BZ111" s="345"/>
      <c r="CA111" s="345"/>
      <c r="CB111" s="345"/>
      <c r="CC111" s="345"/>
      <c r="CD111" s="345"/>
      <c r="CE111" s="345"/>
      <c r="CF111" s="345"/>
      <c r="CG111" s="345"/>
      <c r="CH111" s="345"/>
      <c r="CI111" s="345"/>
      <c r="CJ111" s="345"/>
      <c r="CK111" s="345"/>
      <c r="CL111" s="345"/>
      <c r="CM111" s="345"/>
      <c r="CN111" s="345"/>
      <c r="CO111" s="345"/>
      <c r="CP111" s="345"/>
      <c r="CQ111" s="345"/>
      <c r="CR111" s="345"/>
      <c r="CS111" s="345"/>
      <c r="CT111" s="345"/>
      <c r="CU111" s="345"/>
      <c r="CV111" s="345"/>
      <c r="CW111" s="345"/>
      <c r="CX111" s="345"/>
      <c r="CY111" s="345"/>
      <c r="CZ111" s="345"/>
      <c r="DA111" s="345"/>
      <c r="DB111" s="345"/>
      <c r="DC111" s="345"/>
      <c r="DD111" s="345"/>
      <c r="DE111" s="345"/>
      <c r="DF111" s="345"/>
      <c r="DG111" s="345"/>
      <c r="DH111" s="345"/>
      <c r="DI111" s="345"/>
      <c r="DJ111" s="345"/>
      <c r="DK111" s="345"/>
      <c r="DL111" s="345"/>
      <c r="DM111" s="345"/>
      <c r="DN111" s="345"/>
      <c r="DO111" s="345"/>
      <c r="DP111" s="345"/>
      <c r="DQ111" s="345"/>
      <c r="DR111" s="345"/>
      <c r="DS111" s="345"/>
      <c r="DT111" s="345"/>
      <c r="DU111" s="345"/>
      <c r="DV111" s="345"/>
      <c r="DW111" s="345"/>
      <c r="DX111" s="345"/>
      <c r="DY111" s="345"/>
      <c r="DZ111" s="345"/>
      <c r="EA111" s="345"/>
      <c r="EB111" s="345"/>
      <c r="EC111" s="345"/>
      <c r="ED111" s="345"/>
      <c r="EE111" s="345"/>
      <c r="EF111" s="345"/>
      <c r="EG111" s="345"/>
      <c r="EH111" s="345"/>
      <c r="EI111" s="345"/>
      <c r="EJ111" s="345"/>
      <c r="EK111" s="345"/>
      <c r="EL111" s="345"/>
      <c r="EM111" s="345"/>
      <c r="EN111" s="345"/>
      <c r="EO111" s="345"/>
      <c r="EP111" s="345"/>
      <c r="EQ111" s="345"/>
      <c r="ER111" s="345"/>
      <c r="ES111" s="345"/>
      <c r="ET111" s="345"/>
      <c r="EU111" s="345"/>
      <c r="EV111" s="345"/>
      <c r="EW111" s="345"/>
      <c r="EX111" s="345"/>
      <c r="EY111" s="345"/>
      <c r="EZ111" s="345"/>
      <c r="FA111" s="345"/>
      <c r="FB111" s="345"/>
      <c r="FC111" s="345"/>
      <c r="FD111" s="345"/>
      <c r="FE111" s="345"/>
      <c r="FF111" s="345"/>
      <c r="FG111" s="345"/>
      <c r="FH111" s="345"/>
      <c r="FI111" s="345"/>
      <c r="FJ111" s="345"/>
      <c r="FK111" s="345"/>
      <c r="FL111" s="345"/>
      <c r="FM111" s="345"/>
      <c r="FN111" s="345"/>
      <c r="FO111" s="345"/>
      <c r="FP111" s="345"/>
      <c r="FQ111" s="345"/>
      <c r="FR111" s="345"/>
      <c r="FS111" s="345"/>
      <c r="FT111" s="345"/>
      <c r="FU111" s="345"/>
      <c r="FV111" s="345"/>
      <c r="FW111" s="345"/>
      <c r="FX111" s="345"/>
      <c r="FY111" s="345"/>
      <c r="FZ111" s="345"/>
      <c r="GA111" s="345"/>
      <c r="GB111" s="345"/>
      <c r="GC111" s="345"/>
      <c r="GD111" s="345"/>
      <c r="GE111" s="345"/>
      <c r="GF111" s="345"/>
      <c r="GG111" s="345"/>
      <c r="GH111" s="345"/>
      <c r="GI111" s="345"/>
      <c r="GJ111" s="345"/>
      <c r="GK111" s="345"/>
      <c r="GL111" s="345"/>
      <c r="GM111" s="345"/>
      <c r="GN111" s="345"/>
      <c r="GO111" s="345"/>
      <c r="GP111" s="345"/>
      <c r="GQ111" s="345"/>
      <c r="GR111" s="345"/>
      <c r="GS111" s="345"/>
      <c r="GT111" s="345"/>
      <c r="GU111" s="345"/>
      <c r="GV111" s="345"/>
      <c r="GW111" s="345"/>
      <c r="GX111" s="345"/>
      <c r="GY111" s="345"/>
      <c r="GZ111" s="345"/>
      <c r="HA111" s="345"/>
      <c r="HB111" s="345"/>
      <c r="HC111" s="345"/>
      <c r="HD111" s="345"/>
      <c r="HE111" s="345"/>
      <c r="HF111" s="345"/>
      <c r="HG111" s="345"/>
      <c r="HH111" s="345"/>
      <c r="HI111" s="345"/>
      <c r="HJ111" s="345"/>
      <c r="HK111" s="345"/>
      <c r="HL111" s="345"/>
      <c r="HM111" s="345"/>
      <c r="HN111" s="345"/>
      <c r="HO111" s="345"/>
      <c r="HP111" s="345"/>
      <c r="HQ111" s="345"/>
      <c r="HR111" s="345"/>
      <c r="HS111" s="345"/>
      <c r="HT111" s="345"/>
      <c r="HU111" s="345"/>
      <c r="HV111" s="345"/>
      <c r="HW111" s="345"/>
      <c r="HX111" s="345"/>
      <c r="HY111" s="345"/>
      <c r="HZ111" s="345"/>
      <c r="IA111" s="345"/>
      <c r="IB111" s="345"/>
      <c r="IC111" s="345"/>
      <c r="ID111" s="345"/>
      <c r="IE111" s="345"/>
      <c r="IF111" s="345"/>
      <c r="IG111" s="345"/>
      <c r="IH111" s="345"/>
      <c r="II111" s="345"/>
      <c r="IJ111" s="345"/>
      <c r="IK111" s="345"/>
      <c r="IL111" s="345"/>
      <c r="IM111" s="345"/>
      <c r="IN111" s="345"/>
      <c r="IO111" s="345"/>
      <c r="IP111" s="345"/>
      <c r="IQ111" s="345"/>
      <c r="IR111" s="345"/>
      <c r="IS111" s="345"/>
      <c r="IT111" s="345"/>
      <c r="IU111" s="345"/>
      <c r="IV111" s="345"/>
      <c r="IW111" s="345"/>
      <c r="IX111" s="345"/>
      <c r="IY111" s="345"/>
      <c r="IZ111" s="345"/>
      <c r="JA111" s="345"/>
      <c r="JB111" s="345"/>
      <c r="JC111" s="345"/>
      <c r="JD111" s="345"/>
      <c r="JE111" s="345"/>
      <c r="JF111" s="345"/>
      <c r="JG111" s="345"/>
      <c r="JH111" s="345"/>
      <c r="JI111" s="345"/>
      <c r="JJ111" s="345"/>
      <c r="JK111" s="345"/>
      <c r="JL111" s="345"/>
      <c r="JM111" s="345"/>
      <c r="JN111" s="345"/>
      <c r="JO111" s="345"/>
      <c r="JP111" s="345"/>
      <c r="JQ111" s="345"/>
      <c r="JR111" s="345"/>
      <c r="JS111" s="345"/>
      <c r="JT111" s="345"/>
      <c r="JU111" s="345"/>
      <c r="JV111" s="345"/>
      <c r="JW111" s="345"/>
      <c r="JX111" s="345"/>
      <c r="JY111" s="345"/>
      <c r="JZ111" s="345"/>
      <c r="KA111" s="345"/>
      <c r="KB111" s="345"/>
      <c r="KC111" s="345"/>
      <c r="KD111" s="345"/>
      <c r="KE111" s="345"/>
      <c r="KF111" s="345"/>
      <c r="KG111" s="345"/>
      <c r="KH111" s="345"/>
      <c r="KI111" s="345"/>
      <c r="KJ111" s="345"/>
      <c r="KK111" s="345"/>
      <c r="KL111" s="345"/>
      <c r="KM111" s="345"/>
      <c r="KN111" s="345"/>
      <c r="KO111" s="345"/>
      <c r="KP111" s="345"/>
      <c r="KQ111" s="345"/>
      <c r="KR111" s="345"/>
      <c r="KS111" s="345"/>
      <c r="KT111" s="345"/>
      <c r="KU111" s="345"/>
      <c r="KV111" s="345"/>
      <c r="KW111" s="345"/>
      <c r="KX111" s="345"/>
      <c r="KY111" s="345"/>
      <c r="KZ111" s="345"/>
      <c r="LA111" s="345"/>
      <c r="LB111" s="345"/>
      <c r="LC111" s="345"/>
      <c r="LD111" s="345"/>
      <c r="LE111" s="345"/>
      <c r="LF111" s="345"/>
      <c r="LG111" s="345"/>
      <c r="LH111" s="345"/>
      <c r="LI111" s="345"/>
      <c r="LJ111" s="345"/>
      <c r="LK111" s="345"/>
      <c r="LL111" s="345"/>
      <c r="LM111" s="345"/>
      <c r="LN111" s="345"/>
      <c r="LO111" s="345"/>
      <c r="LP111" s="345"/>
      <c r="LQ111" s="345"/>
      <c r="LR111" s="345"/>
      <c r="LS111" s="345"/>
      <c r="LT111" s="345"/>
      <c r="LU111" s="345"/>
      <c r="LV111" s="345"/>
      <c r="LW111" s="345"/>
      <c r="LX111" s="345"/>
      <c r="LY111" s="345"/>
      <c r="LZ111" s="345"/>
      <c r="MA111" s="345"/>
      <c r="MB111" s="345"/>
      <c r="MC111" s="345"/>
      <c r="MD111" s="345"/>
      <c r="ME111" s="345"/>
      <c r="MF111" s="345"/>
      <c r="MG111" s="345"/>
      <c r="MH111" s="345"/>
      <c r="MI111" s="345"/>
      <c r="MJ111" s="345"/>
      <c r="MK111" s="345"/>
      <c r="ML111" s="345"/>
      <c r="MM111" s="345"/>
      <c r="MN111" s="345"/>
      <c r="MO111" s="345"/>
      <c r="MP111" s="345"/>
      <c r="MQ111" s="345"/>
      <c r="MR111" s="345"/>
      <c r="MS111" s="345"/>
      <c r="MT111" s="345"/>
      <c r="MU111" s="345"/>
      <c r="MV111" s="345"/>
      <c r="MW111" s="345"/>
      <c r="MX111" s="345"/>
      <c r="MY111" s="345"/>
      <c r="MZ111" s="345"/>
      <c r="NA111" s="345"/>
      <c r="NB111" s="345"/>
      <c r="NC111" s="345"/>
      <c r="ND111" s="345"/>
      <c r="NE111" s="345"/>
      <c r="NF111" s="345"/>
      <c r="NG111" s="345"/>
      <c r="NH111" s="345"/>
      <c r="NI111" s="345"/>
      <c r="NJ111" s="345"/>
      <c r="NK111" s="345"/>
      <c r="NL111" s="345"/>
      <c r="NM111" s="345"/>
      <c r="NN111" s="345"/>
      <c r="NO111" s="345"/>
      <c r="NP111" s="345"/>
      <c r="NQ111" s="345"/>
      <c r="NR111" s="345"/>
      <c r="NS111" s="345"/>
      <c r="NT111" s="345"/>
      <c r="NU111" s="345"/>
      <c r="NV111" s="345"/>
      <c r="NW111" s="345"/>
      <c r="NX111" s="345"/>
      <c r="NY111" s="345"/>
      <c r="NZ111" s="345"/>
      <c r="OA111" s="345"/>
      <c r="OB111" s="345"/>
      <c r="OC111" s="345"/>
      <c r="OD111" s="345"/>
      <c r="OE111" s="345"/>
      <c r="OF111" s="345"/>
      <c r="OG111" s="345"/>
      <c r="OH111" s="345"/>
      <c r="OI111" s="345"/>
      <c r="OJ111" s="345"/>
      <c r="OK111" s="345"/>
      <c r="OL111" s="345"/>
      <c r="OM111" s="345"/>
      <c r="ON111" s="345"/>
      <c r="OO111" s="345"/>
      <c r="OP111" s="345"/>
      <c r="OQ111" s="345"/>
      <c r="OR111" s="345"/>
      <c r="OS111" s="345"/>
      <c r="OT111" s="345"/>
      <c r="OU111" s="345"/>
      <c r="OV111" s="345"/>
      <c r="OW111" s="345"/>
      <c r="OX111" s="345"/>
      <c r="OY111" s="345"/>
      <c r="OZ111" s="345"/>
      <c r="PA111" s="345"/>
      <c r="PB111" s="345"/>
      <c r="PC111" s="345"/>
      <c r="PD111" s="345"/>
      <c r="PE111" s="345"/>
      <c r="PF111" s="345"/>
      <c r="PG111" s="345"/>
      <c r="PH111" s="345"/>
      <c r="PI111" s="345"/>
      <c r="PJ111" s="345"/>
      <c r="PK111" s="345"/>
      <c r="PL111" s="345"/>
      <c r="PM111" s="345"/>
      <c r="PN111" s="345"/>
      <c r="PO111" s="345"/>
      <c r="PP111" s="345"/>
      <c r="PQ111" s="345"/>
      <c r="PR111" s="345"/>
      <c r="PS111" s="345"/>
      <c r="PT111" s="345"/>
      <c r="PU111" s="345"/>
      <c r="PV111" s="345"/>
      <c r="PW111" s="345"/>
      <c r="PX111" s="345"/>
      <c r="PY111" s="345"/>
      <c r="PZ111" s="345"/>
      <c r="QA111" s="345"/>
      <c r="QB111" s="345"/>
      <c r="QC111" s="345"/>
      <c r="QD111" s="345"/>
      <c r="QE111" s="345"/>
      <c r="QF111" s="345"/>
      <c r="QG111" s="345"/>
      <c r="QH111" s="345"/>
      <c r="QI111" s="345"/>
      <c r="QJ111" s="345"/>
      <c r="QK111" s="345"/>
      <c r="QL111" s="345"/>
      <c r="QM111" s="345"/>
      <c r="QN111" s="345"/>
      <c r="QO111" s="345"/>
      <c r="QP111" s="345"/>
      <c r="QQ111" s="345"/>
      <c r="QR111" s="345"/>
      <c r="QS111" s="345"/>
      <c r="QT111" s="345"/>
      <c r="QU111" s="345"/>
      <c r="QV111" s="345"/>
      <c r="QW111" s="345"/>
      <c r="QX111" s="345"/>
      <c r="QY111" s="345"/>
      <c r="QZ111" s="345"/>
      <c r="RA111" s="345"/>
      <c r="RB111" s="345"/>
      <c r="RC111" s="345"/>
      <c r="RD111" s="345"/>
      <c r="RE111" s="345"/>
      <c r="RF111" s="345"/>
      <c r="RG111" s="345"/>
      <c r="RH111" s="345"/>
      <c r="RI111" s="345"/>
      <c r="RJ111" s="345"/>
      <c r="RK111" s="345"/>
      <c r="RL111" s="345"/>
      <c r="RM111" s="345"/>
      <c r="RN111" s="345"/>
      <c r="RO111" s="345"/>
      <c r="RP111" s="345"/>
      <c r="RQ111" s="345"/>
      <c r="RR111" s="345"/>
      <c r="RS111" s="345"/>
      <c r="RT111" s="345"/>
      <c r="RU111" s="345"/>
      <c r="RV111" s="345"/>
      <c r="RW111" s="345"/>
      <c r="RX111" s="345"/>
      <c r="RY111" s="345"/>
      <c r="RZ111" s="345"/>
      <c r="SA111" s="345"/>
      <c r="SB111" s="345"/>
      <c r="SC111" s="345"/>
      <c r="SD111" s="345"/>
      <c r="SE111" s="345"/>
      <c r="SF111" s="345"/>
      <c r="SG111" s="345"/>
      <c r="SH111" s="345"/>
      <c r="SI111" s="345"/>
      <c r="SJ111" s="345"/>
      <c r="SK111" s="345"/>
      <c r="SL111" s="345"/>
      <c r="SM111" s="345"/>
      <c r="SN111" s="345"/>
      <c r="SO111" s="345"/>
      <c r="SP111" s="345"/>
      <c r="SQ111" s="345"/>
      <c r="SR111" s="345"/>
      <c r="SS111" s="345"/>
      <c r="ST111" s="345"/>
      <c r="SU111" s="345"/>
      <c r="SV111" s="345"/>
      <c r="SW111" s="345"/>
      <c r="SX111" s="345"/>
      <c r="SY111" s="345"/>
      <c r="SZ111" s="345"/>
      <c r="TA111" s="345"/>
      <c r="TB111" s="345"/>
      <c r="TC111" s="345"/>
      <c r="TD111" s="345"/>
      <c r="TE111" s="345"/>
      <c r="TF111" s="345"/>
      <c r="TG111" s="345"/>
      <c r="TH111" s="345"/>
      <c r="TI111" s="345"/>
      <c r="TJ111" s="345"/>
      <c r="TK111" s="345"/>
      <c r="TL111" s="345"/>
      <c r="TM111" s="345"/>
      <c r="TN111" s="345"/>
      <c r="TO111" s="345"/>
      <c r="TP111" s="345"/>
      <c r="TQ111" s="345"/>
      <c r="TR111" s="345"/>
      <c r="TS111" s="345"/>
      <c r="TT111" s="345"/>
      <c r="TU111" s="345"/>
      <c r="TV111" s="345"/>
      <c r="TW111" s="345"/>
      <c r="TX111" s="345"/>
      <c r="TY111" s="345"/>
      <c r="TZ111" s="345"/>
      <c r="UA111" s="345"/>
      <c r="UB111" s="345"/>
      <c r="UC111" s="345"/>
      <c r="UD111" s="345"/>
      <c r="UE111" s="345"/>
      <c r="UF111" s="345"/>
      <c r="UG111" s="345"/>
      <c r="UH111" s="345"/>
      <c r="UI111" s="345"/>
      <c r="UJ111" s="345"/>
      <c r="UK111" s="345"/>
      <c r="UL111" s="345"/>
      <c r="UM111" s="345"/>
      <c r="UN111" s="345"/>
      <c r="UO111" s="345"/>
      <c r="UP111" s="345"/>
      <c r="UQ111" s="345"/>
      <c r="UR111" s="345"/>
      <c r="US111" s="345"/>
      <c r="UT111" s="345"/>
      <c r="UU111" s="345"/>
      <c r="UV111" s="345"/>
      <c r="UW111" s="345"/>
      <c r="UX111" s="345"/>
      <c r="UY111" s="345"/>
      <c r="UZ111" s="345"/>
      <c r="VA111" s="345"/>
      <c r="VB111" s="345"/>
      <c r="VC111" s="345"/>
      <c r="VD111" s="345"/>
      <c r="VE111" s="345"/>
      <c r="VF111" s="345"/>
      <c r="VG111" s="345"/>
      <c r="VH111" s="345"/>
      <c r="VI111" s="345"/>
      <c r="VJ111" s="345"/>
      <c r="VK111" s="345"/>
      <c r="VL111" s="345"/>
      <c r="VM111" s="345"/>
      <c r="VN111" s="345"/>
      <c r="VO111" s="345"/>
      <c r="VP111" s="345"/>
      <c r="VQ111" s="345"/>
      <c r="VR111" s="345"/>
      <c r="VS111" s="345"/>
      <c r="VT111" s="345"/>
      <c r="VU111" s="345"/>
      <c r="VV111" s="345"/>
      <c r="VW111" s="345"/>
      <c r="VX111" s="345"/>
      <c r="VY111" s="345"/>
      <c r="VZ111" s="345"/>
      <c r="WA111" s="345"/>
      <c r="WB111" s="345"/>
      <c r="WC111" s="345"/>
      <c r="WD111" s="345"/>
      <c r="WE111" s="345"/>
      <c r="WF111" s="345"/>
      <c r="WG111" s="345"/>
      <c r="WH111" s="345"/>
      <c r="WI111" s="345"/>
      <c r="WJ111" s="345"/>
      <c r="WK111" s="345"/>
      <c r="WL111" s="345"/>
      <c r="WM111" s="345"/>
      <c r="WN111" s="345"/>
      <c r="WO111" s="345"/>
      <c r="WP111" s="345"/>
      <c r="WQ111" s="345"/>
      <c r="WR111" s="345"/>
      <c r="WS111" s="345"/>
      <c r="WT111" s="345"/>
      <c r="WU111" s="345"/>
      <c r="WV111" s="345"/>
      <c r="WW111" s="345"/>
      <c r="WX111" s="345"/>
      <c r="WY111" s="345"/>
      <c r="WZ111" s="345"/>
      <c r="XA111" s="345"/>
      <c r="XB111" s="345"/>
      <c r="XC111" s="345"/>
      <c r="XD111" s="345"/>
      <c r="XE111" s="345"/>
      <c r="XF111" s="345"/>
      <c r="XG111" s="345"/>
      <c r="XH111" s="345"/>
      <c r="XI111" s="345"/>
      <c r="XJ111" s="345"/>
      <c r="XK111" s="345"/>
      <c r="XL111" s="345"/>
      <c r="XM111" s="345"/>
      <c r="XN111" s="345"/>
      <c r="XO111" s="345"/>
      <c r="XP111" s="345"/>
      <c r="XQ111" s="345"/>
      <c r="XR111" s="345"/>
      <c r="XS111" s="345"/>
      <c r="XT111" s="345"/>
      <c r="XU111" s="345"/>
      <c r="XV111" s="345"/>
      <c r="XW111" s="345"/>
      <c r="XX111" s="345"/>
      <c r="XY111" s="345"/>
      <c r="XZ111" s="345"/>
      <c r="YA111" s="345"/>
      <c r="YB111" s="345"/>
      <c r="YC111" s="345"/>
      <c r="YD111" s="345"/>
      <c r="YE111" s="345"/>
      <c r="YF111" s="345"/>
      <c r="YG111" s="345"/>
      <c r="YH111" s="345"/>
      <c r="YI111" s="345"/>
      <c r="YJ111" s="345"/>
      <c r="YK111" s="345"/>
      <c r="YL111" s="345"/>
      <c r="YM111" s="345"/>
      <c r="YN111" s="345"/>
      <c r="YO111" s="345"/>
      <c r="YP111" s="345"/>
      <c r="YQ111" s="345"/>
      <c r="YR111" s="345"/>
      <c r="YS111" s="345"/>
      <c r="YT111" s="345"/>
      <c r="YU111" s="345"/>
      <c r="YV111" s="345"/>
      <c r="YW111" s="345"/>
      <c r="YX111" s="345"/>
      <c r="YY111" s="345"/>
      <c r="YZ111" s="345"/>
      <c r="ZA111" s="345"/>
      <c r="ZB111" s="345"/>
      <c r="ZC111" s="345"/>
      <c r="ZD111" s="345"/>
      <c r="ZE111" s="345"/>
      <c r="ZF111" s="345"/>
      <c r="ZG111" s="345"/>
      <c r="ZH111" s="345"/>
      <c r="ZI111" s="345"/>
      <c r="ZJ111" s="345"/>
      <c r="ZK111" s="345"/>
      <c r="ZL111" s="345"/>
      <c r="ZM111" s="345"/>
      <c r="ZN111" s="345"/>
      <c r="ZO111" s="345"/>
      <c r="ZP111" s="345"/>
      <c r="ZQ111" s="345"/>
      <c r="ZR111" s="345"/>
      <c r="ZS111" s="345"/>
      <c r="ZT111" s="345"/>
      <c r="ZU111" s="345"/>
      <c r="ZV111" s="345"/>
      <c r="ZW111" s="345"/>
      <c r="ZX111" s="345"/>
      <c r="ZY111" s="345"/>
      <c r="ZZ111" s="345"/>
      <c r="AAA111" s="345"/>
      <c r="AAB111" s="345"/>
      <c r="AAC111" s="345"/>
      <c r="AAD111" s="345"/>
      <c r="AAE111" s="345"/>
      <c r="AAF111" s="345"/>
      <c r="AAG111" s="345"/>
      <c r="AAH111" s="345"/>
      <c r="AAI111" s="345"/>
      <c r="AAJ111" s="345"/>
      <c r="AAK111" s="345"/>
      <c r="AAL111" s="345"/>
      <c r="AAM111" s="345"/>
      <c r="AAN111" s="345"/>
      <c r="AAO111" s="345"/>
      <c r="AAP111" s="345"/>
      <c r="AAQ111" s="345"/>
      <c r="AAR111" s="345"/>
      <c r="AAS111" s="345"/>
      <c r="AAT111" s="345"/>
      <c r="AAU111" s="345"/>
      <c r="AAV111" s="345"/>
      <c r="AAW111" s="345"/>
      <c r="AAX111" s="345"/>
      <c r="AAY111" s="345"/>
      <c r="AAZ111" s="345"/>
      <c r="ABA111" s="345"/>
      <c r="ABB111" s="345"/>
      <c r="ABC111" s="345"/>
      <c r="ABD111" s="345"/>
      <c r="ABE111" s="345"/>
      <c r="ABF111" s="345"/>
      <c r="ABG111" s="345"/>
      <c r="ABH111" s="345"/>
      <c r="ABI111" s="345"/>
      <c r="ABJ111" s="345"/>
      <c r="ABK111" s="345"/>
      <c r="ABL111" s="345"/>
      <c r="ABM111" s="345"/>
      <c r="ABN111" s="345"/>
      <c r="ABO111" s="345"/>
      <c r="ABP111" s="345"/>
      <c r="ABQ111" s="345"/>
      <c r="ABR111" s="345"/>
      <c r="ABS111" s="345"/>
      <c r="ABT111" s="345"/>
      <c r="ABU111" s="345"/>
      <c r="ABV111" s="345"/>
      <c r="ABW111" s="345"/>
      <c r="ABX111" s="345"/>
      <c r="ABY111" s="345"/>
      <c r="ABZ111" s="345"/>
      <c r="ACA111" s="345"/>
      <c r="ACB111" s="345"/>
      <c r="ACC111" s="345"/>
      <c r="ACD111" s="345"/>
      <c r="ACE111" s="345"/>
      <c r="ACF111" s="345"/>
      <c r="ACG111" s="345"/>
      <c r="ACH111" s="345"/>
      <c r="ACI111" s="345"/>
      <c r="ACJ111" s="345"/>
      <c r="ACK111" s="345"/>
      <c r="ACL111" s="345"/>
      <c r="ACM111" s="345"/>
      <c r="ACN111" s="345"/>
      <c r="ACO111" s="345"/>
      <c r="ACP111" s="345"/>
      <c r="ACQ111" s="345"/>
      <c r="ACR111" s="345"/>
      <c r="ACS111" s="345"/>
      <c r="ACT111" s="345"/>
      <c r="ACU111" s="345"/>
      <c r="ACV111" s="345"/>
      <c r="ACW111" s="345"/>
      <c r="ACX111" s="345"/>
      <c r="ACY111" s="345"/>
      <c r="ACZ111" s="345"/>
      <c r="ADA111" s="345"/>
      <c r="ADB111" s="345"/>
      <c r="ADC111" s="345"/>
      <c r="ADD111" s="345"/>
      <c r="ADE111" s="345"/>
      <c r="ADF111" s="345"/>
      <c r="ADG111" s="345"/>
      <c r="ADH111" s="345"/>
      <c r="ADI111" s="345"/>
      <c r="ADJ111" s="345"/>
      <c r="ADK111" s="345"/>
      <c r="ADL111" s="345"/>
      <c r="ADM111" s="345"/>
      <c r="ADN111" s="345"/>
      <c r="ADO111" s="345"/>
      <c r="ADP111" s="345"/>
      <c r="ADQ111" s="345"/>
      <c r="ADR111" s="345"/>
      <c r="ADS111" s="345"/>
      <c r="ADT111" s="345"/>
      <c r="ADU111" s="345"/>
      <c r="ADV111" s="345"/>
      <c r="ADW111" s="345"/>
      <c r="ADX111" s="345"/>
      <c r="ADY111" s="345"/>
      <c r="ADZ111" s="345"/>
      <c r="AEA111" s="345"/>
      <c r="AEB111" s="345"/>
      <c r="AEC111" s="345"/>
      <c r="AED111" s="345"/>
      <c r="AEE111" s="345"/>
      <c r="AEF111" s="345"/>
      <c r="AEG111" s="345"/>
      <c r="AEH111" s="345"/>
      <c r="AEI111" s="345"/>
      <c r="AEJ111" s="345"/>
      <c r="AEK111" s="345"/>
      <c r="AEL111" s="345"/>
      <c r="AEM111" s="345"/>
      <c r="AEN111" s="345"/>
      <c r="AEO111" s="345"/>
      <c r="AEP111" s="345"/>
      <c r="AEQ111" s="345"/>
      <c r="AER111" s="345"/>
      <c r="AES111" s="345"/>
      <c r="AET111" s="345"/>
      <c r="AEU111" s="345"/>
      <c r="AEV111" s="345"/>
      <c r="AEW111" s="345"/>
      <c r="AEX111" s="345"/>
      <c r="AEY111" s="345"/>
      <c r="AEZ111" s="345"/>
      <c r="AFA111" s="345"/>
      <c r="AFB111" s="345"/>
      <c r="AFC111" s="345"/>
      <c r="AFD111" s="345"/>
      <c r="AFE111" s="345"/>
      <c r="AFF111" s="345"/>
      <c r="AFG111" s="345"/>
      <c r="AFH111" s="345"/>
      <c r="AFI111" s="345"/>
      <c r="AFJ111" s="345"/>
      <c r="AFK111" s="345"/>
      <c r="AFL111" s="345"/>
      <c r="AFM111" s="345"/>
      <c r="AFN111" s="345"/>
      <c r="AFO111" s="345"/>
      <c r="AFP111" s="345"/>
      <c r="AFQ111" s="345"/>
      <c r="AFR111" s="345"/>
      <c r="AFS111" s="345"/>
      <c r="AFT111" s="345"/>
      <c r="AFU111" s="345"/>
      <c r="AFV111" s="345"/>
      <c r="AFW111" s="345"/>
      <c r="AFX111" s="345"/>
      <c r="AFY111" s="345"/>
      <c r="AFZ111" s="345"/>
      <c r="AGA111" s="345"/>
      <c r="AGB111" s="345"/>
      <c r="AGC111" s="345"/>
      <c r="AGD111" s="345"/>
      <c r="AGE111" s="345"/>
      <c r="AGF111" s="345"/>
      <c r="AGG111" s="345"/>
      <c r="AGH111" s="345"/>
      <c r="AGI111" s="345"/>
      <c r="AGJ111" s="345"/>
      <c r="AGK111" s="345"/>
      <c r="AGL111" s="345"/>
      <c r="AGM111" s="345"/>
      <c r="AGN111" s="345"/>
      <c r="AGO111" s="345"/>
      <c r="AGP111" s="345"/>
      <c r="AGQ111" s="345"/>
      <c r="AGR111" s="345"/>
      <c r="AGS111" s="345"/>
      <c r="AGT111" s="345"/>
      <c r="AGU111" s="345"/>
      <c r="AGV111" s="345"/>
      <c r="AGW111" s="345"/>
      <c r="AGX111" s="345"/>
      <c r="AGY111" s="345"/>
      <c r="AGZ111" s="345"/>
      <c r="AHA111" s="345"/>
      <c r="AHB111" s="345"/>
      <c r="AHC111" s="345"/>
      <c r="AHD111" s="345"/>
      <c r="AHE111" s="345"/>
      <c r="AHF111" s="345"/>
      <c r="AHG111" s="345"/>
      <c r="AHH111" s="345"/>
      <c r="AHI111" s="345"/>
      <c r="AHJ111" s="345"/>
      <c r="AHK111" s="345"/>
      <c r="AHL111" s="345"/>
      <c r="AHM111" s="345"/>
      <c r="AHN111" s="345"/>
      <c r="AHO111" s="345"/>
      <c r="AHP111" s="345"/>
      <c r="AHQ111" s="345"/>
      <c r="AHR111" s="345"/>
      <c r="AHS111" s="345"/>
      <c r="AHT111" s="345"/>
      <c r="AHU111" s="345"/>
      <c r="AHV111" s="345"/>
      <c r="AHW111" s="345"/>
      <c r="AHX111" s="345"/>
      <c r="AHY111" s="345"/>
      <c r="AHZ111" s="345"/>
      <c r="AIA111" s="345"/>
      <c r="AIB111" s="345"/>
      <c r="AIC111" s="345"/>
      <c r="AID111" s="345"/>
      <c r="AIE111" s="345"/>
      <c r="AIF111" s="345"/>
      <c r="AIG111" s="345"/>
      <c r="AIH111" s="345"/>
      <c r="AII111" s="345"/>
      <c r="AIJ111" s="345"/>
      <c r="AIK111" s="345"/>
      <c r="AIL111" s="345"/>
      <c r="AIM111" s="345"/>
      <c r="AIN111" s="345"/>
      <c r="AIO111" s="345"/>
      <c r="AIP111" s="345"/>
      <c r="AIQ111" s="345"/>
      <c r="AIR111" s="345"/>
      <c r="AIS111" s="345"/>
      <c r="AIT111" s="345"/>
      <c r="AIU111" s="345"/>
      <c r="AIV111" s="345"/>
      <c r="AIW111" s="345"/>
      <c r="AIX111" s="345"/>
      <c r="AIY111" s="345"/>
      <c r="AIZ111" s="345"/>
      <c r="AJA111" s="345"/>
      <c r="AJB111" s="345"/>
      <c r="AJC111" s="345"/>
      <c r="AJD111" s="345"/>
      <c r="AJE111" s="345"/>
      <c r="AJF111" s="345"/>
      <c r="AJG111" s="345"/>
      <c r="AJH111" s="345"/>
      <c r="AJI111" s="345"/>
      <c r="AJJ111" s="345"/>
      <c r="AJK111" s="345"/>
      <c r="AJL111" s="345"/>
      <c r="AJM111" s="345"/>
      <c r="AJN111" s="345"/>
      <c r="AJO111" s="345"/>
      <c r="AJP111" s="345"/>
      <c r="AJQ111" s="345"/>
      <c r="AJR111" s="345"/>
      <c r="AJS111" s="345"/>
      <c r="AJT111" s="345"/>
      <c r="AJU111" s="345"/>
      <c r="AJV111" s="345"/>
      <c r="AJW111" s="345"/>
      <c r="AJX111" s="345"/>
      <c r="AJY111" s="345"/>
      <c r="AJZ111" s="345"/>
      <c r="AKA111" s="345"/>
      <c r="AKB111" s="345"/>
      <c r="AKC111" s="345"/>
      <c r="AKD111" s="345"/>
      <c r="AKE111" s="345"/>
      <c r="AKF111" s="345"/>
      <c r="AKG111" s="345"/>
      <c r="AKH111" s="345"/>
      <c r="AKI111" s="345"/>
      <c r="AKJ111" s="345"/>
      <c r="AKK111" s="345"/>
      <c r="AKL111" s="345"/>
      <c r="AKM111" s="345"/>
      <c r="AKN111" s="345"/>
      <c r="AKO111" s="345"/>
      <c r="AKP111" s="345"/>
      <c r="AKQ111" s="345"/>
      <c r="AKR111" s="345"/>
      <c r="AKS111" s="345"/>
      <c r="AKT111" s="345"/>
      <c r="AKU111" s="345"/>
      <c r="AKV111" s="345"/>
      <c r="AKW111" s="345"/>
      <c r="AKX111" s="345"/>
      <c r="AKY111" s="345"/>
      <c r="AKZ111" s="345"/>
      <c r="ALA111" s="345"/>
      <c r="ALB111" s="345"/>
      <c r="ALC111" s="345"/>
      <c r="ALD111" s="345"/>
      <c r="ALE111" s="345"/>
      <c r="ALF111" s="345"/>
      <c r="ALG111" s="345"/>
      <c r="ALH111" s="345"/>
      <c r="ALI111" s="345"/>
      <c r="ALJ111" s="345"/>
      <c r="ALK111" s="345"/>
      <c r="ALL111" s="345"/>
      <c r="ALM111" s="345"/>
      <c r="ALN111" s="345"/>
      <c r="ALO111" s="345"/>
      <c r="ALP111" s="345"/>
      <c r="ALQ111" s="345"/>
      <c r="ALR111" s="345"/>
      <c r="ALS111" s="345"/>
      <c r="ALT111" s="345"/>
      <c r="ALU111" s="345"/>
      <c r="ALV111" s="345"/>
      <c r="ALW111" s="345"/>
      <c r="ALX111" s="345"/>
      <c r="ALY111" s="345"/>
      <c r="ALZ111" s="345"/>
      <c r="AMA111" s="345"/>
      <c r="AMB111" s="345"/>
      <c r="AMC111" s="345"/>
    </row>
    <row r="112" spans="1:1017" s="323" customFormat="1" ht="15">
      <c r="A112" s="329" t="s">
        <v>81</v>
      </c>
      <c r="B112" s="342" t="s">
        <v>67</v>
      </c>
      <c r="C112" s="331">
        <f t="shared" si="6"/>
        <v>0</v>
      </c>
      <c r="D112" s="343">
        <f t="shared" ref="D112:I112" si="28">+D25+D54+D83</f>
        <v>0</v>
      </c>
      <c r="E112" s="343">
        <f t="shared" si="28"/>
        <v>0</v>
      </c>
      <c r="F112" s="333">
        <f t="shared" si="28"/>
        <v>0</v>
      </c>
      <c r="G112" s="332">
        <f t="shared" si="28"/>
        <v>0</v>
      </c>
      <c r="H112" s="343">
        <f t="shared" si="28"/>
        <v>0</v>
      </c>
      <c r="I112" s="343">
        <f t="shared" si="28"/>
        <v>0</v>
      </c>
      <c r="J112"/>
      <c r="K112" s="345"/>
      <c r="L112" s="345"/>
      <c r="M112" s="345"/>
      <c r="N112" s="345"/>
      <c r="O112" s="345"/>
      <c r="P112" s="345"/>
      <c r="Q112" s="345"/>
      <c r="R112" s="345"/>
      <c r="S112" s="345"/>
      <c r="T112" s="345"/>
      <c r="U112" s="345"/>
      <c r="V112" s="345"/>
      <c r="W112" s="345"/>
      <c r="X112" s="345"/>
      <c r="Y112" s="345"/>
      <c r="Z112" s="345"/>
      <c r="AA112" s="345"/>
      <c r="AB112" s="345"/>
      <c r="AC112" s="345"/>
      <c r="AD112" s="345"/>
      <c r="AE112" s="345"/>
      <c r="AF112" s="345"/>
      <c r="AG112" s="345"/>
      <c r="AH112" s="345"/>
      <c r="AI112" s="345"/>
      <c r="AJ112" s="345"/>
      <c r="AK112" s="345"/>
      <c r="AL112" s="345"/>
      <c r="AM112" s="345"/>
      <c r="AN112" s="345"/>
      <c r="AO112" s="345"/>
      <c r="AP112" s="345"/>
      <c r="AQ112" s="345"/>
      <c r="AR112" s="345"/>
      <c r="AS112" s="345"/>
      <c r="AT112" s="345"/>
      <c r="AU112" s="345"/>
      <c r="AV112" s="345"/>
      <c r="AW112" s="345"/>
      <c r="AX112" s="345"/>
      <c r="AY112" s="345"/>
      <c r="AZ112" s="345"/>
      <c r="BA112" s="345"/>
      <c r="BB112" s="345"/>
      <c r="BC112" s="345"/>
      <c r="BD112" s="345"/>
      <c r="BE112" s="345"/>
      <c r="BF112" s="345"/>
      <c r="BG112" s="345"/>
      <c r="BH112" s="345"/>
      <c r="BI112" s="345"/>
      <c r="BJ112" s="345"/>
      <c r="BK112" s="345"/>
      <c r="BL112" s="345"/>
      <c r="BM112" s="345"/>
      <c r="BN112" s="345"/>
      <c r="BO112" s="345"/>
      <c r="BP112" s="345"/>
      <c r="BQ112" s="345"/>
      <c r="BR112" s="345"/>
      <c r="BS112" s="345"/>
      <c r="BT112" s="345"/>
      <c r="BU112" s="345"/>
      <c r="BV112" s="345"/>
      <c r="BW112" s="345"/>
      <c r="BX112" s="345"/>
      <c r="BY112" s="345"/>
      <c r="BZ112" s="345"/>
      <c r="CA112" s="345"/>
      <c r="CB112" s="345"/>
      <c r="CC112" s="345"/>
      <c r="CD112" s="345"/>
      <c r="CE112" s="345"/>
      <c r="CF112" s="345"/>
      <c r="CG112" s="345"/>
      <c r="CH112" s="345"/>
      <c r="CI112" s="345"/>
      <c r="CJ112" s="345"/>
      <c r="CK112" s="345"/>
      <c r="CL112" s="345"/>
      <c r="CM112" s="345"/>
      <c r="CN112" s="345"/>
      <c r="CO112" s="345"/>
      <c r="CP112" s="345"/>
      <c r="CQ112" s="345"/>
      <c r="CR112" s="345"/>
      <c r="CS112" s="345"/>
      <c r="CT112" s="345"/>
      <c r="CU112" s="345"/>
      <c r="CV112" s="345"/>
      <c r="CW112" s="345"/>
      <c r="CX112" s="345"/>
      <c r="CY112" s="345"/>
      <c r="CZ112" s="345"/>
      <c r="DA112" s="345"/>
      <c r="DB112" s="345"/>
      <c r="DC112" s="345"/>
      <c r="DD112" s="345"/>
      <c r="DE112" s="345"/>
      <c r="DF112" s="345"/>
      <c r="DG112" s="345"/>
      <c r="DH112" s="345"/>
      <c r="DI112" s="345"/>
      <c r="DJ112" s="345"/>
      <c r="DK112" s="345"/>
      <c r="DL112" s="345"/>
      <c r="DM112" s="345"/>
      <c r="DN112" s="345"/>
      <c r="DO112" s="345"/>
      <c r="DP112" s="345"/>
      <c r="DQ112" s="345"/>
      <c r="DR112" s="345"/>
      <c r="DS112" s="345"/>
      <c r="DT112" s="345"/>
      <c r="DU112" s="345"/>
      <c r="DV112" s="345"/>
      <c r="DW112" s="345"/>
      <c r="DX112" s="345"/>
      <c r="DY112" s="345"/>
      <c r="DZ112" s="345"/>
      <c r="EA112" s="345"/>
      <c r="EB112" s="345"/>
      <c r="EC112" s="345"/>
      <c r="ED112" s="345"/>
      <c r="EE112" s="345"/>
      <c r="EF112" s="345"/>
      <c r="EG112" s="345"/>
      <c r="EH112" s="345"/>
      <c r="EI112" s="345"/>
      <c r="EJ112" s="345"/>
      <c r="EK112" s="345"/>
      <c r="EL112" s="345"/>
      <c r="EM112" s="345"/>
      <c r="EN112" s="345"/>
      <c r="EO112" s="345"/>
      <c r="EP112" s="345"/>
      <c r="EQ112" s="345"/>
      <c r="ER112" s="345"/>
      <c r="ES112" s="345"/>
      <c r="ET112" s="345"/>
      <c r="EU112" s="345"/>
      <c r="EV112" s="345"/>
      <c r="EW112" s="345"/>
      <c r="EX112" s="345"/>
      <c r="EY112" s="345"/>
      <c r="EZ112" s="345"/>
      <c r="FA112" s="345"/>
      <c r="FB112" s="345"/>
      <c r="FC112" s="345"/>
      <c r="FD112" s="345"/>
      <c r="FE112" s="345"/>
      <c r="FF112" s="345"/>
      <c r="FG112" s="345"/>
      <c r="FH112" s="345"/>
      <c r="FI112" s="345"/>
      <c r="FJ112" s="345"/>
      <c r="FK112" s="345"/>
      <c r="FL112" s="345"/>
      <c r="FM112" s="345"/>
      <c r="FN112" s="345"/>
      <c r="FO112" s="345"/>
      <c r="FP112" s="345"/>
      <c r="FQ112" s="345"/>
      <c r="FR112" s="345"/>
      <c r="FS112" s="345"/>
      <c r="FT112" s="345"/>
      <c r="FU112" s="345"/>
      <c r="FV112" s="345"/>
      <c r="FW112" s="345"/>
      <c r="FX112" s="345"/>
      <c r="FY112" s="345"/>
      <c r="FZ112" s="345"/>
      <c r="GA112" s="345"/>
      <c r="GB112" s="345"/>
      <c r="GC112" s="345"/>
      <c r="GD112" s="345"/>
      <c r="GE112" s="345"/>
      <c r="GF112" s="345"/>
      <c r="GG112" s="345"/>
      <c r="GH112" s="345"/>
      <c r="GI112" s="345"/>
      <c r="GJ112" s="345"/>
      <c r="GK112" s="345"/>
      <c r="GL112" s="345"/>
      <c r="GM112" s="345"/>
      <c r="GN112" s="345"/>
      <c r="GO112" s="345"/>
      <c r="GP112" s="345"/>
      <c r="GQ112" s="345"/>
      <c r="GR112" s="345"/>
      <c r="GS112" s="345"/>
      <c r="GT112" s="345"/>
      <c r="GU112" s="345"/>
      <c r="GV112" s="345"/>
      <c r="GW112" s="345"/>
      <c r="GX112" s="345"/>
      <c r="GY112" s="345"/>
      <c r="GZ112" s="345"/>
      <c r="HA112" s="345"/>
      <c r="HB112" s="345"/>
      <c r="HC112" s="345"/>
      <c r="HD112" s="345"/>
      <c r="HE112" s="345"/>
      <c r="HF112" s="345"/>
      <c r="HG112" s="345"/>
      <c r="HH112" s="345"/>
      <c r="HI112" s="345"/>
      <c r="HJ112" s="345"/>
      <c r="HK112" s="345"/>
      <c r="HL112" s="345"/>
      <c r="HM112" s="345"/>
      <c r="HN112" s="345"/>
      <c r="HO112" s="345"/>
      <c r="HP112" s="345"/>
      <c r="HQ112" s="345"/>
      <c r="HR112" s="345"/>
      <c r="HS112" s="345"/>
      <c r="HT112" s="345"/>
      <c r="HU112" s="345"/>
      <c r="HV112" s="345"/>
      <c r="HW112" s="345"/>
      <c r="HX112" s="345"/>
      <c r="HY112" s="345"/>
      <c r="HZ112" s="345"/>
      <c r="IA112" s="345"/>
      <c r="IB112" s="345"/>
      <c r="IC112" s="345"/>
      <c r="ID112" s="345"/>
      <c r="IE112" s="345"/>
      <c r="IF112" s="345"/>
      <c r="IG112" s="345"/>
      <c r="IH112" s="345"/>
      <c r="II112" s="345"/>
      <c r="IJ112" s="345"/>
      <c r="IK112" s="345"/>
      <c r="IL112" s="345"/>
      <c r="IM112" s="345"/>
      <c r="IN112" s="345"/>
      <c r="IO112" s="345"/>
      <c r="IP112" s="345"/>
      <c r="IQ112" s="345"/>
      <c r="IR112" s="345"/>
      <c r="IS112" s="345"/>
      <c r="IT112" s="345"/>
      <c r="IU112" s="345"/>
      <c r="IV112" s="345"/>
      <c r="IW112" s="345"/>
      <c r="IX112" s="345"/>
      <c r="IY112" s="345"/>
      <c r="IZ112" s="345"/>
      <c r="JA112" s="345"/>
      <c r="JB112" s="345"/>
      <c r="JC112" s="345"/>
      <c r="JD112" s="345"/>
      <c r="JE112" s="345"/>
      <c r="JF112" s="345"/>
      <c r="JG112" s="345"/>
      <c r="JH112" s="345"/>
      <c r="JI112" s="345"/>
      <c r="JJ112" s="345"/>
      <c r="JK112" s="345"/>
      <c r="JL112" s="345"/>
      <c r="JM112" s="345"/>
      <c r="JN112" s="345"/>
      <c r="JO112" s="345"/>
      <c r="JP112" s="345"/>
      <c r="JQ112" s="345"/>
      <c r="JR112" s="345"/>
      <c r="JS112" s="345"/>
      <c r="JT112" s="345"/>
      <c r="JU112" s="345"/>
      <c r="JV112" s="345"/>
      <c r="JW112" s="345"/>
      <c r="JX112" s="345"/>
      <c r="JY112" s="345"/>
      <c r="JZ112" s="345"/>
      <c r="KA112" s="345"/>
      <c r="KB112" s="345"/>
      <c r="KC112" s="345"/>
      <c r="KD112" s="345"/>
      <c r="KE112" s="345"/>
      <c r="KF112" s="345"/>
      <c r="KG112" s="345"/>
      <c r="KH112" s="345"/>
      <c r="KI112" s="345"/>
      <c r="KJ112" s="345"/>
      <c r="KK112" s="345"/>
      <c r="KL112" s="345"/>
      <c r="KM112" s="345"/>
      <c r="KN112" s="345"/>
      <c r="KO112" s="345"/>
      <c r="KP112" s="345"/>
      <c r="KQ112" s="345"/>
      <c r="KR112" s="345"/>
      <c r="KS112" s="345"/>
      <c r="KT112" s="345"/>
      <c r="KU112" s="345"/>
      <c r="KV112" s="345"/>
      <c r="KW112" s="345"/>
      <c r="KX112" s="345"/>
      <c r="KY112" s="345"/>
      <c r="KZ112" s="345"/>
      <c r="LA112" s="345"/>
      <c r="LB112" s="345"/>
      <c r="LC112" s="345"/>
      <c r="LD112" s="345"/>
      <c r="LE112" s="345"/>
      <c r="LF112" s="345"/>
      <c r="LG112" s="345"/>
      <c r="LH112" s="345"/>
      <c r="LI112" s="345"/>
      <c r="LJ112" s="345"/>
      <c r="LK112" s="345"/>
      <c r="LL112" s="345"/>
      <c r="LM112" s="345"/>
      <c r="LN112" s="345"/>
      <c r="LO112" s="345"/>
      <c r="LP112" s="345"/>
      <c r="LQ112" s="345"/>
      <c r="LR112" s="345"/>
      <c r="LS112" s="345"/>
      <c r="LT112" s="345"/>
      <c r="LU112" s="345"/>
      <c r="LV112" s="345"/>
      <c r="LW112" s="345"/>
      <c r="LX112" s="345"/>
      <c r="LY112" s="345"/>
      <c r="LZ112" s="345"/>
      <c r="MA112" s="345"/>
      <c r="MB112" s="345"/>
      <c r="MC112" s="345"/>
      <c r="MD112" s="345"/>
      <c r="ME112" s="345"/>
      <c r="MF112" s="345"/>
      <c r="MG112" s="345"/>
      <c r="MH112" s="345"/>
      <c r="MI112" s="345"/>
      <c r="MJ112" s="345"/>
      <c r="MK112" s="345"/>
      <c r="ML112" s="345"/>
      <c r="MM112" s="345"/>
      <c r="MN112" s="345"/>
      <c r="MO112" s="345"/>
      <c r="MP112" s="345"/>
      <c r="MQ112" s="345"/>
      <c r="MR112" s="345"/>
      <c r="MS112" s="345"/>
      <c r="MT112" s="345"/>
      <c r="MU112" s="345"/>
      <c r="MV112" s="345"/>
      <c r="MW112" s="345"/>
      <c r="MX112" s="345"/>
      <c r="MY112" s="345"/>
      <c r="MZ112" s="345"/>
      <c r="NA112" s="345"/>
      <c r="NB112" s="345"/>
      <c r="NC112" s="345"/>
      <c r="ND112" s="345"/>
      <c r="NE112" s="345"/>
      <c r="NF112" s="345"/>
      <c r="NG112" s="345"/>
      <c r="NH112" s="345"/>
      <c r="NI112" s="345"/>
      <c r="NJ112" s="345"/>
      <c r="NK112" s="345"/>
      <c r="NL112" s="345"/>
      <c r="NM112" s="345"/>
      <c r="NN112" s="345"/>
      <c r="NO112" s="345"/>
      <c r="NP112" s="345"/>
      <c r="NQ112" s="345"/>
      <c r="NR112" s="345"/>
      <c r="NS112" s="345"/>
      <c r="NT112" s="345"/>
      <c r="NU112" s="345"/>
      <c r="NV112" s="345"/>
      <c r="NW112" s="345"/>
      <c r="NX112" s="345"/>
      <c r="NY112" s="345"/>
      <c r="NZ112" s="345"/>
      <c r="OA112" s="345"/>
      <c r="OB112" s="345"/>
      <c r="OC112" s="345"/>
      <c r="OD112" s="345"/>
      <c r="OE112" s="345"/>
      <c r="OF112" s="345"/>
      <c r="OG112" s="345"/>
      <c r="OH112" s="345"/>
      <c r="OI112" s="345"/>
      <c r="OJ112" s="345"/>
      <c r="OK112" s="345"/>
      <c r="OL112" s="345"/>
      <c r="OM112" s="345"/>
      <c r="ON112" s="345"/>
      <c r="OO112" s="345"/>
      <c r="OP112" s="345"/>
      <c r="OQ112" s="345"/>
      <c r="OR112" s="345"/>
      <c r="OS112" s="345"/>
      <c r="OT112" s="345"/>
      <c r="OU112" s="345"/>
      <c r="OV112" s="345"/>
      <c r="OW112" s="345"/>
      <c r="OX112" s="345"/>
      <c r="OY112" s="345"/>
      <c r="OZ112" s="345"/>
      <c r="PA112" s="345"/>
      <c r="PB112" s="345"/>
      <c r="PC112" s="345"/>
      <c r="PD112" s="345"/>
      <c r="PE112" s="345"/>
      <c r="PF112" s="345"/>
      <c r="PG112" s="345"/>
      <c r="PH112" s="345"/>
      <c r="PI112" s="345"/>
      <c r="PJ112" s="345"/>
      <c r="PK112" s="345"/>
      <c r="PL112" s="345"/>
      <c r="PM112" s="345"/>
      <c r="PN112" s="345"/>
      <c r="PO112" s="345"/>
      <c r="PP112" s="345"/>
      <c r="PQ112" s="345"/>
      <c r="PR112" s="345"/>
      <c r="PS112" s="345"/>
      <c r="PT112" s="345"/>
      <c r="PU112" s="345"/>
      <c r="PV112" s="345"/>
      <c r="PW112" s="345"/>
      <c r="PX112" s="345"/>
      <c r="PY112" s="345"/>
      <c r="PZ112" s="345"/>
      <c r="QA112" s="345"/>
      <c r="QB112" s="345"/>
      <c r="QC112" s="345"/>
      <c r="QD112" s="345"/>
      <c r="QE112" s="345"/>
      <c r="QF112" s="345"/>
      <c r="QG112" s="345"/>
      <c r="QH112" s="345"/>
      <c r="QI112" s="345"/>
      <c r="QJ112" s="345"/>
      <c r="QK112" s="345"/>
      <c r="QL112" s="345"/>
      <c r="QM112" s="345"/>
      <c r="QN112" s="345"/>
      <c r="QO112" s="345"/>
      <c r="QP112" s="345"/>
      <c r="QQ112" s="345"/>
      <c r="QR112" s="345"/>
      <c r="QS112" s="345"/>
      <c r="QT112" s="345"/>
      <c r="QU112" s="345"/>
      <c r="QV112" s="345"/>
      <c r="QW112" s="345"/>
      <c r="QX112" s="345"/>
      <c r="QY112" s="345"/>
      <c r="QZ112" s="345"/>
      <c r="RA112" s="345"/>
      <c r="RB112" s="345"/>
      <c r="RC112" s="345"/>
      <c r="RD112" s="345"/>
      <c r="RE112" s="345"/>
      <c r="RF112" s="345"/>
      <c r="RG112" s="345"/>
      <c r="RH112" s="345"/>
      <c r="RI112" s="345"/>
      <c r="RJ112" s="345"/>
      <c r="RK112" s="345"/>
      <c r="RL112" s="345"/>
      <c r="RM112" s="345"/>
      <c r="RN112" s="345"/>
      <c r="RO112" s="345"/>
      <c r="RP112" s="345"/>
      <c r="RQ112" s="345"/>
      <c r="RR112" s="345"/>
      <c r="RS112" s="345"/>
      <c r="RT112" s="345"/>
      <c r="RU112" s="345"/>
      <c r="RV112" s="345"/>
      <c r="RW112" s="345"/>
      <c r="RX112" s="345"/>
      <c r="RY112" s="345"/>
      <c r="RZ112" s="345"/>
      <c r="SA112" s="345"/>
      <c r="SB112" s="345"/>
      <c r="SC112" s="345"/>
      <c r="SD112" s="345"/>
      <c r="SE112" s="345"/>
      <c r="SF112" s="345"/>
      <c r="SG112" s="345"/>
      <c r="SH112" s="345"/>
      <c r="SI112" s="345"/>
      <c r="SJ112" s="345"/>
      <c r="SK112" s="345"/>
      <c r="SL112" s="345"/>
      <c r="SM112" s="345"/>
      <c r="SN112" s="345"/>
      <c r="SO112" s="345"/>
      <c r="SP112" s="345"/>
      <c r="SQ112" s="345"/>
      <c r="SR112" s="345"/>
      <c r="SS112" s="345"/>
      <c r="ST112" s="345"/>
      <c r="SU112" s="345"/>
      <c r="SV112" s="345"/>
      <c r="SW112" s="345"/>
      <c r="SX112" s="345"/>
      <c r="SY112" s="345"/>
      <c r="SZ112" s="345"/>
      <c r="TA112" s="345"/>
      <c r="TB112" s="345"/>
      <c r="TC112" s="345"/>
      <c r="TD112" s="345"/>
      <c r="TE112" s="345"/>
      <c r="TF112" s="345"/>
      <c r="TG112" s="345"/>
      <c r="TH112" s="345"/>
      <c r="TI112" s="345"/>
      <c r="TJ112" s="345"/>
      <c r="TK112" s="345"/>
      <c r="TL112" s="345"/>
      <c r="TM112" s="345"/>
      <c r="TN112" s="345"/>
      <c r="TO112" s="345"/>
      <c r="TP112" s="345"/>
      <c r="TQ112" s="345"/>
      <c r="TR112" s="345"/>
      <c r="TS112" s="345"/>
      <c r="TT112" s="345"/>
      <c r="TU112" s="345"/>
      <c r="TV112" s="345"/>
      <c r="TW112" s="345"/>
      <c r="TX112" s="345"/>
      <c r="TY112" s="345"/>
      <c r="TZ112" s="345"/>
      <c r="UA112" s="345"/>
      <c r="UB112" s="345"/>
      <c r="UC112" s="345"/>
      <c r="UD112" s="345"/>
      <c r="UE112" s="345"/>
      <c r="UF112" s="345"/>
      <c r="UG112" s="345"/>
      <c r="UH112" s="345"/>
      <c r="UI112" s="345"/>
      <c r="UJ112" s="345"/>
      <c r="UK112" s="345"/>
      <c r="UL112" s="345"/>
      <c r="UM112" s="345"/>
      <c r="UN112" s="345"/>
      <c r="UO112" s="345"/>
      <c r="UP112" s="345"/>
      <c r="UQ112" s="345"/>
      <c r="UR112" s="345"/>
      <c r="US112" s="345"/>
      <c r="UT112" s="345"/>
      <c r="UU112" s="345"/>
      <c r="UV112" s="345"/>
      <c r="UW112" s="345"/>
      <c r="UX112" s="345"/>
      <c r="UY112" s="345"/>
      <c r="UZ112" s="345"/>
      <c r="VA112" s="345"/>
      <c r="VB112" s="345"/>
      <c r="VC112" s="345"/>
      <c r="VD112" s="345"/>
      <c r="VE112" s="345"/>
      <c r="VF112" s="345"/>
      <c r="VG112" s="345"/>
      <c r="VH112" s="345"/>
      <c r="VI112" s="345"/>
      <c r="VJ112" s="345"/>
      <c r="VK112" s="345"/>
      <c r="VL112" s="345"/>
      <c r="VM112" s="345"/>
      <c r="VN112" s="345"/>
      <c r="VO112" s="345"/>
      <c r="VP112" s="345"/>
      <c r="VQ112" s="345"/>
      <c r="VR112" s="345"/>
      <c r="VS112" s="345"/>
      <c r="VT112" s="345"/>
      <c r="VU112" s="345"/>
      <c r="VV112" s="345"/>
      <c r="VW112" s="345"/>
      <c r="VX112" s="345"/>
      <c r="VY112" s="345"/>
      <c r="VZ112" s="345"/>
      <c r="WA112" s="345"/>
      <c r="WB112" s="345"/>
      <c r="WC112" s="345"/>
      <c r="WD112" s="345"/>
      <c r="WE112" s="345"/>
      <c r="WF112" s="345"/>
      <c r="WG112" s="345"/>
      <c r="WH112" s="345"/>
      <c r="WI112" s="345"/>
      <c r="WJ112" s="345"/>
      <c r="WK112" s="345"/>
      <c r="WL112" s="345"/>
      <c r="WM112" s="345"/>
      <c r="WN112" s="345"/>
      <c r="WO112" s="345"/>
      <c r="WP112" s="345"/>
      <c r="WQ112" s="345"/>
      <c r="WR112" s="345"/>
      <c r="WS112" s="345"/>
      <c r="WT112" s="345"/>
      <c r="WU112" s="345"/>
      <c r="WV112" s="345"/>
      <c r="WW112" s="345"/>
      <c r="WX112" s="345"/>
      <c r="WY112" s="345"/>
      <c r="WZ112" s="345"/>
      <c r="XA112" s="345"/>
      <c r="XB112" s="345"/>
      <c r="XC112" s="345"/>
      <c r="XD112" s="345"/>
      <c r="XE112" s="345"/>
      <c r="XF112" s="345"/>
      <c r="XG112" s="345"/>
      <c r="XH112" s="345"/>
      <c r="XI112" s="345"/>
      <c r="XJ112" s="345"/>
      <c r="XK112" s="345"/>
      <c r="XL112" s="345"/>
      <c r="XM112" s="345"/>
      <c r="XN112" s="345"/>
      <c r="XO112" s="345"/>
      <c r="XP112" s="345"/>
      <c r="XQ112" s="345"/>
      <c r="XR112" s="345"/>
      <c r="XS112" s="345"/>
      <c r="XT112" s="345"/>
      <c r="XU112" s="345"/>
      <c r="XV112" s="345"/>
      <c r="XW112" s="345"/>
      <c r="XX112" s="345"/>
      <c r="XY112" s="345"/>
      <c r="XZ112" s="345"/>
      <c r="YA112" s="345"/>
      <c r="YB112" s="345"/>
      <c r="YC112" s="345"/>
      <c r="YD112" s="345"/>
      <c r="YE112" s="345"/>
      <c r="YF112" s="345"/>
      <c r="YG112" s="345"/>
      <c r="YH112" s="345"/>
      <c r="YI112" s="345"/>
      <c r="YJ112" s="345"/>
      <c r="YK112" s="345"/>
      <c r="YL112" s="345"/>
      <c r="YM112" s="345"/>
      <c r="YN112" s="345"/>
      <c r="YO112" s="345"/>
      <c r="YP112" s="345"/>
      <c r="YQ112" s="345"/>
      <c r="YR112" s="345"/>
      <c r="YS112" s="345"/>
      <c r="YT112" s="345"/>
      <c r="YU112" s="345"/>
      <c r="YV112" s="345"/>
      <c r="YW112" s="345"/>
      <c r="YX112" s="345"/>
      <c r="YY112" s="345"/>
      <c r="YZ112" s="345"/>
      <c r="ZA112" s="345"/>
      <c r="ZB112" s="345"/>
      <c r="ZC112" s="345"/>
      <c r="ZD112" s="345"/>
      <c r="ZE112" s="345"/>
      <c r="ZF112" s="345"/>
      <c r="ZG112" s="345"/>
      <c r="ZH112" s="345"/>
      <c r="ZI112" s="345"/>
      <c r="ZJ112" s="345"/>
      <c r="ZK112" s="345"/>
      <c r="ZL112" s="345"/>
      <c r="ZM112" s="345"/>
      <c r="ZN112" s="345"/>
      <c r="ZO112" s="345"/>
      <c r="ZP112" s="345"/>
      <c r="ZQ112" s="345"/>
      <c r="ZR112" s="345"/>
      <c r="ZS112" s="345"/>
      <c r="ZT112" s="345"/>
      <c r="ZU112" s="345"/>
      <c r="ZV112" s="345"/>
      <c r="ZW112" s="345"/>
      <c r="ZX112" s="345"/>
      <c r="ZY112" s="345"/>
      <c r="ZZ112" s="345"/>
      <c r="AAA112" s="345"/>
      <c r="AAB112" s="345"/>
      <c r="AAC112" s="345"/>
      <c r="AAD112" s="345"/>
      <c r="AAE112" s="345"/>
      <c r="AAF112" s="345"/>
      <c r="AAG112" s="345"/>
      <c r="AAH112" s="345"/>
      <c r="AAI112" s="345"/>
      <c r="AAJ112" s="345"/>
      <c r="AAK112" s="345"/>
      <c r="AAL112" s="345"/>
      <c r="AAM112" s="345"/>
      <c r="AAN112" s="345"/>
      <c r="AAO112" s="345"/>
      <c r="AAP112" s="345"/>
      <c r="AAQ112" s="345"/>
      <c r="AAR112" s="345"/>
      <c r="AAS112" s="345"/>
      <c r="AAT112" s="345"/>
      <c r="AAU112" s="345"/>
      <c r="AAV112" s="345"/>
      <c r="AAW112" s="345"/>
      <c r="AAX112" s="345"/>
      <c r="AAY112" s="345"/>
      <c r="AAZ112" s="345"/>
      <c r="ABA112" s="345"/>
      <c r="ABB112" s="345"/>
      <c r="ABC112" s="345"/>
      <c r="ABD112" s="345"/>
      <c r="ABE112" s="345"/>
      <c r="ABF112" s="345"/>
      <c r="ABG112" s="345"/>
      <c r="ABH112" s="345"/>
      <c r="ABI112" s="345"/>
      <c r="ABJ112" s="345"/>
      <c r="ABK112" s="345"/>
      <c r="ABL112" s="345"/>
      <c r="ABM112" s="345"/>
      <c r="ABN112" s="345"/>
      <c r="ABO112" s="345"/>
      <c r="ABP112" s="345"/>
      <c r="ABQ112" s="345"/>
      <c r="ABR112" s="345"/>
      <c r="ABS112" s="345"/>
      <c r="ABT112" s="345"/>
      <c r="ABU112" s="345"/>
      <c r="ABV112" s="345"/>
      <c r="ABW112" s="345"/>
      <c r="ABX112" s="345"/>
      <c r="ABY112" s="345"/>
      <c r="ABZ112" s="345"/>
      <c r="ACA112" s="345"/>
      <c r="ACB112" s="345"/>
      <c r="ACC112" s="345"/>
      <c r="ACD112" s="345"/>
      <c r="ACE112" s="345"/>
      <c r="ACF112" s="345"/>
      <c r="ACG112" s="345"/>
      <c r="ACH112" s="345"/>
      <c r="ACI112" s="345"/>
      <c r="ACJ112" s="345"/>
      <c r="ACK112" s="345"/>
      <c r="ACL112" s="345"/>
      <c r="ACM112" s="345"/>
      <c r="ACN112" s="345"/>
      <c r="ACO112" s="345"/>
      <c r="ACP112" s="345"/>
      <c r="ACQ112" s="345"/>
      <c r="ACR112" s="345"/>
      <c r="ACS112" s="345"/>
      <c r="ACT112" s="345"/>
      <c r="ACU112" s="345"/>
      <c r="ACV112" s="345"/>
      <c r="ACW112" s="345"/>
      <c r="ACX112" s="345"/>
      <c r="ACY112" s="345"/>
      <c r="ACZ112" s="345"/>
      <c r="ADA112" s="345"/>
      <c r="ADB112" s="345"/>
      <c r="ADC112" s="345"/>
      <c r="ADD112" s="345"/>
      <c r="ADE112" s="345"/>
      <c r="ADF112" s="345"/>
      <c r="ADG112" s="345"/>
      <c r="ADH112" s="345"/>
      <c r="ADI112" s="345"/>
      <c r="ADJ112" s="345"/>
      <c r="ADK112" s="345"/>
      <c r="ADL112" s="345"/>
      <c r="ADM112" s="345"/>
      <c r="ADN112" s="345"/>
      <c r="ADO112" s="345"/>
      <c r="ADP112" s="345"/>
      <c r="ADQ112" s="345"/>
      <c r="ADR112" s="345"/>
      <c r="ADS112" s="345"/>
      <c r="ADT112" s="345"/>
      <c r="ADU112" s="345"/>
      <c r="ADV112" s="345"/>
      <c r="ADW112" s="345"/>
      <c r="ADX112" s="345"/>
      <c r="ADY112" s="345"/>
      <c r="ADZ112" s="345"/>
      <c r="AEA112" s="345"/>
      <c r="AEB112" s="345"/>
      <c r="AEC112" s="345"/>
      <c r="AED112" s="345"/>
      <c r="AEE112" s="345"/>
      <c r="AEF112" s="345"/>
      <c r="AEG112" s="345"/>
      <c r="AEH112" s="345"/>
      <c r="AEI112" s="345"/>
      <c r="AEJ112" s="345"/>
      <c r="AEK112" s="345"/>
      <c r="AEL112" s="345"/>
      <c r="AEM112" s="345"/>
      <c r="AEN112" s="345"/>
      <c r="AEO112" s="345"/>
      <c r="AEP112" s="345"/>
      <c r="AEQ112" s="345"/>
      <c r="AER112" s="345"/>
      <c r="AES112" s="345"/>
      <c r="AET112" s="345"/>
      <c r="AEU112" s="345"/>
      <c r="AEV112" s="345"/>
      <c r="AEW112" s="345"/>
      <c r="AEX112" s="345"/>
      <c r="AEY112" s="345"/>
      <c r="AEZ112" s="345"/>
      <c r="AFA112" s="345"/>
      <c r="AFB112" s="345"/>
      <c r="AFC112" s="345"/>
      <c r="AFD112" s="345"/>
      <c r="AFE112" s="345"/>
      <c r="AFF112" s="345"/>
      <c r="AFG112" s="345"/>
      <c r="AFH112" s="345"/>
      <c r="AFI112" s="345"/>
      <c r="AFJ112" s="345"/>
      <c r="AFK112" s="345"/>
      <c r="AFL112" s="345"/>
      <c r="AFM112" s="345"/>
      <c r="AFN112" s="345"/>
      <c r="AFO112" s="345"/>
      <c r="AFP112" s="345"/>
      <c r="AFQ112" s="345"/>
      <c r="AFR112" s="345"/>
      <c r="AFS112" s="345"/>
      <c r="AFT112" s="345"/>
      <c r="AFU112" s="345"/>
      <c r="AFV112" s="345"/>
      <c r="AFW112" s="345"/>
      <c r="AFX112" s="345"/>
      <c r="AFY112" s="345"/>
      <c r="AFZ112" s="345"/>
      <c r="AGA112" s="345"/>
      <c r="AGB112" s="345"/>
      <c r="AGC112" s="345"/>
      <c r="AGD112" s="345"/>
      <c r="AGE112" s="345"/>
      <c r="AGF112" s="345"/>
      <c r="AGG112" s="345"/>
      <c r="AGH112" s="345"/>
      <c r="AGI112" s="345"/>
      <c r="AGJ112" s="345"/>
      <c r="AGK112" s="345"/>
      <c r="AGL112" s="345"/>
      <c r="AGM112" s="345"/>
      <c r="AGN112" s="345"/>
      <c r="AGO112" s="345"/>
      <c r="AGP112" s="345"/>
      <c r="AGQ112" s="345"/>
      <c r="AGR112" s="345"/>
      <c r="AGS112" s="345"/>
      <c r="AGT112" s="345"/>
      <c r="AGU112" s="345"/>
      <c r="AGV112" s="345"/>
      <c r="AGW112" s="345"/>
      <c r="AGX112" s="345"/>
      <c r="AGY112" s="345"/>
      <c r="AGZ112" s="345"/>
      <c r="AHA112" s="345"/>
      <c r="AHB112" s="345"/>
      <c r="AHC112" s="345"/>
      <c r="AHD112" s="345"/>
      <c r="AHE112" s="345"/>
      <c r="AHF112" s="345"/>
      <c r="AHG112" s="345"/>
      <c r="AHH112" s="345"/>
      <c r="AHI112" s="345"/>
      <c r="AHJ112" s="345"/>
      <c r="AHK112" s="345"/>
      <c r="AHL112" s="345"/>
      <c r="AHM112" s="345"/>
      <c r="AHN112" s="345"/>
      <c r="AHO112" s="345"/>
      <c r="AHP112" s="345"/>
      <c r="AHQ112" s="345"/>
      <c r="AHR112" s="345"/>
      <c r="AHS112" s="345"/>
      <c r="AHT112" s="345"/>
      <c r="AHU112" s="345"/>
      <c r="AHV112" s="345"/>
      <c r="AHW112" s="345"/>
      <c r="AHX112" s="345"/>
      <c r="AHY112" s="345"/>
      <c r="AHZ112" s="345"/>
      <c r="AIA112" s="345"/>
      <c r="AIB112" s="345"/>
      <c r="AIC112" s="345"/>
      <c r="AID112" s="345"/>
      <c r="AIE112" s="345"/>
      <c r="AIF112" s="345"/>
      <c r="AIG112" s="345"/>
      <c r="AIH112" s="345"/>
      <c r="AII112" s="345"/>
      <c r="AIJ112" s="345"/>
      <c r="AIK112" s="345"/>
      <c r="AIL112" s="345"/>
      <c r="AIM112" s="345"/>
      <c r="AIN112" s="345"/>
      <c r="AIO112" s="345"/>
      <c r="AIP112" s="345"/>
      <c r="AIQ112" s="345"/>
      <c r="AIR112" s="345"/>
      <c r="AIS112" s="345"/>
      <c r="AIT112" s="345"/>
      <c r="AIU112" s="345"/>
      <c r="AIV112" s="345"/>
      <c r="AIW112" s="345"/>
      <c r="AIX112" s="345"/>
      <c r="AIY112" s="345"/>
      <c r="AIZ112" s="345"/>
      <c r="AJA112" s="345"/>
      <c r="AJB112" s="345"/>
      <c r="AJC112" s="345"/>
      <c r="AJD112" s="345"/>
      <c r="AJE112" s="345"/>
      <c r="AJF112" s="345"/>
      <c r="AJG112" s="345"/>
      <c r="AJH112" s="345"/>
      <c r="AJI112" s="345"/>
      <c r="AJJ112" s="345"/>
      <c r="AJK112" s="345"/>
      <c r="AJL112" s="345"/>
      <c r="AJM112" s="345"/>
      <c r="AJN112" s="345"/>
      <c r="AJO112" s="345"/>
      <c r="AJP112" s="345"/>
      <c r="AJQ112" s="345"/>
      <c r="AJR112" s="345"/>
      <c r="AJS112" s="345"/>
      <c r="AJT112" s="345"/>
      <c r="AJU112" s="345"/>
      <c r="AJV112" s="345"/>
      <c r="AJW112" s="345"/>
      <c r="AJX112" s="345"/>
      <c r="AJY112" s="345"/>
      <c r="AJZ112" s="345"/>
      <c r="AKA112" s="345"/>
      <c r="AKB112" s="345"/>
      <c r="AKC112" s="345"/>
      <c r="AKD112" s="345"/>
      <c r="AKE112" s="345"/>
      <c r="AKF112" s="345"/>
      <c r="AKG112" s="345"/>
      <c r="AKH112" s="345"/>
      <c r="AKI112" s="345"/>
      <c r="AKJ112" s="345"/>
      <c r="AKK112" s="345"/>
      <c r="AKL112" s="345"/>
      <c r="AKM112" s="345"/>
      <c r="AKN112" s="345"/>
      <c r="AKO112" s="345"/>
      <c r="AKP112" s="345"/>
      <c r="AKQ112" s="345"/>
      <c r="AKR112" s="345"/>
      <c r="AKS112" s="345"/>
      <c r="AKT112" s="345"/>
      <c r="AKU112" s="345"/>
      <c r="AKV112" s="345"/>
      <c r="AKW112" s="345"/>
      <c r="AKX112" s="345"/>
      <c r="AKY112" s="345"/>
      <c r="AKZ112" s="345"/>
      <c r="ALA112" s="345"/>
      <c r="ALB112" s="345"/>
      <c r="ALC112" s="345"/>
      <c r="ALD112" s="345"/>
      <c r="ALE112" s="345"/>
      <c r="ALF112" s="345"/>
      <c r="ALG112" s="345"/>
      <c r="ALH112" s="345"/>
      <c r="ALI112" s="345"/>
      <c r="ALJ112" s="345"/>
      <c r="ALK112" s="345"/>
      <c r="ALL112" s="345"/>
      <c r="ALM112" s="345"/>
      <c r="ALN112" s="345"/>
      <c r="ALO112" s="345"/>
      <c r="ALP112" s="345"/>
      <c r="ALQ112" s="345"/>
      <c r="ALR112" s="345"/>
      <c r="ALS112" s="345"/>
      <c r="ALT112" s="345"/>
      <c r="ALU112" s="345"/>
      <c r="ALV112" s="345"/>
      <c r="ALW112" s="345"/>
      <c r="ALX112" s="345"/>
      <c r="ALY112" s="345"/>
      <c r="ALZ112" s="345"/>
      <c r="AMA112" s="345"/>
      <c r="AMB112" s="345"/>
      <c r="AMC112" s="345"/>
    </row>
    <row r="113" spans="1:1017" s="323" customFormat="1" ht="15">
      <c r="A113" s="329" t="s">
        <v>160</v>
      </c>
      <c r="B113" s="342" t="s">
        <v>67</v>
      </c>
      <c r="C113" s="331">
        <f t="shared" si="6"/>
        <v>0</v>
      </c>
      <c r="D113" s="343">
        <f t="shared" ref="D113:I113" si="29">+D26+D55+D84</f>
        <v>0</v>
      </c>
      <c r="E113" s="343">
        <f t="shared" si="29"/>
        <v>0</v>
      </c>
      <c r="F113" s="333">
        <f t="shared" si="29"/>
        <v>0</v>
      </c>
      <c r="G113" s="332">
        <f t="shared" si="29"/>
        <v>0</v>
      </c>
      <c r="H113" s="343">
        <f t="shared" si="29"/>
        <v>0</v>
      </c>
      <c r="I113" s="343">
        <f t="shared" si="29"/>
        <v>0</v>
      </c>
      <c r="J113"/>
      <c r="K113" s="345"/>
      <c r="L113" s="345"/>
      <c r="M113" s="345"/>
      <c r="N113" s="345"/>
      <c r="O113" s="345"/>
      <c r="P113" s="345"/>
      <c r="Q113" s="345"/>
      <c r="R113" s="345"/>
      <c r="S113" s="345"/>
      <c r="T113" s="345"/>
      <c r="U113" s="345"/>
      <c r="V113" s="345"/>
      <c r="W113" s="345"/>
      <c r="X113" s="345"/>
      <c r="Y113" s="345"/>
      <c r="Z113" s="345"/>
      <c r="AA113" s="345"/>
      <c r="AB113" s="345"/>
      <c r="AC113" s="345"/>
      <c r="AD113" s="345"/>
      <c r="AE113" s="345"/>
      <c r="AF113" s="345"/>
      <c r="AG113" s="345"/>
      <c r="AH113" s="345"/>
      <c r="AI113" s="345"/>
      <c r="AJ113" s="345"/>
      <c r="AK113" s="345"/>
      <c r="AL113" s="345"/>
      <c r="AM113" s="345"/>
      <c r="AN113" s="345"/>
      <c r="AO113" s="345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  <c r="AZ113" s="345"/>
      <c r="BA113" s="345"/>
      <c r="BB113" s="345"/>
      <c r="BC113" s="345"/>
      <c r="BD113" s="345"/>
      <c r="BE113" s="345"/>
      <c r="BF113" s="345"/>
      <c r="BG113" s="345"/>
      <c r="BH113" s="345"/>
      <c r="BI113" s="345"/>
      <c r="BJ113" s="345"/>
      <c r="BK113" s="345"/>
      <c r="BL113" s="345"/>
      <c r="BM113" s="345"/>
      <c r="BN113" s="345"/>
      <c r="BO113" s="345"/>
      <c r="BP113" s="345"/>
      <c r="BQ113" s="345"/>
      <c r="BR113" s="345"/>
      <c r="BS113" s="345"/>
      <c r="BT113" s="345"/>
      <c r="BU113" s="345"/>
      <c r="BV113" s="345"/>
      <c r="BW113" s="345"/>
      <c r="BX113" s="345"/>
      <c r="BY113" s="345"/>
      <c r="BZ113" s="345"/>
      <c r="CA113" s="345"/>
      <c r="CB113" s="345"/>
      <c r="CC113" s="345"/>
      <c r="CD113" s="345"/>
      <c r="CE113" s="345"/>
      <c r="CF113" s="345"/>
      <c r="CG113" s="345"/>
      <c r="CH113" s="345"/>
      <c r="CI113" s="345"/>
      <c r="CJ113" s="345"/>
      <c r="CK113" s="345"/>
      <c r="CL113" s="345"/>
      <c r="CM113" s="345"/>
      <c r="CN113" s="345"/>
      <c r="CO113" s="345"/>
      <c r="CP113" s="345"/>
      <c r="CQ113" s="345"/>
      <c r="CR113" s="345"/>
      <c r="CS113" s="345"/>
      <c r="CT113" s="345"/>
      <c r="CU113" s="345"/>
      <c r="CV113" s="345"/>
      <c r="CW113" s="345"/>
      <c r="CX113" s="345"/>
      <c r="CY113" s="345"/>
      <c r="CZ113" s="345"/>
      <c r="DA113" s="345"/>
      <c r="DB113" s="345"/>
      <c r="DC113" s="345"/>
      <c r="DD113" s="345"/>
      <c r="DE113" s="345"/>
      <c r="DF113" s="345"/>
      <c r="DG113" s="345"/>
      <c r="DH113" s="345"/>
      <c r="DI113" s="345"/>
      <c r="DJ113" s="345"/>
      <c r="DK113" s="345"/>
      <c r="DL113" s="345"/>
      <c r="DM113" s="345"/>
      <c r="DN113" s="345"/>
      <c r="DO113" s="345"/>
      <c r="DP113" s="345"/>
      <c r="DQ113" s="345"/>
      <c r="DR113" s="345"/>
      <c r="DS113" s="345"/>
      <c r="DT113" s="345"/>
      <c r="DU113" s="345"/>
      <c r="DV113" s="345"/>
      <c r="DW113" s="345"/>
      <c r="DX113" s="345"/>
      <c r="DY113" s="345"/>
      <c r="DZ113" s="345"/>
      <c r="EA113" s="345"/>
      <c r="EB113" s="345"/>
      <c r="EC113" s="345"/>
      <c r="ED113" s="345"/>
      <c r="EE113" s="345"/>
      <c r="EF113" s="345"/>
      <c r="EG113" s="345"/>
      <c r="EH113" s="345"/>
      <c r="EI113" s="345"/>
      <c r="EJ113" s="345"/>
      <c r="EK113" s="345"/>
      <c r="EL113" s="345"/>
      <c r="EM113" s="345"/>
      <c r="EN113" s="345"/>
      <c r="EO113" s="345"/>
      <c r="EP113" s="345"/>
      <c r="EQ113" s="345"/>
      <c r="ER113" s="345"/>
      <c r="ES113" s="345"/>
      <c r="ET113" s="345"/>
      <c r="EU113" s="345"/>
      <c r="EV113" s="345"/>
      <c r="EW113" s="345"/>
      <c r="EX113" s="345"/>
      <c r="EY113" s="345"/>
      <c r="EZ113" s="345"/>
      <c r="FA113" s="345"/>
      <c r="FB113" s="345"/>
      <c r="FC113" s="345"/>
      <c r="FD113" s="345"/>
      <c r="FE113" s="345"/>
      <c r="FF113" s="345"/>
      <c r="FG113" s="345"/>
      <c r="FH113" s="345"/>
      <c r="FI113" s="345"/>
      <c r="FJ113" s="345"/>
      <c r="FK113" s="345"/>
      <c r="FL113" s="345"/>
      <c r="FM113" s="345"/>
      <c r="FN113" s="345"/>
      <c r="FO113" s="345"/>
      <c r="FP113" s="345"/>
      <c r="FQ113" s="345"/>
      <c r="FR113" s="345"/>
      <c r="FS113" s="345"/>
      <c r="FT113" s="345"/>
      <c r="FU113" s="345"/>
      <c r="FV113" s="345"/>
      <c r="FW113" s="345"/>
      <c r="FX113" s="345"/>
      <c r="FY113" s="345"/>
      <c r="FZ113" s="345"/>
      <c r="GA113" s="345"/>
      <c r="GB113" s="345"/>
      <c r="GC113" s="345"/>
      <c r="GD113" s="345"/>
      <c r="GE113" s="345"/>
      <c r="GF113" s="345"/>
      <c r="GG113" s="345"/>
      <c r="GH113" s="345"/>
      <c r="GI113" s="345"/>
      <c r="GJ113" s="345"/>
      <c r="GK113" s="345"/>
      <c r="GL113" s="345"/>
      <c r="GM113" s="345"/>
      <c r="GN113" s="345"/>
      <c r="GO113" s="345"/>
      <c r="GP113" s="345"/>
      <c r="GQ113" s="345"/>
      <c r="GR113" s="345"/>
      <c r="GS113" s="345"/>
      <c r="GT113" s="345"/>
      <c r="GU113" s="345"/>
      <c r="GV113" s="345"/>
      <c r="GW113" s="345"/>
      <c r="GX113" s="345"/>
      <c r="GY113" s="345"/>
      <c r="GZ113" s="345"/>
      <c r="HA113" s="345"/>
      <c r="HB113" s="345"/>
      <c r="HC113" s="345"/>
      <c r="HD113" s="345"/>
      <c r="HE113" s="345"/>
      <c r="HF113" s="345"/>
      <c r="HG113" s="345"/>
      <c r="HH113" s="345"/>
      <c r="HI113" s="345"/>
      <c r="HJ113" s="345"/>
      <c r="HK113" s="345"/>
      <c r="HL113" s="345"/>
      <c r="HM113" s="345"/>
      <c r="HN113" s="345"/>
      <c r="HO113" s="345"/>
      <c r="HP113" s="345"/>
      <c r="HQ113" s="345"/>
      <c r="HR113" s="345"/>
      <c r="HS113" s="345"/>
      <c r="HT113" s="345"/>
      <c r="HU113" s="345"/>
      <c r="HV113" s="345"/>
      <c r="HW113" s="345"/>
      <c r="HX113" s="345"/>
      <c r="HY113" s="345"/>
      <c r="HZ113" s="345"/>
      <c r="IA113" s="345"/>
      <c r="IB113" s="345"/>
      <c r="IC113" s="345"/>
      <c r="ID113" s="345"/>
      <c r="IE113" s="345"/>
      <c r="IF113" s="345"/>
      <c r="IG113" s="345"/>
      <c r="IH113" s="345"/>
      <c r="II113" s="345"/>
      <c r="IJ113" s="345"/>
      <c r="IK113" s="345"/>
      <c r="IL113" s="345"/>
      <c r="IM113" s="345"/>
      <c r="IN113" s="345"/>
      <c r="IO113" s="345"/>
      <c r="IP113" s="345"/>
      <c r="IQ113" s="345"/>
      <c r="IR113" s="345"/>
      <c r="IS113" s="345"/>
      <c r="IT113" s="345"/>
      <c r="IU113" s="345"/>
      <c r="IV113" s="345"/>
      <c r="IW113" s="345"/>
      <c r="IX113" s="345"/>
      <c r="IY113" s="345"/>
      <c r="IZ113" s="345"/>
      <c r="JA113" s="345"/>
      <c r="JB113" s="345"/>
      <c r="JC113" s="345"/>
      <c r="JD113" s="345"/>
      <c r="JE113" s="345"/>
      <c r="JF113" s="345"/>
      <c r="JG113" s="345"/>
      <c r="JH113" s="345"/>
      <c r="JI113" s="345"/>
      <c r="JJ113" s="345"/>
      <c r="JK113" s="345"/>
      <c r="JL113" s="345"/>
      <c r="JM113" s="345"/>
      <c r="JN113" s="345"/>
      <c r="JO113" s="345"/>
      <c r="JP113" s="345"/>
      <c r="JQ113" s="345"/>
      <c r="JR113" s="345"/>
      <c r="JS113" s="345"/>
      <c r="JT113" s="345"/>
      <c r="JU113" s="345"/>
      <c r="JV113" s="345"/>
      <c r="JW113" s="345"/>
      <c r="JX113" s="345"/>
      <c r="JY113" s="345"/>
      <c r="JZ113" s="345"/>
      <c r="KA113" s="345"/>
      <c r="KB113" s="345"/>
      <c r="KC113" s="345"/>
      <c r="KD113" s="345"/>
      <c r="KE113" s="345"/>
      <c r="KF113" s="345"/>
      <c r="KG113" s="345"/>
      <c r="KH113" s="345"/>
      <c r="KI113" s="345"/>
      <c r="KJ113" s="345"/>
      <c r="KK113" s="345"/>
      <c r="KL113" s="345"/>
      <c r="KM113" s="345"/>
      <c r="KN113" s="345"/>
      <c r="KO113" s="345"/>
      <c r="KP113" s="345"/>
      <c r="KQ113" s="345"/>
      <c r="KR113" s="345"/>
      <c r="KS113" s="345"/>
      <c r="KT113" s="345"/>
      <c r="KU113" s="345"/>
      <c r="KV113" s="345"/>
      <c r="KW113" s="345"/>
      <c r="KX113" s="345"/>
      <c r="KY113" s="345"/>
      <c r="KZ113" s="345"/>
      <c r="LA113" s="345"/>
      <c r="LB113" s="345"/>
      <c r="LC113" s="345"/>
      <c r="LD113" s="345"/>
      <c r="LE113" s="345"/>
      <c r="LF113" s="345"/>
      <c r="LG113" s="345"/>
      <c r="LH113" s="345"/>
      <c r="LI113" s="345"/>
      <c r="LJ113" s="345"/>
      <c r="LK113" s="345"/>
      <c r="LL113" s="345"/>
      <c r="LM113" s="345"/>
      <c r="LN113" s="345"/>
      <c r="LO113" s="345"/>
      <c r="LP113" s="345"/>
      <c r="LQ113" s="345"/>
      <c r="LR113" s="345"/>
      <c r="LS113" s="345"/>
      <c r="LT113" s="345"/>
      <c r="LU113" s="345"/>
      <c r="LV113" s="345"/>
      <c r="LW113" s="345"/>
      <c r="LX113" s="345"/>
      <c r="LY113" s="345"/>
      <c r="LZ113" s="345"/>
      <c r="MA113" s="345"/>
      <c r="MB113" s="345"/>
      <c r="MC113" s="345"/>
      <c r="MD113" s="345"/>
      <c r="ME113" s="345"/>
      <c r="MF113" s="345"/>
      <c r="MG113" s="345"/>
      <c r="MH113" s="345"/>
      <c r="MI113" s="345"/>
      <c r="MJ113" s="345"/>
      <c r="MK113" s="345"/>
      <c r="ML113" s="345"/>
      <c r="MM113" s="345"/>
      <c r="MN113" s="345"/>
      <c r="MO113" s="345"/>
      <c r="MP113" s="345"/>
      <c r="MQ113" s="345"/>
      <c r="MR113" s="345"/>
      <c r="MS113" s="345"/>
      <c r="MT113" s="345"/>
      <c r="MU113" s="345"/>
      <c r="MV113" s="345"/>
      <c r="MW113" s="345"/>
      <c r="MX113" s="345"/>
      <c r="MY113" s="345"/>
      <c r="MZ113" s="345"/>
      <c r="NA113" s="345"/>
      <c r="NB113" s="345"/>
      <c r="NC113" s="345"/>
      <c r="ND113" s="345"/>
      <c r="NE113" s="345"/>
      <c r="NF113" s="345"/>
      <c r="NG113" s="345"/>
      <c r="NH113" s="345"/>
      <c r="NI113" s="345"/>
      <c r="NJ113" s="345"/>
      <c r="NK113" s="345"/>
      <c r="NL113" s="345"/>
      <c r="NM113" s="345"/>
      <c r="NN113" s="345"/>
      <c r="NO113" s="345"/>
      <c r="NP113" s="345"/>
      <c r="NQ113" s="345"/>
      <c r="NR113" s="345"/>
      <c r="NS113" s="345"/>
      <c r="NT113" s="345"/>
      <c r="NU113" s="345"/>
      <c r="NV113" s="345"/>
      <c r="NW113" s="345"/>
      <c r="NX113" s="345"/>
      <c r="NY113" s="345"/>
      <c r="NZ113" s="345"/>
      <c r="OA113" s="345"/>
      <c r="OB113" s="345"/>
      <c r="OC113" s="345"/>
      <c r="OD113" s="345"/>
      <c r="OE113" s="345"/>
      <c r="OF113" s="345"/>
      <c r="OG113" s="345"/>
      <c r="OH113" s="345"/>
      <c r="OI113" s="345"/>
      <c r="OJ113" s="345"/>
      <c r="OK113" s="345"/>
      <c r="OL113" s="345"/>
      <c r="OM113" s="345"/>
      <c r="ON113" s="345"/>
      <c r="OO113" s="345"/>
      <c r="OP113" s="345"/>
      <c r="OQ113" s="345"/>
      <c r="OR113" s="345"/>
      <c r="OS113" s="345"/>
      <c r="OT113" s="345"/>
      <c r="OU113" s="345"/>
      <c r="OV113" s="345"/>
      <c r="OW113" s="345"/>
      <c r="OX113" s="345"/>
      <c r="OY113" s="345"/>
      <c r="OZ113" s="345"/>
      <c r="PA113" s="345"/>
      <c r="PB113" s="345"/>
      <c r="PC113" s="345"/>
      <c r="PD113" s="345"/>
      <c r="PE113" s="345"/>
      <c r="PF113" s="345"/>
      <c r="PG113" s="345"/>
      <c r="PH113" s="345"/>
      <c r="PI113" s="345"/>
      <c r="PJ113" s="345"/>
      <c r="PK113" s="345"/>
      <c r="PL113" s="345"/>
      <c r="PM113" s="345"/>
      <c r="PN113" s="345"/>
      <c r="PO113" s="345"/>
      <c r="PP113" s="345"/>
      <c r="PQ113" s="345"/>
      <c r="PR113" s="345"/>
      <c r="PS113" s="345"/>
      <c r="PT113" s="345"/>
      <c r="PU113" s="345"/>
      <c r="PV113" s="345"/>
      <c r="PW113" s="345"/>
      <c r="PX113" s="345"/>
      <c r="PY113" s="345"/>
      <c r="PZ113" s="345"/>
      <c r="QA113" s="345"/>
      <c r="QB113" s="345"/>
      <c r="QC113" s="345"/>
      <c r="QD113" s="345"/>
      <c r="QE113" s="345"/>
      <c r="QF113" s="345"/>
      <c r="QG113" s="345"/>
      <c r="QH113" s="345"/>
      <c r="QI113" s="345"/>
      <c r="QJ113" s="345"/>
      <c r="QK113" s="345"/>
      <c r="QL113" s="345"/>
      <c r="QM113" s="345"/>
      <c r="QN113" s="345"/>
      <c r="QO113" s="345"/>
      <c r="QP113" s="345"/>
      <c r="QQ113" s="345"/>
      <c r="QR113" s="345"/>
      <c r="QS113" s="345"/>
      <c r="QT113" s="345"/>
      <c r="QU113" s="345"/>
      <c r="QV113" s="345"/>
      <c r="QW113" s="345"/>
      <c r="QX113" s="345"/>
      <c r="QY113" s="345"/>
      <c r="QZ113" s="345"/>
      <c r="RA113" s="345"/>
      <c r="RB113" s="345"/>
      <c r="RC113" s="345"/>
      <c r="RD113" s="345"/>
      <c r="RE113" s="345"/>
      <c r="RF113" s="345"/>
      <c r="RG113" s="345"/>
      <c r="RH113" s="345"/>
      <c r="RI113" s="345"/>
      <c r="RJ113" s="345"/>
      <c r="RK113" s="345"/>
      <c r="RL113" s="345"/>
      <c r="RM113" s="345"/>
      <c r="RN113" s="345"/>
      <c r="RO113" s="345"/>
      <c r="RP113" s="345"/>
      <c r="RQ113" s="345"/>
      <c r="RR113" s="345"/>
      <c r="RS113" s="345"/>
      <c r="RT113" s="345"/>
      <c r="RU113" s="345"/>
      <c r="RV113" s="345"/>
      <c r="RW113" s="345"/>
      <c r="RX113" s="345"/>
      <c r="RY113" s="345"/>
      <c r="RZ113" s="345"/>
      <c r="SA113" s="345"/>
      <c r="SB113" s="345"/>
      <c r="SC113" s="345"/>
      <c r="SD113" s="345"/>
      <c r="SE113" s="345"/>
      <c r="SF113" s="345"/>
      <c r="SG113" s="345"/>
      <c r="SH113" s="345"/>
      <c r="SI113" s="345"/>
      <c r="SJ113" s="345"/>
      <c r="SK113" s="345"/>
      <c r="SL113" s="345"/>
      <c r="SM113" s="345"/>
      <c r="SN113" s="345"/>
      <c r="SO113" s="345"/>
      <c r="SP113" s="345"/>
      <c r="SQ113" s="345"/>
      <c r="SR113" s="345"/>
      <c r="SS113" s="345"/>
      <c r="ST113" s="345"/>
      <c r="SU113" s="345"/>
      <c r="SV113" s="345"/>
      <c r="SW113" s="345"/>
      <c r="SX113" s="345"/>
      <c r="SY113" s="345"/>
      <c r="SZ113" s="345"/>
      <c r="TA113" s="345"/>
      <c r="TB113" s="345"/>
      <c r="TC113" s="345"/>
      <c r="TD113" s="345"/>
      <c r="TE113" s="345"/>
      <c r="TF113" s="345"/>
      <c r="TG113" s="345"/>
      <c r="TH113" s="345"/>
      <c r="TI113" s="345"/>
      <c r="TJ113" s="345"/>
      <c r="TK113" s="345"/>
      <c r="TL113" s="345"/>
      <c r="TM113" s="345"/>
      <c r="TN113" s="345"/>
      <c r="TO113" s="345"/>
      <c r="TP113" s="345"/>
      <c r="TQ113" s="345"/>
      <c r="TR113" s="345"/>
      <c r="TS113" s="345"/>
      <c r="TT113" s="345"/>
      <c r="TU113" s="345"/>
      <c r="TV113" s="345"/>
      <c r="TW113" s="345"/>
      <c r="TX113" s="345"/>
      <c r="TY113" s="345"/>
      <c r="TZ113" s="345"/>
      <c r="UA113" s="345"/>
      <c r="UB113" s="345"/>
      <c r="UC113" s="345"/>
      <c r="UD113" s="345"/>
      <c r="UE113" s="345"/>
      <c r="UF113" s="345"/>
      <c r="UG113" s="345"/>
      <c r="UH113" s="345"/>
      <c r="UI113" s="345"/>
      <c r="UJ113" s="345"/>
      <c r="UK113" s="345"/>
      <c r="UL113" s="345"/>
      <c r="UM113" s="345"/>
      <c r="UN113" s="345"/>
      <c r="UO113" s="345"/>
      <c r="UP113" s="345"/>
      <c r="UQ113" s="345"/>
      <c r="UR113" s="345"/>
      <c r="US113" s="345"/>
      <c r="UT113" s="345"/>
      <c r="UU113" s="345"/>
      <c r="UV113" s="345"/>
      <c r="UW113" s="345"/>
      <c r="UX113" s="345"/>
      <c r="UY113" s="345"/>
      <c r="UZ113" s="345"/>
      <c r="VA113" s="345"/>
      <c r="VB113" s="345"/>
      <c r="VC113" s="345"/>
      <c r="VD113" s="345"/>
      <c r="VE113" s="345"/>
      <c r="VF113" s="345"/>
      <c r="VG113" s="345"/>
      <c r="VH113" s="345"/>
      <c r="VI113" s="345"/>
      <c r="VJ113" s="345"/>
      <c r="VK113" s="345"/>
      <c r="VL113" s="345"/>
      <c r="VM113" s="345"/>
      <c r="VN113" s="345"/>
      <c r="VO113" s="345"/>
      <c r="VP113" s="345"/>
      <c r="VQ113" s="345"/>
      <c r="VR113" s="345"/>
      <c r="VS113" s="345"/>
      <c r="VT113" s="345"/>
      <c r="VU113" s="345"/>
      <c r="VV113" s="345"/>
      <c r="VW113" s="345"/>
      <c r="VX113" s="345"/>
      <c r="VY113" s="345"/>
      <c r="VZ113" s="345"/>
      <c r="WA113" s="345"/>
      <c r="WB113" s="345"/>
      <c r="WC113" s="345"/>
      <c r="WD113" s="345"/>
      <c r="WE113" s="345"/>
      <c r="WF113" s="345"/>
      <c r="WG113" s="345"/>
      <c r="WH113" s="345"/>
      <c r="WI113" s="345"/>
      <c r="WJ113" s="345"/>
      <c r="WK113" s="345"/>
      <c r="WL113" s="345"/>
      <c r="WM113" s="345"/>
      <c r="WN113" s="345"/>
      <c r="WO113" s="345"/>
      <c r="WP113" s="345"/>
      <c r="WQ113" s="345"/>
      <c r="WR113" s="345"/>
      <c r="WS113" s="345"/>
      <c r="WT113" s="345"/>
      <c r="WU113" s="345"/>
      <c r="WV113" s="345"/>
      <c r="WW113" s="345"/>
      <c r="WX113" s="345"/>
      <c r="WY113" s="345"/>
      <c r="WZ113" s="345"/>
      <c r="XA113" s="345"/>
      <c r="XB113" s="345"/>
      <c r="XC113" s="345"/>
      <c r="XD113" s="345"/>
      <c r="XE113" s="345"/>
      <c r="XF113" s="345"/>
      <c r="XG113" s="345"/>
      <c r="XH113" s="345"/>
      <c r="XI113" s="345"/>
      <c r="XJ113" s="345"/>
      <c r="XK113" s="345"/>
      <c r="XL113" s="345"/>
      <c r="XM113" s="345"/>
      <c r="XN113" s="345"/>
      <c r="XO113" s="345"/>
      <c r="XP113" s="345"/>
      <c r="XQ113" s="345"/>
      <c r="XR113" s="345"/>
      <c r="XS113" s="345"/>
      <c r="XT113" s="345"/>
      <c r="XU113" s="345"/>
      <c r="XV113" s="345"/>
      <c r="XW113" s="345"/>
      <c r="XX113" s="345"/>
      <c r="XY113" s="345"/>
      <c r="XZ113" s="345"/>
      <c r="YA113" s="345"/>
      <c r="YB113" s="345"/>
      <c r="YC113" s="345"/>
      <c r="YD113" s="345"/>
      <c r="YE113" s="345"/>
      <c r="YF113" s="345"/>
      <c r="YG113" s="345"/>
      <c r="YH113" s="345"/>
      <c r="YI113" s="345"/>
      <c r="YJ113" s="345"/>
      <c r="YK113" s="345"/>
      <c r="YL113" s="345"/>
      <c r="YM113" s="345"/>
      <c r="YN113" s="345"/>
      <c r="YO113" s="345"/>
      <c r="YP113" s="345"/>
      <c r="YQ113" s="345"/>
      <c r="YR113" s="345"/>
      <c r="YS113" s="345"/>
      <c r="YT113" s="345"/>
      <c r="YU113" s="345"/>
      <c r="YV113" s="345"/>
      <c r="YW113" s="345"/>
      <c r="YX113" s="345"/>
      <c r="YY113" s="345"/>
      <c r="YZ113" s="345"/>
      <c r="ZA113" s="345"/>
      <c r="ZB113" s="345"/>
      <c r="ZC113" s="345"/>
      <c r="ZD113" s="345"/>
      <c r="ZE113" s="345"/>
      <c r="ZF113" s="345"/>
      <c r="ZG113" s="345"/>
      <c r="ZH113" s="345"/>
      <c r="ZI113" s="345"/>
      <c r="ZJ113" s="345"/>
      <c r="ZK113" s="345"/>
      <c r="ZL113" s="345"/>
      <c r="ZM113" s="345"/>
      <c r="ZN113" s="345"/>
      <c r="ZO113" s="345"/>
      <c r="ZP113" s="345"/>
      <c r="ZQ113" s="345"/>
      <c r="ZR113" s="345"/>
      <c r="ZS113" s="345"/>
      <c r="ZT113" s="345"/>
      <c r="ZU113" s="345"/>
      <c r="ZV113" s="345"/>
      <c r="ZW113" s="345"/>
      <c r="ZX113" s="345"/>
      <c r="ZY113" s="345"/>
      <c r="ZZ113" s="345"/>
      <c r="AAA113" s="345"/>
      <c r="AAB113" s="345"/>
      <c r="AAC113" s="345"/>
      <c r="AAD113" s="345"/>
      <c r="AAE113" s="345"/>
      <c r="AAF113" s="345"/>
      <c r="AAG113" s="345"/>
      <c r="AAH113" s="345"/>
      <c r="AAI113" s="345"/>
      <c r="AAJ113" s="345"/>
      <c r="AAK113" s="345"/>
      <c r="AAL113" s="345"/>
      <c r="AAM113" s="345"/>
      <c r="AAN113" s="345"/>
      <c r="AAO113" s="345"/>
      <c r="AAP113" s="345"/>
      <c r="AAQ113" s="345"/>
      <c r="AAR113" s="345"/>
      <c r="AAS113" s="345"/>
      <c r="AAT113" s="345"/>
      <c r="AAU113" s="345"/>
      <c r="AAV113" s="345"/>
      <c r="AAW113" s="345"/>
      <c r="AAX113" s="345"/>
      <c r="AAY113" s="345"/>
      <c r="AAZ113" s="345"/>
      <c r="ABA113" s="345"/>
      <c r="ABB113" s="345"/>
      <c r="ABC113" s="345"/>
      <c r="ABD113" s="345"/>
      <c r="ABE113" s="345"/>
      <c r="ABF113" s="345"/>
      <c r="ABG113" s="345"/>
      <c r="ABH113" s="345"/>
      <c r="ABI113" s="345"/>
      <c r="ABJ113" s="345"/>
      <c r="ABK113" s="345"/>
      <c r="ABL113" s="345"/>
      <c r="ABM113" s="345"/>
      <c r="ABN113" s="345"/>
      <c r="ABO113" s="345"/>
      <c r="ABP113" s="345"/>
      <c r="ABQ113" s="345"/>
      <c r="ABR113" s="345"/>
      <c r="ABS113" s="345"/>
      <c r="ABT113" s="345"/>
      <c r="ABU113" s="345"/>
      <c r="ABV113" s="345"/>
      <c r="ABW113" s="345"/>
      <c r="ABX113" s="345"/>
      <c r="ABY113" s="345"/>
      <c r="ABZ113" s="345"/>
      <c r="ACA113" s="345"/>
      <c r="ACB113" s="345"/>
      <c r="ACC113" s="345"/>
      <c r="ACD113" s="345"/>
      <c r="ACE113" s="345"/>
      <c r="ACF113" s="345"/>
      <c r="ACG113" s="345"/>
      <c r="ACH113" s="345"/>
      <c r="ACI113" s="345"/>
      <c r="ACJ113" s="345"/>
      <c r="ACK113" s="345"/>
      <c r="ACL113" s="345"/>
      <c r="ACM113" s="345"/>
      <c r="ACN113" s="345"/>
      <c r="ACO113" s="345"/>
      <c r="ACP113" s="345"/>
      <c r="ACQ113" s="345"/>
      <c r="ACR113" s="345"/>
      <c r="ACS113" s="345"/>
      <c r="ACT113" s="345"/>
      <c r="ACU113" s="345"/>
      <c r="ACV113" s="345"/>
      <c r="ACW113" s="345"/>
      <c r="ACX113" s="345"/>
      <c r="ACY113" s="345"/>
      <c r="ACZ113" s="345"/>
      <c r="ADA113" s="345"/>
      <c r="ADB113" s="345"/>
      <c r="ADC113" s="345"/>
      <c r="ADD113" s="345"/>
      <c r="ADE113" s="345"/>
      <c r="ADF113" s="345"/>
      <c r="ADG113" s="345"/>
      <c r="ADH113" s="345"/>
      <c r="ADI113" s="345"/>
      <c r="ADJ113" s="345"/>
      <c r="ADK113" s="345"/>
      <c r="ADL113" s="345"/>
      <c r="ADM113" s="345"/>
      <c r="ADN113" s="345"/>
      <c r="ADO113" s="345"/>
      <c r="ADP113" s="345"/>
      <c r="ADQ113" s="345"/>
      <c r="ADR113" s="345"/>
      <c r="ADS113" s="345"/>
      <c r="ADT113" s="345"/>
      <c r="ADU113" s="345"/>
      <c r="ADV113" s="345"/>
      <c r="ADW113" s="345"/>
      <c r="ADX113" s="345"/>
      <c r="ADY113" s="345"/>
      <c r="ADZ113" s="345"/>
      <c r="AEA113" s="345"/>
      <c r="AEB113" s="345"/>
      <c r="AEC113" s="345"/>
      <c r="AED113" s="345"/>
      <c r="AEE113" s="345"/>
      <c r="AEF113" s="345"/>
      <c r="AEG113" s="345"/>
      <c r="AEH113" s="345"/>
      <c r="AEI113" s="345"/>
      <c r="AEJ113" s="345"/>
      <c r="AEK113" s="345"/>
      <c r="AEL113" s="345"/>
      <c r="AEM113" s="345"/>
      <c r="AEN113" s="345"/>
      <c r="AEO113" s="345"/>
      <c r="AEP113" s="345"/>
      <c r="AEQ113" s="345"/>
      <c r="AER113" s="345"/>
      <c r="AES113" s="345"/>
      <c r="AET113" s="345"/>
      <c r="AEU113" s="345"/>
      <c r="AEV113" s="345"/>
      <c r="AEW113" s="345"/>
      <c r="AEX113" s="345"/>
      <c r="AEY113" s="345"/>
      <c r="AEZ113" s="345"/>
      <c r="AFA113" s="345"/>
      <c r="AFB113" s="345"/>
      <c r="AFC113" s="345"/>
      <c r="AFD113" s="345"/>
      <c r="AFE113" s="345"/>
      <c r="AFF113" s="345"/>
      <c r="AFG113" s="345"/>
      <c r="AFH113" s="345"/>
      <c r="AFI113" s="345"/>
      <c r="AFJ113" s="345"/>
      <c r="AFK113" s="345"/>
      <c r="AFL113" s="345"/>
      <c r="AFM113" s="345"/>
      <c r="AFN113" s="345"/>
      <c r="AFO113" s="345"/>
      <c r="AFP113" s="345"/>
      <c r="AFQ113" s="345"/>
      <c r="AFR113" s="345"/>
      <c r="AFS113" s="345"/>
      <c r="AFT113" s="345"/>
      <c r="AFU113" s="345"/>
      <c r="AFV113" s="345"/>
      <c r="AFW113" s="345"/>
      <c r="AFX113" s="345"/>
      <c r="AFY113" s="345"/>
      <c r="AFZ113" s="345"/>
      <c r="AGA113" s="345"/>
      <c r="AGB113" s="345"/>
      <c r="AGC113" s="345"/>
      <c r="AGD113" s="345"/>
      <c r="AGE113" s="345"/>
      <c r="AGF113" s="345"/>
      <c r="AGG113" s="345"/>
      <c r="AGH113" s="345"/>
      <c r="AGI113" s="345"/>
      <c r="AGJ113" s="345"/>
      <c r="AGK113" s="345"/>
      <c r="AGL113" s="345"/>
      <c r="AGM113" s="345"/>
      <c r="AGN113" s="345"/>
      <c r="AGO113" s="345"/>
      <c r="AGP113" s="345"/>
      <c r="AGQ113" s="345"/>
      <c r="AGR113" s="345"/>
      <c r="AGS113" s="345"/>
      <c r="AGT113" s="345"/>
      <c r="AGU113" s="345"/>
      <c r="AGV113" s="345"/>
      <c r="AGW113" s="345"/>
      <c r="AGX113" s="345"/>
      <c r="AGY113" s="345"/>
      <c r="AGZ113" s="345"/>
      <c r="AHA113" s="345"/>
      <c r="AHB113" s="345"/>
      <c r="AHC113" s="345"/>
      <c r="AHD113" s="345"/>
      <c r="AHE113" s="345"/>
      <c r="AHF113" s="345"/>
      <c r="AHG113" s="345"/>
      <c r="AHH113" s="345"/>
      <c r="AHI113" s="345"/>
      <c r="AHJ113" s="345"/>
      <c r="AHK113" s="345"/>
      <c r="AHL113" s="345"/>
      <c r="AHM113" s="345"/>
      <c r="AHN113" s="345"/>
      <c r="AHO113" s="345"/>
      <c r="AHP113" s="345"/>
      <c r="AHQ113" s="345"/>
      <c r="AHR113" s="345"/>
      <c r="AHS113" s="345"/>
      <c r="AHT113" s="345"/>
      <c r="AHU113" s="345"/>
      <c r="AHV113" s="345"/>
      <c r="AHW113" s="345"/>
      <c r="AHX113" s="345"/>
      <c r="AHY113" s="345"/>
      <c r="AHZ113" s="345"/>
      <c r="AIA113" s="345"/>
      <c r="AIB113" s="345"/>
      <c r="AIC113" s="345"/>
      <c r="AID113" s="345"/>
      <c r="AIE113" s="345"/>
      <c r="AIF113" s="345"/>
      <c r="AIG113" s="345"/>
      <c r="AIH113" s="345"/>
      <c r="AII113" s="345"/>
      <c r="AIJ113" s="345"/>
      <c r="AIK113" s="345"/>
      <c r="AIL113" s="345"/>
      <c r="AIM113" s="345"/>
      <c r="AIN113" s="345"/>
      <c r="AIO113" s="345"/>
      <c r="AIP113" s="345"/>
      <c r="AIQ113" s="345"/>
      <c r="AIR113" s="345"/>
      <c r="AIS113" s="345"/>
      <c r="AIT113" s="345"/>
      <c r="AIU113" s="345"/>
      <c r="AIV113" s="345"/>
      <c r="AIW113" s="345"/>
      <c r="AIX113" s="345"/>
      <c r="AIY113" s="345"/>
      <c r="AIZ113" s="345"/>
      <c r="AJA113" s="345"/>
      <c r="AJB113" s="345"/>
      <c r="AJC113" s="345"/>
      <c r="AJD113" s="345"/>
      <c r="AJE113" s="345"/>
      <c r="AJF113" s="345"/>
      <c r="AJG113" s="345"/>
      <c r="AJH113" s="345"/>
      <c r="AJI113" s="345"/>
      <c r="AJJ113" s="345"/>
      <c r="AJK113" s="345"/>
      <c r="AJL113" s="345"/>
      <c r="AJM113" s="345"/>
      <c r="AJN113" s="345"/>
      <c r="AJO113" s="345"/>
      <c r="AJP113" s="345"/>
      <c r="AJQ113" s="345"/>
      <c r="AJR113" s="345"/>
      <c r="AJS113" s="345"/>
      <c r="AJT113" s="345"/>
      <c r="AJU113" s="345"/>
      <c r="AJV113" s="345"/>
      <c r="AJW113" s="345"/>
      <c r="AJX113" s="345"/>
      <c r="AJY113" s="345"/>
      <c r="AJZ113" s="345"/>
      <c r="AKA113" s="345"/>
      <c r="AKB113" s="345"/>
      <c r="AKC113" s="345"/>
      <c r="AKD113" s="345"/>
      <c r="AKE113" s="345"/>
      <c r="AKF113" s="345"/>
      <c r="AKG113" s="345"/>
      <c r="AKH113" s="345"/>
      <c r="AKI113" s="345"/>
      <c r="AKJ113" s="345"/>
      <c r="AKK113" s="345"/>
      <c r="AKL113" s="345"/>
      <c r="AKM113" s="345"/>
      <c r="AKN113" s="345"/>
      <c r="AKO113" s="345"/>
      <c r="AKP113" s="345"/>
      <c r="AKQ113" s="345"/>
      <c r="AKR113" s="345"/>
      <c r="AKS113" s="345"/>
      <c r="AKT113" s="345"/>
      <c r="AKU113" s="345"/>
      <c r="AKV113" s="345"/>
      <c r="AKW113" s="345"/>
      <c r="AKX113" s="345"/>
      <c r="AKY113" s="345"/>
      <c r="AKZ113" s="345"/>
      <c r="ALA113" s="345"/>
      <c r="ALB113" s="345"/>
      <c r="ALC113" s="345"/>
      <c r="ALD113" s="345"/>
      <c r="ALE113" s="345"/>
      <c r="ALF113" s="345"/>
      <c r="ALG113" s="345"/>
      <c r="ALH113" s="345"/>
      <c r="ALI113" s="345"/>
      <c r="ALJ113" s="345"/>
      <c r="ALK113" s="345"/>
      <c r="ALL113" s="345"/>
      <c r="ALM113" s="345"/>
      <c r="ALN113" s="345"/>
      <c r="ALO113" s="345"/>
      <c r="ALP113" s="345"/>
      <c r="ALQ113" s="345"/>
      <c r="ALR113" s="345"/>
      <c r="ALS113" s="345"/>
      <c r="ALT113" s="345"/>
      <c r="ALU113" s="345"/>
      <c r="ALV113" s="345"/>
      <c r="ALW113" s="345"/>
      <c r="ALX113" s="345"/>
      <c r="ALY113" s="345"/>
      <c r="ALZ113" s="345"/>
      <c r="AMA113" s="345"/>
      <c r="AMB113" s="345"/>
      <c r="AMC113" s="345"/>
    </row>
    <row r="114" spans="1:1017" s="323" customFormat="1" ht="15.75" thickBot="1">
      <c r="A114" s="329" t="s">
        <v>161</v>
      </c>
      <c r="B114" s="342" t="s">
        <v>67</v>
      </c>
      <c r="C114" s="331">
        <f t="shared" si="6"/>
        <v>0</v>
      </c>
      <c r="D114" s="343">
        <f t="shared" ref="D114:I114" si="30">+D27+D56+D85</f>
        <v>0</v>
      </c>
      <c r="E114" s="343">
        <f t="shared" si="30"/>
        <v>0</v>
      </c>
      <c r="F114" s="333">
        <f t="shared" si="30"/>
        <v>0</v>
      </c>
      <c r="G114" s="332">
        <f t="shared" si="30"/>
        <v>0</v>
      </c>
      <c r="H114" s="343">
        <f t="shared" si="30"/>
        <v>0</v>
      </c>
      <c r="I114" s="343">
        <f t="shared" si="30"/>
        <v>0</v>
      </c>
      <c r="J114"/>
      <c r="K114" s="345"/>
      <c r="L114" s="345"/>
      <c r="M114" s="345"/>
      <c r="N114" s="345"/>
      <c r="O114" s="345"/>
      <c r="P114" s="345"/>
      <c r="Q114" s="345"/>
      <c r="R114" s="345"/>
      <c r="S114" s="345"/>
      <c r="T114" s="345"/>
      <c r="U114" s="345"/>
      <c r="V114" s="345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5"/>
      <c r="AH114" s="345"/>
      <c r="AI114" s="345"/>
      <c r="AJ114" s="345"/>
      <c r="AK114" s="345"/>
      <c r="AL114" s="345"/>
      <c r="AM114" s="345"/>
      <c r="AN114" s="345"/>
      <c r="AO114" s="345"/>
      <c r="AP114" s="345"/>
      <c r="AQ114" s="345"/>
      <c r="AR114" s="345"/>
      <c r="AS114" s="345"/>
      <c r="AT114" s="345"/>
      <c r="AU114" s="345"/>
      <c r="AV114" s="345"/>
      <c r="AW114" s="345"/>
      <c r="AX114" s="345"/>
      <c r="AY114" s="345"/>
      <c r="AZ114" s="345"/>
      <c r="BA114" s="345"/>
      <c r="BB114" s="345"/>
      <c r="BC114" s="345"/>
      <c r="BD114" s="345"/>
      <c r="BE114" s="345"/>
      <c r="BF114" s="345"/>
      <c r="BG114" s="345"/>
      <c r="BH114" s="345"/>
      <c r="BI114" s="345"/>
      <c r="BJ114" s="345"/>
      <c r="BK114" s="345"/>
      <c r="BL114" s="345"/>
      <c r="BM114" s="345"/>
      <c r="BN114" s="345"/>
      <c r="BO114" s="345"/>
      <c r="BP114" s="345"/>
      <c r="BQ114" s="345"/>
      <c r="BR114" s="345"/>
      <c r="BS114" s="345"/>
      <c r="BT114" s="345"/>
      <c r="BU114" s="345"/>
      <c r="BV114" s="345"/>
      <c r="BW114" s="345"/>
      <c r="BX114" s="345"/>
      <c r="BY114" s="345"/>
      <c r="BZ114" s="345"/>
      <c r="CA114" s="345"/>
      <c r="CB114" s="345"/>
      <c r="CC114" s="345"/>
      <c r="CD114" s="345"/>
      <c r="CE114" s="345"/>
      <c r="CF114" s="345"/>
      <c r="CG114" s="345"/>
      <c r="CH114" s="345"/>
      <c r="CI114" s="345"/>
      <c r="CJ114" s="345"/>
      <c r="CK114" s="345"/>
      <c r="CL114" s="345"/>
      <c r="CM114" s="345"/>
      <c r="CN114" s="345"/>
      <c r="CO114" s="345"/>
      <c r="CP114" s="345"/>
      <c r="CQ114" s="345"/>
      <c r="CR114" s="345"/>
      <c r="CS114" s="345"/>
      <c r="CT114" s="345"/>
      <c r="CU114" s="345"/>
      <c r="CV114" s="345"/>
      <c r="CW114" s="345"/>
      <c r="CX114" s="345"/>
      <c r="CY114" s="345"/>
      <c r="CZ114" s="345"/>
      <c r="DA114" s="345"/>
      <c r="DB114" s="345"/>
      <c r="DC114" s="345"/>
      <c r="DD114" s="345"/>
      <c r="DE114" s="345"/>
      <c r="DF114" s="345"/>
      <c r="DG114" s="345"/>
      <c r="DH114" s="345"/>
      <c r="DI114" s="345"/>
      <c r="DJ114" s="345"/>
      <c r="DK114" s="345"/>
      <c r="DL114" s="345"/>
      <c r="DM114" s="345"/>
      <c r="DN114" s="345"/>
      <c r="DO114" s="345"/>
      <c r="DP114" s="345"/>
      <c r="DQ114" s="345"/>
      <c r="DR114" s="345"/>
      <c r="DS114" s="345"/>
      <c r="DT114" s="345"/>
      <c r="DU114" s="345"/>
      <c r="DV114" s="345"/>
      <c r="DW114" s="345"/>
      <c r="DX114" s="345"/>
      <c r="DY114" s="345"/>
      <c r="DZ114" s="345"/>
      <c r="EA114" s="345"/>
      <c r="EB114" s="345"/>
      <c r="EC114" s="345"/>
      <c r="ED114" s="345"/>
      <c r="EE114" s="345"/>
      <c r="EF114" s="345"/>
      <c r="EG114" s="345"/>
      <c r="EH114" s="345"/>
      <c r="EI114" s="345"/>
      <c r="EJ114" s="345"/>
      <c r="EK114" s="345"/>
      <c r="EL114" s="345"/>
      <c r="EM114" s="345"/>
      <c r="EN114" s="345"/>
      <c r="EO114" s="345"/>
      <c r="EP114" s="345"/>
      <c r="EQ114" s="345"/>
      <c r="ER114" s="345"/>
      <c r="ES114" s="345"/>
      <c r="ET114" s="345"/>
      <c r="EU114" s="345"/>
      <c r="EV114" s="345"/>
      <c r="EW114" s="345"/>
      <c r="EX114" s="345"/>
      <c r="EY114" s="345"/>
      <c r="EZ114" s="345"/>
      <c r="FA114" s="345"/>
      <c r="FB114" s="345"/>
      <c r="FC114" s="345"/>
      <c r="FD114" s="345"/>
      <c r="FE114" s="345"/>
      <c r="FF114" s="345"/>
      <c r="FG114" s="345"/>
      <c r="FH114" s="345"/>
      <c r="FI114" s="345"/>
      <c r="FJ114" s="345"/>
      <c r="FK114" s="345"/>
      <c r="FL114" s="345"/>
      <c r="FM114" s="345"/>
      <c r="FN114" s="345"/>
      <c r="FO114" s="345"/>
      <c r="FP114" s="345"/>
      <c r="FQ114" s="345"/>
      <c r="FR114" s="345"/>
      <c r="FS114" s="345"/>
      <c r="FT114" s="345"/>
      <c r="FU114" s="345"/>
      <c r="FV114" s="345"/>
      <c r="FW114" s="345"/>
      <c r="FX114" s="345"/>
      <c r="FY114" s="345"/>
      <c r="FZ114" s="345"/>
      <c r="GA114" s="345"/>
      <c r="GB114" s="345"/>
      <c r="GC114" s="345"/>
      <c r="GD114" s="345"/>
      <c r="GE114" s="345"/>
      <c r="GF114" s="345"/>
      <c r="GG114" s="345"/>
      <c r="GH114" s="345"/>
      <c r="GI114" s="345"/>
      <c r="GJ114" s="345"/>
      <c r="GK114" s="345"/>
      <c r="GL114" s="345"/>
      <c r="GM114" s="345"/>
      <c r="GN114" s="345"/>
      <c r="GO114" s="345"/>
      <c r="GP114" s="345"/>
      <c r="GQ114" s="345"/>
      <c r="GR114" s="345"/>
      <c r="GS114" s="345"/>
      <c r="GT114" s="345"/>
      <c r="GU114" s="345"/>
      <c r="GV114" s="345"/>
      <c r="GW114" s="345"/>
      <c r="GX114" s="345"/>
      <c r="GY114" s="345"/>
      <c r="GZ114" s="345"/>
      <c r="HA114" s="345"/>
      <c r="HB114" s="345"/>
      <c r="HC114" s="345"/>
      <c r="HD114" s="345"/>
      <c r="HE114" s="345"/>
      <c r="HF114" s="345"/>
      <c r="HG114" s="345"/>
      <c r="HH114" s="345"/>
      <c r="HI114" s="345"/>
      <c r="HJ114" s="345"/>
      <c r="HK114" s="345"/>
      <c r="HL114" s="345"/>
      <c r="HM114" s="345"/>
      <c r="HN114" s="345"/>
      <c r="HO114" s="345"/>
      <c r="HP114" s="345"/>
      <c r="HQ114" s="345"/>
      <c r="HR114" s="345"/>
      <c r="HS114" s="345"/>
      <c r="HT114" s="345"/>
      <c r="HU114" s="345"/>
      <c r="HV114" s="345"/>
      <c r="HW114" s="345"/>
      <c r="HX114" s="345"/>
      <c r="HY114" s="345"/>
      <c r="HZ114" s="345"/>
      <c r="IA114" s="345"/>
      <c r="IB114" s="345"/>
      <c r="IC114" s="345"/>
      <c r="ID114" s="345"/>
      <c r="IE114" s="345"/>
      <c r="IF114" s="345"/>
      <c r="IG114" s="345"/>
      <c r="IH114" s="345"/>
      <c r="II114" s="345"/>
      <c r="IJ114" s="345"/>
      <c r="IK114" s="345"/>
      <c r="IL114" s="345"/>
      <c r="IM114" s="345"/>
      <c r="IN114" s="345"/>
      <c r="IO114" s="345"/>
      <c r="IP114" s="345"/>
      <c r="IQ114" s="345"/>
      <c r="IR114" s="345"/>
      <c r="IS114" s="345"/>
      <c r="IT114" s="345"/>
      <c r="IU114" s="345"/>
      <c r="IV114" s="345"/>
      <c r="IW114" s="345"/>
      <c r="IX114" s="345"/>
      <c r="IY114" s="345"/>
      <c r="IZ114" s="345"/>
      <c r="JA114" s="345"/>
      <c r="JB114" s="345"/>
      <c r="JC114" s="345"/>
      <c r="JD114" s="345"/>
      <c r="JE114" s="345"/>
      <c r="JF114" s="345"/>
      <c r="JG114" s="345"/>
      <c r="JH114" s="345"/>
      <c r="JI114" s="345"/>
      <c r="JJ114" s="345"/>
      <c r="JK114" s="345"/>
      <c r="JL114" s="345"/>
      <c r="JM114" s="345"/>
      <c r="JN114" s="345"/>
      <c r="JO114" s="345"/>
      <c r="JP114" s="345"/>
      <c r="JQ114" s="345"/>
      <c r="JR114" s="345"/>
      <c r="JS114" s="345"/>
      <c r="JT114" s="345"/>
      <c r="JU114" s="345"/>
      <c r="JV114" s="345"/>
      <c r="JW114" s="345"/>
      <c r="JX114" s="345"/>
      <c r="JY114" s="345"/>
      <c r="JZ114" s="345"/>
      <c r="KA114" s="345"/>
      <c r="KB114" s="345"/>
      <c r="KC114" s="345"/>
      <c r="KD114" s="345"/>
      <c r="KE114" s="345"/>
      <c r="KF114" s="345"/>
      <c r="KG114" s="345"/>
      <c r="KH114" s="345"/>
      <c r="KI114" s="345"/>
      <c r="KJ114" s="345"/>
      <c r="KK114" s="345"/>
      <c r="KL114" s="345"/>
      <c r="KM114" s="345"/>
      <c r="KN114" s="345"/>
      <c r="KO114" s="345"/>
      <c r="KP114" s="345"/>
      <c r="KQ114" s="345"/>
      <c r="KR114" s="345"/>
      <c r="KS114" s="345"/>
      <c r="KT114" s="345"/>
      <c r="KU114" s="345"/>
      <c r="KV114" s="345"/>
      <c r="KW114" s="345"/>
      <c r="KX114" s="345"/>
      <c r="KY114" s="345"/>
      <c r="KZ114" s="345"/>
      <c r="LA114" s="345"/>
      <c r="LB114" s="345"/>
      <c r="LC114" s="345"/>
      <c r="LD114" s="345"/>
      <c r="LE114" s="345"/>
      <c r="LF114" s="345"/>
      <c r="LG114" s="345"/>
      <c r="LH114" s="345"/>
      <c r="LI114" s="345"/>
      <c r="LJ114" s="345"/>
      <c r="LK114" s="345"/>
      <c r="LL114" s="345"/>
      <c r="LM114" s="345"/>
      <c r="LN114" s="345"/>
      <c r="LO114" s="345"/>
      <c r="LP114" s="345"/>
      <c r="LQ114" s="345"/>
      <c r="LR114" s="345"/>
      <c r="LS114" s="345"/>
      <c r="LT114" s="345"/>
      <c r="LU114" s="345"/>
      <c r="LV114" s="345"/>
      <c r="LW114" s="345"/>
      <c r="LX114" s="345"/>
      <c r="LY114" s="345"/>
      <c r="LZ114" s="345"/>
      <c r="MA114" s="345"/>
      <c r="MB114" s="345"/>
      <c r="MC114" s="345"/>
      <c r="MD114" s="345"/>
      <c r="ME114" s="345"/>
      <c r="MF114" s="345"/>
      <c r="MG114" s="345"/>
      <c r="MH114" s="345"/>
      <c r="MI114" s="345"/>
      <c r="MJ114" s="345"/>
      <c r="MK114" s="345"/>
      <c r="ML114" s="345"/>
      <c r="MM114" s="345"/>
      <c r="MN114" s="345"/>
      <c r="MO114" s="345"/>
      <c r="MP114" s="345"/>
      <c r="MQ114" s="345"/>
      <c r="MR114" s="345"/>
      <c r="MS114" s="345"/>
      <c r="MT114" s="345"/>
      <c r="MU114" s="345"/>
      <c r="MV114" s="345"/>
      <c r="MW114" s="345"/>
      <c r="MX114" s="345"/>
      <c r="MY114" s="345"/>
      <c r="MZ114" s="345"/>
      <c r="NA114" s="345"/>
      <c r="NB114" s="345"/>
      <c r="NC114" s="345"/>
      <c r="ND114" s="345"/>
      <c r="NE114" s="345"/>
      <c r="NF114" s="345"/>
      <c r="NG114" s="345"/>
      <c r="NH114" s="345"/>
      <c r="NI114" s="345"/>
      <c r="NJ114" s="345"/>
      <c r="NK114" s="345"/>
      <c r="NL114" s="345"/>
      <c r="NM114" s="345"/>
      <c r="NN114" s="345"/>
      <c r="NO114" s="345"/>
      <c r="NP114" s="345"/>
      <c r="NQ114" s="345"/>
      <c r="NR114" s="345"/>
      <c r="NS114" s="345"/>
      <c r="NT114" s="345"/>
      <c r="NU114" s="345"/>
      <c r="NV114" s="345"/>
      <c r="NW114" s="345"/>
      <c r="NX114" s="345"/>
      <c r="NY114" s="345"/>
      <c r="NZ114" s="345"/>
      <c r="OA114" s="345"/>
      <c r="OB114" s="345"/>
      <c r="OC114" s="345"/>
      <c r="OD114" s="345"/>
      <c r="OE114" s="345"/>
      <c r="OF114" s="345"/>
      <c r="OG114" s="345"/>
      <c r="OH114" s="345"/>
      <c r="OI114" s="345"/>
      <c r="OJ114" s="345"/>
      <c r="OK114" s="345"/>
      <c r="OL114" s="345"/>
      <c r="OM114" s="345"/>
      <c r="ON114" s="345"/>
      <c r="OO114" s="345"/>
      <c r="OP114" s="345"/>
      <c r="OQ114" s="345"/>
      <c r="OR114" s="345"/>
      <c r="OS114" s="345"/>
      <c r="OT114" s="345"/>
      <c r="OU114" s="345"/>
      <c r="OV114" s="345"/>
      <c r="OW114" s="345"/>
      <c r="OX114" s="345"/>
      <c r="OY114" s="345"/>
      <c r="OZ114" s="345"/>
      <c r="PA114" s="345"/>
      <c r="PB114" s="345"/>
      <c r="PC114" s="345"/>
      <c r="PD114" s="345"/>
      <c r="PE114" s="345"/>
      <c r="PF114" s="345"/>
      <c r="PG114" s="345"/>
      <c r="PH114" s="345"/>
      <c r="PI114" s="345"/>
      <c r="PJ114" s="345"/>
      <c r="PK114" s="345"/>
      <c r="PL114" s="345"/>
      <c r="PM114" s="345"/>
      <c r="PN114" s="345"/>
      <c r="PO114" s="345"/>
      <c r="PP114" s="345"/>
      <c r="PQ114" s="345"/>
      <c r="PR114" s="345"/>
      <c r="PS114" s="345"/>
      <c r="PT114" s="345"/>
      <c r="PU114" s="345"/>
      <c r="PV114" s="345"/>
      <c r="PW114" s="345"/>
      <c r="PX114" s="345"/>
      <c r="PY114" s="345"/>
      <c r="PZ114" s="345"/>
      <c r="QA114" s="345"/>
      <c r="QB114" s="345"/>
      <c r="QC114" s="345"/>
      <c r="QD114" s="345"/>
      <c r="QE114" s="345"/>
      <c r="QF114" s="345"/>
      <c r="QG114" s="345"/>
      <c r="QH114" s="345"/>
      <c r="QI114" s="345"/>
      <c r="QJ114" s="345"/>
      <c r="QK114" s="345"/>
      <c r="QL114" s="345"/>
      <c r="QM114" s="345"/>
      <c r="QN114" s="345"/>
      <c r="QO114" s="345"/>
      <c r="QP114" s="345"/>
      <c r="QQ114" s="345"/>
      <c r="QR114" s="345"/>
      <c r="QS114" s="345"/>
      <c r="QT114" s="345"/>
      <c r="QU114" s="345"/>
      <c r="QV114" s="345"/>
      <c r="QW114" s="345"/>
      <c r="QX114" s="345"/>
      <c r="QY114" s="345"/>
      <c r="QZ114" s="345"/>
      <c r="RA114" s="345"/>
      <c r="RB114" s="345"/>
      <c r="RC114" s="345"/>
      <c r="RD114" s="345"/>
      <c r="RE114" s="345"/>
      <c r="RF114" s="345"/>
      <c r="RG114" s="345"/>
      <c r="RH114" s="345"/>
      <c r="RI114" s="345"/>
      <c r="RJ114" s="345"/>
      <c r="RK114" s="345"/>
      <c r="RL114" s="345"/>
      <c r="RM114" s="345"/>
      <c r="RN114" s="345"/>
      <c r="RO114" s="345"/>
      <c r="RP114" s="345"/>
      <c r="RQ114" s="345"/>
      <c r="RR114" s="345"/>
      <c r="RS114" s="345"/>
      <c r="RT114" s="345"/>
      <c r="RU114" s="345"/>
      <c r="RV114" s="345"/>
      <c r="RW114" s="345"/>
      <c r="RX114" s="345"/>
      <c r="RY114" s="345"/>
      <c r="RZ114" s="345"/>
      <c r="SA114" s="345"/>
      <c r="SB114" s="345"/>
      <c r="SC114" s="345"/>
      <c r="SD114" s="345"/>
      <c r="SE114" s="345"/>
      <c r="SF114" s="345"/>
      <c r="SG114" s="345"/>
      <c r="SH114" s="345"/>
      <c r="SI114" s="345"/>
      <c r="SJ114" s="345"/>
      <c r="SK114" s="345"/>
      <c r="SL114" s="345"/>
      <c r="SM114" s="345"/>
      <c r="SN114" s="345"/>
      <c r="SO114" s="345"/>
      <c r="SP114" s="345"/>
      <c r="SQ114" s="345"/>
      <c r="SR114" s="345"/>
      <c r="SS114" s="345"/>
      <c r="ST114" s="345"/>
      <c r="SU114" s="345"/>
      <c r="SV114" s="345"/>
      <c r="SW114" s="345"/>
      <c r="SX114" s="345"/>
      <c r="SY114" s="345"/>
      <c r="SZ114" s="345"/>
      <c r="TA114" s="345"/>
      <c r="TB114" s="345"/>
      <c r="TC114" s="345"/>
      <c r="TD114" s="345"/>
      <c r="TE114" s="345"/>
      <c r="TF114" s="345"/>
      <c r="TG114" s="345"/>
      <c r="TH114" s="345"/>
      <c r="TI114" s="345"/>
      <c r="TJ114" s="345"/>
      <c r="TK114" s="345"/>
      <c r="TL114" s="345"/>
      <c r="TM114" s="345"/>
      <c r="TN114" s="345"/>
      <c r="TO114" s="345"/>
      <c r="TP114" s="345"/>
      <c r="TQ114" s="345"/>
      <c r="TR114" s="345"/>
      <c r="TS114" s="345"/>
      <c r="TT114" s="345"/>
      <c r="TU114" s="345"/>
      <c r="TV114" s="345"/>
      <c r="TW114" s="345"/>
      <c r="TX114" s="345"/>
      <c r="TY114" s="345"/>
      <c r="TZ114" s="345"/>
      <c r="UA114" s="345"/>
      <c r="UB114" s="345"/>
      <c r="UC114" s="345"/>
      <c r="UD114" s="345"/>
      <c r="UE114" s="345"/>
      <c r="UF114" s="345"/>
      <c r="UG114" s="345"/>
      <c r="UH114" s="345"/>
      <c r="UI114" s="345"/>
      <c r="UJ114" s="345"/>
      <c r="UK114" s="345"/>
      <c r="UL114" s="345"/>
      <c r="UM114" s="345"/>
      <c r="UN114" s="345"/>
      <c r="UO114" s="345"/>
      <c r="UP114" s="345"/>
      <c r="UQ114" s="345"/>
      <c r="UR114" s="345"/>
      <c r="US114" s="345"/>
      <c r="UT114" s="345"/>
      <c r="UU114" s="345"/>
      <c r="UV114" s="345"/>
      <c r="UW114" s="345"/>
      <c r="UX114" s="345"/>
      <c r="UY114" s="345"/>
      <c r="UZ114" s="345"/>
      <c r="VA114" s="345"/>
      <c r="VB114" s="345"/>
      <c r="VC114" s="345"/>
      <c r="VD114" s="345"/>
      <c r="VE114" s="345"/>
      <c r="VF114" s="345"/>
      <c r="VG114" s="345"/>
      <c r="VH114" s="345"/>
      <c r="VI114" s="345"/>
      <c r="VJ114" s="345"/>
      <c r="VK114" s="345"/>
      <c r="VL114" s="345"/>
      <c r="VM114" s="345"/>
      <c r="VN114" s="345"/>
      <c r="VO114" s="345"/>
      <c r="VP114" s="345"/>
      <c r="VQ114" s="345"/>
      <c r="VR114" s="345"/>
      <c r="VS114" s="345"/>
      <c r="VT114" s="345"/>
      <c r="VU114" s="345"/>
      <c r="VV114" s="345"/>
      <c r="VW114" s="345"/>
      <c r="VX114" s="345"/>
      <c r="VY114" s="345"/>
      <c r="VZ114" s="345"/>
      <c r="WA114" s="345"/>
      <c r="WB114" s="345"/>
      <c r="WC114" s="345"/>
      <c r="WD114" s="345"/>
      <c r="WE114" s="345"/>
      <c r="WF114" s="345"/>
      <c r="WG114" s="345"/>
      <c r="WH114" s="345"/>
      <c r="WI114" s="345"/>
      <c r="WJ114" s="345"/>
      <c r="WK114" s="345"/>
      <c r="WL114" s="345"/>
      <c r="WM114" s="345"/>
      <c r="WN114" s="345"/>
      <c r="WO114" s="345"/>
      <c r="WP114" s="345"/>
      <c r="WQ114" s="345"/>
      <c r="WR114" s="345"/>
      <c r="WS114" s="345"/>
      <c r="WT114" s="345"/>
      <c r="WU114" s="345"/>
      <c r="WV114" s="345"/>
      <c r="WW114" s="345"/>
      <c r="WX114" s="345"/>
      <c r="WY114" s="345"/>
      <c r="WZ114" s="345"/>
      <c r="XA114" s="345"/>
      <c r="XB114" s="345"/>
      <c r="XC114" s="345"/>
      <c r="XD114" s="345"/>
      <c r="XE114" s="345"/>
      <c r="XF114" s="345"/>
      <c r="XG114" s="345"/>
      <c r="XH114" s="345"/>
      <c r="XI114" s="345"/>
      <c r="XJ114" s="345"/>
      <c r="XK114" s="345"/>
      <c r="XL114" s="345"/>
      <c r="XM114" s="345"/>
      <c r="XN114" s="345"/>
      <c r="XO114" s="345"/>
      <c r="XP114" s="345"/>
      <c r="XQ114" s="345"/>
      <c r="XR114" s="345"/>
      <c r="XS114" s="345"/>
      <c r="XT114" s="345"/>
      <c r="XU114" s="345"/>
      <c r="XV114" s="345"/>
      <c r="XW114" s="345"/>
      <c r="XX114" s="345"/>
      <c r="XY114" s="345"/>
      <c r="XZ114" s="345"/>
      <c r="YA114" s="345"/>
      <c r="YB114" s="345"/>
      <c r="YC114" s="345"/>
      <c r="YD114" s="345"/>
      <c r="YE114" s="345"/>
      <c r="YF114" s="345"/>
      <c r="YG114" s="345"/>
      <c r="YH114" s="345"/>
      <c r="YI114" s="345"/>
      <c r="YJ114" s="345"/>
      <c r="YK114" s="345"/>
      <c r="YL114" s="345"/>
      <c r="YM114" s="345"/>
      <c r="YN114" s="345"/>
      <c r="YO114" s="345"/>
      <c r="YP114" s="345"/>
      <c r="YQ114" s="345"/>
      <c r="YR114" s="345"/>
      <c r="YS114" s="345"/>
      <c r="YT114" s="345"/>
      <c r="YU114" s="345"/>
      <c r="YV114" s="345"/>
      <c r="YW114" s="345"/>
      <c r="YX114" s="345"/>
      <c r="YY114" s="345"/>
      <c r="YZ114" s="345"/>
      <c r="ZA114" s="345"/>
      <c r="ZB114" s="345"/>
      <c r="ZC114" s="345"/>
      <c r="ZD114" s="345"/>
      <c r="ZE114" s="345"/>
      <c r="ZF114" s="345"/>
      <c r="ZG114" s="345"/>
      <c r="ZH114" s="345"/>
      <c r="ZI114" s="345"/>
      <c r="ZJ114" s="345"/>
      <c r="ZK114" s="345"/>
      <c r="ZL114" s="345"/>
      <c r="ZM114" s="345"/>
      <c r="ZN114" s="345"/>
      <c r="ZO114" s="345"/>
      <c r="ZP114" s="345"/>
      <c r="ZQ114" s="345"/>
      <c r="ZR114" s="345"/>
      <c r="ZS114" s="345"/>
      <c r="ZT114" s="345"/>
      <c r="ZU114" s="345"/>
      <c r="ZV114" s="345"/>
      <c r="ZW114" s="345"/>
      <c r="ZX114" s="345"/>
      <c r="ZY114" s="345"/>
      <c r="ZZ114" s="345"/>
      <c r="AAA114" s="345"/>
      <c r="AAB114" s="345"/>
      <c r="AAC114" s="345"/>
      <c r="AAD114" s="345"/>
      <c r="AAE114" s="345"/>
      <c r="AAF114" s="345"/>
      <c r="AAG114" s="345"/>
      <c r="AAH114" s="345"/>
      <c r="AAI114" s="345"/>
      <c r="AAJ114" s="345"/>
      <c r="AAK114" s="345"/>
      <c r="AAL114" s="345"/>
      <c r="AAM114" s="345"/>
      <c r="AAN114" s="345"/>
      <c r="AAO114" s="345"/>
      <c r="AAP114" s="345"/>
      <c r="AAQ114" s="345"/>
      <c r="AAR114" s="345"/>
      <c r="AAS114" s="345"/>
      <c r="AAT114" s="345"/>
      <c r="AAU114" s="345"/>
      <c r="AAV114" s="345"/>
      <c r="AAW114" s="345"/>
      <c r="AAX114" s="345"/>
      <c r="AAY114" s="345"/>
      <c r="AAZ114" s="345"/>
      <c r="ABA114" s="345"/>
      <c r="ABB114" s="345"/>
      <c r="ABC114" s="345"/>
      <c r="ABD114" s="345"/>
      <c r="ABE114" s="345"/>
      <c r="ABF114" s="345"/>
      <c r="ABG114" s="345"/>
      <c r="ABH114" s="345"/>
      <c r="ABI114" s="345"/>
      <c r="ABJ114" s="345"/>
      <c r="ABK114" s="345"/>
      <c r="ABL114" s="345"/>
      <c r="ABM114" s="345"/>
      <c r="ABN114" s="345"/>
      <c r="ABO114" s="345"/>
      <c r="ABP114" s="345"/>
      <c r="ABQ114" s="345"/>
      <c r="ABR114" s="345"/>
      <c r="ABS114" s="345"/>
      <c r="ABT114" s="345"/>
      <c r="ABU114" s="345"/>
      <c r="ABV114" s="345"/>
      <c r="ABW114" s="345"/>
      <c r="ABX114" s="345"/>
      <c r="ABY114" s="345"/>
      <c r="ABZ114" s="345"/>
      <c r="ACA114" s="345"/>
      <c r="ACB114" s="345"/>
      <c r="ACC114" s="345"/>
      <c r="ACD114" s="345"/>
      <c r="ACE114" s="345"/>
      <c r="ACF114" s="345"/>
      <c r="ACG114" s="345"/>
      <c r="ACH114" s="345"/>
      <c r="ACI114" s="345"/>
      <c r="ACJ114" s="345"/>
      <c r="ACK114" s="345"/>
      <c r="ACL114" s="345"/>
      <c r="ACM114" s="345"/>
      <c r="ACN114" s="345"/>
      <c r="ACO114" s="345"/>
      <c r="ACP114" s="345"/>
      <c r="ACQ114" s="345"/>
      <c r="ACR114" s="345"/>
      <c r="ACS114" s="345"/>
      <c r="ACT114" s="345"/>
      <c r="ACU114" s="345"/>
      <c r="ACV114" s="345"/>
      <c r="ACW114" s="345"/>
      <c r="ACX114" s="345"/>
      <c r="ACY114" s="345"/>
      <c r="ACZ114" s="345"/>
      <c r="ADA114" s="345"/>
      <c r="ADB114" s="345"/>
      <c r="ADC114" s="345"/>
      <c r="ADD114" s="345"/>
      <c r="ADE114" s="345"/>
      <c r="ADF114" s="345"/>
      <c r="ADG114" s="345"/>
      <c r="ADH114" s="345"/>
      <c r="ADI114" s="345"/>
      <c r="ADJ114" s="345"/>
      <c r="ADK114" s="345"/>
      <c r="ADL114" s="345"/>
      <c r="ADM114" s="345"/>
      <c r="ADN114" s="345"/>
      <c r="ADO114" s="345"/>
      <c r="ADP114" s="345"/>
      <c r="ADQ114" s="345"/>
      <c r="ADR114" s="345"/>
      <c r="ADS114" s="345"/>
      <c r="ADT114" s="345"/>
      <c r="ADU114" s="345"/>
      <c r="ADV114" s="345"/>
      <c r="ADW114" s="345"/>
      <c r="ADX114" s="345"/>
      <c r="ADY114" s="345"/>
      <c r="ADZ114" s="345"/>
      <c r="AEA114" s="345"/>
      <c r="AEB114" s="345"/>
      <c r="AEC114" s="345"/>
      <c r="AED114" s="345"/>
      <c r="AEE114" s="345"/>
      <c r="AEF114" s="345"/>
      <c r="AEG114" s="345"/>
      <c r="AEH114" s="345"/>
      <c r="AEI114" s="345"/>
      <c r="AEJ114" s="345"/>
      <c r="AEK114" s="345"/>
      <c r="AEL114" s="345"/>
      <c r="AEM114" s="345"/>
      <c r="AEN114" s="345"/>
      <c r="AEO114" s="345"/>
      <c r="AEP114" s="345"/>
      <c r="AEQ114" s="345"/>
      <c r="AER114" s="345"/>
      <c r="AES114" s="345"/>
      <c r="AET114" s="345"/>
      <c r="AEU114" s="345"/>
      <c r="AEV114" s="345"/>
      <c r="AEW114" s="345"/>
      <c r="AEX114" s="345"/>
      <c r="AEY114" s="345"/>
      <c r="AEZ114" s="345"/>
      <c r="AFA114" s="345"/>
      <c r="AFB114" s="345"/>
      <c r="AFC114" s="345"/>
      <c r="AFD114" s="345"/>
      <c r="AFE114" s="345"/>
      <c r="AFF114" s="345"/>
      <c r="AFG114" s="345"/>
      <c r="AFH114" s="345"/>
      <c r="AFI114" s="345"/>
      <c r="AFJ114" s="345"/>
      <c r="AFK114" s="345"/>
      <c r="AFL114" s="345"/>
      <c r="AFM114" s="345"/>
      <c r="AFN114" s="345"/>
      <c r="AFO114" s="345"/>
      <c r="AFP114" s="345"/>
      <c r="AFQ114" s="345"/>
      <c r="AFR114" s="345"/>
      <c r="AFS114" s="345"/>
      <c r="AFT114" s="345"/>
      <c r="AFU114" s="345"/>
      <c r="AFV114" s="345"/>
      <c r="AFW114" s="345"/>
      <c r="AFX114" s="345"/>
      <c r="AFY114" s="345"/>
      <c r="AFZ114" s="345"/>
      <c r="AGA114" s="345"/>
      <c r="AGB114" s="345"/>
      <c r="AGC114" s="345"/>
      <c r="AGD114" s="345"/>
      <c r="AGE114" s="345"/>
      <c r="AGF114" s="345"/>
      <c r="AGG114" s="345"/>
      <c r="AGH114" s="345"/>
      <c r="AGI114" s="345"/>
      <c r="AGJ114" s="345"/>
      <c r="AGK114" s="345"/>
      <c r="AGL114" s="345"/>
      <c r="AGM114" s="345"/>
      <c r="AGN114" s="345"/>
      <c r="AGO114" s="345"/>
      <c r="AGP114" s="345"/>
      <c r="AGQ114" s="345"/>
      <c r="AGR114" s="345"/>
      <c r="AGS114" s="345"/>
      <c r="AGT114" s="345"/>
      <c r="AGU114" s="345"/>
      <c r="AGV114" s="345"/>
      <c r="AGW114" s="345"/>
      <c r="AGX114" s="345"/>
      <c r="AGY114" s="345"/>
      <c r="AGZ114" s="345"/>
      <c r="AHA114" s="345"/>
      <c r="AHB114" s="345"/>
      <c r="AHC114" s="345"/>
      <c r="AHD114" s="345"/>
      <c r="AHE114" s="345"/>
      <c r="AHF114" s="345"/>
      <c r="AHG114" s="345"/>
      <c r="AHH114" s="345"/>
      <c r="AHI114" s="345"/>
      <c r="AHJ114" s="345"/>
      <c r="AHK114" s="345"/>
      <c r="AHL114" s="345"/>
      <c r="AHM114" s="345"/>
      <c r="AHN114" s="345"/>
      <c r="AHO114" s="345"/>
      <c r="AHP114" s="345"/>
      <c r="AHQ114" s="345"/>
      <c r="AHR114" s="345"/>
      <c r="AHS114" s="345"/>
      <c r="AHT114" s="345"/>
      <c r="AHU114" s="345"/>
      <c r="AHV114" s="345"/>
      <c r="AHW114" s="345"/>
      <c r="AHX114" s="345"/>
      <c r="AHY114" s="345"/>
      <c r="AHZ114" s="345"/>
      <c r="AIA114" s="345"/>
      <c r="AIB114" s="345"/>
      <c r="AIC114" s="345"/>
      <c r="AID114" s="345"/>
      <c r="AIE114" s="345"/>
      <c r="AIF114" s="345"/>
      <c r="AIG114" s="345"/>
      <c r="AIH114" s="345"/>
      <c r="AII114" s="345"/>
      <c r="AIJ114" s="345"/>
      <c r="AIK114" s="345"/>
      <c r="AIL114" s="345"/>
      <c r="AIM114" s="345"/>
      <c r="AIN114" s="345"/>
      <c r="AIO114" s="345"/>
      <c r="AIP114" s="345"/>
      <c r="AIQ114" s="345"/>
      <c r="AIR114" s="345"/>
      <c r="AIS114" s="345"/>
      <c r="AIT114" s="345"/>
      <c r="AIU114" s="345"/>
      <c r="AIV114" s="345"/>
      <c r="AIW114" s="345"/>
      <c r="AIX114" s="345"/>
      <c r="AIY114" s="345"/>
      <c r="AIZ114" s="345"/>
      <c r="AJA114" s="345"/>
      <c r="AJB114" s="345"/>
      <c r="AJC114" s="345"/>
      <c r="AJD114" s="345"/>
      <c r="AJE114" s="345"/>
      <c r="AJF114" s="345"/>
      <c r="AJG114" s="345"/>
      <c r="AJH114" s="345"/>
      <c r="AJI114" s="345"/>
      <c r="AJJ114" s="345"/>
      <c r="AJK114" s="345"/>
      <c r="AJL114" s="345"/>
      <c r="AJM114" s="345"/>
      <c r="AJN114" s="345"/>
      <c r="AJO114" s="345"/>
      <c r="AJP114" s="345"/>
      <c r="AJQ114" s="345"/>
      <c r="AJR114" s="345"/>
      <c r="AJS114" s="345"/>
      <c r="AJT114" s="345"/>
      <c r="AJU114" s="345"/>
      <c r="AJV114" s="345"/>
      <c r="AJW114" s="345"/>
      <c r="AJX114" s="345"/>
      <c r="AJY114" s="345"/>
      <c r="AJZ114" s="345"/>
      <c r="AKA114" s="345"/>
      <c r="AKB114" s="345"/>
      <c r="AKC114" s="345"/>
      <c r="AKD114" s="345"/>
      <c r="AKE114" s="345"/>
      <c r="AKF114" s="345"/>
      <c r="AKG114" s="345"/>
      <c r="AKH114" s="345"/>
      <c r="AKI114" s="345"/>
      <c r="AKJ114" s="345"/>
      <c r="AKK114" s="345"/>
      <c r="AKL114" s="345"/>
      <c r="AKM114" s="345"/>
      <c r="AKN114" s="345"/>
      <c r="AKO114" s="345"/>
      <c r="AKP114" s="345"/>
      <c r="AKQ114" s="345"/>
      <c r="AKR114" s="345"/>
      <c r="AKS114" s="345"/>
      <c r="AKT114" s="345"/>
      <c r="AKU114" s="345"/>
      <c r="AKV114" s="345"/>
      <c r="AKW114" s="345"/>
      <c r="AKX114" s="345"/>
      <c r="AKY114" s="345"/>
      <c r="AKZ114" s="345"/>
      <c r="ALA114" s="345"/>
      <c r="ALB114" s="345"/>
      <c r="ALC114" s="345"/>
      <c r="ALD114" s="345"/>
      <c r="ALE114" s="345"/>
      <c r="ALF114" s="345"/>
      <c r="ALG114" s="345"/>
      <c r="ALH114" s="345"/>
      <c r="ALI114" s="345"/>
      <c r="ALJ114" s="345"/>
      <c r="ALK114" s="345"/>
      <c r="ALL114" s="345"/>
      <c r="ALM114" s="345"/>
      <c r="ALN114" s="345"/>
      <c r="ALO114" s="345"/>
      <c r="ALP114" s="345"/>
      <c r="ALQ114" s="345"/>
      <c r="ALR114" s="345"/>
      <c r="ALS114" s="345"/>
      <c r="ALT114" s="345"/>
      <c r="ALU114" s="345"/>
      <c r="ALV114" s="345"/>
      <c r="ALW114" s="345"/>
      <c r="ALX114" s="345"/>
      <c r="ALY114" s="345"/>
      <c r="ALZ114" s="345"/>
      <c r="AMA114" s="345"/>
      <c r="AMB114" s="345"/>
      <c r="AMC114" s="345"/>
    </row>
    <row r="115" spans="1:1017" ht="13.5" thickTop="1">
      <c r="A115" s="334" t="s">
        <v>108</v>
      </c>
      <c r="B115" s="335" t="s">
        <v>67</v>
      </c>
      <c r="C115" s="336">
        <f>SUM(C92:C114)</f>
        <v>327</v>
      </c>
      <c r="D115" s="336">
        <f>SUM(D92:D114)</f>
        <v>1</v>
      </c>
      <c r="E115" s="336">
        <f>SUM(E92:E114)</f>
        <v>2</v>
      </c>
      <c r="F115" s="336">
        <f t="shared" ref="F115:I115" si="31">SUM(F92:F114)</f>
        <v>313</v>
      </c>
      <c r="G115" s="336">
        <f t="shared" si="31"/>
        <v>11</v>
      </c>
      <c r="H115" s="336">
        <f t="shared" si="31"/>
        <v>1</v>
      </c>
      <c r="I115" s="336">
        <f t="shared" si="31"/>
        <v>1</v>
      </c>
    </row>
  </sheetData>
  <mergeCells count="24">
    <mergeCell ref="F2:G3"/>
    <mergeCell ref="H2:I3"/>
    <mergeCell ref="D31:E32"/>
    <mergeCell ref="F31:G32"/>
    <mergeCell ref="H31:I32"/>
    <mergeCell ref="F89:G90"/>
    <mergeCell ref="H89:I90"/>
    <mergeCell ref="D60:E61"/>
    <mergeCell ref="F60:G61"/>
    <mergeCell ref="H60:I61"/>
    <mergeCell ref="C2:C4"/>
    <mergeCell ref="C31:C33"/>
    <mergeCell ref="C60:C62"/>
    <mergeCell ref="C89:C91"/>
    <mergeCell ref="D89:E90"/>
    <mergeCell ref="D2:E3"/>
    <mergeCell ref="A2:A4"/>
    <mergeCell ref="A31:A33"/>
    <mergeCell ref="A60:A62"/>
    <mergeCell ref="A89:A91"/>
    <mergeCell ref="B2:B4"/>
    <mergeCell ref="B31:B33"/>
    <mergeCell ref="B60:B62"/>
    <mergeCell ref="B89:B91"/>
  </mergeCells>
  <pageMargins left="0.7" right="0.7" top="0.75" bottom="0.75" header="0.3" footer="0.3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</sheetPr>
  <dimension ref="A1:CV44"/>
  <sheetViews>
    <sheetView tabSelected="1" topLeftCell="AQ1" zoomScale="80" zoomScaleNormal="80" workbookViewId="0">
      <pane xSplit="9" ySplit="1" topLeftCell="CC11" activePane="bottomRight" state="frozen"/>
      <selection activeCell="AQ1" sqref="AQ1"/>
      <selection pane="topRight" activeCell="AZ1" sqref="AZ1"/>
      <selection pane="bottomLeft" activeCell="AQ2" sqref="AQ2"/>
      <selection pane="bottomRight" activeCell="BY44" sqref="BY44:CU44"/>
    </sheetView>
  </sheetViews>
  <sheetFormatPr defaultColWidth="9.140625" defaultRowHeight="15"/>
  <cols>
    <col min="1" max="1" width="45.42578125" hidden="1" customWidth="1"/>
    <col min="2" max="24" width="7.85546875" hidden="1" customWidth="1"/>
    <col min="25" max="25" width="5.7109375" hidden="1" customWidth="1"/>
    <col min="26" max="26" width="45.42578125" bestFit="1" customWidth="1"/>
    <col min="27" max="42" width="8.5703125" customWidth="1"/>
    <col min="43" max="49" width="8.5703125" hidden="1" customWidth="1"/>
    <col min="50" max="50" width="7" hidden="1" customWidth="1"/>
    <col min="51" max="51" width="45.42578125" customWidth="1"/>
    <col min="52" max="74" width="8.5703125" customWidth="1"/>
    <col min="75" max="75" width="6.42578125" customWidth="1"/>
    <col min="76" max="76" width="45.42578125" bestFit="1" customWidth="1"/>
    <col min="77" max="99" width="9.140625" customWidth="1"/>
    <col min="100" max="100" width="6.140625" customWidth="1"/>
  </cols>
  <sheetData>
    <row r="1" spans="1:100">
      <c r="A1" s="277" t="s">
        <v>186</v>
      </c>
      <c r="B1" s="1017" t="s">
        <v>409</v>
      </c>
      <c r="C1" s="1018"/>
      <c r="D1" s="1018"/>
      <c r="E1" s="1018"/>
      <c r="F1" s="1018"/>
      <c r="G1" s="1018"/>
      <c r="H1" s="1018"/>
      <c r="I1" s="1018"/>
      <c r="J1" s="1018"/>
      <c r="K1" s="1018"/>
      <c r="L1" s="1018"/>
      <c r="M1" s="1018"/>
      <c r="N1" s="1018"/>
      <c r="O1" s="1018"/>
      <c r="P1" s="1018"/>
      <c r="Q1" s="1018"/>
      <c r="R1" s="1018"/>
      <c r="S1" s="1018"/>
      <c r="T1" s="1019"/>
      <c r="U1" s="301"/>
      <c r="V1" s="301"/>
      <c r="W1" s="301"/>
      <c r="X1" s="301"/>
      <c r="Y1" s="295"/>
      <c r="Z1" s="277" t="s">
        <v>186</v>
      </c>
      <c r="AA1" s="1017" t="s">
        <v>410</v>
      </c>
      <c r="AB1" s="1018"/>
      <c r="AC1" s="1018"/>
      <c r="AD1" s="1018"/>
      <c r="AE1" s="1018"/>
      <c r="AF1" s="1018"/>
      <c r="AG1" s="1018"/>
      <c r="AH1" s="1018"/>
      <c r="AI1" s="1018"/>
      <c r="AJ1" s="1018"/>
      <c r="AK1" s="1018"/>
      <c r="AL1" s="1018"/>
      <c r="AM1" s="1018"/>
      <c r="AN1" s="1018"/>
      <c r="AO1" s="1018"/>
      <c r="AP1" s="1018"/>
      <c r="AQ1" s="1018"/>
      <c r="AR1" s="1018"/>
      <c r="AS1" s="1019"/>
      <c r="AT1" s="301"/>
      <c r="AU1" s="301"/>
      <c r="AV1" s="301"/>
      <c r="AW1" s="301"/>
      <c r="AX1" s="295"/>
      <c r="AY1" s="277" t="s">
        <v>186</v>
      </c>
      <c r="AZ1" s="1017" t="s">
        <v>411</v>
      </c>
      <c r="BA1" s="1018"/>
      <c r="BB1" s="1018"/>
      <c r="BC1" s="1018"/>
      <c r="BD1" s="1018"/>
      <c r="BE1" s="1018"/>
      <c r="BF1" s="1018"/>
      <c r="BG1" s="1018"/>
      <c r="BH1" s="1018"/>
      <c r="BI1" s="1018"/>
      <c r="BJ1" s="1018"/>
      <c r="BK1" s="1018"/>
      <c r="BL1" s="1018"/>
      <c r="BM1" s="1018"/>
      <c r="BN1" s="1018"/>
      <c r="BO1" s="1018"/>
      <c r="BP1" s="1018"/>
      <c r="BQ1" s="1018"/>
      <c r="BR1" s="1019"/>
      <c r="BS1" s="301"/>
      <c r="BT1" s="301"/>
      <c r="BU1" s="301"/>
      <c r="BV1" s="301"/>
      <c r="BW1" s="295"/>
      <c r="BX1" s="277" t="s">
        <v>186</v>
      </c>
      <c r="BY1" s="1020" t="s">
        <v>407</v>
      </c>
      <c r="BZ1" s="1021"/>
      <c r="CA1" s="1021"/>
      <c r="CB1" s="1021"/>
      <c r="CC1" s="1021"/>
      <c r="CD1" s="1021"/>
      <c r="CE1" s="1021"/>
      <c r="CF1" s="1021"/>
      <c r="CG1" s="1021"/>
      <c r="CH1" s="1021"/>
      <c r="CI1" s="1021"/>
      <c r="CJ1" s="1021"/>
      <c r="CK1" s="1021"/>
      <c r="CL1" s="1021"/>
      <c r="CM1" s="1021"/>
      <c r="CN1" s="1021"/>
      <c r="CO1" s="1021"/>
      <c r="CP1" s="1021"/>
      <c r="CQ1" s="1021"/>
      <c r="CR1" s="1021"/>
      <c r="CS1" s="1021"/>
      <c r="CT1" s="1021"/>
      <c r="CU1" s="1021"/>
      <c r="CV1" s="295"/>
    </row>
    <row r="2" spans="1:100" ht="24" customHeight="1">
      <c r="A2" s="277" t="s">
        <v>187</v>
      </c>
      <c r="B2" s="278" t="s">
        <v>188</v>
      </c>
      <c r="C2" s="279" t="s">
        <v>189</v>
      </c>
      <c r="D2" s="279" t="s">
        <v>190</v>
      </c>
      <c r="E2" s="279" t="s">
        <v>191</v>
      </c>
      <c r="F2" s="280" t="s">
        <v>192</v>
      </c>
      <c r="G2" s="280" t="s">
        <v>193</v>
      </c>
      <c r="H2" s="280" t="s">
        <v>194</v>
      </c>
      <c r="I2" s="280" t="s">
        <v>195</v>
      </c>
      <c r="J2" s="280" t="s">
        <v>196</v>
      </c>
      <c r="K2" s="279" t="s">
        <v>197</v>
      </c>
      <c r="L2" s="280" t="s">
        <v>198</v>
      </c>
      <c r="M2" s="280" t="s">
        <v>199</v>
      </c>
      <c r="N2" s="279" t="s">
        <v>200</v>
      </c>
      <c r="O2" s="280" t="s">
        <v>201</v>
      </c>
      <c r="P2" s="280" t="s">
        <v>202</v>
      </c>
      <c r="Q2" s="280" t="s">
        <v>203</v>
      </c>
      <c r="R2" s="280" t="s">
        <v>204</v>
      </c>
      <c r="S2" s="280" t="s">
        <v>205</v>
      </c>
      <c r="T2" s="279" t="s">
        <v>206</v>
      </c>
      <c r="U2" s="279" t="s">
        <v>207</v>
      </c>
      <c r="V2" s="279" t="s">
        <v>208</v>
      </c>
      <c r="W2" s="279" t="s">
        <v>209</v>
      </c>
      <c r="X2" s="279" t="s">
        <v>210</v>
      </c>
      <c r="Y2" s="295"/>
      <c r="Z2" s="277" t="s">
        <v>187</v>
      </c>
      <c r="AA2" s="278" t="s">
        <v>188</v>
      </c>
      <c r="AB2" s="279" t="s">
        <v>189</v>
      </c>
      <c r="AC2" s="279" t="s">
        <v>190</v>
      </c>
      <c r="AD2" s="279" t="s">
        <v>191</v>
      </c>
      <c r="AE2" s="280" t="s">
        <v>192</v>
      </c>
      <c r="AF2" s="280" t="s">
        <v>193</v>
      </c>
      <c r="AG2" s="280" t="s">
        <v>194</v>
      </c>
      <c r="AH2" s="280" t="s">
        <v>195</v>
      </c>
      <c r="AI2" s="280" t="s">
        <v>196</v>
      </c>
      <c r="AJ2" s="279" t="s">
        <v>197</v>
      </c>
      <c r="AK2" s="280" t="s">
        <v>198</v>
      </c>
      <c r="AL2" s="280" t="s">
        <v>199</v>
      </c>
      <c r="AM2" s="279" t="s">
        <v>200</v>
      </c>
      <c r="AN2" s="280" t="s">
        <v>201</v>
      </c>
      <c r="AO2" s="280" t="s">
        <v>202</v>
      </c>
      <c r="AP2" s="280" t="s">
        <v>203</v>
      </c>
      <c r="AQ2" s="280" t="s">
        <v>204</v>
      </c>
      <c r="AR2" s="280" t="s">
        <v>205</v>
      </c>
      <c r="AS2" s="279" t="s">
        <v>206</v>
      </c>
      <c r="AT2" s="279" t="s">
        <v>207</v>
      </c>
      <c r="AU2" s="279" t="s">
        <v>208</v>
      </c>
      <c r="AV2" s="279" t="s">
        <v>209</v>
      </c>
      <c r="AW2" s="279" t="s">
        <v>210</v>
      </c>
      <c r="AX2" s="295"/>
      <c r="AY2" s="277" t="s">
        <v>187</v>
      </c>
      <c r="AZ2" s="278" t="s">
        <v>188</v>
      </c>
      <c r="BA2" s="279" t="s">
        <v>189</v>
      </c>
      <c r="BB2" s="279" t="s">
        <v>190</v>
      </c>
      <c r="BC2" s="279" t="s">
        <v>191</v>
      </c>
      <c r="BD2" s="280" t="s">
        <v>192</v>
      </c>
      <c r="BE2" s="280" t="s">
        <v>193</v>
      </c>
      <c r="BF2" s="280" t="s">
        <v>194</v>
      </c>
      <c r="BG2" s="280" t="s">
        <v>195</v>
      </c>
      <c r="BH2" s="280" t="s">
        <v>196</v>
      </c>
      <c r="BI2" s="279" t="s">
        <v>197</v>
      </c>
      <c r="BJ2" s="280" t="s">
        <v>198</v>
      </c>
      <c r="BK2" s="280" t="s">
        <v>199</v>
      </c>
      <c r="BL2" s="279" t="s">
        <v>200</v>
      </c>
      <c r="BM2" s="280" t="s">
        <v>201</v>
      </c>
      <c r="BN2" s="280" t="s">
        <v>202</v>
      </c>
      <c r="BO2" s="280" t="s">
        <v>203</v>
      </c>
      <c r="BP2" s="280" t="s">
        <v>204</v>
      </c>
      <c r="BQ2" s="280" t="s">
        <v>205</v>
      </c>
      <c r="BR2" s="279" t="s">
        <v>206</v>
      </c>
      <c r="BS2" s="279" t="s">
        <v>207</v>
      </c>
      <c r="BT2" s="279" t="s">
        <v>208</v>
      </c>
      <c r="BU2" s="279" t="s">
        <v>209</v>
      </c>
      <c r="BV2" s="279" t="s">
        <v>210</v>
      </c>
      <c r="BW2" s="295"/>
      <c r="BX2" s="277" t="s">
        <v>187</v>
      </c>
      <c r="BY2" s="312" t="s">
        <v>188</v>
      </c>
      <c r="BZ2" s="312" t="s">
        <v>189</v>
      </c>
      <c r="CA2" s="312" t="s">
        <v>190</v>
      </c>
      <c r="CB2" s="312" t="s">
        <v>191</v>
      </c>
      <c r="CC2" s="312" t="s">
        <v>192</v>
      </c>
      <c r="CD2" s="312" t="s">
        <v>193</v>
      </c>
      <c r="CE2" s="312" t="s">
        <v>194</v>
      </c>
      <c r="CF2" s="312" t="s">
        <v>195</v>
      </c>
      <c r="CG2" s="312" t="s">
        <v>196</v>
      </c>
      <c r="CH2" s="312" t="s">
        <v>197</v>
      </c>
      <c r="CI2" s="312" t="s">
        <v>198</v>
      </c>
      <c r="CJ2" s="312" t="s">
        <v>199</v>
      </c>
      <c r="CK2" s="312" t="s">
        <v>211</v>
      </c>
      <c r="CL2" s="312" t="s">
        <v>201</v>
      </c>
      <c r="CM2" s="312" t="s">
        <v>202</v>
      </c>
      <c r="CN2" s="312" t="s">
        <v>203</v>
      </c>
      <c r="CO2" s="312" t="s">
        <v>204</v>
      </c>
      <c r="CP2" s="312" t="s">
        <v>205</v>
      </c>
      <c r="CQ2" s="312" t="s">
        <v>206</v>
      </c>
      <c r="CR2" s="312" t="s">
        <v>207</v>
      </c>
      <c r="CS2" s="312" t="s">
        <v>208</v>
      </c>
      <c r="CT2" s="312" t="s">
        <v>209</v>
      </c>
      <c r="CU2" s="312" t="s">
        <v>210</v>
      </c>
      <c r="CV2" s="295"/>
    </row>
    <row r="3" spans="1:100" ht="12.75" customHeight="1">
      <c r="A3" s="281" t="s">
        <v>212</v>
      </c>
      <c r="B3" s="282">
        <v>179</v>
      </c>
      <c r="C3" s="283">
        <v>30</v>
      </c>
      <c r="D3" s="283">
        <v>20</v>
      </c>
      <c r="E3" s="283">
        <v>0</v>
      </c>
      <c r="F3" s="284">
        <v>56</v>
      </c>
      <c r="G3" s="284">
        <v>46</v>
      </c>
      <c r="H3" s="284">
        <v>5</v>
      </c>
      <c r="I3" s="284">
        <v>53</v>
      </c>
      <c r="J3" s="284">
        <v>17</v>
      </c>
      <c r="K3" s="284">
        <v>20</v>
      </c>
      <c r="L3" s="284">
        <v>140</v>
      </c>
      <c r="M3" s="284">
        <v>34</v>
      </c>
      <c r="N3" s="284">
        <v>21</v>
      </c>
      <c r="O3" s="284">
        <v>162</v>
      </c>
      <c r="P3" s="284">
        <v>36</v>
      </c>
      <c r="Q3" s="302">
        <v>35</v>
      </c>
      <c r="R3" s="284">
        <v>23</v>
      </c>
      <c r="S3" s="303">
        <v>0</v>
      </c>
      <c r="T3" s="284">
        <v>8</v>
      </c>
      <c r="U3" s="303">
        <v>7</v>
      </c>
      <c r="V3" s="303">
        <v>22</v>
      </c>
      <c r="W3" s="303">
        <v>1</v>
      </c>
      <c r="X3" s="303">
        <v>0</v>
      </c>
      <c r="Y3" s="295">
        <f>SUM(B3:X3)</f>
        <v>915</v>
      </c>
      <c r="Z3" s="281" t="s">
        <v>212</v>
      </c>
      <c r="AA3" s="282">
        <v>227</v>
      </c>
      <c r="AB3" s="283">
        <v>31</v>
      </c>
      <c r="AC3" s="283">
        <v>29</v>
      </c>
      <c r="AD3" s="283">
        <v>0</v>
      </c>
      <c r="AE3" s="284">
        <v>76</v>
      </c>
      <c r="AF3" s="284">
        <v>50</v>
      </c>
      <c r="AG3" s="284">
        <v>0</v>
      </c>
      <c r="AH3" s="284">
        <v>51</v>
      </c>
      <c r="AI3" s="284">
        <v>11</v>
      </c>
      <c r="AJ3" s="284">
        <v>5</v>
      </c>
      <c r="AK3" s="284">
        <v>163</v>
      </c>
      <c r="AL3" s="284">
        <v>23</v>
      </c>
      <c r="AM3" s="284">
        <v>10</v>
      </c>
      <c r="AN3" s="284">
        <v>172</v>
      </c>
      <c r="AO3" s="284">
        <v>36</v>
      </c>
      <c r="AP3" s="302">
        <v>61</v>
      </c>
      <c r="AQ3" s="284">
        <v>40</v>
      </c>
      <c r="AR3" s="303">
        <v>0</v>
      </c>
      <c r="AS3" s="284">
        <v>10</v>
      </c>
      <c r="AT3" s="303">
        <v>6</v>
      </c>
      <c r="AU3" s="303">
        <v>35</v>
      </c>
      <c r="AV3" s="303">
        <v>0</v>
      </c>
      <c r="AW3" s="303">
        <v>0</v>
      </c>
      <c r="AX3" s="295">
        <f>SUM(AA3:AW3)</f>
        <v>1036</v>
      </c>
      <c r="AY3" s="281" t="s">
        <v>212</v>
      </c>
      <c r="AZ3" s="282">
        <v>233</v>
      </c>
      <c r="BA3" s="283">
        <v>38</v>
      </c>
      <c r="BB3" s="283">
        <v>23</v>
      </c>
      <c r="BC3" s="283">
        <v>19</v>
      </c>
      <c r="BD3" s="284">
        <v>69</v>
      </c>
      <c r="BE3" s="284">
        <v>50</v>
      </c>
      <c r="BF3" s="284">
        <v>2</v>
      </c>
      <c r="BG3" s="284">
        <v>56</v>
      </c>
      <c r="BH3" s="284">
        <v>20</v>
      </c>
      <c r="BI3" s="284">
        <v>13</v>
      </c>
      <c r="BJ3" s="284">
        <v>173</v>
      </c>
      <c r="BK3" s="284">
        <v>15</v>
      </c>
      <c r="BL3" s="284">
        <v>20</v>
      </c>
      <c r="BM3" s="284">
        <v>167</v>
      </c>
      <c r="BN3" s="284">
        <v>98</v>
      </c>
      <c r="BO3" s="302">
        <v>53</v>
      </c>
      <c r="BP3" s="284">
        <v>34</v>
      </c>
      <c r="BQ3" s="303">
        <v>0</v>
      </c>
      <c r="BR3" s="284">
        <v>6</v>
      </c>
      <c r="BS3" s="303">
        <v>4</v>
      </c>
      <c r="BT3" s="303">
        <v>16</v>
      </c>
      <c r="BU3" s="303">
        <v>4</v>
      </c>
      <c r="BV3" s="303">
        <v>1</v>
      </c>
      <c r="BW3" s="295">
        <f t="shared" ref="BW3:BW29" si="0">SUM(AZ3:BV3)</f>
        <v>1114</v>
      </c>
      <c r="BX3" s="281" t="s">
        <v>212</v>
      </c>
      <c r="BY3" s="313">
        <f t="shared" ref="BY3" si="1">+B3+AA3+AZ3</f>
        <v>639</v>
      </c>
      <c r="BZ3" s="313">
        <f t="shared" ref="BZ3" si="2">+C3+AB3+BA3</f>
        <v>99</v>
      </c>
      <c r="CA3" s="313">
        <f t="shared" ref="CA3" si="3">+D3+AC3+BB3</f>
        <v>72</v>
      </c>
      <c r="CB3" s="313">
        <f t="shared" ref="CB3" si="4">+E3+AD3+BC3</f>
        <v>19</v>
      </c>
      <c r="CC3" s="313">
        <f t="shared" ref="CC3" si="5">+F3+AE3+BD3</f>
        <v>201</v>
      </c>
      <c r="CD3" s="313">
        <f t="shared" ref="CD3" si="6">+G3+AF3+BE3</f>
        <v>146</v>
      </c>
      <c r="CE3" s="313">
        <f t="shared" ref="CE3" si="7">+H3+AG3+BF3</f>
        <v>7</v>
      </c>
      <c r="CF3" s="313">
        <f t="shared" ref="CF3" si="8">+I3+AH3+BG3</f>
        <v>160</v>
      </c>
      <c r="CG3" s="313">
        <f t="shared" ref="CG3" si="9">+J3+AI3+BH3</f>
        <v>48</v>
      </c>
      <c r="CH3" s="313">
        <f t="shared" ref="CH3" si="10">+K3+AJ3+BI3</f>
        <v>38</v>
      </c>
      <c r="CI3" s="313">
        <f t="shared" ref="CI3" si="11">+L3+AK3+BJ3</f>
        <v>476</v>
      </c>
      <c r="CJ3" s="313">
        <f t="shared" ref="CJ3" si="12">+M3+AL3+BK3</f>
        <v>72</v>
      </c>
      <c r="CK3" s="313">
        <f t="shared" ref="CK3" si="13">+N3+AM3+BL3</f>
        <v>51</v>
      </c>
      <c r="CL3" s="313">
        <f t="shared" ref="CL3" si="14">+O3+AN3+BM3</f>
        <v>501</v>
      </c>
      <c r="CM3" s="313">
        <f t="shared" ref="CM3" si="15">+P3+AO3+BN3</f>
        <v>170</v>
      </c>
      <c r="CN3" s="313">
        <f t="shared" ref="CN3" si="16">+Q3+AP3+BO3</f>
        <v>149</v>
      </c>
      <c r="CO3" s="313">
        <f t="shared" ref="CO3" si="17">+R3+AQ3+BP3</f>
        <v>97</v>
      </c>
      <c r="CP3" s="313">
        <f t="shared" ref="CP3" si="18">+S3+AR3+BQ3</f>
        <v>0</v>
      </c>
      <c r="CQ3" s="313">
        <f t="shared" ref="CQ3" si="19">+T3+AS3+BR3</f>
        <v>24</v>
      </c>
      <c r="CR3" s="313">
        <f t="shared" ref="CR3" si="20">+U3+AT3+BS3</f>
        <v>17</v>
      </c>
      <c r="CS3" s="313">
        <f t="shared" ref="CS3" si="21">+V3+AU3+BT3</f>
        <v>73</v>
      </c>
      <c r="CT3" s="313">
        <f t="shared" ref="CT3" si="22">+W3+AV3+BU3</f>
        <v>5</v>
      </c>
      <c r="CU3" s="313">
        <f t="shared" ref="CU3" si="23">+X3+AW3+BV3</f>
        <v>1</v>
      </c>
      <c r="CV3" s="295">
        <f>SUM(BY3:CU3)</f>
        <v>3065</v>
      </c>
    </row>
    <row r="4" spans="1:100" ht="12.75" customHeight="1">
      <c r="A4" s="281" t="s">
        <v>213</v>
      </c>
      <c r="B4" s="282">
        <v>8</v>
      </c>
      <c r="C4" s="283">
        <v>2</v>
      </c>
      <c r="D4" s="283">
        <v>1</v>
      </c>
      <c r="E4" s="283">
        <v>0</v>
      </c>
      <c r="F4" s="284">
        <v>0</v>
      </c>
      <c r="G4" s="284">
        <v>1</v>
      </c>
      <c r="H4" s="284">
        <v>1</v>
      </c>
      <c r="I4" s="284">
        <v>9</v>
      </c>
      <c r="J4" s="284">
        <v>6</v>
      </c>
      <c r="K4" s="284">
        <v>1</v>
      </c>
      <c r="L4" s="284">
        <v>3</v>
      </c>
      <c r="M4" s="284">
        <v>3</v>
      </c>
      <c r="N4" s="284">
        <v>0</v>
      </c>
      <c r="O4" s="284">
        <v>4</v>
      </c>
      <c r="P4" s="284">
        <v>1</v>
      </c>
      <c r="Q4" s="302">
        <v>7</v>
      </c>
      <c r="R4" s="284">
        <v>3</v>
      </c>
      <c r="S4" s="303">
        <v>0</v>
      </c>
      <c r="T4" s="284">
        <v>0</v>
      </c>
      <c r="U4" s="303">
        <v>3</v>
      </c>
      <c r="V4" s="303">
        <v>2</v>
      </c>
      <c r="W4" s="303">
        <v>0</v>
      </c>
      <c r="X4" s="303">
        <v>0</v>
      </c>
      <c r="Y4" s="295">
        <f t="shared" ref="Y4:Y29" si="24">SUM(B4:X4)</f>
        <v>55</v>
      </c>
      <c r="Z4" s="281" t="s">
        <v>213</v>
      </c>
      <c r="AA4" s="282">
        <v>5</v>
      </c>
      <c r="AB4" s="283">
        <v>2</v>
      </c>
      <c r="AC4" s="283">
        <v>0</v>
      </c>
      <c r="AD4" s="283">
        <v>0</v>
      </c>
      <c r="AE4" s="284">
        <v>2</v>
      </c>
      <c r="AF4" s="284">
        <v>0</v>
      </c>
      <c r="AG4" s="284">
        <v>0</v>
      </c>
      <c r="AH4" s="284">
        <v>9</v>
      </c>
      <c r="AI4" s="284">
        <v>1</v>
      </c>
      <c r="AJ4" s="284">
        <v>5</v>
      </c>
      <c r="AK4" s="284">
        <v>5</v>
      </c>
      <c r="AL4" s="284">
        <v>0</v>
      </c>
      <c r="AM4" s="284">
        <v>1</v>
      </c>
      <c r="AN4" s="284">
        <v>9</v>
      </c>
      <c r="AO4" s="284">
        <v>1</v>
      </c>
      <c r="AP4" s="302">
        <v>12</v>
      </c>
      <c r="AQ4" s="284">
        <v>8</v>
      </c>
      <c r="AR4" s="303">
        <v>0</v>
      </c>
      <c r="AS4" s="284">
        <v>1</v>
      </c>
      <c r="AT4" s="303">
        <v>1</v>
      </c>
      <c r="AU4" s="303">
        <v>5</v>
      </c>
      <c r="AV4" s="303">
        <v>0</v>
      </c>
      <c r="AW4" s="303">
        <v>0</v>
      </c>
      <c r="AX4" s="295">
        <f t="shared" ref="AX4:AX29" si="25">SUM(AA4:AW4)</f>
        <v>67</v>
      </c>
      <c r="AY4" s="281" t="s">
        <v>213</v>
      </c>
      <c r="AZ4" s="282">
        <v>10</v>
      </c>
      <c r="BA4" s="283">
        <v>1</v>
      </c>
      <c r="BB4" s="283">
        <v>0</v>
      </c>
      <c r="BC4" s="283">
        <v>0</v>
      </c>
      <c r="BD4" s="284">
        <v>1</v>
      </c>
      <c r="BE4" s="284">
        <v>1</v>
      </c>
      <c r="BF4" s="284">
        <v>0</v>
      </c>
      <c r="BG4" s="284">
        <v>13</v>
      </c>
      <c r="BH4" s="284">
        <v>4</v>
      </c>
      <c r="BI4" s="284">
        <v>0</v>
      </c>
      <c r="BJ4" s="284">
        <v>2</v>
      </c>
      <c r="BK4" s="284">
        <v>0</v>
      </c>
      <c r="BL4" s="284">
        <v>0</v>
      </c>
      <c r="BM4" s="284">
        <v>5</v>
      </c>
      <c r="BN4" s="284">
        <v>1</v>
      </c>
      <c r="BO4" s="302">
        <v>10</v>
      </c>
      <c r="BP4" s="284">
        <v>3</v>
      </c>
      <c r="BQ4" s="303">
        <v>0</v>
      </c>
      <c r="BR4" s="284">
        <v>1</v>
      </c>
      <c r="BS4" s="303">
        <v>0</v>
      </c>
      <c r="BT4" s="303">
        <v>2</v>
      </c>
      <c r="BU4" s="303">
        <v>0</v>
      </c>
      <c r="BV4" s="303">
        <v>1</v>
      </c>
      <c r="BW4" s="295">
        <f t="shared" si="0"/>
        <v>55</v>
      </c>
      <c r="BX4" s="281" t="s">
        <v>213</v>
      </c>
      <c r="BY4" s="314">
        <f t="shared" ref="BY4:BY29" si="26">+B4+AA4+AZ4</f>
        <v>23</v>
      </c>
      <c r="BZ4" s="314">
        <f t="shared" ref="BZ4:BZ29" si="27">+C4+AB4+BA4</f>
        <v>5</v>
      </c>
      <c r="CA4" s="314">
        <f t="shared" ref="CA4:CA29" si="28">+D4+AC4+BB4</f>
        <v>1</v>
      </c>
      <c r="CB4" s="314">
        <f t="shared" ref="CB4:CB29" si="29">+E4+AD4+BC4</f>
        <v>0</v>
      </c>
      <c r="CC4" s="314">
        <f t="shared" ref="CC4:CC29" si="30">+F4+AE4+BD4</f>
        <v>3</v>
      </c>
      <c r="CD4" s="314">
        <f t="shared" ref="CD4:CD29" si="31">+G4+AF4+BE4</f>
        <v>2</v>
      </c>
      <c r="CE4" s="314">
        <f t="shared" ref="CE4:CE29" si="32">+H4+AG4+BF4</f>
        <v>1</v>
      </c>
      <c r="CF4" s="314">
        <f t="shared" ref="CF4:CF29" si="33">+I4+AH4+BG4</f>
        <v>31</v>
      </c>
      <c r="CG4" s="314">
        <f t="shared" ref="CG4:CG29" si="34">+J4+AI4+BH4</f>
        <v>11</v>
      </c>
      <c r="CH4" s="314">
        <f t="shared" ref="CH4:CH29" si="35">+K4+AJ4+BI4</f>
        <v>6</v>
      </c>
      <c r="CI4" s="314">
        <f t="shared" ref="CI4:CI29" si="36">+L4+AK4+BJ4</f>
        <v>10</v>
      </c>
      <c r="CJ4" s="314">
        <f t="shared" ref="CJ4:CJ29" si="37">+M4+AL4+BK4</f>
        <v>3</v>
      </c>
      <c r="CK4" s="314">
        <f t="shared" ref="CK4:CK29" si="38">+N4+AM4+BL4</f>
        <v>1</v>
      </c>
      <c r="CL4" s="314">
        <f t="shared" ref="CL4:CL29" si="39">+O4+AN4+BM4</f>
        <v>18</v>
      </c>
      <c r="CM4" s="314">
        <f t="shared" ref="CM4:CM29" si="40">+P4+AO4+BN4</f>
        <v>3</v>
      </c>
      <c r="CN4" s="314">
        <f t="shared" ref="CN4:CN29" si="41">+Q4+AP4+BO4</f>
        <v>29</v>
      </c>
      <c r="CO4" s="314">
        <f t="shared" ref="CO4:CO29" si="42">+R4+AQ4+BP4</f>
        <v>14</v>
      </c>
      <c r="CP4" s="314">
        <f t="shared" ref="CP4:CP29" si="43">+S4+AR4+BQ4</f>
        <v>0</v>
      </c>
      <c r="CQ4" s="314">
        <f t="shared" ref="CQ4:CQ29" si="44">+T4+AS4+BR4</f>
        <v>2</v>
      </c>
      <c r="CR4" s="314">
        <f t="shared" ref="CR4:CR29" si="45">+U4+AT4+BS4</f>
        <v>4</v>
      </c>
      <c r="CS4" s="314">
        <f t="shared" ref="CS4:CS29" si="46">+V4+AU4+BT4</f>
        <v>9</v>
      </c>
      <c r="CT4" s="314">
        <f t="shared" ref="CT4:CT29" si="47">+W4+AV4+BU4</f>
        <v>0</v>
      </c>
      <c r="CU4" s="314">
        <f t="shared" ref="CU4:CU29" si="48">+X4+AW4+BV4</f>
        <v>1</v>
      </c>
      <c r="CV4" s="295">
        <f t="shared" ref="CV4:CV29" si="49">SUM(BY4:CU4)</f>
        <v>177</v>
      </c>
    </row>
    <row r="5" spans="1:100" ht="12.75" customHeight="1">
      <c r="A5" s="285" t="s">
        <v>214</v>
      </c>
      <c r="B5" s="286">
        <v>8</v>
      </c>
      <c r="C5" s="287">
        <v>2</v>
      </c>
      <c r="D5" s="287">
        <v>1</v>
      </c>
      <c r="E5" s="287">
        <v>0</v>
      </c>
      <c r="F5" s="288">
        <v>0</v>
      </c>
      <c r="G5" s="288">
        <v>1</v>
      </c>
      <c r="H5" s="288">
        <v>1</v>
      </c>
      <c r="I5" s="288">
        <v>9</v>
      </c>
      <c r="J5" s="288">
        <v>6</v>
      </c>
      <c r="K5" s="288">
        <v>1</v>
      </c>
      <c r="L5" s="288">
        <v>3</v>
      </c>
      <c r="M5" s="288">
        <v>3</v>
      </c>
      <c r="N5" s="288">
        <v>0</v>
      </c>
      <c r="O5" s="288">
        <v>4</v>
      </c>
      <c r="P5" s="288">
        <v>1</v>
      </c>
      <c r="Q5" s="304">
        <v>7</v>
      </c>
      <c r="R5" s="305">
        <v>3</v>
      </c>
      <c r="S5" s="305">
        <v>0</v>
      </c>
      <c r="T5" s="305">
        <v>0</v>
      </c>
      <c r="U5" s="305">
        <v>3</v>
      </c>
      <c r="V5" s="305">
        <v>2</v>
      </c>
      <c r="W5" s="305">
        <v>0</v>
      </c>
      <c r="X5" s="305">
        <v>0</v>
      </c>
      <c r="Y5" s="295">
        <f t="shared" si="24"/>
        <v>55</v>
      </c>
      <c r="Z5" s="285" t="s">
        <v>214</v>
      </c>
      <c r="AA5" s="286">
        <v>5</v>
      </c>
      <c r="AB5" s="287">
        <v>2</v>
      </c>
      <c r="AC5" s="287">
        <v>0</v>
      </c>
      <c r="AD5" s="287">
        <v>0</v>
      </c>
      <c r="AE5" s="288">
        <v>2</v>
      </c>
      <c r="AF5" s="288">
        <v>0</v>
      </c>
      <c r="AG5" s="288">
        <v>0</v>
      </c>
      <c r="AH5" s="288">
        <v>9</v>
      </c>
      <c r="AI5" s="288">
        <v>1</v>
      </c>
      <c r="AJ5" s="288">
        <v>5</v>
      </c>
      <c r="AK5" s="288">
        <v>5</v>
      </c>
      <c r="AL5" s="288">
        <v>0</v>
      </c>
      <c r="AM5" s="288">
        <v>1</v>
      </c>
      <c r="AN5" s="288">
        <v>9</v>
      </c>
      <c r="AO5" s="288">
        <v>1</v>
      </c>
      <c r="AP5" s="304">
        <v>12</v>
      </c>
      <c r="AQ5" s="305">
        <v>8</v>
      </c>
      <c r="AR5" s="305">
        <v>0</v>
      </c>
      <c r="AS5" s="305">
        <v>1</v>
      </c>
      <c r="AT5" s="305">
        <v>1</v>
      </c>
      <c r="AU5" s="305">
        <v>5</v>
      </c>
      <c r="AV5" s="305">
        <v>0</v>
      </c>
      <c r="AW5" s="305">
        <v>0</v>
      </c>
      <c r="AX5" s="295">
        <f t="shared" si="25"/>
        <v>67</v>
      </c>
      <c r="AY5" s="285" t="s">
        <v>214</v>
      </c>
      <c r="AZ5" s="286">
        <v>10</v>
      </c>
      <c r="BA5" s="287">
        <v>1</v>
      </c>
      <c r="BB5" s="287">
        <v>0</v>
      </c>
      <c r="BC5" s="287">
        <v>0</v>
      </c>
      <c r="BD5" s="288">
        <v>1</v>
      </c>
      <c r="BE5" s="288">
        <v>1</v>
      </c>
      <c r="BF5" s="288">
        <v>0</v>
      </c>
      <c r="BG5" s="288">
        <v>13</v>
      </c>
      <c r="BH5" s="288">
        <v>4</v>
      </c>
      <c r="BI5" s="288">
        <v>0</v>
      </c>
      <c r="BJ5" s="288">
        <v>2</v>
      </c>
      <c r="BK5" s="288">
        <v>0</v>
      </c>
      <c r="BL5" s="288">
        <v>0</v>
      </c>
      <c r="BM5" s="288">
        <v>5</v>
      </c>
      <c r="BN5" s="288">
        <v>1</v>
      </c>
      <c r="BO5" s="304">
        <v>10</v>
      </c>
      <c r="BP5" s="305">
        <v>3</v>
      </c>
      <c r="BQ5" s="305">
        <v>0</v>
      </c>
      <c r="BR5" s="305">
        <v>1</v>
      </c>
      <c r="BS5" s="305">
        <v>0</v>
      </c>
      <c r="BT5" s="305">
        <v>2</v>
      </c>
      <c r="BU5" s="305">
        <v>0</v>
      </c>
      <c r="BV5" s="305">
        <v>1</v>
      </c>
      <c r="BW5" s="295">
        <f t="shared" si="0"/>
        <v>55</v>
      </c>
      <c r="BX5" s="285" t="s">
        <v>214</v>
      </c>
      <c r="BY5" s="304">
        <f t="shared" si="26"/>
        <v>23</v>
      </c>
      <c r="BZ5" s="304">
        <f t="shared" si="27"/>
        <v>5</v>
      </c>
      <c r="CA5" s="304">
        <f t="shared" si="28"/>
        <v>1</v>
      </c>
      <c r="CB5" s="304">
        <f t="shared" si="29"/>
        <v>0</v>
      </c>
      <c r="CC5" s="304">
        <f t="shared" si="30"/>
        <v>3</v>
      </c>
      <c r="CD5" s="304">
        <f t="shared" si="31"/>
        <v>2</v>
      </c>
      <c r="CE5" s="304">
        <f t="shared" si="32"/>
        <v>1</v>
      </c>
      <c r="CF5" s="304">
        <f t="shared" si="33"/>
        <v>31</v>
      </c>
      <c r="CG5" s="304">
        <f t="shared" si="34"/>
        <v>11</v>
      </c>
      <c r="CH5" s="304">
        <f t="shared" si="35"/>
        <v>6</v>
      </c>
      <c r="CI5" s="304">
        <f t="shared" si="36"/>
        <v>10</v>
      </c>
      <c r="CJ5" s="304">
        <f t="shared" si="37"/>
        <v>3</v>
      </c>
      <c r="CK5" s="304">
        <f t="shared" si="38"/>
        <v>1</v>
      </c>
      <c r="CL5" s="304">
        <f t="shared" si="39"/>
        <v>18</v>
      </c>
      <c r="CM5" s="304">
        <f t="shared" si="40"/>
        <v>3</v>
      </c>
      <c r="CN5" s="304">
        <f t="shared" si="41"/>
        <v>29</v>
      </c>
      <c r="CO5" s="304">
        <f t="shared" si="42"/>
        <v>14</v>
      </c>
      <c r="CP5" s="304">
        <f t="shared" si="43"/>
        <v>0</v>
      </c>
      <c r="CQ5" s="304">
        <f t="shared" si="44"/>
        <v>2</v>
      </c>
      <c r="CR5" s="304">
        <f t="shared" si="45"/>
        <v>4</v>
      </c>
      <c r="CS5" s="304">
        <f t="shared" si="46"/>
        <v>9</v>
      </c>
      <c r="CT5" s="304">
        <f t="shared" si="47"/>
        <v>0</v>
      </c>
      <c r="CU5" s="304">
        <f t="shared" si="48"/>
        <v>1</v>
      </c>
      <c r="CV5" s="295">
        <f t="shared" si="49"/>
        <v>177</v>
      </c>
    </row>
    <row r="6" spans="1:100" ht="12.75" customHeight="1">
      <c r="A6" s="285" t="s">
        <v>215</v>
      </c>
      <c r="B6" s="286">
        <v>0</v>
      </c>
      <c r="C6" s="286">
        <v>0</v>
      </c>
      <c r="D6" s="286">
        <v>0</v>
      </c>
      <c r="E6" s="286">
        <v>0</v>
      </c>
      <c r="F6" s="286">
        <v>0</v>
      </c>
      <c r="G6" s="286">
        <v>0</v>
      </c>
      <c r="H6" s="286">
        <v>0</v>
      </c>
      <c r="I6" s="286">
        <v>0</v>
      </c>
      <c r="J6" s="286">
        <v>0</v>
      </c>
      <c r="K6" s="286">
        <v>0</v>
      </c>
      <c r="L6" s="286">
        <v>0</v>
      </c>
      <c r="M6" s="286">
        <v>0</v>
      </c>
      <c r="N6" s="286">
        <v>0</v>
      </c>
      <c r="O6" s="286">
        <v>0</v>
      </c>
      <c r="P6" s="286">
        <v>0</v>
      </c>
      <c r="Q6" s="286">
        <v>0</v>
      </c>
      <c r="R6" s="286">
        <v>0</v>
      </c>
      <c r="S6" s="286">
        <v>0</v>
      </c>
      <c r="T6" s="286">
        <v>0</v>
      </c>
      <c r="U6" s="286">
        <v>0</v>
      </c>
      <c r="V6" s="286">
        <v>0</v>
      </c>
      <c r="W6" s="286">
        <v>0</v>
      </c>
      <c r="X6" s="286">
        <v>0</v>
      </c>
      <c r="Y6" s="295">
        <f t="shared" si="24"/>
        <v>0</v>
      </c>
      <c r="Z6" s="285" t="s">
        <v>215</v>
      </c>
      <c r="AA6" s="286">
        <v>0</v>
      </c>
      <c r="AB6" s="286">
        <v>0</v>
      </c>
      <c r="AC6" s="286">
        <v>0</v>
      </c>
      <c r="AD6" s="286">
        <v>0</v>
      </c>
      <c r="AE6" s="286">
        <v>0</v>
      </c>
      <c r="AF6" s="286">
        <v>0</v>
      </c>
      <c r="AG6" s="286">
        <v>0</v>
      </c>
      <c r="AH6" s="286">
        <v>0</v>
      </c>
      <c r="AI6" s="286">
        <v>0</v>
      </c>
      <c r="AJ6" s="286">
        <v>0</v>
      </c>
      <c r="AK6" s="286">
        <v>0</v>
      </c>
      <c r="AL6" s="286">
        <v>0</v>
      </c>
      <c r="AM6" s="286">
        <v>0</v>
      </c>
      <c r="AN6" s="286">
        <v>0</v>
      </c>
      <c r="AO6" s="286">
        <v>0</v>
      </c>
      <c r="AP6" s="286">
        <v>0</v>
      </c>
      <c r="AQ6" s="286">
        <v>0</v>
      </c>
      <c r="AR6" s="286">
        <v>0</v>
      </c>
      <c r="AS6" s="286">
        <v>0</v>
      </c>
      <c r="AT6" s="286">
        <v>0</v>
      </c>
      <c r="AU6" s="286">
        <v>0</v>
      </c>
      <c r="AV6" s="286">
        <v>0</v>
      </c>
      <c r="AW6" s="286">
        <v>0</v>
      </c>
      <c r="AX6" s="295">
        <f t="shared" si="25"/>
        <v>0</v>
      </c>
      <c r="AY6" s="285" t="s">
        <v>215</v>
      </c>
      <c r="AZ6" s="286">
        <v>0</v>
      </c>
      <c r="BA6" s="286">
        <v>0</v>
      </c>
      <c r="BB6" s="286">
        <v>0</v>
      </c>
      <c r="BC6" s="286">
        <v>0</v>
      </c>
      <c r="BD6" s="286">
        <v>0</v>
      </c>
      <c r="BE6" s="286">
        <v>0</v>
      </c>
      <c r="BF6" s="286">
        <v>0</v>
      </c>
      <c r="BG6" s="286">
        <v>0</v>
      </c>
      <c r="BH6" s="286">
        <v>0</v>
      </c>
      <c r="BI6" s="286">
        <v>0</v>
      </c>
      <c r="BJ6" s="286">
        <v>0</v>
      </c>
      <c r="BK6" s="286">
        <v>0</v>
      </c>
      <c r="BL6" s="286">
        <v>0</v>
      </c>
      <c r="BM6" s="286">
        <v>0</v>
      </c>
      <c r="BN6" s="286">
        <v>0</v>
      </c>
      <c r="BO6" s="286">
        <v>0</v>
      </c>
      <c r="BP6" s="286">
        <v>0</v>
      </c>
      <c r="BQ6" s="286">
        <v>0</v>
      </c>
      <c r="BR6" s="286">
        <v>0</v>
      </c>
      <c r="BS6" s="286">
        <v>0</v>
      </c>
      <c r="BT6" s="286">
        <v>0</v>
      </c>
      <c r="BU6" s="286">
        <v>0</v>
      </c>
      <c r="BV6" s="286">
        <v>0</v>
      </c>
      <c r="BW6" s="295">
        <f t="shared" si="0"/>
        <v>0</v>
      </c>
      <c r="BX6" s="285" t="s">
        <v>215</v>
      </c>
      <c r="BY6" s="304">
        <f t="shared" si="26"/>
        <v>0</v>
      </c>
      <c r="BZ6" s="304">
        <f t="shared" si="27"/>
        <v>0</v>
      </c>
      <c r="CA6" s="304">
        <f t="shared" si="28"/>
        <v>0</v>
      </c>
      <c r="CB6" s="304">
        <f t="shared" si="29"/>
        <v>0</v>
      </c>
      <c r="CC6" s="304">
        <f t="shared" si="30"/>
        <v>0</v>
      </c>
      <c r="CD6" s="304">
        <f t="shared" si="31"/>
        <v>0</v>
      </c>
      <c r="CE6" s="304">
        <f t="shared" si="32"/>
        <v>0</v>
      </c>
      <c r="CF6" s="304">
        <f t="shared" si="33"/>
        <v>0</v>
      </c>
      <c r="CG6" s="304">
        <f t="shared" si="34"/>
        <v>0</v>
      </c>
      <c r="CH6" s="304">
        <f t="shared" si="35"/>
        <v>0</v>
      </c>
      <c r="CI6" s="304">
        <f t="shared" si="36"/>
        <v>0</v>
      </c>
      <c r="CJ6" s="304">
        <f t="shared" si="37"/>
        <v>0</v>
      </c>
      <c r="CK6" s="304">
        <f t="shared" si="38"/>
        <v>0</v>
      </c>
      <c r="CL6" s="304">
        <f t="shared" si="39"/>
        <v>0</v>
      </c>
      <c r="CM6" s="304">
        <f t="shared" si="40"/>
        <v>0</v>
      </c>
      <c r="CN6" s="304">
        <f t="shared" si="41"/>
        <v>0</v>
      </c>
      <c r="CO6" s="304">
        <f t="shared" si="42"/>
        <v>0</v>
      </c>
      <c r="CP6" s="304">
        <f t="shared" si="43"/>
        <v>0</v>
      </c>
      <c r="CQ6" s="304">
        <f t="shared" si="44"/>
        <v>0</v>
      </c>
      <c r="CR6" s="304">
        <f t="shared" si="45"/>
        <v>0</v>
      </c>
      <c r="CS6" s="304">
        <f t="shared" si="46"/>
        <v>0</v>
      </c>
      <c r="CT6" s="304">
        <f t="shared" si="47"/>
        <v>0</v>
      </c>
      <c r="CU6" s="304">
        <f t="shared" si="48"/>
        <v>0</v>
      </c>
      <c r="CV6" s="295">
        <f t="shared" si="49"/>
        <v>0</v>
      </c>
    </row>
    <row r="7" spans="1:100" ht="12.75" customHeight="1">
      <c r="A7" s="281" t="s">
        <v>216</v>
      </c>
      <c r="B7" s="282">
        <v>171</v>
      </c>
      <c r="C7" s="283">
        <v>28</v>
      </c>
      <c r="D7" s="283">
        <v>19</v>
      </c>
      <c r="E7" s="283">
        <v>0</v>
      </c>
      <c r="F7" s="284">
        <v>56</v>
      </c>
      <c r="G7" s="284">
        <v>45</v>
      </c>
      <c r="H7" s="284">
        <v>4</v>
      </c>
      <c r="I7" s="284">
        <v>44</v>
      </c>
      <c r="J7" s="284">
        <v>11</v>
      </c>
      <c r="K7" s="284">
        <v>19</v>
      </c>
      <c r="L7" s="284">
        <v>137</v>
      </c>
      <c r="M7" s="284">
        <v>31</v>
      </c>
      <c r="N7" s="284">
        <v>21</v>
      </c>
      <c r="O7" s="284">
        <v>158</v>
      </c>
      <c r="P7" s="284">
        <v>35</v>
      </c>
      <c r="Q7" s="302">
        <v>28</v>
      </c>
      <c r="R7" s="284">
        <v>20</v>
      </c>
      <c r="S7" s="284">
        <v>0</v>
      </c>
      <c r="T7" s="284">
        <v>8</v>
      </c>
      <c r="U7" s="284">
        <v>4</v>
      </c>
      <c r="V7" s="284">
        <v>20</v>
      </c>
      <c r="W7" s="284">
        <v>1</v>
      </c>
      <c r="X7" s="284">
        <v>0</v>
      </c>
      <c r="Y7" s="295">
        <f t="shared" si="24"/>
        <v>860</v>
      </c>
      <c r="Z7" s="281" t="s">
        <v>216</v>
      </c>
      <c r="AA7" s="282">
        <v>222</v>
      </c>
      <c r="AB7" s="283">
        <v>29</v>
      </c>
      <c r="AC7" s="283">
        <v>29</v>
      </c>
      <c r="AD7" s="283">
        <v>0</v>
      </c>
      <c r="AE7" s="284">
        <v>74</v>
      </c>
      <c r="AF7" s="284">
        <v>50</v>
      </c>
      <c r="AG7" s="284">
        <v>0</v>
      </c>
      <c r="AH7" s="284">
        <v>42</v>
      </c>
      <c r="AI7" s="284">
        <v>10</v>
      </c>
      <c r="AJ7" s="284">
        <v>0</v>
      </c>
      <c r="AK7" s="284">
        <v>158</v>
      </c>
      <c r="AL7" s="284">
        <v>23</v>
      </c>
      <c r="AM7" s="284">
        <v>9</v>
      </c>
      <c r="AN7" s="284">
        <v>163</v>
      </c>
      <c r="AO7" s="284">
        <v>35</v>
      </c>
      <c r="AP7" s="302">
        <v>49</v>
      </c>
      <c r="AQ7" s="284">
        <v>32</v>
      </c>
      <c r="AR7" s="284">
        <v>0</v>
      </c>
      <c r="AS7" s="284">
        <v>9</v>
      </c>
      <c r="AT7" s="284">
        <v>5</v>
      </c>
      <c r="AU7" s="284">
        <v>30</v>
      </c>
      <c r="AV7" s="284">
        <v>0</v>
      </c>
      <c r="AW7" s="284">
        <v>0</v>
      </c>
      <c r="AX7" s="295">
        <f t="shared" si="25"/>
        <v>969</v>
      </c>
      <c r="AY7" s="281" t="s">
        <v>216</v>
      </c>
      <c r="AZ7" s="282">
        <v>223</v>
      </c>
      <c r="BA7" s="283">
        <v>37</v>
      </c>
      <c r="BB7" s="283">
        <v>23</v>
      </c>
      <c r="BC7" s="283">
        <v>19</v>
      </c>
      <c r="BD7" s="284">
        <v>68</v>
      </c>
      <c r="BE7" s="284">
        <v>49</v>
      </c>
      <c r="BF7" s="284">
        <v>2</v>
      </c>
      <c r="BG7" s="284">
        <v>43</v>
      </c>
      <c r="BH7" s="284">
        <v>16</v>
      </c>
      <c r="BI7" s="284">
        <v>13</v>
      </c>
      <c r="BJ7" s="284">
        <v>171</v>
      </c>
      <c r="BK7" s="284">
        <v>15</v>
      </c>
      <c r="BL7" s="284">
        <v>20</v>
      </c>
      <c r="BM7" s="284">
        <v>162</v>
      </c>
      <c r="BN7" s="284">
        <v>97</v>
      </c>
      <c r="BO7" s="302">
        <v>43</v>
      </c>
      <c r="BP7" s="284">
        <v>31</v>
      </c>
      <c r="BQ7" s="284">
        <v>0</v>
      </c>
      <c r="BR7" s="284">
        <v>5</v>
      </c>
      <c r="BS7" s="284">
        <v>4</v>
      </c>
      <c r="BT7" s="284">
        <v>14</v>
      </c>
      <c r="BU7" s="284">
        <v>4</v>
      </c>
      <c r="BV7" s="284">
        <v>0</v>
      </c>
      <c r="BW7" s="295">
        <f t="shared" si="0"/>
        <v>1059</v>
      </c>
      <c r="BX7" s="281" t="s">
        <v>216</v>
      </c>
      <c r="BY7" s="313">
        <f t="shared" si="26"/>
        <v>616</v>
      </c>
      <c r="BZ7" s="313">
        <f t="shared" si="27"/>
        <v>94</v>
      </c>
      <c r="CA7" s="313">
        <f t="shared" si="28"/>
        <v>71</v>
      </c>
      <c r="CB7" s="313">
        <f t="shared" si="29"/>
        <v>19</v>
      </c>
      <c r="CC7" s="313">
        <f t="shared" si="30"/>
        <v>198</v>
      </c>
      <c r="CD7" s="313">
        <f t="shared" si="31"/>
        <v>144</v>
      </c>
      <c r="CE7" s="313">
        <f t="shared" si="32"/>
        <v>6</v>
      </c>
      <c r="CF7" s="313">
        <f t="shared" si="33"/>
        <v>129</v>
      </c>
      <c r="CG7" s="313">
        <f t="shared" si="34"/>
        <v>37</v>
      </c>
      <c r="CH7" s="313">
        <f t="shared" si="35"/>
        <v>32</v>
      </c>
      <c r="CI7" s="313">
        <f t="shared" si="36"/>
        <v>466</v>
      </c>
      <c r="CJ7" s="313">
        <f t="shared" si="37"/>
        <v>69</v>
      </c>
      <c r="CK7" s="313">
        <f t="shared" si="38"/>
        <v>50</v>
      </c>
      <c r="CL7" s="313">
        <f t="shared" si="39"/>
        <v>483</v>
      </c>
      <c r="CM7" s="313">
        <f t="shared" si="40"/>
        <v>167</v>
      </c>
      <c r="CN7" s="313">
        <f t="shared" si="41"/>
        <v>120</v>
      </c>
      <c r="CO7" s="313">
        <f t="shared" si="42"/>
        <v>83</v>
      </c>
      <c r="CP7" s="313">
        <f t="shared" si="43"/>
        <v>0</v>
      </c>
      <c r="CQ7" s="313">
        <f t="shared" si="44"/>
        <v>22</v>
      </c>
      <c r="CR7" s="313">
        <f t="shared" si="45"/>
        <v>13</v>
      </c>
      <c r="CS7" s="313">
        <f t="shared" si="46"/>
        <v>64</v>
      </c>
      <c r="CT7" s="313">
        <f t="shared" si="47"/>
        <v>5</v>
      </c>
      <c r="CU7" s="313">
        <f t="shared" si="48"/>
        <v>0</v>
      </c>
      <c r="CV7" s="295">
        <f t="shared" si="49"/>
        <v>2888</v>
      </c>
    </row>
    <row r="8" spans="1:100" ht="12.75" customHeight="1">
      <c r="A8" s="281" t="s">
        <v>217</v>
      </c>
      <c r="B8" s="282">
        <v>171</v>
      </c>
      <c r="C8" s="283">
        <v>28</v>
      </c>
      <c r="D8" s="283">
        <v>19</v>
      </c>
      <c r="E8" s="283">
        <v>0</v>
      </c>
      <c r="F8" s="284">
        <v>56</v>
      </c>
      <c r="G8" s="284">
        <v>45</v>
      </c>
      <c r="H8" s="284">
        <v>4</v>
      </c>
      <c r="I8" s="284">
        <v>44</v>
      </c>
      <c r="J8" s="284">
        <v>11</v>
      </c>
      <c r="K8" s="284">
        <v>19</v>
      </c>
      <c r="L8" s="284">
        <v>137</v>
      </c>
      <c r="M8" s="284">
        <v>31</v>
      </c>
      <c r="N8" s="284">
        <v>21</v>
      </c>
      <c r="O8" s="284">
        <v>158</v>
      </c>
      <c r="P8" s="284">
        <v>35</v>
      </c>
      <c r="Q8" s="302">
        <v>28</v>
      </c>
      <c r="R8" s="284">
        <v>20</v>
      </c>
      <c r="S8" s="284">
        <v>0</v>
      </c>
      <c r="T8" s="284">
        <v>8</v>
      </c>
      <c r="U8" s="284">
        <v>4</v>
      </c>
      <c r="V8" s="284">
        <v>20</v>
      </c>
      <c r="W8" s="284">
        <v>1</v>
      </c>
      <c r="X8" s="284">
        <v>0</v>
      </c>
      <c r="Y8" s="295">
        <f t="shared" si="24"/>
        <v>860</v>
      </c>
      <c r="Z8" s="281" t="s">
        <v>217</v>
      </c>
      <c r="AA8" s="282">
        <v>222</v>
      </c>
      <c r="AB8" s="283">
        <v>29</v>
      </c>
      <c r="AC8" s="283">
        <v>29</v>
      </c>
      <c r="AD8" s="283">
        <v>0</v>
      </c>
      <c r="AE8" s="284">
        <v>74</v>
      </c>
      <c r="AF8" s="284">
        <v>50</v>
      </c>
      <c r="AG8" s="284">
        <v>0</v>
      </c>
      <c r="AH8" s="284">
        <v>42</v>
      </c>
      <c r="AI8" s="284">
        <v>10</v>
      </c>
      <c r="AJ8" s="284">
        <v>0</v>
      </c>
      <c r="AK8" s="284">
        <v>158</v>
      </c>
      <c r="AL8" s="284">
        <v>23</v>
      </c>
      <c r="AM8" s="284">
        <v>9</v>
      </c>
      <c r="AN8" s="284">
        <v>163</v>
      </c>
      <c r="AO8" s="284">
        <v>35</v>
      </c>
      <c r="AP8" s="302">
        <v>49</v>
      </c>
      <c r="AQ8" s="284">
        <v>32</v>
      </c>
      <c r="AR8" s="284">
        <v>0</v>
      </c>
      <c r="AS8" s="284">
        <v>9</v>
      </c>
      <c r="AT8" s="284">
        <v>5</v>
      </c>
      <c r="AU8" s="284">
        <v>30</v>
      </c>
      <c r="AV8" s="284">
        <v>0</v>
      </c>
      <c r="AW8" s="284">
        <v>0</v>
      </c>
      <c r="AX8" s="295">
        <f t="shared" si="25"/>
        <v>969</v>
      </c>
      <c r="AY8" s="281" t="s">
        <v>217</v>
      </c>
      <c r="AZ8" s="282">
        <v>223</v>
      </c>
      <c r="BA8" s="283">
        <v>37</v>
      </c>
      <c r="BB8" s="283">
        <v>23</v>
      </c>
      <c r="BC8" s="283">
        <v>19</v>
      </c>
      <c r="BD8" s="284">
        <v>68</v>
      </c>
      <c r="BE8" s="284">
        <v>49</v>
      </c>
      <c r="BF8" s="284">
        <v>2</v>
      </c>
      <c r="BG8" s="284">
        <v>43</v>
      </c>
      <c r="BH8" s="284">
        <v>16</v>
      </c>
      <c r="BI8" s="284">
        <v>13</v>
      </c>
      <c r="BJ8" s="284">
        <v>171</v>
      </c>
      <c r="BK8" s="284">
        <v>15</v>
      </c>
      <c r="BL8" s="284">
        <v>20</v>
      </c>
      <c r="BM8" s="284">
        <v>162</v>
      </c>
      <c r="BN8" s="284">
        <v>97</v>
      </c>
      <c r="BO8" s="302">
        <v>43</v>
      </c>
      <c r="BP8" s="284">
        <v>31</v>
      </c>
      <c r="BQ8" s="284">
        <v>0</v>
      </c>
      <c r="BR8" s="284">
        <v>5</v>
      </c>
      <c r="BS8" s="284">
        <v>4</v>
      </c>
      <c r="BT8" s="284">
        <v>14</v>
      </c>
      <c r="BU8" s="284">
        <v>4</v>
      </c>
      <c r="BV8" s="284">
        <v>0</v>
      </c>
      <c r="BW8" s="295">
        <f t="shared" si="0"/>
        <v>1059</v>
      </c>
      <c r="BX8" s="281" t="s">
        <v>217</v>
      </c>
      <c r="BY8" s="313">
        <f t="shared" si="26"/>
        <v>616</v>
      </c>
      <c r="BZ8" s="313">
        <f t="shared" si="27"/>
        <v>94</v>
      </c>
      <c r="CA8" s="313">
        <f t="shared" si="28"/>
        <v>71</v>
      </c>
      <c r="CB8" s="313">
        <f t="shared" si="29"/>
        <v>19</v>
      </c>
      <c r="CC8" s="313">
        <f t="shared" si="30"/>
        <v>198</v>
      </c>
      <c r="CD8" s="313">
        <f t="shared" si="31"/>
        <v>144</v>
      </c>
      <c r="CE8" s="313">
        <f t="shared" si="32"/>
        <v>6</v>
      </c>
      <c r="CF8" s="313">
        <f t="shared" si="33"/>
        <v>129</v>
      </c>
      <c r="CG8" s="313">
        <f t="shared" si="34"/>
        <v>37</v>
      </c>
      <c r="CH8" s="313">
        <f t="shared" si="35"/>
        <v>32</v>
      </c>
      <c r="CI8" s="313">
        <f t="shared" si="36"/>
        <v>466</v>
      </c>
      <c r="CJ8" s="313">
        <f t="shared" si="37"/>
        <v>69</v>
      </c>
      <c r="CK8" s="313">
        <f t="shared" si="38"/>
        <v>50</v>
      </c>
      <c r="CL8" s="313">
        <f t="shared" si="39"/>
        <v>483</v>
      </c>
      <c r="CM8" s="313">
        <f t="shared" si="40"/>
        <v>167</v>
      </c>
      <c r="CN8" s="313">
        <f t="shared" si="41"/>
        <v>120</v>
      </c>
      <c r="CO8" s="313">
        <f t="shared" si="42"/>
        <v>83</v>
      </c>
      <c r="CP8" s="313">
        <f t="shared" si="43"/>
        <v>0</v>
      </c>
      <c r="CQ8" s="313">
        <f t="shared" si="44"/>
        <v>22</v>
      </c>
      <c r="CR8" s="313">
        <f t="shared" si="45"/>
        <v>13</v>
      </c>
      <c r="CS8" s="313">
        <f t="shared" si="46"/>
        <v>64</v>
      </c>
      <c r="CT8" s="313">
        <f t="shared" si="47"/>
        <v>5</v>
      </c>
      <c r="CU8" s="313">
        <f t="shared" si="48"/>
        <v>0</v>
      </c>
      <c r="CV8" s="295">
        <f t="shared" si="49"/>
        <v>2888</v>
      </c>
    </row>
    <row r="9" spans="1:100" ht="12.75" customHeight="1">
      <c r="A9" s="289" t="s">
        <v>218</v>
      </c>
      <c r="B9" s="290">
        <v>4</v>
      </c>
      <c r="C9" s="291">
        <v>0</v>
      </c>
      <c r="D9" s="291">
        <v>1</v>
      </c>
      <c r="E9" s="291">
        <v>0</v>
      </c>
      <c r="F9" s="292">
        <v>0</v>
      </c>
      <c r="G9" s="292">
        <v>1</v>
      </c>
      <c r="H9" s="292">
        <v>2</v>
      </c>
      <c r="I9" s="292">
        <v>4</v>
      </c>
      <c r="J9" s="292">
        <v>2</v>
      </c>
      <c r="K9" s="292">
        <v>1</v>
      </c>
      <c r="L9" s="292">
        <v>0</v>
      </c>
      <c r="M9" s="292">
        <v>2</v>
      </c>
      <c r="N9" s="292">
        <v>1</v>
      </c>
      <c r="O9" s="290">
        <v>4</v>
      </c>
      <c r="P9" s="290">
        <v>0</v>
      </c>
      <c r="Q9" s="290">
        <v>1</v>
      </c>
      <c r="R9" s="290">
        <v>1</v>
      </c>
      <c r="S9" s="306">
        <v>0</v>
      </c>
      <c r="T9" s="307">
        <v>1</v>
      </c>
      <c r="U9" s="306">
        <v>0</v>
      </c>
      <c r="V9" s="306">
        <v>1</v>
      </c>
      <c r="W9" s="306">
        <v>0</v>
      </c>
      <c r="X9" s="306">
        <v>0</v>
      </c>
      <c r="Y9" s="295">
        <f>SUM(B9:X9)</f>
        <v>26</v>
      </c>
      <c r="Z9" s="289" t="s">
        <v>218</v>
      </c>
      <c r="AA9" s="290">
        <v>17</v>
      </c>
      <c r="AB9" s="291">
        <v>0</v>
      </c>
      <c r="AC9" s="291">
        <v>0</v>
      </c>
      <c r="AD9" s="291">
        <v>0</v>
      </c>
      <c r="AE9" s="292">
        <v>1</v>
      </c>
      <c r="AF9" s="292">
        <v>0</v>
      </c>
      <c r="AG9" s="292">
        <v>0</v>
      </c>
      <c r="AH9" s="292">
        <v>4</v>
      </c>
      <c r="AI9" s="292">
        <v>3</v>
      </c>
      <c r="AJ9" s="292">
        <v>0</v>
      </c>
      <c r="AK9" s="292">
        <v>2</v>
      </c>
      <c r="AL9" s="292">
        <v>4</v>
      </c>
      <c r="AM9" s="292">
        <v>0</v>
      </c>
      <c r="AN9" s="290">
        <v>1</v>
      </c>
      <c r="AO9" s="290">
        <v>0</v>
      </c>
      <c r="AP9" s="290">
        <v>0</v>
      </c>
      <c r="AQ9" s="290">
        <v>3</v>
      </c>
      <c r="AR9" s="306">
        <v>0</v>
      </c>
      <c r="AS9" s="307">
        <v>0</v>
      </c>
      <c r="AT9" s="306">
        <v>0</v>
      </c>
      <c r="AU9" s="306">
        <v>1</v>
      </c>
      <c r="AV9" s="306">
        <v>0</v>
      </c>
      <c r="AW9" s="306">
        <v>0</v>
      </c>
      <c r="AX9" s="295">
        <f t="shared" si="25"/>
        <v>36</v>
      </c>
      <c r="AY9" s="289" t="s">
        <v>218</v>
      </c>
      <c r="AZ9" s="290">
        <v>9</v>
      </c>
      <c r="BA9" s="291">
        <v>0</v>
      </c>
      <c r="BB9" s="291">
        <v>1</v>
      </c>
      <c r="BC9" s="291">
        <v>0</v>
      </c>
      <c r="BD9" s="292">
        <v>1</v>
      </c>
      <c r="BE9" s="292">
        <v>0</v>
      </c>
      <c r="BF9" s="292">
        <v>0</v>
      </c>
      <c r="BG9" s="292">
        <v>2</v>
      </c>
      <c r="BH9" s="292">
        <v>4</v>
      </c>
      <c r="BI9" s="292">
        <v>3</v>
      </c>
      <c r="BJ9" s="292">
        <v>4</v>
      </c>
      <c r="BK9" s="292">
        <v>0</v>
      </c>
      <c r="BL9" s="292">
        <v>0</v>
      </c>
      <c r="BM9" s="290">
        <v>6</v>
      </c>
      <c r="BN9" s="290">
        <v>2</v>
      </c>
      <c r="BO9" s="290">
        <v>2</v>
      </c>
      <c r="BP9" s="290">
        <v>3</v>
      </c>
      <c r="BQ9" s="306">
        <v>0</v>
      </c>
      <c r="BR9" s="307">
        <v>0</v>
      </c>
      <c r="BS9" s="306">
        <v>0</v>
      </c>
      <c r="BT9" s="306">
        <v>0</v>
      </c>
      <c r="BU9" s="306">
        <v>1</v>
      </c>
      <c r="BV9" s="306">
        <v>0</v>
      </c>
      <c r="BW9" s="295">
        <f t="shared" si="0"/>
        <v>38</v>
      </c>
      <c r="BX9" s="289" t="s">
        <v>218</v>
      </c>
      <c r="BY9" s="315">
        <f t="shared" si="26"/>
        <v>30</v>
      </c>
      <c r="BZ9" s="315">
        <f t="shared" si="27"/>
        <v>0</v>
      </c>
      <c r="CA9" s="315">
        <f t="shared" si="28"/>
        <v>2</v>
      </c>
      <c r="CB9" s="315">
        <f t="shared" si="29"/>
        <v>0</v>
      </c>
      <c r="CC9" s="315">
        <f t="shared" si="30"/>
        <v>2</v>
      </c>
      <c r="CD9" s="315">
        <f t="shared" si="31"/>
        <v>1</v>
      </c>
      <c r="CE9" s="315">
        <f t="shared" si="32"/>
        <v>2</v>
      </c>
      <c r="CF9" s="315">
        <f t="shared" si="33"/>
        <v>10</v>
      </c>
      <c r="CG9" s="315">
        <f t="shared" si="34"/>
        <v>9</v>
      </c>
      <c r="CH9" s="315">
        <f t="shared" si="35"/>
        <v>4</v>
      </c>
      <c r="CI9" s="315">
        <f t="shared" si="36"/>
        <v>6</v>
      </c>
      <c r="CJ9" s="315">
        <f t="shared" si="37"/>
        <v>6</v>
      </c>
      <c r="CK9" s="315">
        <f t="shared" si="38"/>
        <v>1</v>
      </c>
      <c r="CL9" s="315">
        <f t="shared" si="39"/>
        <v>11</v>
      </c>
      <c r="CM9" s="315">
        <f t="shared" si="40"/>
        <v>2</v>
      </c>
      <c r="CN9" s="315">
        <f t="shared" si="41"/>
        <v>3</v>
      </c>
      <c r="CO9" s="315">
        <f t="shared" si="42"/>
        <v>7</v>
      </c>
      <c r="CP9" s="315">
        <f t="shared" si="43"/>
        <v>0</v>
      </c>
      <c r="CQ9" s="315">
        <f t="shared" si="44"/>
        <v>1</v>
      </c>
      <c r="CR9" s="315">
        <f t="shared" si="45"/>
        <v>0</v>
      </c>
      <c r="CS9" s="315">
        <f t="shared" si="46"/>
        <v>2</v>
      </c>
      <c r="CT9" s="315">
        <f t="shared" si="47"/>
        <v>1</v>
      </c>
      <c r="CU9" s="315">
        <f t="shared" si="48"/>
        <v>0</v>
      </c>
      <c r="CV9" s="318">
        <f t="shared" si="49"/>
        <v>100</v>
      </c>
    </row>
    <row r="10" spans="1:100" ht="12.75" customHeight="1">
      <c r="A10" s="281" t="s">
        <v>219</v>
      </c>
      <c r="B10" s="282">
        <v>404</v>
      </c>
      <c r="C10" s="283">
        <v>1</v>
      </c>
      <c r="D10" s="283">
        <v>14</v>
      </c>
      <c r="E10" s="283">
        <v>0</v>
      </c>
      <c r="F10" s="284">
        <v>15</v>
      </c>
      <c r="G10" s="284">
        <v>10</v>
      </c>
      <c r="H10" s="284">
        <v>0</v>
      </c>
      <c r="I10" s="284">
        <v>22</v>
      </c>
      <c r="J10" s="284">
        <v>0</v>
      </c>
      <c r="K10" s="284">
        <v>1</v>
      </c>
      <c r="L10" s="284">
        <v>23</v>
      </c>
      <c r="M10" s="284">
        <v>0</v>
      </c>
      <c r="N10" s="284">
        <v>15</v>
      </c>
      <c r="O10" s="284">
        <v>48</v>
      </c>
      <c r="P10" s="284">
        <v>25</v>
      </c>
      <c r="Q10" s="302">
        <v>22</v>
      </c>
      <c r="R10" s="284">
        <v>13</v>
      </c>
      <c r="S10" s="308">
        <v>0</v>
      </c>
      <c r="T10" s="298">
        <v>2</v>
      </c>
      <c r="U10" s="308">
        <v>0</v>
      </c>
      <c r="V10" s="308">
        <v>5</v>
      </c>
      <c r="W10" s="308">
        <v>0</v>
      </c>
      <c r="X10" s="308">
        <v>0</v>
      </c>
      <c r="Y10" s="295">
        <f t="shared" si="24"/>
        <v>620</v>
      </c>
      <c r="Z10" s="281" t="s">
        <v>219</v>
      </c>
      <c r="AA10" s="282">
        <v>92</v>
      </c>
      <c r="AB10" s="283">
        <v>2</v>
      </c>
      <c r="AC10" s="283">
        <v>0</v>
      </c>
      <c r="AD10" s="283">
        <v>0</v>
      </c>
      <c r="AE10" s="284">
        <v>7</v>
      </c>
      <c r="AF10" s="284">
        <v>54</v>
      </c>
      <c r="AG10" s="284">
        <v>3</v>
      </c>
      <c r="AH10" s="284">
        <v>7</v>
      </c>
      <c r="AI10" s="284">
        <v>1</v>
      </c>
      <c r="AJ10" s="284">
        <v>8</v>
      </c>
      <c r="AK10" s="284">
        <v>42</v>
      </c>
      <c r="AL10" s="284">
        <v>0</v>
      </c>
      <c r="AM10" s="284">
        <v>2</v>
      </c>
      <c r="AN10" s="284">
        <v>82</v>
      </c>
      <c r="AO10" s="284">
        <v>25</v>
      </c>
      <c r="AP10" s="302">
        <v>26</v>
      </c>
      <c r="AQ10" s="284">
        <v>10</v>
      </c>
      <c r="AR10" s="308">
        <v>0</v>
      </c>
      <c r="AS10" s="298">
        <v>6</v>
      </c>
      <c r="AT10" s="308">
        <v>0</v>
      </c>
      <c r="AU10" s="308">
        <v>8</v>
      </c>
      <c r="AV10" s="308">
        <v>0</v>
      </c>
      <c r="AW10" s="308">
        <v>0</v>
      </c>
      <c r="AX10" s="295">
        <f t="shared" si="25"/>
        <v>375</v>
      </c>
      <c r="AY10" s="281" t="s">
        <v>219</v>
      </c>
      <c r="AZ10" s="282">
        <v>14</v>
      </c>
      <c r="BA10" s="283">
        <v>0</v>
      </c>
      <c r="BB10" s="283">
        <v>0</v>
      </c>
      <c r="BC10" s="283">
        <v>0</v>
      </c>
      <c r="BD10" s="284">
        <v>32</v>
      </c>
      <c r="BE10" s="284">
        <v>18</v>
      </c>
      <c r="BF10" s="284">
        <v>1</v>
      </c>
      <c r="BG10" s="284">
        <v>15</v>
      </c>
      <c r="BH10" s="284">
        <v>0</v>
      </c>
      <c r="BI10" s="284">
        <v>7</v>
      </c>
      <c r="BJ10" s="284">
        <v>47</v>
      </c>
      <c r="BK10" s="284">
        <v>0</v>
      </c>
      <c r="BL10" s="284">
        <v>15</v>
      </c>
      <c r="BM10" s="284">
        <v>69</v>
      </c>
      <c r="BN10" s="284">
        <v>5</v>
      </c>
      <c r="BO10" s="302">
        <v>16</v>
      </c>
      <c r="BP10" s="284">
        <v>12</v>
      </c>
      <c r="BQ10" s="308">
        <v>0</v>
      </c>
      <c r="BR10" s="298">
        <v>0</v>
      </c>
      <c r="BS10" s="308">
        <v>0</v>
      </c>
      <c r="BT10" s="308">
        <v>13</v>
      </c>
      <c r="BU10" s="308">
        <v>0</v>
      </c>
      <c r="BV10" s="308">
        <v>0</v>
      </c>
      <c r="BW10" s="295">
        <f t="shared" si="0"/>
        <v>264</v>
      </c>
      <c r="BX10" s="281" t="s">
        <v>219</v>
      </c>
      <c r="BY10" s="313">
        <f t="shared" si="26"/>
        <v>510</v>
      </c>
      <c r="BZ10" s="313">
        <f t="shared" si="27"/>
        <v>3</v>
      </c>
      <c r="CA10" s="313">
        <f t="shared" si="28"/>
        <v>14</v>
      </c>
      <c r="CB10" s="313">
        <f t="shared" si="29"/>
        <v>0</v>
      </c>
      <c r="CC10" s="313">
        <f t="shared" si="30"/>
        <v>54</v>
      </c>
      <c r="CD10" s="304">
        <f t="shared" si="31"/>
        <v>82</v>
      </c>
      <c r="CE10" s="313">
        <f t="shared" si="32"/>
        <v>4</v>
      </c>
      <c r="CF10" s="313">
        <f t="shared" si="33"/>
        <v>44</v>
      </c>
      <c r="CG10" s="313">
        <f t="shared" si="34"/>
        <v>1</v>
      </c>
      <c r="CH10" s="313">
        <f t="shared" si="35"/>
        <v>16</v>
      </c>
      <c r="CI10" s="304">
        <f t="shared" si="36"/>
        <v>112</v>
      </c>
      <c r="CJ10" s="313">
        <f t="shared" si="37"/>
        <v>0</v>
      </c>
      <c r="CK10" s="313">
        <f t="shared" si="38"/>
        <v>32</v>
      </c>
      <c r="CL10" s="313">
        <f t="shared" si="39"/>
        <v>199</v>
      </c>
      <c r="CM10" s="313">
        <f t="shared" si="40"/>
        <v>55</v>
      </c>
      <c r="CN10" s="313">
        <f t="shared" si="41"/>
        <v>64</v>
      </c>
      <c r="CO10" s="313">
        <f t="shared" si="42"/>
        <v>35</v>
      </c>
      <c r="CP10" s="313">
        <f t="shared" si="43"/>
        <v>0</v>
      </c>
      <c r="CQ10" s="313">
        <f t="shared" si="44"/>
        <v>8</v>
      </c>
      <c r="CR10" s="313">
        <f t="shared" si="45"/>
        <v>0</v>
      </c>
      <c r="CS10" s="313">
        <f t="shared" si="46"/>
        <v>26</v>
      </c>
      <c r="CT10" s="313">
        <f t="shared" si="47"/>
        <v>0</v>
      </c>
      <c r="CU10" s="313">
        <f t="shared" si="48"/>
        <v>0</v>
      </c>
      <c r="CV10" s="295">
        <f t="shared" si="49"/>
        <v>1259</v>
      </c>
    </row>
    <row r="11" spans="1:100" ht="12.75" customHeight="1">
      <c r="A11" s="281" t="s">
        <v>220</v>
      </c>
      <c r="B11" s="284">
        <v>0</v>
      </c>
      <c r="C11" s="283">
        <v>0</v>
      </c>
      <c r="D11" s="283">
        <v>0</v>
      </c>
      <c r="E11" s="283">
        <v>0</v>
      </c>
      <c r="F11" s="284">
        <v>0</v>
      </c>
      <c r="G11" s="284">
        <v>0</v>
      </c>
      <c r="H11" s="284">
        <v>0</v>
      </c>
      <c r="I11" s="284">
        <v>0</v>
      </c>
      <c r="J11" s="284">
        <v>0</v>
      </c>
      <c r="K11" s="284">
        <v>0</v>
      </c>
      <c r="L11" s="284">
        <v>0</v>
      </c>
      <c r="M11" s="284">
        <v>0</v>
      </c>
      <c r="N11" s="284">
        <v>0</v>
      </c>
      <c r="O11" s="284">
        <v>0</v>
      </c>
      <c r="P11" s="284">
        <v>0</v>
      </c>
      <c r="Q11" s="302">
        <v>0</v>
      </c>
      <c r="R11" s="284">
        <v>0</v>
      </c>
      <c r="S11" s="303">
        <v>0</v>
      </c>
      <c r="T11" s="298">
        <v>0</v>
      </c>
      <c r="U11" s="303">
        <v>0</v>
      </c>
      <c r="V11" s="303">
        <v>0</v>
      </c>
      <c r="W11" s="303">
        <v>0</v>
      </c>
      <c r="X11" s="303">
        <v>0</v>
      </c>
      <c r="Y11" s="295">
        <f t="shared" si="24"/>
        <v>0</v>
      </c>
      <c r="Z11" s="281" t="s">
        <v>220</v>
      </c>
      <c r="AA11" s="284">
        <v>0</v>
      </c>
      <c r="AB11" s="283">
        <v>0</v>
      </c>
      <c r="AC11" s="283">
        <v>0</v>
      </c>
      <c r="AD11" s="283">
        <v>0</v>
      </c>
      <c r="AE11" s="284">
        <v>0</v>
      </c>
      <c r="AF11" s="284">
        <v>0</v>
      </c>
      <c r="AG11" s="284">
        <v>0</v>
      </c>
      <c r="AH11" s="284">
        <v>0</v>
      </c>
      <c r="AI11" s="284">
        <v>0</v>
      </c>
      <c r="AJ11" s="284">
        <v>0</v>
      </c>
      <c r="AK11" s="284">
        <v>0</v>
      </c>
      <c r="AL11" s="284">
        <v>0</v>
      </c>
      <c r="AM11" s="284">
        <v>0</v>
      </c>
      <c r="AN11" s="284">
        <v>0</v>
      </c>
      <c r="AO11" s="284">
        <v>0</v>
      </c>
      <c r="AP11" s="302">
        <v>0</v>
      </c>
      <c r="AQ11" s="284">
        <v>0</v>
      </c>
      <c r="AR11" s="303">
        <v>0</v>
      </c>
      <c r="AS11" s="298">
        <v>0</v>
      </c>
      <c r="AT11" s="303">
        <v>0</v>
      </c>
      <c r="AU11" s="303">
        <v>0</v>
      </c>
      <c r="AV11" s="303">
        <v>0</v>
      </c>
      <c r="AW11" s="303">
        <v>0</v>
      </c>
      <c r="AX11" s="295">
        <f t="shared" si="25"/>
        <v>0</v>
      </c>
      <c r="AY11" s="281" t="s">
        <v>220</v>
      </c>
      <c r="AZ11" s="284">
        <v>0</v>
      </c>
      <c r="BA11" s="283">
        <v>0</v>
      </c>
      <c r="BB11" s="283">
        <v>0</v>
      </c>
      <c r="BC11" s="283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302">
        <v>0</v>
      </c>
      <c r="BP11" s="284">
        <v>0</v>
      </c>
      <c r="BQ11" s="303">
        <v>0</v>
      </c>
      <c r="BR11" s="298">
        <v>0</v>
      </c>
      <c r="BS11" s="303">
        <v>0</v>
      </c>
      <c r="BT11" s="303">
        <v>0</v>
      </c>
      <c r="BU11" s="303">
        <v>0</v>
      </c>
      <c r="BV11" s="303">
        <v>0</v>
      </c>
      <c r="BW11" s="295">
        <f t="shared" si="0"/>
        <v>0</v>
      </c>
      <c r="BX11" s="281" t="s">
        <v>220</v>
      </c>
      <c r="BY11" s="304">
        <f t="shared" si="26"/>
        <v>0</v>
      </c>
      <c r="BZ11" s="304">
        <f t="shared" si="27"/>
        <v>0</v>
      </c>
      <c r="CA11" s="304">
        <f t="shared" si="28"/>
        <v>0</v>
      </c>
      <c r="CB11" s="304">
        <f t="shared" si="29"/>
        <v>0</v>
      </c>
      <c r="CC11" s="304">
        <f t="shared" si="30"/>
        <v>0</v>
      </c>
      <c r="CD11" s="304">
        <f t="shared" si="31"/>
        <v>0</v>
      </c>
      <c r="CE11" s="304">
        <f t="shared" si="32"/>
        <v>0</v>
      </c>
      <c r="CF11" s="304">
        <f t="shared" si="33"/>
        <v>0</v>
      </c>
      <c r="CG11" s="304">
        <f t="shared" si="34"/>
        <v>0</v>
      </c>
      <c r="CH11" s="304">
        <f t="shared" si="35"/>
        <v>0</v>
      </c>
      <c r="CI11" s="304">
        <f t="shared" si="36"/>
        <v>0</v>
      </c>
      <c r="CJ11" s="304">
        <f t="shared" si="37"/>
        <v>0</v>
      </c>
      <c r="CK11" s="304">
        <f t="shared" si="38"/>
        <v>0</v>
      </c>
      <c r="CL11" s="304">
        <f t="shared" si="39"/>
        <v>0</v>
      </c>
      <c r="CM11" s="304">
        <f t="shared" si="40"/>
        <v>0</v>
      </c>
      <c r="CN11" s="304">
        <f t="shared" si="41"/>
        <v>0</v>
      </c>
      <c r="CO11" s="304">
        <f t="shared" si="42"/>
        <v>0</v>
      </c>
      <c r="CP11" s="304">
        <f t="shared" si="43"/>
        <v>0</v>
      </c>
      <c r="CQ11" s="304">
        <f t="shared" si="44"/>
        <v>0</v>
      </c>
      <c r="CR11" s="304">
        <f t="shared" si="45"/>
        <v>0</v>
      </c>
      <c r="CS11" s="304">
        <f t="shared" si="46"/>
        <v>0</v>
      </c>
      <c r="CT11" s="304">
        <f t="shared" si="47"/>
        <v>0</v>
      </c>
      <c r="CU11" s="304">
        <f t="shared" si="48"/>
        <v>0</v>
      </c>
      <c r="CV11" s="319">
        <f t="shared" si="49"/>
        <v>0</v>
      </c>
    </row>
    <row r="12" spans="1:100" ht="12.75" customHeight="1">
      <c r="A12" s="281" t="s">
        <v>221</v>
      </c>
      <c r="B12" s="282">
        <v>4</v>
      </c>
      <c r="C12" s="283">
        <v>0</v>
      </c>
      <c r="D12" s="283">
        <v>1</v>
      </c>
      <c r="E12" s="283">
        <v>0</v>
      </c>
      <c r="F12" s="284">
        <v>0</v>
      </c>
      <c r="G12" s="284">
        <v>1</v>
      </c>
      <c r="H12" s="284">
        <v>2</v>
      </c>
      <c r="I12" s="284">
        <v>4</v>
      </c>
      <c r="J12" s="284">
        <v>2</v>
      </c>
      <c r="K12" s="284">
        <v>1</v>
      </c>
      <c r="L12" s="284">
        <v>0</v>
      </c>
      <c r="M12" s="284">
        <v>2</v>
      </c>
      <c r="N12" s="284">
        <v>1</v>
      </c>
      <c r="O12" s="284">
        <v>4</v>
      </c>
      <c r="P12" s="284">
        <v>0</v>
      </c>
      <c r="Q12" s="302">
        <v>1</v>
      </c>
      <c r="R12" s="284">
        <v>1</v>
      </c>
      <c r="S12" s="284">
        <v>0</v>
      </c>
      <c r="T12" s="284">
        <v>1</v>
      </c>
      <c r="U12" s="284">
        <v>0</v>
      </c>
      <c r="V12" s="284">
        <v>1</v>
      </c>
      <c r="W12" s="284">
        <v>0</v>
      </c>
      <c r="X12" s="284">
        <v>0</v>
      </c>
      <c r="Y12" s="295">
        <f t="shared" si="24"/>
        <v>26</v>
      </c>
      <c r="Z12" s="281" t="s">
        <v>221</v>
      </c>
      <c r="AA12" s="282">
        <v>17</v>
      </c>
      <c r="AB12" s="283">
        <v>0</v>
      </c>
      <c r="AC12" s="283">
        <v>0</v>
      </c>
      <c r="AD12" s="283">
        <v>0</v>
      </c>
      <c r="AE12" s="284">
        <v>1</v>
      </c>
      <c r="AF12" s="284">
        <v>0</v>
      </c>
      <c r="AG12" s="284">
        <v>0</v>
      </c>
      <c r="AH12" s="284">
        <v>4</v>
      </c>
      <c r="AI12" s="284">
        <v>3</v>
      </c>
      <c r="AJ12" s="284">
        <v>0</v>
      </c>
      <c r="AK12" s="284">
        <v>2</v>
      </c>
      <c r="AL12" s="284">
        <v>4</v>
      </c>
      <c r="AM12" s="284">
        <v>0</v>
      </c>
      <c r="AN12" s="284">
        <v>1</v>
      </c>
      <c r="AO12" s="284">
        <v>0</v>
      </c>
      <c r="AP12" s="302">
        <v>0</v>
      </c>
      <c r="AQ12" s="284">
        <v>3</v>
      </c>
      <c r="AR12" s="284">
        <v>0</v>
      </c>
      <c r="AS12" s="284">
        <v>0</v>
      </c>
      <c r="AT12" s="284">
        <v>0</v>
      </c>
      <c r="AU12" s="284">
        <v>1</v>
      </c>
      <c r="AV12" s="284">
        <v>0</v>
      </c>
      <c r="AW12" s="284">
        <v>0</v>
      </c>
      <c r="AX12" s="295">
        <f t="shared" si="25"/>
        <v>36</v>
      </c>
      <c r="AY12" s="281" t="s">
        <v>221</v>
      </c>
      <c r="AZ12" s="282">
        <v>9</v>
      </c>
      <c r="BA12" s="283">
        <v>0</v>
      </c>
      <c r="BB12" s="283">
        <v>1</v>
      </c>
      <c r="BC12" s="283">
        <v>0</v>
      </c>
      <c r="BD12" s="284">
        <v>1</v>
      </c>
      <c r="BE12" s="284">
        <v>0</v>
      </c>
      <c r="BF12" s="284">
        <v>0</v>
      </c>
      <c r="BG12" s="284">
        <v>2</v>
      </c>
      <c r="BH12" s="284">
        <v>4</v>
      </c>
      <c r="BI12" s="284">
        <v>3</v>
      </c>
      <c r="BJ12" s="284">
        <v>4</v>
      </c>
      <c r="BK12" s="284">
        <v>0</v>
      </c>
      <c r="BL12" s="284">
        <v>0</v>
      </c>
      <c r="BM12" s="284">
        <v>6</v>
      </c>
      <c r="BN12" s="284">
        <v>2</v>
      </c>
      <c r="BO12" s="302">
        <v>2</v>
      </c>
      <c r="BP12" s="284">
        <v>3</v>
      </c>
      <c r="BQ12" s="284">
        <v>0</v>
      </c>
      <c r="BR12" s="284">
        <v>0</v>
      </c>
      <c r="BS12" s="284">
        <v>0</v>
      </c>
      <c r="BT12" s="284">
        <v>0</v>
      </c>
      <c r="BU12" s="284">
        <v>1</v>
      </c>
      <c r="BV12" s="284">
        <v>0</v>
      </c>
      <c r="BW12" s="295">
        <f t="shared" si="0"/>
        <v>38</v>
      </c>
      <c r="BX12" s="281" t="s">
        <v>221</v>
      </c>
      <c r="BY12" s="313">
        <f t="shared" si="26"/>
        <v>30</v>
      </c>
      <c r="BZ12" s="313">
        <f t="shared" si="27"/>
        <v>0</v>
      </c>
      <c r="CA12" s="313">
        <f t="shared" si="28"/>
        <v>2</v>
      </c>
      <c r="CB12" s="313">
        <f t="shared" si="29"/>
        <v>0</v>
      </c>
      <c r="CC12" s="313">
        <f t="shared" si="30"/>
        <v>2</v>
      </c>
      <c r="CD12" s="313">
        <f t="shared" si="31"/>
        <v>1</v>
      </c>
      <c r="CE12" s="313">
        <f t="shared" si="32"/>
        <v>2</v>
      </c>
      <c r="CF12" s="313">
        <f t="shared" si="33"/>
        <v>10</v>
      </c>
      <c r="CG12" s="313">
        <f t="shared" si="34"/>
        <v>9</v>
      </c>
      <c r="CH12" s="313">
        <f t="shared" si="35"/>
        <v>4</v>
      </c>
      <c r="CI12" s="313">
        <f t="shared" si="36"/>
        <v>6</v>
      </c>
      <c r="CJ12" s="313">
        <f t="shared" si="37"/>
        <v>6</v>
      </c>
      <c r="CK12" s="313">
        <f t="shared" si="38"/>
        <v>1</v>
      </c>
      <c r="CL12" s="313">
        <f t="shared" si="39"/>
        <v>11</v>
      </c>
      <c r="CM12" s="313">
        <f t="shared" si="40"/>
        <v>2</v>
      </c>
      <c r="CN12" s="313">
        <f t="shared" si="41"/>
        <v>3</v>
      </c>
      <c r="CO12" s="313">
        <f t="shared" si="42"/>
        <v>7</v>
      </c>
      <c r="CP12" s="313">
        <f t="shared" si="43"/>
        <v>0</v>
      </c>
      <c r="CQ12" s="313">
        <f t="shared" si="44"/>
        <v>1</v>
      </c>
      <c r="CR12" s="313">
        <f t="shared" si="45"/>
        <v>0</v>
      </c>
      <c r="CS12" s="313">
        <f t="shared" si="46"/>
        <v>2</v>
      </c>
      <c r="CT12" s="313">
        <f t="shared" si="47"/>
        <v>1</v>
      </c>
      <c r="CU12" s="313">
        <f t="shared" si="48"/>
        <v>0</v>
      </c>
      <c r="CV12" s="295">
        <f t="shared" si="49"/>
        <v>100</v>
      </c>
    </row>
    <row r="13" spans="1:100" ht="12.75" customHeight="1">
      <c r="A13" s="281" t="s">
        <v>222</v>
      </c>
      <c r="B13" s="282">
        <v>4</v>
      </c>
      <c r="C13" s="283">
        <v>0</v>
      </c>
      <c r="D13" s="283">
        <v>1</v>
      </c>
      <c r="E13" s="283">
        <v>0</v>
      </c>
      <c r="F13" s="284">
        <v>0</v>
      </c>
      <c r="G13" s="284">
        <v>1</v>
      </c>
      <c r="H13" s="284">
        <v>2</v>
      </c>
      <c r="I13" s="284">
        <v>4</v>
      </c>
      <c r="J13" s="284">
        <v>2</v>
      </c>
      <c r="K13" s="284">
        <v>1</v>
      </c>
      <c r="L13" s="284">
        <v>0</v>
      </c>
      <c r="M13" s="284">
        <v>2</v>
      </c>
      <c r="N13" s="284">
        <v>1</v>
      </c>
      <c r="O13" s="284">
        <v>4</v>
      </c>
      <c r="P13" s="284">
        <v>0</v>
      </c>
      <c r="Q13" s="302">
        <v>1</v>
      </c>
      <c r="R13" s="303">
        <v>1</v>
      </c>
      <c r="S13" s="303">
        <v>0</v>
      </c>
      <c r="T13" s="303">
        <v>1</v>
      </c>
      <c r="U13" s="303">
        <v>0</v>
      </c>
      <c r="V13" s="303">
        <v>1</v>
      </c>
      <c r="W13" s="303">
        <v>0</v>
      </c>
      <c r="X13" s="303">
        <v>0</v>
      </c>
      <c r="Y13" s="295">
        <f t="shared" si="24"/>
        <v>26</v>
      </c>
      <c r="Z13" s="281" t="s">
        <v>222</v>
      </c>
      <c r="AA13" s="282">
        <v>17</v>
      </c>
      <c r="AB13" s="283">
        <v>0</v>
      </c>
      <c r="AC13" s="283">
        <v>0</v>
      </c>
      <c r="AD13" s="283">
        <v>0</v>
      </c>
      <c r="AE13" s="284">
        <v>1</v>
      </c>
      <c r="AF13" s="284">
        <v>0</v>
      </c>
      <c r="AG13" s="284">
        <v>0</v>
      </c>
      <c r="AH13" s="284">
        <v>4</v>
      </c>
      <c r="AI13" s="284">
        <v>3</v>
      </c>
      <c r="AJ13" s="284">
        <v>0</v>
      </c>
      <c r="AK13" s="284">
        <v>2</v>
      </c>
      <c r="AL13" s="284">
        <v>4</v>
      </c>
      <c r="AM13" s="284">
        <v>0</v>
      </c>
      <c r="AN13" s="284">
        <v>1</v>
      </c>
      <c r="AO13" s="284">
        <v>0</v>
      </c>
      <c r="AP13" s="302">
        <v>0</v>
      </c>
      <c r="AQ13" s="303">
        <v>3</v>
      </c>
      <c r="AR13" s="303">
        <v>0</v>
      </c>
      <c r="AS13" s="303">
        <v>0</v>
      </c>
      <c r="AT13" s="303">
        <v>0</v>
      </c>
      <c r="AU13" s="303">
        <v>1</v>
      </c>
      <c r="AV13" s="303">
        <v>0</v>
      </c>
      <c r="AW13" s="303">
        <v>0</v>
      </c>
      <c r="AX13" s="295">
        <f t="shared" si="25"/>
        <v>36</v>
      </c>
      <c r="AY13" s="281" t="s">
        <v>222</v>
      </c>
      <c r="AZ13" s="282">
        <v>9</v>
      </c>
      <c r="BA13" s="283">
        <v>0</v>
      </c>
      <c r="BB13" s="283">
        <v>1</v>
      </c>
      <c r="BC13" s="283">
        <v>0</v>
      </c>
      <c r="BD13" s="284">
        <v>1</v>
      </c>
      <c r="BE13" s="284">
        <v>0</v>
      </c>
      <c r="BF13" s="284">
        <v>0</v>
      </c>
      <c r="BG13" s="284">
        <v>2</v>
      </c>
      <c r="BH13" s="284">
        <v>4</v>
      </c>
      <c r="BI13" s="284">
        <v>3</v>
      </c>
      <c r="BJ13" s="284">
        <v>4</v>
      </c>
      <c r="BK13" s="284">
        <v>0</v>
      </c>
      <c r="BL13" s="284">
        <v>0</v>
      </c>
      <c r="BM13" s="284">
        <v>6</v>
      </c>
      <c r="BN13" s="284">
        <v>2</v>
      </c>
      <c r="BO13" s="302">
        <v>2</v>
      </c>
      <c r="BP13" s="303">
        <v>3</v>
      </c>
      <c r="BQ13" s="303">
        <v>0</v>
      </c>
      <c r="BR13" s="303">
        <v>0</v>
      </c>
      <c r="BS13" s="303">
        <v>0</v>
      </c>
      <c r="BT13" s="303">
        <v>0</v>
      </c>
      <c r="BU13" s="303">
        <v>1</v>
      </c>
      <c r="BV13" s="303">
        <v>0</v>
      </c>
      <c r="BW13" s="295">
        <f t="shared" si="0"/>
        <v>38</v>
      </c>
      <c r="BX13" s="281" t="s">
        <v>222</v>
      </c>
      <c r="BY13" s="313">
        <f t="shared" si="26"/>
        <v>30</v>
      </c>
      <c r="BZ13" s="313">
        <f t="shared" si="27"/>
        <v>0</v>
      </c>
      <c r="CA13" s="313">
        <f t="shared" si="28"/>
        <v>2</v>
      </c>
      <c r="CB13" s="313">
        <f t="shared" si="29"/>
        <v>0</v>
      </c>
      <c r="CC13" s="313">
        <f t="shared" si="30"/>
        <v>2</v>
      </c>
      <c r="CD13" s="313">
        <f t="shared" si="31"/>
        <v>1</v>
      </c>
      <c r="CE13" s="313">
        <f t="shared" si="32"/>
        <v>2</v>
      </c>
      <c r="CF13" s="313">
        <f t="shared" si="33"/>
        <v>10</v>
      </c>
      <c r="CG13" s="313">
        <f t="shared" si="34"/>
        <v>9</v>
      </c>
      <c r="CH13" s="313">
        <f t="shared" si="35"/>
        <v>4</v>
      </c>
      <c r="CI13" s="313">
        <f t="shared" si="36"/>
        <v>6</v>
      </c>
      <c r="CJ13" s="313">
        <f t="shared" si="37"/>
        <v>6</v>
      </c>
      <c r="CK13" s="313">
        <f t="shared" si="38"/>
        <v>1</v>
      </c>
      <c r="CL13" s="313">
        <f t="shared" si="39"/>
        <v>11</v>
      </c>
      <c r="CM13" s="313">
        <f t="shared" si="40"/>
        <v>2</v>
      </c>
      <c r="CN13" s="313">
        <f t="shared" si="41"/>
        <v>3</v>
      </c>
      <c r="CO13" s="313">
        <f t="shared" si="42"/>
        <v>7</v>
      </c>
      <c r="CP13" s="313">
        <f t="shared" si="43"/>
        <v>0</v>
      </c>
      <c r="CQ13" s="313">
        <f t="shared" si="44"/>
        <v>1</v>
      </c>
      <c r="CR13" s="313">
        <f t="shared" si="45"/>
        <v>0</v>
      </c>
      <c r="CS13" s="313">
        <f t="shared" si="46"/>
        <v>2</v>
      </c>
      <c r="CT13" s="313">
        <f t="shared" si="47"/>
        <v>1</v>
      </c>
      <c r="CU13" s="313">
        <f t="shared" si="48"/>
        <v>0</v>
      </c>
      <c r="CV13" s="295">
        <f t="shared" si="49"/>
        <v>100</v>
      </c>
    </row>
    <row r="14" spans="1:100" ht="12.75" customHeight="1">
      <c r="A14" s="289" t="s">
        <v>223</v>
      </c>
      <c r="B14" s="290">
        <v>4</v>
      </c>
      <c r="C14" s="291">
        <v>0</v>
      </c>
      <c r="D14" s="291">
        <v>1</v>
      </c>
      <c r="E14" s="291">
        <v>0</v>
      </c>
      <c r="F14" s="292">
        <v>0</v>
      </c>
      <c r="G14" s="292">
        <v>1</v>
      </c>
      <c r="H14" s="292">
        <v>2</v>
      </c>
      <c r="I14" s="292">
        <v>4</v>
      </c>
      <c r="J14" s="292">
        <v>2</v>
      </c>
      <c r="K14" s="292">
        <v>1</v>
      </c>
      <c r="L14" s="292">
        <v>0</v>
      </c>
      <c r="M14" s="292">
        <v>2</v>
      </c>
      <c r="N14" s="292">
        <v>1</v>
      </c>
      <c r="O14" s="290">
        <v>4</v>
      </c>
      <c r="P14" s="290">
        <v>0</v>
      </c>
      <c r="Q14" s="290">
        <v>1</v>
      </c>
      <c r="R14" s="290">
        <v>1</v>
      </c>
      <c r="S14" s="307">
        <v>0</v>
      </c>
      <c r="T14" s="307">
        <v>1</v>
      </c>
      <c r="U14" s="307">
        <v>0</v>
      </c>
      <c r="V14" s="307">
        <v>1</v>
      </c>
      <c r="W14" s="307">
        <v>0</v>
      </c>
      <c r="X14" s="307">
        <v>0</v>
      </c>
      <c r="Y14" s="295">
        <f t="shared" si="24"/>
        <v>26</v>
      </c>
      <c r="Z14" s="289" t="s">
        <v>223</v>
      </c>
      <c r="AA14" s="290">
        <v>17</v>
      </c>
      <c r="AB14" s="291">
        <v>0</v>
      </c>
      <c r="AC14" s="291">
        <v>0</v>
      </c>
      <c r="AD14" s="291">
        <v>0</v>
      </c>
      <c r="AE14" s="292">
        <v>1</v>
      </c>
      <c r="AF14" s="292">
        <v>0</v>
      </c>
      <c r="AG14" s="292">
        <v>0</v>
      </c>
      <c r="AH14" s="292">
        <v>4</v>
      </c>
      <c r="AI14" s="292">
        <v>3</v>
      </c>
      <c r="AJ14" s="292">
        <v>0</v>
      </c>
      <c r="AK14" s="292">
        <v>2</v>
      </c>
      <c r="AL14" s="292">
        <v>4</v>
      </c>
      <c r="AM14" s="292">
        <v>0</v>
      </c>
      <c r="AN14" s="290">
        <v>1</v>
      </c>
      <c r="AO14" s="290">
        <v>0</v>
      </c>
      <c r="AP14" s="290">
        <v>0</v>
      </c>
      <c r="AQ14" s="290">
        <v>3</v>
      </c>
      <c r="AR14" s="307">
        <v>0</v>
      </c>
      <c r="AS14" s="307">
        <v>0</v>
      </c>
      <c r="AT14" s="307">
        <v>0</v>
      </c>
      <c r="AU14" s="307">
        <v>1</v>
      </c>
      <c r="AV14" s="307">
        <v>0</v>
      </c>
      <c r="AW14" s="307">
        <v>0</v>
      </c>
      <c r="AX14" s="295">
        <f t="shared" si="25"/>
        <v>36</v>
      </c>
      <c r="AY14" s="289" t="s">
        <v>223</v>
      </c>
      <c r="AZ14" s="290">
        <v>9</v>
      </c>
      <c r="BA14" s="291">
        <v>0</v>
      </c>
      <c r="BB14" s="291">
        <v>1</v>
      </c>
      <c r="BC14" s="291">
        <v>0</v>
      </c>
      <c r="BD14" s="292">
        <v>1</v>
      </c>
      <c r="BE14" s="292">
        <v>0</v>
      </c>
      <c r="BF14" s="292">
        <v>0</v>
      </c>
      <c r="BG14" s="292">
        <v>2</v>
      </c>
      <c r="BH14" s="292">
        <v>4</v>
      </c>
      <c r="BI14" s="292">
        <v>3</v>
      </c>
      <c r="BJ14" s="292">
        <v>4</v>
      </c>
      <c r="BK14" s="292">
        <v>0</v>
      </c>
      <c r="BL14" s="292">
        <v>0</v>
      </c>
      <c r="BM14" s="290">
        <v>6</v>
      </c>
      <c r="BN14" s="290">
        <v>2</v>
      </c>
      <c r="BO14" s="290">
        <v>2</v>
      </c>
      <c r="BP14" s="290">
        <v>3</v>
      </c>
      <c r="BQ14" s="307">
        <v>0</v>
      </c>
      <c r="BR14" s="307">
        <v>0</v>
      </c>
      <c r="BS14" s="307">
        <v>0</v>
      </c>
      <c r="BT14" s="307">
        <v>0</v>
      </c>
      <c r="BU14" s="307">
        <v>1</v>
      </c>
      <c r="BV14" s="307">
        <v>0</v>
      </c>
      <c r="BW14" s="295">
        <f t="shared" si="0"/>
        <v>38</v>
      </c>
      <c r="BX14" s="289" t="s">
        <v>223</v>
      </c>
      <c r="BY14" s="316">
        <f t="shared" si="26"/>
        <v>30</v>
      </c>
      <c r="BZ14" s="316">
        <f t="shared" si="27"/>
        <v>0</v>
      </c>
      <c r="CA14" s="316">
        <f t="shared" si="28"/>
        <v>2</v>
      </c>
      <c r="CB14" s="316">
        <f t="shared" si="29"/>
        <v>0</v>
      </c>
      <c r="CC14" s="316">
        <f t="shared" si="30"/>
        <v>2</v>
      </c>
      <c r="CD14" s="316">
        <f t="shared" si="31"/>
        <v>1</v>
      </c>
      <c r="CE14" s="316">
        <f t="shared" si="32"/>
        <v>2</v>
      </c>
      <c r="CF14" s="316">
        <f t="shared" si="33"/>
        <v>10</v>
      </c>
      <c r="CG14" s="316">
        <f t="shared" si="34"/>
        <v>9</v>
      </c>
      <c r="CH14" s="316">
        <f t="shared" si="35"/>
        <v>4</v>
      </c>
      <c r="CI14" s="316">
        <f t="shared" si="36"/>
        <v>6</v>
      </c>
      <c r="CJ14" s="316">
        <f t="shared" si="37"/>
        <v>6</v>
      </c>
      <c r="CK14" s="316">
        <f t="shared" si="38"/>
        <v>1</v>
      </c>
      <c r="CL14" s="316">
        <f t="shared" si="39"/>
        <v>11</v>
      </c>
      <c r="CM14" s="316">
        <f t="shared" si="40"/>
        <v>2</v>
      </c>
      <c r="CN14" s="316">
        <f t="shared" si="41"/>
        <v>3</v>
      </c>
      <c r="CO14" s="316">
        <f t="shared" si="42"/>
        <v>7</v>
      </c>
      <c r="CP14" s="316">
        <f t="shared" si="43"/>
        <v>0</v>
      </c>
      <c r="CQ14" s="316">
        <f t="shared" si="44"/>
        <v>1</v>
      </c>
      <c r="CR14" s="316">
        <f t="shared" si="45"/>
        <v>0</v>
      </c>
      <c r="CS14" s="316">
        <f t="shared" si="46"/>
        <v>2</v>
      </c>
      <c r="CT14" s="316">
        <f t="shared" si="47"/>
        <v>1</v>
      </c>
      <c r="CU14" s="316">
        <f t="shared" si="48"/>
        <v>0</v>
      </c>
      <c r="CV14" s="320">
        <f t="shared" si="49"/>
        <v>100</v>
      </c>
    </row>
    <row r="15" spans="1:100" ht="12.75" customHeight="1">
      <c r="A15" s="281" t="s">
        <v>224</v>
      </c>
      <c r="B15" s="282">
        <v>158</v>
      </c>
      <c r="C15" s="283">
        <v>18</v>
      </c>
      <c r="D15" s="283">
        <v>14</v>
      </c>
      <c r="E15" s="283">
        <v>0</v>
      </c>
      <c r="F15" s="284">
        <v>46</v>
      </c>
      <c r="G15" s="284">
        <v>0</v>
      </c>
      <c r="H15" s="284">
        <v>5</v>
      </c>
      <c r="I15" s="284">
        <v>31</v>
      </c>
      <c r="J15" s="284">
        <v>0</v>
      </c>
      <c r="K15" s="284">
        <v>8</v>
      </c>
      <c r="L15" s="284">
        <v>137</v>
      </c>
      <c r="M15" s="284">
        <v>11</v>
      </c>
      <c r="N15" s="284">
        <v>15</v>
      </c>
      <c r="O15" s="284">
        <v>41</v>
      </c>
      <c r="P15" s="284">
        <v>13</v>
      </c>
      <c r="Q15" s="302">
        <v>15</v>
      </c>
      <c r="R15" s="284">
        <v>3</v>
      </c>
      <c r="S15" s="284">
        <v>0</v>
      </c>
      <c r="T15" s="298">
        <v>3</v>
      </c>
      <c r="U15" s="284">
        <v>0</v>
      </c>
      <c r="V15" s="284">
        <v>2</v>
      </c>
      <c r="W15" s="284">
        <v>0</v>
      </c>
      <c r="X15" s="284">
        <v>0</v>
      </c>
      <c r="Y15" s="295">
        <f t="shared" si="24"/>
        <v>520</v>
      </c>
      <c r="Z15" s="281" t="s">
        <v>224</v>
      </c>
      <c r="AA15" s="282">
        <v>189</v>
      </c>
      <c r="AB15" s="283">
        <v>18</v>
      </c>
      <c r="AC15" s="283">
        <v>19</v>
      </c>
      <c r="AD15" s="283">
        <v>0</v>
      </c>
      <c r="AE15" s="284">
        <v>59</v>
      </c>
      <c r="AF15" s="284">
        <v>23</v>
      </c>
      <c r="AG15" s="284">
        <v>3</v>
      </c>
      <c r="AH15" s="284">
        <v>24</v>
      </c>
      <c r="AI15" s="284">
        <v>6</v>
      </c>
      <c r="AJ15" s="284">
        <v>9</v>
      </c>
      <c r="AK15" s="284">
        <v>156</v>
      </c>
      <c r="AL15" s="284">
        <v>8</v>
      </c>
      <c r="AM15" s="284">
        <v>0</v>
      </c>
      <c r="AN15" s="284">
        <v>35</v>
      </c>
      <c r="AO15" s="284">
        <v>13</v>
      </c>
      <c r="AP15" s="302">
        <v>22</v>
      </c>
      <c r="AQ15" s="284">
        <v>9</v>
      </c>
      <c r="AR15" s="284">
        <v>0</v>
      </c>
      <c r="AS15" s="298">
        <v>1</v>
      </c>
      <c r="AT15" s="284">
        <v>0</v>
      </c>
      <c r="AU15" s="284">
        <v>2</v>
      </c>
      <c r="AV15" s="284">
        <v>0</v>
      </c>
      <c r="AW15" s="284">
        <v>0</v>
      </c>
      <c r="AX15" s="295">
        <f t="shared" si="25"/>
        <v>596</v>
      </c>
      <c r="AY15" s="281" t="s">
        <v>224</v>
      </c>
      <c r="AZ15" s="282">
        <v>218</v>
      </c>
      <c r="BA15" s="283">
        <v>22</v>
      </c>
      <c r="BB15" s="283">
        <v>15</v>
      </c>
      <c r="BC15" s="283">
        <v>8</v>
      </c>
      <c r="BD15" s="284">
        <v>57</v>
      </c>
      <c r="BE15" s="284">
        <v>35</v>
      </c>
      <c r="BF15" s="284">
        <v>3</v>
      </c>
      <c r="BG15" s="284">
        <v>0</v>
      </c>
      <c r="BH15" s="284">
        <v>0</v>
      </c>
      <c r="BI15" s="284">
        <v>2</v>
      </c>
      <c r="BJ15" s="284">
        <v>171</v>
      </c>
      <c r="BK15" s="284">
        <v>3</v>
      </c>
      <c r="BL15" s="284">
        <v>16</v>
      </c>
      <c r="BM15" s="284">
        <v>45</v>
      </c>
      <c r="BN15" s="284">
        <v>27</v>
      </c>
      <c r="BO15" s="302">
        <v>10</v>
      </c>
      <c r="BP15" s="284">
        <v>6</v>
      </c>
      <c r="BQ15" s="284">
        <v>0</v>
      </c>
      <c r="BR15" s="298">
        <v>0</v>
      </c>
      <c r="BS15" s="284">
        <v>0</v>
      </c>
      <c r="BT15" s="284">
        <v>5</v>
      </c>
      <c r="BU15" s="284">
        <v>1</v>
      </c>
      <c r="BV15" s="284">
        <v>0</v>
      </c>
      <c r="BW15" s="295">
        <f t="shared" si="0"/>
        <v>644</v>
      </c>
      <c r="BX15" s="281" t="s">
        <v>224</v>
      </c>
      <c r="BY15" s="313">
        <f t="shared" si="26"/>
        <v>565</v>
      </c>
      <c r="BZ15" s="313">
        <f t="shared" si="27"/>
        <v>58</v>
      </c>
      <c r="CA15" s="313">
        <f t="shared" si="28"/>
        <v>48</v>
      </c>
      <c r="CB15" s="313">
        <f t="shared" si="29"/>
        <v>8</v>
      </c>
      <c r="CC15" s="313">
        <f t="shared" si="30"/>
        <v>162</v>
      </c>
      <c r="CD15" s="313">
        <f t="shared" si="31"/>
        <v>58</v>
      </c>
      <c r="CE15" s="313">
        <f t="shared" si="32"/>
        <v>11</v>
      </c>
      <c r="CF15" s="313">
        <f t="shared" si="33"/>
        <v>55</v>
      </c>
      <c r="CG15" s="313">
        <f t="shared" si="34"/>
        <v>6</v>
      </c>
      <c r="CH15" s="313">
        <f t="shared" si="35"/>
        <v>19</v>
      </c>
      <c r="CI15" s="313">
        <f t="shared" si="36"/>
        <v>464</v>
      </c>
      <c r="CJ15" s="313">
        <f t="shared" si="37"/>
        <v>22</v>
      </c>
      <c r="CK15" s="313">
        <f t="shared" si="38"/>
        <v>31</v>
      </c>
      <c r="CL15" s="313">
        <f t="shared" si="39"/>
        <v>121</v>
      </c>
      <c r="CM15" s="313">
        <f t="shared" si="40"/>
        <v>53</v>
      </c>
      <c r="CN15" s="313">
        <f t="shared" si="41"/>
        <v>47</v>
      </c>
      <c r="CO15" s="313">
        <f t="shared" si="42"/>
        <v>18</v>
      </c>
      <c r="CP15" s="313">
        <f t="shared" si="43"/>
        <v>0</v>
      </c>
      <c r="CQ15" s="313">
        <f t="shared" si="44"/>
        <v>4</v>
      </c>
      <c r="CR15" s="313">
        <f t="shared" si="45"/>
        <v>0</v>
      </c>
      <c r="CS15" s="313">
        <f t="shared" si="46"/>
        <v>9</v>
      </c>
      <c r="CT15" s="313">
        <f t="shared" si="47"/>
        <v>1</v>
      </c>
      <c r="CU15" s="313">
        <f t="shared" si="48"/>
        <v>0</v>
      </c>
      <c r="CV15" s="295">
        <f t="shared" si="49"/>
        <v>1760</v>
      </c>
    </row>
    <row r="16" spans="1:100" ht="12.75" customHeight="1">
      <c r="A16" s="281" t="s">
        <v>225</v>
      </c>
      <c r="B16" s="282">
        <v>2</v>
      </c>
      <c r="C16" s="283">
        <v>0</v>
      </c>
      <c r="D16" s="283">
        <v>0</v>
      </c>
      <c r="E16" s="283">
        <v>0</v>
      </c>
      <c r="F16" s="284">
        <v>0</v>
      </c>
      <c r="G16" s="284">
        <v>0</v>
      </c>
      <c r="H16" s="284">
        <v>0</v>
      </c>
      <c r="I16" s="284">
        <v>0</v>
      </c>
      <c r="J16" s="284">
        <v>0</v>
      </c>
      <c r="K16" s="284">
        <v>0</v>
      </c>
      <c r="L16" s="284">
        <v>0</v>
      </c>
      <c r="M16" s="284">
        <v>0</v>
      </c>
      <c r="N16" s="284">
        <v>0</v>
      </c>
      <c r="O16" s="284">
        <v>0</v>
      </c>
      <c r="P16" s="284">
        <v>0</v>
      </c>
      <c r="Q16" s="302">
        <v>0</v>
      </c>
      <c r="R16" s="284">
        <v>0</v>
      </c>
      <c r="S16" s="284">
        <v>0</v>
      </c>
      <c r="T16" s="298">
        <v>0</v>
      </c>
      <c r="U16" s="284">
        <v>0</v>
      </c>
      <c r="V16" s="284">
        <v>0</v>
      </c>
      <c r="W16" s="284">
        <v>0</v>
      </c>
      <c r="X16" s="284">
        <v>0</v>
      </c>
      <c r="Y16" s="295">
        <f t="shared" si="24"/>
        <v>2</v>
      </c>
      <c r="Z16" s="281" t="s">
        <v>225</v>
      </c>
      <c r="AA16" s="282">
        <v>3</v>
      </c>
      <c r="AB16" s="283">
        <v>0</v>
      </c>
      <c r="AC16" s="283">
        <v>0</v>
      </c>
      <c r="AD16" s="283">
        <v>0</v>
      </c>
      <c r="AE16" s="284">
        <v>0</v>
      </c>
      <c r="AF16" s="284">
        <v>0</v>
      </c>
      <c r="AG16" s="284">
        <v>0</v>
      </c>
      <c r="AH16" s="284">
        <v>0</v>
      </c>
      <c r="AI16" s="284">
        <v>0</v>
      </c>
      <c r="AJ16" s="284">
        <v>0</v>
      </c>
      <c r="AK16" s="284">
        <v>0</v>
      </c>
      <c r="AL16" s="284">
        <v>0</v>
      </c>
      <c r="AM16" s="284">
        <v>0</v>
      </c>
      <c r="AN16" s="284">
        <v>0</v>
      </c>
      <c r="AO16" s="284">
        <v>0</v>
      </c>
      <c r="AP16" s="302">
        <v>0</v>
      </c>
      <c r="AQ16" s="284">
        <v>0</v>
      </c>
      <c r="AR16" s="284">
        <v>0</v>
      </c>
      <c r="AS16" s="298">
        <v>0</v>
      </c>
      <c r="AT16" s="284">
        <v>0</v>
      </c>
      <c r="AU16" s="284">
        <v>0</v>
      </c>
      <c r="AV16" s="284">
        <v>0</v>
      </c>
      <c r="AW16" s="284">
        <v>0</v>
      </c>
      <c r="AX16" s="295">
        <f t="shared" si="25"/>
        <v>3</v>
      </c>
      <c r="AY16" s="281" t="s">
        <v>225</v>
      </c>
      <c r="AZ16" s="282">
        <v>0</v>
      </c>
      <c r="BA16" s="283">
        <v>0</v>
      </c>
      <c r="BB16" s="283">
        <v>0</v>
      </c>
      <c r="BC16" s="283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I16" s="284">
        <v>0</v>
      </c>
      <c r="BJ16" s="284">
        <v>1</v>
      </c>
      <c r="BK16" s="284">
        <v>0</v>
      </c>
      <c r="BL16" s="284">
        <v>0</v>
      </c>
      <c r="BM16" s="284">
        <v>0</v>
      </c>
      <c r="BN16" s="284">
        <v>0</v>
      </c>
      <c r="BO16" s="302">
        <v>0</v>
      </c>
      <c r="BP16" s="284">
        <v>1</v>
      </c>
      <c r="BQ16" s="284">
        <v>0</v>
      </c>
      <c r="BR16" s="298">
        <v>0</v>
      </c>
      <c r="BS16" s="284">
        <v>0</v>
      </c>
      <c r="BT16" s="284">
        <v>0</v>
      </c>
      <c r="BU16" s="284">
        <v>0</v>
      </c>
      <c r="BV16" s="284">
        <v>0</v>
      </c>
      <c r="BW16" s="295">
        <f t="shared" si="0"/>
        <v>2</v>
      </c>
      <c r="BX16" s="281" t="s">
        <v>225</v>
      </c>
      <c r="BY16" s="313">
        <f t="shared" si="26"/>
        <v>5</v>
      </c>
      <c r="BZ16" s="313">
        <f t="shared" si="27"/>
        <v>0</v>
      </c>
      <c r="CA16" s="313">
        <f t="shared" si="28"/>
        <v>0</v>
      </c>
      <c r="CB16" s="313">
        <f t="shared" si="29"/>
        <v>0</v>
      </c>
      <c r="CC16" s="313">
        <f t="shared" si="30"/>
        <v>0</v>
      </c>
      <c r="CD16" s="313">
        <f t="shared" si="31"/>
        <v>0</v>
      </c>
      <c r="CE16" s="313">
        <f t="shared" si="32"/>
        <v>0</v>
      </c>
      <c r="CF16" s="313">
        <f t="shared" si="33"/>
        <v>0</v>
      </c>
      <c r="CG16" s="313">
        <f t="shared" si="34"/>
        <v>0</v>
      </c>
      <c r="CH16" s="313">
        <f t="shared" si="35"/>
        <v>0</v>
      </c>
      <c r="CI16" s="313">
        <f t="shared" si="36"/>
        <v>1</v>
      </c>
      <c r="CJ16" s="313">
        <f t="shared" si="37"/>
        <v>0</v>
      </c>
      <c r="CK16" s="313">
        <f t="shared" si="38"/>
        <v>0</v>
      </c>
      <c r="CL16" s="313">
        <f t="shared" si="39"/>
        <v>0</v>
      </c>
      <c r="CM16" s="313">
        <f t="shared" si="40"/>
        <v>0</v>
      </c>
      <c r="CN16" s="313">
        <f t="shared" si="41"/>
        <v>0</v>
      </c>
      <c r="CO16" s="313">
        <f t="shared" si="42"/>
        <v>1</v>
      </c>
      <c r="CP16" s="313">
        <f t="shared" si="43"/>
        <v>0</v>
      </c>
      <c r="CQ16" s="313">
        <f t="shared" si="44"/>
        <v>0</v>
      </c>
      <c r="CR16" s="313">
        <f t="shared" si="45"/>
        <v>0</v>
      </c>
      <c r="CS16" s="313">
        <f t="shared" si="46"/>
        <v>0</v>
      </c>
      <c r="CT16" s="313">
        <f t="shared" si="47"/>
        <v>0</v>
      </c>
      <c r="CU16" s="313">
        <f t="shared" si="48"/>
        <v>0</v>
      </c>
      <c r="CV16" s="295">
        <f t="shared" si="49"/>
        <v>7</v>
      </c>
    </row>
    <row r="17" spans="1:100" ht="12.75" customHeight="1" thickBot="1">
      <c r="A17" s="724" t="s">
        <v>226</v>
      </c>
      <c r="B17" s="282">
        <v>2</v>
      </c>
      <c r="C17" s="283">
        <v>0</v>
      </c>
      <c r="D17" s="283">
        <v>0</v>
      </c>
      <c r="E17" s="283">
        <v>0</v>
      </c>
      <c r="F17" s="284">
        <v>0</v>
      </c>
      <c r="G17" s="284">
        <v>0</v>
      </c>
      <c r="H17" s="284">
        <v>0</v>
      </c>
      <c r="I17" s="284">
        <v>0</v>
      </c>
      <c r="J17" s="284">
        <v>0</v>
      </c>
      <c r="K17" s="284">
        <v>0</v>
      </c>
      <c r="L17" s="284">
        <v>0</v>
      </c>
      <c r="M17" s="284">
        <v>0</v>
      </c>
      <c r="N17" s="284">
        <v>0</v>
      </c>
      <c r="O17" s="284">
        <v>0</v>
      </c>
      <c r="P17" s="284">
        <v>0</v>
      </c>
      <c r="Q17" s="302">
        <v>0</v>
      </c>
      <c r="R17" s="284">
        <v>0</v>
      </c>
      <c r="S17" s="284">
        <v>0</v>
      </c>
      <c r="T17" s="298">
        <v>0</v>
      </c>
      <c r="U17" s="284">
        <v>0</v>
      </c>
      <c r="V17" s="284">
        <v>0</v>
      </c>
      <c r="W17" s="284">
        <v>0</v>
      </c>
      <c r="X17" s="284">
        <v>0</v>
      </c>
      <c r="Y17" s="295">
        <f t="shared" si="24"/>
        <v>2</v>
      </c>
      <c r="Z17" s="724" t="s">
        <v>226</v>
      </c>
      <c r="AA17" s="725">
        <v>3</v>
      </c>
      <c r="AB17" s="726">
        <v>0</v>
      </c>
      <c r="AC17" s="726">
        <v>0</v>
      </c>
      <c r="AD17" s="726">
        <v>0</v>
      </c>
      <c r="AE17" s="727">
        <v>0</v>
      </c>
      <c r="AF17" s="727">
        <v>0</v>
      </c>
      <c r="AG17" s="727">
        <v>0</v>
      </c>
      <c r="AH17" s="727">
        <v>0</v>
      </c>
      <c r="AI17" s="727">
        <v>0</v>
      </c>
      <c r="AJ17" s="727">
        <v>0</v>
      </c>
      <c r="AK17" s="727">
        <v>0</v>
      </c>
      <c r="AL17" s="727">
        <v>0</v>
      </c>
      <c r="AM17" s="727">
        <v>0</v>
      </c>
      <c r="AN17" s="727">
        <v>0</v>
      </c>
      <c r="AO17" s="727">
        <v>0</v>
      </c>
      <c r="AP17" s="728">
        <v>0</v>
      </c>
      <c r="AQ17" s="727">
        <v>0</v>
      </c>
      <c r="AR17" s="727">
        <v>0</v>
      </c>
      <c r="AS17" s="727">
        <v>0</v>
      </c>
      <c r="AT17" s="727">
        <v>0</v>
      </c>
      <c r="AU17" s="727">
        <v>0</v>
      </c>
      <c r="AV17" s="727">
        <v>0</v>
      </c>
      <c r="AW17" s="727">
        <v>0</v>
      </c>
      <c r="AX17" s="295">
        <f t="shared" si="25"/>
        <v>3</v>
      </c>
      <c r="AY17" s="724" t="s">
        <v>226</v>
      </c>
      <c r="AZ17" s="282">
        <v>0</v>
      </c>
      <c r="BA17" s="283">
        <v>0</v>
      </c>
      <c r="BB17" s="283">
        <v>0</v>
      </c>
      <c r="BC17" s="283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I17" s="284">
        <v>0</v>
      </c>
      <c r="BJ17" s="284">
        <v>1</v>
      </c>
      <c r="BK17" s="284">
        <v>0</v>
      </c>
      <c r="BL17" s="284">
        <v>0</v>
      </c>
      <c r="BM17" s="284">
        <v>0</v>
      </c>
      <c r="BN17" s="284">
        <v>0</v>
      </c>
      <c r="BO17" s="302">
        <v>0</v>
      </c>
      <c r="BP17" s="284">
        <v>1</v>
      </c>
      <c r="BQ17" s="284">
        <v>0</v>
      </c>
      <c r="BR17" s="298">
        <v>0</v>
      </c>
      <c r="BS17" s="284">
        <v>0</v>
      </c>
      <c r="BT17" s="284">
        <v>0</v>
      </c>
      <c r="BU17" s="284">
        <v>0</v>
      </c>
      <c r="BV17" s="284">
        <v>0</v>
      </c>
      <c r="BW17" s="295">
        <f t="shared" si="0"/>
        <v>2</v>
      </c>
      <c r="BX17" s="724" t="s">
        <v>226</v>
      </c>
      <c r="BY17" s="729">
        <f t="shared" si="26"/>
        <v>5</v>
      </c>
      <c r="BZ17" s="729">
        <f t="shared" si="27"/>
        <v>0</v>
      </c>
      <c r="CA17" s="729">
        <f t="shared" si="28"/>
        <v>0</v>
      </c>
      <c r="CB17" s="729">
        <f t="shared" si="29"/>
        <v>0</v>
      </c>
      <c r="CC17" s="729">
        <f t="shared" si="30"/>
        <v>0</v>
      </c>
      <c r="CD17" s="729">
        <f t="shared" si="31"/>
        <v>0</v>
      </c>
      <c r="CE17" s="729">
        <f t="shared" si="32"/>
        <v>0</v>
      </c>
      <c r="CF17" s="729">
        <f t="shared" si="33"/>
        <v>0</v>
      </c>
      <c r="CG17" s="729">
        <f t="shared" si="34"/>
        <v>0</v>
      </c>
      <c r="CH17" s="729">
        <f t="shared" si="35"/>
        <v>0</v>
      </c>
      <c r="CI17" s="729">
        <f t="shared" si="36"/>
        <v>1</v>
      </c>
      <c r="CJ17" s="729">
        <f t="shared" si="37"/>
        <v>0</v>
      </c>
      <c r="CK17" s="729">
        <f t="shared" si="38"/>
        <v>0</v>
      </c>
      <c r="CL17" s="729">
        <f t="shared" si="39"/>
        <v>0</v>
      </c>
      <c r="CM17" s="729">
        <f t="shared" si="40"/>
        <v>0</v>
      </c>
      <c r="CN17" s="729">
        <f t="shared" si="41"/>
        <v>0</v>
      </c>
      <c r="CO17" s="729">
        <f t="shared" si="42"/>
        <v>1</v>
      </c>
      <c r="CP17" s="729">
        <f t="shared" si="43"/>
        <v>0</v>
      </c>
      <c r="CQ17" s="729">
        <f t="shared" si="44"/>
        <v>0</v>
      </c>
      <c r="CR17" s="729">
        <f t="shared" si="45"/>
        <v>0</v>
      </c>
      <c r="CS17" s="729">
        <f t="shared" si="46"/>
        <v>0</v>
      </c>
      <c r="CT17" s="729">
        <f t="shared" si="47"/>
        <v>0</v>
      </c>
      <c r="CU17" s="729">
        <f t="shared" si="48"/>
        <v>0</v>
      </c>
      <c r="CV17" s="295">
        <f t="shared" si="49"/>
        <v>7</v>
      </c>
    </row>
    <row r="18" spans="1:100" s="723" customFormat="1" ht="12.75" customHeight="1" thickBot="1">
      <c r="A18" s="733" t="s">
        <v>227</v>
      </c>
      <c r="B18" s="734">
        <v>16</v>
      </c>
      <c r="C18" s="735">
        <v>0</v>
      </c>
      <c r="D18" s="735">
        <v>2</v>
      </c>
      <c r="E18" s="735">
        <v>0</v>
      </c>
      <c r="F18" s="736">
        <v>3</v>
      </c>
      <c r="G18" s="736">
        <v>2</v>
      </c>
      <c r="H18" s="736">
        <v>1</v>
      </c>
      <c r="I18" s="736">
        <v>15</v>
      </c>
      <c r="J18" s="736">
        <v>6</v>
      </c>
      <c r="K18" s="736">
        <v>3</v>
      </c>
      <c r="L18" s="736">
        <v>6</v>
      </c>
      <c r="M18" s="736">
        <v>6</v>
      </c>
      <c r="N18" s="736">
        <v>2</v>
      </c>
      <c r="O18" s="736">
        <v>7</v>
      </c>
      <c r="P18" s="736">
        <v>1</v>
      </c>
      <c r="Q18" s="737">
        <v>6</v>
      </c>
      <c r="R18" s="736">
        <v>4</v>
      </c>
      <c r="S18" s="736">
        <v>0</v>
      </c>
      <c r="T18" s="736">
        <v>0</v>
      </c>
      <c r="U18" s="736">
        <v>0</v>
      </c>
      <c r="V18" s="736">
        <v>1</v>
      </c>
      <c r="W18" s="736">
        <v>0</v>
      </c>
      <c r="X18" s="736">
        <v>0</v>
      </c>
      <c r="Y18" s="738">
        <f t="shared" si="24"/>
        <v>81</v>
      </c>
      <c r="Z18" s="733" t="s">
        <v>227</v>
      </c>
      <c r="AA18" s="734">
        <v>16</v>
      </c>
      <c r="AB18" s="735">
        <v>0</v>
      </c>
      <c r="AC18" s="735">
        <v>0</v>
      </c>
      <c r="AD18" s="735">
        <v>0</v>
      </c>
      <c r="AE18" s="736">
        <v>1</v>
      </c>
      <c r="AF18" s="736">
        <v>0</v>
      </c>
      <c r="AG18" s="736">
        <v>0</v>
      </c>
      <c r="AH18" s="736">
        <v>14</v>
      </c>
      <c r="AI18" s="736">
        <v>1</v>
      </c>
      <c r="AJ18" s="736">
        <v>1</v>
      </c>
      <c r="AK18" s="736">
        <v>15</v>
      </c>
      <c r="AL18" s="736">
        <v>2</v>
      </c>
      <c r="AM18" s="736">
        <v>0</v>
      </c>
      <c r="AN18" s="736">
        <v>12</v>
      </c>
      <c r="AO18" s="736">
        <v>1</v>
      </c>
      <c r="AP18" s="737">
        <v>7</v>
      </c>
      <c r="AQ18" s="736">
        <v>11</v>
      </c>
      <c r="AR18" s="736">
        <v>0</v>
      </c>
      <c r="AS18" s="736">
        <v>0</v>
      </c>
      <c r="AT18" s="736">
        <v>0</v>
      </c>
      <c r="AU18" s="736">
        <v>5</v>
      </c>
      <c r="AV18" s="736">
        <v>0</v>
      </c>
      <c r="AW18" s="736">
        <v>0</v>
      </c>
      <c r="AX18" s="738">
        <f t="shared" si="25"/>
        <v>86</v>
      </c>
      <c r="AY18" s="733" t="s">
        <v>227</v>
      </c>
      <c r="AZ18" s="734">
        <v>14</v>
      </c>
      <c r="BA18" s="735">
        <v>0</v>
      </c>
      <c r="BB18" s="735">
        <v>0</v>
      </c>
      <c r="BC18" s="735">
        <v>0</v>
      </c>
      <c r="BD18" s="736">
        <v>3</v>
      </c>
      <c r="BE18" s="736">
        <v>1</v>
      </c>
      <c r="BF18" s="736">
        <v>0</v>
      </c>
      <c r="BG18" s="736">
        <v>16</v>
      </c>
      <c r="BH18" s="736">
        <v>7</v>
      </c>
      <c r="BI18" s="736">
        <v>4</v>
      </c>
      <c r="BJ18" s="736">
        <v>13</v>
      </c>
      <c r="BK18" s="736">
        <v>7</v>
      </c>
      <c r="BL18" s="736">
        <v>1</v>
      </c>
      <c r="BM18" s="736">
        <v>8</v>
      </c>
      <c r="BN18" s="736">
        <v>0</v>
      </c>
      <c r="BO18" s="737">
        <v>16</v>
      </c>
      <c r="BP18" s="736">
        <v>4</v>
      </c>
      <c r="BQ18" s="736">
        <v>0</v>
      </c>
      <c r="BR18" s="736">
        <v>0</v>
      </c>
      <c r="BS18" s="736">
        <v>1</v>
      </c>
      <c r="BT18" s="736">
        <v>3</v>
      </c>
      <c r="BU18" s="736">
        <v>0</v>
      </c>
      <c r="BV18" s="736">
        <v>0</v>
      </c>
      <c r="BW18" s="738">
        <f t="shared" si="0"/>
        <v>98</v>
      </c>
      <c r="BX18" s="733" t="s">
        <v>227</v>
      </c>
      <c r="BY18" s="737">
        <f t="shared" si="26"/>
        <v>46</v>
      </c>
      <c r="BZ18" s="737">
        <f t="shared" si="27"/>
        <v>0</v>
      </c>
      <c r="CA18" s="737">
        <f t="shared" si="28"/>
        <v>2</v>
      </c>
      <c r="CB18" s="737">
        <f t="shared" si="29"/>
        <v>0</v>
      </c>
      <c r="CC18" s="737">
        <f t="shared" si="30"/>
        <v>7</v>
      </c>
      <c r="CD18" s="737">
        <f t="shared" si="31"/>
        <v>3</v>
      </c>
      <c r="CE18" s="737">
        <f t="shared" si="32"/>
        <v>1</v>
      </c>
      <c r="CF18" s="737">
        <f t="shared" si="33"/>
        <v>45</v>
      </c>
      <c r="CG18" s="737">
        <f t="shared" si="34"/>
        <v>14</v>
      </c>
      <c r="CH18" s="737">
        <f t="shared" si="35"/>
        <v>8</v>
      </c>
      <c r="CI18" s="737">
        <f t="shared" si="36"/>
        <v>34</v>
      </c>
      <c r="CJ18" s="737">
        <f t="shared" si="37"/>
        <v>15</v>
      </c>
      <c r="CK18" s="737">
        <f t="shared" si="38"/>
        <v>3</v>
      </c>
      <c r="CL18" s="737">
        <f t="shared" si="39"/>
        <v>27</v>
      </c>
      <c r="CM18" s="737">
        <f t="shared" si="40"/>
        <v>2</v>
      </c>
      <c r="CN18" s="737">
        <f t="shared" si="41"/>
        <v>29</v>
      </c>
      <c r="CO18" s="737">
        <f t="shared" si="42"/>
        <v>19</v>
      </c>
      <c r="CP18" s="737">
        <f t="shared" si="43"/>
        <v>0</v>
      </c>
      <c r="CQ18" s="737">
        <f t="shared" si="44"/>
        <v>0</v>
      </c>
      <c r="CR18" s="737">
        <f t="shared" si="45"/>
        <v>1</v>
      </c>
      <c r="CS18" s="737">
        <f t="shared" si="46"/>
        <v>9</v>
      </c>
      <c r="CT18" s="737">
        <f t="shared" si="47"/>
        <v>0</v>
      </c>
      <c r="CU18" s="737">
        <f t="shared" si="48"/>
        <v>0</v>
      </c>
      <c r="CV18" s="738">
        <f t="shared" si="49"/>
        <v>265</v>
      </c>
    </row>
    <row r="19" spans="1:100" s="723" customFormat="1" ht="12.75" customHeight="1">
      <c r="A19" s="739" t="s">
        <v>228</v>
      </c>
      <c r="B19" s="740">
        <v>16</v>
      </c>
      <c r="C19" s="741">
        <v>0</v>
      </c>
      <c r="D19" s="741">
        <v>2</v>
      </c>
      <c r="E19" s="741">
        <v>0</v>
      </c>
      <c r="F19" s="742">
        <v>3</v>
      </c>
      <c r="G19" s="742">
        <v>2</v>
      </c>
      <c r="H19" s="742">
        <v>1</v>
      </c>
      <c r="I19" s="742">
        <v>15</v>
      </c>
      <c r="J19" s="742">
        <v>6</v>
      </c>
      <c r="K19" s="742">
        <v>3</v>
      </c>
      <c r="L19" s="742">
        <v>6</v>
      </c>
      <c r="M19" s="742">
        <v>6</v>
      </c>
      <c r="N19" s="742">
        <v>2</v>
      </c>
      <c r="O19" s="742">
        <v>7</v>
      </c>
      <c r="P19" s="742">
        <v>1</v>
      </c>
      <c r="Q19" s="743">
        <v>6</v>
      </c>
      <c r="R19" s="742">
        <v>4</v>
      </c>
      <c r="S19" s="742">
        <v>0</v>
      </c>
      <c r="T19" s="742">
        <v>0</v>
      </c>
      <c r="U19" s="742">
        <v>0</v>
      </c>
      <c r="V19" s="742">
        <v>1</v>
      </c>
      <c r="W19" s="742">
        <v>0</v>
      </c>
      <c r="X19" s="742">
        <v>0</v>
      </c>
      <c r="Y19" s="744">
        <f t="shared" si="24"/>
        <v>81</v>
      </c>
      <c r="Z19" s="739" t="s">
        <v>228</v>
      </c>
      <c r="AA19" s="734">
        <v>16</v>
      </c>
      <c r="AB19" s="735">
        <v>0</v>
      </c>
      <c r="AC19" s="735">
        <v>0</v>
      </c>
      <c r="AD19" s="735">
        <v>0</v>
      </c>
      <c r="AE19" s="736">
        <v>1</v>
      </c>
      <c r="AF19" s="736">
        <v>0</v>
      </c>
      <c r="AG19" s="736">
        <v>0</v>
      </c>
      <c r="AH19" s="736">
        <v>14</v>
      </c>
      <c r="AI19" s="736">
        <v>1</v>
      </c>
      <c r="AJ19" s="736">
        <v>1</v>
      </c>
      <c r="AK19" s="736">
        <v>15</v>
      </c>
      <c r="AL19" s="736">
        <v>2</v>
      </c>
      <c r="AM19" s="736">
        <v>0</v>
      </c>
      <c r="AN19" s="736">
        <v>12</v>
      </c>
      <c r="AO19" s="736">
        <v>1</v>
      </c>
      <c r="AP19" s="737">
        <v>7</v>
      </c>
      <c r="AQ19" s="736">
        <v>11</v>
      </c>
      <c r="AR19" s="736">
        <v>0</v>
      </c>
      <c r="AS19" s="736">
        <v>0</v>
      </c>
      <c r="AT19" s="736">
        <v>0</v>
      </c>
      <c r="AU19" s="736">
        <v>5</v>
      </c>
      <c r="AV19" s="736">
        <v>0</v>
      </c>
      <c r="AW19" s="736">
        <v>0</v>
      </c>
      <c r="AX19" s="744">
        <f t="shared" si="25"/>
        <v>86</v>
      </c>
      <c r="AY19" s="739" t="s">
        <v>228</v>
      </c>
      <c r="AZ19" s="740">
        <v>14</v>
      </c>
      <c r="BA19" s="741">
        <v>0</v>
      </c>
      <c r="BB19" s="741">
        <v>0</v>
      </c>
      <c r="BC19" s="741">
        <v>0</v>
      </c>
      <c r="BD19" s="742">
        <v>3</v>
      </c>
      <c r="BE19" s="742">
        <v>1</v>
      </c>
      <c r="BF19" s="742">
        <v>0</v>
      </c>
      <c r="BG19" s="742">
        <v>16</v>
      </c>
      <c r="BH19" s="742">
        <v>7</v>
      </c>
      <c r="BI19" s="742">
        <v>4</v>
      </c>
      <c r="BJ19" s="742">
        <v>13</v>
      </c>
      <c r="BK19" s="742">
        <v>7</v>
      </c>
      <c r="BL19" s="742">
        <v>1</v>
      </c>
      <c r="BM19" s="742">
        <v>8</v>
      </c>
      <c r="BN19" s="742">
        <v>0</v>
      </c>
      <c r="BO19" s="743">
        <v>16</v>
      </c>
      <c r="BP19" s="742">
        <v>4</v>
      </c>
      <c r="BQ19" s="742">
        <v>0</v>
      </c>
      <c r="BR19" s="742">
        <v>0</v>
      </c>
      <c r="BS19" s="742">
        <v>1</v>
      </c>
      <c r="BT19" s="742">
        <v>3</v>
      </c>
      <c r="BU19" s="742">
        <v>0</v>
      </c>
      <c r="BV19" s="742">
        <v>0</v>
      </c>
      <c r="BW19" s="744">
        <f t="shared" si="0"/>
        <v>98</v>
      </c>
      <c r="BX19" s="739" t="s">
        <v>228</v>
      </c>
      <c r="BY19" s="743">
        <f t="shared" si="26"/>
        <v>46</v>
      </c>
      <c r="BZ19" s="743">
        <f t="shared" si="27"/>
        <v>0</v>
      </c>
      <c r="CA19" s="743">
        <f t="shared" si="28"/>
        <v>2</v>
      </c>
      <c r="CB19" s="743">
        <f t="shared" si="29"/>
        <v>0</v>
      </c>
      <c r="CC19" s="743">
        <f t="shared" si="30"/>
        <v>7</v>
      </c>
      <c r="CD19" s="743">
        <f t="shared" si="31"/>
        <v>3</v>
      </c>
      <c r="CE19" s="743">
        <f t="shared" si="32"/>
        <v>1</v>
      </c>
      <c r="CF19" s="743">
        <f t="shared" si="33"/>
        <v>45</v>
      </c>
      <c r="CG19" s="743">
        <f t="shared" si="34"/>
        <v>14</v>
      </c>
      <c r="CH19" s="743">
        <f t="shared" si="35"/>
        <v>8</v>
      </c>
      <c r="CI19" s="743">
        <f t="shared" si="36"/>
        <v>34</v>
      </c>
      <c r="CJ19" s="743">
        <f t="shared" si="37"/>
        <v>15</v>
      </c>
      <c r="CK19" s="743">
        <f t="shared" si="38"/>
        <v>3</v>
      </c>
      <c r="CL19" s="743">
        <f t="shared" si="39"/>
        <v>27</v>
      </c>
      <c r="CM19" s="743">
        <f t="shared" si="40"/>
        <v>2</v>
      </c>
      <c r="CN19" s="743">
        <f t="shared" si="41"/>
        <v>29</v>
      </c>
      <c r="CO19" s="743">
        <f t="shared" si="42"/>
        <v>19</v>
      </c>
      <c r="CP19" s="743">
        <f t="shared" si="43"/>
        <v>0</v>
      </c>
      <c r="CQ19" s="743">
        <f t="shared" si="44"/>
        <v>0</v>
      </c>
      <c r="CR19" s="743">
        <f t="shared" si="45"/>
        <v>1</v>
      </c>
      <c r="CS19" s="743">
        <f t="shared" si="46"/>
        <v>9</v>
      </c>
      <c r="CT19" s="743">
        <f t="shared" si="47"/>
        <v>0</v>
      </c>
      <c r="CU19" s="743">
        <f t="shared" si="48"/>
        <v>0</v>
      </c>
      <c r="CV19" s="744">
        <f t="shared" si="49"/>
        <v>265</v>
      </c>
    </row>
    <row r="20" spans="1:100" s="723" customFormat="1" ht="12.75" customHeight="1">
      <c r="A20" s="739" t="s">
        <v>229</v>
      </c>
      <c r="B20" s="740">
        <v>27</v>
      </c>
      <c r="C20" s="741">
        <v>0</v>
      </c>
      <c r="D20" s="741">
        <v>5</v>
      </c>
      <c r="E20" s="741">
        <v>0</v>
      </c>
      <c r="F20" s="742">
        <v>0</v>
      </c>
      <c r="G20" s="742">
        <v>0</v>
      </c>
      <c r="H20" s="742">
        <v>0</v>
      </c>
      <c r="I20" s="742">
        <v>17</v>
      </c>
      <c r="J20" s="742">
        <v>0</v>
      </c>
      <c r="K20" s="742">
        <v>0</v>
      </c>
      <c r="L20" s="742">
        <v>4</v>
      </c>
      <c r="M20" s="742">
        <v>4</v>
      </c>
      <c r="N20" s="742">
        <v>1</v>
      </c>
      <c r="O20" s="742">
        <v>4</v>
      </c>
      <c r="P20" s="742">
        <v>2</v>
      </c>
      <c r="Q20" s="743">
        <v>6</v>
      </c>
      <c r="R20" s="742">
        <v>0</v>
      </c>
      <c r="S20" s="742">
        <v>0</v>
      </c>
      <c r="T20" s="742">
        <v>0</v>
      </c>
      <c r="U20" s="742">
        <v>0</v>
      </c>
      <c r="V20" s="742">
        <v>1</v>
      </c>
      <c r="W20" s="742">
        <v>0</v>
      </c>
      <c r="X20" s="742">
        <v>0</v>
      </c>
      <c r="Y20" s="744">
        <f t="shared" si="24"/>
        <v>71</v>
      </c>
      <c r="Z20" s="739" t="s">
        <v>229</v>
      </c>
      <c r="AA20" s="740">
        <v>10</v>
      </c>
      <c r="AB20" s="741">
        <v>0</v>
      </c>
      <c r="AC20" s="741">
        <v>0</v>
      </c>
      <c r="AD20" s="741">
        <v>0</v>
      </c>
      <c r="AE20" s="742">
        <v>0</v>
      </c>
      <c r="AF20" s="742">
        <v>0</v>
      </c>
      <c r="AG20" s="742">
        <v>0</v>
      </c>
      <c r="AH20" s="742">
        <v>7</v>
      </c>
      <c r="AI20" s="742">
        <v>1</v>
      </c>
      <c r="AJ20" s="742">
        <v>1</v>
      </c>
      <c r="AK20" s="742">
        <v>10</v>
      </c>
      <c r="AL20" s="742">
        <v>2</v>
      </c>
      <c r="AM20" s="742">
        <v>0</v>
      </c>
      <c r="AN20" s="742">
        <v>5</v>
      </c>
      <c r="AO20" s="742">
        <v>2</v>
      </c>
      <c r="AP20" s="743">
        <v>6</v>
      </c>
      <c r="AQ20" s="742">
        <v>7</v>
      </c>
      <c r="AR20" s="742">
        <v>0</v>
      </c>
      <c r="AS20" s="742">
        <v>0</v>
      </c>
      <c r="AT20" s="742">
        <v>0</v>
      </c>
      <c r="AU20" s="742">
        <v>0</v>
      </c>
      <c r="AV20" s="742">
        <v>0</v>
      </c>
      <c r="AW20" s="742">
        <v>0</v>
      </c>
      <c r="AX20" s="744">
        <f>SUM(AA20:AW20)</f>
        <v>51</v>
      </c>
      <c r="AY20" s="739" t="s">
        <v>229</v>
      </c>
      <c r="AZ20" s="740">
        <v>2</v>
      </c>
      <c r="BA20" s="741">
        <v>0</v>
      </c>
      <c r="BB20" s="741">
        <v>0</v>
      </c>
      <c r="BC20" s="741">
        <v>0</v>
      </c>
      <c r="BD20" s="742">
        <v>0</v>
      </c>
      <c r="BE20" s="742">
        <v>0</v>
      </c>
      <c r="BF20" s="742">
        <v>0</v>
      </c>
      <c r="BG20" s="742">
        <v>8</v>
      </c>
      <c r="BH20" s="742">
        <v>9</v>
      </c>
      <c r="BI20" s="742">
        <v>2</v>
      </c>
      <c r="BJ20" s="742">
        <v>9</v>
      </c>
      <c r="BK20" s="742">
        <v>6</v>
      </c>
      <c r="BL20" s="742">
        <v>0</v>
      </c>
      <c r="BM20" s="742">
        <v>7</v>
      </c>
      <c r="BN20" s="742">
        <v>0</v>
      </c>
      <c r="BO20" s="743">
        <v>12</v>
      </c>
      <c r="BP20" s="742">
        <v>10</v>
      </c>
      <c r="BQ20" s="742">
        <v>0</v>
      </c>
      <c r="BR20" s="742">
        <v>0</v>
      </c>
      <c r="BS20" s="742">
        <v>1</v>
      </c>
      <c r="BT20" s="742">
        <v>3</v>
      </c>
      <c r="BU20" s="742">
        <v>0</v>
      </c>
      <c r="BV20" s="742">
        <v>0</v>
      </c>
      <c r="BW20" s="744">
        <f t="shared" si="0"/>
        <v>69</v>
      </c>
      <c r="BX20" s="739" t="s">
        <v>229</v>
      </c>
      <c r="BY20" s="743">
        <f t="shared" si="26"/>
        <v>39</v>
      </c>
      <c r="BZ20" s="743">
        <f t="shared" si="27"/>
        <v>0</v>
      </c>
      <c r="CA20" s="743">
        <f t="shared" si="28"/>
        <v>5</v>
      </c>
      <c r="CB20" s="743">
        <f t="shared" si="29"/>
        <v>0</v>
      </c>
      <c r="CC20" s="743">
        <f t="shared" si="30"/>
        <v>0</v>
      </c>
      <c r="CD20" s="743">
        <f t="shared" si="31"/>
        <v>0</v>
      </c>
      <c r="CE20" s="743">
        <f t="shared" si="32"/>
        <v>0</v>
      </c>
      <c r="CF20" s="743">
        <f t="shared" si="33"/>
        <v>32</v>
      </c>
      <c r="CG20" s="743">
        <f t="shared" si="34"/>
        <v>10</v>
      </c>
      <c r="CH20" s="743">
        <f t="shared" si="35"/>
        <v>3</v>
      </c>
      <c r="CI20" s="743">
        <f t="shared" si="36"/>
        <v>23</v>
      </c>
      <c r="CJ20" s="743">
        <f t="shared" si="37"/>
        <v>12</v>
      </c>
      <c r="CK20" s="743">
        <f t="shared" si="38"/>
        <v>1</v>
      </c>
      <c r="CL20" s="743">
        <f t="shared" si="39"/>
        <v>16</v>
      </c>
      <c r="CM20" s="743">
        <f t="shared" si="40"/>
        <v>4</v>
      </c>
      <c r="CN20" s="743">
        <f t="shared" si="41"/>
        <v>24</v>
      </c>
      <c r="CO20" s="743">
        <f t="shared" si="42"/>
        <v>17</v>
      </c>
      <c r="CP20" s="743">
        <f t="shared" si="43"/>
        <v>0</v>
      </c>
      <c r="CQ20" s="743">
        <f t="shared" si="44"/>
        <v>0</v>
      </c>
      <c r="CR20" s="743">
        <f t="shared" si="45"/>
        <v>1</v>
      </c>
      <c r="CS20" s="743">
        <f t="shared" si="46"/>
        <v>4</v>
      </c>
      <c r="CT20" s="743">
        <f t="shared" si="47"/>
        <v>0</v>
      </c>
      <c r="CU20" s="743">
        <f t="shared" si="48"/>
        <v>0</v>
      </c>
      <c r="CV20" s="744">
        <f t="shared" si="49"/>
        <v>191</v>
      </c>
    </row>
    <row r="21" spans="1:100" s="723" customFormat="1" ht="12.75" customHeight="1">
      <c r="A21" s="739" t="s">
        <v>396</v>
      </c>
      <c r="B21" s="740">
        <v>25</v>
      </c>
      <c r="C21" s="741">
        <v>0</v>
      </c>
      <c r="D21" s="741">
        <v>5</v>
      </c>
      <c r="E21" s="741">
        <v>0</v>
      </c>
      <c r="F21" s="742">
        <v>0</v>
      </c>
      <c r="G21" s="742">
        <v>0</v>
      </c>
      <c r="H21" s="742">
        <v>0</v>
      </c>
      <c r="I21" s="742">
        <v>14</v>
      </c>
      <c r="J21" s="742">
        <v>0</v>
      </c>
      <c r="K21" s="742">
        <v>0</v>
      </c>
      <c r="L21" s="742">
        <v>4</v>
      </c>
      <c r="M21" s="742">
        <v>3</v>
      </c>
      <c r="N21" s="742">
        <v>1</v>
      </c>
      <c r="O21" s="742">
        <v>4</v>
      </c>
      <c r="P21" s="742">
        <v>2</v>
      </c>
      <c r="Q21" s="743">
        <v>6</v>
      </c>
      <c r="R21" s="742">
        <v>0</v>
      </c>
      <c r="S21" s="742">
        <v>0</v>
      </c>
      <c r="T21" s="742">
        <v>0</v>
      </c>
      <c r="U21" s="742">
        <v>0</v>
      </c>
      <c r="V21" s="742">
        <v>1</v>
      </c>
      <c r="W21" s="742">
        <v>0</v>
      </c>
      <c r="X21" s="742">
        <v>0</v>
      </c>
      <c r="Y21" s="744">
        <f t="shared" si="24"/>
        <v>65</v>
      </c>
      <c r="Z21" s="739" t="s">
        <v>396</v>
      </c>
      <c r="AA21" s="740">
        <v>9</v>
      </c>
      <c r="AB21" s="741">
        <v>0</v>
      </c>
      <c r="AC21" s="741">
        <v>0</v>
      </c>
      <c r="AD21" s="741">
        <v>0</v>
      </c>
      <c r="AE21" s="742">
        <v>0</v>
      </c>
      <c r="AF21" s="742">
        <v>0</v>
      </c>
      <c r="AG21" s="742">
        <v>0</v>
      </c>
      <c r="AH21" s="742">
        <v>5</v>
      </c>
      <c r="AI21" s="742">
        <v>1</v>
      </c>
      <c r="AJ21" s="742">
        <v>1</v>
      </c>
      <c r="AK21" s="742">
        <v>10</v>
      </c>
      <c r="AL21" s="742">
        <v>2</v>
      </c>
      <c r="AM21" s="742">
        <v>0</v>
      </c>
      <c r="AN21" s="742">
        <v>5</v>
      </c>
      <c r="AO21" s="742">
        <v>2</v>
      </c>
      <c r="AP21" s="743">
        <v>6</v>
      </c>
      <c r="AQ21" s="742">
        <v>7</v>
      </c>
      <c r="AR21" s="742">
        <v>0</v>
      </c>
      <c r="AS21" s="742">
        <v>0</v>
      </c>
      <c r="AT21" s="742">
        <v>0</v>
      </c>
      <c r="AU21" s="742">
        <v>0</v>
      </c>
      <c r="AV21" s="742">
        <v>0</v>
      </c>
      <c r="AW21" s="742">
        <v>0</v>
      </c>
      <c r="AX21" s="744">
        <f t="shared" si="25"/>
        <v>48</v>
      </c>
      <c r="AY21" s="739" t="s">
        <v>396</v>
      </c>
      <c r="AZ21" s="740">
        <v>2</v>
      </c>
      <c r="BA21" s="741">
        <v>0</v>
      </c>
      <c r="BB21" s="741">
        <v>0</v>
      </c>
      <c r="BC21" s="741">
        <v>0</v>
      </c>
      <c r="BD21" s="742">
        <v>0</v>
      </c>
      <c r="BE21" s="742">
        <v>0</v>
      </c>
      <c r="BF21" s="742">
        <v>0</v>
      </c>
      <c r="BG21" s="742">
        <v>6</v>
      </c>
      <c r="BH21" s="742">
        <v>9</v>
      </c>
      <c r="BI21" s="742">
        <v>2</v>
      </c>
      <c r="BJ21" s="742">
        <v>9</v>
      </c>
      <c r="BK21" s="742">
        <v>6</v>
      </c>
      <c r="BL21" s="742">
        <v>0</v>
      </c>
      <c r="BM21" s="742">
        <v>6</v>
      </c>
      <c r="BN21" s="742">
        <v>0</v>
      </c>
      <c r="BO21" s="743">
        <v>11</v>
      </c>
      <c r="BP21" s="742">
        <v>8</v>
      </c>
      <c r="BQ21" s="742">
        <v>0</v>
      </c>
      <c r="BR21" s="742">
        <v>0</v>
      </c>
      <c r="BS21" s="742">
        <v>0</v>
      </c>
      <c r="BT21" s="742">
        <v>2</v>
      </c>
      <c r="BU21" s="742">
        <v>0</v>
      </c>
      <c r="BV21" s="742">
        <v>0</v>
      </c>
      <c r="BW21" s="744">
        <f t="shared" si="0"/>
        <v>61</v>
      </c>
      <c r="BX21" s="739" t="s">
        <v>396</v>
      </c>
      <c r="BY21" s="743">
        <f t="shared" si="26"/>
        <v>36</v>
      </c>
      <c r="BZ21" s="743">
        <f t="shared" si="27"/>
        <v>0</v>
      </c>
      <c r="CA21" s="743">
        <f t="shared" si="28"/>
        <v>5</v>
      </c>
      <c r="CB21" s="743">
        <f t="shared" si="29"/>
        <v>0</v>
      </c>
      <c r="CC21" s="743">
        <f t="shared" si="30"/>
        <v>0</v>
      </c>
      <c r="CD21" s="743">
        <f t="shared" si="31"/>
        <v>0</v>
      </c>
      <c r="CE21" s="743">
        <f t="shared" si="32"/>
        <v>0</v>
      </c>
      <c r="CF21" s="743">
        <f t="shared" si="33"/>
        <v>25</v>
      </c>
      <c r="CG21" s="743">
        <f t="shared" si="34"/>
        <v>10</v>
      </c>
      <c r="CH21" s="743">
        <f t="shared" si="35"/>
        <v>3</v>
      </c>
      <c r="CI21" s="743">
        <f t="shared" si="36"/>
        <v>23</v>
      </c>
      <c r="CJ21" s="743">
        <f t="shared" si="37"/>
        <v>11</v>
      </c>
      <c r="CK21" s="743">
        <f t="shared" si="38"/>
        <v>1</v>
      </c>
      <c r="CL21" s="743">
        <f t="shared" si="39"/>
        <v>15</v>
      </c>
      <c r="CM21" s="743">
        <f t="shared" si="40"/>
        <v>4</v>
      </c>
      <c r="CN21" s="743">
        <f t="shared" si="41"/>
        <v>23</v>
      </c>
      <c r="CO21" s="743">
        <f t="shared" si="42"/>
        <v>15</v>
      </c>
      <c r="CP21" s="743">
        <f t="shared" si="43"/>
        <v>0</v>
      </c>
      <c r="CQ21" s="743">
        <f t="shared" si="44"/>
        <v>0</v>
      </c>
      <c r="CR21" s="743">
        <f t="shared" si="45"/>
        <v>0</v>
      </c>
      <c r="CS21" s="743">
        <f t="shared" si="46"/>
        <v>3</v>
      </c>
      <c r="CT21" s="743">
        <f t="shared" si="47"/>
        <v>0</v>
      </c>
      <c r="CU21" s="743">
        <f t="shared" si="48"/>
        <v>0</v>
      </c>
      <c r="CV21" s="744">
        <f t="shared" si="49"/>
        <v>174</v>
      </c>
    </row>
    <row r="22" spans="1:100" s="723" customFormat="1" ht="12.75" customHeight="1">
      <c r="A22" s="739" t="s">
        <v>397</v>
      </c>
      <c r="B22" s="740">
        <v>0</v>
      </c>
      <c r="C22" s="741">
        <v>0</v>
      </c>
      <c r="D22" s="741">
        <v>0</v>
      </c>
      <c r="E22" s="741">
        <v>0</v>
      </c>
      <c r="F22" s="742">
        <v>0</v>
      </c>
      <c r="G22" s="742">
        <v>0</v>
      </c>
      <c r="H22" s="742">
        <v>0</v>
      </c>
      <c r="I22" s="742">
        <v>2</v>
      </c>
      <c r="J22" s="742">
        <v>0</v>
      </c>
      <c r="K22" s="742">
        <v>0</v>
      </c>
      <c r="L22" s="742">
        <v>0</v>
      </c>
      <c r="M22" s="742">
        <v>1</v>
      </c>
      <c r="N22" s="742">
        <v>0</v>
      </c>
      <c r="O22" s="742">
        <v>0</v>
      </c>
      <c r="P22" s="742">
        <v>0</v>
      </c>
      <c r="Q22" s="743">
        <v>0</v>
      </c>
      <c r="R22" s="742">
        <v>0</v>
      </c>
      <c r="S22" s="742">
        <v>0</v>
      </c>
      <c r="T22" s="742">
        <v>0</v>
      </c>
      <c r="U22" s="742">
        <v>0</v>
      </c>
      <c r="V22" s="742">
        <v>0</v>
      </c>
      <c r="W22" s="742">
        <v>0</v>
      </c>
      <c r="X22" s="742">
        <v>0</v>
      </c>
      <c r="Y22" s="744">
        <f t="shared" si="24"/>
        <v>3</v>
      </c>
      <c r="Z22" s="739" t="s">
        <v>397</v>
      </c>
      <c r="AA22" s="740">
        <v>1</v>
      </c>
      <c r="AB22" s="741">
        <v>0</v>
      </c>
      <c r="AC22" s="741">
        <v>0</v>
      </c>
      <c r="AD22" s="741">
        <v>0</v>
      </c>
      <c r="AE22" s="742">
        <v>0</v>
      </c>
      <c r="AF22" s="742">
        <v>0</v>
      </c>
      <c r="AG22" s="742">
        <v>0</v>
      </c>
      <c r="AH22" s="742">
        <v>0</v>
      </c>
      <c r="AI22" s="742">
        <v>0</v>
      </c>
      <c r="AJ22" s="742">
        <v>0</v>
      </c>
      <c r="AK22" s="742">
        <v>0</v>
      </c>
      <c r="AL22" s="742">
        <v>0</v>
      </c>
      <c r="AM22" s="742">
        <v>0</v>
      </c>
      <c r="AN22" s="742">
        <v>0</v>
      </c>
      <c r="AO22" s="742">
        <v>0</v>
      </c>
      <c r="AP22" s="743">
        <v>0</v>
      </c>
      <c r="AQ22" s="742">
        <v>0</v>
      </c>
      <c r="AR22" s="742">
        <v>0</v>
      </c>
      <c r="AS22" s="742">
        <v>0</v>
      </c>
      <c r="AT22" s="742">
        <v>0</v>
      </c>
      <c r="AU22" s="742">
        <v>0</v>
      </c>
      <c r="AV22" s="742">
        <v>0</v>
      </c>
      <c r="AW22" s="742">
        <v>0</v>
      </c>
      <c r="AX22" s="744">
        <f t="shared" si="25"/>
        <v>1</v>
      </c>
      <c r="AY22" s="739" t="s">
        <v>397</v>
      </c>
      <c r="AZ22" s="740">
        <v>0</v>
      </c>
      <c r="BA22" s="741">
        <v>0</v>
      </c>
      <c r="BB22" s="741">
        <v>0</v>
      </c>
      <c r="BC22" s="741">
        <v>0</v>
      </c>
      <c r="BD22" s="742">
        <v>0</v>
      </c>
      <c r="BE22" s="742">
        <v>0</v>
      </c>
      <c r="BF22" s="742">
        <v>0</v>
      </c>
      <c r="BG22" s="742">
        <v>0</v>
      </c>
      <c r="BH22" s="742">
        <v>0</v>
      </c>
      <c r="BI22" s="742">
        <v>0</v>
      </c>
      <c r="BJ22" s="742">
        <v>0</v>
      </c>
      <c r="BK22" s="742">
        <v>0</v>
      </c>
      <c r="BL22" s="742">
        <v>0</v>
      </c>
      <c r="BM22" s="742">
        <v>1</v>
      </c>
      <c r="BN22" s="742">
        <v>0</v>
      </c>
      <c r="BO22" s="743">
        <v>0</v>
      </c>
      <c r="BP22" s="742">
        <v>1</v>
      </c>
      <c r="BQ22" s="742">
        <v>0</v>
      </c>
      <c r="BR22" s="742">
        <v>0</v>
      </c>
      <c r="BS22" s="742">
        <v>0</v>
      </c>
      <c r="BT22" s="742">
        <v>0</v>
      </c>
      <c r="BU22" s="742">
        <v>0</v>
      </c>
      <c r="BV22" s="742">
        <v>0</v>
      </c>
      <c r="BW22" s="744">
        <f t="shared" si="0"/>
        <v>2</v>
      </c>
      <c r="BX22" s="739" t="s">
        <v>397</v>
      </c>
      <c r="BY22" s="743">
        <f t="shared" si="26"/>
        <v>1</v>
      </c>
      <c r="BZ22" s="743">
        <f t="shared" si="27"/>
        <v>0</v>
      </c>
      <c r="CA22" s="743">
        <f t="shared" si="28"/>
        <v>0</v>
      </c>
      <c r="CB22" s="743">
        <f t="shared" si="29"/>
        <v>0</v>
      </c>
      <c r="CC22" s="743">
        <f t="shared" si="30"/>
        <v>0</v>
      </c>
      <c r="CD22" s="743">
        <f t="shared" si="31"/>
        <v>0</v>
      </c>
      <c r="CE22" s="743">
        <f t="shared" si="32"/>
        <v>0</v>
      </c>
      <c r="CF22" s="743">
        <f t="shared" si="33"/>
        <v>2</v>
      </c>
      <c r="CG22" s="743">
        <f t="shared" si="34"/>
        <v>0</v>
      </c>
      <c r="CH22" s="743">
        <f t="shared" si="35"/>
        <v>0</v>
      </c>
      <c r="CI22" s="743">
        <f t="shared" si="36"/>
        <v>0</v>
      </c>
      <c r="CJ22" s="743">
        <f t="shared" si="37"/>
        <v>1</v>
      </c>
      <c r="CK22" s="743">
        <f t="shared" si="38"/>
        <v>0</v>
      </c>
      <c r="CL22" s="743">
        <f t="shared" si="39"/>
        <v>1</v>
      </c>
      <c r="CM22" s="743">
        <f t="shared" si="40"/>
        <v>0</v>
      </c>
      <c r="CN22" s="743">
        <f t="shared" si="41"/>
        <v>0</v>
      </c>
      <c r="CO22" s="743">
        <f t="shared" si="42"/>
        <v>1</v>
      </c>
      <c r="CP22" s="743">
        <f t="shared" si="43"/>
        <v>0</v>
      </c>
      <c r="CQ22" s="743">
        <f t="shared" si="44"/>
        <v>0</v>
      </c>
      <c r="CR22" s="743">
        <f t="shared" si="45"/>
        <v>0</v>
      </c>
      <c r="CS22" s="743">
        <f t="shared" si="46"/>
        <v>0</v>
      </c>
      <c r="CT22" s="743">
        <f t="shared" si="47"/>
        <v>0</v>
      </c>
      <c r="CU22" s="743">
        <f t="shared" si="48"/>
        <v>0</v>
      </c>
      <c r="CV22" s="744">
        <f t="shared" si="49"/>
        <v>6</v>
      </c>
    </row>
    <row r="23" spans="1:100" s="723" customFormat="1" ht="12.75" customHeight="1" thickBot="1">
      <c r="A23" s="745" t="s">
        <v>398</v>
      </c>
      <c r="B23" s="746">
        <v>2</v>
      </c>
      <c r="C23" s="747">
        <v>0</v>
      </c>
      <c r="D23" s="747">
        <v>0</v>
      </c>
      <c r="E23" s="747">
        <v>0</v>
      </c>
      <c r="F23" s="748">
        <v>0</v>
      </c>
      <c r="G23" s="748">
        <v>0</v>
      </c>
      <c r="H23" s="748">
        <v>0</v>
      </c>
      <c r="I23" s="748">
        <v>1</v>
      </c>
      <c r="J23" s="748">
        <v>0</v>
      </c>
      <c r="K23" s="748">
        <v>0</v>
      </c>
      <c r="L23" s="748">
        <v>0</v>
      </c>
      <c r="M23" s="748">
        <v>0</v>
      </c>
      <c r="N23" s="748">
        <v>0</v>
      </c>
      <c r="O23" s="748">
        <v>0</v>
      </c>
      <c r="P23" s="748">
        <v>0</v>
      </c>
      <c r="Q23" s="749">
        <v>0</v>
      </c>
      <c r="R23" s="748">
        <v>0</v>
      </c>
      <c r="S23" s="748">
        <v>0</v>
      </c>
      <c r="T23" s="748">
        <v>0</v>
      </c>
      <c r="U23" s="748">
        <v>0</v>
      </c>
      <c r="V23" s="748">
        <v>0</v>
      </c>
      <c r="W23" s="748">
        <v>0</v>
      </c>
      <c r="X23" s="748">
        <v>0</v>
      </c>
      <c r="Y23" s="750">
        <f t="shared" si="24"/>
        <v>3</v>
      </c>
      <c r="Z23" s="745" t="s">
        <v>398</v>
      </c>
      <c r="AA23" s="746">
        <v>0</v>
      </c>
      <c r="AB23" s="747">
        <v>0</v>
      </c>
      <c r="AC23" s="747">
        <v>0</v>
      </c>
      <c r="AD23" s="747">
        <v>0</v>
      </c>
      <c r="AE23" s="748">
        <v>0</v>
      </c>
      <c r="AF23" s="748">
        <v>0</v>
      </c>
      <c r="AG23" s="748">
        <v>0</v>
      </c>
      <c r="AH23" s="748">
        <v>2</v>
      </c>
      <c r="AI23" s="748">
        <v>0</v>
      </c>
      <c r="AJ23" s="748">
        <v>0</v>
      </c>
      <c r="AK23" s="748">
        <v>0</v>
      </c>
      <c r="AL23" s="748">
        <v>0</v>
      </c>
      <c r="AM23" s="748">
        <v>0</v>
      </c>
      <c r="AN23" s="748">
        <v>0</v>
      </c>
      <c r="AO23" s="748">
        <v>0</v>
      </c>
      <c r="AP23" s="749">
        <v>0</v>
      </c>
      <c r="AQ23" s="748">
        <v>0</v>
      </c>
      <c r="AR23" s="748">
        <v>0</v>
      </c>
      <c r="AS23" s="748">
        <v>0</v>
      </c>
      <c r="AT23" s="748">
        <v>0</v>
      </c>
      <c r="AU23" s="748">
        <v>0</v>
      </c>
      <c r="AV23" s="748">
        <v>0</v>
      </c>
      <c r="AW23" s="748">
        <v>0</v>
      </c>
      <c r="AX23" s="750">
        <f t="shared" si="25"/>
        <v>2</v>
      </c>
      <c r="AY23" s="745" t="s">
        <v>398</v>
      </c>
      <c r="AZ23" s="746">
        <v>0</v>
      </c>
      <c r="BA23" s="747">
        <v>0</v>
      </c>
      <c r="BB23" s="747">
        <v>0</v>
      </c>
      <c r="BC23" s="747">
        <v>0</v>
      </c>
      <c r="BD23" s="748">
        <v>0</v>
      </c>
      <c r="BE23" s="748">
        <v>0</v>
      </c>
      <c r="BF23" s="748">
        <v>0</v>
      </c>
      <c r="BG23" s="748">
        <v>2</v>
      </c>
      <c r="BH23" s="748">
        <v>0</v>
      </c>
      <c r="BI23" s="748">
        <v>0</v>
      </c>
      <c r="BJ23" s="748">
        <v>0</v>
      </c>
      <c r="BK23" s="748">
        <v>0</v>
      </c>
      <c r="BL23" s="748">
        <v>0</v>
      </c>
      <c r="BM23" s="748">
        <v>0</v>
      </c>
      <c r="BN23" s="748">
        <v>0</v>
      </c>
      <c r="BO23" s="749">
        <v>1</v>
      </c>
      <c r="BP23" s="748">
        <v>1</v>
      </c>
      <c r="BQ23" s="748">
        <v>0</v>
      </c>
      <c r="BR23" s="748">
        <v>0</v>
      </c>
      <c r="BS23" s="748">
        <v>1</v>
      </c>
      <c r="BT23" s="748">
        <v>1</v>
      </c>
      <c r="BU23" s="748">
        <v>0</v>
      </c>
      <c r="BV23" s="748">
        <v>0</v>
      </c>
      <c r="BW23" s="750">
        <f t="shared" si="0"/>
        <v>6</v>
      </c>
      <c r="BX23" s="745" t="s">
        <v>398</v>
      </c>
      <c r="BY23" s="749">
        <f t="shared" si="26"/>
        <v>2</v>
      </c>
      <c r="BZ23" s="749">
        <f t="shared" si="27"/>
        <v>0</v>
      </c>
      <c r="CA23" s="749">
        <f t="shared" si="28"/>
        <v>0</v>
      </c>
      <c r="CB23" s="749">
        <f t="shared" si="29"/>
        <v>0</v>
      </c>
      <c r="CC23" s="749">
        <f t="shared" si="30"/>
        <v>0</v>
      </c>
      <c r="CD23" s="749">
        <f t="shared" si="31"/>
        <v>0</v>
      </c>
      <c r="CE23" s="749">
        <f t="shared" si="32"/>
        <v>0</v>
      </c>
      <c r="CF23" s="749">
        <f t="shared" si="33"/>
        <v>5</v>
      </c>
      <c r="CG23" s="749">
        <f t="shared" si="34"/>
        <v>0</v>
      </c>
      <c r="CH23" s="749">
        <f t="shared" si="35"/>
        <v>0</v>
      </c>
      <c r="CI23" s="749">
        <f t="shared" si="36"/>
        <v>0</v>
      </c>
      <c r="CJ23" s="749">
        <f t="shared" si="37"/>
        <v>0</v>
      </c>
      <c r="CK23" s="749">
        <f t="shared" si="38"/>
        <v>0</v>
      </c>
      <c r="CL23" s="749">
        <f t="shared" si="39"/>
        <v>0</v>
      </c>
      <c r="CM23" s="749">
        <f t="shared" si="40"/>
        <v>0</v>
      </c>
      <c r="CN23" s="749">
        <f t="shared" si="41"/>
        <v>1</v>
      </c>
      <c r="CO23" s="749">
        <f t="shared" si="42"/>
        <v>1</v>
      </c>
      <c r="CP23" s="749">
        <f t="shared" si="43"/>
        <v>0</v>
      </c>
      <c r="CQ23" s="749">
        <f t="shared" si="44"/>
        <v>0</v>
      </c>
      <c r="CR23" s="749">
        <f t="shared" si="45"/>
        <v>1</v>
      </c>
      <c r="CS23" s="749">
        <f t="shared" si="46"/>
        <v>1</v>
      </c>
      <c r="CT23" s="749">
        <f t="shared" si="47"/>
        <v>0</v>
      </c>
      <c r="CU23" s="749">
        <f t="shared" si="48"/>
        <v>0</v>
      </c>
      <c r="CV23" s="750">
        <f t="shared" si="49"/>
        <v>11</v>
      </c>
    </row>
    <row r="24" spans="1:100" ht="12.75" customHeight="1">
      <c r="A24" s="730" t="s">
        <v>230</v>
      </c>
      <c r="B24" s="731">
        <v>45</v>
      </c>
      <c r="C24" s="731">
        <v>6</v>
      </c>
      <c r="D24" s="731">
        <v>7</v>
      </c>
      <c r="E24" s="731">
        <v>0</v>
      </c>
      <c r="F24" s="731">
        <v>3</v>
      </c>
      <c r="G24" s="731">
        <v>0</v>
      </c>
      <c r="H24" s="731">
        <v>1</v>
      </c>
      <c r="I24" s="731">
        <v>18</v>
      </c>
      <c r="J24" s="731">
        <v>4</v>
      </c>
      <c r="K24" s="731">
        <v>5</v>
      </c>
      <c r="L24" s="731">
        <v>9</v>
      </c>
      <c r="M24" s="731">
        <v>8</v>
      </c>
      <c r="N24" s="731">
        <v>7</v>
      </c>
      <c r="O24" s="731">
        <v>17</v>
      </c>
      <c r="P24" s="731">
        <v>0</v>
      </c>
      <c r="Q24" s="731">
        <v>15</v>
      </c>
      <c r="R24" s="731">
        <v>7</v>
      </c>
      <c r="S24" s="731">
        <v>0</v>
      </c>
      <c r="T24" s="731">
        <v>0</v>
      </c>
      <c r="U24" s="731">
        <v>0</v>
      </c>
      <c r="V24" s="731">
        <v>2</v>
      </c>
      <c r="W24" s="731">
        <v>0</v>
      </c>
      <c r="X24" s="731">
        <v>0</v>
      </c>
      <c r="Y24" s="311">
        <f t="shared" si="24"/>
        <v>154</v>
      </c>
      <c r="Z24" s="730" t="s">
        <v>230</v>
      </c>
      <c r="AA24" s="731">
        <v>35</v>
      </c>
      <c r="AB24" s="731">
        <v>2</v>
      </c>
      <c r="AC24" s="731">
        <v>1</v>
      </c>
      <c r="AD24" s="731">
        <v>0</v>
      </c>
      <c r="AE24" s="731">
        <v>0</v>
      </c>
      <c r="AF24" s="731">
        <v>0</v>
      </c>
      <c r="AG24" s="731">
        <v>1</v>
      </c>
      <c r="AH24" s="731">
        <v>29</v>
      </c>
      <c r="AI24" s="731">
        <v>0</v>
      </c>
      <c r="AJ24" s="731">
        <v>0</v>
      </c>
      <c r="AK24" s="731">
        <v>9</v>
      </c>
      <c r="AL24" s="731">
        <v>2</v>
      </c>
      <c r="AM24" s="731">
        <v>0</v>
      </c>
      <c r="AN24" s="731">
        <v>5</v>
      </c>
      <c r="AO24" s="731">
        <v>0</v>
      </c>
      <c r="AP24" s="731">
        <v>22</v>
      </c>
      <c r="AQ24" s="731">
        <v>31</v>
      </c>
      <c r="AR24" s="731">
        <v>0</v>
      </c>
      <c r="AS24" s="731">
        <v>2</v>
      </c>
      <c r="AT24" s="731">
        <v>0</v>
      </c>
      <c r="AU24" s="731">
        <v>2</v>
      </c>
      <c r="AV24" s="731">
        <v>0</v>
      </c>
      <c r="AW24" s="731">
        <v>0</v>
      </c>
      <c r="AX24" s="311">
        <f t="shared" si="25"/>
        <v>141</v>
      </c>
      <c r="AY24" s="730" t="s">
        <v>230</v>
      </c>
      <c r="AZ24" s="731">
        <v>60</v>
      </c>
      <c r="BA24" s="731">
        <v>2</v>
      </c>
      <c r="BB24" s="731">
        <v>0</v>
      </c>
      <c r="BC24" s="731">
        <v>3</v>
      </c>
      <c r="BD24" s="731">
        <v>3</v>
      </c>
      <c r="BE24" s="731">
        <v>0</v>
      </c>
      <c r="BF24" s="731">
        <v>0</v>
      </c>
      <c r="BG24" s="731">
        <v>21</v>
      </c>
      <c r="BH24" s="731">
        <v>4</v>
      </c>
      <c r="BI24" s="731">
        <v>1</v>
      </c>
      <c r="BJ24" s="731">
        <v>16</v>
      </c>
      <c r="BK24" s="731">
        <v>12</v>
      </c>
      <c r="BL24" s="731">
        <v>2</v>
      </c>
      <c r="BM24" s="731">
        <v>34</v>
      </c>
      <c r="BN24" s="731">
        <v>0</v>
      </c>
      <c r="BO24" s="731">
        <v>19</v>
      </c>
      <c r="BP24" s="731">
        <v>12</v>
      </c>
      <c r="BQ24" s="731">
        <v>0</v>
      </c>
      <c r="BR24" s="731">
        <v>0</v>
      </c>
      <c r="BS24" s="731">
        <v>3</v>
      </c>
      <c r="BT24" s="731">
        <v>4</v>
      </c>
      <c r="BU24" s="731">
        <v>0</v>
      </c>
      <c r="BV24" s="731">
        <v>0</v>
      </c>
      <c r="BW24" s="311">
        <f t="shared" si="0"/>
        <v>196</v>
      </c>
      <c r="BX24" s="730" t="s">
        <v>230</v>
      </c>
      <c r="BY24" s="732">
        <f t="shared" si="26"/>
        <v>140</v>
      </c>
      <c r="BZ24" s="732">
        <f t="shared" si="27"/>
        <v>10</v>
      </c>
      <c r="CA24" s="732">
        <f t="shared" si="28"/>
        <v>8</v>
      </c>
      <c r="CB24" s="732">
        <f t="shared" si="29"/>
        <v>3</v>
      </c>
      <c r="CC24" s="732">
        <f t="shared" si="30"/>
        <v>6</v>
      </c>
      <c r="CD24" s="732">
        <f t="shared" si="31"/>
        <v>0</v>
      </c>
      <c r="CE24" s="732">
        <f t="shared" si="32"/>
        <v>2</v>
      </c>
      <c r="CF24" s="732">
        <f t="shared" si="33"/>
        <v>68</v>
      </c>
      <c r="CG24" s="732">
        <f t="shared" si="34"/>
        <v>8</v>
      </c>
      <c r="CH24" s="732">
        <f t="shared" si="35"/>
        <v>6</v>
      </c>
      <c r="CI24" s="732">
        <f t="shared" si="36"/>
        <v>34</v>
      </c>
      <c r="CJ24" s="732">
        <f t="shared" si="37"/>
        <v>22</v>
      </c>
      <c r="CK24" s="732">
        <f t="shared" si="38"/>
        <v>9</v>
      </c>
      <c r="CL24" s="732">
        <f t="shared" si="39"/>
        <v>56</v>
      </c>
      <c r="CM24" s="732">
        <f t="shared" si="40"/>
        <v>0</v>
      </c>
      <c r="CN24" s="732">
        <f t="shared" si="41"/>
        <v>56</v>
      </c>
      <c r="CO24" s="732">
        <f t="shared" si="42"/>
        <v>50</v>
      </c>
      <c r="CP24" s="732">
        <f t="shared" si="43"/>
        <v>0</v>
      </c>
      <c r="CQ24" s="732">
        <f t="shared" si="44"/>
        <v>2</v>
      </c>
      <c r="CR24" s="732">
        <f t="shared" si="45"/>
        <v>3</v>
      </c>
      <c r="CS24" s="732">
        <f t="shared" si="46"/>
        <v>8</v>
      </c>
      <c r="CT24" s="732">
        <f t="shared" si="47"/>
        <v>0</v>
      </c>
      <c r="CU24" s="732">
        <f t="shared" si="48"/>
        <v>0</v>
      </c>
      <c r="CV24" s="295">
        <f t="shared" si="49"/>
        <v>491</v>
      </c>
    </row>
    <row r="25" spans="1:100" ht="12.75" customHeight="1">
      <c r="A25" s="293" t="s">
        <v>231</v>
      </c>
      <c r="B25" s="294">
        <v>45</v>
      </c>
      <c r="C25" s="731">
        <v>6</v>
      </c>
      <c r="D25" s="731">
        <v>7</v>
      </c>
      <c r="E25" s="731">
        <v>0</v>
      </c>
      <c r="F25" s="731">
        <v>3</v>
      </c>
      <c r="G25" s="731">
        <v>0</v>
      </c>
      <c r="H25" s="731">
        <v>1</v>
      </c>
      <c r="I25" s="731">
        <v>18</v>
      </c>
      <c r="J25" s="731">
        <v>4</v>
      </c>
      <c r="K25" s="731">
        <v>5</v>
      </c>
      <c r="L25" s="731">
        <v>9</v>
      </c>
      <c r="M25" s="731">
        <v>8</v>
      </c>
      <c r="N25" s="731">
        <v>7</v>
      </c>
      <c r="O25" s="731">
        <v>17</v>
      </c>
      <c r="P25" s="731">
        <v>0</v>
      </c>
      <c r="Q25" s="731">
        <v>15</v>
      </c>
      <c r="R25" s="731">
        <v>7</v>
      </c>
      <c r="S25" s="731">
        <v>0</v>
      </c>
      <c r="T25" s="731">
        <v>0</v>
      </c>
      <c r="U25" s="731">
        <v>0</v>
      </c>
      <c r="V25" s="731">
        <v>2</v>
      </c>
      <c r="W25" s="731">
        <v>0</v>
      </c>
      <c r="X25" s="731">
        <v>0</v>
      </c>
      <c r="Y25" s="311">
        <f t="shared" si="24"/>
        <v>154</v>
      </c>
      <c r="Z25" s="293" t="s">
        <v>231</v>
      </c>
      <c r="AA25" s="294">
        <v>35</v>
      </c>
      <c r="AB25" s="731">
        <v>2</v>
      </c>
      <c r="AC25" s="731">
        <v>1</v>
      </c>
      <c r="AD25" s="731">
        <v>0</v>
      </c>
      <c r="AE25" s="731">
        <v>0</v>
      </c>
      <c r="AF25" s="731">
        <v>0</v>
      </c>
      <c r="AG25" s="731">
        <v>1</v>
      </c>
      <c r="AH25" s="731">
        <v>29</v>
      </c>
      <c r="AI25" s="731">
        <v>0</v>
      </c>
      <c r="AJ25" s="731">
        <v>0</v>
      </c>
      <c r="AK25" s="731">
        <v>9</v>
      </c>
      <c r="AL25" s="731">
        <v>2</v>
      </c>
      <c r="AM25" s="731">
        <v>0</v>
      </c>
      <c r="AN25" s="731">
        <v>5</v>
      </c>
      <c r="AO25" s="731">
        <v>0</v>
      </c>
      <c r="AP25" s="731">
        <v>22</v>
      </c>
      <c r="AQ25" s="731">
        <v>31</v>
      </c>
      <c r="AR25" s="731">
        <v>0</v>
      </c>
      <c r="AS25" s="731">
        <v>2</v>
      </c>
      <c r="AT25" s="731">
        <v>0</v>
      </c>
      <c r="AU25" s="731">
        <v>2</v>
      </c>
      <c r="AV25" s="731">
        <v>0</v>
      </c>
      <c r="AW25" s="731">
        <v>0</v>
      </c>
      <c r="AX25" s="311">
        <f t="shared" si="25"/>
        <v>141</v>
      </c>
      <c r="AY25" s="293" t="s">
        <v>231</v>
      </c>
      <c r="AZ25" s="294">
        <v>60</v>
      </c>
      <c r="BA25" s="731">
        <v>2</v>
      </c>
      <c r="BB25" s="731">
        <v>0</v>
      </c>
      <c r="BC25" s="731">
        <v>3</v>
      </c>
      <c r="BD25" s="731">
        <v>3</v>
      </c>
      <c r="BE25" s="731">
        <v>0</v>
      </c>
      <c r="BF25" s="731">
        <v>0</v>
      </c>
      <c r="BG25" s="731">
        <v>21</v>
      </c>
      <c r="BH25" s="731">
        <v>4</v>
      </c>
      <c r="BI25" s="731">
        <v>1</v>
      </c>
      <c r="BJ25" s="731">
        <v>16</v>
      </c>
      <c r="BK25" s="731">
        <v>12</v>
      </c>
      <c r="BL25" s="731">
        <v>2</v>
      </c>
      <c r="BM25" s="731">
        <v>34</v>
      </c>
      <c r="BN25" s="731">
        <v>0</v>
      </c>
      <c r="BO25" s="731">
        <v>19</v>
      </c>
      <c r="BP25" s="731">
        <v>12</v>
      </c>
      <c r="BQ25" s="731">
        <v>0</v>
      </c>
      <c r="BR25" s="731">
        <v>0</v>
      </c>
      <c r="BS25" s="731">
        <v>3</v>
      </c>
      <c r="BT25" s="731">
        <v>4</v>
      </c>
      <c r="BU25" s="731">
        <v>0</v>
      </c>
      <c r="BV25" s="731">
        <v>0</v>
      </c>
      <c r="BW25" s="311">
        <f t="shared" si="0"/>
        <v>196</v>
      </c>
      <c r="BX25" s="293" t="s">
        <v>231</v>
      </c>
      <c r="BY25" s="309">
        <f t="shared" si="26"/>
        <v>140</v>
      </c>
      <c r="BZ25" s="309">
        <f t="shared" si="27"/>
        <v>10</v>
      </c>
      <c r="CA25" s="309">
        <f t="shared" si="28"/>
        <v>8</v>
      </c>
      <c r="CB25" s="309">
        <f t="shared" si="29"/>
        <v>3</v>
      </c>
      <c r="CC25" s="309">
        <f t="shared" si="30"/>
        <v>6</v>
      </c>
      <c r="CD25" s="309">
        <f t="shared" si="31"/>
        <v>0</v>
      </c>
      <c r="CE25" s="309">
        <f t="shared" si="32"/>
        <v>2</v>
      </c>
      <c r="CF25" s="309">
        <f t="shared" si="33"/>
        <v>68</v>
      </c>
      <c r="CG25" s="309">
        <f t="shared" si="34"/>
        <v>8</v>
      </c>
      <c r="CH25" s="309">
        <f t="shared" si="35"/>
        <v>6</v>
      </c>
      <c r="CI25" s="309">
        <f t="shared" si="36"/>
        <v>34</v>
      </c>
      <c r="CJ25" s="309">
        <f t="shared" si="37"/>
        <v>22</v>
      </c>
      <c r="CK25" s="309">
        <f t="shared" si="38"/>
        <v>9</v>
      </c>
      <c r="CL25" s="309">
        <f t="shared" si="39"/>
        <v>56</v>
      </c>
      <c r="CM25" s="309">
        <f t="shared" si="40"/>
        <v>0</v>
      </c>
      <c r="CN25" s="309">
        <f t="shared" si="41"/>
        <v>56</v>
      </c>
      <c r="CO25" s="309">
        <f t="shared" si="42"/>
        <v>50</v>
      </c>
      <c r="CP25" s="309">
        <f t="shared" si="43"/>
        <v>0</v>
      </c>
      <c r="CQ25" s="309">
        <f t="shared" si="44"/>
        <v>2</v>
      </c>
      <c r="CR25" s="309">
        <f t="shared" si="45"/>
        <v>3</v>
      </c>
      <c r="CS25" s="309">
        <f t="shared" si="46"/>
        <v>8</v>
      </c>
      <c r="CT25" s="309">
        <f t="shared" si="47"/>
        <v>0</v>
      </c>
      <c r="CU25" s="309">
        <f t="shared" si="48"/>
        <v>0</v>
      </c>
      <c r="CV25" s="295">
        <f t="shared" si="49"/>
        <v>491</v>
      </c>
    </row>
    <row r="26" spans="1:100" ht="12.75" customHeight="1">
      <c r="A26" s="293" t="s">
        <v>232</v>
      </c>
      <c r="B26" s="294">
        <v>95</v>
      </c>
      <c r="C26" s="731">
        <v>0</v>
      </c>
      <c r="D26" s="731">
        <v>1</v>
      </c>
      <c r="E26" s="731">
        <v>0</v>
      </c>
      <c r="F26" s="731">
        <v>0</v>
      </c>
      <c r="G26" s="731">
        <v>0</v>
      </c>
      <c r="H26" s="731">
        <v>0</v>
      </c>
      <c r="I26" s="731">
        <v>34</v>
      </c>
      <c r="J26" s="731">
        <v>2</v>
      </c>
      <c r="K26" s="731">
        <v>0</v>
      </c>
      <c r="L26" s="731">
        <v>10</v>
      </c>
      <c r="M26" s="731">
        <v>8</v>
      </c>
      <c r="N26" s="731">
        <v>3</v>
      </c>
      <c r="O26" s="731">
        <v>5</v>
      </c>
      <c r="P26" s="731">
        <v>0</v>
      </c>
      <c r="Q26" s="731">
        <v>12</v>
      </c>
      <c r="R26" s="731">
        <v>0</v>
      </c>
      <c r="S26" s="731">
        <v>0</v>
      </c>
      <c r="T26" s="731">
        <v>0</v>
      </c>
      <c r="U26" s="731">
        <v>0</v>
      </c>
      <c r="V26" s="731">
        <v>2</v>
      </c>
      <c r="W26" s="731">
        <v>0</v>
      </c>
      <c r="X26" s="731">
        <v>0</v>
      </c>
      <c r="Y26" s="311">
        <f t="shared" si="24"/>
        <v>172</v>
      </c>
      <c r="Z26" s="293" t="s">
        <v>232</v>
      </c>
      <c r="AA26" s="294">
        <v>37</v>
      </c>
      <c r="AB26" s="731">
        <v>0</v>
      </c>
      <c r="AC26" s="731">
        <v>0</v>
      </c>
      <c r="AD26" s="731">
        <v>0</v>
      </c>
      <c r="AE26" s="731">
        <v>0</v>
      </c>
      <c r="AF26" s="731">
        <v>0</v>
      </c>
      <c r="AG26" s="731">
        <v>1</v>
      </c>
      <c r="AH26" s="731">
        <v>20</v>
      </c>
      <c r="AI26" s="731">
        <v>0</v>
      </c>
      <c r="AJ26" s="731">
        <v>0</v>
      </c>
      <c r="AK26" s="731">
        <v>9</v>
      </c>
      <c r="AL26" s="731">
        <v>2</v>
      </c>
      <c r="AM26" s="731">
        <v>0</v>
      </c>
      <c r="AN26" s="731">
        <v>5</v>
      </c>
      <c r="AO26" s="731">
        <v>0</v>
      </c>
      <c r="AP26" s="731">
        <v>21</v>
      </c>
      <c r="AQ26" s="731">
        <v>14</v>
      </c>
      <c r="AR26" s="731">
        <v>0</v>
      </c>
      <c r="AS26" s="731">
        <v>2</v>
      </c>
      <c r="AT26" s="731">
        <v>0</v>
      </c>
      <c r="AU26" s="731">
        <v>1</v>
      </c>
      <c r="AV26" s="731">
        <v>0</v>
      </c>
      <c r="AW26" s="731">
        <v>0</v>
      </c>
      <c r="AX26" s="311">
        <f t="shared" si="25"/>
        <v>112</v>
      </c>
      <c r="AY26" s="293" t="s">
        <v>232</v>
      </c>
      <c r="AZ26" s="294">
        <v>46</v>
      </c>
      <c r="BA26" s="731">
        <v>0</v>
      </c>
      <c r="BB26" s="731">
        <v>0</v>
      </c>
      <c r="BC26" s="731">
        <v>0</v>
      </c>
      <c r="BD26" s="731">
        <v>0</v>
      </c>
      <c r="BE26" s="731">
        <v>0</v>
      </c>
      <c r="BF26" s="731">
        <v>0</v>
      </c>
      <c r="BG26" s="731">
        <v>21</v>
      </c>
      <c r="BH26" s="731">
        <v>4</v>
      </c>
      <c r="BI26" s="731">
        <v>0</v>
      </c>
      <c r="BJ26" s="731">
        <v>11</v>
      </c>
      <c r="BK26" s="731">
        <v>10</v>
      </c>
      <c r="BL26" s="731">
        <v>0</v>
      </c>
      <c r="BM26" s="731">
        <v>9</v>
      </c>
      <c r="BN26" s="731">
        <v>0</v>
      </c>
      <c r="BO26" s="731">
        <v>19</v>
      </c>
      <c r="BP26" s="731">
        <v>31</v>
      </c>
      <c r="BQ26" s="731">
        <v>0</v>
      </c>
      <c r="BR26" s="731">
        <v>0</v>
      </c>
      <c r="BS26" s="731">
        <v>3</v>
      </c>
      <c r="BT26" s="731">
        <v>2</v>
      </c>
      <c r="BU26" s="731">
        <v>0</v>
      </c>
      <c r="BV26" s="731">
        <v>0</v>
      </c>
      <c r="BW26" s="311">
        <f t="shared" si="0"/>
        <v>156</v>
      </c>
      <c r="BX26" s="293" t="s">
        <v>232</v>
      </c>
      <c r="BY26" s="309">
        <f t="shared" si="26"/>
        <v>178</v>
      </c>
      <c r="BZ26" s="309">
        <f t="shared" si="27"/>
        <v>0</v>
      </c>
      <c r="CA26" s="309">
        <f t="shared" si="28"/>
        <v>1</v>
      </c>
      <c r="CB26" s="309">
        <f t="shared" si="29"/>
        <v>0</v>
      </c>
      <c r="CC26" s="309">
        <f t="shared" si="30"/>
        <v>0</v>
      </c>
      <c r="CD26" s="309">
        <f t="shared" si="31"/>
        <v>0</v>
      </c>
      <c r="CE26" s="309">
        <f t="shared" si="32"/>
        <v>1</v>
      </c>
      <c r="CF26" s="309">
        <f t="shared" si="33"/>
        <v>75</v>
      </c>
      <c r="CG26" s="309">
        <f t="shared" si="34"/>
        <v>6</v>
      </c>
      <c r="CH26" s="309">
        <f t="shared" si="35"/>
        <v>0</v>
      </c>
      <c r="CI26" s="309">
        <f t="shared" si="36"/>
        <v>30</v>
      </c>
      <c r="CJ26" s="309">
        <f t="shared" si="37"/>
        <v>20</v>
      </c>
      <c r="CK26" s="309">
        <f t="shared" si="38"/>
        <v>3</v>
      </c>
      <c r="CL26" s="309">
        <f t="shared" si="39"/>
        <v>19</v>
      </c>
      <c r="CM26" s="309">
        <f t="shared" si="40"/>
        <v>0</v>
      </c>
      <c r="CN26" s="309">
        <f t="shared" si="41"/>
        <v>52</v>
      </c>
      <c r="CO26" s="309">
        <f t="shared" si="42"/>
        <v>45</v>
      </c>
      <c r="CP26" s="309">
        <f t="shared" si="43"/>
        <v>0</v>
      </c>
      <c r="CQ26" s="309">
        <f t="shared" si="44"/>
        <v>2</v>
      </c>
      <c r="CR26" s="309">
        <f t="shared" si="45"/>
        <v>3</v>
      </c>
      <c r="CS26" s="309">
        <f t="shared" si="46"/>
        <v>5</v>
      </c>
      <c r="CT26" s="309">
        <f t="shared" si="47"/>
        <v>0</v>
      </c>
      <c r="CU26" s="309">
        <f t="shared" si="48"/>
        <v>0</v>
      </c>
      <c r="CV26" s="295">
        <f t="shared" si="49"/>
        <v>440</v>
      </c>
    </row>
    <row r="27" spans="1:100" ht="12.75" customHeight="1">
      <c r="A27" s="293" t="s">
        <v>233</v>
      </c>
      <c r="B27" s="294">
        <v>95</v>
      </c>
      <c r="C27" s="731">
        <v>0</v>
      </c>
      <c r="D27" s="731">
        <v>1</v>
      </c>
      <c r="E27" s="731">
        <v>0</v>
      </c>
      <c r="F27" s="731">
        <v>0</v>
      </c>
      <c r="G27" s="731">
        <v>0</v>
      </c>
      <c r="H27" s="731">
        <v>0</v>
      </c>
      <c r="I27" s="731">
        <v>34</v>
      </c>
      <c r="J27" s="731">
        <v>2</v>
      </c>
      <c r="K27" s="731">
        <v>0</v>
      </c>
      <c r="L27" s="731">
        <v>8</v>
      </c>
      <c r="M27" s="731">
        <v>8</v>
      </c>
      <c r="N27" s="731">
        <v>3</v>
      </c>
      <c r="O27" s="731">
        <v>5</v>
      </c>
      <c r="P27" s="731">
        <v>0</v>
      </c>
      <c r="Q27" s="731">
        <v>12</v>
      </c>
      <c r="R27" s="731">
        <v>0</v>
      </c>
      <c r="S27" s="731">
        <v>0</v>
      </c>
      <c r="T27" s="731">
        <v>0</v>
      </c>
      <c r="U27" s="731">
        <v>0</v>
      </c>
      <c r="V27" s="731">
        <v>1</v>
      </c>
      <c r="W27" s="731">
        <v>0</v>
      </c>
      <c r="X27" s="731">
        <v>0</v>
      </c>
      <c r="Y27" s="311">
        <f t="shared" si="24"/>
        <v>169</v>
      </c>
      <c r="Z27" s="293" t="s">
        <v>233</v>
      </c>
      <c r="AA27" s="294">
        <v>32</v>
      </c>
      <c r="AB27" s="731">
        <v>0</v>
      </c>
      <c r="AC27" s="731">
        <v>0</v>
      </c>
      <c r="AD27" s="731">
        <v>0</v>
      </c>
      <c r="AE27" s="731">
        <v>0</v>
      </c>
      <c r="AF27" s="731">
        <v>0</v>
      </c>
      <c r="AG27" s="731">
        <v>1</v>
      </c>
      <c r="AH27" s="731">
        <v>19</v>
      </c>
      <c r="AI27" s="731">
        <v>0</v>
      </c>
      <c r="AJ27" s="731">
        <v>0</v>
      </c>
      <c r="AK27" s="731">
        <v>4</v>
      </c>
      <c r="AL27" s="731">
        <v>2</v>
      </c>
      <c r="AM27" s="731">
        <v>0</v>
      </c>
      <c r="AN27" s="731">
        <v>5</v>
      </c>
      <c r="AO27" s="731">
        <v>0</v>
      </c>
      <c r="AP27" s="731">
        <v>21</v>
      </c>
      <c r="AQ27" s="731">
        <v>14</v>
      </c>
      <c r="AR27" s="731">
        <v>0</v>
      </c>
      <c r="AS27" s="731">
        <v>2</v>
      </c>
      <c r="AT27" s="731">
        <v>0</v>
      </c>
      <c r="AU27" s="731">
        <v>1</v>
      </c>
      <c r="AV27" s="731">
        <v>0</v>
      </c>
      <c r="AW27" s="731">
        <v>0</v>
      </c>
      <c r="AX27" s="311">
        <f t="shared" si="25"/>
        <v>101</v>
      </c>
      <c r="AY27" s="293" t="s">
        <v>233</v>
      </c>
      <c r="AZ27" s="294">
        <v>43</v>
      </c>
      <c r="BA27" s="731">
        <v>0</v>
      </c>
      <c r="BB27" s="731">
        <v>0</v>
      </c>
      <c r="BC27" s="731">
        <v>0</v>
      </c>
      <c r="BD27" s="731">
        <v>0</v>
      </c>
      <c r="BE27" s="731">
        <v>0</v>
      </c>
      <c r="BF27" s="731">
        <v>0</v>
      </c>
      <c r="BG27" s="731">
        <v>20</v>
      </c>
      <c r="BH27" s="731">
        <v>4</v>
      </c>
      <c r="BI27" s="731">
        <v>0</v>
      </c>
      <c r="BJ27" s="731">
        <v>11</v>
      </c>
      <c r="BK27" s="731">
        <v>10</v>
      </c>
      <c r="BL27" s="731">
        <v>0</v>
      </c>
      <c r="BM27" s="731">
        <v>9</v>
      </c>
      <c r="BN27" s="731">
        <v>0</v>
      </c>
      <c r="BO27" s="731">
        <v>19</v>
      </c>
      <c r="BP27" s="731">
        <v>27</v>
      </c>
      <c r="BQ27" s="731">
        <v>0</v>
      </c>
      <c r="BR27" s="731">
        <v>0</v>
      </c>
      <c r="BS27" s="731">
        <v>3</v>
      </c>
      <c r="BT27" s="731">
        <v>2</v>
      </c>
      <c r="BU27" s="731">
        <v>0</v>
      </c>
      <c r="BV27" s="731">
        <v>0</v>
      </c>
      <c r="BW27" s="311">
        <f t="shared" si="0"/>
        <v>148</v>
      </c>
      <c r="BX27" s="293" t="s">
        <v>233</v>
      </c>
      <c r="BY27" s="309">
        <f t="shared" si="26"/>
        <v>170</v>
      </c>
      <c r="BZ27" s="309">
        <f t="shared" si="27"/>
        <v>0</v>
      </c>
      <c r="CA27" s="309">
        <f t="shared" si="28"/>
        <v>1</v>
      </c>
      <c r="CB27" s="309">
        <f t="shared" si="29"/>
        <v>0</v>
      </c>
      <c r="CC27" s="309">
        <f t="shared" si="30"/>
        <v>0</v>
      </c>
      <c r="CD27" s="309">
        <f t="shared" si="31"/>
        <v>0</v>
      </c>
      <c r="CE27" s="309">
        <f t="shared" si="32"/>
        <v>1</v>
      </c>
      <c r="CF27" s="309">
        <f t="shared" si="33"/>
        <v>73</v>
      </c>
      <c r="CG27" s="309">
        <f t="shared" si="34"/>
        <v>6</v>
      </c>
      <c r="CH27" s="309">
        <f t="shared" si="35"/>
        <v>0</v>
      </c>
      <c r="CI27" s="309">
        <f t="shared" si="36"/>
        <v>23</v>
      </c>
      <c r="CJ27" s="309">
        <f t="shared" si="37"/>
        <v>20</v>
      </c>
      <c r="CK27" s="309">
        <f t="shared" si="38"/>
        <v>3</v>
      </c>
      <c r="CL27" s="309">
        <f t="shared" si="39"/>
        <v>19</v>
      </c>
      <c r="CM27" s="309">
        <f t="shared" si="40"/>
        <v>0</v>
      </c>
      <c r="CN27" s="309">
        <f t="shared" si="41"/>
        <v>52</v>
      </c>
      <c r="CO27" s="309">
        <f t="shared" si="42"/>
        <v>41</v>
      </c>
      <c r="CP27" s="309">
        <f t="shared" si="43"/>
        <v>0</v>
      </c>
      <c r="CQ27" s="309">
        <f t="shared" si="44"/>
        <v>2</v>
      </c>
      <c r="CR27" s="309">
        <f t="shared" si="45"/>
        <v>3</v>
      </c>
      <c r="CS27" s="309">
        <f t="shared" si="46"/>
        <v>4</v>
      </c>
      <c r="CT27" s="309">
        <f t="shared" si="47"/>
        <v>0</v>
      </c>
      <c r="CU27" s="309">
        <f t="shared" si="48"/>
        <v>0</v>
      </c>
      <c r="CV27" s="295">
        <f t="shared" si="49"/>
        <v>418</v>
      </c>
    </row>
    <row r="28" spans="1:100" ht="12.75" customHeight="1">
      <c r="A28" s="293" t="s">
        <v>234</v>
      </c>
      <c r="B28" s="294">
        <v>0</v>
      </c>
      <c r="C28" s="731">
        <v>0</v>
      </c>
      <c r="D28" s="731">
        <v>0</v>
      </c>
      <c r="E28" s="731">
        <v>0</v>
      </c>
      <c r="F28" s="731">
        <v>0</v>
      </c>
      <c r="G28" s="731">
        <v>0</v>
      </c>
      <c r="H28" s="731">
        <v>0</v>
      </c>
      <c r="I28" s="731">
        <v>0</v>
      </c>
      <c r="J28" s="731">
        <v>0</v>
      </c>
      <c r="K28" s="731">
        <v>0</v>
      </c>
      <c r="L28" s="731">
        <v>0</v>
      </c>
      <c r="M28" s="731">
        <v>0</v>
      </c>
      <c r="N28" s="731">
        <v>0</v>
      </c>
      <c r="O28" s="731">
        <v>0</v>
      </c>
      <c r="P28" s="731">
        <v>0</v>
      </c>
      <c r="Q28" s="731">
        <v>0</v>
      </c>
      <c r="R28" s="731">
        <v>0</v>
      </c>
      <c r="S28" s="731">
        <v>0</v>
      </c>
      <c r="T28" s="731">
        <v>0</v>
      </c>
      <c r="U28" s="731">
        <v>0</v>
      </c>
      <c r="V28" s="731">
        <v>0</v>
      </c>
      <c r="W28" s="731">
        <v>0</v>
      </c>
      <c r="X28" s="731">
        <v>0</v>
      </c>
      <c r="Y28" s="311">
        <f t="shared" si="24"/>
        <v>0</v>
      </c>
      <c r="Z28" s="293" t="s">
        <v>234</v>
      </c>
      <c r="AA28" s="294">
        <v>0</v>
      </c>
      <c r="AB28" s="731">
        <v>0</v>
      </c>
      <c r="AC28" s="731">
        <v>0</v>
      </c>
      <c r="AD28" s="731">
        <v>0</v>
      </c>
      <c r="AE28" s="731">
        <v>0</v>
      </c>
      <c r="AF28" s="731">
        <v>0</v>
      </c>
      <c r="AG28" s="731">
        <v>0</v>
      </c>
      <c r="AH28" s="731">
        <v>0</v>
      </c>
      <c r="AI28" s="731">
        <v>0</v>
      </c>
      <c r="AJ28" s="731">
        <v>0</v>
      </c>
      <c r="AK28" s="731">
        <v>0</v>
      </c>
      <c r="AL28" s="731">
        <v>0</v>
      </c>
      <c r="AM28" s="731">
        <v>0</v>
      </c>
      <c r="AN28" s="731">
        <v>0</v>
      </c>
      <c r="AO28" s="731">
        <v>0</v>
      </c>
      <c r="AP28" s="731">
        <v>0</v>
      </c>
      <c r="AQ28" s="731">
        <v>0</v>
      </c>
      <c r="AR28" s="731">
        <v>0</v>
      </c>
      <c r="AS28" s="731">
        <v>0</v>
      </c>
      <c r="AT28" s="731">
        <v>0</v>
      </c>
      <c r="AU28" s="731">
        <v>0</v>
      </c>
      <c r="AV28" s="731">
        <v>0</v>
      </c>
      <c r="AW28" s="731">
        <v>0</v>
      </c>
      <c r="AX28" s="311">
        <f t="shared" si="25"/>
        <v>0</v>
      </c>
      <c r="AY28" s="293" t="s">
        <v>234</v>
      </c>
      <c r="AZ28" s="294">
        <v>0</v>
      </c>
      <c r="BA28" s="731">
        <v>0</v>
      </c>
      <c r="BB28" s="731">
        <v>0</v>
      </c>
      <c r="BC28" s="731">
        <v>0</v>
      </c>
      <c r="BD28" s="731">
        <v>0</v>
      </c>
      <c r="BE28" s="731">
        <v>0</v>
      </c>
      <c r="BF28" s="731">
        <v>0</v>
      </c>
      <c r="BG28" s="731">
        <v>1</v>
      </c>
      <c r="BH28" s="731">
        <v>0</v>
      </c>
      <c r="BI28" s="731">
        <v>0</v>
      </c>
      <c r="BJ28" s="731">
        <v>0</v>
      </c>
      <c r="BK28" s="731">
        <v>0</v>
      </c>
      <c r="BL28" s="731">
        <v>0</v>
      </c>
      <c r="BM28" s="731">
        <v>0</v>
      </c>
      <c r="BN28" s="731">
        <v>0</v>
      </c>
      <c r="BO28" s="731">
        <v>0</v>
      </c>
      <c r="BP28" s="731">
        <v>0</v>
      </c>
      <c r="BQ28" s="731">
        <v>0</v>
      </c>
      <c r="BR28" s="731">
        <v>0</v>
      </c>
      <c r="BS28" s="731">
        <v>0</v>
      </c>
      <c r="BT28" s="731">
        <v>0</v>
      </c>
      <c r="BU28" s="731">
        <v>0</v>
      </c>
      <c r="BV28" s="731">
        <v>0</v>
      </c>
      <c r="BW28" s="311">
        <f t="shared" si="0"/>
        <v>1</v>
      </c>
      <c r="BX28" s="293" t="s">
        <v>234</v>
      </c>
      <c r="BY28" s="309">
        <f t="shared" si="26"/>
        <v>0</v>
      </c>
      <c r="BZ28" s="309">
        <f t="shared" si="27"/>
        <v>0</v>
      </c>
      <c r="CA28" s="309">
        <f t="shared" si="28"/>
        <v>0</v>
      </c>
      <c r="CB28" s="309">
        <f t="shared" si="29"/>
        <v>0</v>
      </c>
      <c r="CC28" s="309">
        <f t="shared" si="30"/>
        <v>0</v>
      </c>
      <c r="CD28" s="309">
        <f t="shared" si="31"/>
        <v>0</v>
      </c>
      <c r="CE28" s="309">
        <f t="shared" si="32"/>
        <v>0</v>
      </c>
      <c r="CF28" s="309">
        <f t="shared" si="33"/>
        <v>1</v>
      </c>
      <c r="CG28" s="309">
        <f t="shared" si="34"/>
        <v>0</v>
      </c>
      <c r="CH28" s="309">
        <f t="shared" si="35"/>
        <v>0</v>
      </c>
      <c r="CI28" s="309">
        <f t="shared" si="36"/>
        <v>0</v>
      </c>
      <c r="CJ28" s="309">
        <f t="shared" si="37"/>
        <v>0</v>
      </c>
      <c r="CK28" s="309">
        <f t="shared" si="38"/>
        <v>0</v>
      </c>
      <c r="CL28" s="309">
        <f t="shared" si="39"/>
        <v>0</v>
      </c>
      <c r="CM28" s="309">
        <f t="shared" si="40"/>
        <v>0</v>
      </c>
      <c r="CN28" s="309">
        <f t="shared" si="41"/>
        <v>0</v>
      </c>
      <c r="CO28" s="309">
        <f t="shared" si="42"/>
        <v>0</v>
      </c>
      <c r="CP28" s="309">
        <f t="shared" si="43"/>
        <v>0</v>
      </c>
      <c r="CQ28" s="309">
        <f t="shared" si="44"/>
        <v>0</v>
      </c>
      <c r="CR28" s="309">
        <f t="shared" si="45"/>
        <v>0</v>
      </c>
      <c r="CS28" s="309">
        <f t="shared" si="46"/>
        <v>0</v>
      </c>
      <c r="CT28" s="309">
        <f t="shared" si="47"/>
        <v>0</v>
      </c>
      <c r="CU28" s="309">
        <f t="shared" si="48"/>
        <v>0</v>
      </c>
      <c r="CV28" s="295">
        <f t="shared" si="49"/>
        <v>1</v>
      </c>
    </row>
    <row r="29" spans="1:100" ht="12.75" customHeight="1">
      <c r="A29" s="293" t="s">
        <v>235</v>
      </c>
      <c r="B29" s="294">
        <v>0</v>
      </c>
      <c r="C29" s="731">
        <v>0</v>
      </c>
      <c r="D29" s="731">
        <v>0</v>
      </c>
      <c r="E29" s="731">
        <v>0</v>
      </c>
      <c r="F29" s="731">
        <v>0</v>
      </c>
      <c r="G29" s="731">
        <v>0</v>
      </c>
      <c r="H29" s="731">
        <v>0</v>
      </c>
      <c r="I29" s="731">
        <v>0</v>
      </c>
      <c r="J29" s="731">
        <v>0</v>
      </c>
      <c r="K29" s="731">
        <v>0</v>
      </c>
      <c r="L29" s="731">
        <v>0</v>
      </c>
      <c r="M29" s="731">
        <v>0</v>
      </c>
      <c r="N29" s="731">
        <v>0</v>
      </c>
      <c r="O29" s="731">
        <v>0</v>
      </c>
      <c r="P29" s="731">
        <v>0</v>
      </c>
      <c r="Q29" s="731">
        <v>0</v>
      </c>
      <c r="R29" s="731">
        <v>0</v>
      </c>
      <c r="S29" s="731">
        <v>0</v>
      </c>
      <c r="T29" s="731">
        <v>0</v>
      </c>
      <c r="U29" s="731">
        <v>0</v>
      </c>
      <c r="V29" s="731">
        <v>0</v>
      </c>
      <c r="W29" s="731">
        <v>0</v>
      </c>
      <c r="X29" s="731">
        <v>0</v>
      </c>
      <c r="Y29" s="311">
        <f t="shared" si="24"/>
        <v>0</v>
      </c>
      <c r="Z29" s="293" t="s">
        <v>235</v>
      </c>
      <c r="AA29" s="294">
        <v>0</v>
      </c>
      <c r="AB29" s="731">
        <v>0</v>
      </c>
      <c r="AC29" s="731">
        <v>0</v>
      </c>
      <c r="AD29" s="731">
        <v>0</v>
      </c>
      <c r="AE29" s="731">
        <v>0</v>
      </c>
      <c r="AF29" s="731">
        <v>0</v>
      </c>
      <c r="AG29" s="731">
        <v>0</v>
      </c>
      <c r="AH29" s="731">
        <v>0</v>
      </c>
      <c r="AI29" s="731">
        <v>0</v>
      </c>
      <c r="AJ29" s="731">
        <v>0</v>
      </c>
      <c r="AK29" s="731">
        <v>0</v>
      </c>
      <c r="AL29" s="731">
        <v>0</v>
      </c>
      <c r="AM29" s="731">
        <v>0</v>
      </c>
      <c r="AN29" s="731">
        <v>0</v>
      </c>
      <c r="AO29" s="731">
        <v>0</v>
      </c>
      <c r="AP29" s="731">
        <v>0</v>
      </c>
      <c r="AQ29" s="731">
        <v>0</v>
      </c>
      <c r="AR29" s="731">
        <v>0</v>
      </c>
      <c r="AS29" s="731">
        <v>0</v>
      </c>
      <c r="AT29" s="731">
        <v>0</v>
      </c>
      <c r="AU29" s="731">
        <v>0</v>
      </c>
      <c r="AV29" s="731">
        <v>0</v>
      </c>
      <c r="AW29" s="731">
        <v>0</v>
      </c>
      <c r="AX29" s="311">
        <f t="shared" si="25"/>
        <v>0</v>
      </c>
      <c r="AY29" s="293" t="s">
        <v>235</v>
      </c>
      <c r="AZ29" s="294">
        <v>0</v>
      </c>
      <c r="BA29" s="731">
        <v>0</v>
      </c>
      <c r="BB29" s="731">
        <v>0</v>
      </c>
      <c r="BC29" s="731">
        <v>0</v>
      </c>
      <c r="BD29" s="731">
        <v>0</v>
      </c>
      <c r="BE29" s="731">
        <v>0</v>
      </c>
      <c r="BF29" s="731">
        <v>0</v>
      </c>
      <c r="BG29" s="731">
        <v>1</v>
      </c>
      <c r="BH29" s="731">
        <v>0</v>
      </c>
      <c r="BI29" s="731">
        <v>0</v>
      </c>
      <c r="BJ29" s="731">
        <v>0</v>
      </c>
      <c r="BK29" s="731">
        <v>0</v>
      </c>
      <c r="BL29" s="731">
        <v>0</v>
      </c>
      <c r="BM29" s="731">
        <v>0</v>
      </c>
      <c r="BN29" s="731">
        <v>0</v>
      </c>
      <c r="BO29" s="731">
        <v>1</v>
      </c>
      <c r="BP29" s="731">
        <v>0</v>
      </c>
      <c r="BQ29" s="731">
        <v>0</v>
      </c>
      <c r="BR29" s="731">
        <v>0</v>
      </c>
      <c r="BS29" s="731">
        <v>0</v>
      </c>
      <c r="BT29" s="731">
        <v>0</v>
      </c>
      <c r="BU29" s="731">
        <v>0</v>
      </c>
      <c r="BV29" s="731">
        <v>0</v>
      </c>
      <c r="BW29" s="311">
        <f t="shared" si="0"/>
        <v>2</v>
      </c>
      <c r="BX29" s="293" t="s">
        <v>235</v>
      </c>
      <c r="BY29" s="309">
        <f t="shared" si="26"/>
        <v>0</v>
      </c>
      <c r="BZ29" s="309">
        <f t="shared" si="27"/>
        <v>0</v>
      </c>
      <c r="CA29" s="309">
        <f t="shared" si="28"/>
        <v>0</v>
      </c>
      <c r="CB29" s="309">
        <f t="shared" si="29"/>
        <v>0</v>
      </c>
      <c r="CC29" s="309">
        <f t="shared" si="30"/>
        <v>0</v>
      </c>
      <c r="CD29" s="309">
        <f t="shared" si="31"/>
        <v>0</v>
      </c>
      <c r="CE29" s="309">
        <f t="shared" si="32"/>
        <v>0</v>
      </c>
      <c r="CF29" s="309">
        <f t="shared" si="33"/>
        <v>1</v>
      </c>
      <c r="CG29" s="309">
        <f t="shared" si="34"/>
        <v>0</v>
      </c>
      <c r="CH29" s="309">
        <f t="shared" si="35"/>
        <v>0</v>
      </c>
      <c r="CI29" s="309">
        <f t="shared" si="36"/>
        <v>0</v>
      </c>
      <c r="CJ29" s="309">
        <f t="shared" si="37"/>
        <v>0</v>
      </c>
      <c r="CK29" s="309">
        <f t="shared" si="38"/>
        <v>0</v>
      </c>
      <c r="CL29" s="309">
        <f t="shared" si="39"/>
        <v>0</v>
      </c>
      <c r="CM29" s="309">
        <f t="shared" si="40"/>
        <v>0</v>
      </c>
      <c r="CN29" s="309">
        <f t="shared" si="41"/>
        <v>1</v>
      </c>
      <c r="CO29" s="309">
        <f t="shared" si="42"/>
        <v>0</v>
      </c>
      <c r="CP29" s="309">
        <f t="shared" si="43"/>
        <v>0</v>
      </c>
      <c r="CQ29" s="309">
        <f t="shared" si="44"/>
        <v>0</v>
      </c>
      <c r="CR29" s="309">
        <f t="shared" si="45"/>
        <v>0</v>
      </c>
      <c r="CS29" s="309">
        <f t="shared" si="46"/>
        <v>0</v>
      </c>
      <c r="CT29" s="309">
        <f t="shared" si="47"/>
        <v>0</v>
      </c>
      <c r="CU29" s="309">
        <f t="shared" si="48"/>
        <v>0</v>
      </c>
      <c r="CV29" s="295">
        <f t="shared" si="49"/>
        <v>2</v>
      </c>
    </row>
    <row r="30" spans="1:100" ht="12.75" customHeight="1">
      <c r="A30" s="295"/>
      <c r="Z30" s="295"/>
      <c r="AX30" s="311"/>
      <c r="AY30" s="295"/>
      <c r="AZ30">
        <v>233</v>
      </c>
      <c r="BA30">
        <v>38</v>
      </c>
      <c r="BB30">
        <v>23</v>
      </c>
      <c r="BC30">
        <v>19</v>
      </c>
      <c r="BD30">
        <v>69</v>
      </c>
      <c r="BE30">
        <v>50</v>
      </c>
      <c r="BF30">
        <v>2</v>
      </c>
      <c r="BG30">
        <v>56</v>
      </c>
      <c r="BH30">
        <v>20</v>
      </c>
      <c r="BI30">
        <v>13</v>
      </c>
      <c r="BJ30">
        <v>173</v>
      </c>
      <c r="BK30">
        <v>15</v>
      </c>
      <c r="BL30">
        <v>20</v>
      </c>
      <c r="BM30">
        <v>167</v>
      </c>
      <c r="BN30">
        <v>98</v>
      </c>
      <c r="BO30">
        <v>53</v>
      </c>
      <c r="BP30">
        <v>34</v>
      </c>
      <c r="BQ30">
        <v>0</v>
      </c>
      <c r="BR30">
        <v>6</v>
      </c>
      <c r="BS30">
        <v>4</v>
      </c>
      <c r="BT30">
        <v>16</v>
      </c>
      <c r="BU30">
        <v>4</v>
      </c>
      <c r="BV30">
        <v>1</v>
      </c>
      <c r="BX30" s="295"/>
      <c r="BY30" s="317"/>
      <c r="BZ30" s="317"/>
      <c r="CA30" s="317"/>
      <c r="CB30" s="317"/>
      <c r="CC30" s="317"/>
      <c r="CD30" s="317"/>
      <c r="CE30" s="317"/>
      <c r="CF30" s="317"/>
      <c r="CG30" s="317"/>
      <c r="CH30" s="317"/>
      <c r="CI30" s="317"/>
      <c r="CJ30" s="317"/>
      <c r="CK30" s="317"/>
      <c r="CL30" s="317"/>
      <c r="CM30" s="317"/>
      <c r="CN30" s="317"/>
      <c r="CO30" s="317"/>
      <c r="CP30" s="317"/>
      <c r="CQ30" s="317"/>
      <c r="CR30" s="317"/>
      <c r="CS30" s="317"/>
      <c r="CT30" s="317"/>
      <c r="CU30" s="317"/>
      <c r="CV30" s="295"/>
    </row>
    <row r="31" spans="1:100" ht="12.75" customHeight="1">
      <c r="A31" s="277" t="s">
        <v>236</v>
      </c>
      <c r="B31" s="278" t="s">
        <v>188</v>
      </c>
      <c r="C31" s="279" t="s">
        <v>189</v>
      </c>
      <c r="D31" s="280" t="s">
        <v>190</v>
      </c>
      <c r="E31" s="280" t="s">
        <v>191</v>
      </c>
      <c r="F31" s="280" t="s">
        <v>192</v>
      </c>
      <c r="G31" s="280" t="s">
        <v>193</v>
      </c>
      <c r="H31" s="280" t="s">
        <v>194</v>
      </c>
      <c r="I31" s="280" t="s">
        <v>195</v>
      </c>
      <c r="J31" s="280" t="s">
        <v>196</v>
      </c>
      <c r="K31" s="279" t="s">
        <v>197</v>
      </c>
      <c r="L31" s="280" t="s">
        <v>198</v>
      </c>
      <c r="M31" s="280" t="s">
        <v>199</v>
      </c>
      <c r="N31" s="279" t="s">
        <v>200</v>
      </c>
      <c r="O31" s="280" t="s">
        <v>201</v>
      </c>
      <c r="P31" s="280" t="s">
        <v>202</v>
      </c>
      <c r="Q31" s="280" t="s">
        <v>203</v>
      </c>
      <c r="R31" s="280" t="s">
        <v>204</v>
      </c>
      <c r="S31" s="280" t="s">
        <v>205</v>
      </c>
      <c r="T31" s="279" t="s">
        <v>206</v>
      </c>
      <c r="U31" s="279" t="s">
        <v>207</v>
      </c>
      <c r="V31" s="279" t="s">
        <v>208</v>
      </c>
      <c r="W31" s="279" t="s">
        <v>209</v>
      </c>
      <c r="X31" s="279" t="s">
        <v>210</v>
      </c>
      <c r="Y31" s="295"/>
      <c r="Z31" s="277" t="s">
        <v>236</v>
      </c>
      <c r="AA31" s="278" t="s">
        <v>188</v>
      </c>
      <c r="AB31" s="279" t="s">
        <v>189</v>
      </c>
      <c r="AC31" s="280" t="s">
        <v>190</v>
      </c>
      <c r="AD31" s="280" t="s">
        <v>191</v>
      </c>
      <c r="AE31" s="280" t="s">
        <v>192</v>
      </c>
      <c r="AF31" s="280" t="s">
        <v>193</v>
      </c>
      <c r="AG31" s="280" t="s">
        <v>194</v>
      </c>
      <c r="AH31" s="280" t="s">
        <v>195</v>
      </c>
      <c r="AI31" s="280" t="s">
        <v>196</v>
      </c>
      <c r="AJ31" s="279" t="s">
        <v>197</v>
      </c>
      <c r="AK31" s="280" t="s">
        <v>198</v>
      </c>
      <c r="AL31" s="280" t="s">
        <v>199</v>
      </c>
      <c r="AM31" s="279" t="s">
        <v>200</v>
      </c>
      <c r="AN31" s="280" t="s">
        <v>201</v>
      </c>
      <c r="AO31" s="280" t="s">
        <v>202</v>
      </c>
      <c r="AP31" s="280" t="s">
        <v>203</v>
      </c>
      <c r="AQ31" s="280" t="s">
        <v>204</v>
      </c>
      <c r="AR31" s="280" t="s">
        <v>205</v>
      </c>
      <c r="AS31" s="279" t="s">
        <v>206</v>
      </c>
      <c r="AT31" s="279" t="s">
        <v>207</v>
      </c>
      <c r="AU31" s="279" t="s">
        <v>208</v>
      </c>
      <c r="AV31" s="279" t="s">
        <v>209</v>
      </c>
      <c r="AW31" s="279" t="s">
        <v>210</v>
      </c>
      <c r="AX31" s="295"/>
      <c r="AY31" s="277" t="s">
        <v>236</v>
      </c>
      <c r="AZ31" s="278" t="s">
        <v>188</v>
      </c>
      <c r="BA31" s="279" t="s">
        <v>189</v>
      </c>
      <c r="BB31" s="280" t="s">
        <v>190</v>
      </c>
      <c r="BC31" s="280" t="s">
        <v>191</v>
      </c>
      <c r="BD31" s="280" t="s">
        <v>192</v>
      </c>
      <c r="BE31" s="280" t="s">
        <v>193</v>
      </c>
      <c r="BF31" s="280" t="s">
        <v>194</v>
      </c>
      <c r="BG31" s="280" t="s">
        <v>195</v>
      </c>
      <c r="BH31" s="280" t="s">
        <v>196</v>
      </c>
      <c r="BI31" s="279" t="s">
        <v>197</v>
      </c>
      <c r="BJ31" s="280" t="s">
        <v>198</v>
      </c>
      <c r="BK31" s="280" t="s">
        <v>199</v>
      </c>
      <c r="BL31" s="279" t="s">
        <v>200</v>
      </c>
      <c r="BM31" s="280" t="s">
        <v>201</v>
      </c>
      <c r="BN31" s="280" t="s">
        <v>202</v>
      </c>
      <c r="BO31" s="280" t="s">
        <v>203</v>
      </c>
      <c r="BP31" s="280" t="s">
        <v>204</v>
      </c>
      <c r="BQ31" s="280" t="s">
        <v>205</v>
      </c>
      <c r="BR31" s="279" t="s">
        <v>206</v>
      </c>
      <c r="BS31" s="279" t="s">
        <v>207</v>
      </c>
      <c r="BT31" s="279" t="s">
        <v>208</v>
      </c>
      <c r="BU31" s="279" t="s">
        <v>209</v>
      </c>
      <c r="BV31" s="279" t="s">
        <v>210</v>
      </c>
      <c r="BW31" s="295"/>
      <c r="BX31" s="277" t="s">
        <v>236</v>
      </c>
      <c r="BY31" s="312" t="s">
        <v>188</v>
      </c>
      <c r="BZ31" s="312" t="s">
        <v>189</v>
      </c>
      <c r="CA31" s="312" t="s">
        <v>190</v>
      </c>
      <c r="CB31" s="312" t="s">
        <v>191</v>
      </c>
      <c r="CC31" s="312" t="s">
        <v>192</v>
      </c>
      <c r="CD31" s="312" t="s">
        <v>193</v>
      </c>
      <c r="CE31" s="312" t="s">
        <v>194</v>
      </c>
      <c r="CF31" s="312" t="s">
        <v>195</v>
      </c>
      <c r="CG31" s="312" t="s">
        <v>196</v>
      </c>
      <c r="CH31" s="312" t="s">
        <v>197</v>
      </c>
      <c r="CI31" s="312" t="s">
        <v>198</v>
      </c>
      <c r="CJ31" s="312" t="s">
        <v>199</v>
      </c>
      <c r="CK31" s="312" t="s">
        <v>211</v>
      </c>
      <c r="CL31" s="312" t="s">
        <v>201</v>
      </c>
      <c r="CM31" s="312" t="s">
        <v>202</v>
      </c>
      <c r="CN31" s="312" t="s">
        <v>203</v>
      </c>
      <c r="CO31" s="312" t="s">
        <v>204</v>
      </c>
      <c r="CP31" s="312" t="s">
        <v>205</v>
      </c>
      <c r="CQ31" s="312" t="s">
        <v>206</v>
      </c>
      <c r="CR31" s="312" t="s">
        <v>207</v>
      </c>
      <c r="CS31" s="312" t="s">
        <v>208</v>
      </c>
      <c r="CT31" s="312" t="s">
        <v>209</v>
      </c>
      <c r="CU31" s="312" t="s">
        <v>210</v>
      </c>
      <c r="CV31" s="295"/>
    </row>
    <row r="32" spans="1:100" ht="12.75" customHeight="1">
      <c r="A32" s="281" t="s">
        <v>237</v>
      </c>
      <c r="B32" s="827">
        <v>88</v>
      </c>
      <c r="C32" s="297">
        <v>11</v>
      </c>
      <c r="D32" s="297">
        <v>7</v>
      </c>
      <c r="E32" s="297">
        <v>0</v>
      </c>
      <c r="F32" s="298">
        <v>13</v>
      </c>
      <c r="G32" s="298">
        <v>1</v>
      </c>
      <c r="H32" s="298">
        <v>1</v>
      </c>
      <c r="I32" s="300">
        <v>17</v>
      </c>
      <c r="J32" s="300">
        <v>1</v>
      </c>
      <c r="K32" s="300">
        <v>8</v>
      </c>
      <c r="L32" s="300">
        <v>6</v>
      </c>
      <c r="M32" s="284">
        <v>6</v>
      </c>
      <c r="N32" s="300">
        <v>0</v>
      </c>
      <c r="O32" s="284">
        <v>16</v>
      </c>
      <c r="P32" s="284">
        <v>9</v>
      </c>
      <c r="Q32" s="310">
        <v>8</v>
      </c>
      <c r="R32" s="302">
        <v>3</v>
      </c>
      <c r="S32" s="310">
        <v>0</v>
      </c>
      <c r="T32" s="310">
        <v>0</v>
      </c>
      <c r="U32" s="310">
        <v>0</v>
      </c>
      <c r="V32" s="310">
        <v>2</v>
      </c>
      <c r="W32" s="310">
        <v>0</v>
      </c>
      <c r="X32" s="310">
        <v>0</v>
      </c>
      <c r="Y32" s="295">
        <f>SUM(B32:X32)</f>
        <v>197</v>
      </c>
      <c r="Z32" s="281" t="s">
        <v>237</v>
      </c>
      <c r="AA32" s="827">
        <v>35</v>
      </c>
      <c r="AB32" s="297">
        <v>3</v>
      </c>
      <c r="AC32" s="297">
        <v>4</v>
      </c>
      <c r="AD32" s="297">
        <v>0</v>
      </c>
      <c r="AE32" s="298">
        <v>2</v>
      </c>
      <c r="AF32" s="298">
        <v>2</v>
      </c>
      <c r="AG32" s="298">
        <v>1</v>
      </c>
      <c r="AH32" s="300">
        <v>13</v>
      </c>
      <c r="AI32" s="300">
        <v>0</v>
      </c>
      <c r="AJ32" s="300">
        <v>5</v>
      </c>
      <c r="AK32" s="300">
        <v>19</v>
      </c>
      <c r="AL32" s="284">
        <v>5</v>
      </c>
      <c r="AM32" s="300">
        <v>1</v>
      </c>
      <c r="AN32" s="284">
        <v>23</v>
      </c>
      <c r="AO32" s="284">
        <v>9</v>
      </c>
      <c r="AP32" s="310">
        <v>10</v>
      </c>
      <c r="AQ32" s="302">
        <v>5</v>
      </c>
      <c r="AR32" s="310">
        <v>0</v>
      </c>
      <c r="AS32" s="310">
        <v>1</v>
      </c>
      <c r="AT32" s="310">
        <v>0</v>
      </c>
      <c r="AU32" s="310">
        <v>4</v>
      </c>
      <c r="AV32" s="310">
        <v>0</v>
      </c>
      <c r="AW32" s="310">
        <v>0</v>
      </c>
      <c r="AX32" s="295">
        <f>SUM(AA32:AW32)</f>
        <v>142</v>
      </c>
      <c r="AY32" s="281" t="s">
        <v>237</v>
      </c>
      <c r="AZ32" s="827">
        <v>48</v>
      </c>
      <c r="BA32" s="297">
        <v>4</v>
      </c>
      <c r="BB32" s="297">
        <v>0</v>
      </c>
      <c r="BC32" s="297">
        <v>0</v>
      </c>
      <c r="BD32" s="298">
        <v>7</v>
      </c>
      <c r="BE32" s="298">
        <v>1</v>
      </c>
      <c r="BF32" s="298">
        <v>2</v>
      </c>
      <c r="BG32" s="300">
        <v>28</v>
      </c>
      <c r="BH32" s="300">
        <v>3</v>
      </c>
      <c r="BI32" s="300">
        <v>20</v>
      </c>
      <c r="BJ32" s="300">
        <v>17</v>
      </c>
      <c r="BK32" s="284">
        <v>8</v>
      </c>
      <c r="BL32" s="300">
        <v>1</v>
      </c>
      <c r="BM32" s="284">
        <v>23</v>
      </c>
      <c r="BN32" s="284">
        <v>5</v>
      </c>
      <c r="BO32" s="310">
        <v>18</v>
      </c>
      <c r="BP32" s="302">
        <v>10</v>
      </c>
      <c r="BQ32" s="310">
        <v>0</v>
      </c>
      <c r="BR32" s="310">
        <v>0</v>
      </c>
      <c r="BS32" s="310">
        <v>1</v>
      </c>
      <c r="BT32" s="310">
        <v>5</v>
      </c>
      <c r="BU32" s="310">
        <v>0</v>
      </c>
      <c r="BV32" s="310">
        <v>0</v>
      </c>
      <c r="BW32" s="295">
        <f>SUM(AZ32:BV32)</f>
        <v>201</v>
      </c>
      <c r="BX32" s="281" t="s">
        <v>237</v>
      </c>
      <c r="BY32" s="313">
        <f t="shared" ref="BY32:BY43" si="50">+B32+AA32+AZ32</f>
        <v>171</v>
      </c>
      <c r="BZ32" s="313">
        <f t="shared" ref="BZ32:BZ43" si="51">+C32+AB32+BA32</f>
        <v>18</v>
      </c>
      <c r="CA32" s="313">
        <f t="shared" ref="CA32:CA43" si="52">+D32+AC32+BB32</f>
        <v>11</v>
      </c>
      <c r="CB32" s="313">
        <f t="shared" ref="CB32:CB43" si="53">+E32+AD32+BC32</f>
        <v>0</v>
      </c>
      <c r="CC32" s="313">
        <f t="shared" ref="CC32:CC43" si="54">+F32+AE32+BD32</f>
        <v>22</v>
      </c>
      <c r="CD32" s="313">
        <f t="shared" ref="CD32:CD43" si="55">+G32+AF32+BE32</f>
        <v>4</v>
      </c>
      <c r="CE32" s="313">
        <f t="shared" ref="CE32:CE43" si="56">+H32+AG32+BF32</f>
        <v>4</v>
      </c>
      <c r="CF32" s="313">
        <f t="shared" ref="CF32:CF43" si="57">+I32+AH32+BG32</f>
        <v>58</v>
      </c>
      <c r="CG32" s="313">
        <f t="shared" ref="CG32:CG43" si="58">+J32+AI32+BH32</f>
        <v>4</v>
      </c>
      <c r="CH32" s="313">
        <f t="shared" ref="CH32:CH43" si="59">+K32+AJ32+BI32</f>
        <v>33</v>
      </c>
      <c r="CI32" s="313">
        <f t="shared" ref="CI32:CI43" si="60">+L32+AK32+BJ32</f>
        <v>42</v>
      </c>
      <c r="CJ32" s="313">
        <f t="shared" ref="CJ32:CJ43" si="61">+M32+AL32+BK32</f>
        <v>19</v>
      </c>
      <c r="CK32" s="313">
        <f t="shared" ref="CK32:CK43" si="62">+N32+AM32+BL32</f>
        <v>2</v>
      </c>
      <c r="CL32" s="313">
        <f t="shared" ref="CL32:CL43" si="63">+O32+AN32+BM32</f>
        <v>62</v>
      </c>
      <c r="CM32" s="313">
        <f t="shared" ref="CM32:CM43" si="64">+P32+AO32+BN32</f>
        <v>23</v>
      </c>
      <c r="CN32" s="313">
        <f t="shared" ref="CN32:CN43" si="65">+Q32+AP32+BO32</f>
        <v>36</v>
      </c>
      <c r="CO32" s="313">
        <f t="shared" ref="CO32:CO43" si="66">+R32+AQ32+BP32</f>
        <v>18</v>
      </c>
      <c r="CP32" s="313">
        <f t="shared" ref="CP32:CP43" si="67">+S32+AR32+BQ32</f>
        <v>0</v>
      </c>
      <c r="CQ32" s="313">
        <f t="shared" ref="CQ32:CQ43" si="68">+T32+AS32+BR32</f>
        <v>1</v>
      </c>
      <c r="CR32" s="313">
        <f t="shared" ref="CR32:CR43" si="69">+U32+AT32+BS32</f>
        <v>1</v>
      </c>
      <c r="CS32" s="313">
        <f t="shared" ref="CS32:CS43" si="70">+V32+AU32+BT32</f>
        <v>11</v>
      </c>
      <c r="CT32" s="313">
        <f t="shared" ref="CT32:CT43" si="71">+W32+AV32+BU32</f>
        <v>0</v>
      </c>
      <c r="CU32" s="313">
        <f t="shared" ref="CU32:CU43" si="72">+X32+AW32+BV32</f>
        <v>0</v>
      </c>
      <c r="CV32" s="321">
        <f>SUM(BY32:CU32)</f>
        <v>540</v>
      </c>
    </row>
    <row r="33" spans="1:100" ht="12.75" customHeight="1" thickBot="1">
      <c r="A33" s="724" t="s">
        <v>238</v>
      </c>
      <c r="B33" s="828">
        <v>12</v>
      </c>
      <c r="C33" s="751">
        <v>1</v>
      </c>
      <c r="D33" s="751">
        <v>2</v>
      </c>
      <c r="E33" s="751">
        <v>0</v>
      </c>
      <c r="F33" s="752">
        <v>1</v>
      </c>
      <c r="G33" s="753">
        <v>1</v>
      </c>
      <c r="H33" s="752">
        <v>1</v>
      </c>
      <c r="I33" s="754">
        <v>8</v>
      </c>
      <c r="J33" s="754">
        <v>1</v>
      </c>
      <c r="K33" s="754">
        <v>1</v>
      </c>
      <c r="L33" s="754">
        <v>5</v>
      </c>
      <c r="M33" s="727">
        <v>3</v>
      </c>
      <c r="N33" s="754">
        <v>0</v>
      </c>
      <c r="O33" s="727">
        <v>7</v>
      </c>
      <c r="P33" s="727">
        <v>5</v>
      </c>
      <c r="Q33" s="755">
        <v>8</v>
      </c>
      <c r="R33" s="728">
        <v>3</v>
      </c>
      <c r="S33" s="755">
        <v>0</v>
      </c>
      <c r="T33" s="755">
        <v>0</v>
      </c>
      <c r="U33" s="755">
        <v>0</v>
      </c>
      <c r="V33" s="755">
        <v>2</v>
      </c>
      <c r="W33" s="755">
        <v>0</v>
      </c>
      <c r="X33" s="755">
        <v>0</v>
      </c>
      <c r="Y33" s="295">
        <f t="shared" ref="Y33:Y43" si="73">SUM(B33:X33)</f>
        <v>61</v>
      </c>
      <c r="Z33" s="724" t="s">
        <v>238</v>
      </c>
      <c r="AA33" s="828">
        <v>20</v>
      </c>
      <c r="AB33" s="751">
        <v>3</v>
      </c>
      <c r="AC33" s="751">
        <v>3</v>
      </c>
      <c r="AD33" s="751">
        <v>0</v>
      </c>
      <c r="AE33" s="752">
        <v>1</v>
      </c>
      <c r="AF33" s="753">
        <v>1</v>
      </c>
      <c r="AG33" s="752">
        <v>0</v>
      </c>
      <c r="AH33" s="754">
        <v>13</v>
      </c>
      <c r="AI33" s="754">
        <v>0</v>
      </c>
      <c r="AJ33" s="754">
        <v>2</v>
      </c>
      <c r="AK33" s="754">
        <v>11</v>
      </c>
      <c r="AL33" s="727">
        <v>4</v>
      </c>
      <c r="AM33" s="754">
        <v>1</v>
      </c>
      <c r="AN33" s="727">
        <v>3</v>
      </c>
      <c r="AO33" s="727">
        <v>5</v>
      </c>
      <c r="AP33" s="755">
        <v>10</v>
      </c>
      <c r="AQ33" s="728">
        <v>5</v>
      </c>
      <c r="AR33" s="755">
        <v>0</v>
      </c>
      <c r="AS33" s="755">
        <v>1</v>
      </c>
      <c r="AT33" s="755">
        <v>0</v>
      </c>
      <c r="AU33" s="755">
        <v>4</v>
      </c>
      <c r="AV33" s="755">
        <v>0</v>
      </c>
      <c r="AW33" s="755">
        <v>0</v>
      </c>
      <c r="AX33" s="295">
        <f t="shared" ref="AX33:AX43" si="74">SUM(AA33:AW33)</f>
        <v>87</v>
      </c>
      <c r="AY33" s="724" t="s">
        <v>238</v>
      </c>
      <c r="AZ33" s="828">
        <v>20</v>
      </c>
      <c r="BA33" s="751">
        <v>4</v>
      </c>
      <c r="BB33" s="751">
        <v>0</v>
      </c>
      <c r="BC33" s="751">
        <v>0</v>
      </c>
      <c r="BD33" s="752">
        <v>4</v>
      </c>
      <c r="BE33" s="753">
        <v>1</v>
      </c>
      <c r="BF33" s="752">
        <v>1</v>
      </c>
      <c r="BG33" s="754">
        <v>14</v>
      </c>
      <c r="BH33" s="754">
        <v>3</v>
      </c>
      <c r="BI33" s="754">
        <v>2</v>
      </c>
      <c r="BJ33" s="754">
        <v>11</v>
      </c>
      <c r="BK33" s="727">
        <v>8</v>
      </c>
      <c r="BL33" s="754">
        <v>1</v>
      </c>
      <c r="BM33" s="727">
        <v>6</v>
      </c>
      <c r="BN33" s="727">
        <v>0</v>
      </c>
      <c r="BO33" s="755">
        <v>18</v>
      </c>
      <c r="BP33" s="728">
        <v>10</v>
      </c>
      <c r="BQ33" s="755">
        <v>0</v>
      </c>
      <c r="BR33" s="755">
        <v>0</v>
      </c>
      <c r="BS33" s="755">
        <v>1</v>
      </c>
      <c r="BT33" s="755">
        <v>5</v>
      </c>
      <c r="BU33" s="755">
        <v>0</v>
      </c>
      <c r="BV33" s="755">
        <v>0</v>
      </c>
      <c r="BW33" s="295">
        <f t="shared" ref="BW33:BW43" si="75">SUM(AZ33:BV33)</f>
        <v>109</v>
      </c>
      <c r="BX33" s="724" t="s">
        <v>238</v>
      </c>
      <c r="BY33" s="729">
        <f t="shared" si="50"/>
        <v>52</v>
      </c>
      <c r="BZ33" s="756">
        <f t="shared" si="51"/>
        <v>8</v>
      </c>
      <c r="CA33" s="756">
        <f t="shared" si="52"/>
        <v>5</v>
      </c>
      <c r="CB33" s="756">
        <f t="shared" si="53"/>
        <v>0</v>
      </c>
      <c r="CC33" s="729">
        <f t="shared" si="54"/>
        <v>6</v>
      </c>
      <c r="CD33" s="729">
        <f t="shared" si="55"/>
        <v>3</v>
      </c>
      <c r="CE33" s="729">
        <f t="shared" si="56"/>
        <v>2</v>
      </c>
      <c r="CF33" s="729">
        <f t="shared" si="57"/>
        <v>35</v>
      </c>
      <c r="CG33" s="729">
        <f t="shared" si="58"/>
        <v>4</v>
      </c>
      <c r="CH33" s="729">
        <f t="shared" si="59"/>
        <v>5</v>
      </c>
      <c r="CI33" s="729">
        <f t="shared" si="60"/>
        <v>27</v>
      </c>
      <c r="CJ33" s="729">
        <f t="shared" si="61"/>
        <v>15</v>
      </c>
      <c r="CK33" s="729">
        <f t="shared" si="62"/>
        <v>2</v>
      </c>
      <c r="CL33" s="729">
        <f t="shared" si="63"/>
        <v>16</v>
      </c>
      <c r="CM33" s="729">
        <f t="shared" si="64"/>
        <v>10</v>
      </c>
      <c r="CN33" s="729">
        <f t="shared" si="65"/>
        <v>36</v>
      </c>
      <c r="CO33" s="729">
        <f t="shared" si="66"/>
        <v>18</v>
      </c>
      <c r="CP33" s="729">
        <f t="shared" si="67"/>
        <v>0</v>
      </c>
      <c r="CQ33" s="729">
        <f t="shared" si="68"/>
        <v>1</v>
      </c>
      <c r="CR33" s="729">
        <f t="shared" si="69"/>
        <v>1</v>
      </c>
      <c r="CS33" s="729">
        <f t="shared" si="70"/>
        <v>11</v>
      </c>
      <c r="CT33" s="729">
        <f t="shared" si="71"/>
        <v>0</v>
      </c>
      <c r="CU33" s="729">
        <f t="shared" si="72"/>
        <v>0</v>
      </c>
      <c r="CV33" s="321">
        <f t="shared" ref="CV33:CV43" si="76">SUM(BY33:CU33)</f>
        <v>257</v>
      </c>
    </row>
    <row r="34" spans="1:100" s="801" customFormat="1" ht="12.75" customHeight="1">
      <c r="A34" s="802" t="s">
        <v>239</v>
      </c>
      <c r="B34" s="803">
        <v>10</v>
      </c>
      <c r="C34" s="803">
        <v>1</v>
      </c>
      <c r="D34" s="803">
        <v>2</v>
      </c>
      <c r="E34" s="803">
        <v>0</v>
      </c>
      <c r="F34" s="804">
        <v>1</v>
      </c>
      <c r="G34" s="804">
        <v>1</v>
      </c>
      <c r="H34" s="804">
        <v>0</v>
      </c>
      <c r="I34" s="803">
        <v>8</v>
      </c>
      <c r="J34" s="803">
        <v>1</v>
      </c>
      <c r="K34" s="803">
        <v>1</v>
      </c>
      <c r="L34" s="803">
        <v>5</v>
      </c>
      <c r="M34" s="803">
        <v>3</v>
      </c>
      <c r="N34" s="803">
        <v>0</v>
      </c>
      <c r="O34" s="803">
        <v>7</v>
      </c>
      <c r="P34" s="803">
        <v>5</v>
      </c>
      <c r="Q34" s="803">
        <v>8</v>
      </c>
      <c r="R34" s="803">
        <v>2</v>
      </c>
      <c r="S34" s="805">
        <v>0</v>
      </c>
      <c r="T34" s="805">
        <v>0</v>
      </c>
      <c r="U34" s="805">
        <v>0</v>
      </c>
      <c r="V34" s="805">
        <v>2</v>
      </c>
      <c r="W34" s="805">
        <v>0</v>
      </c>
      <c r="X34" s="805">
        <v>0</v>
      </c>
      <c r="Y34" s="295">
        <f t="shared" si="73"/>
        <v>57</v>
      </c>
      <c r="Z34" s="802" t="s">
        <v>239</v>
      </c>
      <c r="AA34" s="803">
        <v>18</v>
      </c>
      <c r="AB34" s="803">
        <v>3</v>
      </c>
      <c r="AC34" s="803">
        <v>2</v>
      </c>
      <c r="AD34" s="803">
        <v>0</v>
      </c>
      <c r="AE34" s="804">
        <v>1</v>
      </c>
      <c r="AF34" s="804">
        <v>1</v>
      </c>
      <c r="AG34" s="804">
        <v>0</v>
      </c>
      <c r="AH34" s="803">
        <v>12</v>
      </c>
      <c r="AI34" s="803">
        <v>0</v>
      </c>
      <c r="AJ34" s="803">
        <v>2</v>
      </c>
      <c r="AK34" s="803">
        <v>11</v>
      </c>
      <c r="AL34" s="803">
        <v>4</v>
      </c>
      <c r="AM34" s="803">
        <v>1</v>
      </c>
      <c r="AN34" s="803">
        <v>3</v>
      </c>
      <c r="AO34" s="803">
        <v>5</v>
      </c>
      <c r="AP34" s="803">
        <v>10</v>
      </c>
      <c r="AQ34" s="803">
        <v>5</v>
      </c>
      <c r="AR34" s="805">
        <v>0</v>
      </c>
      <c r="AS34" s="805">
        <v>1</v>
      </c>
      <c r="AT34" s="805">
        <v>0</v>
      </c>
      <c r="AU34" s="805">
        <v>4</v>
      </c>
      <c r="AV34" s="805">
        <v>0</v>
      </c>
      <c r="AW34" s="805">
        <v>0</v>
      </c>
      <c r="AX34" s="295">
        <f t="shared" si="74"/>
        <v>83</v>
      </c>
      <c r="AY34" s="802" t="s">
        <v>239</v>
      </c>
      <c r="AZ34" s="803">
        <v>16</v>
      </c>
      <c r="BA34" s="803">
        <v>3</v>
      </c>
      <c r="BB34" s="803">
        <v>0</v>
      </c>
      <c r="BC34" s="803">
        <v>0</v>
      </c>
      <c r="BD34" s="804">
        <v>4</v>
      </c>
      <c r="BE34" s="804">
        <v>1</v>
      </c>
      <c r="BF34" s="804">
        <v>1</v>
      </c>
      <c r="BG34" s="803">
        <v>14</v>
      </c>
      <c r="BH34" s="803">
        <v>3</v>
      </c>
      <c r="BI34" s="803">
        <v>2</v>
      </c>
      <c r="BJ34" s="803">
        <v>10</v>
      </c>
      <c r="BK34" s="803">
        <v>2</v>
      </c>
      <c r="BL34" s="803">
        <v>1</v>
      </c>
      <c r="BM34" s="803">
        <v>6</v>
      </c>
      <c r="BN34" s="803">
        <v>0</v>
      </c>
      <c r="BO34" s="803">
        <v>10</v>
      </c>
      <c r="BP34" s="803">
        <v>7</v>
      </c>
      <c r="BQ34" s="805">
        <v>0</v>
      </c>
      <c r="BR34" s="805">
        <v>0</v>
      </c>
      <c r="BS34" s="805">
        <v>1</v>
      </c>
      <c r="BT34" s="805">
        <v>3</v>
      </c>
      <c r="BU34" s="805">
        <v>0</v>
      </c>
      <c r="BV34" s="805">
        <v>0</v>
      </c>
      <c r="BW34" s="806">
        <f t="shared" si="75"/>
        <v>84</v>
      </c>
      <c r="BX34" s="802" t="s">
        <v>239</v>
      </c>
      <c r="BY34" s="807">
        <f t="shared" si="50"/>
        <v>44</v>
      </c>
      <c r="BZ34" s="807">
        <f t="shared" si="51"/>
        <v>7</v>
      </c>
      <c r="CA34" s="807">
        <f t="shared" si="52"/>
        <v>4</v>
      </c>
      <c r="CB34" s="807">
        <f t="shared" si="53"/>
        <v>0</v>
      </c>
      <c r="CC34" s="807">
        <f t="shared" si="54"/>
        <v>6</v>
      </c>
      <c r="CD34" s="807">
        <f t="shared" si="55"/>
        <v>3</v>
      </c>
      <c r="CE34" s="807">
        <f t="shared" si="56"/>
        <v>1</v>
      </c>
      <c r="CF34" s="807">
        <f t="shared" si="57"/>
        <v>34</v>
      </c>
      <c r="CG34" s="807">
        <f t="shared" si="58"/>
        <v>4</v>
      </c>
      <c r="CH34" s="807">
        <f t="shared" si="59"/>
        <v>5</v>
      </c>
      <c r="CI34" s="807">
        <f t="shared" si="60"/>
        <v>26</v>
      </c>
      <c r="CJ34" s="807">
        <f t="shared" si="61"/>
        <v>9</v>
      </c>
      <c r="CK34" s="807">
        <f t="shared" si="62"/>
        <v>2</v>
      </c>
      <c r="CL34" s="807">
        <f t="shared" si="63"/>
        <v>16</v>
      </c>
      <c r="CM34" s="807">
        <f t="shared" si="64"/>
        <v>10</v>
      </c>
      <c r="CN34" s="807">
        <f t="shared" si="65"/>
        <v>28</v>
      </c>
      <c r="CO34" s="807">
        <f t="shared" si="66"/>
        <v>14</v>
      </c>
      <c r="CP34" s="807">
        <f t="shared" si="67"/>
        <v>0</v>
      </c>
      <c r="CQ34" s="807">
        <f t="shared" si="68"/>
        <v>1</v>
      </c>
      <c r="CR34" s="807">
        <f t="shared" si="69"/>
        <v>1</v>
      </c>
      <c r="CS34" s="807">
        <f t="shared" si="70"/>
        <v>9</v>
      </c>
      <c r="CT34" s="807">
        <f t="shared" si="71"/>
        <v>0</v>
      </c>
      <c r="CU34" s="807">
        <f t="shared" si="72"/>
        <v>0</v>
      </c>
      <c r="CV34" s="808">
        <f t="shared" si="76"/>
        <v>224</v>
      </c>
    </row>
    <row r="35" spans="1:100" ht="12.75" customHeight="1">
      <c r="A35" s="778" t="s">
        <v>240</v>
      </c>
      <c r="B35" s="779">
        <v>1</v>
      </c>
      <c r="C35" s="779">
        <v>0</v>
      </c>
      <c r="D35" s="779">
        <v>0</v>
      </c>
      <c r="E35" s="779">
        <v>0</v>
      </c>
      <c r="F35" s="780">
        <v>0</v>
      </c>
      <c r="G35" s="780">
        <v>0</v>
      </c>
      <c r="H35" s="780">
        <v>0</v>
      </c>
      <c r="I35" s="779">
        <v>0</v>
      </c>
      <c r="J35" s="779">
        <v>0</v>
      </c>
      <c r="K35" s="779">
        <v>0</v>
      </c>
      <c r="L35" s="779">
        <v>0</v>
      </c>
      <c r="M35" s="781">
        <v>0</v>
      </c>
      <c r="N35" s="779">
        <v>0</v>
      </c>
      <c r="O35" s="781">
        <v>0</v>
      </c>
      <c r="P35" s="781">
        <v>0</v>
      </c>
      <c r="Q35" s="782">
        <v>0</v>
      </c>
      <c r="R35" s="782">
        <v>0</v>
      </c>
      <c r="S35" s="782">
        <v>0</v>
      </c>
      <c r="T35" s="782">
        <v>0</v>
      </c>
      <c r="U35" s="782">
        <v>0</v>
      </c>
      <c r="V35" s="782">
        <v>0</v>
      </c>
      <c r="W35" s="782">
        <v>0</v>
      </c>
      <c r="X35" s="782">
        <v>0</v>
      </c>
      <c r="Y35" s="295">
        <f t="shared" si="73"/>
        <v>1</v>
      </c>
      <c r="Z35" s="778" t="s">
        <v>240</v>
      </c>
      <c r="AA35" s="779">
        <v>0</v>
      </c>
      <c r="AB35" s="779">
        <v>0</v>
      </c>
      <c r="AC35" s="779">
        <v>0</v>
      </c>
      <c r="AD35" s="779">
        <v>0</v>
      </c>
      <c r="AE35" s="780">
        <v>0</v>
      </c>
      <c r="AF35" s="780">
        <v>0</v>
      </c>
      <c r="AG35" s="780">
        <v>0</v>
      </c>
      <c r="AH35" s="779">
        <v>0</v>
      </c>
      <c r="AI35" s="779">
        <v>0</v>
      </c>
      <c r="AJ35" s="779">
        <v>0</v>
      </c>
      <c r="AK35" s="779">
        <v>0</v>
      </c>
      <c r="AL35" s="781">
        <v>0</v>
      </c>
      <c r="AM35" s="779">
        <v>0</v>
      </c>
      <c r="AN35" s="781">
        <v>0</v>
      </c>
      <c r="AO35" s="781">
        <v>0</v>
      </c>
      <c r="AP35" s="782">
        <v>0</v>
      </c>
      <c r="AQ35" s="782">
        <v>0</v>
      </c>
      <c r="AR35" s="782">
        <v>0</v>
      </c>
      <c r="AS35" s="782">
        <v>0</v>
      </c>
      <c r="AT35" s="782">
        <v>0</v>
      </c>
      <c r="AU35" s="782">
        <v>0</v>
      </c>
      <c r="AV35" s="782">
        <v>0</v>
      </c>
      <c r="AW35" s="782">
        <v>0</v>
      </c>
      <c r="AX35" s="295">
        <f t="shared" si="74"/>
        <v>0</v>
      </c>
      <c r="AY35" s="778" t="s">
        <v>240</v>
      </c>
      <c r="AZ35" s="779">
        <v>0</v>
      </c>
      <c r="BA35" s="779">
        <v>0</v>
      </c>
      <c r="BB35" s="779">
        <v>0</v>
      </c>
      <c r="BC35" s="779">
        <v>0</v>
      </c>
      <c r="BD35" s="780">
        <v>0</v>
      </c>
      <c r="BE35" s="780">
        <v>0</v>
      </c>
      <c r="BF35" s="780">
        <v>0</v>
      </c>
      <c r="BG35" s="779">
        <v>0</v>
      </c>
      <c r="BH35" s="779">
        <v>0</v>
      </c>
      <c r="BI35" s="779">
        <v>0</v>
      </c>
      <c r="BJ35" s="779">
        <v>0</v>
      </c>
      <c r="BK35" s="781">
        <v>0</v>
      </c>
      <c r="BL35" s="779">
        <v>0</v>
      </c>
      <c r="BM35" s="781">
        <v>0</v>
      </c>
      <c r="BN35" s="781">
        <v>0</v>
      </c>
      <c r="BO35" s="782">
        <v>0</v>
      </c>
      <c r="BP35" s="782">
        <v>0</v>
      </c>
      <c r="BQ35" s="782">
        <v>0</v>
      </c>
      <c r="BR35" s="782">
        <v>0</v>
      </c>
      <c r="BS35" s="782">
        <v>0</v>
      </c>
      <c r="BT35" s="782">
        <v>0</v>
      </c>
      <c r="BU35" s="782">
        <v>0</v>
      </c>
      <c r="BV35" s="782">
        <v>0</v>
      </c>
      <c r="BW35" s="783">
        <f t="shared" si="75"/>
        <v>0</v>
      </c>
      <c r="BX35" s="778" t="s">
        <v>240</v>
      </c>
      <c r="BY35" s="784">
        <f t="shared" si="50"/>
        <v>1</v>
      </c>
      <c r="BZ35" s="784">
        <f t="shared" si="51"/>
        <v>0</v>
      </c>
      <c r="CA35" s="784">
        <f t="shared" si="52"/>
        <v>0</v>
      </c>
      <c r="CB35" s="784">
        <f t="shared" si="53"/>
        <v>0</v>
      </c>
      <c r="CC35" s="784">
        <f t="shared" si="54"/>
        <v>0</v>
      </c>
      <c r="CD35" s="784">
        <f t="shared" si="55"/>
        <v>0</v>
      </c>
      <c r="CE35" s="784">
        <f t="shared" si="56"/>
        <v>0</v>
      </c>
      <c r="CF35" s="784">
        <f t="shared" si="57"/>
        <v>0</v>
      </c>
      <c r="CG35" s="784">
        <f t="shared" si="58"/>
        <v>0</v>
      </c>
      <c r="CH35" s="784">
        <f t="shared" si="59"/>
        <v>0</v>
      </c>
      <c r="CI35" s="784">
        <f t="shared" si="60"/>
        <v>0</v>
      </c>
      <c r="CJ35" s="784">
        <f t="shared" si="61"/>
        <v>0</v>
      </c>
      <c r="CK35" s="784">
        <f t="shared" si="62"/>
        <v>0</v>
      </c>
      <c r="CL35" s="784">
        <f t="shared" si="63"/>
        <v>0</v>
      </c>
      <c r="CM35" s="784">
        <f t="shared" si="64"/>
        <v>0</v>
      </c>
      <c r="CN35" s="784">
        <f t="shared" si="65"/>
        <v>0</v>
      </c>
      <c r="CO35" s="784">
        <f t="shared" si="66"/>
        <v>0</v>
      </c>
      <c r="CP35" s="784">
        <f t="shared" si="67"/>
        <v>0</v>
      </c>
      <c r="CQ35" s="784">
        <f t="shared" si="68"/>
        <v>0</v>
      </c>
      <c r="CR35" s="784">
        <f t="shared" si="69"/>
        <v>0</v>
      </c>
      <c r="CS35" s="784">
        <f t="shared" si="70"/>
        <v>0</v>
      </c>
      <c r="CT35" s="784">
        <f t="shared" si="71"/>
        <v>0</v>
      </c>
      <c r="CU35" s="784">
        <f t="shared" si="72"/>
        <v>0</v>
      </c>
      <c r="CV35" s="785">
        <f t="shared" si="76"/>
        <v>1</v>
      </c>
    </row>
    <row r="36" spans="1:100" ht="12.75" customHeight="1" thickBot="1">
      <c r="A36" s="786" t="s">
        <v>399</v>
      </c>
      <c r="B36" s="787">
        <v>0</v>
      </c>
      <c r="C36" s="787">
        <v>0</v>
      </c>
      <c r="D36" s="787">
        <v>0</v>
      </c>
      <c r="E36" s="787">
        <v>0</v>
      </c>
      <c r="F36" s="788">
        <v>0</v>
      </c>
      <c r="G36" s="788">
        <v>0</v>
      </c>
      <c r="H36" s="788">
        <v>0</v>
      </c>
      <c r="I36" s="787">
        <v>0</v>
      </c>
      <c r="J36" s="787">
        <v>0</v>
      </c>
      <c r="K36" s="787">
        <v>0</v>
      </c>
      <c r="L36" s="787">
        <v>0</v>
      </c>
      <c r="M36" s="789">
        <v>2</v>
      </c>
      <c r="N36" s="787">
        <v>0</v>
      </c>
      <c r="O36" s="789">
        <v>0</v>
      </c>
      <c r="P36" s="789">
        <v>0</v>
      </c>
      <c r="Q36" s="790">
        <v>0</v>
      </c>
      <c r="R36" s="790">
        <v>0</v>
      </c>
      <c r="S36" s="790">
        <v>0</v>
      </c>
      <c r="T36" s="790">
        <v>0</v>
      </c>
      <c r="U36" s="790">
        <v>0</v>
      </c>
      <c r="V36" s="790">
        <v>0</v>
      </c>
      <c r="W36" s="790">
        <v>0</v>
      </c>
      <c r="X36" s="790">
        <v>0</v>
      </c>
      <c r="Y36" s="295">
        <f t="shared" si="73"/>
        <v>2</v>
      </c>
      <c r="Z36" s="786" t="s">
        <v>399</v>
      </c>
      <c r="AA36" s="787">
        <v>2</v>
      </c>
      <c r="AB36" s="787">
        <v>1</v>
      </c>
      <c r="AC36" s="787">
        <v>0</v>
      </c>
      <c r="AD36" s="787">
        <v>0</v>
      </c>
      <c r="AE36" s="788">
        <v>0</v>
      </c>
      <c r="AF36" s="788">
        <v>0</v>
      </c>
      <c r="AG36" s="788">
        <v>0</v>
      </c>
      <c r="AH36" s="787">
        <v>1</v>
      </c>
      <c r="AI36" s="787">
        <v>0</v>
      </c>
      <c r="AJ36" s="787">
        <v>0</v>
      </c>
      <c r="AK36" s="787">
        <v>0</v>
      </c>
      <c r="AL36" s="789">
        <v>0</v>
      </c>
      <c r="AM36" s="787">
        <v>0</v>
      </c>
      <c r="AN36" s="789">
        <v>0</v>
      </c>
      <c r="AO36" s="789">
        <v>0</v>
      </c>
      <c r="AP36" s="790">
        <v>0</v>
      </c>
      <c r="AQ36" s="790">
        <v>0</v>
      </c>
      <c r="AR36" s="790">
        <v>0</v>
      </c>
      <c r="AS36" s="790">
        <v>0</v>
      </c>
      <c r="AT36" s="790">
        <v>0</v>
      </c>
      <c r="AU36" s="790">
        <v>0</v>
      </c>
      <c r="AV36" s="790">
        <v>0</v>
      </c>
      <c r="AW36" s="790">
        <v>0</v>
      </c>
      <c r="AX36" s="295">
        <f t="shared" si="74"/>
        <v>4</v>
      </c>
      <c r="AY36" s="786" t="s">
        <v>399</v>
      </c>
      <c r="AZ36" s="787">
        <v>0</v>
      </c>
      <c r="BA36" s="787">
        <v>0</v>
      </c>
      <c r="BB36" s="787">
        <v>0</v>
      </c>
      <c r="BC36" s="787">
        <v>0</v>
      </c>
      <c r="BD36" s="788">
        <v>0</v>
      </c>
      <c r="BE36" s="788">
        <v>0</v>
      </c>
      <c r="BF36" s="788">
        <v>0</v>
      </c>
      <c r="BG36" s="787">
        <v>0</v>
      </c>
      <c r="BH36" s="787">
        <v>0</v>
      </c>
      <c r="BI36" s="787">
        <v>0</v>
      </c>
      <c r="BJ36" s="787">
        <v>0</v>
      </c>
      <c r="BK36" s="789">
        <v>0</v>
      </c>
      <c r="BL36" s="787">
        <v>0</v>
      </c>
      <c r="BM36" s="789">
        <v>0</v>
      </c>
      <c r="BN36" s="789">
        <v>0</v>
      </c>
      <c r="BO36" s="790">
        <v>0</v>
      </c>
      <c r="BP36" s="790">
        <v>0</v>
      </c>
      <c r="BQ36" s="790">
        <v>0</v>
      </c>
      <c r="BR36" s="790">
        <v>0</v>
      </c>
      <c r="BS36" s="790">
        <v>0</v>
      </c>
      <c r="BT36" s="790">
        <v>0</v>
      </c>
      <c r="BU36" s="790">
        <v>0</v>
      </c>
      <c r="BV36" s="790">
        <v>0</v>
      </c>
      <c r="BW36" s="791">
        <f t="shared" si="75"/>
        <v>0</v>
      </c>
      <c r="BX36" s="786" t="s">
        <v>399</v>
      </c>
      <c r="BY36" s="792">
        <f t="shared" si="50"/>
        <v>2</v>
      </c>
      <c r="BZ36" s="792">
        <f t="shared" si="51"/>
        <v>1</v>
      </c>
      <c r="CA36" s="792">
        <f t="shared" si="52"/>
        <v>0</v>
      </c>
      <c r="CB36" s="792">
        <f t="shared" si="53"/>
        <v>0</v>
      </c>
      <c r="CC36" s="792">
        <f t="shared" si="54"/>
        <v>0</v>
      </c>
      <c r="CD36" s="792">
        <f t="shared" si="55"/>
        <v>0</v>
      </c>
      <c r="CE36" s="792">
        <f t="shared" si="56"/>
        <v>0</v>
      </c>
      <c r="CF36" s="792">
        <f t="shared" si="57"/>
        <v>1</v>
      </c>
      <c r="CG36" s="792">
        <f t="shared" si="58"/>
        <v>0</v>
      </c>
      <c r="CH36" s="792">
        <f t="shared" si="59"/>
        <v>0</v>
      </c>
      <c r="CI36" s="792">
        <f t="shared" si="60"/>
        <v>0</v>
      </c>
      <c r="CJ36" s="792">
        <f t="shared" si="61"/>
        <v>2</v>
      </c>
      <c r="CK36" s="792">
        <f t="shared" si="62"/>
        <v>0</v>
      </c>
      <c r="CL36" s="792">
        <f t="shared" si="63"/>
        <v>0</v>
      </c>
      <c r="CM36" s="792">
        <f t="shared" si="64"/>
        <v>0</v>
      </c>
      <c r="CN36" s="792">
        <f t="shared" si="65"/>
        <v>0</v>
      </c>
      <c r="CO36" s="792">
        <f t="shared" si="66"/>
        <v>0</v>
      </c>
      <c r="CP36" s="792">
        <f t="shared" si="67"/>
        <v>0</v>
      </c>
      <c r="CQ36" s="792">
        <f t="shared" si="68"/>
        <v>0</v>
      </c>
      <c r="CR36" s="792">
        <f t="shared" si="69"/>
        <v>0</v>
      </c>
      <c r="CS36" s="792">
        <f t="shared" si="70"/>
        <v>0</v>
      </c>
      <c r="CT36" s="792">
        <f t="shared" si="71"/>
        <v>0</v>
      </c>
      <c r="CU36" s="792">
        <f t="shared" si="72"/>
        <v>0</v>
      </c>
      <c r="CV36" s="793">
        <f t="shared" si="76"/>
        <v>6</v>
      </c>
    </row>
    <row r="37" spans="1:100" s="801" customFormat="1" ht="12.75" customHeight="1">
      <c r="A37" s="794" t="s">
        <v>241</v>
      </c>
      <c r="B37" s="795">
        <v>2</v>
      </c>
      <c r="C37" s="795">
        <v>0</v>
      </c>
      <c r="D37" s="795">
        <v>0</v>
      </c>
      <c r="E37" s="795">
        <v>0</v>
      </c>
      <c r="F37" s="796">
        <v>0</v>
      </c>
      <c r="G37" s="796">
        <v>0</v>
      </c>
      <c r="H37" s="796">
        <v>1</v>
      </c>
      <c r="I37" s="795">
        <v>0</v>
      </c>
      <c r="J37" s="795">
        <v>0</v>
      </c>
      <c r="K37" s="795">
        <v>0</v>
      </c>
      <c r="L37" s="795">
        <v>0</v>
      </c>
      <c r="M37" s="795">
        <v>0</v>
      </c>
      <c r="N37" s="795">
        <v>0</v>
      </c>
      <c r="O37" s="795">
        <v>0</v>
      </c>
      <c r="P37" s="795">
        <v>0</v>
      </c>
      <c r="Q37" s="795">
        <v>0</v>
      </c>
      <c r="R37" s="795">
        <v>1</v>
      </c>
      <c r="S37" s="797">
        <v>0</v>
      </c>
      <c r="T37" s="797">
        <v>0</v>
      </c>
      <c r="U37" s="797">
        <v>0</v>
      </c>
      <c r="V37" s="797">
        <v>0</v>
      </c>
      <c r="W37" s="797">
        <v>0</v>
      </c>
      <c r="X37" s="797">
        <v>0</v>
      </c>
      <c r="Y37" s="295">
        <f t="shared" si="73"/>
        <v>4</v>
      </c>
      <c r="Z37" s="794" t="s">
        <v>241</v>
      </c>
      <c r="AA37" s="795">
        <v>2</v>
      </c>
      <c r="AB37" s="795">
        <v>0</v>
      </c>
      <c r="AC37" s="795">
        <v>1</v>
      </c>
      <c r="AD37" s="795">
        <v>0</v>
      </c>
      <c r="AE37" s="796">
        <v>0</v>
      </c>
      <c r="AF37" s="796">
        <v>0</v>
      </c>
      <c r="AG37" s="796">
        <v>0</v>
      </c>
      <c r="AH37" s="795">
        <v>1</v>
      </c>
      <c r="AI37" s="795">
        <v>0</v>
      </c>
      <c r="AJ37" s="795">
        <v>0</v>
      </c>
      <c r="AK37" s="795">
        <v>0</v>
      </c>
      <c r="AL37" s="795">
        <v>0</v>
      </c>
      <c r="AM37" s="795">
        <v>0</v>
      </c>
      <c r="AN37" s="795">
        <v>0</v>
      </c>
      <c r="AO37" s="795">
        <v>0</v>
      </c>
      <c r="AP37" s="795">
        <v>0</v>
      </c>
      <c r="AQ37" s="795">
        <v>0</v>
      </c>
      <c r="AR37" s="797">
        <v>0</v>
      </c>
      <c r="AS37" s="797">
        <v>0</v>
      </c>
      <c r="AT37" s="797">
        <v>0</v>
      </c>
      <c r="AU37" s="797">
        <v>0</v>
      </c>
      <c r="AV37" s="797">
        <v>0</v>
      </c>
      <c r="AW37" s="797">
        <v>0</v>
      </c>
      <c r="AX37" s="295">
        <f t="shared" si="74"/>
        <v>4</v>
      </c>
      <c r="AY37" s="794" t="s">
        <v>241</v>
      </c>
      <c r="AZ37" s="795">
        <v>4</v>
      </c>
      <c r="BA37" s="795">
        <v>1</v>
      </c>
      <c r="BB37" s="795">
        <v>0</v>
      </c>
      <c r="BC37" s="795">
        <v>0</v>
      </c>
      <c r="BD37" s="796">
        <v>0</v>
      </c>
      <c r="BE37" s="796">
        <v>0</v>
      </c>
      <c r="BF37" s="796">
        <v>0</v>
      </c>
      <c r="BG37" s="795">
        <v>0</v>
      </c>
      <c r="BH37" s="795">
        <v>0</v>
      </c>
      <c r="BI37" s="795">
        <v>0</v>
      </c>
      <c r="BJ37" s="795">
        <v>1</v>
      </c>
      <c r="BK37" s="795">
        <v>6</v>
      </c>
      <c r="BL37" s="795">
        <v>0</v>
      </c>
      <c r="BM37" s="795">
        <v>0</v>
      </c>
      <c r="BN37" s="795">
        <v>0</v>
      </c>
      <c r="BO37" s="795">
        <v>8</v>
      </c>
      <c r="BP37" s="795">
        <v>3</v>
      </c>
      <c r="BQ37" s="797">
        <v>0</v>
      </c>
      <c r="BR37" s="797">
        <v>0</v>
      </c>
      <c r="BS37" s="797">
        <v>0</v>
      </c>
      <c r="BT37" s="797">
        <v>2</v>
      </c>
      <c r="BU37" s="797">
        <v>0</v>
      </c>
      <c r="BV37" s="797">
        <v>0</v>
      </c>
      <c r="BW37" s="130">
        <f t="shared" si="75"/>
        <v>25</v>
      </c>
      <c r="BX37" s="794" t="s">
        <v>241</v>
      </c>
      <c r="BY37" s="798">
        <f t="shared" si="50"/>
        <v>8</v>
      </c>
      <c r="BZ37" s="799">
        <f t="shared" si="51"/>
        <v>1</v>
      </c>
      <c r="CA37" s="799">
        <f t="shared" si="52"/>
        <v>1</v>
      </c>
      <c r="CB37" s="799">
        <f t="shared" si="53"/>
        <v>0</v>
      </c>
      <c r="CC37" s="798">
        <f t="shared" si="54"/>
        <v>0</v>
      </c>
      <c r="CD37" s="798">
        <f t="shared" si="55"/>
        <v>0</v>
      </c>
      <c r="CE37" s="798">
        <f t="shared" si="56"/>
        <v>1</v>
      </c>
      <c r="CF37" s="798">
        <f t="shared" si="57"/>
        <v>1</v>
      </c>
      <c r="CG37" s="798">
        <f t="shared" si="58"/>
        <v>0</v>
      </c>
      <c r="CH37" s="798">
        <f t="shared" si="59"/>
        <v>0</v>
      </c>
      <c r="CI37" s="798">
        <f t="shared" si="60"/>
        <v>1</v>
      </c>
      <c r="CJ37" s="798">
        <f t="shared" si="61"/>
        <v>6</v>
      </c>
      <c r="CK37" s="798">
        <f t="shared" si="62"/>
        <v>0</v>
      </c>
      <c r="CL37" s="798">
        <f t="shared" si="63"/>
        <v>0</v>
      </c>
      <c r="CM37" s="798">
        <f t="shared" si="64"/>
        <v>0</v>
      </c>
      <c r="CN37" s="798">
        <f t="shared" si="65"/>
        <v>8</v>
      </c>
      <c r="CO37" s="798">
        <f t="shared" si="66"/>
        <v>4</v>
      </c>
      <c r="CP37" s="798">
        <f t="shared" si="67"/>
        <v>0</v>
      </c>
      <c r="CQ37" s="798">
        <f t="shared" si="68"/>
        <v>0</v>
      </c>
      <c r="CR37" s="798">
        <f t="shared" si="69"/>
        <v>0</v>
      </c>
      <c r="CS37" s="798">
        <f t="shared" si="70"/>
        <v>2</v>
      </c>
      <c r="CT37" s="798">
        <f t="shared" si="71"/>
        <v>0</v>
      </c>
      <c r="CU37" s="798">
        <f t="shared" si="72"/>
        <v>0</v>
      </c>
      <c r="CV37" s="800">
        <f t="shared" si="76"/>
        <v>33</v>
      </c>
    </row>
    <row r="38" spans="1:100" ht="12.75" customHeight="1">
      <c r="A38" s="757" t="s">
        <v>242</v>
      </c>
      <c r="B38" s="829">
        <v>1</v>
      </c>
      <c r="C38" s="829">
        <v>0</v>
      </c>
      <c r="D38" s="829">
        <v>0</v>
      </c>
      <c r="E38" s="829">
        <v>0</v>
      </c>
      <c r="F38" s="759">
        <v>0</v>
      </c>
      <c r="G38" s="759">
        <v>0</v>
      </c>
      <c r="H38" s="759">
        <v>0</v>
      </c>
      <c r="I38" s="758">
        <v>0</v>
      </c>
      <c r="J38" s="758">
        <v>0</v>
      </c>
      <c r="K38" s="758">
        <v>0</v>
      </c>
      <c r="L38" s="758">
        <v>0</v>
      </c>
      <c r="M38" s="758">
        <v>0</v>
      </c>
      <c r="N38" s="758">
        <v>0</v>
      </c>
      <c r="O38" s="758">
        <v>0</v>
      </c>
      <c r="P38" s="758">
        <v>0</v>
      </c>
      <c r="Q38" s="758">
        <v>0</v>
      </c>
      <c r="R38" s="758">
        <v>0</v>
      </c>
      <c r="S38" s="760">
        <v>0</v>
      </c>
      <c r="T38" s="760">
        <v>0</v>
      </c>
      <c r="U38" s="760">
        <v>0</v>
      </c>
      <c r="V38" s="760">
        <v>0</v>
      </c>
      <c r="W38" s="760">
        <v>0</v>
      </c>
      <c r="X38" s="760">
        <v>0</v>
      </c>
      <c r="Y38" s="295">
        <f t="shared" si="73"/>
        <v>1</v>
      </c>
      <c r="Z38" s="757" t="s">
        <v>242</v>
      </c>
      <c r="AA38" s="829">
        <v>0</v>
      </c>
      <c r="AB38" s="829">
        <v>0</v>
      </c>
      <c r="AC38" s="829">
        <v>0</v>
      </c>
      <c r="AD38" s="829">
        <v>0</v>
      </c>
      <c r="AE38" s="759">
        <v>0</v>
      </c>
      <c r="AF38" s="759">
        <v>0</v>
      </c>
      <c r="AG38" s="759">
        <v>0</v>
      </c>
      <c r="AH38" s="758">
        <v>0</v>
      </c>
      <c r="AI38" s="758">
        <v>0</v>
      </c>
      <c r="AJ38" s="758">
        <v>0</v>
      </c>
      <c r="AK38" s="758">
        <v>0</v>
      </c>
      <c r="AL38" s="758">
        <v>0</v>
      </c>
      <c r="AM38" s="758">
        <v>0</v>
      </c>
      <c r="AN38" s="758">
        <v>0</v>
      </c>
      <c r="AO38" s="758">
        <v>0</v>
      </c>
      <c r="AP38" s="758">
        <v>0</v>
      </c>
      <c r="AQ38" s="758">
        <v>0</v>
      </c>
      <c r="AR38" s="760">
        <v>0</v>
      </c>
      <c r="AS38" s="760">
        <v>0</v>
      </c>
      <c r="AT38" s="760">
        <v>0</v>
      </c>
      <c r="AU38" s="760">
        <v>0</v>
      </c>
      <c r="AV38" s="760">
        <v>0</v>
      </c>
      <c r="AW38" s="760">
        <v>0</v>
      </c>
      <c r="AX38" s="295">
        <f t="shared" si="74"/>
        <v>0</v>
      </c>
      <c r="AY38" s="757" t="s">
        <v>242</v>
      </c>
      <c r="AZ38" s="829">
        <v>1</v>
      </c>
      <c r="BA38" s="829">
        <v>0</v>
      </c>
      <c r="BB38" s="829">
        <v>0</v>
      </c>
      <c r="BC38" s="829">
        <v>0</v>
      </c>
      <c r="BD38" s="759">
        <v>0</v>
      </c>
      <c r="BE38" s="759">
        <v>0</v>
      </c>
      <c r="BF38" s="759">
        <v>0</v>
      </c>
      <c r="BG38" s="758">
        <v>0</v>
      </c>
      <c r="BH38" s="758">
        <v>0</v>
      </c>
      <c r="BI38" s="758">
        <v>0</v>
      </c>
      <c r="BJ38" s="758">
        <v>0</v>
      </c>
      <c r="BK38" s="758">
        <v>0</v>
      </c>
      <c r="BL38" s="758">
        <v>0</v>
      </c>
      <c r="BM38" s="758">
        <v>0</v>
      </c>
      <c r="BN38" s="758">
        <v>0</v>
      </c>
      <c r="BO38" s="758">
        <v>0</v>
      </c>
      <c r="BP38" s="758">
        <v>0</v>
      </c>
      <c r="BQ38" s="760">
        <v>0</v>
      </c>
      <c r="BR38" s="760">
        <v>0</v>
      </c>
      <c r="BS38" s="760">
        <v>0</v>
      </c>
      <c r="BT38" s="760">
        <v>0</v>
      </c>
      <c r="BU38" s="760">
        <v>0</v>
      </c>
      <c r="BV38" s="760">
        <v>0</v>
      </c>
      <c r="BW38" s="295">
        <f t="shared" si="75"/>
        <v>1</v>
      </c>
      <c r="BX38" s="757" t="s">
        <v>242</v>
      </c>
      <c r="BY38" s="761">
        <f t="shared" si="50"/>
        <v>2</v>
      </c>
      <c r="BZ38" s="762">
        <f t="shared" si="51"/>
        <v>0</v>
      </c>
      <c r="CA38" s="762">
        <f t="shared" si="52"/>
        <v>0</v>
      </c>
      <c r="CB38" s="762">
        <f t="shared" si="53"/>
        <v>0</v>
      </c>
      <c r="CC38" s="761">
        <f t="shared" si="54"/>
        <v>0</v>
      </c>
      <c r="CD38" s="761">
        <f t="shared" si="55"/>
        <v>0</v>
      </c>
      <c r="CE38" s="761">
        <f t="shared" si="56"/>
        <v>0</v>
      </c>
      <c r="CF38" s="761">
        <f t="shared" si="57"/>
        <v>0</v>
      </c>
      <c r="CG38" s="761">
        <f t="shared" si="58"/>
        <v>0</v>
      </c>
      <c r="CH38" s="761">
        <f t="shared" si="59"/>
        <v>0</v>
      </c>
      <c r="CI38" s="761">
        <f t="shared" si="60"/>
        <v>0</v>
      </c>
      <c r="CJ38" s="761">
        <f t="shared" si="61"/>
        <v>0</v>
      </c>
      <c r="CK38" s="761">
        <f t="shared" si="62"/>
        <v>0</v>
      </c>
      <c r="CL38" s="761">
        <f t="shared" si="63"/>
        <v>0</v>
      </c>
      <c r="CM38" s="761">
        <f t="shared" si="64"/>
        <v>0</v>
      </c>
      <c r="CN38" s="761">
        <f t="shared" si="65"/>
        <v>0</v>
      </c>
      <c r="CO38" s="761">
        <f t="shared" si="66"/>
        <v>0</v>
      </c>
      <c r="CP38" s="761">
        <f t="shared" si="67"/>
        <v>0</v>
      </c>
      <c r="CQ38" s="761">
        <f t="shared" si="68"/>
        <v>0</v>
      </c>
      <c r="CR38" s="761">
        <f t="shared" si="69"/>
        <v>0</v>
      </c>
      <c r="CS38" s="761">
        <f t="shared" si="70"/>
        <v>0</v>
      </c>
      <c r="CT38" s="761">
        <f t="shared" si="71"/>
        <v>0</v>
      </c>
      <c r="CU38" s="761">
        <f t="shared" si="72"/>
        <v>0</v>
      </c>
      <c r="CV38" s="321">
        <f t="shared" si="76"/>
        <v>2</v>
      </c>
    </row>
    <row r="39" spans="1:100" ht="12.75" customHeight="1" thickBot="1">
      <c r="A39" s="770" t="s">
        <v>400</v>
      </c>
      <c r="B39" s="830">
        <v>0</v>
      </c>
      <c r="C39" s="830">
        <v>0</v>
      </c>
      <c r="D39" s="830">
        <v>0</v>
      </c>
      <c r="E39" s="830">
        <v>0</v>
      </c>
      <c r="F39" s="772">
        <v>0</v>
      </c>
      <c r="G39" s="772">
        <v>0</v>
      </c>
      <c r="H39" s="772">
        <v>0</v>
      </c>
      <c r="I39" s="771">
        <v>0</v>
      </c>
      <c r="J39" s="771">
        <v>0</v>
      </c>
      <c r="K39" s="771">
        <v>0</v>
      </c>
      <c r="L39" s="771">
        <v>0</v>
      </c>
      <c r="M39" s="771">
        <v>0</v>
      </c>
      <c r="N39" s="771">
        <v>0</v>
      </c>
      <c r="O39" s="771">
        <v>0</v>
      </c>
      <c r="P39" s="771">
        <v>0</v>
      </c>
      <c r="Q39" s="771">
        <v>0</v>
      </c>
      <c r="R39" s="771">
        <v>0</v>
      </c>
      <c r="S39" s="773">
        <v>0</v>
      </c>
      <c r="T39" s="773">
        <v>0</v>
      </c>
      <c r="U39" s="773">
        <v>0</v>
      </c>
      <c r="V39" s="773">
        <v>0</v>
      </c>
      <c r="W39" s="773">
        <v>0</v>
      </c>
      <c r="X39" s="773">
        <v>0</v>
      </c>
      <c r="Y39" s="295">
        <f t="shared" si="73"/>
        <v>0</v>
      </c>
      <c r="Z39" s="770" t="s">
        <v>400</v>
      </c>
      <c r="AA39" s="830">
        <v>0</v>
      </c>
      <c r="AB39" s="830">
        <v>0</v>
      </c>
      <c r="AC39" s="830">
        <v>0</v>
      </c>
      <c r="AD39" s="830">
        <v>0</v>
      </c>
      <c r="AE39" s="772">
        <v>0</v>
      </c>
      <c r="AF39" s="772">
        <v>0</v>
      </c>
      <c r="AG39" s="772">
        <v>0</v>
      </c>
      <c r="AH39" s="771">
        <v>0</v>
      </c>
      <c r="AI39" s="771">
        <v>0</v>
      </c>
      <c r="AJ39" s="771">
        <v>0</v>
      </c>
      <c r="AK39" s="771">
        <v>0</v>
      </c>
      <c r="AL39" s="771">
        <v>0</v>
      </c>
      <c r="AM39" s="771">
        <v>0</v>
      </c>
      <c r="AN39" s="771">
        <v>0</v>
      </c>
      <c r="AO39" s="771">
        <v>0</v>
      </c>
      <c r="AP39" s="771">
        <v>0</v>
      </c>
      <c r="AQ39" s="771">
        <v>0</v>
      </c>
      <c r="AR39" s="773">
        <v>0</v>
      </c>
      <c r="AS39" s="773">
        <v>0</v>
      </c>
      <c r="AT39" s="773">
        <v>0</v>
      </c>
      <c r="AU39" s="773">
        <v>0</v>
      </c>
      <c r="AV39" s="773">
        <v>0</v>
      </c>
      <c r="AW39" s="773">
        <v>0</v>
      </c>
      <c r="AX39" s="295">
        <f t="shared" si="74"/>
        <v>0</v>
      </c>
      <c r="AY39" s="770" t="s">
        <v>400</v>
      </c>
      <c r="AZ39" s="830">
        <v>0</v>
      </c>
      <c r="BA39" s="830">
        <v>0</v>
      </c>
      <c r="BB39" s="830">
        <v>0</v>
      </c>
      <c r="BC39" s="830">
        <v>0</v>
      </c>
      <c r="BD39" s="772">
        <v>0</v>
      </c>
      <c r="BE39" s="772">
        <v>0</v>
      </c>
      <c r="BF39" s="772">
        <v>0</v>
      </c>
      <c r="BG39" s="771">
        <v>0</v>
      </c>
      <c r="BH39" s="771">
        <v>0</v>
      </c>
      <c r="BI39" s="771">
        <v>0</v>
      </c>
      <c r="BJ39" s="771">
        <v>0</v>
      </c>
      <c r="BK39" s="771">
        <v>0</v>
      </c>
      <c r="BL39" s="771">
        <v>0</v>
      </c>
      <c r="BM39" s="771">
        <v>0</v>
      </c>
      <c r="BN39" s="771">
        <v>0</v>
      </c>
      <c r="BO39" s="771">
        <v>0</v>
      </c>
      <c r="BP39" s="771">
        <v>0</v>
      </c>
      <c r="BQ39" s="773">
        <v>0</v>
      </c>
      <c r="BR39" s="773">
        <v>0</v>
      </c>
      <c r="BS39" s="773">
        <v>0</v>
      </c>
      <c r="BT39" s="773">
        <v>0</v>
      </c>
      <c r="BU39" s="773">
        <v>0</v>
      </c>
      <c r="BV39" s="773">
        <v>0</v>
      </c>
      <c r="BW39" s="774">
        <f t="shared" si="75"/>
        <v>0</v>
      </c>
      <c r="BX39" s="770" t="s">
        <v>400</v>
      </c>
      <c r="BY39" s="775">
        <f t="shared" si="50"/>
        <v>0</v>
      </c>
      <c r="BZ39" s="776">
        <f t="shared" si="51"/>
        <v>0</v>
      </c>
      <c r="CA39" s="776">
        <f t="shared" si="52"/>
        <v>0</v>
      </c>
      <c r="CB39" s="776">
        <f t="shared" si="53"/>
        <v>0</v>
      </c>
      <c r="CC39" s="775">
        <f t="shared" si="54"/>
        <v>0</v>
      </c>
      <c r="CD39" s="775">
        <f t="shared" si="55"/>
        <v>0</v>
      </c>
      <c r="CE39" s="775">
        <f t="shared" si="56"/>
        <v>0</v>
      </c>
      <c r="CF39" s="775">
        <f t="shared" si="57"/>
        <v>0</v>
      </c>
      <c r="CG39" s="775">
        <f t="shared" si="58"/>
        <v>0</v>
      </c>
      <c r="CH39" s="775">
        <f t="shared" si="59"/>
        <v>0</v>
      </c>
      <c r="CI39" s="775">
        <f t="shared" si="60"/>
        <v>0</v>
      </c>
      <c r="CJ39" s="775">
        <f t="shared" si="61"/>
        <v>0</v>
      </c>
      <c r="CK39" s="775">
        <f t="shared" si="62"/>
        <v>0</v>
      </c>
      <c r="CL39" s="775">
        <f t="shared" si="63"/>
        <v>0</v>
      </c>
      <c r="CM39" s="775">
        <f t="shared" si="64"/>
        <v>0</v>
      </c>
      <c r="CN39" s="775">
        <f t="shared" si="65"/>
        <v>0</v>
      </c>
      <c r="CO39" s="775">
        <f t="shared" si="66"/>
        <v>0</v>
      </c>
      <c r="CP39" s="775">
        <f t="shared" si="67"/>
        <v>0</v>
      </c>
      <c r="CQ39" s="775">
        <f t="shared" si="68"/>
        <v>0</v>
      </c>
      <c r="CR39" s="775">
        <f t="shared" si="69"/>
        <v>0</v>
      </c>
      <c r="CS39" s="775">
        <f t="shared" si="70"/>
        <v>0</v>
      </c>
      <c r="CT39" s="775">
        <f t="shared" si="71"/>
        <v>0</v>
      </c>
      <c r="CU39" s="775">
        <f t="shared" si="72"/>
        <v>0</v>
      </c>
      <c r="CV39" s="777">
        <f t="shared" si="76"/>
        <v>0</v>
      </c>
    </row>
    <row r="40" spans="1:100" ht="12.75" customHeight="1">
      <c r="A40" s="763" t="s">
        <v>401</v>
      </c>
      <c r="B40" s="831">
        <v>34</v>
      </c>
      <c r="C40" s="765">
        <v>1</v>
      </c>
      <c r="D40" s="765">
        <v>0</v>
      </c>
      <c r="E40" s="765">
        <v>0</v>
      </c>
      <c r="F40" s="766">
        <v>1</v>
      </c>
      <c r="G40" s="766">
        <v>0</v>
      </c>
      <c r="H40" s="766">
        <v>1</v>
      </c>
      <c r="I40" s="765">
        <v>11</v>
      </c>
      <c r="J40" s="765">
        <v>4</v>
      </c>
      <c r="K40" s="767">
        <v>0</v>
      </c>
      <c r="L40" s="767">
        <v>15</v>
      </c>
      <c r="M40" s="764">
        <v>6</v>
      </c>
      <c r="N40" s="767">
        <v>0</v>
      </c>
      <c r="O40" s="765">
        <v>4</v>
      </c>
      <c r="P40" s="765">
        <v>1</v>
      </c>
      <c r="Q40" s="765">
        <v>8</v>
      </c>
      <c r="R40" s="767">
        <v>0</v>
      </c>
      <c r="S40" s="765">
        <v>0</v>
      </c>
      <c r="T40" s="765">
        <v>0</v>
      </c>
      <c r="U40" s="764">
        <v>0</v>
      </c>
      <c r="V40" s="764">
        <v>0</v>
      </c>
      <c r="W40" s="765">
        <v>0</v>
      </c>
      <c r="X40" s="765">
        <v>0</v>
      </c>
      <c r="Y40" s="295">
        <f t="shared" si="73"/>
        <v>86</v>
      </c>
      <c r="Z40" s="763" t="s">
        <v>401</v>
      </c>
      <c r="AA40" s="831">
        <v>53</v>
      </c>
      <c r="AB40" s="765">
        <v>0</v>
      </c>
      <c r="AC40" s="765">
        <v>0</v>
      </c>
      <c r="AD40" s="765">
        <v>0</v>
      </c>
      <c r="AE40" s="766">
        <v>11</v>
      </c>
      <c r="AF40" s="766">
        <v>1</v>
      </c>
      <c r="AG40" s="766">
        <v>0</v>
      </c>
      <c r="AH40" s="765">
        <v>10</v>
      </c>
      <c r="AI40" s="765">
        <v>0</v>
      </c>
      <c r="AJ40" s="767">
        <v>0</v>
      </c>
      <c r="AK40" s="767">
        <v>8</v>
      </c>
      <c r="AL40" s="764">
        <v>2</v>
      </c>
      <c r="AM40" s="767">
        <v>0</v>
      </c>
      <c r="AN40" s="765">
        <v>7</v>
      </c>
      <c r="AO40" s="765">
        <v>2</v>
      </c>
      <c r="AP40" s="765">
        <v>0</v>
      </c>
      <c r="AQ40" s="767">
        <v>19</v>
      </c>
      <c r="AR40" s="765">
        <v>0</v>
      </c>
      <c r="AS40" s="765">
        <v>0</v>
      </c>
      <c r="AT40" s="764">
        <v>0</v>
      </c>
      <c r="AU40" s="764">
        <v>0</v>
      </c>
      <c r="AV40" s="765">
        <v>0</v>
      </c>
      <c r="AW40" s="765">
        <v>0</v>
      </c>
      <c r="AX40" s="295">
        <f t="shared" si="74"/>
        <v>113</v>
      </c>
      <c r="AY40" s="763" t="s">
        <v>401</v>
      </c>
      <c r="AZ40" s="831">
        <v>36</v>
      </c>
      <c r="BA40" s="765">
        <v>0</v>
      </c>
      <c r="BB40" s="765">
        <v>0</v>
      </c>
      <c r="BC40" s="765">
        <v>0</v>
      </c>
      <c r="BD40" s="766">
        <v>0</v>
      </c>
      <c r="BE40" s="766">
        <v>0</v>
      </c>
      <c r="BF40" s="766">
        <v>0</v>
      </c>
      <c r="BG40" s="765">
        <v>36</v>
      </c>
      <c r="BH40" s="765">
        <v>8</v>
      </c>
      <c r="BI40" s="767">
        <v>0</v>
      </c>
      <c r="BJ40" s="767">
        <v>16</v>
      </c>
      <c r="BK40" s="764">
        <v>8</v>
      </c>
      <c r="BL40" s="767">
        <v>0</v>
      </c>
      <c r="BM40" s="765">
        <v>8</v>
      </c>
      <c r="BN40" s="765">
        <v>0</v>
      </c>
      <c r="BO40" s="765">
        <v>8</v>
      </c>
      <c r="BP40" s="767">
        <v>1</v>
      </c>
      <c r="BQ40" s="765">
        <v>0</v>
      </c>
      <c r="BR40" s="765">
        <v>0</v>
      </c>
      <c r="BS40" s="764">
        <v>4</v>
      </c>
      <c r="BT40" s="764">
        <v>0</v>
      </c>
      <c r="BU40" s="765">
        <v>0</v>
      </c>
      <c r="BV40" s="765">
        <v>0</v>
      </c>
      <c r="BW40" s="295">
        <f t="shared" si="75"/>
        <v>125</v>
      </c>
      <c r="BX40" s="763" t="s">
        <v>401</v>
      </c>
      <c r="BY40" s="768">
        <f t="shared" si="50"/>
        <v>123</v>
      </c>
      <c r="BZ40" s="769">
        <f t="shared" si="51"/>
        <v>1</v>
      </c>
      <c r="CA40" s="769">
        <f t="shared" si="52"/>
        <v>0</v>
      </c>
      <c r="CB40" s="769">
        <f t="shared" si="53"/>
        <v>0</v>
      </c>
      <c r="CC40" s="768">
        <f t="shared" si="54"/>
        <v>12</v>
      </c>
      <c r="CD40" s="768">
        <f t="shared" si="55"/>
        <v>1</v>
      </c>
      <c r="CE40" s="768">
        <f t="shared" si="56"/>
        <v>1</v>
      </c>
      <c r="CF40" s="768">
        <f t="shared" si="57"/>
        <v>57</v>
      </c>
      <c r="CG40" s="768">
        <f t="shared" si="58"/>
        <v>12</v>
      </c>
      <c r="CH40" s="768">
        <f t="shared" si="59"/>
        <v>0</v>
      </c>
      <c r="CI40" s="768">
        <f t="shared" si="60"/>
        <v>39</v>
      </c>
      <c r="CJ40" s="768">
        <f t="shared" si="61"/>
        <v>16</v>
      </c>
      <c r="CK40" s="768">
        <f t="shared" si="62"/>
        <v>0</v>
      </c>
      <c r="CL40" s="768">
        <f t="shared" si="63"/>
        <v>19</v>
      </c>
      <c r="CM40" s="768">
        <f t="shared" si="64"/>
        <v>3</v>
      </c>
      <c r="CN40" s="768">
        <f t="shared" si="65"/>
        <v>16</v>
      </c>
      <c r="CO40" s="768">
        <f t="shared" si="66"/>
        <v>20</v>
      </c>
      <c r="CP40" s="768">
        <f t="shared" si="67"/>
        <v>0</v>
      </c>
      <c r="CQ40" s="768">
        <f t="shared" si="68"/>
        <v>0</v>
      </c>
      <c r="CR40" s="768">
        <f t="shared" si="69"/>
        <v>4</v>
      </c>
      <c r="CS40" s="768">
        <f t="shared" si="70"/>
        <v>0</v>
      </c>
      <c r="CT40" s="768">
        <f t="shared" si="71"/>
        <v>0</v>
      </c>
      <c r="CU40" s="768">
        <f t="shared" si="72"/>
        <v>0</v>
      </c>
      <c r="CV40" s="321">
        <f t="shared" si="76"/>
        <v>324</v>
      </c>
    </row>
    <row r="41" spans="1:100" ht="12.75" customHeight="1">
      <c r="A41" s="281" t="s">
        <v>243</v>
      </c>
      <c r="B41" s="827">
        <v>34</v>
      </c>
      <c r="C41" s="297">
        <v>1</v>
      </c>
      <c r="D41" s="297">
        <v>0</v>
      </c>
      <c r="E41" s="297">
        <v>0</v>
      </c>
      <c r="F41" s="299">
        <v>1</v>
      </c>
      <c r="G41" s="299">
        <v>0</v>
      </c>
      <c r="H41" s="299">
        <v>1</v>
      </c>
      <c r="I41" s="297">
        <v>11</v>
      </c>
      <c r="J41" s="297">
        <v>4</v>
      </c>
      <c r="K41" s="300">
        <v>0</v>
      </c>
      <c r="L41" s="300">
        <v>15</v>
      </c>
      <c r="M41" s="296">
        <v>6</v>
      </c>
      <c r="N41" s="300">
        <v>0</v>
      </c>
      <c r="O41" s="297">
        <v>4</v>
      </c>
      <c r="P41" s="297">
        <v>1</v>
      </c>
      <c r="Q41" s="297">
        <v>8</v>
      </c>
      <c r="R41" s="297">
        <v>0</v>
      </c>
      <c r="S41" s="297">
        <v>0</v>
      </c>
      <c r="T41" s="297">
        <v>0</v>
      </c>
      <c r="U41" s="296">
        <v>0</v>
      </c>
      <c r="V41" s="296">
        <v>0</v>
      </c>
      <c r="W41" s="297">
        <v>0</v>
      </c>
      <c r="X41" s="297">
        <v>0</v>
      </c>
      <c r="Y41" s="295">
        <f t="shared" si="73"/>
        <v>86</v>
      </c>
      <c r="Z41" s="281" t="s">
        <v>243</v>
      </c>
      <c r="AA41" s="827">
        <v>53</v>
      </c>
      <c r="AB41" s="297">
        <v>0</v>
      </c>
      <c r="AC41" s="297">
        <v>0</v>
      </c>
      <c r="AD41" s="297">
        <v>0</v>
      </c>
      <c r="AE41" s="299">
        <v>11</v>
      </c>
      <c r="AF41" s="299">
        <v>1</v>
      </c>
      <c r="AG41" s="299">
        <v>0</v>
      </c>
      <c r="AH41" s="297">
        <v>10</v>
      </c>
      <c r="AI41" s="297">
        <v>0</v>
      </c>
      <c r="AJ41" s="300">
        <v>0</v>
      </c>
      <c r="AK41" s="300">
        <v>8</v>
      </c>
      <c r="AL41" s="296">
        <v>2</v>
      </c>
      <c r="AM41" s="300">
        <v>0</v>
      </c>
      <c r="AN41" s="297">
        <v>7</v>
      </c>
      <c r="AO41" s="297">
        <v>2</v>
      </c>
      <c r="AP41" s="297">
        <v>0</v>
      </c>
      <c r="AQ41" s="297">
        <v>19</v>
      </c>
      <c r="AR41" s="297">
        <v>0</v>
      </c>
      <c r="AS41" s="297">
        <v>0</v>
      </c>
      <c r="AT41" s="296">
        <v>0</v>
      </c>
      <c r="AU41" s="296">
        <v>0</v>
      </c>
      <c r="AV41" s="297">
        <v>0</v>
      </c>
      <c r="AW41" s="297">
        <v>0</v>
      </c>
      <c r="AX41" s="295">
        <f t="shared" si="74"/>
        <v>113</v>
      </c>
      <c r="AY41" s="281" t="s">
        <v>243</v>
      </c>
      <c r="AZ41" s="827">
        <v>36</v>
      </c>
      <c r="BA41" s="297">
        <v>0</v>
      </c>
      <c r="BB41" s="297">
        <v>0</v>
      </c>
      <c r="BC41" s="297">
        <v>0</v>
      </c>
      <c r="BD41" s="299">
        <v>0</v>
      </c>
      <c r="BE41" s="299">
        <v>0</v>
      </c>
      <c r="BF41" s="299">
        <v>0</v>
      </c>
      <c r="BG41" s="297">
        <v>36</v>
      </c>
      <c r="BH41" s="297">
        <v>8</v>
      </c>
      <c r="BI41" s="300">
        <v>0</v>
      </c>
      <c r="BJ41" s="300">
        <v>16</v>
      </c>
      <c r="BK41" s="296">
        <v>8</v>
      </c>
      <c r="BL41" s="300">
        <v>0</v>
      </c>
      <c r="BM41" s="297">
        <v>8</v>
      </c>
      <c r="BN41" s="297">
        <v>0</v>
      </c>
      <c r="BO41" s="297">
        <v>8</v>
      </c>
      <c r="BP41" s="297">
        <v>1</v>
      </c>
      <c r="BQ41" s="297">
        <v>0</v>
      </c>
      <c r="BR41" s="297">
        <v>0</v>
      </c>
      <c r="BS41" s="296">
        <v>4</v>
      </c>
      <c r="BT41" s="296">
        <v>0</v>
      </c>
      <c r="BU41" s="297">
        <v>0</v>
      </c>
      <c r="BV41" s="297">
        <v>0</v>
      </c>
      <c r="BW41" s="295">
        <f t="shared" si="75"/>
        <v>125</v>
      </c>
      <c r="BX41" s="281" t="s">
        <v>243</v>
      </c>
      <c r="BY41" s="313">
        <f t="shared" si="50"/>
        <v>123</v>
      </c>
      <c r="BZ41" s="313">
        <f t="shared" si="51"/>
        <v>1</v>
      </c>
      <c r="CA41" s="313">
        <f t="shared" si="52"/>
        <v>0</v>
      </c>
      <c r="CB41" s="313">
        <f t="shared" si="53"/>
        <v>0</v>
      </c>
      <c r="CC41" s="313">
        <f t="shared" si="54"/>
        <v>12</v>
      </c>
      <c r="CD41" s="313">
        <f t="shared" si="55"/>
        <v>1</v>
      </c>
      <c r="CE41" s="313">
        <f t="shared" si="56"/>
        <v>1</v>
      </c>
      <c r="CF41" s="313">
        <f t="shared" si="57"/>
        <v>57</v>
      </c>
      <c r="CG41" s="313">
        <f t="shared" si="58"/>
        <v>12</v>
      </c>
      <c r="CH41" s="313">
        <f t="shared" si="59"/>
        <v>0</v>
      </c>
      <c r="CI41" s="313">
        <f t="shared" si="60"/>
        <v>39</v>
      </c>
      <c r="CJ41" s="313">
        <f t="shared" si="61"/>
        <v>16</v>
      </c>
      <c r="CK41" s="313">
        <f t="shared" si="62"/>
        <v>0</v>
      </c>
      <c r="CL41" s="313">
        <f t="shared" si="63"/>
        <v>19</v>
      </c>
      <c r="CM41" s="313">
        <f t="shared" si="64"/>
        <v>3</v>
      </c>
      <c r="CN41" s="313">
        <f t="shared" si="65"/>
        <v>16</v>
      </c>
      <c r="CO41" s="313">
        <f t="shared" si="66"/>
        <v>20</v>
      </c>
      <c r="CP41" s="313">
        <f t="shared" si="67"/>
        <v>0</v>
      </c>
      <c r="CQ41" s="313">
        <f t="shared" si="68"/>
        <v>0</v>
      </c>
      <c r="CR41" s="313">
        <f t="shared" si="69"/>
        <v>4</v>
      </c>
      <c r="CS41" s="313">
        <f t="shared" si="70"/>
        <v>0</v>
      </c>
      <c r="CT41" s="313">
        <f t="shared" si="71"/>
        <v>0</v>
      </c>
      <c r="CU41" s="313">
        <f t="shared" si="72"/>
        <v>0</v>
      </c>
      <c r="CV41" s="321">
        <f t="shared" si="76"/>
        <v>324</v>
      </c>
    </row>
    <row r="42" spans="1:100" ht="12.75" customHeight="1">
      <c r="A42" s="281" t="s">
        <v>244</v>
      </c>
      <c r="B42" s="827">
        <v>12</v>
      </c>
      <c r="C42" s="297">
        <v>1</v>
      </c>
      <c r="D42" s="297">
        <v>2</v>
      </c>
      <c r="E42" s="297">
        <v>0</v>
      </c>
      <c r="F42" s="298">
        <v>1</v>
      </c>
      <c r="G42" s="298">
        <v>1</v>
      </c>
      <c r="H42" s="298">
        <v>1</v>
      </c>
      <c r="I42" s="300">
        <v>8</v>
      </c>
      <c r="J42" s="300">
        <v>1</v>
      </c>
      <c r="K42" s="300">
        <v>1</v>
      </c>
      <c r="L42" s="300">
        <v>5</v>
      </c>
      <c r="M42" s="284">
        <v>3</v>
      </c>
      <c r="N42" s="300">
        <v>0</v>
      </c>
      <c r="O42" s="284">
        <v>7</v>
      </c>
      <c r="P42" s="284">
        <v>5</v>
      </c>
      <c r="Q42" s="310">
        <v>8</v>
      </c>
      <c r="R42" s="302">
        <v>3</v>
      </c>
      <c r="S42" s="310">
        <v>0</v>
      </c>
      <c r="T42" s="310">
        <v>0</v>
      </c>
      <c r="U42" s="310">
        <v>0</v>
      </c>
      <c r="V42" s="310">
        <v>2</v>
      </c>
      <c r="W42" s="310">
        <v>0</v>
      </c>
      <c r="X42" s="310">
        <v>0</v>
      </c>
      <c r="Y42" s="295">
        <f t="shared" si="73"/>
        <v>61</v>
      </c>
      <c r="Z42" s="281" t="s">
        <v>244</v>
      </c>
      <c r="AA42" s="827">
        <v>20</v>
      </c>
      <c r="AB42" s="297">
        <v>3</v>
      </c>
      <c r="AC42" s="297">
        <v>3</v>
      </c>
      <c r="AD42" s="297">
        <v>0</v>
      </c>
      <c r="AE42" s="298">
        <v>1</v>
      </c>
      <c r="AF42" s="298">
        <v>1</v>
      </c>
      <c r="AG42" s="298">
        <v>0</v>
      </c>
      <c r="AH42" s="300">
        <v>13</v>
      </c>
      <c r="AI42" s="300">
        <v>0</v>
      </c>
      <c r="AJ42" s="300">
        <v>2</v>
      </c>
      <c r="AK42" s="300">
        <v>11</v>
      </c>
      <c r="AL42" s="284">
        <v>4</v>
      </c>
      <c r="AM42" s="300">
        <v>1</v>
      </c>
      <c r="AN42" s="284">
        <v>3</v>
      </c>
      <c r="AO42" s="284">
        <v>5</v>
      </c>
      <c r="AP42" s="310">
        <v>10</v>
      </c>
      <c r="AQ42" s="302">
        <v>5</v>
      </c>
      <c r="AR42" s="310">
        <v>0</v>
      </c>
      <c r="AS42" s="310">
        <v>1</v>
      </c>
      <c r="AT42" s="310">
        <v>0</v>
      </c>
      <c r="AU42" s="310">
        <v>4</v>
      </c>
      <c r="AV42" s="310">
        <v>0</v>
      </c>
      <c r="AW42" s="310">
        <v>0</v>
      </c>
      <c r="AX42" s="295">
        <f t="shared" si="74"/>
        <v>87</v>
      </c>
      <c r="AY42" s="281" t="s">
        <v>244</v>
      </c>
      <c r="AZ42" s="827">
        <v>20</v>
      </c>
      <c r="BA42" s="297">
        <v>4</v>
      </c>
      <c r="BB42" s="297">
        <v>0</v>
      </c>
      <c r="BC42" s="297">
        <v>0</v>
      </c>
      <c r="BD42" s="298">
        <v>4</v>
      </c>
      <c r="BE42" s="298">
        <v>1</v>
      </c>
      <c r="BF42" s="298">
        <v>1</v>
      </c>
      <c r="BG42" s="300">
        <v>14</v>
      </c>
      <c r="BH42" s="300">
        <v>3</v>
      </c>
      <c r="BI42" s="300">
        <v>2</v>
      </c>
      <c r="BJ42" s="300">
        <v>11</v>
      </c>
      <c r="BK42" s="284">
        <v>8</v>
      </c>
      <c r="BL42" s="300">
        <v>1</v>
      </c>
      <c r="BM42" s="284">
        <v>6</v>
      </c>
      <c r="BN42" s="284">
        <v>0</v>
      </c>
      <c r="BO42" s="310">
        <v>18</v>
      </c>
      <c r="BP42" s="302">
        <v>10</v>
      </c>
      <c r="BQ42" s="310">
        <v>0</v>
      </c>
      <c r="BR42" s="310">
        <v>0</v>
      </c>
      <c r="BS42" s="310">
        <v>1</v>
      </c>
      <c r="BT42" s="310">
        <v>5</v>
      </c>
      <c r="BU42" s="310">
        <v>0</v>
      </c>
      <c r="BV42" s="310">
        <v>0</v>
      </c>
      <c r="BW42" s="295">
        <f t="shared" si="75"/>
        <v>109</v>
      </c>
      <c r="BX42" s="281" t="s">
        <v>244</v>
      </c>
      <c r="BY42" s="313">
        <f t="shared" si="50"/>
        <v>52</v>
      </c>
      <c r="BZ42" s="313">
        <f t="shared" si="51"/>
        <v>8</v>
      </c>
      <c r="CA42" s="313">
        <f t="shared" si="52"/>
        <v>5</v>
      </c>
      <c r="CB42" s="313">
        <f t="shared" si="53"/>
        <v>0</v>
      </c>
      <c r="CC42" s="313">
        <f t="shared" si="54"/>
        <v>6</v>
      </c>
      <c r="CD42" s="313">
        <f t="shared" si="55"/>
        <v>3</v>
      </c>
      <c r="CE42" s="313">
        <f t="shared" si="56"/>
        <v>2</v>
      </c>
      <c r="CF42" s="313">
        <f t="shared" si="57"/>
        <v>35</v>
      </c>
      <c r="CG42" s="313">
        <f t="shared" si="58"/>
        <v>4</v>
      </c>
      <c r="CH42" s="313">
        <f t="shared" si="59"/>
        <v>5</v>
      </c>
      <c r="CI42" s="313">
        <f t="shared" si="60"/>
        <v>27</v>
      </c>
      <c r="CJ42" s="313">
        <f t="shared" si="61"/>
        <v>15</v>
      </c>
      <c r="CK42" s="313">
        <f t="shared" si="62"/>
        <v>2</v>
      </c>
      <c r="CL42" s="313">
        <f t="shared" si="63"/>
        <v>16</v>
      </c>
      <c r="CM42" s="313">
        <f t="shared" si="64"/>
        <v>10</v>
      </c>
      <c r="CN42" s="313">
        <f t="shared" si="65"/>
        <v>36</v>
      </c>
      <c r="CO42" s="313">
        <f t="shared" si="66"/>
        <v>18</v>
      </c>
      <c r="CP42" s="313">
        <f t="shared" si="67"/>
        <v>0</v>
      </c>
      <c r="CQ42" s="313">
        <f t="shared" si="68"/>
        <v>1</v>
      </c>
      <c r="CR42" s="313">
        <f t="shared" si="69"/>
        <v>1</v>
      </c>
      <c r="CS42" s="313">
        <f t="shared" si="70"/>
        <v>11</v>
      </c>
      <c r="CT42" s="313">
        <f t="shared" si="71"/>
        <v>0</v>
      </c>
      <c r="CU42" s="313">
        <f t="shared" si="72"/>
        <v>0</v>
      </c>
      <c r="CV42" s="321">
        <f t="shared" si="76"/>
        <v>257</v>
      </c>
    </row>
    <row r="43" spans="1:100" ht="12.75" customHeight="1">
      <c r="A43" s="281" t="s">
        <v>245</v>
      </c>
      <c r="B43" s="827">
        <v>2</v>
      </c>
      <c r="C43" s="827">
        <v>0</v>
      </c>
      <c r="D43" s="827">
        <v>0</v>
      </c>
      <c r="E43" s="827">
        <v>0</v>
      </c>
      <c r="F43" s="296">
        <v>0</v>
      </c>
      <c r="G43" s="296">
        <v>0</v>
      </c>
      <c r="H43" s="296">
        <v>0</v>
      </c>
      <c r="I43" s="296">
        <v>0</v>
      </c>
      <c r="J43" s="296">
        <v>0</v>
      </c>
      <c r="K43" s="296">
        <v>0</v>
      </c>
      <c r="L43" s="296">
        <v>0</v>
      </c>
      <c r="M43" s="296">
        <v>0</v>
      </c>
      <c r="N43" s="296">
        <v>0</v>
      </c>
      <c r="O43" s="296">
        <v>0</v>
      </c>
      <c r="P43" s="296">
        <v>0</v>
      </c>
      <c r="Q43" s="296">
        <v>0</v>
      </c>
      <c r="R43" s="296">
        <v>0</v>
      </c>
      <c r="S43" s="296">
        <v>0</v>
      </c>
      <c r="T43" s="296">
        <v>0</v>
      </c>
      <c r="U43" s="296">
        <v>0</v>
      </c>
      <c r="V43" s="296">
        <v>0</v>
      </c>
      <c r="W43" s="296">
        <v>0</v>
      </c>
      <c r="X43" s="296">
        <v>0</v>
      </c>
      <c r="Y43" s="295">
        <f t="shared" si="73"/>
        <v>2</v>
      </c>
      <c r="Z43" s="281" t="s">
        <v>245</v>
      </c>
      <c r="AA43" s="827">
        <v>0</v>
      </c>
      <c r="AB43" s="827">
        <v>0</v>
      </c>
      <c r="AC43" s="827">
        <v>0</v>
      </c>
      <c r="AD43" s="827">
        <v>0</v>
      </c>
      <c r="AE43" s="296">
        <v>0</v>
      </c>
      <c r="AF43" s="296">
        <v>0</v>
      </c>
      <c r="AG43" s="296">
        <v>0</v>
      </c>
      <c r="AH43" s="296">
        <v>0</v>
      </c>
      <c r="AI43" s="296">
        <v>0</v>
      </c>
      <c r="AJ43" s="296">
        <v>0</v>
      </c>
      <c r="AK43" s="296">
        <v>0</v>
      </c>
      <c r="AL43" s="296">
        <v>0</v>
      </c>
      <c r="AM43" s="296">
        <v>0</v>
      </c>
      <c r="AN43" s="296">
        <v>0</v>
      </c>
      <c r="AO43" s="296">
        <v>0</v>
      </c>
      <c r="AP43" s="296">
        <v>0</v>
      </c>
      <c r="AQ43" s="296">
        <v>0</v>
      </c>
      <c r="AR43" s="296">
        <v>0</v>
      </c>
      <c r="AS43" s="296">
        <v>0</v>
      </c>
      <c r="AT43" s="296">
        <v>0</v>
      </c>
      <c r="AU43" s="296">
        <v>0</v>
      </c>
      <c r="AV43" s="296">
        <v>0</v>
      </c>
      <c r="AW43" s="296">
        <v>0</v>
      </c>
      <c r="AX43" s="295">
        <f t="shared" si="74"/>
        <v>0</v>
      </c>
      <c r="AY43" s="281" t="s">
        <v>245</v>
      </c>
      <c r="AZ43" s="906">
        <v>0</v>
      </c>
      <c r="BA43" s="827">
        <v>0</v>
      </c>
      <c r="BB43" s="827">
        <v>0</v>
      </c>
      <c r="BC43" s="827">
        <v>0</v>
      </c>
      <c r="BD43" s="296">
        <v>0</v>
      </c>
      <c r="BE43" s="296">
        <v>0</v>
      </c>
      <c r="BF43" s="296">
        <v>0</v>
      </c>
      <c r="BG43" s="296">
        <v>0</v>
      </c>
      <c r="BH43" s="296">
        <v>0</v>
      </c>
      <c r="BI43" s="296">
        <v>0</v>
      </c>
      <c r="BJ43" s="296">
        <v>0</v>
      </c>
      <c r="BK43" s="296">
        <v>0</v>
      </c>
      <c r="BL43" s="296">
        <v>0</v>
      </c>
      <c r="BM43" s="296">
        <v>0</v>
      </c>
      <c r="BN43" s="296">
        <v>0</v>
      </c>
      <c r="BO43" s="296">
        <v>0</v>
      </c>
      <c r="BP43" s="296">
        <v>0</v>
      </c>
      <c r="BQ43" s="296">
        <v>0</v>
      </c>
      <c r="BR43" s="296">
        <v>0</v>
      </c>
      <c r="BS43" s="296">
        <v>0</v>
      </c>
      <c r="BT43" s="296">
        <v>0</v>
      </c>
      <c r="BU43" s="296">
        <v>0</v>
      </c>
      <c r="BV43" s="296">
        <v>0</v>
      </c>
      <c r="BW43" s="295">
        <f t="shared" si="75"/>
        <v>0</v>
      </c>
      <c r="BX43" s="281" t="s">
        <v>245</v>
      </c>
      <c r="BY43" s="850">
        <f t="shared" si="50"/>
        <v>2</v>
      </c>
      <c r="BZ43" s="313">
        <f t="shared" si="51"/>
        <v>0</v>
      </c>
      <c r="CA43" s="313">
        <f t="shared" si="52"/>
        <v>0</v>
      </c>
      <c r="CB43" s="313">
        <f t="shared" si="53"/>
        <v>0</v>
      </c>
      <c r="CC43" s="313">
        <f t="shared" si="54"/>
        <v>0</v>
      </c>
      <c r="CD43" s="313">
        <f t="shared" si="55"/>
        <v>0</v>
      </c>
      <c r="CE43" s="313">
        <f t="shared" si="56"/>
        <v>0</v>
      </c>
      <c r="CF43" s="313">
        <f t="shared" si="57"/>
        <v>0</v>
      </c>
      <c r="CG43" s="313">
        <f t="shared" si="58"/>
        <v>0</v>
      </c>
      <c r="CH43" s="313">
        <f t="shared" si="59"/>
        <v>0</v>
      </c>
      <c r="CI43" s="313">
        <f t="shared" si="60"/>
        <v>0</v>
      </c>
      <c r="CJ43" s="313">
        <f t="shared" si="61"/>
        <v>0</v>
      </c>
      <c r="CK43" s="313">
        <f t="shared" si="62"/>
        <v>0</v>
      </c>
      <c r="CL43" s="313">
        <f t="shared" si="63"/>
        <v>0</v>
      </c>
      <c r="CM43" s="313">
        <f t="shared" si="64"/>
        <v>0</v>
      </c>
      <c r="CN43" s="313">
        <f t="shared" si="65"/>
        <v>0</v>
      </c>
      <c r="CO43" s="313">
        <f t="shared" si="66"/>
        <v>0</v>
      </c>
      <c r="CP43" s="313">
        <f t="shared" si="67"/>
        <v>0</v>
      </c>
      <c r="CQ43" s="313">
        <f t="shared" si="68"/>
        <v>0</v>
      </c>
      <c r="CR43" s="313">
        <f t="shared" si="69"/>
        <v>0</v>
      </c>
      <c r="CS43" s="313">
        <f t="shared" si="70"/>
        <v>0</v>
      </c>
      <c r="CT43" s="313">
        <f t="shared" si="71"/>
        <v>0</v>
      </c>
      <c r="CU43" s="313">
        <f t="shared" si="72"/>
        <v>0</v>
      </c>
      <c r="CV43" s="321">
        <f t="shared" si="76"/>
        <v>2</v>
      </c>
    </row>
    <row r="44" spans="1:100">
      <c r="AZ44">
        <f>+AZ4+AZ14</f>
        <v>19</v>
      </c>
      <c r="BA44">
        <f t="shared" ref="BA44:CV44" si="77">+BA4+BA14</f>
        <v>1</v>
      </c>
      <c r="BB44">
        <f t="shared" si="77"/>
        <v>1</v>
      </c>
      <c r="BC44">
        <f t="shared" si="77"/>
        <v>0</v>
      </c>
      <c r="BD44">
        <f t="shared" si="77"/>
        <v>2</v>
      </c>
      <c r="BE44">
        <f t="shared" si="77"/>
        <v>1</v>
      </c>
      <c r="BF44">
        <f t="shared" si="77"/>
        <v>0</v>
      </c>
      <c r="BG44">
        <f t="shared" si="77"/>
        <v>15</v>
      </c>
      <c r="BH44">
        <f t="shared" si="77"/>
        <v>8</v>
      </c>
      <c r="BI44">
        <f t="shared" si="77"/>
        <v>3</v>
      </c>
      <c r="BJ44">
        <f t="shared" si="77"/>
        <v>6</v>
      </c>
      <c r="BK44">
        <f t="shared" si="77"/>
        <v>0</v>
      </c>
      <c r="BL44">
        <f t="shared" si="77"/>
        <v>0</v>
      </c>
      <c r="BM44">
        <f t="shared" si="77"/>
        <v>11</v>
      </c>
      <c r="BN44">
        <f t="shared" si="77"/>
        <v>3</v>
      </c>
      <c r="BO44">
        <f t="shared" si="77"/>
        <v>12</v>
      </c>
      <c r="BP44">
        <f t="shared" si="77"/>
        <v>6</v>
      </c>
      <c r="BQ44">
        <f t="shared" si="77"/>
        <v>0</v>
      </c>
      <c r="BR44">
        <f t="shared" si="77"/>
        <v>1</v>
      </c>
      <c r="BS44">
        <f t="shared" si="77"/>
        <v>0</v>
      </c>
      <c r="BT44">
        <f t="shared" si="77"/>
        <v>2</v>
      </c>
      <c r="BU44">
        <f t="shared" si="77"/>
        <v>1</v>
      </c>
      <c r="BV44">
        <f t="shared" si="77"/>
        <v>1</v>
      </c>
      <c r="BW44">
        <f t="shared" si="77"/>
        <v>93</v>
      </c>
      <c r="BX44" t="e">
        <f t="shared" si="77"/>
        <v>#VALUE!</v>
      </c>
      <c r="BY44">
        <f t="shared" si="77"/>
        <v>53</v>
      </c>
      <c r="BZ44">
        <f t="shared" si="77"/>
        <v>5</v>
      </c>
      <c r="CA44">
        <f t="shared" si="77"/>
        <v>3</v>
      </c>
      <c r="CB44">
        <f t="shared" si="77"/>
        <v>0</v>
      </c>
      <c r="CC44">
        <f t="shared" si="77"/>
        <v>5</v>
      </c>
      <c r="CD44">
        <f t="shared" si="77"/>
        <v>3</v>
      </c>
      <c r="CE44">
        <f t="shared" si="77"/>
        <v>3</v>
      </c>
      <c r="CF44">
        <f t="shared" si="77"/>
        <v>41</v>
      </c>
      <c r="CG44">
        <f t="shared" si="77"/>
        <v>20</v>
      </c>
      <c r="CH44">
        <f t="shared" si="77"/>
        <v>10</v>
      </c>
      <c r="CI44">
        <f t="shared" si="77"/>
        <v>16</v>
      </c>
      <c r="CJ44">
        <f t="shared" si="77"/>
        <v>9</v>
      </c>
      <c r="CK44">
        <f t="shared" si="77"/>
        <v>2</v>
      </c>
      <c r="CL44">
        <f t="shared" si="77"/>
        <v>29</v>
      </c>
      <c r="CM44">
        <f t="shared" si="77"/>
        <v>5</v>
      </c>
      <c r="CN44">
        <f t="shared" si="77"/>
        <v>32</v>
      </c>
      <c r="CO44">
        <f t="shared" si="77"/>
        <v>21</v>
      </c>
      <c r="CP44">
        <f t="shared" si="77"/>
        <v>0</v>
      </c>
      <c r="CQ44">
        <f t="shared" si="77"/>
        <v>3</v>
      </c>
      <c r="CR44">
        <f t="shared" si="77"/>
        <v>4</v>
      </c>
      <c r="CS44">
        <f t="shared" si="77"/>
        <v>11</v>
      </c>
      <c r="CT44">
        <f t="shared" si="77"/>
        <v>1</v>
      </c>
      <c r="CU44">
        <f t="shared" si="77"/>
        <v>1</v>
      </c>
      <c r="CV44">
        <f t="shared" si="77"/>
        <v>277</v>
      </c>
    </row>
  </sheetData>
  <mergeCells count="4">
    <mergeCell ref="B1:T1"/>
    <mergeCell ref="AA1:AS1"/>
    <mergeCell ref="AZ1:BR1"/>
    <mergeCell ref="BY1:CU1"/>
  </mergeCells>
  <pageMargins left="0.70866141732283505" right="0.70866141732283505" top="0.74803149606299202" bottom="0.74803149606299202" header="0.31496062992126" footer="0.31496062992126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IL439"/>
  <sheetViews>
    <sheetView topLeftCell="A397" zoomScale="90" zoomScaleNormal="90" zoomScaleSheetLayoutView="90" workbookViewId="0">
      <selection activeCell="HW404" sqref="HW404:HW405"/>
    </sheetView>
  </sheetViews>
  <sheetFormatPr defaultColWidth="9.140625" defaultRowHeight="12.75"/>
  <cols>
    <col min="1" max="1" width="13.140625" style="134" customWidth="1"/>
    <col min="2" max="2" width="55.5703125" style="134" customWidth="1"/>
    <col min="3" max="218" width="9.140625" style="44" customWidth="1"/>
    <col min="219" max="227" width="9.140625" style="44"/>
    <col min="228" max="228" width="9.140625" style="132"/>
    <col min="229" max="230" width="0" style="132" hidden="1" customWidth="1"/>
    <col min="231" max="246" width="9.140625" style="132"/>
    <col min="247" max="16384" width="9.140625" style="134"/>
  </cols>
  <sheetData>
    <row r="1" spans="1:246" ht="13.5" thickBot="1"/>
    <row r="2" spans="1:246" s="130" customFormat="1" ht="15.75" customHeight="1" thickBot="1">
      <c r="A2" s="1046" t="s">
        <v>404</v>
      </c>
      <c r="C2" s="1031" t="s">
        <v>188</v>
      </c>
      <c r="D2" s="1032"/>
      <c r="E2" s="1032"/>
      <c r="F2" s="1032"/>
      <c r="G2" s="1032"/>
      <c r="H2" s="1032"/>
      <c r="I2" s="1032"/>
      <c r="J2" s="1032"/>
      <c r="K2" s="1033"/>
      <c r="L2" s="1022" t="s">
        <v>246</v>
      </c>
      <c r="M2" s="1023"/>
      <c r="N2" s="1023"/>
      <c r="O2" s="1023"/>
      <c r="P2" s="1023"/>
      <c r="Q2" s="1023"/>
      <c r="R2" s="1023"/>
      <c r="S2" s="1023"/>
      <c r="T2" s="1024"/>
      <c r="U2" s="1034" t="s">
        <v>247</v>
      </c>
      <c r="V2" s="1035"/>
      <c r="W2" s="1035"/>
      <c r="X2" s="1035"/>
      <c r="Y2" s="1035"/>
      <c r="Z2" s="1035"/>
      <c r="AA2" s="1035"/>
      <c r="AB2" s="1035"/>
      <c r="AC2" s="1036"/>
      <c r="AD2" s="1022" t="s">
        <v>191</v>
      </c>
      <c r="AE2" s="1023"/>
      <c r="AF2" s="1023"/>
      <c r="AG2" s="1023"/>
      <c r="AH2" s="1023"/>
      <c r="AI2" s="1023"/>
      <c r="AJ2" s="1023"/>
      <c r="AK2" s="1023"/>
      <c r="AL2" s="1024"/>
      <c r="AM2" s="1031" t="s">
        <v>192</v>
      </c>
      <c r="AN2" s="1032"/>
      <c r="AO2" s="1032"/>
      <c r="AP2" s="1032"/>
      <c r="AQ2" s="1032"/>
      <c r="AR2" s="1032"/>
      <c r="AS2" s="1032"/>
      <c r="AT2" s="1032"/>
      <c r="AU2" s="1033"/>
      <c r="AV2" s="1022" t="s">
        <v>248</v>
      </c>
      <c r="AW2" s="1023"/>
      <c r="AX2" s="1023"/>
      <c r="AY2" s="1023"/>
      <c r="AZ2" s="1023"/>
      <c r="BA2" s="1023"/>
      <c r="BB2" s="1023"/>
      <c r="BC2" s="1023"/>
      <c r="BD2" s="1024"/>
      <c r="BE2" s="1022" t="s">
        <v>249</v>
      </c>
      <c r="BF2" s="1023"/>
      <c r="BG2" s="1023"/>
      <c r="BH2" s="1023"/>
      <c r="BI2" s="1023"/>
      <c r="BJ2" s="1023"/>
      <c r="BK2" s="1023"/>
      <c r="BL2" s="1023"/>
      <c r="BM2" s="1024"/>
      <c r="BN2" s="1031" t="s">
        <v>195</v>
      </c>
      <c r="BO2" s="1032"/>
      <c r="BP2" s="1032"/>
      <c r="BQ2" s="1032"/>
      <c r="BR2" s="1032"/>
      <c r="BS2" s="1032"/>
      <c r="BT2" s="1032"/>
      <c r="BU2" s="1032"/>
      <c r="BV2" s="1033"/>
      <c r="BW2" s="1022" t="s">
        <v>250</v>
      </c>
      <c r="BX2" s="1023"/>
      <c r="BY2" s="1023"/>
      <c r="BZ2" s="1023"/>
      <c r="CA2" s="1023"/>
      <c r="CB2" s="1023"/>
      <c r="CC2" s="1023"/>
      <c r="CD2" s="1023"/>
      <c r="CE2" s="1024"/>
      <c r="CF2" s="206" t="s">
        <v>251</v>
      </c>
      <c r="CG2" s="207"/>
      <c r="CH2" s="207"/>
      <c r="CI2" s="207"/>
      <c r="CJ2" s="207"/>
      <c r="CK2" s="207"/>
      <c r="CL2" s="207"/>
      <c r="CM2" s="207"/>
      <c r="CN2" s="208"/>
      <c r="CO2" s="1031" t="s">
        <v>252</v>
      </c>
      <c r="CP2" s="1032"/>
      <c r="CQ2" s="1032"/>
      <c r="CR2" s="1032"/>
      <c r="CS2" s="1032"/>
      <c r="CT2" s="1032"/>
      <c r="CU2" s="1032"/>
      <c r="CV2" s="1032"/>
      <c r="CW2" s="1033"/>
      <c r="CX2" s="209" t="s">
        <v>253</v>
      </c>
      <c r="CY2" s="210"/>
      <c r="CZ2" s="210"/>
      <c r="DA2" s="210"/>
      <c r="DB2" s="210"/>
      <c r="DC2" s="210"/>
      <c r="DD2" s="210"/>
      <c r="DE2" s="210"/>
      <c r="DF2" s="213"/>
      <c r="DG2" s="206" t="s">
        <v>254</v>
      </c>
      <c r="DH2" s="207"/>
      <c r="DI2" s="207"/>
      <c r="DJ2" s="207"/>
      <c r="DK2" s="207"/>
      <c r="DL2" s="207"/>
      <c r="DM2" s="207"/>
      <c r="DN2" s="207"/>
      <c r="DO2" s="208"/>
      <c r="DP2" s="206" t="s">
        <v>255</v>
      </c>
      <c r="DQ2" s="207"/>
      <c r="DR2" s="207"/>
      <c r="DS2" s="207"/>
      <c r="DT2" s="207"/>
      <c r="DU2" s="207"/>
      <c r="DV2" s="207"/>
      <c r="DW2" s="207"/>
      <c r="DX2" s="208"/>
      <c r="DY2" s="206" t="s">
        <v>287</v>
      </c>
      <c r="DZ2" s="207"/>
      <c r="EA2" s="207"/>
      <c r="EB2" s="207"/>
      <c r="EC2" s="207"/>
      <c r="ED2" s="207"/>
      <c r="EE2" s="207"/>
      <c r="EF2" s="207"/>
      <c r="EG2" s="208"/>
      <c r="EH2" s="1022" t="s">
        <v>203</v>
      </c>
      <c r="EI2" s="1023"/>
      <c r="EJ2" s="1023"/>
      <c r="EK2" s="1023"/>
      <c r="EL2" s="1023"/>
      <c r="EM2" s="1023"/>
      <c r="EN2" s="1023"/>
      <c r="EO2" s="1023"/>
      <c r="EP2" s="1024"/>
      <c r="EQ2" s="1022" t="s">
        <v>256</v>
      </c>
      <c r="ER2" s="1023"/>
      <c r="ES2" s="1023"/>
      <c r="ET2" s="1023"/>
      <c r="EU2" s="1023"/>
      <c r="EV2" s="1023"/>
      <c r="EW2" s="1023"/>
      <c r="EX2" s="1023"/>
      <c r="EY2" s="1024"/>
      <c r="EZ2" s="1022" t="s">
        <v>204</v>
      </c>
      <c r="FA2" s="1023"/>
      <c r="FB2" s="1023"/>
      <c r="FC2" s="1023"/>
      <c r="FD2" s="1023"/>
      <c r="FE2" s="1023"/>
      <c r="FF2" s="1023"/>
      <c r="FG2" s="1023"/>
      <c r="FH2" s="1024"/>
      <c r="FI2" s="1022" t="s">
        <v>205</v>
      </c>
      <c r="FJ2" s="1023"/>
      <c r="FK2" s="1023"/>
      <c r="FL2" s="1023"/>
      <c r="FM2" s="1023"/>
      <c r="FN2" s="1023"/>
      <c r="FO2" s="1023"/>
      <c r="FP2" s="1023"/>
      <c r="FQ2" s="1024"/>
      <c r="FR2" s="1022" t="s">
        <v>206</v>
      </c>
      <c r="FS2" s="1023"/>
      <c r="FT2" s="1023"/>
      <c r="FU2" s="1023"/>
      <c r="FV2" s="1023"/>
      <c r="FW2" s="1023"/>
      <c r="FX2" s="1023"/>
      <c r="FY2" s="1023"/>
      <c r="FZ2" s="1024"/>
      <c r="GA2" s="1022" t="s">
        <v>207</v>
      </c>
      <c r="GB2" s="1023"/>
      <c r="GC2" s="1023"/>
      <c r="GD2" s="1023"/>
      <c r="GE2" s="1023"/>
      <c r="GF2" s="1023"/>
      <c r="GG2" s="1023"/>
      <c r="GH2" s="1023"/>
      <c r="GI2" s="1024"/>
      <c r="GJ2" s="1022" t="s">
        <v>208</v>
      </c>
      <c r="GK2" s="1023"/>
      <c r="GL2" s="1023"/>
      <c r="GM2" s="1023"/>
      <c r="GN2" s="1023"/>
      <c r="GO2" s="1023"/>
      <c r="GP2" s="1023"/>
      <c r="GQ2" s="1023"/>
      <c r="GR2" s="1024"/>
      <c r="GS2" s="1022" t="s">
        <v>209</v>
      </c>
      <c r="GT2" s="1023"/>
      <c r="GU2" s="1023"/>
      <c r="GV2" s="1023"/>
      <c r="GW2" s="1023"/>
      <c r="GX2" s="1023"/>
      <c r="GY2" s="1023"/>
      <c r="GZ2" s="1023"/>
      <c r="HA2" s="1024"/>
      <c r="HB2" s="179" t="s">
        <v>210</v>
      </c>
      <c r="HC2" s="179"/>
      <c r="HD2" s="179"/>
      <c r="HE2" s="179"/>
      <c r="HF2" s="179"/>
      <c r="HG2" s="179"/>
      <c r="HH2" s="179"/>
      <c r="HI2" s="179"/>
      <c r="HJ2" s="179"/>
      <c r="HK2" s="1025" t="s">
        <v>257</v>
      </c>
      <c r="HL2" s="1026"/>
      <c r="HM2" s="1026"/>
      <c r="HN2" s="1026"/>
      <c r="HO2" s="1026"/>
      <c r="HP2" s="1026"/>
      <c r="HQ2" s="1026"/>
      <c r="HR2" s="1026"/>
      <c r="HS2" s="1027"/>
      <c r="HT2" s="242"/>
      <c r="HU2" s="242"/>
      <c r="HV2" s="242"/>
      <c r="HW2" s="242"/>
      <c r="HX2" s="242"/>
      <c r="HY2" s="242"/>
      <c r="HZ2" s="242"/>
      <c r="IA2" s="242"/>
      <c r="IB2" s="242"/>
      <c r="IC2" s="242"/>
      <c r="ID2" s="242"/>
      <c r="IE2" s="242"/>
      <c r="IF2" s="242"/>
      <c r="IG2" s="242"/>
      <c r="IH2" s="242"/>
      <c r="II2" s="242"/>
      <c r="IJ2" s="242"/>
      <c r="IK2" s="242"/>
      <c r="IL2" s="242"/>
    </row>
    <row r="3" spans="1:246" ht="15.75" customHeight="1" thickBot="1">
      <c r="A3" s="1047"/>
      <c r="B3" s="137" t="s">
        <v>258</v>
      </c>
      <c r="C3" s="138" t="s">
        <v>133</v>
      </c>
      <c r="D3" s="139" t="s">
        <v>134</v>
      </c>
      <c r="E3" s="139" t="s">
        <v>135</v>
      </c>
      <c r="F3" s="139" t="s">
        <v>136</v>
      </c>
      <c r="G3" s="139" t="s">
        <v>137</v>
      </c>
      <c r="H3" s="139" t="s">
        <v>138</v>
      </c>
      <c r="I3" s="139" t="s">
        <v>139</v>
      </c>
      <c r="J3" s="180" t="s">
        <v>140</v>
      </c>
      <c r="K3" s="181" t="s">
        <v>83</v>
      </c>
      <c r="L3" s="138" t="s">
        <v>133</v>
      </c>
      <c r="M3" s="139" t="s">
        <v>134</v>
      </c>
      <c r="N3" s="139" t="s">
        <v>135</v>
      </c>
      <c r="O3" s="139" t="s">
        <v>136</v>
      </c>
      <c r="P3" s="139" t="s">
        <v>137</v>
      </c>
      <c r="Q3" s="139" t="s">
        <v>138</v>
      </c>
      <c r="R3" s="139" t="s">
        <v>139</v>
      </c>
      <c r="S3" s="180" t="s">
        <v>140</v>
      </c>
      <c r="T3" s="181" t="s">
        <v>83</v>
      </c>
      <c r="U3" s="138" t="s">
        <v>133</v>
      </c>
      <c r="V3" s="139" t="s">
        <v>134</v>
      </c>
      <c r="W3" s="139" t="s">
        <v>135</v>
      </c>
      <c r="X3" s="139" t="s">
        <v>136</v>
      </c>
      <c r="Y3" s="139" t="s">
        <v>137</v>
      </c>
      <c r="Z3" s="139" t="s">
        <v>138</v>
      </c>
      <c r="AA3" s="139" t="s">
        <v>139</v>
      </c>
      <c r="AB3" s="180" t="s">
        <v>140</v>
      </c>
      <c r="AC3" s="181"/>
      <c r="AD3" s="138" t="s">
        <v>133</v>
      </c>
      <c r="AE3" s="139" t="s">
        <v>134</v>
      </c>
      <c r="AF3" s="139" t="s">
        <v>135</v>
      </c>
      <c r="AG3" s="139" t="s">
        <v>136</v>
      </c>
      <c r="AH3" s="139" t="s">
        <v>137</v>
      </c>
      <c r="AI3" s="139" t="s">
        <v>138</v>
      </c>
      <c r="AJ3" s="139" t="s">
        <v>139</v>
      </c>
      <c r="AK3" s="180" t="s">
        <v>140</v>
      </c>
      <c r="AL3" s="181"/>
      <c r="AM3" s="138" t="s">
        <v>133</v>
      </c>
      <c r="AN3" s="139" t="s">
        <v>134</v>
      </c>
      <c r="AO3" s="139" t="s">
        <v>135</v>
      </c>
      <c r="AP3" s="139" t="s">
        <v>136</v>
      </c>
      <c r="AQ3" s="139" t="s">
        <v>137</v>
      </c>
      <c r="AR3" s="139" t="s">
        <v>138</v>
      </c>
      <c r="AS3" s="139" t="s">
        <v>139</v>
      </c>
      <c r="AT3" s="180" t="s">
        <v>140</v>
      </c>
      <c r="AU3" s="181" t="s">
        <v>83</v>
      </c>
      <c r="AV3" s="138" t="s">
        <v>133</v>
      </c>
      <c r="AW3" s="139" t="s">
        <v>134</v>
      </c>
      <c r="AX3" s="139" t="s">
        <v>135</v>
      </c>
      <c r="AY3" s="139" t="s">
        <v>136</v>
      </c>
      <c r="AZ3" s="139" t="s">
        <v>137</v>
      </c>
      <c r="BA3" s="139" t="s">
        <v>138</v>
      </c>
      <c r="BB3" s="139" t="s">
        <v>139</v>
      </c>
      <c r="BC3" s="180" t="s">
        <v>140</v>
      </c>
      <c r="BD3" s="181" t="s">
        <v>83</v>
      </c>
      <c r="BE3" s="138" t="s">
        <v>133</v>
      </c>
      <c r="BF3" s="139" t="s">
        <v>134</v>
      </c>
      <c r="BG3" s="139" t="s">
        <v>135</v>
      </c>
      <c r="BH3" s="139" t="s">
        <v>136</v>
      </c>
      <c r="BI3" s="139" t="s">
        <v>137</v>
      </c>
      <c r="BJ3" s="139" t="s">
        <v>138</v>
      </c>
      <c r="BK3" s="139" t="s">
        <v>139</v>
      </c>
      <c r="BL3" s="180" t="s">
        <v>140</v>
      </c>
      <c r="BM3" s="181"/>
      <c r="BN3" s="141" t="s">
        <v>133</v>
      </c>
      <c r="BO3" s="142" t="s">
        <v>134</v>
      </c>
      <c r="BP3" s="142" t="s">
        <v>135</v>
      </c>
      <c r="BQ3" s="142" t="s">
        <v>136</v>
      </c>
      <c r="BR3" s="142" t="s">
        <v>137</v>
      </c>
      <c r="BS3" s="142" t="s">
        <v>138</v>
      </c>
      <c r="BT3" s="142" t="s">
        <v>139</v>
      </c>
      <c r="BU3" s="182" t="s">
        <v>140</v>
      </c>
      <c r="BV3" s="183" t="s">
        <v>83</v>
      </c>
      <c r="BW3" s="138" t="s">
        <v>133</v>
      </c>
      <c r="BX3" s="139" t="s">
        <v>134</v>
      </c>
      <c r="BY3" s="139" t="s">
        <v>135</v>
      </c>
      <c r="BZ3" s="139" t="s">
        <v>136</v>
      </c>
      <c r="CA3" s="139" t="s">
        <v>137</v>
      </c>
      <c r="CB3" s="139" t="s">
        <v>138</v>
      </c>
      <c r="CC3" s="139" t="s">
        <v>139</v>
      </c>
      <c r="CD3" s="180" t="s">
        <v>140</v>
      </c>
      <c r="CE3" s="181" t="s">
        <v>83</v>
      </c>
      <c r="CF3" s="138" t="s">
        <v>133</v>
      </c>
      <c r="CG3" s="139" t="s">
        <v>134</v>
      </c>
      <c r="CH3" s="139" t="s">
        <v>135</v>
      </c>
      <c r="CI3" s="139" t="s">
        <v>136</v>
      </c>
      <c r="CJ3" s="139" t="s">
        <v>137</v>
      </c>
      <c r="CK3" s="139" t="s">
        <v>138</v>
      </c>
      <c r="CL3" s="139" t="s">
        <v>139</v>
      </c>
      <c r="CM3" s="180" t="s">
        <v>140</v>
      </c>
      <c r="CN3" s="181" t="s">
        <v>83</v>
      </c>
      <c r="CO3" s="138" t="s">
        <v>133</v>
      </c>
      <c r="CP3" s="139" t="s">
        <v>134</v>
      </c>
      <c r="CQ3" s="139" t="s">
        <v>135</v>
      </c>
      <c r="CR3" s="139" t="s">
        <v>136</v>
      </c>
      <c r="CS3" s="139" t="s">
        <v>137</v>
      </c>
      <c r="CT3" s="139" t="s">
        <v>138</v>
      </c>
      <c r="CU3" s="139" t="s">
        <v>139</v>
      </c>
      <c r="CV3" s="211" t="s">
        <v>140</v>
      </c>
      <c r="CW3" s="181" t="s">
        <v>83</v>
      </c>
      <c r="CX3" s="138" t="s">
        <v>133</v>
      </c>
      <c r="CY3" s="139" t="s">
        <v>134</v>
      </c>
      <c r="CZ3" s="139" t="s">
        <v>135</v>
      </c>
      <c r="DA3" s="139" t="s">
        <v>136</v>
      </c>
      <c r="DB3" s="139" t="s">
        <v>137</v>
      </c>
      <c r="DC3" s="139" t="s">
        <v>138</v>
      </c>
      <c r="DD3" s="139" t="s">
        <v>139</v>
      </c>
      <c r="DE3" s="180" t="s">
        <v>140</v>
      </c>
      <c r="DF3" s="181" t="s">
        <v>83</v>
      </c>
      <c r="DG3" s="138" t="s">
        <v>133</v>
      </c>
      <c r="DH3" s="139" t="s">
        <v>134</v>
      </c>
      <c r="DI3" s="139" t="s">
        <v>135</v>
      </c>
      <c r="DJ3" s="139" t="s">
        <v>136</v>
      </c>
      <c r="DK3" s="139" t="s">
        <v>137</v>
      </c>
      <c r="DL3" s="139" t="s">
        <v>138</v>
      </c>
      <c r="DM3" s="139" t="s">
        <v>139</v>
      </c>
      <c r="DN3" s="180" t="s">
        <v>140</v>
      </c>
      <c r="DO3" s="181" t="s">
        <v>83</v>
      </c>
      <c r="DP3" s="138" t="s">
        <v>133</v>
      </c>
      <c r="DQ3" s="139" t="s">
        <v>134</v>
      </c>
      <c r="DR3" s="139" t="s">
        <v>135</v>
      </c>
      <c r="DS3" s="139" t="s">
        <v>136</v>
      </c>
      <c r="DT3" s="139" t="s">
        <v>137</v>
      </c>
      <c r="DU3" s="139" t="s">
        <v>138</v>
      </c>
      <c r="DV3" s="139" t="s">
        <v>139</v>
      </c>
      <c r="DW3" s="180" t="s">
        <v>140</v>
      </c>
      <c r="DX3" s="181" t="s">
        <v>83</v>
      </c>
      <c r="DY3" s="138" t="s">
        <v>133</v>
      </c>
      <c r="DZ3" s="139" t="s">
        <v>134</v>
      </c>
      <c r="EA3" s="139" t="s">
        <v>135</v>
      </c>
      <c r="EB3" s="139" t="s">
        <v>136</v>
      </c>
      <c r="EC3" s="139" t="s">
        <v>137</v>
      </c>
      <c r="ED3" s="139" t="s">
        <v>138</v>
      </c>
      <c r="EE3" s="139" t="s">
        <v>139</v>
      </c>
      <c r="EF3" s="180" t="s">
        <v>140</v>
      </c>
      <c r="EG3" s="181" t="s">
        <v>83</v>
      </c>
      <c r="EH3" s="138" t="s">
        <v>133</v>
      </c>
      <c r="EI3" s="139" t="s">
        <v>134</v>
      </c>
      <c r="EJ3" s="139" t="s">
        <v>135</v>
      </c>
      <c r="EK3" s="139" t="s">
        <v>136</v>
      </c>
      <c r="EL3" s="139" t="s">
        <v>137</v>
      </c>
      <c r="EM3" s="139" t="s">
        <v>138</v>
      </c>
      <c r="EN3" s="139" t="s">
        <v>139</v>
      </c>
      <c r="EO3" s="180" t="s">
        <v>140</v>
      </c>
      <c r="EP3" s="181" t="s">
        <v>83</v>
      </c>
      <c r="EQ3" s="138" t="s">
        <v>133</v>
      </c>
      <c r="ER3" s="139" t="s">
        <v>134</v>
      </c>
      <c r="ES3" s="139" t="s">
        <v>135</v>
      </c>
      <c r="ET3" s="139" t="s">
        <v>136</v>
      </c>
      <c r="EU3" s="139" t="s">
        <v>137</v>
      </c>
      <c r="EV3" s="139" t="s">
        <v>138</v>
      </c>
      <c r="EW3" s="139" t="s">
        <v>139</v>
      </c>
      <c r="EX3" s="180" t="s">
        <v>140</v>
      </c>
      <c r="EY3" s="181" t="s">
        <v>83</v>
      </c>
      <c r="EZ3" s="138" t="s">
        <v>133</v>
      </c>
      <c r="FA3" s="139" t="s">
        <v>134</v>
      </c>
      <c r="FB3" s="139" t="s">
        <v>135</v>
      </c>
      <c r="FC3" s="139" t="s">
        <v>136</v>
      </c>
      <c r="FD3" s="139" t="s">
        <v>137</v>
      </c>
      <c r="FE3" s="139" t="s">
        <v>138</v>
      </c>
      <c r="FF3" s="139" t="s">
        <v>139</v>
      </c>
      <c r="FG3" s="180" t="s">
        <v>140</v>
      </c>
      <c r="FH3" s="181" t="s">
        <v>83</v>
      </c>
      <c r="FI3" s="138" t="s">
        <v>133</v>
      </c>
      <c r="FJ3" s="139" t="s">
        <v>134</v>
      </c>
      <c r="FK3" s="139" t="s">
        <v>135</v>
      </c>
      <c r="FL3" s="139" t="s">
        <v>136</v>
      </c>
      <c r="FM3" s="139" t="s">
        <v>137</v>
      </c>
      <c r="FN3" s="139" t="s">
        <v>138</v>
      </c>
      <c r="FO3" s="139" t="s">
        <v>139</v>
      </c>
      <c r="FP3" s="180" t="s">
        <v>140</v>
      </c>
      <c r="FQ3" s="181"/>
      <c r="FR3" s="138" t="s">
        <v>133</v>
      </c>
      <c r="FS3" s="139" t="s">
        <v>134</v>
      </c>
      <c r="FT3" s="139" t="s">
        <v>135</v>
      </c>
      <c r="FU3" s="139" t="s">
        <v>136</v>
      </c>
      <c r="FV3" s="139" t="s">
        <v>137</v>
      </c>
      <c r="FW3" s="139" t="s">
        <v>138</v>
      </c>
      <c r="FX3" s="139" t="s">
        <v>139</v>
      </c>
      <c r="FY3" s="180" t="s">
        <v>140</v>
      </c>
      <c r="FZ3" s="181" t="s">
        <v>83</v>
      </c>
      <c r="GA3" s="138" t="s">
        <v>133</v>
      </c>
      <c r="GB3" s="139" t="s">
        <v>134</v>
      </c>
      <c r="GC3" s="139" t="s">
        <v>135</v>
      </c>
      <c r="GD3" s="139" t="s">
        <v>136</v>
      </c>
      <c r="GE3" s="139" t="s">
        <v>137</v>
      </c>
      <c r="GF3" s="139" t="s">
        <v>138</v>
      </c>
      <c r="GG3" s="139" t="s">
        <v>139</v>
      </c>
      <c r="GH3" s="180" t="s">
        <v>140</v>
      </c>
      <c r="GI3" s="181" t="s">
        <v>83</v>
      </c>
      <c r="GJ3" s="138" t="s">
        <v>133</v>
      </c>
      <c r="GK3" s="139" t="s">
        <v>134</v>
      </c>
      <c r="GL3" s="139" t="s">
        <v>135</v>
      </c>
      <c r="GM3" s="139" t="s">
        <v>136</v>
      </c>
      <c r="GN3" s="139" t="s">
        <v>137</v>
      </c>
      <c r="GO3" s="139" t="s">
        <v>138</v>
      </c>
      <c r="GP3" s="139" t="s">
        <v>139</v>
      </c>
      <c r="GQ3" s="180" t="s">
        <v>140</v>
      </c>
      <c r="GR3" s="181"/>
      <c r="GS3" s="138" t="s">
        <v>133</v>
      </c>
      <c r="GT3" s="139" t="s">
        <v>134</v>
      </c>
      <c r="GU3" s="139" t="s">
        <v>135</v>
      </c>
      <c r="GV3" s="139" t="s">
        <v>136</v>
      </c>
      <c r="GW3" s="139" t="s">
        <v>137</v>
      </c>
      <c r="GX3" s="139" t="s">
        <v>138</v>
      </c>
      <c r="GY3" s="139" t="s">
        <v>139</v>
      </c>
      <c r="GZ3" s="180" t="s">
        <v>140</v>
      </c>
      <c r="HA3" s="181"/>
      <c r="HB3" s="138" t="s">
        <v>133</v>
      </c>
      <c r="HC3" s="139" t="s">
        <v>134</v>
      </c>
      <c r="HD3" s="139" t="s">
        <v>135</v>
      </c>
      <c r="HE3" s="139" t="s">
        <v>136</v>
      </c>
      <c r="HF3" s="139" t="s">
        <v>137</v>
      </c>
      <c r="HG3" s="139" t="s">
        <v>138</v>
      </c>
      <c r="HH3" s="139" t="s">
        <v>139</v>
      </c>
      <c r="HI3" s="180" t="s">
        <v>140</v>
      </c>
      <c r="HJ3" s="216"/>
      <c r="HK3" s="217" t="s">
        <v>133</v>
      </c>
      <c r="HL3" s="218" t="s">
        <v>134</v>
      </c>
      <c r="HM3" s="218" t="s">
        <v>135</v>
      </c>
      <c r="HN3" s="218" t="s">
        <v>136</v>
      </c>
      <c r="HO3" s="218" t="s">
        <v>137</v>
      </c>
      <c r="HP3" s="218" t="s">
        <v>138</v>
      </c>
      <c r="HQ3" s="218" t="s">
        <v>139</v>
      </c>
      <c r="HR3" s="243" t="s">
        <v>140</v>
      </c>
      <c r="HS3" s="244" t="s">
        <v>83</v>
      </c>
    </row>
    <row r="4" spans="1:246" ht="15.75" customHeight="1" thickBot="1">
      <c r="A4" s="1047"/>
      <c r="B4" s="140" t="s">
        <v>259</v>
      </c>
      <c r="C4" s="141">
        <v>16</v>
      </c>
      <c r="D4" s="142">
        <v>57</v>
      </c>
      <c r="E4" s="142">
        <v>50</v>
      </c>
      <c r="F4" s="142">
        <v>34</v>
      </c>
      <c r="G4" s="142">
        <v>16</v>
      </c>
      <c r="H4" s="142">
        <v>7</v>
      </c>
      <c r="I4" s="142">
        <v>2</v>
      </c>
      <c r="J4" s="182">
        <v>10</v>
      </c>
      <c r="K4" s="183">
        <f t="shared" ref="K4:K48" si="0">SUM(C4:J4)</f>
        <v>192</v>
      </c>
      <c r="L4" s="141">
        <v>2</v>
      </c>
      <c r="M4" s="142">
        <v>1</v>
      </c>
      <c r="N4" s="142">
        <v>3</v>
      </c>
      <c r="O4" s="142">
        <v>2</v>
      </c>
      <c r="P4" s="142">
        <v>1</v>
      </c>
      <c r="Q4" s="142">
        <v>0</v>
      </c>
      <c r="R4" s="142">
        <v>0</v>
      </c>
      <c r="S4" s="182">
        <v>0</v>
      </c>
      <c r="T4" s="183">
        <f t="shared" ref="T4:T48" si="1">SUM(L4:S4)</f>
        <v>9</v>
      </c>
      <c r="U4" s="141">
        <v>24</v>
      </c>
      <c r="V4" s="142">
        <v>42</v>
      </c>
      <c r="W4" s="142">
        <v>18</v>
      </c>
      <c r="X4" s="142">
        <v>8</v>
      </c>
      <c r="Y4" s="142">
        <v>2</v>
      </c>
      <c r="Z4" s="142">
        <v>3</v>
      </c>
      <c r="AA4" s="142">
        <v>0</v>
      </c>
      <c r="AB4" s="182">
        <v>1</v>
      </c>
      <c r="AC4" s="183">
        <f t="shared" ref="AC4:AC48" si="2">SUM(U4:AB4)</f>
        <v>98</v>
      </c>
      <c r="AD4" s="141">
        <v>3</v>
      </c>
      <c r="AE4" s="142">
        <v>4</v>
      </c>
      <c r="AF4" s="142">
        <v>3</v>
      </c>
      <c r="AG4" s="142">
        <v>8</v>
      </c>
      <c r="AH4" s="142">
        <v>2</v>
      </c>
      <c r="AI4" s="142">
        <v>1</v>
      </c>
      <c r="AJ4" s="142">
        <v>0</v>
      </c>
      <c r="AK4" s="182">
        <v>0</v>
      </c>
      <c r="AL4" s="183">
        <f t="shared" ref="AL4:AL48" si="3">SUM(AD4:AK4)</f>
        <v>21</v>
      </c>
      <c r="AM4" s="141">
        <v>13</v>
      </c>
      <c r="AN4" s="142">
        <v>40</v>
      </c>
      <c r="AO4" s="142">
        <v>30</v>
      </c>
      <c r="AP4" s="142">
        <v>32</v>
      </c>
      <c r="AQ4" s="142">
        <v>11</v>
      </c>
      <c r="AR4" s="142">
        <v>1</v>
      </c>
      <c r="AS4" s="142">
        <v>0</v>
      </c>
      <c r="AT4" s="182">
        <v>0</v>
      </c>
      <c r="AU4" s="183">
        <f t="shared" ref="AU4:AU48" si="4">SUM(AM4:AT4)</f>
        <v>127</v>
      </c>
      <c r="AV4" s="141">
        <v>14</v>
      </c>
      <c r="AW4" s="142">
        <v>24</v>
      </c>
      <c r="AX4" s="142">
        <v>27</v>
      </c>
      <c r="AY4" s="142">
        <v>22</v>
      </c>
      <c r="AZ4" s="142">
        <v>9</v>
      </c>
      <c r="BA4" s="142">
        <v>4</v>
      </c>
      <c r="BB4" s="142">
        <v>2</v>
      </c>
      <c r="BC4" s="182">
        <v>1</v>
      </c>
      <c r="BD4" s="183">
        <f t="shared" ref="BD4:BD48" si="5">SUM(AV4:BC4)</f>
        <v>103</v>
      </c>
      <c r="BE4" s="141">
        <v>4</v>
      </c>
      <c r="BF4" s="142">
        <v>22</v>
      </c>
      <c r="BG4" s="142">
        <v>9</v>
      </c>
      <c r="BH4" s="142">
        <v>10</v>
      </c>
      <c r="BI4" s="142">
        <v>25</v>
      </c>
      <c r="BJ4" s="142">
        <v>18</v>
      </c>
      <c r="BK4" s="142">
        <v>5</v>
      </c>
      <c r="BL4" s="182">
        <v>0</v>
      </c>
      <c r="BM4" s="183">
        <f t="shared" ref="BM4:BM48" si="6">SUM(BE4:BL4)</f>
        <v>93</v>
      </c>
      <c r="BN4" s="141">
        <v>1</v>
      </c>
      <c r="BO4" s="142">
        <v>1</v>
      </c>
      <c r="BP4" s="142">
        <v>11</v>
      </c>
      <c r="BQ4" s="142">
        <v>17</v>
      </c>
      <c r="BR4" s="142">
        <v>17</v>
      </c>
      <c r="BS4" s="142">
        <v>21</v>
      </c>
      <c r="BT4" s="142">
        <v>10</v>
      </c>
      <c r="BU4" s="182">
        <v>21</v>
      </c>
      <c r="BV4" s="185">
        <f>SUM(BN4:BU4)</f>
        <v>99</v>
      </c>
      <c r="BW4" s="141">
        <v>0</v>
      </c>
      <c r="BX4" s="142">
        <v>7</v>
      </c>
      <c r="BY4" s="142">
        <v>16</v>
      </c>
      <c r="BZ4" s="142">
        <v>5</v>
      </c>
      <c r="CA4" s="142">
        <v>8</v>
      </c>
      <c r="CB4" s="142">
        <v>5</v>
      </c>
      <c r="CC4" s="142">
        <v>3</v>
      </c>
      <c r="CD4" s="182">
        <v>0</v>
      </c>
      <c r="CE4" s="183">
        <f>SUM(BW4:CD4)</f>
        <v>44</v>
      </c>
      <c r="CF4" s="141">
        <v>7</v>
      </c>
      <c r="CG4" s="142">
        <v>19</v>
      </c>
      <c r="CH4" s="142">
        <v>5</v>
      </c>
      <c r="CI4" s="142">
        <v>5</v>
      </c>
      <c r="CJ4" s="142">
        <v>0</v>
      </c>
      <c r="CK4" s="142">
        <v>1</v>
      </c>
      <c r="CL4" s="142">
        <v>0</v>
      </c>
      <c r="CM4" s="182">
        <v>0</v>
      </c>
      <c r="CN4" s="183">
        <f>SUM(CF4:CM4)</f>
        <v>37</v>
      </c>
      <c r="CO4" s="141">
        <v>28</v>
      </c>
      <c r="CP4" s="142">
        <v>54</v>
      </c>
      <c r="CQ4" s="142">
        <v>38</v>
      </c>
      <c r="CR4" s="142">
        <v>30</v>
      </c>
      <c r="CS4" s="142">
        <v>20</v>
      </c>
      <c r="CT4" s="142">
        <v>9</v>
      </c>
      <c r="CU4" s="142">
        <v>2</v>
      </c>
      <c r="CV4" s="182">
        <v>1</v>
      </c>
      <c r="CW4" s="183">
        <f>SUM(CO4:CV4)</f>
        <v>182</v>
      </c>
      <c r="CX4" s="141">
        <v>0</v>
      </c>
      <c r="CY4" s="142">
        <v>12</v>
      </c>
      <c r="CZ4" s="142">
        <v>18</v>
      </c>
      <c r="DA4" s="142">
        <v>13</v>
      </c>
      <c r="DB4" s="142">
        <v>10</v>
      </c>
      <c r="DC4" s="142">
        <v>7</v>
      </c>
      <c r="DD4" s="142">
        <v>0</v>
      </c>
      <c r="DE4" s="182">
        <v>0</v>
      </c>
      <c r="DF4" s="183">
        <f t="shared" ref="DF4:DF48" si="7">SUM(CX4:DE4)</f>
        <v>60</v>
      </c>
      <c r="DG4" s="141">
        <v>13</v>
      </c>
      <c r="DH4" s="142">
        <v>6</v>
      </c>
      <c r="DI4" s="142">
        <v>17</v>
      </c>
      <c r="DJ4" s="142">
        <v>0</v>
      </c>
      <c r="DK4" s="142">
        <v>0</v>
      </c>
      <c r="DL4" s="142">
        <v>0</v>
      </c>
      <c r="DM4" s="142">
        <v>0</v>
      </c>
      <c r="DN4" s="182">
        <v>0</v>
      </c>
      <c r="DO4" s="183">
        <f t="shared" ref="DO4:DO26" si="8">SUM(DG4:DN4)</f>
        <v>36</v>
      </c>
      <c r="DP4" s="141">
        <v>8</v>
      </c>
      <c r="DQ4" s="142">
        <v>26</v>
      </c>
      <c r="DR4" s="142">
        <v>20</v>
      </c>
      <c r="DS4" s="142">
        <v>10</v>
      </c>
      <c r="DT4" s="142">
        <v>4</v>
      </c>
      <c r="DU4" s="142">
        <v>3</v>
      </c>
      <c r="DV4" s="142">
        <v>1</v>
      </c>
      <c r="DW4" s="182">
        <v>0</v>
      </c>
      <c r="DX4" s="183">
        <f>SUM(DP4:DW4)</f>
        <v>72</v>
      </c>
      <c r="DY4" s="141">
        <v>10</v>
      </c>
      <c r="DZ4" s="142">
        <v>19</v>
      </c>
      <c r="EA4" s="142">
        <v>12</v>
      </c>
      <c r="EB4" s="142">
        <v>13</v>
      </c>
      <c r="EC4" s="142">
        <v>5</v>
      </c>
      <c r="ED4" s="142">
        <v>5</v>
      </c>
      <c r="EE4" s="142">
        <v>6</v>
      </c>
      <c r="EF4" s="182">
        <v>0</v>
      </c>
      <c r="EG4" s="183">
        <f>SUM(DY4:EF4)</f>
        <v>70</v>
      </c>
      <c r="EH4" s="141">
        <v>0</v>
      </c>
      <c r="EI4" s="142">
        <v>0</v>
      </c>
      <c r="EJ4" s="142">
        <v>5</v>
      </c>
      <c r="EK4" s="142">
        <v>3</v>
      </c>
      <c r="EL4" s="142">
        <v>5</v>
      </c>
      <c r="EM4" s="142">
        <v>1</v>
      </c>
      <c r="EN4" s="142">
        <v>0</v>
      </c>
      <c r="EO4" s="182">
        <v>1</v>
      </c>
      <c r="EP4" s="183">
        <f>SUM(EH4:EO4)</f>
        <v>15</v>
      </c>
      <c r="EQ4" s="141">
        <v>0</v>
      </c>
      <c r="ER4" s="142">
        <v>15</v>
      </c>
      <c r="ES4" s="142">
        <v>4</v>
      </c>
      <c r="ET4" s="142">
        <v>2</v>
      </c>
      <c r="EU4" s="142">
        <v>5</v>
      </c>
      <c r="EV4" s="142">
        <v>5</v>
      </c>
      <c r="EW4" s="142">
        <v>5</v>
      </c>
      <c r="EX4" s="182">
        <v>9</v>
      </c>
      <c r="EY4" s="183">
        <f t="shared" ref="EY4:EY47" si="9">SUM(EQ4:EX4)</f>
        <v>45</v>
      </c>
      <c r="EZ4" s="141">
        <v>31</v>
      </c>
      <c r="FA4" s="142">
        <v>56</v>
      </c>
      <c r="FB4" s="142">
        <v>53</v>
      </c>
      <c r="FC4" s="142">
        <v>30</v>
      </c>
      <c r="FD4" s="142">
        <v>16</v>
      </c>
      <c r="FE4" s="142">
        <v>10</v>
      </c>
      <c r="FF4" s="142">
        <v>1</v>
      </c>
      <c r="FG4" s="182">
        <v>0</v>
      </c>
      <c r="FH4" s="183">
        <f>SUM(EZ4:FG4)</f>
        <v>197</v>
      </c>
      <c r="FI4" s="141">
        <v>1</v>
      </c>
      <c r="FJ4" s="142">
        <v>0</v>
      </c>
      <c r="FK4" s="142">
        <v>1</v>
      </c>
      <c r="FL4" s="142">
        <v>0</v>
      </c>
      <c r="FM4" s="142">
        <v>0</v>
      </c>
      <c r="FN4" s="142">
        <v>0</v>
      </c>
      <c r="FO4" s="142">
        <v>0</v>
      </c>
      <c r="FP4" s="182">
        <v>0</v>
      </c>
      <c r="FQ4" s="183">
        <f t="shared" ref="FQ4:FQ26" si="10">SUM(FI4:FP4)</f>
        <v>2</v>
      </c>
      <c r="FR4" s="141">
        <v>1</v>
      </c>
      <c r="FS4" s="142">
        <v>4</v>
      </c>
      <c r="FT4" s="142">
        <v>2</v>
      </c>
      <c r="FU4" s="142">
        <v>5</v>
      </c>
      <c r="FV4" s="142">
        <v>1</v>
      </c>
      <c r="FW4" s="142">
        <v>3</v>
      </c>
      <c r="FX4" s="142">
        <v>0</v>
      </c>
      <c r="FY4" s="182">
        <v>2</v>
      </c>
      <c r="FZ4" s="183">
        <f t="shared" ref="FZ4:FZ48" si="11">SUM(FR4:FY4)</f>
        <v>18</v>
      </c>
      <c r="GA4" s="141">
        <v>3</v>
      </c>
      <c r="GB4" s="142">
        <v>1</v>
      </c>
      <c r="GC4" s="142">
        <v>2</v>
      </c>
      <c r="GD4" s="142">
        <v>3</v>
      </c>
      <c r="GE4" s="142">
        <v>1</v>
      </c>
      <c r="GF4" s="142">
        <v>0</v>
      </c>
      <c r="GG4" s="142">
        <v>1</v>
      </c>
      <c r="GH4" s="182">
        <v>0</v>
      </c>
      <c r="GI4" s="183">
        <f>SUM(GA4:GH4)</f>
        <v>11</v>
      </c>
      <c r="GJ4" s="141">
        <v>8</v>
      </c>
      <c r="GK4" s="142">
        <v>12</v>
      </c>
      <c r="GL4" s="142">
        <v>9</v>
      </c>
      <c r="GM4" s="142">
        <v>11</v>
      </c>
      <c r="GN4" s="142">
        <v>6</v>
      </c>
      <c r="GO4" s="142">
        <v>6</v>
      </c>
      <c r="GP4" s="142">
        <v>1</v>
      </c>
      <c r="GQ4" s="182">
        <v>0</v>
      </c>
      <c r="GR4" s="183">
        <f>SUM(GJ4:GQ4)</f>
        <v>53</v>
      </c>
      <c r="GS4" s="141">
        <v>3</v>
      </c>
      <c r="GT4" s="142">
        <v>6</v>
      </c>
      <c r="GU4" s="142">
        <v>6</v>
      </c>
      <c r="GV4" s="142">
        <v>6</v>
      </c>
      <c r="GW4" s="142">
        <v>5</v>
      </c>
      <c r="GX4" s="142">
        <v>3</v>
      </c>
      <c r="GY4" s="142">
        <v>1</v>
      </c>
      <c r="GZ4" s="182">
        <v>0</v>
      </c>
      <c r="HA4" s="183">
        <f>SUM(GS4:GZ4)</f>
        <v>30</v>
      </c>
      <c r="HB4" s="141">
        <v>0</v>
      </c>
      <c r="HC4" s="142">
        <v>0</v>
      </c>
      <c r="HD4" s="142">
        <v>0</v>
      </c>
      <c r="HE4" s="142">
        <v>0</v>
      </c>
      <c r="HF4" s="142">
        <v>0</v>
      </c>
      <c r="HG4" s="142">
        <v>0</v>
      </c>
      <c r="HH4" s="142">
        <v>0</v>
      </c>
      <c r="HI4" s="182">
        <v>0</v>
      </c>
      <c r="HJ4" s="183">
        <f>SUM(HB4:HI4)</f>
        <v>0</v>
      </c>
      <c r="HK4" s="219">
        <f>+C4+BN4+CO4+EQ4+EH4+EZ4+FR4+GA4+AM4+L4+CX4+AV4+DP4+BW4+CF4+U4+GS4+FI4+GJ4+AD4+BE4+DG4+DY4+HB4</f>
        <v>190</v>
      </c>
      <c r="HL4" s="220">
        <f t="shared" ref="HL4:HR40" si="12">+D4+BO4+CP4+ER4+EI4+FA4+FS4+GB4+AN4+M4+CY4+AW4+DQ4+BX4+CG4+V4+GT4+FJ4+GK4+AE4+BF4+DH4+DZ4+HC4</f>
        <v>428</v>
      </c>
      <c r="HM4" s="220">
        <f t="shared" si="12"/>
        <v>359</v>
      </c>
      <c r="HN4" s="220">
        <f t="shared" si="12"/>
        <v>269</v>
      </c>
      <c r="HO4" s="220">
        <f t="shared" si="12"/>
        <v>169</v>
      </c>
      <c r="HP4" s="220">
        <f t="shared" si="12"/>
        <v>113</v>
      </c>
      <c r="HQ4" s="220">
        <f t="shared" si="12"/>
        <v>40</v>
      </c>
      <c r="HR4" s="245">
        <f t="shared" si="12"/>
        <v>46</v>
      </c>
      <c r="HS4" s="246">
        <f>SUM(HK4:HR4)</f>
        <v>1614</v>
      </c>
    </row>
    <row r="5" spans="1:246" ht="15" customHeight="1" thickBot="1">
      <c r="A5" s="1047"/>
      <c r="B5" s="143" t="s">
        <v>260</v>
      </c>
      <c r="C5" s="144">
        <v>2</v>
      </c>
      <c r="D5" s="145">
        <v>3</v>
      </c>
      <c r="E5" s="145">
        <v>6</v>
      </c>
      <c r="F5" s="145">
        <v>6</v>
      </c>
      <c r="G5" s="145">
        <v>6</v>
      </c>
      <c r="H5" s="145">
        <v>5</v>
      </c>
      <c r="I5" s="145">
        <v>1</v>
      </c>
      <c r="J5" s="184">
        <v>7</v>
      </c>
      <c r="K5" s="185">
        <f t="shared" si="0"/>
        <v>36</v>
      </c>
      <c r="L5" s="144">
        <v>0</v>
      </c>
      <c r="M5" s="145">
        <v>0</v>
      </c>
      <c r="N5" s="145">
        <v>0</v>
      </c>
      <c r="O5" s="145">
        <v>0</v>
      </c>
      <c r="P5" s="145">
        <v>0</v>
      </c>
      <c r="Q5" s="145">
        <v>0</v>
      </c>
      <c r="R5" s="145">
        <v>0</v>
      </c>
      <c r="S5" s="184">
        <v>0</v>
      </c>
      <c r="T5" s="185">
        <f t="shared" si="1"/>
        <v>0</v>
      </c>
      <c r="U5" s="144">
        <v>1</v>
      </c>
      <c r="V5" s="145">
        <v>1</v>
      </c>
      <c r="W5" s="145">
        <v>2</v>
      </c>
      <c r="X5" s="145">
        <v>0</v>
      </c>
      <c r="Y5" s="145">
        <v>0</v>
      </c>
      <c r="Z5" s="145">
        <v>1</v>
      </c>
      <c r="AA5" s="145">
        <v>0</v>
      </c>
      <c r="AB5" s="184">
        <v>1</v>
      </c>
      <c r="AC5" s="185">
        <f t="shared" si="2"/>
        <v>6</v>
      </c>
      <c r="AD5" s="144">
        <v>1</v>
      </c>
      <c r="AE5" s="145">
        <v>0</v>
      </c>
      <c r="AF5" s="145">
        <v>1</v>
      </c>
      <c r="AG5" s="145">
        <v>0</v>
      </c>
      <c r="AH5" s="145">
        <v>0</v>
      </c>
      <c r="AI5" s="145">
        <v>0</v>
      </c>
      <c r="AJ5" s="145">
        <v>0</v>
      </c>
      <c r="AK5" s="184">
        <v>0</v>
      </c>
      <c r="AL5" s="185">
        <f t="shared" si="3"/>
        <v>2</v>
      </c>
      <c r="AM5" s="144">
        <v>0</v>
      </c>
      <c r="AN5" s="145">
        <v>1</v>
      </c>
      <c r="AO5" s="145">
        <v>4</v>
      </c>
      <c r="AP5" s="145">
        <v>7</v>
      </c>
      <c r="AQ5" s="145">
        <v>1</v>
      </c>
      <c r="AR5" s="145">
        <v>0</v>
      </c>
      <c r="AS5" s="145">
        <v>0</v>
      </c>
      <c r="AT5" s="184">
        <v>0</v>
      </c>
      <c r="AU5" s="185">
        <f t="shared" si="4"/>
        <v>13</v>
      </c>
      <c r="AV5" s="144">
        <v>3</v>
      </c>
      <c r="AW5" s="145">
        <v>9</v>
      </c>
      <c r="AX5" s="145">
        <v>14</v>
      </c>
      <c r="AY5" s="145">
        <v>15</v>
      </c>
      <c r="AZ5" s="145">
        <v>5</v>
      </c>
      <c r="BA5" s="145">
        <v>3</v>
      </c>
      <c r="BB5" s="145">
        <v>2</v>
      </c>
      <c r="BC5" s="184">
        <v>1</v>
      </c>
      <c r="BD5" s="185">
        <f t="shared" si="5"/>
        <v>52</v>
      </c>
      <c r="BE5" s="144">
        <v>0</v>
      </c>
      <c r="BF5" s="145">
        <v>4</v>
      </c>
      <c r="BG5" s="145">
        <v>3</v>
      </c>
      <c r="BH5" s="145">
        <v>3</v>
      </c>
      <c r="BI5" s="145">
        <v>8</v>
      </c>
      <c r="BJ5" s="145">
        <v>4</v>
      </c>
      <c r="BK5" s="145">
        <v>2</v>
      </c>
      <c r="BL5" s="184">
        <v>0</v>
      </c>
      <c r="BM5" s="185">
        <f t="shared" si="6"/>
        <v>24</v>
      </c>
      <c r="BN5" s="144">
        <v>0</v>
      </c>
      <c r="BO5" s="145">
        <v>0</v>
      </c>
      <c r="BP5" s="145">
        <v>3</v>
      </c>
      <c r="BQ5" s="145">
        <v>1</v>
      </c>
      <c r="BR5" s="145">
        <v>2</v>
      </c>
      <c r="BS5" s="145">
        <v>2</v>
      </c>
      <c r="BT5" s="145">
        <v>1</v>
      </c>
      <c r="BU5" s="184">
        <v>0</v>
      </c>
      <c r="BV5" s="185">
        <f t="shared" ref="BV5:BV48" si="13">SUM(BN5:BU5)</f>
        <v>9</v>
      </c>
      <c r="BW5" s="144">
        <v>0</v>
      </c>
      <c r="BX5" s="145">
        <v>4</v>
      </c>
      <c r="BY5" s="145">
        <v>2</v>
      </c>
      <c r="BZ5" s="145">
        <v>2</v>
      </c>
      <c r="CA5" s="145">
        <v>0</v>
      </c>
      <c r="CB5" s="145">
        <v>0</v>
      </c>
      <c r="CC5" s="145">
        <v>0</v>
      </c>
      <c r="CD5" s="184">
        <v>0</v>
      </c>
      <c r="CE5" s="185">
        <f t="shared" ref="CE5:CE48" si="14">SUM(BW5:CD5)</f>
        <v>8</v>
      </c>
      <c r="CF5" s="144">
        <v>0</v>
      </c>
      <c r="CG5" s="145">
        <v>0</v>
      </c>
      <c r="CH5" s="145">
        <v>0</v>
      </c>
      <c r="CI5" s="145">
        <v>0</v>
      </c>
      <c r="CJ5" s="145">
        <v>0</v>
      </c>
      <c r="CK5" s="145">
        <v>0</v>
      </c>
      <c r="CL5" s="145">
        <v>0</v>
      </c>
      <c r="CM5" s="184">
        <v>0</v>
      </c>
      <c r="CN5" s="185">
        <f t="shared" ref="CN5:CN30" si="15">SUM(CF5:CM5)</f>
        <v>0</v>
      </c>
      <c r="CO5" s="144">
        <v>0</v>
      </c>
      <c r="CP5" s="145">
        <v>8</v>
      </c>
      <c r="CQ5" s="145">
        <v>20</v>
      </c>
      <c r="CR5" s="145">
        <v>31</v>
      </c>
      <c r="CS5" s="145">
        <v>7</v>
      </c>
      <c r="CT5" s="145">
        <v>4</v>
      </c>
      <c r="CU5" s="145">
        <v>2</v>
      </c>
      <c r="CV5" s="184">
        <v>1</v>
      </c>
      <c r="CW5" s="185">
        <f t="shared" ref="CW5:CW48" si="16">SUM(CO5:CV5)</f>
        <v>73</v>
      </c>
      <c r="CX5" s="144">
        <v>0</v>
      </c>
      <c r="CY5" s="145">
        <v>5</v>
      </c>
      <c r="CZ5" s="145">
        <v>11</v>
      </c>
      <c r="DA5" s="145">
        <v>5</v>
      </c>
      <c r="DB5" s="145">
        <v>2</v>
      </c>
      <c r="DC5" s="145">
        <v>0</v>
      </c>
      <c r="DD5" s="145">
        <v>0</v>
      </c>
      <c r="DE5" s="184">
        <v>0</v>
      </c>
      <c r="DF5" s="185">
        <f t="shared" si="7"/>
        <v>23</v>
      </c>
      <c r="DG5" s="144">
        <v>0</v>
      </c>
      <c r="DH5" s="145">
        <v>0</v>
      </c>
      <c r="DI5" s="145">
        <v>0</v>
      </c>
      <c r="DJ5" s="145">
        <v>0</v>
      </c>
      <c r="DK5" s="145">
        <v>0</v>
      </c>
      <c r="DL5" s="145">
        <v>0</v>
      </c>
      <c r="DM5" s="145">
        <v>0</v>
      </c>
      <c r="DN5" s="184">
        <v>0</v>
      </c>
      <c r="DO5" s="183">
        <f t="shared" si="8"/>
        <v>0</v>
      </c>
      <c r="DP5" s="144">
        <v>2</v>
      </c>
      <c r="DQ5" s="145">
        <v>7</v>
      </c>
      <c r="DR5" s="145">
        <v>3</v>
      </c>
      <c r="DS5" s="145">
        <v>3</v>
      </c>
      <c r="DT5" s="145">
        <v>1</v>
      </c>
      <c r="DU5" s="145">
        <v>0</v>
      </c>
      <c r="DV5" s="145">
        <v>0</v>
      </c>
      <c r="DW5" s="184">
        <v>0</v>
      </c>
      <c r="DX5" s="183">
        <f>SUM(DP5:DW5)</f>
        <v>16</v>
      </c>
      <c r="DY5" s="144">
        <v>1</v>
      </c>
      <c r="DZ5" s="145">
        <v>2</v>
      </c>
      <c r="EA5" s="145">
        <v>2</v>
      </c>
      <c r="EB5" s="145">
        <v>6</v>
      </c>
      <c r="EC5" s="145">
        <v>3</v>
      </c>
      <c r="ED5" s="145">
        <v>1</v>
      </c>
      <c r="EE5" s="145">
        <v>0</v>
      </c>
      <c r="EF5" s="184">
        <v>0</v>
      </c>
      <c r="EG5" s="183">
        <f>SUM(DY5:EF5)</f>
        <v>15</v>
      </c>
      <c r="EH5" s="144">
        <v>2</v>
      </c>
      <c r="EI5" s="145">
        <v>0</v>
      </c>
      <c r="EJ5" s="145">
        <v>1</v>
      </c>
      <c r="EK5" s="145">
        <v>2</v>
      </c>
      <c r="EL5" s="145">
        <v>3</v>
      </c>
      <c r="EM5" s="145">
        <v>6</v>
      </c>
      <c r="EN5" s="145">
        <v>3</v>
      </c>
      <c r="EO5" s="184">
        <v>4</v>
      </c>
      <c r="EP5" s="185">
        <f t="shared" ref="EP5:EP48" si="17">SUM(EH5:EO5)</f>
        <v>21</v>
      </c>
      <c r="EQ5" s="144">
        <v>0</v>
      </c>
      <c r="ER5" s="145">
        <v>1</v>
      </c>
      <c r="ES5" s="145">
        <v>0</v>
      </c>
      <c r="ET5" s="145">
        <v>1</v>
      </c>
      <c r="EU5" s="145">
        <v>1</v>
      </c>
      <c r="EV5" s="145">
        <v>0</v>
      </c>
      <c r="EW5" s="145">
        <v>0</v>
      </c>
      <c r="EX5" s="184">
        <v>0</v>
      </c>
      <c r="EY5" s="185">
        <f t="shared" si="9"/>
        <v>3</v>
      </c>
      <c r="EZ5" s="144">
        <v>1</v>
      </c>
      <c r="FA5" s="145">
        <v>3</v>
      </c>
      <c r="FB5" s="145">
        <v>2</v>
      </c>
      <c r="FC5" s="145">
        <v>2</v>
      </c>
      <c r="FD5" s="145">
        <v>0</v>
      </c>
      <c r="FE5" s="145">
        <v>0</v>
      </c>
      <c r="FF5" s="145">
        <v>0</v>
      </c>
      <c r="FG5" s="184">
        <v>0</v>
      </c>
      <c r="FH5" s="185">
        <f t="shared" ref="FH5:FH48" si="18">SUM(EZ5:FG5)</f>
        <v>8</v>
      </c>
      <c r="FI5" s="144">
        <v>0</v>
      </c>
      <c r="FJ5" s="145">
        <v>0</v>
      </c>
      <c r="FK5" s="145">
        <v>0</v>
      </c>
      <c r="FL5" s="145">
        <v>0</v>
      </c>
      <c r="FM5" s="145">
        <v>0</v>
      </c>
      <c r="FN5" s="145">
        <v>0</v>
      </c>
      <c r="FO5" s="145">
        <v>0</v>
      </c>
      <c r="FP5" s="184">
        <v>0</v>
      </c>
      <c r="FQ5" s="185">
        <f t="shared" si="10"/>
        <v>0</v>
      </c>
      <c r="FR5" s="144">
        <v>1</v>
      </c>
      <c r="FS5" s="145">
        <v>1</v>
      </c>
      <c r="FT5" s="145">
        <v>0</v>
      </c>
      <c r="FU5" s="145">
        <v>0</v>
      </c>
      <c r="FV5" s="145">
        <v>0</v>
      </c>
      <c r="FW5" s="145">
        <v>1</v>
      </c>
      <c r="FX5" s="145">
        <v>0</v>
      </c>
      <c r="FY5" s="184">
        <v>0</v>
      </c>
      <c r="FZ5" s="185">
        <f t="shared" si="11"/>
        <v>3</v>
      </c>
      <c r="GA5" s="144">
        <v>0</v>
      </c>
      <c r="GB5" s="145">
        <v>1</v>
      </c>
      <c r="GC5" s="145">
        <v>0</v>
      </c>
      <c r="GD5" s="145">
        <v>0</v>
      </c>
      <c r="GE5" s="145">
        <v>0</v>
      </c>
      <c r="GF5" s="145">
        <v>1</v>
      </c>
      <c r="GG5" s="145">
        <v>0</v>
      </c>
      <c r="GH5" s="184">
        <v>1</v>
      </c>
      <c r="GI5" s="185">
        <f t="shared" ref="GI5:GI48" si="19">SUM(GA5:GH5)</f>
        <v>3</v>
      </c>
      <c r="GJ5" s="144">
        <v>1</v>
      </c>
      <c r="GK5" s="145">
        <v>1</v>
      </c>
      <c r="GL5" s="145">
        <v>2</v>
      </c>
      <c r="GM5" s="145">
        <v>1</v>
      </c>
      <c r="GN5" s="145">
        <v>0</v>
      </c>
      <c r="GO5" s="145">
        <v>4</v>
      </c>
      <c r="GP5" s="145">
        <v>0</v>
      </c>
      <c r="GQ5" s="184">
        <v>0</v>
      </c>
      <c r="GR5" s="185">
        <f t="shared" ref="GR5:GR35" si="20">SUM(GJ5:GQ5)</f>
        <v>9</v>
      </c>
      <c r="GS5" s="144">
        <v>0</v>
      </c>
      <c r="GT5" s="145">
        <v>0</v>
      </c>
      <c r="GU5" s="145">
        <v>0</v>
      </c>
      <c r="GV5" s="145">
        <v>0</v>
      </c>
      <c r="GW5" s="145">
        <v>0</v>
      </c>
      <c r="GX5" s="145">
        <v>1</v>
      </c>
      <c r="GY5" s="145">
        <v>1</v>
      </c>
      <c r="GZ5" s="184">
        <v>1</v>
      </c>
      <c r="HA5" s="185">
        <f t="shared" ref="HA5:HA48" si="21">SUM(GS5:GZ5)</f>
        <v>3</v>
      </c>
      <c r="HB5" s="144">
        <v>0</v>
      </c>
      <c r="HC5" s="145">
        <v>0</v>
      </c>
      <c r="HD5" s="145">
        <v>0</v>
      </c>
      <c r="HE5" s="145">
        <v>0</v>
      </c>
      <c r="HF5" s="145">
        <v>0</v>
      </c>
      <c r="HG5" s="145">
        <v>0</v>
      </c>
      <c r="HH5" s="145">
        <v>0</v>
      </c>
      <c r="HI5" s="184">
        <v>0</v>
      </c>
      <c r="HJ5" s="221">
        <f t="shared" ref="HJ5:HJ48" si="22">SUM(HB5:HI5)</f>
        <v>0</v>
      </c>
      <c r="HK5" s="222">
        <f t="shared" ref="HK5:HN48" si="23">+C5+BN5+CO5+EQ5+EH5+EZ5+FR5+GA5+AM5+L5+CX5+AV5+DP5+BW5+CF5+U5+GS5+FI5+GJ5+AD5+BE5+DG5+DY5+HB5</f>
        <v>15</v>
      </c>
      <c r="HL5" s="223">
        <f t="shared" si="12"/>
        <v>51</v>
      </c>
      <c r="HM5" s="223">
        <f t="shared" si="12"/>
        <v>76</v>
      </c>
      <c r="HN5" s="223">
        <f t="shared" si="12"/>
        <v>85</v>
      </c>
      <c r="HO5" s="223">
        <f t="shared" si="12"/>
        <v>39</v>
      </c>
      <c r="HP5" s="223">
        <f t="shared" si="12"/>
        <v>33</v>
      </c>
      <c r="HQ5" s="223">
        <f t="shared" si="12"/>
        <v>12</v>
      </c>
      <c r="HR5" s="247">
        <f t="shared" si="12"/>
        <v>16</v>
      </c>
      <c r="HS5" s="248">
        <f t="shared" ref="HS5:HS48" si="24">SUM(HK5:HR5)</f>
        <v>327</v>
      </c>
    </row>
    <row r="6" spans="1:246" ht="15" customHeight="1" thickBot="1">
      <c r="A6" s="1047"/>
      <c r="B6" s="143" t="s">
        <v>261</v>
      </c>
      <c r="C6" s="144">
        <v>14</v>
      </c>
      <c r="D6" s="145">
        <v>54</v>
      </c>
      <c r="E6" s="145">
        <v>44</v>
      </c>
      <c r="F6" s="145">
        <v>28</v>
      </c>
      <c r="G6" s="145">
        <v>10</v>
      </c>
      <c r="H6" s="145">
        <v>2</v>
      </c>
      <c r="I6" s="145">
        <v>1</v>
      </c>
      <c r="J6" s="184">
        <v>3</v>
      </c>
      <c r="K6" s="185">
        <f t="shared" si="0"/>
        <v>156</v>
      </c>
      <c r="L6" s="144">
        <v>2</v>
      </c>
      <c r="M6" s="145">
        <v>1</v>
      </c>
      <c r="N6" s="145">
        <v>3</v>
      </c>
      <c r="O6" s="145">
        <v>2</v>
      </c>
      <c r="P6" s="145">
        <v>1</v>
      </c>
      <c r="Q6" s="145">
        <v>0</v>
      </c>
      <c r="R6" s="145">
        <v>0</v>
      </c>
      <c r="S6" s="184">
        <v>0</v>
      </c>
      <c r="T6" s="185">
        <f t="shared" si="1"/>
        <v>9</v>
      </c>
      <c r="U6" s="144">
        <v>23</v>
      </c>
      <c r="V6" s="145">
        <v>41</v>
      </c>
      <c r="W6" s="145">
        <v>16</v>
      </c>
      <c r="X6" s="145">
        <v>8</v>
      </c>
      <c r="Y6" s="145">
        <v>2</v>
      </c>
      <c r="Z6" s="145">
        <v>2</v>
      </c>
      <c r="AA6" s="145">
        <v>0</v>
      </c>
      <c r="AB6" s="184">
        <v>0</v>
      </c>
      <c r="AC6" s="185">
        <f t="shared" si="2"/>
        <v>92</v>
      </c>
      <c r="AD6" s="144">
        <v>2</v>
      </c>
      <c r="AE6" s="145">
        <v>4</v>
      </c>
      <c r="AF6" s="145">
        <v>2</v>
      </c>
      <c r="AG6" s="145">
        <v>8</v>
      </c>
      <c r="AH6" s="145">
        <v>2</v>
      </c>
      <c r="AI6" s="145">
        <v>1</v>
      </c>
      <c r="AJ6" s="145">
        <v>0</v>
      </c>
      <c r="AK6" s="184">
        <v>0</v>
      </c>
      <c r="AL6" s="185">
        <f t="shared" si="3"/>
        <v>19</v>
      </c>
      <c r="AM6" s="144">
        <v>6</v>
      </c>
      <c r="AN6" s="145">
        <v>21</v>
      </c>
      <c r="AO6" s="145">
        <v>12</v>
      </c>
      <c r="AP6" s="145">
        <v>13</v>
      </c>
      <c r="AQ6" s="145">
        <v>5</v>
      </c>
      <c r="AR6" s="145">
        <v>1</v>
      </c>
      <c r="AS6" s="145">
        <v>0</v>
      </c>
      <c r="AT6" s="184">
        <v>0</v>
      </c>
      <c r="AU6" s="185">
        <f t="shared" si="4"/>
        <v>58</v>
      </c>
      <c r="AV6" s="144">
        <v>9</v>
      </c>
      <c r="AW6" s="145">
        <v>10</v>
      </c>
      <c r="AX6" s="145">
        <v>10</v>
      </c>
      <c r="AY6" s="145">
        <v>6</v>
      </c>
      <c r="AZ6" s="145">
        <v>4</v>
      </c>
      <c r="BA6" s="145">
        <v>1</v>
      </c>
      <c r="BB6" s="145">
        <v>0</v>
      </c>
      <c r="BC6" s="184">
        <v>0</v>
      </c>
      <c r="BD6" s="185">
        <f t="shared" si="5"/>
        <v>40</v>
      </c>
      <c r="BE6" s="144">
        <v>4</v>
      </c>
      <c r="BF6" s="145">
        <v>11</v>
      </c>
      <c r="BG6" s="145">
        <v>6</v>
      </c>
      <c r="BH6" s="145">
        <v>7</v>
      </c>
      <c r="BI6" s="145">
        <v>9</v>
      </c>
      <c r="BJ6" s="145">
        <v>12</v>
      </c>
      <c r="BK6" s="145">
        <v>3</v>
      </c>
      <c r="BL6" s="184">
        <v>0</v>
      </c>
      <c r="BM6" s="185">
        <f t="shared" si="6"/>
        <v>52</v>
      </c>
      <c r="BN6" s="144">
        <v>0</v>
      </c>
      <c r="BO6" s="145">
        <v>0</v>
      </c>
      <c r="BP6" s="145">
        <v>0</v>
      </c>
      <c r="BQ6" s="145">
        <v>0</v>
      </c>
      <c r="BR6" s="145">
        <v>0</v>
      </c>
      <c r="BS6" s="145">
        <v>0</v>
      </c>
      <c r="BT6" s="145">
        <v>0</v>
      </c>
      <c r="BU6" s="184">
        <v>0</v>
      </c>
      <c r="BV6" s="185">
        <f t="shared" si="13"/>
        <v>0</v>
      </c>
      <c r="BW6" s="144">
        <v>0</v>
      </c>
      <c r="BX6" s="145">
        <v>2</v>
      </c>
      <c r="BY6" s="145">
        <v>3</v>
      </c>
      <c r="BZ6" s="145">
        <v>2</v>
      </c>
      <c r="CA6" s="145">
        <v>2</v>
      </c>
      <c r="CB6" s="145">
        <v>1</v>
      </c>
      <c r="CC6" s="145">
        <v>0</v>
      </c>
      <c r="CD6" s="184">
        <v>0</v>
      </c>
      <c r="CE6" s="185">
        <f t="shared" si="14"/>
        <v>10</v>
      </c>
      <c r="CF6" s="144">
        <v>6</v>
      </c>
      <c r="CG6" s="145">
        <v>16</v>
      </c>
      <c r="CH6" s="145">
        <v>3</v>
      </c>
      <c r="CI6" s="145">
        <v>3</v>
      </c>
      <c r="CJ6" s="145">
        <v>0</v>
      </c>
      <c r="CK6" s="145">
        <v>1</v>
      </c>
      <c r="CL6" s="145">
        <v>0</v>
      </c>
      <c r="CM6" s="184">
        <v>0</v>
      </c>
      <c r="CN6" s="185">
        <f t="shared" si="15"/>
        <v>29</v>
      </c>
      <c r="CO6" s="144">
        <v>2</v>
      </c>
      <c r="CP6" s="145">
        <v>4</v>
      </c>
      <c r="CQ6" s="145">
        <v>12</v>
      </c>
      <c r="CR6" s="145">
        <v>2</v>
      </c>
      <c r="CS6" s="145">
        <v>3</v>
      </c>
      <c r="CT6" s="145">
        <v>1</v>
      </c>
      <c r="CU6" s="145">
        <v>0</v>
      </c>
      <c r="CV6" s="184">
        <v>0</v>
      </c>
      <c r="CW6" s="185">
        <f t="shared" si="16"/>
        <v>24</v>
      </c>
      <c r="CX6" s="144">
        <v>0</v>
      </c>
      <c r="CY6" s="145">
        <v>7</v>
      </c>
      <c r="CZ6" s="145">
        <v>7</v>
      </c>
      <c r="DA6" s="145">
        <v>8</v>
      </c>
      <c r="DB6" s="145">
        <v>8</v>
      </c>
      <c r="DC6" s="145">
        <v>3</v>
      </c>
      <c r="DD6" s="145">
        <v>0</v>
      </c>
      <c r="DE6" s="184">
        <v>0</v>
      </c>
      <c r="DF6" s="185">
        <f t="shared" si="7"/>
        <v>33</v>
      </c>
      <c r="DG6" s="144">
        <v>10</v>
      </c>
      <c r="DH6" s="145">
        <v>2</v>
      </c>
      <c r="DI6" s="145">
        <v>10</v>
      </c>
      <c r="DJ6" s="145">
        <v>0</v>
      </c>
      <c r="DK6" s="145">
        <v>0</v>
      </c>
      <c r="DL6" s="145">
        <v>0</v>
      </c>
      <c r="DM6" s="145">
        <v>0</v>
      </c>
      <c r="DN6" s="184">
        <v>0</v>
      </c>
      <c r="DO6" s="183">
        <f t="shared" si="8"/>
        <v>22</v>
      </c>
      <c r="DP6" s="144">
        <v>0</v>
      </c>
      <c r="DQ6" s="145">
        <v>1</v>
      </c>
      <c r="DR6" s="145">
        <v>0</v>
      </c>
      <c r="DS6" s="145">
        <v>1</v>
      </c>
      <c r="DT6" s="145">
        <v>1</v>
      </c>
      <c r="DU6" s="145">
        <v>0</v>
      </c>
      <c r="DV6" s="145">
        <v>0</v>
      </c>
      <c r="DW6" s="184">
        <v>0</v>
      </c>
      <c r="DX6" s="183">
        <f t="shared" ref="DX6:DX48" si="25">SUM(DP6:DW6)</f>
        <v>3</v>
      </c>
      <c r="DY6" s="144">
        <v>5</v>
      </c>
      <c r="DZ6" s="145">
        <v>8</v>
      </c>
      <c r="EA6" s="145">
        <v>7</v>
      </c>
      <c r="EB6" s="145">
        <v>1</v>
      </c>
      <c r="EC6" s="145">
        <v>2</v>
      </c>
      <c r="ED6" s="145">
        <v>2</v>
      </c>
      <c r="EE6" s="145">
        <v>6</v>
      </c>
      <c r="EF6" s="184">
        <v>0</v>
      </c>
      <c r="EG6" s="183">
        <f t="shared" ref="EG6:EG48" si="26">SUM(DY6:EF6)</f>
        <v>31</v>
      </c>
      <c r="EH6" s="144">
        <v>0</v>
      </c>
      <c r="EI6" s="145">
        <v>0</v>
      </c>
      <c r="EJ6" s="145">
        <v>2</v>
      </c>
      <c r="EK6" s="145">
        <v>1</v>
      </c>
      <c r="EL6" s="145">
        <v>2</v>
      </c>
      <c r="EM6" s="145">
        <v>0</v>
      </c>
      <c r="EN6" s="145">
        <v>0</v>
      </c>
      <c r="EO6" s="184">
        <v>0</v>
      </c>
      <c r="EP6" s="185">
        <f t="shared" si="17"/>
        <v>5</v>
      </c>
      <c r="EQ6" s="144">
        <v>0</v>
      </c>
      <c r="ER6" s="145">
        <v>0</v>
      </c>
      <c r="ES6" s="145">
        <v>0</v>
      </c>
      <c r="ET6" s="145">
        <v>0</v>
      </c>
      <c r="EU6" s="145">
        <v>3</v>
      </c>
      <c r="EV6" s="145">
        <v>5</v>
      </c>
      <c r="EW6" s="145">
        <v>5</v>
      </c>
      <c r="EX6" s="184">
        <v>9</v>
      </c>
      <c r="EY6" s="185">
        <f t="shared" si="9"/>
        <v>22</v>
      </c>
      <c r="EZ6" s="144">
        <v>16</v>
      </c>
      <c r="FA6" s="145">
        <v>18</v>
      </c>
      <c r="FB6" s="145">
        <v>20</v>
      </c>
      <c r="FC6" s="145">
        <v>3</v>
      </c>
      <c r="FD6" s="145">
        <v>5</v>
      </c>
      <c r="FE6" s="145">
        <v>3</v>
      </c>
      <c r="FF6" s="145">
        <v>0</v>
      </c>
      <c r="FG6" s="184">
        <v>0</v>
      </c>
      <c r="FH6" s="185">
        <f t="shared" si="18"/>
        <v>65</v>
      </c>
      <c r="FI6" s="144">
        <v>0</v>
      </c>
      <c r="FJ6" s="145">
        <v>0</v>
      </c>
      <c r="FK6" s="145">
        <v>0</v>
      </c>
      <c r="FL6" s="145">
        <v>0</v>
      </c>
      <c r="FM6" s="145">
        <v>0</v>
      </c>
      <c r="FN6" s="145">
        <v>0</v>
      </c>
      <c r="FO6" s="145">
        <v>0</v>
      </c>
      <c r="FP6" s="184">
        <v>0</v>
      </c>
      <c r="FQ6" s="185">
        <f t="shared" si="10"/>
        <v>0</v>
      </c>
      <c r="FR6" s="144">
        <v>0</v>
      </c>
      <c r="FS6" s="145">
        <v>1</v>
      </c>
      <c r="FT6" s="145">
        <v>2</v>
      </c>
      <c r="FU6" s="145">
        <v>0</v>
      </c>
      <c r="FV6" s="145">
        <v>0</v>
      </c>
      <c r="FW6" s="145">
        <v>0</v>
      </c>
      <c r="FX6" s="145">
        <v>0</v>
      </c>
      <c r="FY6" s="184">
        <v>1</v>
      </c>
      <c r="FZ6" s="185">
        <f t="shared" si="11"/>
        <v>4</v>
      </c>
      <c r="GA6" s="144">
        <v>2</v>
      </c>
      <c r="GB6" s="145">
        <v>1</v>
      </c>
      <c r="GC6" s="145">
        <v>1</v>
      </c>
      <c r="GD6" s="145">
        <v>1</v>
      </c>
      <c r="GE6" s="145">
        <v>0</v>
      </c>
      <c r="GF6" s="145">
        <v>0</v>
      </c>
      <c r="GG6" s="145">
        <v>0</v>
      </c>
      <c r="GH6" s="184">
        <v>0</v>
      </c>
      <c r="GI6" s="185">
        <f t="shared" si="19"/>
        <v>5</v>
      </c>
      <c r="GJ6" s="144">
        <v>8</v>
      </c>
      <c r="GK6" s="145">
        <v>8</v>
      </c>
      <c r="GL6" s="145">
        <v>4</v>
      </c>
      <c r="GM6" s="145">
        <v>7</v>
      </c>
      <c r="GN6" s="145">
        <v>4</v>
      </c>
      <c r="GO6" s="145">
        <v>2</v>
      </c>
      <c r="GP6" s="145">
        <v>0</v>
      </c>
      <c r="GQ6" s="184">
        <v>0</v>
      </c>
      <c r="GR6" s="185">
        <f t="shared" si="20"/>
        <v>33</v>
      </c>
      <c r="GS6" s="144">
        <v>3</v>
      </c>
      <c r="GT6" s="145">
        <v>5</v>
      </c>
      <c r="GU6" s="145">
        <v>4</v>
      </c>
      <c r="GV6" s="145">
        <v>2</v>
      </c>
      <c r="GW6" s="145">
        <v>1</v>
      </c>
      <c r="GX6" s="145">
        <v>2</v>
      </c>
      <c r="GY6" s="145">
        <v>1</v>
      </c>
      <c r="GZ6" s="184">
        <v>0</v>
      </c>
      <c r="HA6" s="185">
        <f t="shared" si="21"/>
        <v>18</v>
      </c>
      <c r="HB6" s="144">
        <v>0</v>
      </c>
      <c r="HC6" s="145">
        <v>0</v>
      </c>
      <c r="HD6" s="145">
        <v>0</v>
      </c>
      <c r="HE6" s="145">
        <v>0</v>
      </c>
      <c r="HF6" s="145">
        <v>0</v>
      </c>
      <c r="HG6" s="145">
        <v>0</v>
      </c>
      <c r="HH6" s="145">
        <v>0</v>
      </c>
      <c r="HI6" s="184">
        <v>0</v>
      </c>
      <c r="HJ6" s="224">
        <f t="shared" si="22"/>
        <v>0</v>
      </c>
      <c r="HK6" s="225">
        <f t="shared" si="23"/>
        <v>112</v>
      </c>
      <c r="HL6" s="226">
        <f t="shared" si="12"/>
        <v>215</v>
      </c>
      <c r="HM6" s="226">
        <f t="shared" si="12"/>
        <v>168</v>
      </c>
      <c r="HN6" s="226">
        <f t="shared" si="12"/>
        <v>103</v>
      </c>
      <c r="HO6" s="226">
        <f t="shared" si="12"/>
        <v>64</v>
      </c>
      <c r="HP6" s="226">
        <f t="shared" si="12"/>
        <v>39</v>
      </c>
      <c r="HQ6" s="226">
        <f t="shared" si="12"/>
        <v>16</v>
      </c>
      <c r="HR6" s="249">
        <f t="shared" si="12"/>
        <v>13</v>
      </c>
      <c r="HS6" s="250">
        <f t="shared" si="24"/>
        <v>730</v>
      </c>
    </row>
    <row r="7" spans="1:246" ht="15" customHeight="1" thickBot="1">
      <c r="A7" s="1047"/>
      <c r="B7" s="143" t="s">
        <v>262</v>
      </c>
      <c r="C7" s="144">
        <v>14</v>
      </c>
      <c r="D7" s="145">
        <v>54</v>
      </c>
      <c r="E7" s="145">
        <v>44</v>
      </c>
      <c r="F7" s="145">
        <v>28</v>
      </c>
      <c r="G7" s="145">
        <v>10</v>
      </c>
      <c r="H7" s="145">
        <v>2</v>
      </c>
      <c r="I7" s="145">
        <v>1</v>
      </c>
      <c r="J7" s="184">
        <v>3</v>
      </c>
      <c r="K7" s="185">
        <f t="shared" si="0"/>
        <v>156</v>
      </c>
      <c r="L7" s="144">
        <v>2</v>
      </c>
      <c r="M7" s="145">
        <v>1</v>
      </c>
      <c r="N7" s="145">
        <v>3</v>
      </c>
      <c r="O7" s="145">
        <v>2</v>
      </c>
      <c r="P7" s="145">
        <v>1</v>
      </c>
      <c r="Q7" s="145">
        <v>0</v>
      </c>
      <c r="R7" s="145">
        <v>0</v>
      </c>
      <c r="S7" s="184">
        <v>0</v>
      </c>
      <c r="T7" s="185">
        <f t="shared" si="1"/>
        <v>9</v>
      </c>
      <c r="U7" s="144">
        <v>23</v>
      </c>
      <c r="V7" s="145">
        <v>41</v>
      </c>
      <c r="W7" s="145">
        <v>16</v>
      </c>
      <c r="X7" s="145">
        <v>8</v>
      </c>
      <c r="Y7" s="145">
        <v>2</v>
      </c>
      <c r="Z7" s="145">
        <v>2</v>
      </c>
      <c r="AA7" s="145">
        <v>0</v>
      </c>
      <c r="AB7" s="184">
        <v>0</v>
      </c>
      <c r="AC7" s="185">
        <f t="shared" si="2"/>
        <v>92</v>
      </c>
      <c r="AD7" s="144">
        <v>2</v>
      </c>
      <c r="AE7" s="145">
        <v>4</v>
      </c>
      <c r="AF7" s="145">
        <v>2</v>
      </c>
      <c r="AG7" s="145">
        <v>8</v>
      </c>
      <c r="AH7" s="145">
        <v>2</v>
      </c>
      <c r="AI7" s="145">
        <v>1</v>
      </c>
      <c r="AJ7" s="145">
        <v>0</v>
      </c>
      <c r="AK7" s="184">
        <v>0</v>
      </c>
      <c r="AL7" s="185">
        <f t="shared" si="3"/>
        <v>19</v>
      </c>
      <c r="AM7" s="144">
        <v>6</v>
      </c>
      <c r="AN7" s="145">
        <v>21</v>
      </c>
      <c r="AO7" s="145">
        <v>12</v>
      </c>
      <c r="AP7" s="145">
        <v>13</v>
      </c>
      <c r="AQ7" s="145">
        <v>5</v>
      </c>
      <c r="AR7" s="145">
        <v>1</v>
      </c>
      <c r="AS7" s="145">
        <v>0</v>
      </c>
      <c r="AT7" s="184">
        <v>0</v>
      </c>
      <c r="AU7" s="185">
        <f t="shared" si="4"/>
        <v>58</v>
      </c>
      <c r="AV7" s="144">
        <v>9</v>
      </c>
      <c r="AW7" s="145">
        <v>10</v>
      </c>
      <c r="AX7" s="145">
        <v>10</v>
      </c>
      <c r="AY7" s="145">
        <v>6</v>
      </c>
      <c r="AZ7" s="145">
        <v>4</v>
      </c>
      <c r="BA7" s="145">
        <v>1</v>
      </c>
      <c r="BB7" s="145">
        <v>0</v>
      </c>
      <c r="BC7" s="184">
        <v>0</v>
      </c>
      <c r="BD7" s="185">
        <f t="shared" si="5"/>
        <v>40</v>
      </c>
      <c r="BE7" s="144">
        <v>4</v>
      </c>
      <c r="BF7" s="145">
        <v>11</v>
      </c>
      <c r="BG7" s="145">
        <v>6</v>
      </c>
      <c r="BH7" s="145">
        <v>7</v>
      </c>
      <c r="BI7" s="145">
        <v>9</v>
      </c>
      <c r="BJ7" s="145">
        <v>12</v>
      </c>
      <c r="BK7" s="145">
        <v>3</v>
      </c>
      <c r="BL7" s="184">
        <v>0</v>
      </c>
      <c r="BM7" s="185">
        <f t="shared" si="6"/>
        <v>52</v>
      </c>
      <c r="BN7" s="144">
        <v>0</v>
      </c>
      <c r="BO7" s="145">
        <v>0</v>
      </c>
      <c r="BP7" s="145">
        <v>0</v>
      </c>
      <c r="BQ7" s="145">
        <v>0</v>
      </c>
      <c r="BR7" s="145">
        <v>0</v>
      </c>
      <c r="BS7" s="145">
        <v>0</v>
      </c>
      <c r="BT7" s="145">
        <v>0</v>
      </c>
      <c r="BU7" s="184">
        <v>0</v>
      </c>
      <c r="BV7" s="185">
        <f t="shared" si="13"/>
        <v>0</v>
      </c>
      <c r="BW7" s="144">
        <v>0</v>
      </c>
      <c r="BX7" s="145">
        <v>2</v>
      </c>
      <c r="BY7" s="145">
        <v>3</v>
      </c>
      <c r="BZ7" s="145">
        <v>2</v>
      </c>
      <c r="CA7" s="145">
        <v>2</v>
      </c>
      <c r="CB7" s="145">
        <v>1</v>
      </c>
      <c r="CC7" s="145">
        <v>0</v>
      </c>
      <c r="CD7" s="184">
        <v>0</v>
      </c>
      <c r="CE7" s="185">
        <f t="shared" si="14"/>
        <v>10</v>
      </c>
      <c r="CF7" s="144">
        <v>6</v>
      </c>
      <c r="CG7" s="145">
        <v>16</v>
      </c>
      <c r="CH7" s="145">
        <v>3</v>
      </c>
      <c r="CI7" s="145">
        <v>3</v>
      </c>
      <c r="CJ7" s="145">
        <v>0</v>
      </c>
      <c r="CK7" s="145">
        <v>1</v>
      </c>
      <c r="CL7" s="145">
        <v>0</v>
      </c>
      <c r="CM7" s="184">
        <v>0</v>
      </c>
      <c r="CN7" s="185">
        <f t="shared" si="15"/>
        <v>29</v>
      </c>
      <c r="CO7" s="144">
        <v>2</v>
      </c>
      <c r="CP7" s="145">
        <v>4</v>
      </c>
      <c r="CQ7" s="145">
        <v>12</v>
      </c>
      <c r="CR7" s="145">
        <v>2</v>
      </c>
      <c r="CS7" s="145">
        <v>3</v>
      </c>
      <c r="CT7" s="145">
        <v>1</v>
      </c>
      <c r="CU7" s="145">
        <v>0</v>
      </c>
      <c r="CV7" s="184">
        <v>0</v>
      </c>
      <c r="CW7" s="185">
        <f t="shared" si="16"/>
        <v>24</v>
      </c>
      <c r="CX7" s="144">
        <v>0</v>
      </c>
      <c r="CY7" s="145">
        <v>7</v>
      </c>
      <c r="CZ7" s="145">
        <v>7</v>
      </c>
      <c r="DA7" s="145">
        <v>8</v>
      </c>
      <c r="DB7" s="145">
        <v>8</v>
      </c>
      <c r="DC7" s="145">
        <v>3</v>
      </c>
      <c r="DD7" s="145">
        <v>0</v>
      </c>
      <c r="DE7" s="184">
        <v>0</v>
      </c>
      <c r="DF7" s="185">
        <f t="shared" si="7"/>
        <v>33</v>
      </c>
      <c r="DG7" s="144">
        <v>10</v>
      </c>
      <c r="DH7" s="145">
        <v>2</v>
      </c>
      <c r="DI7" s="145">
        <v>10</v>
      </c>
      <c r="DJ7" s="145">
        <v>0</v>
      </c>
      <c r="DK7" s="145">
        <v>0</v>
      </c>
      <c r="DL7" s="145">
        <v>0</v>
      </c>
      <c r="DM7" s="145">
        <v>0</v>
      </c>
      <c r="DN7" s="184">
        <v>0</v>
      </c>
      <c r="DO7" s="183">
        <f t="shared" si="8"/>
        <v>22</v>
      </c>
      <c r="DP7" s="144">
        <v>0</v>
      </c>
      <c r="DQ7" s="145">
        <v>1</v>
      </c>
      <c r="DR7" s="145">
        <v>0</v>
      </c>
      <c r="DS7" s="145">
        <v>1</v>
      </c>
      <c r="DT7" s="145">
        <v>1</v>
      </c>
      <c r="DU7" s="145">
        <v>0</v>
      </c>
      <c r="DV7" s="145">
        <v>0</v>
      </c>
      <c r="DW7" s="184">
        <v>0</v>
      </c>
      <c r="DX7" s="183">
        <f t="shared" si="25"/>
        <v>3</v>
      </c>
      <c r="DY7" s="144">
        <v>5</v>
      </c>
      <c r="DZ7" s="145">
        <v>8</v>
      </c>
      <c r="EA7" s="145">
        <v>7</v>
      </c>
      <c r="EB7" s="145">
        <v>1</v>
      </c>
      <c r="EC7" s="145">
        <v>2</v>
      </c>
      <c r="ED7" s="145">
        <v>2</v>
      </c>
      <c r="EE7" s="145">
        <v>6</v>
      </c>
      <c r="EF7" s="184">
        <v>0</v>
      </c>
      <c r="EG7" s="183">
        <f t="shared" si="26"/>
        <v>31</v>
      </c>
      <c r="EH7" s="144">
        <v>0</v>
      </c>
      <c r="EI7" s="145">
        <v>0</v>
      </c>
      <c r="EJ7" s="145">
        <v>2</v>
      </c>
      <c r="EK7" s="145">
        <v>1</v>
      </c>
      <c r="EL7" s="145">
        <v>2</v>
      </c>
      <c r="EM7" s="145">
        <v>0</v>
      </c>
      <c r="EN7" s="145">
        <v>0</v>
      </c>
      <c r="EO7" s="184">
        <v>0</v>
      </c>
      <c r="EP7" s="185">
        <f t="shared" si="17"/>
        <v>5</v>
      </c>
      <c r="EQ7" s="144">
        <v>0</v>
      </c>
      <c r="ER7" s="145">
        <v>0</v>
      </c>
      <c r="ES7" s="145">
        <v>0</v>
      </c>
      <c r="ET7" s="145">
        <v>0</v>
      </c>
      <c r="EU7" s="145">
        <v>3</v>
      </c>
      <c r="EV7" s="145">
        <v>5</v>
      </c>
      <c r="EW7" s="145">
        <v>5</v>
      </c>
      <c r="EX7" s="184">
        <v>9</v>
      </c>
      <c r="EY7" s="185">
        <f t="shared" si="9"/>
        <v>22</v>
      </c>
      <c r="EZ7" s="144">
        <v>16</v>
      </c>
      <c r="FA7" s="145">
        <v>18</v>
      </c>
      <c r="FB7" s="145">
        <v>20</v>
      </c>
      <c r="FC7" s="145">
        <v>3</v>
      </c>
      <c r="FD7" s="145">
        <v>5</v>
      </c>
      <c r="FE7" s="145">
        <v>3</v>
      </c>
      <c r="FF7" s="145">
        <v>0</v>
      </c>
      <c r="FG7" s="184">
        <v>0</v>
      </c>
      <c r="FH7" s="185">
        <f t="shared" si="18"/>
        <v>65</v>
      </c>
      <c r="FI7" s="144">
        <v>0</v>
      </c>
      <c r="FJ7" s="145">
        <v>0</v>
      </c>
      <c r="FK7" s="145">
        <v>0</v>
      </c>
      <c r="FL7" s="145">
        <v>0</v>
      </c>
      <c r="FM7" s="145">
        <v>0</v>
      </c>
      <c r="FN7" s="145">
        <v>0</v>
      </c>
      <c r="FO7" s="145">
        <v>0</v>
      </c>
      <c r="FP7" s="184">
        <v>0</v>
      </c>
      <c r="FQ7" s="185">
        <f t="shared" si="10"/>
        <v>0</v>
      </c>
      <c r="FR7" s="144">
        <v>0</v>
      </c>
      <c r="FS7" s="145">
        <v>1</v>
      </c>
      <c r="FT7" s="145">
        <v>2</v>
      </c>
      <c r="FU7" s="145">
        <v>0</v>
      </c>
      <c r="FV7" s="145">
        <v>0</v>
      </c>
      <c r="FW7" s="145">
        <v>0</v>
      </c>
      <c r="FX7" s="145">
        <v>0</v>
      </c>
      <c r="FY7" s="184">
        <v>1</v>
      </c>
      <c r="FZ7" s="185">
        <f t="shared" si="11"/>
        <v>4</v>
      </c>
      <c r="GA7" s="144">
        <v>2</v>
      </c>
      <c r="GB7" s="145">
        <v>1</v>
      </c>
      <c r="GC7" s="145">
        <v>1</v>
      </c>
      <c r="GD7" s="145">
        <v>1</v>
      </c>
      <c r="GE7" s="145">
        <v>0</v>
      </c>
      <c r="GF7" s="145">
        <v>0</v>
      </c>
      <c r="GG7" s="145">
        <v>0</v>
      </c>
      <c r="GH7" s="184">
        <v>0</v>
      </c>
      <c r="GI7" s="185">
        <f t="shared" si="19"/>
        <v>5</v>
      </c>
      <c r="GJ7" s="144">
        <v>8</v>
      </c>
      <c r="GK7" s="145">
        <v>8</v>
      </c>
      <c r="GL7" s="145">
        <v>4</v>
      </c>
      <c r="GM7" s="145">
        <v>7</v>
      </c>
      <c r="GN7" s="145">
        <v>4</v>
      </c>
      <c r="GO7" s="145">
        <v>2</v>
      </c>
      <c r="GP7" s="145">
        <v>0</v>
      </c>
      <c r="GQ7" s="184">
        <v>0</v>
      </c>
      <c r="GR7" s="185">
        <f t="shared" si="20"/>
        <v>33</v>
      </c>
      <c r="GS7" s="144">
        <v>3</v>
      </c>
      <c r="GT7" s="145">
        <v>5</v>
      </c>
      <c r="GU7" s="145">
        <v>4</v>
      </c>
      <c r="GV7" s="145">
        <v>2</v>
      </c>
      <c r="GW7" s="145">
        <v>1</v>
      </c>
      <c r="GX7" s="145">
        <v>2</v>
      </c>
      <c r="GY7" s="145">
        <v>1</v>
      </c>
      <c r="GZ7" s="184">
        <v>0</v>
      </c>
      <c r="HA7" s="185">
        <f t="shared" si="21"/>
        <v>18</v>
      </c>
      <c r="HB7" s="144">
        <v>0</v>
      </c>
      <c r="HC7" s="145">
        <v>0</v>
      </c>
      <c r="HD7" s="145">
        <v>0</v>
      </c>
      <c r="HE7" s="145">
        <v>0</v>
      </c>
      <c r="HF7" s="145">
        <v>0</v>
      </c>
      <c r="HG7" s="145">
        <v>0</v>
      </c>
      <c r="HH7" s="145">
        <v>0</v>
      </c>
      <c r="HI7" s="184">
        <v>0</v>
      </c>
      <c r="HJ7" s="221">
        <f t="shared" si="22"/>
        <v>0</v>
      </c>
      <c r="HK7" s="222">
        <f t="shared" si="23"/>
        <v>112</v>
      </c>
      <c r="HL7" s="223">
        <f t="shared" si="12"/>
        <v>215</v>
      </c>
      <c r="HM7" s="223">
        <f t="shared" si="12"/>
        <v>168</v>
      </c>
      <c r="HN7" s="223">
        <f t="shared" si="12"/>
        <v>103</v>
      </c>
      <c r="HO7" s="223">
        <f t="shared" si="12"/>
        <v>64</v>
      </c>
      <c r="HP7" s="223">
        <f t="shared" si="12"/>
        <v>39</v>
      </c>
      <c r="HQ7" s="223">
        <f t="shared" si="12"/>
        <v>16</v>
      </c>
      <c r="HR7" s="247">
        <f t="shared" si="12"/>
        <v>13</v>
      </c>
      <c r="HS7" s="248">
        <f t="shared" si="24"/>
        <v>730</v>
      </c>
    </row>
    <row r="8" spans="1:246" s="131" customFormat="1" ht="15" customHeight="1" thickBot="1">
      <c r="A8" s="1047"/>
      <c r="B8" s="146" t="s">
        <v>263</v>
      </c>
      <c r="C8" s="697">
        <v>0</v>
      </c>
      <c r="D8" s="698">
        <v>0</v>
      </c>
      <c r="E8" s="698">
        <v>0</v>
      </c>
      <c r="F8" s="698">
        <v>0</v>
      </c>
      <c r="G8" s="698">
        <v>0</v>
      </c>
      <c r="H8" s="698">
        <v>0</v>
      </c>
      <c r="I8" s="698">
        <v>0</v>
      </c>
      <c r="J8" s="699">
        <v>1</v>
      </c>
      <c r="K8" s="187">
        <f t="shared" si="0"/>
        <v>1</v>
      </c>
      <c r="L8" s="697">
        <v>0</v>
      </c>
      <c r="M8" s="698">
        <v>0</v>
      </c>
      <c r="N8" s="698">
        <v>0</v>
      </c>
      <c r="O8" s="698">
        <v>0</v>
      </c>
      <c r="P8" s="698">
        <v>0</v>
      </c>
      <c r="Q8" s="698">
        <v>0</v>
      </c>
      <c r="R8" s="698">
        <v>0</v>
      </c>
      <c r="S8" s="699">
        <v>0</v>
      </c>
      <c r="T8" s="187">
        <f t="shared" si="1"/>
        <v>0</v>
      </c>
      <c r="U8" s="697">
        <v>0</v>
      </c>
      <c r="V8" s="698">
        <v>0</v>
      </c>
      <c r="W8" s="698">
        <v>1</v>
      </c>
      <c r="X8" s="698">
        <v>0</v>
      </c>
      <c r="Y8" s="698">
        <v>0</v>
      </c>
      <c r="Z8" s="698">
        <v>1</v>
      </c>
      <c r="AA8" s="698">
        <v>0</v>
      </c>
      <c r="AB8" s="699">
        <v>0</v>
      </c>
      <c r="AC8" s="187">
        <f t="shared" si="2"/>
        <v>2</v>
      </c>
      <c r="AD8" s="697">
        <v>0</v>
      </c>
      <c r="AE8" s="698">
        <v>0</v>
      </c>
      <c r="AF8" s="698">
        <v>0</v>
      </c>
      <c r="AG8" s="698">
        <v>0</v>
      </c>
      <c r="AH8" s="698">
        <v>0</v>
      </c>
      <c r="AI8" s="698">
        <v>0</v>
      </c>
      <c r="AJ8" s="698">
        <v>0</v>
      </c>
      <c r="AK8" s="699">
        <v>0</v>
      </c>
      <c r="AL8" s="187">
        <f t="shared" si="3"/>
        <v>0</v>
      </c>
      <c r="AM8" s="697">
        <v>0</v>
      </c>
      <c r="AN8" s="698">
        <v>0</v>
      </c>
      <c r="AO8" s="698">
        <v>0</v>
      </c>
      <c r="AP8" s="698">
        <v>0</v>
      </c>
      <c r="AQ8" s="698">
        <v>0</v>
      </c>
      <c r="AR8" s="698">
        <v>0</v>
      </c>
      <c r="AS8" s="698">
        <v>0</v>
      </c>
      <c r="AT8" s="699">
        <v>0</v>
      </c>
      <c r="AU8" s="187">
        <f t="shared" si="4"/>
        <v>0</v>
      </c>
      <c r="AV8" s="697">
        <v>0</v>
      </c>
      <c r="AW8" s="698">
        <v>0</v>
      </c>
      <c r="AX8" s="698">
        <v>0</v>
      </c>
      <c r="AY8" s="698">
        <v>0</v>
      </c>
      <c r="AZ8" s="698">
        <v>0</v>
      </c>
      <c r="BA8" s="698">
        <v>0</v>
      </c>
      <c r="BB8" s="698">
        <v>0</v>
      </c>
      <c r="BC8" s="699">
        <v>0</v>
      </c>
      <c r="BD8" s="187">
        <f t="shared" si="5"/>
        <v>0</v>
      </c>
      <c r="BE8" s="697">
        <v>0</v>
      </c>
      <c r="BF8" s="698">
        <v>0</v>
      </c>
      <c r="BG8" s="698">
        <v>0</v>
      </c>
      <c r="BH8" s="698">
        <v>0</v>
      </c>
      <c r="BI8" s="698">
        <v>0</v>
      </c>
      <c r="BJ8" s="698">
        <v>1</v>
      </c>
      <c r="BK8" s="698">
        <v>0</v>
      </c>
      <c r="BL8" s="699">
        <v>0</v>
      </c>
      <c r="BM8" s="187">
        <f t="shared" si="6"/>
        <v>1</v>
      </c>
      <c r="BN8" s="697">
        <v>0</v>
      </c>
      <c r="BO8" s="698">
        <v>0</v>
      </c>
      <c r="BP8" s="698">
        <v>0</v>
      </c>
      <c r="BQ8" s="698">
        <v>0</v>
      </c>
      <c r="BR8" s="698">
        <v>0</v>
      </c>
      <c r="BS8" s="698">
        <v>0</v>
      </c>
      <c r="BT8" s="698">
        <v>0</v>
      </c>
      <c r="BU8" s="699">
        <v>0</v>
      </c>
      <c r="BV8" s="187">
        <f t="shared" si="13"/>
        <v>0</v>
      </c>
      <c r="BW8" s="697">
        <v>0</v>
      </c>
      <c r="BX8" s="698">
        <v>0</v>
      </c>
      <c r="BY8" s="698">
        <v>2</v>
      </c>
      <c r="BZ8" s="698">
        <v>0</v>
      </c>
      <c r="CA8" s="698">
        <v>0</v>
      </c>
      <c r="CB8" s="698">
        <v>0</v>
      </c>
      <c r="CC8" s="698">
        <v>0</v>
      </c>
      <c r="CD8" s="699">
        <v>0</v>
      </c>
      <c r="CE8" s="187">
        <f t="shared" si="14"/>
        <v>2</v>
      </c>
      <c r="CF8" s="697">
        <v>0</v>
      </c>
      <c r="CG8" s="698">
        <v>1</v>
      </c>
      <c r="CH8" s="698">
        <v>0</v>
      </c>
      <c r="CI8" s="698">
        <v>0</v>
      </c>
      <c r="CJ8" s="698">
        <v>0</v>
      </c>
      <c r="CK8" s="698">
        <v>0</v>
      </c>
      <c r="CL8" s="698">
        <v>0</v>
      </c>
      <c r="CM8" s="699">
        <v>0</v>
      </c>
      <c r="CN8" s="187">
        <f t="shared" si="15"/>
        <v>1</v>
      </c>
      <c r="CO8" s="697">
        <v>0</v>
      </c>
      <c r="CP8" s="698">
        <v>0</v>
      </c>
      <c r="CQ8" s="698">
        <v>0</v>
      </c>
      <c r="CR8" s="698">
        <v>0</v>
      </c>
      <c r="CS8" s="698">
        <v>0</v>
      </c>
      <c r="CT8" s="698">
        <v>0</v>
      </c>
      <c r="CU8" s="698">
        <v>0</v>
      </c>
      <c r="CV8" s="699">
        <v>0</v>
      </c>
      <c r="CW8" s="212">
        <f t="shared" si="16"/>
        <v>0</v>
      </c>
      <c r="CX8" s="697">
        <v>0</v>
      </c>
      <c r="CY8" s="698">
        <v>0</v>
      </c>
      <c r="CZ8" s="698">
        <v>0</v>
      </c>
      <c r="DA8" s="698">
        <v>0</v>
      </c>
      <c r="DB8" s="698">
        <v>0</v>
      </c>
      <c r="DC8" s="698">
        <v>0</v>
      </c>
      <c r="DD8" s="698">
        <v>0</v>
      </c>
      <c r="DE8" s="699">
        <v>0</v>
      </c>
      <c r="DF8" s="187">
        <f t="shared" si="7"/>
        <v>0</v>
      </c>
      <c r="DG8" s="697">
        <v>1</v>
      </c>
      <c r="DH8" s="698">
        <v>0</v>
      </c>
      <c r="DI8" s="698">
        <v>0</v>
      </c>
      <c r="DJ8" s="698">
        <v>0</v>
      </c>
      <c r="DK8" s="698">
        <v>0</v>
      </c>
      <c r="DL8" s="698">
        <v>0</v>
      </c>
      <c r="DM8" s="698">
        <v>0</v>
      </c>
      <c r="DN8" s="699">
        <v>0</v>
      </c>
      <c r="DO8" s="214">
        <f t="shared" si="8"/>
        <v>1</v>
      </c>
      <c r="DP8" s="697">
        <v>0</v>
      </c>
      <c r="DQ8" s="698">
        <v>0</v>
      </c>
      <c r="DR8" s="698">
        <v>0</v>
      </c>
      <c r="DS8" s="698">
        <v>0</v>
      </c>
      <c r="DT8" s="698">
        <v>0</v>
      </c>
      <c r="DU8" s="698">
        <v>0</v>
      </c>
      <c r="DV8" s="698">
        <v>0</v>
      </c>
      <c r="DW8" s="699">
        <v>0</v>
      </c>
      <c r="DX8" s="214">
        <f t="shared" si="25"/>
        <v>0</v>
      </c>
      <c r="DY8" s="697">
        <v>0</v>
      </c>
      <c r="DZ8" s="698">
        <v>0</v>
      </c>
      <c r="EA8" s="698">
        <v>0</v>
      </c>
      <c r="EB8" s="698">
        <v>0</v>
      </c>
      <c r="EC8" s="698">
        <v>0</v>
      </c>
      <c r="ED8" s="698">
        <v>0</v>
      </c>
      <c r="EE8" s="698">
        <v>0</v>
      </c>
      <c r="EF8" s="699">
        <v>0</v>
      </c>
      <c r="EG8" s="214">
        <f t="shared" si="26"/>
        <v>0</v>
      </c>
      <c r="EH8" s="697">
        <v>0</v>
      </c>
      <c r="EI8" s="698">
        <v>0</v>
      </c>
      <c r="EJ8" s="698">
        <v>0</v>
      </c>
      <c r="EK8" s="698">
        <v>0</v>
      </c>
      <c r="EL8" s="698">
        <v>0</v>
      </c>
      <c r="EM8" s="698">
        <v>0</v>
      </c>
      <c r="EN8" s="698">
        <v>0</v>
      </c>
      <c r="EO8" s="699">
        <v>0</v>
      </c>
      <c r="EP8" s="187">
        <f t="shared" si="17"/>
        <v>0</v>
      </c>
      <c r="EQ8" s="697">
        <v>0</v>
      </c>
      <c r="ER8" s="698">
        <v>0</v>
      </c>
      <c r="ES8" s="698">
        <v>0</v>
      </c>
      <c r="ET8" s="698">
        <v>0</v>
      </c>
      <c r="EU8" s="698">
        <v>0</v>
      </c>
      <c r="EV8" s="698">
        <v>0</v>
      </c>
      <c r="EW8" s="698">
        <v>0</v>
      </c>
      <c r="EX8" s="699">
        <v>0</v>
      </c>
      <c r="EY8" s="187">
        <f t="shared" si="9"/>
        <v>0</v>
      </c>
      <c r="EZ8" s="697">
        <v>0</v>
      </c>
      <c r="FA8" s="698">
        <v>1</v>
      </c>
      <c r="FB8" s="698">
        <v>0</v>
      </c>
      <c r="FC8" s="698">
        <v>0</v>
      </c>
      <c r="FD8" s="698">
        <v>0</v>
      </c>
      <c r="FE8" s="698">
        <v>0</v>
      </c>
      <c r="FF8" s="698">
        <v>0</v>
      </c>
      <c r="FG8" s="699">
        <v>0</v>
      </c>
      <c r="FH8" s="187">
        <f t="shared" si="18"/>
        <v>1</v>
      </c>
      <c r="FI8" s="697">
        <v>0</v>
      </c>
      <c r="FJ8" s="698">
        <v>0</v>
      </c>
      <c r="FK8" s="698">
        <v>0</v>
      </c>
      <c r="FL8" s="698">
        <v>0</v>
      </c>
      <c r="FM8" s="698">
        <v>0</v>
      </c>
      <c r="FN8" s="698">
        <v>0</v>
      </c>
      <c r="FO8" s="698">
        <v>0</v>
      </c>
      <c r="FP8" s="699">
        <v>0</v>
      </c>
      <c r="FQ8" s="187">
        <f t="shared" si="10"/>
        <v>0</v>
      </c>
      <c r="FR8" s="697">
        <v>0</v>
      </c>
      <c r="FS8" s="698">
        <v>0</v>
      </c>
      <c r="FT8" s="698">
        <v>0</v>
      </c>
      <c r="FU8" s="698">
        <v>0</v>
      </c>
      <c r="FV8" s="698">
        <v>0</v>
      </c>
      <c r="FW8" s="698">
        <v>0</v>
      </c>
      <c r="FX8" s="698">
        <v>0</v>
      </c>
      <c r="FY8" s="699">
        <v>0</v>
      </c>
      <c r="FZ8" s="187">
        <f t="shared" si="11"/>
        <v>0</v>
      </c>
      <c r="GA8" s="697">
        <v>0</v>
      </c>
      <c r="GB8" s="698">
        <v>0</v>
      </c>
      <c r="GC8" s="698">
        <v>0</v>
      </c>
      <c r="GD8" s="698">
        <v>0</v>
      </c>
      <c r="GE8" s="698">
        <v>0</v>
      </c>
      <c r="GF8" s="698">
        <v>0</v>
      </c>
      <c r="GG8" s="698">
        <v>0</v>
      </c>
      <c r="GH8" s="699">
        <v>0</v>
      </c>
      <c r="GI8" s="187">
        <f t="shared" si="19"/>
        <v>0</v>
      </c>
      <c r="GJ8" s="697">
        <v>0</v>
      </c>
      <c r="GK8" s="698">
        <v>0</v>
      </c>
      <c r="GL8" s="698">
        <v>0</v>
      </c>
      <c r="GM8" s="698">
        <v>0</v>
      </c>
      <c r="GN8" s="698">
        <v>0</v>
      </c>
      <c r="GO8" s="698">
        <v>0</v>
      </c>
      <c r="GP8" s="698">
        <v>0</v>
      </c>
      <c r="GQ8" s="699">
        <v>0</v>
      </c>
      <c r="GR8" s="187">
        <f t="shared" si="20"/>
        <v>0</v>
      </c>
      <c r="GS8" s="697">
        <v>0</v>
      </c>
      <c r="GT8" s="698">
        <v>0</v>
      </c>
      <c r="GU8" s="698">
        <v>0</v>
      </c>
      <c r="GV8" s="698">
        <v>0</v>
      </c>
      <c r="GW8" s="698">
        <v>0</v>
      </c>
      <c r="GX8" s="698">
        <v>0</v>
      </c>
      <c r="GY8" s="698">
        <v>0</v>
      </c>
      <c r="GZ8" s="699">
        <v>0</v>
      </c>
      <c r="HA8" s="187">
        <f t="shared" si="21"/>
        <v>0</v>
      </c>
      <c r="HB8" s="697">
        <v>0</v>
      </c>
      <c r="HC8" s="698">
        <v>0</v>
      </c>
      <c r="HD8" s="698">
        <v>0</v>
      </c>
      <c r="HE8" s="698">
        <v>0</v>
      </c>
      <c r="HF8" s="698">
        <v>0</v>
      </c>
      <c r="HG8" s="698">
        <v>0</v>
      </c>
      <c r="HH8" s="698">
        <v>0</v>
      </c>
      <c r="HI8" s="699">
        <v>0</v>
      </c>
      <c r="HJ8" s="227">
        <f t="shared" si="22"/>
        <v>0</v>
      </c>
      <c r="HK8" s="228">
        <f t="shared" si="23"/>
        <v>1</v>
      </c>
      <c r="HL8" s="229">
        <f t="shared" si="12"/>
        <v>2</v>
      </c>
      <c r="HM8" s="229">
        <f t="shared" si="12"/>
        <v>3</v>
      </c>
      <c r="HN8" s="229">
        <f t="shared" si="12"/>
        <v>0</v>
      </c>
      <c r="HO8" s="229">
        <f t="shared" si="12"/>
        <v>0</v>
      </c>
      <c r="HP8" s="229">
        <f t="shared" si="12"/>
        <v>2</v>
      </c>
      <c r="HQ8" s="229">
        <f t="shared" si="12"/>
        <v>0</v>
      </c>
      <c r="HR8" s="251">
        <f t="shared" si="12"/>
        <v>1</v>
      </c>
      <c r="HS8" s="187">
        <f t="shared" si="24"/>
        <v>9</v>
      </c>
    </row>
    <row r="9" spans="1:246" s="131" customFormat="1" ht="15" customHeight="1" thickBot="1">
      <c r="A9" s="1047"/>
      <c r="B9" s="146" t="s">
        <v>264</v>
      </c>
      <c r="C9" s="697">
        <v>0</v>
      </c>
      <c r="D9" s="698">
        <v>0</v>
      </c>
      <c r="E9" s="698">
        <v>0</v>
      </c>
      <c r="F9" s="698">
        <v>0</v>
      </c>
      <c r="G9" s="698">
        <v>0</v>
      </c>
      <c r="H9" s="698">
        <v>0</v>
      </c>
      <c r="I9" s="698">
        <v>0</v>
      </c>
      <c r="J9" s="699">
        <v>1</v>
      </c>
      <c r="K9" s="187">
        <f t="shared" si="0"/>
        <v>1</v>
      </c>
      <c r="L9" s="697">
        <v>0</v>
      </c>
      <c r="M9" s="698">
        <v>0</v>
      </c>
      <c r="N9" s="698">
        <v>0</v>
      </c>
      <c r="O9" s="698">
        <v>0</v>
      </c>
      <c r="P9" s="698">
        <v>0</v>
      </c>
      <c r="Q9" s="698">
        <v>0</v>
      </c>
      <c r="R9" s="698">
        <v>0</v>
      </c>
      <c r="S9" s="699">
        <v>0</v>
      </c>
      <c r="T9" s="187">
        <f t="shared" si="1"/>
        <v>0</v>
      </c>
      <c r="U9" s="697">
        <v>0</v>
      </c>
      <c r="V9" s="698">
        <v>0</v>
      </c>
      <c r="W9" s="698">
        <v>1</v>
      </c>
      <c r="X9" s="698">
        <v>0</v>
      </c>
      <c r="Y9" s="698">
        <v>0</v>
      </c>
      <c r="Z9" s="698">
        <v>1</v>
      </c>
      <c r="AA9" s="698">
        <v>0</v>
      </c>
      <c r="AB9" s="699">
        <v>0</v>
      </c>
      <c r="AC9" s="187">
        <f t="shared" si="2"/>
        <v>2</v>
      </c>
      <c r="AD9" s="697">
        <v>0</v>
      </c>
      <c r="AE9" s="698">
        <v>0</v>
      </c>
      <c r="AF9" s="698">
        <v>0</v>
      </c>
      <c r="AG9" s="698">
        <v>0</v>
      </c>
      <c r="AH9" s="698">
        <v>0</v>
      </c>
      <c r="AI9" s="698">
        <v>0</v>
      </c>
      <c r="AJ9" s="698">
        <v>0</v>
      </c>
      <c r="AK9" s="699">
        <v>0</v>
      </c>
      <c r="AL9" s="187">
        <f t="shared" si="3"/>
        <v>0</v>
      </c>
      <c r="AM9" s="697">
        <v>0</v>
      </c>
      <c r="AN9" s="698">
        <v>0</v>
      </c>
      <c r="AO9" s="698">
        <v>0</v>
      </c>
      <c r="AP9" s="698">
        <v>0</v>
      </c>
      <c r="AQ9" s="698">
        <v>0</v>
      </c>
      <c r="AR9" s="698">
        <v>0</v>
      </c>
      <c r="AS9" s="698">
        <v>0</v>
      </c>
      <c r="AT9" s="699">
        <v>0</v>
      </c>
      <c r="AU9" s="187">
        <f t="shared" si="4"/>
        <v>0</v>
      </c>
      <c r="AV9" s="697">
        <v>0</v>
      </c>
      <c r="AW9" s="698">
        <v>0</v>
      </c>
      <c r="AX9" s="698">
        <v>0</v>
      </c>
      <c r="AY9" s="698">
        <v>0</v>
      </c>
      <c r="AZ9" s="698">
        <v>0</v>
      </c>
      <c r="BA9" s="698">
        <v>0</v>
      </c>
      <c r="BB9" s="698">
        <v>0</v>
      </c>
      <c r="BC9" s="699">
        <v>0</v>
      </c>
      <c r="BD9" s="187">
        <f t="shared" si="5"/>
        <v>0</v>
      </c>
      <c r="BE9" s="697">
        <v>0</v>
      </c>
      <c r="BF9" s="698">
        <v>0</v>
      </c>
      <c r="BG9" s="698">
        <v>0</v>
      </c>
      <c r="BH9" s="698">
        <v>0</v>
      </c>
      <c r="BI9" s="698">
        <v>0</v>
      </c>
      <c r="BJ9" s="698">
        <v>1</v>
      </c>
      <c r="BK9" s="698">
        <v>0</v>
      </c>
      <c r="BL9" s="699">
        <v>0</v>
      </c>
      <c r="BM9" s="187">
        <f t="shared" si="6"/>
        <v>1</v>
      </c>
      <c r="BN9" s="697">
        <v>0</v>
      </c>
      <c r="BO9" s="698">
        <v>0</v>
      </c>
      <c r="BP9" s="698">
        <v>0</v>
      </c>
      <c r="BQ9" s="698">
        <v>0</v>
      </c>
      <c r="BR9" s="698">
        <v>0</v>
      </c>
      <c r="BS9" s="698">
        <v>0</v>
      </c>
      <c r="BT9" s="698">
        <v>0</v>
      </c>
      <c r="BU9" s="699">
        <v>0</v>
      </c>
      <c r="BV9" s="187">
        <f t="shared" si="13"/>
        <v>0</v>
      </c>
      <c r="BW9" s="697">
        <v>0</v>
      </c>
      <c r="BX9" s="698">
        <v>0</v>
      </c>
      <c r="BY9" s="698">
        <v>2</v>
      </c>
      <c r="BZ9" s="698">
        <v>0</v>
      </c>
      <c r="CA9" s="698">
        <v>0</v>
      </c>
      <c r="CB9" s="698">
        <v>0</v>
      </c>
      <c r="CC9" s="698">
        <v>0</v>
      </c>
      <c r="CD9" s="699">
        <v>0</v>
      </c>
      <c r="CE9" s="187">
        <f t="shared" si="14"/>
        <v>2</v>
      </c>
      <c r="CF9" s="697">
        <v>0</v>
      </c>
      <c r="CG9" s="698">
        <v>1</v>
      </c>
      <c r="CH9" s="698">
        <v>0</v>
      </c>
      <c r="CI9" s="698">
        <v>0</v>
      </c>
      <c r="CJ9" s="698">
        <v>0</v>
      </c>
      <c r="CK9" s="698">
        <v>0</v>
      </c>
      <c r="CL9" s="698">
        <v>0</v>
      </c>
      <c r="CM9" s="699">
        <v>0</v>
      </c>
      <c r="CN9" s="187">
        <f t="shared" si="15"/>
        <v>1</v>
      </c>
      <c r="CO9" s="697">
        <v>0</v>
      </c>
      <c r="CP9" s="698">
        <v>0</v>
      </c>
      <c r="CQ9" s="698">
        <v>0</v>
      </c>
      <c r="CR9" s="698">
        <v>0</v>
      </c>
      <c r="CS9" s="698">
        <v>0</v>
      </c>
      <c r="CT9" s="698">
        <v>0</v>
      </c>
      <c r="CU9" s="698">
        <v>0</v>
      </c>
      <c r="CV9" s="699">
        <v>0</v>
      </c>
      <c r="CW9" s="212">
        <f t="shared" si="16"/>
        <v>0</v>
      </c>
      <c r="CX9" s="697">
        <v>0</v>
      </c>
      <c r="CY9" s="698">
        <v>0</v>
      </c>
      <c r="CZ9" s="698">
        <v>0</v>
      </c>
      <c r="DA9" s="698">
        <v>0</v>
      </c>
      <c r="DB9" s="698">
        <v>0</v>
      </c>
      <c r="DC9" s="698">
        <v>0</v>
      </c>
      <c r="DD9" s="698">
        <v>0</v>
      </c>
      <c r="DE9" s="699">
        <v>0</v>
      </c>
      <c r="DF9" s="187">
        <f t="shared" si="7"/>
        <v>0</v>
      </c>
      <c r="DG9" s="697">
        <v>1</v>
      </c>
      <c r="DH9" s="698">
        <v>0</v>
      </c>
      <c r="DI9" s="698">
        <v>0</v>
      </c>
      <c r="DJ9" s="698">
        <v>0</v>
      </c>
      <c r="DK9" s="698">
        <v>0</v>
      </c>
      <c r="DL9" s="698">
        <v>0</v>
      </c>
      <c r="DM9" s="698">
        <v>0</v>
      </c>
      <c r="DN9" s="699">
        <v>0</v>
      </c>
      <c r="DO9" s="214">
        <f t="shared" si="8"/>
        <v>1</v>
      </c>
      <c r="DP9" s="697">
        <v>0</v>
      </c>
      <c r="DQ9" s="698">
        <v>0</v>
      </c>
      <c r="DR9" s="698">
        <v>0</v>
      </c>
      <c r="DS9" s="698">
        <v>0</v>
      </c>
      <c r="DT9" s="698">
        <v>0</v>
      </c>
      <c r="DU9" s="698">
        <v>0</v>
      </c>
      <c r="DV9" s="698">
        <v>0</v>
      </c>
      <c r="DW9" s="699">
        <v>0</v>
      </c>
      <c r="DX9" s="214">
        <f t="shared" si="25"/>
        <v>0</v>
      </c>
      <c r="DY9" s="697">
        <v>0</v>
      </c>
      <c r="DZ9" s="698">
        <v>0</v>
      </c>
      <c r="EA9" s="698">
        <v>0</v>
      </c>
      <c r="EB9" s="698">
        <v>0</v>
      </c>
      <c r="EC9" s="698">
        <v>0</v>
      </c>
      <c r="ED9" s="698">
        <v>0</v>
      </c>
      <c r="EE9" s="698">
        <v>0</v>
      </c>
      <c r="EF9" s="699">
        <v>0</v>
      </c>
      <c r="EG9" s="214">
        <f t="shared" si="26"/>
        <v>0</v>
      </c>
      <c r="EH9" s="697">
        <v>0</v>
      </c>
      <c r="EI9" s="698">
        <v>0</v>
      </c>
      <c r="EJ9" s="698">
        <v>0</v>
      </c>
      <c r="EK9" s="698">
        <v>0</v>
      </c>
      <c r="EL9" s="698">
        <v>0</v>
      </c>
      <c r="EM9" s="698">
        <v>0</v>
      </c>
      <c r="EN9" s="698">
        <v>0</v>
      </c>
      <c r="EO9" s="699">
        <v>0</v>
      </c>
      <c r="EP9" s="187">
        <f t="shared" si="17"/>
        <v>0</v>
      </c>
      <c r="EQ9" s="697">
        <v>0</v>
      </c>
      <c r="ER9" s="698">
        <v>0</v>
      </c>
      <c r="ES9" s="698">
        <v>0</v>
      </c>
      <c r="ET9" s="698">
        <v>0</v>
      </c>
      <c r="EU9" s="698">
        <v>0</v>
      </c>
      <c r="EV9" s="698">
        <v>0</v>
      </c>
      <c r="EW9" s="698">
        <v>0</v>
      </c>
      <c r="EX9" s="699">
        <v>0</v>
      </c>
      <c r="EY9" s="187">
        <f t="shared" si="9"/>
        <v>0</v>
      </c>
      <c r="EZ9" s="697">
        <v>0</v>
      </c>
      <c r="FA9" s="698">
        <v>1</v>
      </c>
      <c r="FB9" s="698">
        <v>0</v>
      </c>
      <c r="FC9" s="698">
        <v>0</v>
      </c>
      <c r="FD9" s="698">
        <v>0</v>
      </c>
      <c r="FE9" s="698">
        <v>0</v>
      </c>
      <c r="FF9" s="698">
        <v>0</v>
      </c>
      <c r="FG9" s="699">
        <v>0</v>
      </c>
      <c r="FH9" s="187">
        <f t="shared" si="18"/>
        <v>1</v>
      </c>
      <c r="FI9" s="697">
        <v>0</v>
      </c>
      <c r="FJ9" s="698">
        <v>0</v>
      </c>
      <c r="FK9" s="698">
        <v>0</v>
      </c>
      <c r="FL9" s="698">
        <v>0</v>
      </c>
      <c r="FM9" s="698">
        <v>0</v>
      </c>
      <c r="FN9" s="698">
        <v>0</v>
      </c>
      <c r="FO9" s="698">
        <v>0</v>
      </c>
      <c r="FP9" s="699">
        <v>0</v>
      </c>
      <c r="FQ9" s="187">
        <f t="shared" si="10"/>
        <v>0</v>
      </c>
      <c r="FR9" s="697">
        <v>0</v>
      </c>
      <c r="FS9" s="698">
        <v>0</v>
      </c>
      <c r="FT9" s="698">
        <v>0</v>
      </c>
      <c r="FU9" s="698">
        <v>0</v>
      </c>
      <c r="FV9" s="698">
        <v>0</v>
      </c>
      <c r="FW9" s="698">
        <v>0</v>
      </c>
      <c r="FX9" s="698">
        <v>0</v>
      </c>
      <c r="FY9" s="699">
        <v>0</v>
      </c>
      <c r="FZ9" s="187">
        <f t="shared" si="11"/>
        <v>0</v>
      </c>
      <c r="GA9" s="697">
        <v>0</v>
      </c>
      <c r="GB9" s="698">
        <v>0</v>
      </c>
      <c r="GC9" s="698">
        <v>0</v>
      </c>
      <c r="GD9" s="698">
        <v>0</v>
      </c>
      <c r="GE9" s="698">
        <v>0</v>
      </c>
      <c r="GF9" s="698">
        <v>0</v>
      </c>
      <c r="GG9" s="698">
        <v>0</v>
      </c>
      <c r="GH9" s="699">
        <v>0</v>
      </c>
      <c r="GI9" s="187">
        <f t="shared" si="19"/>
        <v>0</v>
      </c>
      <c r="GJ9" s="697">
        <v>0</v>
      </c>
      <c r="GK9" s="698">
        <v>0</v>
      </c>
      <c r="GL9" s="698">
        <v>0</v>
      </c>
      <c r="GM9" s="698">
        <v>0</v>
      </c>
      <c r="GN9" s="698">
        <v>0</v>
      </c>
      <c r="GO9" s="698">
        <v>0</v>
      </c>
      <c r="GP9" s="698">
        <v>0</v>
      </c>
      <c r="GQ9" s="699">
        <v>0</v>
      </c>
      <c r="GR9" s="187">
        <f t="shared" si="20"/>
        <v>0</v>
      </c>
      <c r="GS9" s="697">
        <v>0</v>
      </c>
      <c r="GT9" s="698">
        <v>0</v>
      </c>
      <c r="GU9" s="698">
        <v>0</v>
      </c>
      <c r="GV9" s="698">
        <v>0</v>
      </c>
      <c r="GW9" s="698">
        <v>0</v>
      </c>
      <c r="GX9" s="698">
        <v>0</v>
      </c>
      <c r="GY9" s="698">
        <v>0</v>
      </c>
      <c r="GZ9" s="699">
        <v>0</v>
      </c>
      <c r="HA9" s="187">
        <f t="shared" si="21"/>
        <v>0</v>
      </c>
      <c r="HB9" s="697">
        <v>0</v>
      </c>
      <c r="HC9" s="698">
        <v>0</v>
      </c>
      <c r="HD9" s="698">
        <v>0</v>
      </c>
      <c r="HE9" s="698">
        <v>0</v>
      </c>
      <c r="HF9" s="698">
        <v>0</v>
      </c>
      <c r="HG9" s="698">
        <v>0</v>
      </c>
      <c r="HH9" s="698">
        <v>0</v>
      </c>
      <c r="HI9" s="699">
        <v>0</v>
      </c>
      <c r="HJ9" s="227">
        <f t="shared" si="22"/>
        <v>0</v>
      </c>
      <c r="HK9" s="228">
        <f t="shared" si="23"/>
        <v>1</v>
      </c>
      <c r="HL9" s="229">
        <f t="shared" si="12"/>
        <v>2</v>
      </c>
      <c r="HM9" s="229">
        <f t="shared" si="12"/>
        <v>3</v>
      </c>
      <c r="HN9" s="229">
        <f t="shared" si="12"/>
        <v>0</v>
      </c>
      <c r="HO9" s="229">
        <f t="shared" si="12"/>
        <v>0</v>
      </c>
      <c r="HP9" s="229">
        <f t="shared" si="12"/>
        <v>2</v>
      </c>
      <c r="HQ9" s="229">
        <f t="shared" si="12"/>
        <v>0</v>
      </c>
      <c r="HR9" s="251">
        <f t="shared" si="12"/>
        <v>1</v>
      </c>
      <c r="HS9" s="187">
        <f t="shared" si="24"/>
        <v>9</v>
      </c>
    </row>
    <row r="10" spans="1:246" ht="15" customHeight="1" thickBot="1">
      <c r="A10" s="1047"/>
      <c r="B10" s="143" t="s">
        <v>265</v>
      </c>
      <c r="C10" s="144">
        <v>2</v>
      </c>
      <c r="D10" s="145">
        <v>3</v>
      </c>
      <c r="E10" s="145">
        <v>6</v>
      </c>
      <c r="F10" s="145">
        <v>6</v>
      </c>
      <c r="G10" s="145">
        <v>6</v>
      </c>
      <c r="H10" s="145">
        <v>5</v>
      </c>
      <c r="I10" s="145">
        <v>1</v>
      </c>
      <c r="J10" s="184">
        <v>7</v>
      </c>
      <c r="K10" s="185">
        <f t="shared" si="0"/>
        <v>36</v>
      </c>
      <c r="L10" s="144">
        <v>0</v>
      </c>
      <c r="M10" s="145">
        <v>0</v>
      </c>
      <c r="N10" s="145">
        <v>0</v>
      </c>
      <c r="O10" s="145">
        <v>0</v>
      </c>
      <c r="P10" s="145">
        <v>1</v>
      </c>
      <c r="Q10" s="145">
        <v>2</v>
      </c>
      <c r="R10" s="145">
        <v>1</v>
      </c>
      <c r="S10" s="184">
        <v>0</v>
      </c>
      <c r="T10" s="185">
        <f t="shared" si="1"/>
        <v>4</v>
      </c>
      <c r="U10" s="144">
        <v>1</v>
      </c>
      <c r="V10" s="145">
        <v>1</v>
      </c>
      <c r="W10" s="145">
        <v>3</v>
      </c>
      <c r="X10" s="145">
        <v>0</v>
      </c>
      <c r="Y10" s="145">
        <v>0</v>
      </c>
      <c r="Z10" s="145">
        <v>1</v>
      </c>
      <c r="AA10" s="145">
        <v>0</v>
      </c>
      <c r="AB10" s="184">
        <v>0</v>
      </c>
      <c r="AC10" s="185">
        <f t="shared" si="2"/>
        <v>6</v>
      </c>
      <c r="AD10" s="144">
        <v>1</v>
      </c>
      <c r="AE10" s="145">
        <v>0</v>
      </c>
      <c r="AF10" s="145">
        <v>1</v>
      </c>
      <c r="AG10" s="145">
        <v>0</v>
      </c>
      <c r="AH10" s="145">
        <v>0</v>
      </c>
      <c r="AI10" s="145">
        <v>0</v>
      </c>
      <c r="AJ10" s="145">
        <v>0</v>
      </c>
      <c r="AK10" s="184">
        <v>0</v>
      </c>
      <c r="AL10" s="185">
        <f t="shared" si="3"/>
        <v>2</v>
      </c>
      <c r="AM10" s="144">
        <v>0</v>
      </c>
      <c r="AN10" s="145">
        <v>2</v>
      </c>
      <c r="AO10" s="145">
        <v>3</v>
      </c>
      <c r="AP10" s="145">
        <v>3</v>
      </c>
      <c r="AQ10" s="145">
        <v>0</v>
      </c>
      <c r="AR10" s="145">
        <v>3</v>
      </c>
      <c r="AS10" s="145">
        <v>0</v>
      </c>
      <c r="AT10" s="184">
        <v>0</v>
      </c>
      <c r="AU10" s="185">
        <f t="shared" si="4"/>
        <v>11</v>
      </c>
      <c r="AV10" s="144">
        <v>0</v>
      </c>
      <c r="AW10" s="145">
        <v>0</v>
      </c>
      <c r="AX10" s="145">
        <v>0</v>
      </c>
      <c r="AY10" s="145">
        <v>0</v>
      </c>
      <c r="AZ10" s="145">
        <v>0</v>
      </c>
      <c r="BA10" s="145">
        <v>0</v>
      </c>
      <c r="BB10" s="145">
        <v>0</v>
      </c>
      <c r="BC10" s="184">
        <v>0</v>
      </c>
      <c r="BD10" s="185">
        <f t="shared" si="5"/>
        <v>0</v>
      </c>
      <c r="BE10" s="144">
        <v>0</v>
      </c>
      <c r="BF10" s="145">
        <v>0</v>
      </c>
      <c r="BG10" s="145">
        <v>0</v>
      </c>
      <c r="BH10" s="145">
        <v>0</v>
      </c>
      <c r="BI10" s="145">
        <v>0</v>
      </c>
      <c r="BJ10" s="145">
        <v>1</v>
      </c>
      <c r="BK10" s="145">
        <v>0</v>
      </c>
      <c r="BL10" s="184">
        <v>0</v>
      </c>
      <c r="BM10" s="185">
        <f t="shared" si="6"/>
        <v>1</v>
      </c>
      <c r="BN10" s="144">
        <v>0</v>
      </c>
      <c r="BO10" s="145">
        <v>0</v>
      </c>
      <c r="BP10" s="145">
        <v>0</v>
      </c>
      <c r="BQ10" s="145">
        <v>0</v>
      </c>
      <c r="BR10" s="145">
        <v>0</v>
      </c>
      <c r="BS10" s="145">
        <v>0</v>
      </c>
      <c r="BT10" s="145">
        <v>0</v>
      </c>
      <c r="BU10" s="184">
        <v>0</v>
      </c>
      <c r="BV10" s="185">
        <f t="shared" si="13"/>
        <v>0</v>
      </c>
      <c r="BW10" s="144">
        <v>0</v>
      </c>
      <c r="BX10" s="145">
        <v>0</v>
      </c>
      <c r="BY10" s="145">
        <v>0</v>
      </c>
      <c r="BZ10" s="145">
        <v>0</v>
      </c>
      <c r="CA10" s="145">
        <v>0</v>
      </c>
      <c r="CB10" s="145">
        <v>0</v>
      </c>
      <c r="CC10" s="145">
        <v>0</v>
      </c>
      <c r="CD10" s="184">
        <v>0</v>
      </c>
      <c r="CE10" s="185">
        <f t="shared" si="14"/>
        <v>0</v>
      </c>
      <c r="CF10" s="144">
        <v>0</v>
      </c>
      <c r="CG10" s="145">
        <v>0</v>
      </c>
      <c r="CH10" s="145">
        <v>0</v>
      </c>
      <c r="CI10" s="145">
        <v>0</v>
      </c>
      <c r="CJ10" s="145">
        <v>0</v>
      </c>
      <c r="CK10" s="145">
        <v>0</v>
      </c>
      <c r="CL10" s="145">
        <v>0</v>
      </c>
      <c r="CM10" s="184">
        <v>0</v>
      </c>
      <c r="CN10" s="185">
        <f t="shared" si="15"/>
        <v>0</v>
      </c>
      <c r="CO10" s="144">
        <v>12</v>
      </c>
      <c r="CP10" s="145">
        <v>34</v>
      </c>
      <c r="CQ10" s="145">
        <v>26</v>
      </c>
      <c r="CR10" s="145">
        <v>10</v>
      </c>
      <c r="CS10" s="145">
        <v>5</v>
      </c>
      <c r="CT10" s="145">
        <v>4</v>
      </c>
      <c r="CU10" s="145">
        <v>2</v>
      </c>
      <c r="CV10" s="184">
        <v>1</v>
      </c>
      <c r="CW10" s="185">
        <f t="shared" si="16"/>
        <v>94</v>
      </c>
      <c r="CX10" s="144">
        <v>0</v>
      </c>
      <c r="CY10" s="145">
        <v>0</v>
      </c>
      <c r="CZ10" s="145">
        <v>0</v>
      </c>
      <c r="DA10" s="145">
        <v>0</v>
      </c>
      <c r="DB10" s="145">
        <v>0</v>
      </c>
      <c r="DC10" s="145">
        <v>4</v>
      </c>
      <c r="DD10" s="145">
        <v>0</v>
      </c>
      <c r="DE10" s="184">
        <v>0</v>
      </c>
      <c r="DF10" s="185">
        <f t="shared" si="7"/>
        <v>4</v>
      </c>
      <c r="DG10" s="144">
        <v>0</v>
      </c>
      <c r="DH10" s="145">
        <v>0</v>
      </c>
      <c r="DI10" s="145">
        <v>0</v>
      </c>
      <c r="DJ10" s="145">
        <v>0</v>
      </c>
      <c r="DK10" s="145">
        <v>0</v>
      </c>
      <c r="DL10" s="145">
        <v>0</v>
      </c>
      <c r="DM10" s="145">
        <v>0</v>
      </c>
      <c r="DN10" s="184">
        <v>0</v>
      </c>
      <c r="DO10" s="183">
        <f t="shared" si="8"/>
        <v>0</v>
      </c>
      <c r="DP10" s="144">
        <v>0</v>
      </c>
      <c r="DQ10" s="145">
        <v>1</v>
      </c>
      <c r="DR10" s="145">
        <v>6</v>
      </c>
      <c r="DS10" s="145">
        <v>3</v>
      </c>
      <c r="DT10" s="145">
        <v>6</v>
      </c>
      <c r="DU10" s="145">
        <v>2</v>
      </c>
      <c r="DV10" s="145">
        <v>0</v>
      </c>
      <c r="DW10" s="184">
        <v>1</v>
      </c>
      <c r="DX10" s="183">
        <f t="shared" si="25"/>
        <v>19</v>
      </c>
      <c r="DY10" s="144">
        <v>1</v>
      </c>
      <c r="DZ10" s="145">
        <v>2</v>
      </c>
      <c r="EA10" s="145">
        <v>2</v>
      </c>
      <c r="EB10" s="145">
        <v>6</v>
      </c>
      <c r="EC10" s="145">
        <v>2</v>
      </c>
      <c r="ED10" s="145">
        <v>1</v>
      </c>
      <c r="EE10" s="145">
        <v>0</v>
      </c>
      <c r="EF10" s="184">
        <v>0</v>
      </c>
      <c r="EG10" s="183">
        <f t="shared" si="26"/>
        <v>14</v>
      </c>
      <c r="EH10" s="144">
        <v>2</v>
      </c>
      <c r="EI10" s="145">
        <v>0</v>
      </c>
      <c r="EJ10" s="145">
        <v>1</v>
      </c>
      <c r="EK10" s="145">
        <v>2</v>
      </c>
      <c r="EL10" s="145">
        <v>3</v>
      </c>
      <c r="EM10" s="145">
        <v>6</v>
      </c>
      <c r="EN10" s="145">
        <v>3</v>
      </c>
      <c r="EO10" s="184">
        <v>4</v>
      </c>
      <c r="EP10" s="185">
        <f t="shared" si="17"/>
        <v>21</v>
      </c>
      <c r="EQ10" s="144">
        <v>0</v>
      </c>
      <c r="ER10" s="145">
        <v>1</v>
      </c>
      <c r="ES10" s="145">
        <v>0</v>
      </c>
      <c r="ET10" s="145">
        <v>1</v>
      </c>
      <c r="EU10" s="145">
        <v>1</v>
      </c>
      <c r="EV10" s="145">
        <v>0</v>
      </c>
      <c r="EW10" s="145">
        <v>0</v>
      </c>
      <c r="EX10" s="184">
        <v>0</v>
      </c>
      <c r="EY10" s="185">
        <f t="shared" si="9"/>
        <v>3</v>
      </c>
      <c r="EZ10" s="144">
        <v>1</v>
      </c>
      <c r="FA10" s="145">
        <v>3</v>
      </c>
      <c r="FB10" s="145">
        <v>2</v>
      </c>
      <c r="FC10" s="145">
        <v>2</v>
      </c>
      <c r="FD10" s="145">
        <v>0</v>
      </c>
      <c r="FE10" s="145">
        <v>0</v>
      </c>
      <c r="FF10" s="145">
        <v>0</v>
      </c>
      <c r="FG10" s="184">
        <v>0</v>
      </c>
      <c r="FH10" s="185">
        <f t="shared" si="18"/>
        <v>8</v>
      </c>
      <c r="FI10" s="144">
        <v>0</v>
      </c>
      <c r="FJ10" s="145">
        <v>0</v>
      </c>
      <c r="FK10" s="145">
        <v>0</v>
      </c>
      <c r="FL10" s="145">
        <v>0</v>
      </c>
      <c r="FM10" s="145">
        <v>0</v>
      </c>
      <c r="FN10" s="145">
        <v>0</v>
      </c>
      <c r="FO10" s="145">
        <v>0</v>
      </c>
      <c r="FP10" s="184">
        <v>0</v>
      </c>
      <c r="FQ10" s="185">
        <f t="shared" si="10"/>
        <v>0</v>
      </c>
      <c r="FR10" s="144">
        <v>1</v>
      </c>
      <c r="FS10" s="145">
        <v>1</v>
      </c>
      <c r="FT10" s="145">
        <v>0</v>
      </c>
      <c r="FU10" s="145">
        <v>0</v>
      </c>
      <c r="FV10" s="145">
        <v>0</v>
      </c>
      <c r="FW10" s="145">
        <v>1</v>
      </c>
      <c r="FX10" s="145">
        <v>0</v>
      </c>
      <c r="FY10" s="184">
        <v>0</v>
      </c>
      <c r="FZ10" s="185">
        <f t="shared" si="11"/>
        <v>3</v>
      </c>
      <c r="GA10" s="144">
        <v>0</v>
      </c>
      <c r="GB10" s="145">
        <v>1</v>
      </c>
      <c r="GC10" s="145">
        <v>0</v>
      </c>
      <c r="GD10" s="145">
        <v>0</v>
      </c>
      <c r="GE10" s="145">
        <v>0</v>
      </c>
      <c r="GF10" s="145">
        <v>1</v>
      </c>
      <c r="GG10" s="145">
        <v>0</v>
      </c>
      <c r="GH10" s="184">
        <v>1</v>
      </c>
      <c r="GI10" s="185">
        <f t="shared" si="19"/>
        <v>3</v>
      </c>
      <c r="GJ10" s="144">
        <v>1</v>
      </c>
      <c r="GK10" s="145">
        <v>1</v>
      </c>
      <c r="GL10" s="145">
        <v>2</v>
      </c>
      <c r="GM10" s="145">
        <v>1</v>
      </c>
      <c r="GN10" s="145">
        <v>0</v>
      </c>
      <c r="GO10" s="145">
        <v>4</v>
      </c>
      <c r="GP10" s="145">
        <v>0</v>
      </c>
      <c r="GQ10" s="184">
        <v>0</v>
      </c>
      <c r="GR10" s="185">
        <f t="shared" si="20"/>
        <v>9</v>
      </c>
      <c r="GS10" s="144">
        <v>0</v>
      </c>
      <c r="GT10" s="145">
        <v>0</v>
      </c>
      <c r="GU10" s="145">
        <v>0</v>
      </c>
      <c r="GV10" s="145">
        <v>0</v>
      </c>
      <c r="GW10" s="145">
        <v>0</v>
      </c>
      <c r="GX10" s="145">
        <v>1</v>
      </c>
      <c r="GY10" s="145">
        <v>1</v>
      </c>
      <c r="GZ10" s="184">
        <v>1</v>
      </c>
      <c r="HA10" s="185">
        <f t="shared" si="21"/>
        <v>3</v>
      </c>
      <c r="HB10" s="144">
        <v>0</v>
      </c>
      <c r="HC10" s="145">
        <v>0</v>
      </c>
      <c r="HD10" s="145">
        <v>0</v>
      </c>
      <c r="HE10" s="145">
        <v>0</v>
      </c>
      <c r="HF10" s="145">
        <v>0</v>
      </c>
      <c r="HG10" s="145">
        <v>0</v>
      </c>
      <c r="HH10" s="145">
        <v>0</v>
      </c>
      <c r="HI10" s="184">
        <v>0</v>
      </c>
      <c r="HJ10" s="221">
        <f t="shared" si="22"/>
        <v>0</v>
      </c>
      <c r="HK10" s="222">
        <f t="shared" si="23"/>
        <v>22</v>
      </c>
      <c r="HL10" s="223">
        <f t="shared" si="12"/>
        <v>50</v>
      </c>
      <c r="HM10" s="223">
        <f t="shared" si="12"/>
        <v>52</v>
      </c>
      <c r="HN10" s="223">
        <f t="shared" si="12"/>
        <v>34</v>
      </c>
      <c r="HO10" s="223">
        <f t="shared" si="12"/>
        <v>24</v>
      </c>
      <c r="HP10" s="223">
        <f t="shared" si="12"/>
        <v>36</v>
      </c>
      <c r="HQ10" s="223">
        <f t="shared" si="12"/>
        <v>8</v>
      </c>
      <c r="HR10" s="247">
        <f t="shared" si="12"/>
        <v>15</v>
      </c>
      <c r="HS10" s="248">
        <f t="shared" si="24"/>
        <v>241</v>
      </c>
    </row>
    <row r="11" spans="1:246" ht="15" customHeight="1" thickBot="1">
      <c r="A11" s="1047"/>
      <c r="B11" s="143" t="s">
        <v>266</v>
      </c>
      <c r="C11" s="700">
        <v>2</v>
      </c>
      <c r="D11" s="701">
        <v>3</v>
      </c>
      <c r="E11" s="701">
        <v>6</v>
      </c>
      <c r="F11" s="701">
        <v>6</v>
      </c>
      <c r="G11" s="701">
        <v>6</v>
      </c>
      <c r="H11" s="701">
        <v>5</v>
      </c>
      <c r="I11" s="701">
        <v>1</v>
      </c>
      <c r="J11" s="702">
        <v>7</v>
      </c>
      <c r="K11" s="185">
        <f t="shared" si="0"/>
        <v>36</v>
      </c>
      <c r="L11" s="700">
        <v>2</v>
      </c>
      <c r="M11" s="701">
        <v>0</v>
      </c>
      <c r="N11" s="701">
        <v>1</v>
      </c>
      <c r="O11" s="701">
        <v>0</v>
      </c>
      <c r="P11" s="701">
        <v>3</v>
      </c>
      <c r="Q11" s="701">
        <v>2</v>
      </c>
      <c r="R11" s="701">
        <v>0</v>
      </c>
      <c r="S11" s="702">
        <v>0</v>
      </c>
      <c r="T11" s="185">
        <f t="shared" si="1"/>
        <v>8</v>
      </c>
      <c r="U11" s="700">
        <v>1</v>
      </c>
      <c r="V11" s="701">
        <v>1</v>
      </c>
      <c r="W11" s="701">
        <v>4</v>
      </c>
      <c r="X11" s="701">
        <v>0</v>
      </c>
      <c r="Y11" s="701">
        <v>0</v>
      </c>
      <c r="Z11" s="701">
        <v>2</v>
      </c>
      <c r="AA11" s="701">
        <v>0</v>
      </c>
      <c r="AB11" s="702">
        <v>0</v>
      </c>
      <c r="AC11" s="185">
        <f t="shared" si="2"/>
        <v>8</v>
      </c>
      <c r="AD11" s="700">
        <v>1</v>
      </c>
      <c r="AE11" s="701">
        <v>0</v>
      </c>
      <c r="AF11" s="701">
        <v>1</v>
      </c>
      <c r="AG11" s="701">
        <v>0</v>
      </c>
      <c r="AH11" s="701">
        <v>0</v>
      </c>
      <c r="AI11" s="701">
        <v>0</v>
      </c>
      <c r="AJ11" s="701">
        <v>0</v>
      </c>
      <c r="AK11" s="702">
        <v>0</v>
      </c>
      <c r="AL11" s="185">
        <f t="shared" si="3"/>
        <v>2</v>
      </c>
      <c r="AM11" s="700">
        <v>0</v>
      </c>
      <c r="AN11" s="701">
        <v>1</v>
      </c>
      <c r="AO11" s="701">
        <v>4</v>
      </c>
      <c r="AP11" s="701">
        <v>7</v>
      </c>
      <c r="AQ11" s="701">
        <v>1</v>
      </c>
      <c r="AR11" s="701">
        <v>0</v>
      </c>
      <c r="AS11" s="701">
        <v>0</v>
      </c>
      <c r="AT11" s="702">
        <v>0</v>
      </c>
      <c r="AU11" s="185">
        <f t="shared" si="4"/>
        <v>13</v>
      </c>
      <c r="AV11" s="700">
        <v>1</v>
      </c>
      <c r="AW11" s="701">
        <v>1</v>
      </c>
      <c r="AX11" s="701">
        <v>4</v>
      </c>
      <c r="AY11" s="701">
        <v>2</v>
      </c>
      <c r="AZ11" s="701">
        <v>1</v>
      </c>
      <c r="BA11" s="701">
        <v>0</v>
      </c>
      <c r="BB11" s="701">
        <v>0</v>
      </c>
      <c r="BC11" s="702">
        <v>0</v>
      </c>
      <c r="BD11" s="185">
        <f t="shared" si="5"/>
        <v>9</v>
      </c>
      <c r="BE11" s="700">
        <v>0</v>
      </c>
      <c r="BF11" s="701">
        <v>4</v>
      </c>
      <c r="BG11" s="701">
        <v>3</v>
      </c>
      <c r="BH11" s="701">
        <v>2</v>
      </c>
      <c r="BI11" s="701">
        <v>8</v>
      </c>
      <c r="BJ11" s="701">
        <v>4</v>
      </c>
      <c r="BK11" s="701">
        <v>2</v>
      </c>
      <c r="BL11" s="702">
        <v>0</v>
      </c>
      <c r="BM11" s="185">
        <f t="shared" si="6"/>
        <v>23</v>
      </c>
      <c r="BN11" s="700">
        <v>0</v>
      </c>
      <c r="BO11" s="701">
        <v>0</v>
      </c>
      <c r="BP11" s="701">
        <v>3</v>
      </c>
      <c r="BQ11" s="701">
        <v>1</v>
      </c>
      <c r="BR11" s="701">
        <v>2</v>
      </c>
      <c r="BS11" s="701">
        <v>2</v>
      </c>
      <c r="BT11" s="701">
        <v>1</v>
      </c>
      <c r="BU11" s="702">
        <v>0</v>
      </c>
      <c r="BV11" s="185">
        <f t="shared" si="13"/>
        <v>9</v>
      </c>
      <c r="BW11" s="700">
        <v>0</v>
      </c>
      <c r="BX11" s="701">
        <v>7</v>
      </c>
      <c r="BY11" s="701">
        <v>6</v>
      </c>
      <c r="BZ11" s="701">
        <v>7</v>
      </c>
      <c r="CA11" s="701">
        <v>0</v>
      </c>
      <c r="CB11" s="701">
        <v>0</v>
      </c>
      <c r="CC11" s="701">
        <v>0</v>
      </c>
      <c r="CD11" s="702">
        <v>0</v>
      </c>
      <c r="CE11" s="185">
        <f t="shared" si="14"/>
        <v>20</v>
      </c>
      <c r="CF11" s="700">
        <v>0</v>
      </c>
      <c r="CG11" s="701">
        <v>1</v>
      </c>
      <c r="CH11" s="701">
        <v>1</v>
      </c>
      <c r="CI11" s="701">
        <v>2</v>
      </c>
      <c r="CJ11" s="701">
        <v>0</v>
      </c>
      <c r="CK11" s="701">
        <v>0</v>
      </c>
      <c r="CL11" s="701">
        <v>0</v>
      </c>
      <c r="CM11" s="702">
        <v>0</v>
      </c>
      <c r="CN11" s="185">
        <f t="shared" si="15"/>
        <v>4</v>
      </c>
      <c r="CO11" s="700">
        <v>0</v>
      </c>
      <c r="CP11" s="701">
        <v>8</v>
      </c>
      <c r="CQ11" s="701">
        <v>20</v>
      </c>
      <c r="CR11" s="701">
        <v>11</v>
      </c>
      <c r="CS11" s="701">
        <v>11</v>
      </c>
      <c r="CT11" s="701">
        <v>13</v>
      </c>
      <c r="CU11" s="701">
        <v>3</v>
      </c>
      <c r="CV11" s="702">
        <v>3</v>
      </c>
      <c r="CW11" s="185">
        <f t="shared" si="16"/>
        <v>69</v>
      </c>
      <c r="CX11" s="700">
        <v>0</v>
      </c>
      <c r="CY11" s="701">
        <v>5</v>
      </c>
      <c r="CZ11" s="701">
        <v>11</v>
      </c>
      <c r="DA11" s="701">
        <v>5</v>
      </c>
      <c r="DB11" s="701">
        <v>2</v>
      </c>
      <c r="DC11" s="701">
        <v>0</v>
      </c>
      <c r="DD11" s="701">
        <v>0</v>
      </c>
      <c r="DE11" s="702">
        <v>0</v>
      </c>
      <c r="DF11" s="185">
        <f t="shared" si="7"/>
        <v>23</v>
      </c>
      <c r="DG11" s="700">
        <v>1</v>
      </c>
      <c r="DH11" s="701">
        <v>0</v>
      </c>
      <c r="DI11" s="701">
        <v>0</v>
      </c>
      <c r="DJ11" s="701">
        <v>0</v>
      </c>
      <c r="DK11" s="701">
        <v>0</v>
      </c>
      <c r="DL11" s="701">
        <v>0</v>
      </c>
      <c r="DM11" s="701">
        <v>0</v>
      </c>
      <c r="DN11" s="702">
        <v>0</v>
      </c>
      <c r="DO11" s="183">
        <f t="shared" si="8"/>
        <v>1</v>
      </c>
      <c r="DP11" s="700">
        <v>0</v>
      </c>
      <c r="DQ11" s="701">
        <v>1</v>
      </c>
      <c r="DR11" s="701">
        <v>0</v>
      </c>
      <c r="DS11" s="701">
        <v>1</v>
      </c>
      <c r="DT11" s="701">
        <v>1</v>
      </c>
      <c r="DU11" s="701">
        <v>0</v>
      </c>
      <c r="DV11" s="701">
        <v>0</v>
      </c>
      <c r="DW11" s="702">
        <v>0</v>
      </c>
      <c r="DX11" s="183">
        <f t="shared" si="25"/>
        <v>3</v>
      </c>
      <c r="DY11" s="700">
        <v>0</v>
      </c>
      <c r="DZ11" s="701">
        <v>0</v>
      </c>
      <c r="EA11" s="701">
        <v>0</v>
      </c>
      <c r="EB11" s="701">
        <v>1</v>
      </c>
      <c r="EC11" s="701">
        <v>0</v>
      </c>
      <c r="ED11" s="701">
        <v>0</v>
      </c>
      <c r="EE11" s="701">
        <v>0</v>
      </c>
      <c r="EF11" s="702">
        <v>0</v>
      </c>
      <c r="EG11" s="183">
        <f t="shared" si="26"/>
        <v>1</v>
      </c>
      <c r="EH11" s="700">
        <v>2</v>
      </c>
      <c r="EI11" s="701">
        <v>0</v>
      </c>
      <c r="EJ11" s="701">
        <v>1</v>
      </c>
      <c r="EK11" s="701">
        <v>2</v>
      </c>
      <c r="EL11" s="701">
        <v>3</v>
      </c>
      <c r="EM11" s="701">
        <v>6</v>
      </c>
      <c r="EN11" s="701">
        <v>3</v>
      </c>
      <c r="EO11" s="702">
        <v>4</v>
      </c>
      <c r="EP11" s="185">
        <f t="shared" si="17"/>
        <v>21</v>
      </c>
      <c r="EQ11" s="700">
        <v>0</v>
      </c>
      <c r="ER11" s="701">
        <v>1</v>
      </c>
      <c r="ES11" s="701">
        <v>0</v>
      </c>
      <c r="ET11" s="701">
        <v>1</v>
      </c>
      <c r="EU11" s="701">
        <v>1</v>
      </c>
      <c r="EV11" s="701">
        <v>0</v>
      </c>
      <c r="EW11" s="701">
        <v>0</v>
      </c>
      <c r="EX11" s="702">
        <v>0</v>
      </c>
      <c r="EY11" s="185">
        <f t="shared" si="9"/>
        <v>3</v>
      </c>
      <c r="EZ11" s="700">
        <v>1</v>
      </c>
      <c r="FA11" s="701">
        <v>3</v>
      </c>
      <c r="FB11" s="701">
        <v>2</v>
      </c>
      <c r="FC11" s="701">
        <v>2</v>
      </c>
      <c r="FD11" s="701">
        <v>0</v>
      </c>
      <c r="FE11" s="701">
        <v>0</v>
      </c>
      <c r="FF11" s="701">
        <v>0</v>
      </c>
      <c r="FG11" s="702">
        <v>0</v>
      </c>
      <c r="FH11" s="185">
        <f t="shared" si="18"/>
        <v>8</v>
      </c>
      <c r="FI11" s="700">
        <v>0</v>
      </c>
      <c r="FJ11" s="701">
        <v>0</v>
      </c>
      <c r="FK11" s="701">
        <v>0</v>
      </c>
      <c r="FL11" s="701">
        <v>0</v>
      </c>
      <c r="FM11" s="701">
        <v>0</v>
      </c>
      <c r="FN11" s="701">
        <v>0</v>
      </c>
      <c r="FO11" s="701">
        <v>0</v>
      </c>
      <c r="FP11" s="702">
        <v>0</v>
      </c>
      <c r="FQ11" s="185">
        <f t="shared" si="10"/>
        <v>0</v>
      </c>
      <c r="FR11" s="700">
        <v>1</v>
      </c>
      <c r="FS11" s="701">
        <v>1</v>
      </c>
      <c r="FT11" s="701">
        <v>0</v>
      </c>
      <c r="FU11" s="701">
        <v>0</v>
      </c>
      <c r="FV11" s="701">
        <v>0</v>
      </c>
      <c r="FW11" s="701">
        <v>1</v>
      </c>
      <c r="FX11" s="701">
        <v>0</v>
      </c>
      <c r="FY11" s="702">
        <v>0</v>
      </c>
      <c r="FZ11" s="185">
        <f t="shared" si="11"/>
        <v>3</v>
      </c>
      <c r="GA11" s="700">
        <v>0</v>
      </c>
      <c r="GB11" s="701">
        <v>1</v>
      </c>
      <c r="GC11" s="701">
        <v>0</v>
      </c>
      <c r="GD11" s="701">
        <v>0</v>
      </c>
      <c r="GE11" s="701">
        <v>0</v>
      </c>
      <c r="GF11" s="701">
        <v>1</v>
      </c>
      <c r="GG11" s="701">
        <v>0</v>
      </c>
      <c r="GH11" s="702">
        <v>1</v>
      </c>
      <c r="GI11" s="185">
        <f t="shared" si="19"/>
        <v>3</v>
      </c>
      <c r="GJ11" s="700">
        <v>1</v>
      </c>
      <c r="GK11" s="701">
        <v>1</v>
      </c>
      <c r="GL11" s="701">
        <v>2</v>
      </c>
      <c r="GM11" s="701">
        <v>1</v>
      </c>
      <c r="GN11" s="701">
        <v>0</v>
      </c>
      <c r="GO11" s="701">
        <v>4</v>
      </c>
      <c r="GP11" s="701">
        <v>0</v>
      </c>
      <c r="GQ11" s="702">
        <v>0</v>
      </c>
      <c r="GR11" s="185">
        <f t="shared" si="20"/>
        <v>9</v>
      </c>
      <c r="GS11" s="700">
        <v>0</v>
      </c>
      <c r="GT11" s="701">
        <v>0</v>
      </c>
      <c r="GU11" s="701">
        <v>0</v>
      </c>
      <c r="GV11" s="701">
        <v>0</v>
      </c>
      <c r="GW11" s="701">
        <v>0</v>
      </c>
      <c r="GX11" s="701">
        <v>1</v>
      </c>
      <c r="GY11" s="701">
        <v>1</v>
      </c>
      <c r="GZ11" s="702">
        <v>1</v>
      </c>
      <c r="HA11" s="185">
        <f t="shared" si="21"/>
        <v>3</v>
      </c>
      <c r="HB11" s="700">
        <v>0</v>
      </c>
      <c r="HC11" s="701">
        <v>0</v>
      </c>
      <c r="HD11" s="701">
        <v>0</v>
      </c>
      <c r="HE11" s="701">
        <v>0</v>
      </c>
      <c r="HF11" s="701">
        <v>0</v>
      </c>
      <c r="HG11" s="701">
        <v>0</v>
      </c>
      <c r="HH11" s="701">
        <v>0</v>
      </c>
      <c r="HI11" s="702">
        <v>0</v>
      </c>
      <c r="HJ11" s="221">
        <f t="shared" si="22"/>
        <v>0</v>
      </c>
      <c r="HK11" s="222">
        <f t="shared" si="23"/>
        <v>13</v>
      </c>
      <c r="HL11" s="223">
        <f t="shared" si="12"/>
        <v>39</v>
      </c>
      <c r="HM11" s="223">
        <f t="shared" si="12"/>
        <v>69</v>
      </c>
      <c r="HN11" s="223">
        <f t="shared" si="12"/>
        <v>51</v>
      </c>
      <c r="HO11" s="223">
        <f t="shared" si="12"/>
        <v>39</v>
      </c>
      <c r="HP11" s="223">
        <f t="shared" si="12"/>
        <v>41</v>
      </c>
      <c r="HQ11" s="223">
        <f t="shared" si="12"/>
        <v>11</v>
      </c>
      <c r="HR11" s="247">
        <f t="shared" si="12"/>
        <v>16</v>
      </c>
      <c r="HS11" s="248">
        <f t="shared" si="24"/>
        <v>279</v>
      </c>
    </row>
    <row r="12" spans="1:246" ht="15" customHeight="1" thickBot="1">
      <c r="A12" s="1047"/>
      <c r="B12" s="143" t="s">
        <v>267</v>
      </c>
      <c r="C12" s="700">
        <v>2</v>
      </c>
      <c r="D12" s="701">
        <v>6</v>
      </c>
      <c r="E12" s="701">
        <v>6</v>
      </c>
      <c r="F12" s="701">
        <v>2</v>
      </c>
      <c r="G12" s="701">
        <v>1</v>
      </c>
      <c r="H12" s="701">
        <v>0</v>
      </c>
      <c r="I12" s="701">
        <v>0</v>
      </c>
      <c r="J12" s="702">
        <v>0</v>
      </c>
      <c r="K12" s="185">
        <f t="shared" si="0"/>
        <v>17</v>
      </c>
      <c r="L12" s="700">
        <v>0</v>
      </c>
      <c r="M12" s="701">
        <v>0</v>
      </c>
      <c r="N12" s="701">
        <v>1</v>
      </c>
      <c r="O12" s="701">
        <v>0</v>
      </c>
      <c r="P12" s="701">
        <v>1</v>
      </c>
      <c r="Q12" s="701">
        <v>0</v>
      </c>
      <c r="R12" s="701">
        <v>0</v>
      </c>
      <c r="S12" s="702">
        <v>0</v>
      </c>
      <c r="T12" s="185">
        <f t="shared" si="1"/>
        <v>2</v>
      </c>
      <c r="U12" s="700">
        <v>0</v>
      </c>
      <c r="V12" s="701">
        <v>0</v>
      </c>
      <c r="W12" s="701">
        <v>0</v>
      </c>
      <c r="X12" s="701">
        <v>0</v>
      </c>
      <c r="Y12" s="701">
        <v>0</v>
      </c>
      <c r="Z12" s="701">
        <v>0</v>
      </c>
      <c r="AA12" s="701">
        <v>0</v>
      </c>
      <c r="AB12" s="702">
        <v>0</v>
      </c>
      <c r="AC12" s="185">
        <f t="shared" si="2"/>
        <v>0</v>
      </c>
      <c r="AD12" s="700">
        <v>0</v>
      </c>
      <c r="AE12" s="701">
        <v>1</v>
      </c>
      <c r="AF12" s="701">
        <v>0</v>
      </c>
      <c r="AG12" s="701">
        <v>0</v>
      </c>
      <c r="AH12" s="701">
        <v>1</v>
      </c>
      <c r="AI12" s="701">
        <v>0</v>
      </c>
      <c r="AJ12" s="701">
        <v>1</v>
      </c>
      <c r="AK12" s="702">
        <v>0</v>
      </c>
      <c r="AL12" s="185">
        <f t="shared" si="3"/>
        <v>3</v>
      </c>
      <c r="AM12" s="700">
        <v>0</v>
      </c>
      <c r="AN12" s="701">
        <v>0</v>
      </c>
      <c r="AO12" s="701">
        <v>0</v>
      </c>
      <c r="AP12" s="701">
        <v>0</v>
      </c>
      <c r="AQ12" s="701">
        <v>0</v>
      </c>
      <c r="AR12" s="701">
        <v>0</v>
      </c>
      <c r="AS12" s="701">
        <v>0</v>
      </c>
      <c r="AT12" s="702">
        <v>0</v>
      </c>
      <c r="AU12" s="185">
        <f t="shared" si="4"/>
        <v>0</v>
      </c>
      <c r="AV12" s="700">
        <v>0</v>
      </c>
      <c r="AW12" s="701">
        <v>0</v>
      </c>
      <c r="AX12" s="701">
        <v>0</v>
      </c>
      <c r="AY12" s="701">
        <v>0</v>
      </c>
      <c r="AZ12" s="701">
        <v>0</v>
      </c>
      <c r="BA12" s="701">
        <v>0</v>
      </c>
      <c r="BB12" s="701">
        <v>0</v>
      </c>
      <c r="BC12" s="702">
        <v>0</v>
      </c>
      <c r="BD12" s="185">
        <f t="shared" si="5"/>
        <v>0</v>
      </c>
      <c r="BE12" s="700">
        <v>0</v>
      </c>
      <c r="BF12" s="701">
        <v>0</v>
      </c>
      <c r="BG12" s="701">
        <v>0</v>
      </c>
      <c r="BH12" s="701">
        <v>0</v>
      </c>
      <c r="BI12" s="701">
        <v>0</v>
      </c>
      <c r="BJ12" s="701">
        <v>0</v>
      </c>
      <c r="BK12" s="701">
        <v>0</v>
      </c>
      <c r="BL12" s="702">
        <v>0</v>
      </c>
      <c r="BM12" s="185">
        <f t="shared" si="6"/>
        <v>0</v>
      </c>
      <c r="BN12" s="700">
        <v>0</v>
      </c>
      <c r="BO12" s="701">
        <v>0</v>
      </c>
      <c r="BP12" s="701">
        <v>0</v>
      </c>
      <c r="BQ12" s="701">
        <v>0</v>
      </c>
      <c r="BR12" s="701">
        <v>0</v>
      </c>
      <c r="BS12" s="701">
        <v>0</v>
      </c>
      <c r="BT12" s="701">
        <v>0</v>
      </c>
      <c r="BU12" s="702">
        <v>0</v>
      </c>
      <c r="BV12" s="185">
        <f t="shared" si="13"/>
        <v>0</v>
      </c>
      <c r="BW12" s="700">
        <v>0</v>
      </c>
      <c r="BX12" s="701">
        <v>0</v>
      </c>
      <c r="BY12" s="701">
        <v>6</v>
      </c>
      <c r="BZ12" s="701">
        <v>0</v>
      </c>
      <c r="CA12" s="701">
        <v>0</v>
      </c>
      <c r="CB12" s="701">
        <v>0</v>
      </c>
      <c r="CC12" s="701">
        <v>0</v>
      </c>
      <c r="CD12" s="702">
        <v>0</v>
      </c>
      <c r="CE12" s="185">
        <f t="shared" si="14"/>
        <v>6</v>
      </c>
      <c r="CF12" s="700">
        <v>0</v>
      </c>
      <c r="CG12" s="701">
        <v>0</v>
      </c>
      <c r="CH12" s="701">
        <v>0</v>
      </c>
      <c r="CI12" s="701">
        <v>0</v>
      </c>
      <c r="CJ12" s="701">
        <v>0</v>
      </c>
      <c r="CK12" s="701">
        <v>0</v>
      </c>
      <c r="CL12" s="701">
        <v>0</v>
      </c>
      <c r="CM12" s="702">
        <v>0</v>
      </c>
      <c r="CN12" s="185">
        <f t="shared" si="15"/>
        <v>0</v>
      </c>
      <c r="CO12" s="700">
        <v>0</v>
      </c>
      <c r="CP12" s="701">
        <v>0</v>
      </c>
      <c r="CQ12" s="701">
        <v>3</v>
      </c>
      <c r="CR12" s="701">
        <v>0</v>
      </c>
      <c r="CS12" s="701">
        <v>2</v>
      </c>
      <c r="CT12" s="701">
        <v>0</v>
      </c>
      <c r="CU12" s="701">
        <v>0</v>
      </c>
      <c r="CV12" s="702">
        <v>0</v>
      </c>
      <c r="CW12" s="185">
        <f t="shared" si="16"/>
        <v>5</v>
      </c>
      <c r="CX12" s="700">
        <v>0</v>
      </c>
      <c r="CY12" s="701">
        <v>0</v>
      </c>
      <c r="CZ12" s="701">
        <v>0</v>
      </c>
      <c r="DA12" s="701">
        <v>0</v>
      </c>
      <c r="DB12" s="701">
        <v>0</v>
      </c>
      <c r="DC12" s="701">
        <v>0</v>
      </c>
      <c r="DD12" s="701">
        <v>0</v>
      </c>
      <c r="DE12" s="702">
        <v>0</v>
      </c>
      <c r="DF12" s="185">
        <f t="shared" si="7"/>
        <v>0</v>
      </c>
      <c r="DG12" s="700">
        <v>1</v>
      </c>
      <c r="DH12" s="701">
        <v>1</v>
      </c>
      <c r="DI12" s="701">
        <v>4</v>
      </c>
      <c r="DJ12" s="701">
        <v>0</v>
      </c>
      <c r="DK12" s="701">
        <v>0</v>
      </c>
      <c r="DL12" s="701">
        <v>0</v>
      </c>
      <c r="DM12" s="701">
        <v>0</v>
      </c>
      <c r="DN12" s="702">
        <v>0</v>
      </c>
      <c r="DO12" s="183">
        <f t="shared" si="8"/>
        <v>6</v>
      </c>
      <c r="DP12" s="700">
        <v>0</v>
      </c>
      <c r="DQ12" s="701">
        <v>0</v>
      </c>
      <c r="DR12" s="701">
        <v>1</v>
      </c>
      <c r="DS12" s="701">
        <v>2</v>
      </c>
      <c r="DT12" s="701">
        <v>3</v>
      </c>
      <c r="DU12" s="701">
        <v>0</v>
      </c>
      <c r="DV12" s="701">
        <v>2</v>
      </c>
      <c r="DW12" s="702">
        <v>0</v>
      </c>
      <c r="DX12" s="183">
        <f t="shared" si="25"/>
        <v>8</v>
      </c>
      <c r="DY12" s="700">
        <v>0</v>
      </c>
      <c r="DZ12" s="701">
        <v>0</v>
      </c>
      <c r="EA12" s="701">
        <v>4</v>
      </c>
      <c r="EB12" s="701">
        <v>0</v>
      </c>
      <c r="EC12" s="701">
        <v>2</v>
      </c>
      <c r="ED12" s="701">
        <v>3</v>
      </c>
      <c r="EE12" s="701">
        <v>0</v>
      </c>
      <c r="EF12" s="702">
        <v>0</v>
      </c>
      <c r="EG12" s="183">
        <f t="shared" si="26"/>
        <v>9</v>
      </c>
      <c r="EH12" s="700">
        <v>0</v>
      </c>
      <c r="EI12" s="701">
        <v>0</v>
      </c>
      <c r="EJ12" s="701">
        <v>0</v>
      </c>
      <c r="EK12" s="701">
        <v>1</v>
      </c>
      <c r="EL12" s="701">
        <v>0</v>
      </c>
      <c r="EM12" s="701">
        <v>0</v>
      </c>
      <c r="EN12" s="701">
        <v>0</v>
      </c>
      <c r="EO12" s="702">
        <v>0</v>
      </c>
      <c r="EP12" s="185">
        <f t="shared" si="17"/>
        <v>1</v>
      </c>
      <c r="EQ12" s="700">
        <v>0</v>
      </c>
      <c r="ER12" s="701">
        <v>0</v>
      </c>
      <c r="ES12" s="701">
        <v>0</v>
      </c>
      <c r="ET12" s="701">
        <v>0</v>
      </c>
      <c r="EU12" s="701">
        <v>0</v>
      </c>
      <c r="EV12" s="701">
        <v>0</v>
      </c>
      <c r="EW12" s="701">
        <v>0</v>
      </c>
      <c r="EX12" s="702">
        <v>0</v>
      </c>
      <c r="EY12" s="185">
        <f t="shared" si="9"/>
        <v>0</v>
      </c>
      <c r="EZ12" s="700">
        <v>0</v>
      </c>
      <c r="FA12" s="701">
        <v>0</v>
      </c>
      <c r="FB12" s="701">
        <v>0</v>
      </c>
      <c r="FC12" s="701">
        <v>0</v>
      </c>
      <c r="FD12" s="701">
        <v>0</v>
      </c>
      <c r="FE12" s="701">
        <v>0</v>
      </c>
      <c r="FF12" s="701">
        <v>0</v>
      </c>
      <c r="FG12" s="702">
        <v>0</v>
      </c>
      <c r="FH12" s="185">
        <f t="shared" si="18"/>
        <v>0</v>
      </c>
      <c r="FI12" s="700">
        <v>0</v>
      </c>
      <c r="FJ12" s="701">
        <v>0</v>
      </c>
      <c r="FK12" s="701">
        <v>0</v>
      </c>
      <c r="FL12" s="701">
        <v>0</v>
      </c>
      <c r="FM12" s="701">
        <v>0</v>
      </c>
      <c r="FN12" s="701">
        <v>0</v>
      </c>
      <c r="FO12" s="701">
        <v>0</v>
      </c>
      <c r="FP12" s="702">
        <v>0</v>
      </c>
      <c r="FQ12" s="185">
        <f t="shared" si="10"/>
        <v>0</v>
      </c>
      <c r="FR12" s="700">
        <v>0</v>
      </c>
      <c r="FS12" s="701">
        <v>0</v>
      </c>
      <c r="FT12" s="701">
        <v>0</v>
      </c>
      <c r="FU12" s="701">
        <v>0</v>
      </c>
      <c r="FV12" s="701">
        <v>1</v>
      </c>
      <c r="FW12" s="701">
        <v>0</v>
      </c>
      <c r="FX12" s="701">
        <v>0</v>
      </c>
      <c r="FY12" s="702">
        <v>0</v>
      </c>
      <c r="FZ12" s="185">
        <f t="shared" si="11"/>
        <v>1</v>
      </c>
      <c r="GA12" s="700">
        <v>0</v>
      </c>
      <c r="GB12" s="701">
        <v>0</v>
      </c>
      <c r="GC12" s="701">
        <v>0</v>
      </c>
      <c r="GD12" s="701">
        <v>0</v>
      </c>
      <c r="GE12" s="701">
        <v>0</v>
      </c>
      <c r="GF12" s="701">
        <v>0</v>
      </c>
      <c r="GG12" s="701">
        <v>0</v>
      </c>
      <c r="GH12" s="702">
        <v>0</v>
      </c>
      <c r="GI12" s="185">
        <f t="shared" si="19"/>
        <v>0</v>
      </c>
      <c r="GJ12" s="700">
        <v>0</v>
      </c>
      <c r="GK12" s="701">
        <v>0</v>
      </c>
      <c r="GL12" s="701">
        <v>0</v>
      </c>
      <c r="GM12" s="701">
        <v>0</v>
      </c>
      <c r="GN12" s="701">
        <v>0</v>
      </c>
      <c r="GO12" s="701">
        <v>0</v>
      </c>
      <c r="GP12" s="701">
        <v>0</v>
      </c>
      <c r="GQ12" s="702">
        <v>0</v>
      </c>
      <c r="GR12" s="185">
        <f t="shared" si="20"/>
        <v>0</v>
      </c>
      <c r="GS12" s="700">
        <v>0</v>
      </c>
      <c r="GT12" s="701">
        <v>0</v>
      </c>
      <c r="GU12" s="701">
        <v>0</v>
      </c>
      <c r="GV12" s="701">
        <v>0</v>
      </c>
      <c r="GW12" s="701">
        <v>0</v>
      </c>
      <c r="GX12" s="701">
        <v>0</v>
      </c>
      <c r="GY12" s="701">
        <v>0</v>
      </c>
      <c r="GZ12" s="702">
        <v>0</v>
      </c>
      <c r="HA12" s="185">
        <f t="shared" si="21"/>
        <v>0</v>
      </c>
      <c r="HB12" s="700">
        <v>0</v>
      </c>
      <c r="HC12" s="701">
        <v>0</v>
      </c>
      <c r="HD12" s="701">
        <v>0</v>
      </c>
      <c r="HE12" s="701">
        <v>0</v>
      </c>
      <c r="HF12" s="701">
        <v>0</v>
      </c>
      <c r="HG12" s="701">
        <v>0</v>
      </c>
      <c r="HH12" s="701">
        <v>0</v>
      </c>
      <c r="HI12" s="702">
        <v>0</v>
      </c>
      <c r="HJ12" s="221">
        <f t="shared" si="22"/>
        <v>0</v>
      </c>
      <c r="HK12" s="222">
        <f t="shared" si="23"/>
        <v>3</v>
      </c>
      <c r="HL12" s="223">
        <f t="shared" si="12"/>
        <v>8</v>
      </c>
      <c r="HM12" s="223">
        <f t="shared" si="12"/>
        <v>25</v>
      </c>
      <c r="HN12" s="223">
        <f t="shared" si="12"/>
        <v>5</v>
      </c>
      <c r="HO12" s="223">
        <f t="shared" si="12"/>
        <v>11</v>
      </c>
      <c r="HP12" s="223">
        <f t="shared" si="12"/>
        <v>3</v>
      </c>
      <c r="HQ12" s="223">
        <f t="shared" si="12"/>
        <v>3</v>
      </c>
      <c r="HR12" s="247">
        <f t="shared" si="12"/>
        <v>0</v>
      </c>
      <c r="HS12" s="248">
        <f t="shared" si="24"/>
        <v>58</v>
      </c>
    </row>
    <row r="13" spans="1:246" ht="15" customHeight="1" thickBot="1">
      <c r="A13" s="1047"/>
      <c r="B13" s="143" t="s">
        <v>268</v>
      </c>
      <c r="C13" s="700">
        <v>0</v>
      </c>
      <c r="D13" s="701">
        <v>0</v>
      </c>
      <c r="E13" s="701">
        <v>0</v>
      </c>
      <c r="F13" s="701">
        <v>0</v>
      </c>
      <c r="G13" s="701">
        <v>0</v>
      </c>
      <c r="H13" s="701">
        <v>0</v>
      </c>
      <c r="I13" s="701">
        <v>0</v>
      </c>
      <c r="J13" s="702">
        <v>0</v>
      </c>
      <c r="K13" s="185">
        <f t="shared" si="0"/>
        <v>0</v>
      </c>
      <c r="L13" s="700">
        <v>0</v>
      </c>
      <c r="M13" s="701">
        <v>0</v>
      </c>
      <c r="N13" s="701">
        <v>0</v>
      </c>
      <c r="O13" s="701">
        <v>0</v>
      </c>
      <c r="P13" s="701">
        <v>0</v>
      </c>
      <c r="Q13" s="701">
        <v>0</v>
      </c>
      <c r="R13" s="701">
        <v>0</v>
      </c>
      <c r="S13" s="702">
        <v>0</v>
      </c>
      <c r="T13" s="185">
        <f t="shared" si="1"/>
        <v>0</v>
      </c>
      <c r="U13" s="700">
        <v>0</v>
      </c>
      <c r="V13" s="701">
        <v>0</v>
      </c>
      <c r="W13" s="701">
        <v>0</v>
      </c>
      <c r="X13" s="701">
        <v>0</v>
      </c>
      <c r="Y13" s="701">
        <v>0</v>
      </c>
      <c r="Z13" s="701">
        <v>0</v>
      </c>
      <c r="AA13" s="701">
        <v>0</v>
      </c>
      <c r="AB13" s="702">
        <v>0</v>
      </c>
      <c r="AC13" s="185">
        <f t="shared" si="2"/>
        <v>0</v>
      </c>
      <c r="AD13" s="700">
        <v>0</v>
      </c>
      <c r="AE13" s="701">
        <v>0</v>
      </c>
      <c r="AF13" s="701">
        <v>0</v>
      </c>
      <c r="AG13" s="701">
        <v>0</v>
      </c>
      <c r="AH13" s="701">
        <v>0</v>
      </c>
      <c r="AI13" s="701">
        <v>0</v>
      </c>
      <c r="AJ13" s="701">
        <v>0</v>
      </c>
      <c r="AK13" s="702">
        <v>0</v>
      </c>
      <c r="AL13" s="185">
        <f t="shared" si="3"/>
        <v>0</v>
      </c>
      <c r="AM13" s="700">
        <v>0</v>
      </c>
      <c r="AN13" s="701">
        <v>0</v>
      </c>
      <c r="AO13" s="701">
        <v>0</v>
      </c>
      <c r="AP13" s="701">
        <v>0</v>
      </c>
      <c r="AQ13" s="701">
        <v>0</v>
      </c>
      <c r="AR13" s="701">
        <v>0</v>
      </c>
      <c r="AS13" s="701">
        <v>0</v>
      </c>
      <c r="AT13" s="702">
        <v>0</v>
      </c>
      <c r="AU13" s="185">
        <f t="shared" si="4"/>
        <v>0</v>
      </c>
      <c r="AV13" s="700">
        <v>0</v>
      </c>
      <c r="AW13" s="701">
        <v>0</v>
      </c>
      <c r="AX13" s="701">
        <v>0</v>
      </c>
      <c r="AY13" s="701">
        <v>0</v>
      </c>
      <c r="AZ13" s="701">
        <v>0</v>
      </c>
      <c r="BA13" s="701">
        <v>0</v>
      </c>
      <c r="BB13" s="701">
        <v>0</v>
      </c>
      <c r="BC13" s="702">
        <v>0</v>
      </c>
      <c r="BD13" s="185">
        <f t="shared" si="5"/>
        <v>0</v>
      </c>
      <c r="BE13" s="700">
        <v>0</v>
      </c>
      <c r="BF13" s="701">
        <v>0</v>
      </c>
      <c r="BG13" s="701">
        <v>0</v>
      </c>
      <c r="BH13" s="701">
        <v>0</v>
      </c>
      <c r="BI13" s="701">
        <v>0</v>
      </c>
      <c r="BJ13" s="701">
        <v>0</v>
      </c>
      <c r="BK13" s="701">
        <v>0</v>
      </c>
      <c r="BL13" s="702">
        <v>0</v>
      </c>
      <c r="BM13" s="185">
        <f t="shared" si="6"/>
        <v>0</v>
      </c>
      <c r="BN13" s="700">
        <v>0</v>
      </c>
      <c r="BO13" s="701">
        <v>0</v>
      </c>
      <c r="BP13" s="701">
        <v>0</v>
      </c>
      <c r="BQ13" s="701">
        <v>0</v>
      </c>
      <c r="BR13" s="701">
        <v>0</v>
      </c>
      <c r="BS13" s="701">
        <v>0</v>
      </c>
      <c r="BT13" s="701">
        <v>0</v>
      </c>
      <c r="BU13" s="702">
        <v>0</v>
      </c>
      <c r="BV13" s="185">
        <f t="shared" si="13"/>
        <v>0</v>
      </c>
      <c r="BW13" s="700">
        <v>0</v>
      </c>
      <c r="BX13" s="701">
        <v>0</v>
      </c>
      <c r="BY13" s="701">
        <v>0</v>
      </c>
      <c r="BZ13" s="701">
        <v>0</v>
      </c>
      <c r="CA13" s="701">
        <v>0</v>
      </c>
      <c r="CB13" s="701">
        <v>0</v>
      </c>
      <c r="CC13" s="701">
        <v>0</v>
      </c>
      <c r="CD13" s="702">
        <v>0</v>
      </c>
      <c r="CE13" s="185">
        <f t="shared" si="14"/>
        <v>0</v>
      </c>
      <c r="CF13" s="700">
        <v>0</v>
      </c>
      <c r="CG13" s="701">
        <v>0</v>
      </c>
      <c r="CH13" s="701">
        <v>0</v>
      </c>
      <c r="CI13" s="701">
        <v>0</v>
      </c>
      <c r="CJ13" s="701">
        <v>0</v>
      </c>
      <c r="CK13" s="701">
        <v>0</v>
      </c>
      <c r="CL13" s="701">
        <v>0</v>
      </c>
      <c r="CM13" s="702">
        <v>0</v>
      </c>
      <c r="CN13" s="185">
        <f t="shared" si="15"/>
        <v>0</v>
      </c>
      <c r="CO13" s="700">
        <v>0</v>
      </c>
      <c r="CP13" s="701">
        <v>0</v>
      </c>
      <c r="CQ13" s="701">
        <v>0</v>
      </c>
      <c r="CR13" s="701">
        <v>0</v>
      </c>
      <c r="CS13" s="701">
        <v>0</v>
      </c>
      <c r="CT13" s="701">
        <v>0</v>
      </c>
      <c r="CU13" s="701">
        <v>0</v>
      </c>
      <c r="CV13" s="702">
        <v>0</v>
      </c>
      <c r="CW13" s="185">
        <f t="shared" si="16"/>
        <v>0</v>
      </c>
      <c r="CX13" s="700">
        <v>0</v>
      </c>
      <c r="CY13" s="701">
        <v>0</v>
      </c>
      <c r="CZ13" s="701">
        <v>0</v>
      </c>
      <c r="DA13" s="701">
        <v>0</v>
      </c>
      <c r="DB13" s="701">
        <v>0</v>
      </c>
      <c r="DC13" s="701">
        <v>0</v>
      </c>
      <c r="DD13" s="701">
        <v>0</v>
      </c>
      <c r="DE13" s="702">
        <v>0</v>
      </c>
      <c r="DF13" s="185">
        <f t="shared" si="7"/>
        <v>0</v>
      </c>
      <c r="DG13" s="700">
        <v>0</v>
      </c>
      <c r="DH13" s="701">
        <v>0</v>
      </c>
      <c r="DI13" s="701">
        <v>0</v>
      </c>
      <c r="DJ13" s="701">
        <v>0</v>
      </c>
      <c r="DK13" s="701">
        <v>0</v>
      </c>
      <c r="DL13" s="701">
        <v>0</v>
      </c>
      <c r="DM13" s="701">
        <v>0</v>
      </c>
      <c r="DN13" s="702">
        <v>0</v>
      </c>
      <c r="DO13" s="183">
        <f t="shared" si="8"/>
        <v>0</v>
      </c>
      <c r="DP13" s="700">
        <v>0</v>
      </c>
      <c r="DQ13" s="701">
        <v>0</v>
      </c>
      <c r="DR13" s="701">
        <v>0</v>
      </c>
      <c r="DS13" s="701">
        <v>0</v>
      </c>
      <c r="DT13" s="701">
        <v>0</v>
      </c>
      <c r="DU13" s="701">
        <v>0</v>
      </c>
      <c r="DV13" s="701">
        <v>0</v>
      </c>
      <c r="DW13" s="702">
        <v>0</v>
      </c>
      <c r="DX13" s="183">
        <f t="shared" si="25"/>
        <v>0</v>
      </c>
      <c r="DY13" s="700">
        <v>0</v>
      </c>
      <c r="DZ13" s="701">
        <v>0</v>
      </c>
      <c r="EA13" s="701">
        <v>0</v>
      </c>
      <c r="EB13" s="701">
        <v>0</v>
      </c>
      <c r="EC13" s="701">
        <v>0</v>
      </c>
      <c r="ED13" s="701">
        <v>0</v>
      </c>
      <c r="EE13" s="701">
        <v>0</v>
      </c>
      <c r="EF13" s="702">
        <v>0</v>
      </c>
      <c r="EG13" s="183">
        <f t="shared" si="26"/>
        <v>0</v>
      </c>
      <c r="EH13" s="700">
        <v>0</v>
      </c>
      <c r="EI13" s="701">
        <v>0</v>
      </c>
      <c r="EJ13" s="701">
        <v>0</v>
      </c>
      <c r="EK13" s="701">
        <v>0</v>
      </c>
      <c r="EL13" s="701">
        <v>0</v>
      </c>
      <c r="EM13" s="701">
        <v>0</v>
      </c>
      <c r="EN13" s="701">
        <v>0</v>
      </c>
      <c r="EO13" s="702">
        <v>0</v>
      </c>
      <c r="EP13" s="185">
        <f t="shared" si="17"/>
        <v>0</v>
      </c>
      <c r="EQ13" s="700">
        <v>0</v>
      </c>
      <c r="ER13" s="701">
        <v>0</v>
      </c>
      <c r="ES13" s="701">
        <v>0</v>
      </c>
      <c r="ET13" s="701">
        <v>0</v>
      </c>
      <c r="EU13" s="701">
        <v>0</v>
      </c>
      <c r="EV13" s="701">
        <v>0</v>
      </c>
      <c r="EW13" s="701">
        <v>0</v>
      </c>
      <c r="EX13" s="702">
        <v>0</v>
      </c>
      <c r="EY13" s="185">
        <f t="shared" si="9"/>
        <v>0</v>
      </c>
      <c r="EZ13" s="700">
        <v>0</v>
      </c>
      <c r="FA13" s="701">
        <v>0</v>
      </c>
      <c r="FB13" s="701">
        <v>0</v>
      </c>
      <c r="FC13" s="701">
        <v>0</v>
      </c>
      <c r="FD13" s="701">
        <v>0</v>
      </c>
      <c r="FE13" s="701">
        <v>0</v>
      </c>
      <c r="FF13" s="701">
        <v>0</v>
      </c>
      <c r="FG13" s="702">
        <v>0</v>
      </c>
      <c r="FH13" s="185">
        <f t="shared" si="18"/>
        <v>0</v>
      </c>
      <c r="FI13" s="700">
        <v>0</v>
      </c>
      <c r="FJ13" s="701">
        <v>0</v>
      </c>
      <c r="FK13" s="701">
        <v>0</v>
      </c>
      <c r="FL13" s="701">
        <v>0</v>
      </c>
      <c r="FM13" s="701">
        <v>0</v>
      </c>
      <c r="FN13" s="701">
        <v>0</v>
      </c>
      <c r="FO13" s="701">
        <v>0</v>
      </c>
      <c r="FP13" s="702">
        <v>0</v>
      </c>
      <c r="FQ13" s="185">
        <f t="shared" si="10"/>
        <v>0</v>
      </c>
      <c r="FR13" s="700">
        <v>0</v>
      </c>
      <c r="FS13" s="701">
        <v>0</v>
      </c>
      <c r="FT13" s="701">
        <v>0</v>
      </c>
      <c r="FU13" s="701">
        <v>0</v>
      </c>
      <c r="FV13" s="701">
        <v>0</v>
      </c>
      <c r="FW13" s="701">
        <v>0</v>
      </c>
      <c r="FX13" s="701">
        <v>0</v>
      </c>
      <c r="FY13" s="702">
        <v>0</v>
      </c>
      <c r="FZ13" s="185">
        <f t="shared" si="11"/>
        <v>0</v>
      </c>
      <c r="GA13" s="700">
        <v>0</v>
      </c>
      <c r="GB13" s="701">
        <v>0</v>
      </c>
      <c r="GC13" s="701">
        <v>0</v>
      </c>
      <c r="GD13" s="701">
        <v>0</v>
      </c>
      <c r="GE13" s="701">
        <v>0</v>
      </c>
      <c r="GF13" s="701">
        <v>0</v>
      </c>
      <c r="GG13" s="701">
        <v>0</v>
      </c>
      <c r="GH13" s="702">
        <v>0</v>
      </c>
      <c r="GI13" s="185">
        <f t="shared" si="19"/>
        <v>0</v>
      </c>
      <c r="GJ13" s="700">
        <v>0</v>
      </c>
      <c r="GK13" s="701">
        <v>0</v>
      </c>
      <c r="GL13" s="701">
        <v>0</v>
      </c>
      <c r="GM13" s="701">
        <v>0</v>
      </c>
      <c r="GN13" s="701">
        <v>0</v>
      </c>
      <c r="GO13" s="701">
        <v>0</v>
      </c>
      <c r="GP13" s="701">
        <v>0</v>
      </c>
      <c r="GQ13" s="702">
        <v>0</v>
      </c>
      <c r="GR13" s="185">
        <f t="shared" si="20"/>
        <v>0</v>
      </c>
      <c r="GS13" s="700">
        <v>0</v>
      </c>
      <c r="GT13" s="701">
        <v>0</v>
      </c>
      <c r="GU13" s="701">
        <v>0</v>
      </c>
      <c r="GV13" s="701">
        <v>0</v>
      </c>
      <c r="GW13" s="701">
        <v>0</v>
      </c>
      <c r="GX13" s="701">
        <v>0</v>
      </c>
      <c r="GY13" s="701">
        <v>0</v>
      </c>
      <c r="GZ13" s="702">
        <v>0</v>
      </c>
      <c r="HA13" s="185">
        <f t="shared" si="21"/>
        <v>0</v>
      </c>
      <c r="HB13" s="700">
        <v>0</v>
      </c>
      <c r="HC13" s="701">
        <v>0</v>
      </c>
      <c r="HD13" s="701">
        <v>0</v>
      </c>
      <c r="HE13" s="701">
        <v>0</v>
      </c>
      <c r="HF13" s="701">
        <v>0</v>
      </c>
      <c r="HG13" s="701">
        <v>0</v>
      </c>
      <c r="HH13" s="701">
        <v>0</v>
      </c>
      <c r="HI13" s="702">
        <v>0</v>
      </c>
      <c r="HJ13" s="221">
        <f t="shared" si="22"/>
        <v>0</v>
      </c>
      <c r="HK13" s="222">
        <f t="shared" si="23"/>
        <v>0</v>
      </c>
      <c r="HL13" s="223">
        <f t="shared" si="12"/>
        <v>0</v>
      </c>
      <c r="HM13" s="223">
        <f t="shared" si="12"/>
        <v>0</v>
      </c>
      <c r="HN13" s="223">
        <f t="shared" si="12"/>
        <v>0</v>
      </c>
      <c r="HO13" s="223">
        <f t="shared" si="12"/>
        <v>0</v>
      </c>
      <c r="HP13" s="223">
        <f t="shared" si="12"/>
        <v>0</v>
      </c>
      <c r="HQ13" s="223">
        <f t="shared" si="12"/>
        <v>0</v>
      </c>
      <c r="HR13" s="247">
        <f t="shared" si="12"/>
        <v>0</v>
      </c>
      <c r="HS13" s="248">
        <f t="shared" si="24"/>
        <v>0</v>
      </c>
    </row>
    <row r="14" spans="1:246" ht="15" customHeight="1" thickBot="1">
      <c r="A14" s="1047"/>
      <c r="B14" s="143" t="s">
        <v>269</v>
      </c>
      <c r="C14" s="700">
        <v>0</v>
      </c>
      <c r="D14" s="701">
        <v>0</v>
      </c>
      <c r="E14" s="701">
        <v>0</v>
      </c>
      <c r="F14" s="701">
        <v>0</v>
      </c>
      <c r="G14" s="701">
        <v>0</v>
      </c>
      <c r="H14" s="701">
        <v>0</v>
      </c>
      <c r="I14" s="701">
        <v>0</v>
      </c>
      <c r="J14" s="702">
        <v>0</v>
      </c>
      <c r="K14" s="185">
        <f t="shared" si="0"/>
        <v>0</v>
      </c>
      <c r="L14" s="700">
        <v>0</v>
      </c>
      <c r="M14" s="701">
        <v>0</v>
      </c>
      <c r="N14" s="701">
        <v>0</v>
      </c>
      <c r="O14" s="701">
        <v>0</v>
      </c>
      <c r="P14" s="701">
        <v>0</v>
      </c>
      <c r="Q14" s="701">
        <v>0</v>
      </c>
      <c r="R14" s="701">
        <v>0</v>
      </c>
      <c r="S14" s="702">
        <v>0</v>
      </c>
      <c r="T14" s="185">
        <f t="shared" si="1"/>
        <v>0</v>
      </c>
      <c r="U14" s="700">
        <v>0</v>
      </c>
      <c r="V14" s="701">
        <v>0</v>
      </c>
      <c r="W14" s="701">
        <v>0</v>
      </c>
      <c r="X14" s="701">
        <v>0</v>
      </c>
      <c r="Y14" s="701">
        <v>0</v>
      </c>
      <c r="Z14" s="701">
        <v>0</v>
      </c>
      <c r="AA14" s="701">
        <v>0</v>
      </c>
      <c r="AB14" s="702">
        <v>0</v>
      </c>
      <c r="AC14" s="185">
        <f t="shared" si="2"/>
        <v>0</v>
      </c>
      <c r="AD14" s="700">
        <v>0</v>
      </c>
      <c r="AE14" s="701">
        <v>0</v>
      </c>
      <c r="AF14" s="701">
        <v>0</v>
      </c>
      <c r="AG14" s="701">
        <v>0</v>
      </c>
      <c r="AH14" s="701">
        <v>0</v>
      </c>
      <c r="AI14" s="701">
        <v>0</v>
      </c>
      <c r="AJ14" s="701">
        <v>0</v>
      </c>
      <c r="AK14" s="702">
        <v>0</v>
      </c>
      <c r="AL14" s="185">
        <f t="shared" si="3"/>
        <v>0</v>
      </c>
      <c r="AM14" s="700">
        <v>0</v>
      </c>
      <c r="AN14" s="701">
        <v>0</v>
      </c>
      <c r="AO14" s="701">
        <v>0</v>
      </c>
      <c r="AP14" s="701">
        <v>0</v>
      </c>
      <c r="AQ14" s="701">
        <v>0</v>
      </c>
      <c r="AR14" s="701">
        <v>0</v>
      </c>
      <c r="AS14" s="701">
        <v>0</v>
      </c>
      <c r="AT14" s="702">
        <v>0</v>
      </c>
      <c r="AU14" s="185">
        <f t="shared" si="4"/>
        <v>0</v>
      </c>
      <c r="AV14" s="700">
        <v>0</v>
      </c>
      <c r="AW14" s="701">
        <v>0</v>
      </c>
      <c r="AX14" s="701">
        <v>0</v>
      </c>
      <c r="AY14" s="701">
        <v>0</v>
      </c>
      <c r="AZ14" s="701">
        <v>0</v>
      </c>
      <c r="BA14" s="701">
        <v>0</v>
      </c>
      <c r="BB14" s="701">
        <v>0</v>
      </c>
      <c r="BC14" s="702">
        <v>0</v>
      </c>
      <c r="BD14" s="185">
        <f t="shared" si="5"/>
        <v>0</v>
      </c>
      <c r="BE14" s="700">
        <v>0</v>
      </c>
      <c r="BF14" s="701">
        <v>0</v>
      </c>
      <c r="BG14" s="701">
        <v>0</v>
      </c>
      <c r="BH14" s="701">
        <v>0</v>
      </c>
      <c r="BI14" s="701">
        <v>0</v>
      </c>
      <c r="BJ14" s="701">
        <v>0</v>
      </c>
      <c r="BK14" s="701">
        <v>0</v>
      </c>
      <c r="BL14" s="702">
        <v>0</v>
      </c>
      <c r="BM14" s="185">
        <f t="shared" si="6"/>
        <v>0</v>
      </c>
      <c r="BN14" s="700">
        <v>0</v>
      </c>
      <c r="BO14" s="701">
        <v>0</v>
      </c>
      <c r="BP14" s="701">
        <v>0</v>
      </c>
      <c r="BQ14" s="701">
        <v>0</v>
      </c>
      <c r="BR14" s="701">
        <v>0</v>
      </c>
      <c r="BS14" s="701">
        <v>0</v>
      </c>
      <c r="BT14" s="701">
        <v>0</v>
      </c>
      <c r="BU14" s="702">
        <v>0</v>
      </c>
      <c r="BV14" s="190">
        <f t="shared" si="13"/>
        <v>0</v>
      </c>
      <c r="BW14" s="700">
        <v>0</v>
      </c>
      <c r="BX14" s="701">
        <v>0</v>
      </c>
      <c r="BY14" s="701">
        <v>0</v>
      </c>
      <c r="BZ14" s="701">
        <v>0</v>
      </c>
      <c r="CA14" s="701">
        <v>0</v>
      </c>
      <c r="CB14" s="701">
        <v>0</v>
      </c>
      <c r="CC14" s="701">
        <v>0</v>
      </c>
      <c r="CD14" s="702">
        <v>0</v>
      </c>
      <c r="CE14" s="185">
        <f t="shared" si="14"/>
        <v>0</v>
      </c>
      <c r="CF14" s="700">
        <v>0</v>
      </c>
      <c r="CG14" s="701">
        <v>0</v>
      </c>
      <c r="CH14" s="701">
        <v>0</v>
      </c>
      <c r="CI14" s="701">
        <v>0</v>
      </c>
      <c r="CJ14" s="701">
        <v>0</v>
      </c>
      <c r="CK14" s="701">
        <v>0</v>
      </c>
      <c r="CL14" s="701">
        <v>0</v>
      </c>
      <c r="CM14" s="702">
        <v>0</v>
      </c>
      <c r="CN14" s="185">
        <f t="shared" si="15"/>
        <v>0</v>
      </c>
      <c r="CO14" s="700">
        <v>0</v>
      </c>
      <c r="CP14" s="701">
        <v>0</v>
      </c>
      <c r="CQ14" s="701">
        <v>0</v>
      </c>
      <c r="CR14" s="701">
        <v>0</v>
      </c>
      <c r="CS14" s="701">
        <v>0</v>
      </c>
      <c r="CT14" s="701">
        <v>0</v>
      </c>
      <c r="CU14" s="701">
        <v>0</v>
      </c>
      <c r="CV14" s="702">
        <v>0</v>
      </c>
      <c r="CW14" s="185">
        <f t="shared" si="16"/>
        <v>0</v>
      </c>
      <c r="CX14" s="700">
        <v>0</v>
      </c>
      <c r="CY14" s="701">
        <v>0</v>
      </c>
      <c r="CZ14" s="701">
        <v>0</v>
      </c>
      <c r="DA14" s="701">
        <v>0</v>
      </c>
      <c r="DB14" s="701">
        <v>0</v>
      </c>
      <c r="DC14" s="701">
        <v>0</v>
      </c>
      <c r="DD14" s="701">
        <v>0</v>
      </c>
      <c r="DE14" s="702">
        <v>0</v>
      </c>
      <c r="DF14" s="185">
        <f t="shared" si="7"/>
        <v>0</v>
      </c>
      <c r="DG14" s="700">
        <v>0</v>
      </c>
      <c r="DH14" s="701">
        <v>0</v>
      </c>
      <c r="DI14" s="701">
        <v>0</v>
      </c>
      <c r="DJ14" s="701">
        <v>0</v>
      </c>
      <c r="DK14" s="701">
        <v>0</v>
      </c>
      <c r="DL14" s="701">
        <v>0</v>
      </c>
      <c r="DM14" s="701">
        <v>0</v>
      </c>
      <c r="DN14" s="702">
        <v>0</v>
      </c>
      <c r="DO14" s="183">
        <f t="shared" si="8"/>
        <v>0</v>
      </c>
      <c r="DP14" s="700">
        <v>0</v>
      </c>
      <c r="DQ14" s="701">
        <v>0</v>
      </c>
      <c r="DR14" s="701">
        <v>0</v>
      </c>
      <c r="DS14" s="701">
        <v>0</v>
      </c>
      <c r="DT14" s="701">
        <v>0</v>
      </c>
      <c r="DU14" s="701">
        <v>0</v>
      </c>
      <c r="DV14" s="701">
        <v>0</v>
      </c>
      <c r="DW14" s="702">
        <v>0</v>
      </c>
      <c r="DX14" s="183">
        <f t="shared" si="25"/>
        <v>0</v>
      </c>
      <c r="DY14" s="700">
        <v>0</v>
      </c>
      <c r="DZ14" s="701">
        <v>0</v>
      </c>
      <c r="EA14" s="701">
        <v>0</v>
      </c>
      <c r="EB14" s="701">
        <v>0</v>
      </c>
      <c r="EC14" s="701">
        <v>0</v>
      </c>
      <c r="ED14" s="701">
        <v>0</v>
      </c>
      <c r="EE14" s="701">
        <v>0</v>
      </c>
      <c r="EF14" s="702">
        <v>0</v>
      </c>
      <c r="EG14" s="183">
        <f t="shared" si="26"/>
        <v>0</v>
      </c>
      <c r="EH14" s="700">
        <v>0</v>
      </c>
      <c r="EI14" s="701">
        <v>0</v>
      </c>
      <c r="EJ14" s="701">
        <v>0</v>
      </c>
      <c r="EK14" s="701">
        <v>0</v>
      </c>
      <c r="EL14" s="701">
        <v>0</v>
      </c>
      <c r="EM14" s="701">
        <v>0</v>
      </c>
      <c r="EN14" s="701">
        <v>0</v>
      </c>
      <c r="EO14" s="702">
        <v>0</v>
      </c>
      <c r="EP14" s="185">
        <f t="shared" si="17"/>
        <v>0</v>
      </c>
      <c r="EQ14" s="700">
        <v>0</v>
      </c>
      <c r="ER14" s="701">
        <v>0</v>
      </c>
      <c r="ES14" s="701">
        <v>0</v>
      </c>
      <c r="ET14" s="701">
        <v>0</v>
      </c>
      <c r="EU14" s="701">
        <v>0</v>
      </c>
      <c r="EV14" s="701">
        <v>0</v>
      </c>
      <c r="EW14" s="701">
        <v>0</v>
      </c>
      <c r="EX14" s="702">
        <v>0</v>
      </c>
      <c r="EY14" s="185">
        <f t="shared" si="9"/>
        <v>0</v>
      </c>
      <c r="EZ14" s="700">
        <v>0</v>
      </c>
      <c r="FA14" s="701">
        <v>0</v>
      </c>
      <c r="FB14" s="701">
        <v>0</v>
      </c>
      <c r="FC14" s="701">
        <v>0</v>
      </c>
      <c r="FD14" s="701">
        <v>0</v>
      </c>
      <c r="FE14" s="701">
        <v>0</v>
      </c>
      <c r="FF14" s="701">
        <v>0</v>
      </c>
      <c r="FG14" s="702">
        <v>0</v>
      </c>
      <c r="FH14" s="185">
        <f t="shared" si="18"/>
        <v>0</v>
      </c>
      <c r="FI14" s="700">
        <v>0</v>
      </c>
      <c r="FJ14" s="701">
        <v>0</v>
      </c>
      <c r="FK14" s="701">
        <v>0</v>
      </c>
      <c r="FL14" s="701">
        <v>0</v>
      </c>
      <c r="FM14" s="701">
        <v>0</v>
      </c>
      <c r="FN14" s="701">
        <v>0</v>
      </c>
      <c r="FO14" s="701">
        <v>0</v>
      </c>
      <c r="FP14" s="702">
        <v>0</v>
      </c>
      <c r="FQ14" s="185">
        <f t="shared" si="10"/>
        <v>0</v>
      </c>
      <c r="FR14" s="700">
        <v>0</v>
      </c>
      <c r="FS14" s="701">
        <v>0</v>
      </c>
      <c r="FT14" s="701">
        <v>0</v>
      </c>
      <c r="FU14" s="701">
        <v>0</v>
      </c>
      <c r="FV14" s="701">
        <v>0</v>
      </c>
      <c r="FW14" s="701">
        <v>0</v>
      </c>
      <c r="FX14" s="701">
        <v>0</v>
      </c>
      <c r="FY14" s="702">
        <v>0</v>
      </c>
      <c r="FZ14" s="185">
        <f t="shared" si="11"/>
        <v>0</v>
      </c>
      <c r="GA14" s="700">
        <v>0</v>
      </c>
      <c r="GB14" s="701">
        <v>0</v>
      </c>
      <c r="GC14" s="701">
        <v>0</v>
      </c>
      <c r="GD14" s="701">
        <v>0</v>
      </c>
      <c r="GE14" s="701">
        <v>0</v>
      </c>
      <c r="GF14" s="701">
        <v>0</v>
      </c>
      <c r="GG14" s="701">
        <v>0</v>
      </c>
      <c r="GH14" s="702">
        <v>0</v>
      </c>
      <c r="GI14" s="185">
        <f t="shared" si="19"/>
        <v>0</v>
      </c>
      <c r="GJ14" s="700">
        <v>0</v>
      </c>
      <c r="GK14" s="701">
        <v>0</v>
      </c>
      <c r="GL14" s="701">
        <v>0</v>
      </c>
      <c r="GM14" s="701">
        <v>0</v>
      </c>
      <c r="GN14" s="701">
        <v>0</v>
      </c>
      <c r="GO14" s="701">
        <v>0</v>
      </c>
      <c r="GP14" s="701">
        <v>0</v>
      </c>
      <c r="GQ14" s="702">
        <v>0</v>
      </c>
      <c r="GR14" s="185">
        <f t="shared" si="20"/>
        <v>0</v>
      </c>
      <c r="GS14" s="700">
        <v>0</v>
      </c>
      <c r="GT14" s="701">
        <v>0</v>
      </c>
      <c r="GU14" s="701">
        <v>0</v>
      </c>
      <c r="GV14" s="701">
        <v>0</v>
      </c>
      <c r="GW14" s="701">
        <v>0</v>
      </c>
      <c r="GX14" s="701">
        <v>0</v>
      </c>
      <c r="GY14" s="701">
        <v>0</v>
      </c>
      <c r="GZ14" s="702">
        <v>0</v>
      </c>
      <c r="HA14" s="185">
        <f t="shared" si="21"/>
        <v>0</v>
      </c>
      <c r="HB14" s="700">
        <v>0</v>
      </c>
      <c r="HC14" s="701">
        <v>0</v>
      </c>
      <c r="HD14" s="701">
        <v>0</v>
      </c>
      <c r="HE14" s="701">
        <v>0</v>
      </c>
      <c r="HF14" s="701">
        <v>0</v>
      </c>
      <c r="HG14" s="701">
        <v>0</v>
      </c>
      <c r="HH14" s="701">
        <v>0</v>
      </c>
      <c r="HI14" s="702">
        <v>0</v>
      </c>
      <c r="HJ14" s="221">
        <f t="shared" si="22"/>
        <v>0</v>
      </c>
      <c r="HK14" s="222">
        <f t="shared" si="23"/>
        <v>0</v>
      </c>
      <c r="HL14" s="223">
        <f t="shared" si="12"/>
        <v>0</v>
      </c>
      <c r="HM14" s="223">
        <f t="shared" si="12"/>
        <v>0</v>
      </c>
      <c r="HN14" s="223">
        <f t="shared" si="12"/>
        <v>0</v>
      </c>
      <c r="HO14" s="223">
        <f t="shared" si="12"/>
        <v>0</v>
      </c>
      <c r="HP14" s="223">
        <f t="shared" si="12"/>
        <v>0</v>
      </c>
      <c r="HQ14" s="223">
        <f t="shared" si="12"/>
        <v>0</v>
      </c>
      <c r="HR14" s="247">
        <f t="shared" si="12"/>
        <v>0</v>
      </c>
      <c r="HS14" s="248">
        <f t="shared" si="24"/>
        <v>0</v>
      </c>
    </row>
    <row r="15" spans="1:246" ht="15.75" customHeight="1" thickBot="1">
      <c r="A15" s="1047"/>
      <c r="B15" s="151" t="s">
        <v>270</v>
      </c>
      <c r="C15" s="703">
        <v>0</v>
      </c>
      <c r="D15" s="704">
        <v>0</v>
      </c>
      <c r="E15" s="704">
        <v>0</v>
      </c>
      <c r="F15" s="704">
        <v>0</v>
      </c>
      <c r="G15" s="704">
        <v>0</v>
      </c>
      <c r="H15" s="704">
        <v>0</v>
      </c>
      <c r="I15" s="704">
        <v>0</v>
      </c>
      <c r="J15" s="705">
        <v>0</v>
      </c>
      <c r="K15" s="190">
        <f t="shared" si="0"/>
        <v>0</v>
      </c>
      <c r="L15" s="703">
        <v>0</v>
      </c>
      <c r="M15" s="704">
        <v>0</v>
      </c>
      <c r="N15" s="704">
        <v>0</v>
      </c>
      <c r="O15" s="704">
        <v>0</v>
      </c>
      <c r="P15" s="704">
        <v>0</v>
      </c>
      <c r="Q15" s="704">
        <v>0</v>
      </c>
      <c r="R15" s="704">
        <v>0</v>
      </c>
      <c r="S15" s="705">
        <v>0</v>
      </c>
      <c r="T15" s="190">
        <f t="shared" si="1"/>
        <v>0</v>
      </c>
      <c r="U15" s="703">
        <v>0</v>
      </c>
      <c r="V15" s="704">
        <v>0</v>
      </c>
      <c r="W15" s="704">
        <v>0</v>
      </c>
      <c r="X15" s="704">
        <v>0</v>
      </c>
      <c r="Y15" s="704">
        <v>0</v>
      </c>
      <c r="Z15" s="704">
        <v>0</v>
      </c>
      <c r="AA15" s="704">
        <v>0</v>
      </c>
      <c r="AB15" s="705">
        <v>0</v>
      </c>
      <c r="AC15" s="190">
        <f t="shared" si="2"/>
        <v>0</v>
      </c>
      <c r="AD15" s="703">
        <v>0</v>
      </c>
      <c r="AE15" s="704">
        <v>0</v>
      </c>
      <c r="AF15" s="704">
        <v>0</v>
      </c>
      <c r="AG15" s="704">
        <v>0</v>
      </c>
      <c r="AH15" s="704">
        <v>0</v>
      </c>
      <c r="AI15" s="704">
        <v>0</v>
      </c>
      <c r="AJ15" s="704">
        <v>0</v>
      </c>
      <c r="AK15" s="705">
        <v>0</v>
      </c>
      <c r="AL15" s="190">
        <f t="shared" si="3"/>
        <v>0</v>
      </c>
      <c r="AM15" s="703">
        <v>0</v>
      </c>
      <c r="AN15" s="704">
        <v>0</v>
      </c>
      <c r="AO15" s="704">
        <v>0</v>
      </c>
      <c r="AP15" s="704">
        <v>0</v>
      </c>
      <c r="AQ15" s="704">
        <v>0</v>
      </c>
      <c r="AR15" s="704">
        <v>0</v>
      </c>
      <c r="AS15" s="704">
        <v>0</v>
      </c>
      <c r="AT15" s="705">
        <v>0</v>
      </c>
      <c r="AU15" s="190">
        <f t="shared" si="4"/>
        <v>0</v>
      </c>
      <c r="AV15" s="703">
        <v>0</v>
      </c>
      <c r="AW15" s="704">
        <v>0</v>
      </c>
      <c r="AX15" s="704">
        <v>0</v>
      </c>
      <c r="AY15" s="704">
        <v>0</v>
      </c>
      <c r="AZ15" s="704">
        <v>0</v>
      </c>
      <c r="BA15" s="704">
        <v>0</v>
      </c>
      <c r="BB15" s="704">
        <v>0</v>
      </c>
      <c r="BC15" s="705">
        <v>0</v>
      </c>
      <c r="BD15" s="190">
        <f t="shared" si="5"/>
        <v>0</v>
      </c>
      <c r="BE15" s="703">
        <v>0</v>
      </c>
      <c r="BF15" s="704">
        <v>0</v>
      </c>
      <c r="BG15" s="704">
        <v>0</v>
      </c>
      <c r="BH15" s="704">
        <v>0</v>
      </c>
      <c r="BI15" s="704">
        <v>0</v>
      </c>
      <c r="BJ15" s="704">
        <v>0</v>
      </c>
      <c r="BK15" s="704">
        <v>0</v>
      </c>
      <c r="BL15" s="705">
        <v>0</v>
      </c>
      <c r="BM15" s="190">
        <f t="shared" si="6"/>
        <v>0</v>
      </c>
      <c r="BN15" s="703">
        <v>0</v>
      </c>
      <c r="BO15" s="704">
        <v>0</v>
      </c>
      <c r="BP15" s="704">
        <v>0</v>
      </c>
      <c r="BQ15" s="704">
        <v>0</v>
      </c>
      <c r="BR15" s="704">
        <v>0</v>
      </c>
      <c r="BS15" s="704">
        <v>0</v>
      </c>
      <c r="BT15" s="704">
        <v>0</v>
      </c>
      <c r="BU15" s="705">
        <v>0</v>
      </c>
      <c r="BV15" s="183">
        <f t="shared" si="13"/>
        <v>0</v>
      </c>
      <c r="BW15" s="703">
        <v>0</v>
      </c>
      <c r="BX15" s="704">
        <v>0</v>
      </c>
      <c r="BY15" s="704">
        <v>0</v>
      </c>
      <c r="BZ15" s="704">
        <v>0</v>
      </c>
      <c r="CA15" s="704">
        <v>0</v>
      </c>
      <c r="CB15" s="704">
        <v>0</v>
      </c>
      <c r="CC15" s="704">
        <v>0</v>
      </c>
      <c r="CD15" s="705">
        <v>0</v>
      </c>
      <c r="CE15" s="190">
        <f t="shared" si="14"/>
        <v>0</v>
      </c>
      <c r="CF15" s="703">
        <v>0</v>
      </c>
      <c r="CG15" s="704">
        <v>0</v>
      </c>
      <c r="CH15" s="704">
        <v>0</v>
      </c>
      <c r="CI15" s="704">
        <v>0</v>
      </c>
      <c r="CJ15" s="704">
        <v>0</v>
      </c>
      <c r="CK15" s="704">
        <v>0</v>
      </c>
      <c r="CL15" s="704">
        <v>0</v>
      </c>
      <c r="CM15" s="705">
        <v>0</v>
      </c>
      <c r="CN15" s="190">
        <f t="shared" si="15"/>
        <v>0</v>
      </c>
      <c r="CO15" s="703">
        <v>0</v>
      </c>
      <c r="CP15" s="704">
        <v>0</v>
      </c>
      <c r="CQ15" s="704">
        <v>0</v>
      </c>
      <c r="CR15" s="704">
        <v>0</v>
      </c>
      <c r="CS15" s="704">
        <v>0</v>
      </c>
      <c r="CT15" s="704">
        <v>0</v>
      </c>
      <c r="CU15" s="704">
        <v>0</v>
      </c>
      <c r="CV15" s="705">
        <v>0</v>
      </c>
      <c r="CW15" s="190">
        <f t="shared" si="16"/>
        <v>0</v>
      </c>
      <c r="CX15" s="703">
        <v>0</v>
      </c>
      <c r="CY15" s="704">
        <v>0</v>
      </c>
      <c r="CZ15" s="704">
        <v>0</v>
      </c>
      <c r="DA15" s="704">
        <v>0</v>
      </c>
      <c r="DB15" s="704">
        <v>0</v>
      </c>
      <c r="DC15" s="704">
        <v>0</v>
      </c>
      <c r="DD15" s="704">
        <v>0</v>
      </c>
      <c r="DE15" s="705">
        <v>0</v>
      </c>
      <c r="DF15" s="190">
        <f t="shared" si="7"/>
        <v>0</v>
      </c>
      <c r="DG15" s="703">
        <v>0</v>
      </c>
      <c r="DH15" s="704">
        <v>0</v>
      </c>
      <c r="DI15" s="704">
        <v>0</v>
      </c>
      <c r="DJ15" s="704">
        <v>0</v>
      </c>
      <c r="DK15" s="704">
        <v>0</v>
      </c>
      <c r="DL15" s="704">
        <v>0</v>
      </c>
      <c r="DM15" s="704">
        <v>0</v>
      </c>
      <c r="DN15" s="705">
        <v>0</v>
      </c>
      <c r="DO15" s="183">
        <f t="shared" si="8"/>
        <v>0</v>
      </c>
      <c r="DP15" s="703">
        <v>0</v>
      </c>
      <c r="DQ15" s="704">
        <v>0</v>
      </c>
      <c r="DR15" s="704">
        <v>0</v>
      </c>
      <c r="DS15" s="704">
        <v>0</v>
      </c>
      <c r="DT15" s="704">
        <v>0</v>
      </c>
      <c r="DU15" s="704">
        <v>0</v>
      </c>
      <c r="DV15" s="704">
        <v>0</v>
      </c>
      <c r="DW15" s="705">
        <v>0</v>
      </c>
      <c r="DX15" s="183">
        <f t="shared" si="25"/>
        <v>0</v>
      </c>
      <c r="DY15" s="703">
        <v>0</v>
      </c>
      <c r="DZ15" s="704">
        <v>0</v>
      </c>
      <c r="EA15" s="704">
        <v>0</v>
      </c>
      <c r="EB15" s="704">
        <v>0</v>
      </c>
      <c r="EC15" s="704">
        <v>0</v>
      </c>
      <c r="ED15" s="704">
        <v>0</v>
      </c>
      <c r="EE15" s="704">
        <v>0</v>
      </c>
      <c r="EF15" s="705">
        <v>0</v>
      </c>
      <c r="EG15" s="183">
        <f t="shared" si="26"/>
        <v>0</v>
      </c>
      <c r="EH15" s="703">
        <v>0</v>
      </c>
      <c r="EI15" s="704">
        <v>0</v>
      </c>
      <c r="EJ15" s="704">
        <v>0</v>
      </c>
      <c r="EK15" s="704">
        <v>0</v>
      </c>
      <c r="EL15" s="704">
        <v>0</v>
      </c>
      <c r="EM15" s="704">
        <v>0</v>
      </c>
      <c r="EN15" s="704">
        <v>0</v>
      </c>
      <c r="EO15" s="705">
        <v>0</v>
      </c>
      <c r="EP15" s="190">
        <f t="shared" si="17"/>
        <v>0</v>
      </c>
      <c r="EQ15" s="703">
        <v>0</v>
      </c>
      <c r="ER15" s="704">
        <v>0</v>
      </c>
      <c r="ES15" s="704">
        <v>0</v>
      </c>
      <c r="ET15" s="704">
        <v>0</v>
      </c>
      <c r="EU15" s="704">
        <v>0</v>
      </c>
      <c r="EV15" s="704">
        <v>0</v>
      </c>
      <c r="EW15" s="704">
        <v>0</v>
      </c>
      <c r="EX15" s="705">
        <v>0</v>
      </c>
      <c r="EY15" s="190">
        <f t="shared" si="9"/>
        <v>0</v>
      </c>
      <c r="EZ15" s="703">
        <v>0</v>
      </c>
      <c r="FA15" s="704">
        <v>0</v>
      </c>
      <c r="FB15" s="704">
        <v>0</v>
      </c>
      <c r="FC15" s="704">
        <v>0</v>
      </c>
      <c r="FD15" s="704">
        <v>0</v>
      </c>
      <c r="FE15" s="704">
        <v>0</v>
      </c>
      <c r="FF15" s="704">
        <v>0</v>
      </c>
      <c r="FG15" s="705">
        <v>0</v>
      </c>
      <c r="FH15" s="190">
        <f t="shared" si="18"/>
        <v>0</v>
      </c>
      <c r="FI15" s="703">
        <v>0</v>
      </c>
      <c r="FJ15" s="704">
        <v>0</v>
      </c>
      <c r="FK15" s="704">
        <v>0</v>
      </c>
      <c r="FL15" s="704">
        <v>0</v>
      </c>
      <c r="FM15" s="704">
        <v>0</v>
      </c>
      <c r="FN15" s="704">
        <v>0</v>
      </c>
      <c r="FO15" s="704">
        <v>0</v>
      </c>
      <c r="FP15" s="705">
        <v>0</v>
      </c>
      <c r="FQ15" s="190">
        <f t="shared" si="10"/>
        <v>0</v>
      </c>
      <c r="FR15" s="703">
        <v>0</v>
      </c>
      <c r="FS15" s="704">
        <v>0</v>
      </c>
      <c r="FT15" s="704">
        <v>0</v>
      </c>
      <c r="FU15" s="704">
        <v>0</v>
      </c>
      <c r="FV15" s="704">
        <v>0</v>
      </c>
      <c r="FW15" s="704">
        <v>0</v>
      </c>
      <c r="FX15" s="704">
        <v>0</v>
      </c>
      <c r="FY15" s="705">
        <v>0</v>
      </c>
      <c r="FZ15" s="190">
        <f t="shared" si="11"/>
        <v>0</v>
      </c>
      <c r="GA15" s="703">
        <v>0</v>
      </c>
      <c r="GB15" s="704">
        <v>0</v>
      </c>
      <c r="GC15" s="704">
        <v>0</v>
      </c>
      <c r="GD15" s="704">
        <v>0</v>
      </c>
      <c r="GE15" s="704">
        <v>0</v>
      </c>
      <c r="GF15" s="704">
        <v>0</v>
      </c>
      <c r="GG15" s="704">
        <v>0</v>
      </c>
      <c r="GH15" s="705">
        <v>0</v>
      </c>
      <c r="GI15" s="190">
        <f t="shared" si="19"/>
        <v>0</v>
      </c>
      <c r="GJ15" s="703">
        <v>0</v>
      </c>
      <c r="GK15" s="704">
        <v>0</v>
      </c>
      <c r="GL15" s="704">
        <v>0</v>
      </c>
      <c r="GM15" s="704">
        <v>0</v>
      </c>
      <c r="GN15" s="704">
        <v>0</v>
      </c>
      <c r="GO15" s="704">
        <v>0</v>
      </c>
      <c r="GP15" s="704">
        <v>0</v>
      </c>
      <c r="GQ15" s="705">
        <v>0</v>
      </c>
      <c r="GR15" s="190">
        <f t="shared" si="20"/>
        <v>0</v>
      </c>
      <c r="GS15" s="703">
        <v>0</v>
      </c>
      <c r="GT15" s="704">
        <v>0</v>
      </c>
      <c r="GU15" s="704">
        <v>0</v>
      </c>
      <c r="GV15" s="704">
        <v>0</v>
      </c>
      <c r="GW15" s="704">
        <v>0</v>
      </c>
      <c r="GX15" s="704">
        <v>0</v>
      </c>
      <c r="GY15" s="704">
        <v>0</v>
      </c>
      <c r="GZ15" s="705">
        <v>0</v>
      </c>
      <c r="HA15" s="190">
        <f t="shared" si="21"/>
        <v>0</v>
      </c>
      <c r="HB15" s="703">
        <v>0</v>
      </c>
      <c r="HC15" s="704">
        <v>0</v>
      </c>
      <c r="HD15" s="704">
        <v>0</v>
      </c>
      <c r="HE15" s="704">
        <v>0</v>
      </c>
      <c r="HF15" s="704">
        <v>0</v>
      </c>
      <c r="HG15" s="704">
        <v>0</v>
      </c>
      <c r="HH15" s="704">
        <v>0</v>
      </c>
      <c r="HI15" s="705">
        <v>0</v>
      </c>
      <c r="HJ15" s="230">
        <f t="shared" si="22"/>
        <v>0</v>
      </c>
      <c r="HK15" s="231">
        <f t="shared" si="23"/>
        <v>0</v>
      </c>
      <c r="HL15" s="232">
        <f t="shared" si="12"/>
        <v>0</v>
      </c>
      <c r="HM15" s="232">
        <f t="shared" si="12"/>
        <v>0</v>
      </c>
      <c r="HN15" s="232">
        <f t="shared" si="12"/>
        <v>0</v>
      </c>
      <c r="HO15" s="232">
        <f t="shared" si="12"/>
        <v>0</v>
      </c>
      <c r="HP15" s="232">
        <f t="shared" si="12"/>
        <v>0</v>
      </c>
      <c r="HQ15" s="232">
        <f t="shared" si="12"/>
        <v>0</v>
      </c>
      <c r="HR15" s="252">
        <f t="shared" si="12"/>
        <v>0</v>
      </c>
      <c r="HS15" s="253">
        <f t="shared" si="24"/>
        <v>0</v>
      </c>
    </row>
    <row r="16" spans="1:246" ht="15.75" customHeight="1" thickBot="1">
      <c r="A16" s="1047"/>
      <c r="B16" s="140" t="s">
        <v>271</v>
      </c>
      <c r="C16" s="141">
        <f>+C17+C18+C23</f>
        <v>2</v>
      </c>
      <c r="D16" s="142">
        <f t="shared" ref="D16:BO16" si="27">+D17+D18+D23</f>
        <v>3</v>
      </c>
      <c r="E16" s="142">
        <f t="shared" si="27"/>
        <v>6</v>
      </c>
      <c r="F16" s="142">
        <f t="shared" si="27"/>
        <v>7</v>
      </c>
      <c r="G16" s="142">
        <f t="shared" si="27"/>
        <v>6</v>
      </c>
      <c r="H16" s="142">
        <f t="shared" si="27"/>
        <v>5</v>
      </c>
      <c r="I16" s="142">
        <f t="shared" si="27"/>
        <v>2</v>
      </c>
      <c r="J16" s="182">
        <f t="shared" si="27"/>
        <v>7</v>
      </c>
      <c r="K16" s="183">
        <f t="shared" si="27"/>
        <v>38</v>
      </c>
      <c r="L16" s="141">
        <f t="shared" si="27"/>
        <v>0</v>
      </c>
      <c r="M16" s="142">
        <f t="shared" si="27"/>
        <v>0</v>
      </c>
      <c r="N16" s="142">
        <f t="shared" si="27"/>
        <v>0</v>
      </c>
      <c r="O16" s="142">
        <f t="shared" si="27"/>
        <v>0</v>
      </c>
      <c r="P16" s="142">
        <f t="shared" si="27"/>
        <v>0</v>
      </c>
      <c r="Q16" s="142">
        <f t="shared" si="27"/>
        <v>0</v>
      </c>
      <c r="R16" s="142">
        <f t="shared" si="27"/>
        <v>0</v>
      </c>
      <c r="S16" s="182">
        <f t="shared" si="27"/>
        <v>0</v>
      </c>
      <c r="T16" s="183">
        <f t="shared" si="27"/>
        <v>0</v>
      </c>
      <c r="U16" s="141">
        <f t="shared" si="27"/>
        <v>1</v>
      </c>
      <c r="V16" s="142">
        <f t="shared" si="27"/>
        <v>1</v>
      </c>
      <c r="W16" s="142">
        <f t="shared" si="27"/>
        <v>2</v>
      </c>
      <c r="X16" s="142">
        <f t="shared" si="27"/>
        <v>0</v>
      </c>
      <c r="Y16" s="142">
        <f t="shared" si="27"/>
        <v>0</v>
      </c>
      <c r="Z16" s="142">
        <f t="shared" si="27"/>
        <v>1</v>
      </c>
      <c r="AA16" s="142">
        <f t="shared" si="27"/>
        <v>0</v>
      </c>
      <c r="AB16" s="182">
        <f t="shared" si="27"/>
        <v>1</v>
      </c>
      <c r="AC16" s="183">
        <f t="shared" si="27"/>
        <v>6</v>
      </c>
      <c r="AD16" s="141">
        <f t="shared" si="27"/>
        <v>0</v>
      </c>
      <c r="AE16" s="142">
        <f t="shared" si="27"/>
        <v>0</v>
      </c>
      <c r="AF16" s="142">
        <f t="shared" si="27"/>
        <v>0</v>
      </c>
      <c r="AG16" s="142">
        <f t="shared" si="27"/>
        <v>0</v>
      </c>
      <c r="AH16" s="142">
        <f t="shared" si="27"/>
        <v>0</v>
      </c>
      <c r="AI16" s="142">
        <f t="shared" si="27"/>
        <v>0</v>
      </c>
      <c r="AJ16" s="142">
        <f t="shared" si="27"/>
        <v>0</v>
      </c>
      <c r="AK16" s="182">
        <f t="shared" si="27"/>
        <v>0</v>
      </c>
      <c r="AL16" s="183">
        <f t="shared" si="27"/>
        <v>0</v>
      </c>
      <c r="AM16" s="141">
        <f t="shared" si="27"/>
        <v>0</v>
      </c>
      <c r="AN16" s="142">
        <f t="shared" si="27"/>
        <v>3</v>
      </c>
      <c r="AO16" s="142">
        <f t="shared" si="27"/>
        <v>5</v>
      </c>
      <c r="AP16" s="142">
        <f t="shared" si="27"/>
        <v>4</v>
      </c>
      <c r="AQ16" s="142">
        <f t="shared" si="27"/>
        <v>5</v>
      </c>
      <c r="AR16" s="142">
        <f t="shared" si="27"/>
        <v>4</v>
      </c>
      <c r="AS16" s="142">
        <f t="shared" si="27"/>
        <v>0</v>
      </c>
      <c r="AT16" s="182">
        <f t="shared" si="27"/>
        <v>0</v>
      </c>
      <c r="AU16" s="183">
        <f t="shared" si="27"/>
        <v>21</v>
      </c>
      <c r="AV16" s="141">
        <f t="shared" si="27"/>
        <v>1</v>
      </c>
      <c r="AW16" s="142">
        <f t="shared" si="27"/>
        <v>5</v>
      </c>
      <c r="AX16" s="142">
        <f t="shared" si="27"/>
        <v>4</v>
      </c>
      <c r="AY16" s="142">
        <f t="shared" si="27"/>
        <v>1</v>
      </c>
      <c r="AZ16" s="142">
        <f t="shared" si="27"/>
        <v>1</v>
      </c>
      <c r="BA16" s="142">
        <f t="shared" si="27"/>
        <v>0</v>
      </c>
      <c r="BB16" s="142">
        <f t="shared" si="27"/>
        <v>0</v>
      </c>
      <c r="BC16" s="182">
        <f t="shared" si="27"/>
        <v>0</v>
      </c>
      <c r="BD16" s="183">
        <f t="shared" si="27"/>
        <v>12</v>
      </c>
      <c r="BE16" s="141">
        <f t="shared" si="27"/>
        <v>0</v>
      </c>
      <c r="BF16" s="142">
        <f t="shared" si="27"/>
        <v>0</v>
      </c>
      <c r="BG16" s="142">
        <f t="shared" si="27"/>
        <v>0</v>
      </c>
      <c r="BH16" s="142">
        <f t="shared" si="27"/>
        <v>0</v>
      </c>
      <c r="BI16" s="142">
        <f t="shared" si="27"/>
        <v>0</v>
      </c>
      <c r="BJ16" s="142">
        <f t="shared" si="27"/>
        <v>1</v>
      </c>
      <c r="BK16" s="142">
        <f t="shared" si="27"/>
        <v>0</v>
      </c>
      <c r="BL16" s="182">
        <f t="shared" si="27"/>
        <v>0</v>
      </c>
      <c r="BM16" s="183">
        <f t="shared" si="27"/>
        <v>1</v>
      </c>
      <c r="BN16" s="141">
        <f t="shared" si="27"/>
        <v>0</v>
      </c>
      <c r="BO16" s="142">
        <f t="shared" si="27"/>
        <v>0</v>
      </c>
      <c r="BP16" s="142">
        <f t="shared" ref="BP16:EA16" si="28">+BP17+BP18+BP23</f>
        <v>3</v>
      </c>
      <c r="BQ16" s="142">
        <f t="shared" si="28"/>
        <v>1</v>
      </c>
      <c r="BR16" s="142">
        <f t="shared" si="28"/>
        <v>2</v>
      </c>
      <c r="BS16" s="142">
        <f t="shared" si="28"/>
        <v>2</v>
      </c>
      <c r="BT16" s="142">
        <f t="shared" si="28"/>
        <v>3</v>
      </c>
      <c r="BU16" s="182">
        <f t="shared" si="28"/>
        <v>2</v>
      </c>
      <c r="BV16" s="183">
        <f t="shared" si="28"/>
        <v>13</v>
      </c>
      <c r="BW16" s="141">
        <f t="shared" si="28"/>
        <v>0</v>
      </c>
      <c r="BX16" s="142">
        <f t="shared" si="28"/>
        <v>1</v>
      </c>
      <c r="BY16" s="142">
        <f t="shared" si="28"/>
        <v>0</v>
      </c>
      <c r="BZ16" s="142">
        <f t="shared" si="28"/>
        <v>3</v>
      </c>
      <c r="CA16" s="142">
        <f t="shared" si="28"/>
        <v>0</v>
      </c>
      <c r="CB16" s="142">
        <f t="shared" si="28"/>
        <v>0</v>
      </c>
      <c r="CC16" s="142">
        <f t="shared" si="28"/>
        <v>0</v>
      </c>
      <c r="CD16" s="182">
        <f t="shared" si="28"/>
        <v>2</v>
      </c>
      <c r="CE16" s="183">
        <f t="shared" si="28"/>
        <v>6</v>
      </c>
      <c r="CF16" s="141">
        <f t="shared" si="28"/>
        <v>0</v>
      </c>
      <c r="CG16" s="142">
        <f t="shared" si="28"/>
        <v>4</v>
      </c>
      <c r="CH16" s="142">
        <f t="shared" si="28"/>
        <v>4</v>
      </c>
      <c r="CI16" s="142">
        <f t="shared" si="28"/>
        <v>1</v>
      </c>
      <c r="CJ16" s="142">
        <f t="shared" si="28"/>
        <v>0</v>
      </c>
      <c r="CK16" s="142">
        <f t="shared" si="28"/>
        <v>0</v>
      </c>
      <c r="CL16" s="142">
        <f t="shared" si="28"/>
        <v>3</v>
      </c>
      <c r="CM16" s="182">
        <f t="shared" si="28"/>
        <v>0</v>
      </c>
      <c r="CN16" s="183">
        <f t="shared" si="28"/>
        <v>12</v>
      </c>
      <c r="CO16" s="141">
        <f t="shared" si="28"/>
        <v>0</v>
      </c>
      <c r="CP16" s="142">
        <f t="shared" si="28"/>
        <v>1</v>
      </c>
      <c r="CQ16" s="142">
        <f t="shared" si="28"/>
        <v>4</v>
      </c>
      <c r="CR16" s="142">
        <f t="shared" si="28"/>
        <v>1</v>
      </c>
      <c r="CS16" s="142">
        <f t="shared" si="28"/>
        <v>1</v>
      </c>
      <c r="CT16" s="142">
        <f t="shared" si="28"/>
        <v>1</v>
      </c>
      <c r="CU16" s="142">
        <f t="shared" si="28"/>
        <v>1</v>
      </c>
      <c r="CV16" s="182">
        <f t="shared" si="28"/>
        <v>1</v>
      </c>
      <c r="CW16" s="183">
        <f t="shared" si="28"/>
        <v>10</v>
      </c>
      <c r="CX16" s="141">
        <f t="shared" si="28"/>
        <v>0</v>
      </c>
      <c r="CY16" s="142">
        <f t="shared" si="28"/>
        <v>1</v>
      </c>
      <c r="CZ16" s="142">
        <f t="shared" si="28"/>
        <v>1</v>
      </c>
      <c r="DA16" s="142">
        <f t="shared" si="28"/>
        <v>5</v>
      </c>
      <c r="DB16" s="142">
        <f t="shared" si="28"/>
        <v>2</v>
      </c>
      <c r="DC16" s="142">
        <f t="shared" si="28"/>
        <v>1</v>
      </c>
      <c r="DD16" s="142">
        <f t="shared" si="28"/>
        <v>1</v>
      </c>
      <c r="DE16" s="182">
        <f t="shared" si="28"/>
        <v>0</v>
      </c>
      <c r="DF16" s="183">
        <f t="shared" si="28"/>
        <v>11</v>
      </c>
      <c r="DG16" s="141">
        <f t="shared" si="28"/>
        <v>0</v>
      </c>
      <c r="DH16" s="142">
        <f t="shared" si="28"/>
        <v>1</v>
      </c>
      <c r="DI16" s="142">
        <f t="shared" si="28"/>
        <v>1</v>
      </c>
      <c r="DJ16" s="142">
        <f t="shared" si="28"/>
        <v>1</v>
      </c>
      <c r="DK16" s="142">
        <f t="shared" si="28"/>
        <v>0</v>
      </c>
      <c r="DL16" s="142">
        <f t="shared" si="28"/>
        <v>0</v>
      </c>
      <c r="DM16" s="142">
        <f t="shared" si="28"/>
        <v>0</v>
      </c>
      <c r="DN16" s="182">
        <f t="shared" si="28"/>
        <v>0</v>
      </c>
      <c r="DO16" s="183">
        <f t="shared" si="28"/>
        <v>3</v>
      </c>
      <c r="DP16" s="141">
        <f t="shared" si="28"/>
        <v>0</v>
      </c>
      <c r="DQ16" s="142">
        <f t="shared" si="28"/>
        <v>1</v>
      </c>
      <c r="DR16" s="142">
        <f t="shared" si="28"/>
        <v>6</v>
      </c>
      <c r="DS16" s="142">
        <f t="shared" si="28"/>
        <v>3</v>
      </c>
      <c r="DT16" s="142">
        <f t="shared" si="28"/>
        <v>6</v>
      </c>
      <c r="DU16" s="142">
        <f t="shared" si="28"/>
        <v>2</v>
      </c>
      <c r="DV16" s="142">
        <f t="shared" si="28"/>
        <v>0</v>
      </c>
      <c r="DW16" s="182">
        <f t="shared" si="28"/>
        <v>1</v>
      </c>
      <c r="DX16" s="183">
        <f t="shared" si="28"/>
        <v>19</v>
      </c>
      <c r="DY16" s="141">
        <f t="shared" si="28"/>
        <v>1</v>
      </c>
      <c r="DZ16" s="142">
        <f t="shared" si="28"/>
        <v>2</v>
      </c>
      <c r="EA16" s="142">
        <f t="shared" si="28"/>
        <v>2</v>
      </c>
      <c r="EB16" s="142">
        <f t="shared" ref="EB16:GM16" si="29">+EB17+EB18+EB23</f>
        <v>6</v>
      </c>
      <c r="EC16" s="142">
        <f t="shared" si="29"/>
        <v>2</v>
      </c>
      <c r="ED16" s="142">
        <f t="shared" si="29"/>
        <v>1</v>
      </c>
      <c r="EE16" s="142">
        <f t="shared" si="29"/>
        <v>0</v>
      </c>
      <c r="EF16" s="182">
        <f t="shared" si="29"/>
        <v>0</v>
      </c>
      <c r="EG16" s="183">
        <f t="shared" si="29"/>
        <v>14</v>
      </c>
      <c r="EH16" s="141">
        <f t="shared" si="29"/>
        <v>2</v>
      </c>
      <c r="EI16" s="142">
        <f t="shared" si="29"/>
        <v>0</v>
      </c>
      <c r="EJ16" s="142">
        <f t="shared" si="29"/>
        <v>1</v>
      </c>
      <c r="EK16" s="142">
        <f t="shared" si="29"/>
        <v>2</v>
      </c>
      <c r="EL16" s="142">
        <f t="shared" si="29"/>
        <v>3</v>
      </c>
      <c r="EM16" s="142">
        <f t="shared" si="29"/>
        <v>6</v>
      </c>
      <c r="EN16" s="142">
        <f t="shared" si="29"/>
        <v>3</v>
      </c>
      <c r="EO16" s="182">
        <f t="shared" si="29"/>
        <v>4</v>
      </c>
      <c r="EP16" s="183">
        <f t="shared" si="29"/>
        <v>21</v>
      </c>
      <c r="EQ16" s="141">
        <f t="shared" si="29"/>
        <v>0</v>
      </c>
      <c r="ER16" s="142">
        <f t="shared" si="29"/>
        <v>1</v>
      </c>
      <c r="ES16" s="142">
        <f t="shared" si="29"/>
        <v>0</v>
      </c>
      <c r="ET16" s="142">
        <f t="shared" si="29"/>
        <v>1</v>
      </c>
      <c r="EU16" s="142">
        <f t="shared" si="29"/>
        <v>1</v>
      </c>
      <c r="EV16" s="142">
        <f t="shared" si="29"/>
        <v>0</v>
      </c>
      <c r="EW16" s="142">
        <f t="shared" si="29"/>
        <v>0</v>
      </c>
      <c r="EX16" s="182">
        <f t="shared" si="29"/>
        <v>0</v>
      </c>
      <c r="EY16" s="183">
        <f t="shared" si="29"/>
        <v>3</v>
      </c>
      <c r="EZ16" s="141">
        <f t="shared" si="29"/>
        <v>1</v>
      </c>
      <c r="FA16" s="142">
        <f t="shared" si="29"/>
        <v>3</v>
      </c>
      <c r="FB16" s="142">
        <f t="shared" si="29"/>
        <v>2</v>
      </c>
      <c r="FC16" s="142">
        <f t="shared" si="29"/>
        <v>2</v>
      </c>
      <c r="FD16" s="142">
        <f t="shared" si="29"/>
        <v>0</v>
      </c>
      <c r="FE16" s="142">
        <f t="shared" si="29"/>
        <v>0</v>
      </c>
      <c r="FF16" s="142">
        <f t="shared" si="29"/>
        <v>0</v>
      </c>
      <c r="FG16" s="182">
        <f t="shared" si="29"/>
        <v>0</v>
      </c>
      <c r="FH16" s="183">
        <f t="shared" si="29"/>
        <v>8</v>
      </c>
      <c r="FI16" s="141">
        <f t="shared" si="29"/>
        <v>0</v>
      </c>
      <c r="FJ16" s="142">
        <f t="shared" si="29"/>
        <v>0</v>
      </c>
      <c r="FK16" s="142">
        <f t="shared" si="29"/>
        <v>0</v>
      </c>
      <c r="FL16" s="142">
        <f t="shared" si="29"/>
        <v>0</v>
      </c>
      <c r="FM16" s="142">
        <f t="shared" si="29"/>
        <v>0</v>
      </c>
      <c r="FN16" s="142">
        <f t="shared" si="29"/>
        <v>0</v>
      </c>
      <c r="FO16" s="142">
        <f t="shared" si="29"/>
        <v>0</v>
      </c>
      <c r="FP16" s="182">
        <f t="shared" si="29"/>
        <v>0</v>
      </c>
      <c r="FQ16" s="183">
        <f t="shared" si="29"/>
        <v>0</v>
      </c>
      <c r="FR16" s="141">
        <f t="shared" si="29"/>
        <v>1</v>
      </c>
      <c r="FS16" s="142">
        <f t="shared" si="29"/>
        <v>1</v>
      </c>
      <c r="FT16" s="142">
        <f t="shared" si="29"/>
        <v>0</v>
      </c>
      <c r="FU16" s="142">
        <f t="shared" si="29"/>
        <v>0</v>
      </c>
      <c r="FV16" s="142">
        <f t="shared" si="29"/>
        <v>0</v>
      </c>
      <c r="FW16" s="142">
        <f t="shared" si="29"/>
        <v>1</v>
      </c>
      <c r="FX16" s="142">
        <f t="shared" si="29"/>
        <v>0</v>
      </c>
      <c r="FY16" s="182">
        <f t="shared" si="29"/>
        <v>0</v>
      </c>
      <c r="FZ16" s="183">
        <f t="shared" si="29"/>
        <v>3</v>
      </c>
      <c r="GA16" s="141">
        <f t="shared" si="29"/>
        <v>0</v>
      </c>
      <c r="GB16" s="142">
        <f t="shared" si="29"/>
        <v>1</v>
      </c>
      <c r="GC16" s="142">
        <f t="shared" si="29"/>
        <v>0</v>
      </c>
      <c r="GD16" s="142">
        <f t="shared" si="29"/>
        <v>0</v>
      </c>
      <c r="GE16" s="142">
        <f t="shared" si="29"/>
        <v>0</v>
      </c>
      <c r="GF16" s="142">
        <f t="shared" si="29"/>
        <v>1</v>
      </c>
      <c r="GG16" s="142">
        <f t="shared" si="29"/>
        <v>0</v>
      </c>
      <c r="GH16" s="182">
        <f t="shared" si="29"/>
        <v>1</v>
      </c>
      <c r="GI16" s="183">
        <f t="shared" si="29"/>
        <v>3</v>
      </c>
      <c r="GJ16" s="141">
        <f t="shared" si="29"/>
        <v>1</v>
      </c>
      <c r="GK16" s="142">
        <f t="shared" si="29"/>
        <v>1</v>
      </c>
      <c r="GL16" s="142">
        <f t="shared" si="29"/>
        <v>2</v>
      </c>
      <c r="GM16" s="142">
        <f t="shared" si="29"/>
        <v>1</v>
      </c>
      <c r="GN16" s="142">
        <f t="shared" ref="GN16:HJ16" si="30">+GN17+GN18+GN23</f>
        <v>0</v>
      </c>
      <c r="GO16" s="142">
        <f t="shared" si="30"/>
        <v>4</v>
      </c>
      <c r="GP16" s="142">
        <f t="shared" si="30"/>
        <v>0</v>
      </c>
      <c r="GQ16" s="182">
        <f t="shared" si="30"/>
        <v>0</v>
      </c>
      <c r="GR16" s="183">
        <f t="shared" si="30"/>
        <v>9</v>
      </c>
      <c r="GS16" s="141">
        <f t="shared" si="30"/>
        <v>0</v>
      </c>
      <c r="GT16" s="142">
        <f t="shared" si="30"/>
        <v>0</v>
      </c>
      <c r="GU16" s="142">
        <f t="shared" si="30"/>
        <v>0</v>
      </c>
      <c r="GV16" s="142">
        <f t="shared" si="30"/>
        <v>0</v>
      </c>
      <c r="GW16" s="142">
        <f t="shared" si="30"/>
        <v>0</v>
      </c>
      <c r="GX16" s="142">
        <f t="shared" si="30"/>
        <v>1</v>
      </c>
      <c r="GY16" s="142">
        <f t="shared" si="30"/>
        <v>1</v>
      </c>
      <c r="GZ16" s="182">
        <f t="shared" si="30"/>
        <v>1</v>
      </c>
      <c r="HA16" s="183">
        <f t="shared" si="30"/>
        <v>3</v>
      </c>
      <c r="HB16" s="141">
        <f t="shared" si="30"/>
        <v>0</v>
      </c>
      <c r="HC16" s="142">
        <f t="shared" si="30"/>
        <v>0</v>
      </c>
      <c r="HD16" s="142">
        <f t="shared" si="30"/>
        <v>0</v>
      </c>
      <c r="HE16" s="142">
        <f t="shared" si="30"/>
        <v>0</v>
      </c>
      <c r="HF16" s="142">
        <f t="shared" si="30"/>
        <v>0</v>
      </c>
      <c r="HG16" s="142">
        <f t="shared" si="30"/>
        <v>0</v>
      </c>
      <c r="HH16" s="142">
        <f t="shared" si="30"/>
        <v>0</v>
      </c>
      <c r="HI16" s="182">
        <f t="shared" si="30"/>
        <v>0</v>
      </c>
      <c r="HJ16" s="233">
        <f t="shared" si="30"/>
        <v>0</v>
      </c>
      <c r="HK16" s="234">
        <f>+C16+BN16+CO16+EQ16+EH16+EZ16+FR16+GA16+AM16+L16+CX16+AV16+DP16+BW16+CF16+U16+GS16+FI16+GJ16+AD16+BE16+DG16+DY16+HB16</f>
        <v>10</v>
      </c>
      <c r="HL16" s="235">
        <f t="shared" si="12"/>
        <v>30</v>
      </c>
      <c r="HM16" s="235">
        <f t="shared" si="12"/>
        <v>43</v>
      </c>
      <c r="HN16" s="235">
        <f t="shared" si="12"/>
        <v>39</v>
      </c>
      <c r="HO16" s="235">
        <f t="shared" si="12"/>
        <v>29</v>
      </c>
      <c r="HP16" s="235">
        <f t="shared" si="12"/>
        <v>31</v>
      </c>
      <c r="HQ16" s="235">
        <f t="shared" si="12"/>
        <v>14</v>
      </c>
      <c r="HR16" s="254">
        <f t="shared" si="12"/>
        <v>20</v>
      </c>
      <c r="HS16" s="255">
        <f t="shared" si="24"/>
        <v>216</v>
      </c>
    </row>
    <row r="17" spans="1:227" ht="15" customHeight="1">
      <c r="A17" s="1047"/>
      <c r="B17" s="154" t="s">
        <v>272</v>
      </c>
      <c r="C17" s="706">
        <v>2</v>
      </c>
      <c r="D17" s="707">
        <v>3</v>
      </c>
      <c r="E17" s="707">
        <v>6</v>
      </c>
      <c r="F17" s="707">
        <v>6</v>
      </c>
      <c r="G17" s="707">
        <v>6</v>
      </c>
      <c r="H17" s="707">
        <v>5</v>
      </c>
      <c r="I17" s="707">
        <v>1</v>
      </c>
      <c r="J17" s="708">
        <v>7</v>
      </c>
      <c r="K17" s="192">
        <f t="shared" si="0"/>
        <v>36</v>
      </c>
      <c r="L17" s="706">
        <v>0</v>
      </c>
      <c r="M17" s="707">
        <v>0</v>
      </c>
      <c r="N17" s="707">
        <v>0</v>
      </c>
      <c r="O17" s="707">
        <v>0</v>
      </c>
      <c r="P17" s="707">
        <v>0</v>
      </c>
      <c r="Q17" s="707">
        <v>0</v>
      </c>
      <c r="R17" s="707">
        <v>0</v>
      </c>
      <c r="S17" s="708">
        <v>0</v>
      </c>
      <c r="T17" s="192">
        <f t="shared" si="1"/>
        <v>0</v>
      </c>
      <c r="U17" s="706">
        <v>1</v>
      </c>
      <c r="V17" s="707">
        <v>1</v>
      </c>
      <c r="W17" s="707">
        <v>2</v>
      </c>
      <c r="X17" s="707">
        <v>0</v>
      </c>
      <c r="Y17" s="707">
        <v>0</v>
      </c>
      <c r="Z17" s="707">
        <v>1</v>
      </c>
      <c r="AA17" s="707">
        <v>0</v>
      </c>
      <c r="AB17" s="708">
        <v>1</v>
      </c>
      <c r="AC17" s="192">
        <f t="shared" si="2"/>
        <v>6</v>
      </c>
      <c r="AD17" s="706">
        <v>0</v>
      </c>
      <c r="AE17" s="707">
        <v>0</v>
      </c>
      <c r="AF17" s="707">
        <v>0</v>
      </c>
      <c r="AG17" s="707">
        <v>0</v>
      </c>
      <c r="AH17" s="707">
        <v>0</v>
      </c>
      <c r="AI17" s="707">
        <v>0</v>
      </c>
      <c r="AJ17" s="707">
        <v>0</v>
      </c>
      <c r="AK17" s="708">
        <v>0</v>
      </c>
      <c r="AL17" s="192">
        <f t="shared" si="3"/>
        <v>0</v>
      </c>
      <c r="AM17" s="706">
        <v>0</v>
      </c>
      <c r="AN17" s="707">
        <v>3</v>
      </c>
      <c r="AO17" s="707">
        <v>5</v>
      </c>
      <c r="AP17" s="707">
        <v>4</v>
      </c>
      <c r="AQ17" s="707">
        <v>5</v>
      </c>
      <c r="AR17" s="707">
        <v>4</v>
      </c>
      <c r="AS17" s="707">
        <v>0</v>
      </c>
      <c r="AT17" s="708">
        <v>0</v>
      </c>
      <c r="AU17" s="192">
        <f t="shared" si="4"/>
        <v>21</v>
      </c>
      <c r="AV17" s="706">
        <v>1</v>
      </c>
      <c r="AW17" s="707">
        <v>3</v>
      </c>
      <c r="AX17" s="707">
        <v>2</v>
      </c>
      <c r="AY17" s="707">
        <v>1</v>
      </c>
      <c r="AZ17" s="707">
        <v>1</v>
      </c>
      <c r="BA17" s="707">
        <v>0</v>
      </c>
      <c r="BB17" s="707">
        <v>0</v>
      </c>
      <c r="BC17" s="708">
        <v>0</v>
      </c>
      <c r="BD17" s="192">
        <f t="shared" si="5"/>
        <v>8</v>
      </c>
      <c r="BE17" s="706">
        <v>0</v>
      </c>
      <c r="BF17" s="707">
        <v>0</v>
      </c>
      <c r="BG17" s="707">
        <v>0</v>
      </c>
      <c r="BH17" s="707">
        <v>0</v>
      </c>
      <c r="BI17" s="707">
        <v>0</v>
      </c>
      <c r="BJ17" s="707">
        <v>1</v>
      </c>
      <c r="BK17" s="707">
        <v>0</v>
      </c>
      <c r="BL17" s="708">
        <v>0</v>
      </c>
      <c r="BM17" s="192">
        <f t="shared" si="6"/>
        <v>1</v>
      </c>
      <c r="BN17" s="706">
        <v>0</v>
      </c>
      <c r="BO17" s="707">
        <v>0</v>
      </c>
      <c r="BP17" s="707">
        <v>1</v>
      </c>
      <c r="BQ17" s="707">
        <v>1</v>
      </c>
      <c r="BR17" s="707">
        <v>1</v>
      </c>
      <c r="BS17" s="707">
        <v>2</v>
      </c>
      <c r="BT17" s="707">
        <v>3</v>
      </c>
      <c r="BU17" s="708">
        <v>2</v>
      </c>
      <c r="BV17" s="192">
        <f t="shared" si="13"/>
        <v>10</v>
      </c>
      <c r="BW17" s="706">
        <v>0</v>
      </c>
      <c r="BX17" s="707">
        <v>1</v>
      </c>
      <c r="BY17" s="707">
        <v>0</v>
      </c>
      <c r="BZ17" s="707">
        <v>3</v>
      </c>
      <c r="CA17" s="707">
        <v>0</v>
      </c>
      <c r="CB17" s="707">
        <v>0</v>
      </c>
      <c r="CC17" s="707">
        <v>0</v>
      </c>
      <c r="CD17" s="708">
        <v>2</v>
      </c>
      <c r="CE17" s="192">
        <f t="shared" si="14"/>
        <v>6</v>
      </c>
      <c r="CF17" s="706">
        <v>0</v>
      </c>
      <c r="CG17" s="707">
        <v>4</v>
      </c>
      <c r="CH17" s="707">
        <v>4</v>
      </c>
      <c r="CI17" s="707">
        <v>1</v>
      </c>
      <c r="CJ17" s="707">
        <v>0</v>
      </c>
      <c r="CK17" s="707">
        <v>0</v>
      </c>
      <c r="CL17" s="707">
        <v>3</v>
      </c>
      <c r="CM17" s="708">
        <v>0</v>
      </c>
      <c r="CN17" s="192">
        <f t="shared" si="15"/>
        <v>12</v>
      </c>
      <c r="CO17" s="706">
        <v>0</v>
      </c>
      <c r="CP17" s="707">
        <v>1</v>
      </c>
      <c r="CQ17" s="707">
        <v>4</v>
      </c>
      <c r="CR17" s="707">
        <v>1</v>
      </c>
      <c r="CS17" s="707">
        <v>1</v>
      </c>
      <c r="CT17" s="707">
        <v>1</v>
      </c>
      <c r="CU17" s="707">
        <v>1</v>
      </c>
      <c r="CV17" s="708">
        <v>1</v>
      </c>
      <c r="CW17" s="192">
        <f t="shared" si="16"/>
        <v>10</v>
      </c>
      <c r="CX17" s="706">
        <v>0</v>
      </c>
      <c r="CY17" s="707">
        <v>1</v>
      </c>
      <c r="CZ17" s="707">
        <v>1</v>
      </c>
      <c r="DA17" s="707">
        <v>4</v>
      </c>
      <c r="DB17" s="707">
        <v>1</v>
      </c>
      <c r="DC17" s="707">
        <v>0</v>
      </c>
      <c r="DD17" s="707">
        <v>0</v>
      </c>
      <c r="DE17" s="708">
        <v>0</v>
      </c>
      <c r="DF17" s="192">
        <f t="shared" si="7"/>
        <v>7</v>
      </c>
      <c r="DG17" s="706">
        <v>0</v>
      </c>
      <c r="DH17" s="707">
        <v>1</v>
      </c>
      <c r="DI17" s="707">
        <v>1</v>
      </c>
      <c r="DJ17" s="707">
        <v>1</v>
      </c>
      <c r="DK17" s="707">
        <v>0</v>
      </c>
      <c r="DL17" s="707">
        <v>0</v>
      </c>
      <c r="DM17" s="707">
        <v>0</v>
      </c>
      <c r="DN17" s="708">
        <v>0</v>
      </c>
      <c r="DO17" s="192">
        <f t="shared" si="8"/>
        <v>3</v>
      </c>
      <c r="DP17" s="706">
        <v>0</v>
      </c>
      <c r="DQ17" s="707">
        <v>1</v>
      </c>
      <c r="DR17" s="707">
        <v>6</v>
      </c>
      <c r="DS17" s="707">
        <v>3</v>
      </c>
      <c r="DT17" s="707">
        <v>6</v>
      </c>
      <c r="DU17" s="707">
        <v>2</v>
      </c>
      <c r="DV17" s="707">
        <v>0</v>
      </c>
      <c r="DW17" s="708">
        <v>1</v>
      </c>
      <c r="DX17" s="192">
        <f t="shared" si="25"/>
        <v>19</v>
      </c>
      <c r="DY17" s="706">
        <v>1</v>
      </c>
      <c r="DZ17" s="707">
        <v>2</v>
      </c>
      <c r="EA17" s="707">
        <v>2</v>
      </c>
      <c r="EB17" s="707">
        <v>6</v>
      </c>
      <c r="EC17" s="707">
        <v>2</v>
      </c>
      <c r="ED17" s="707">
        <v>1</v>
      </c>
      <c r="EE17" s="707">
        <v>0</v>
      </c>
      <c r="EF17" s="708">
        <v>0</v>
      </c>
      <c r="EG17" s="192">
        <f t="shared" si="26"/>
        <v>14</v>
      </c>
      <c r="EH17" s="706">
        <v>2</v>
      </c>
      <c r="EI17" s="707">
        <v>0</v>
      </c>
      <c r="EJ17" s="707">
        <v>1</v>
      </c>
      <c r="EK17" s="707">
        <v>2</v>
      </c>
      <c r="EL17" s="707">
        <v>2</v>
      </c>
      <c r="EM17" s="707">
        <v>6</v>
      </c>
      <c r="EN17" s="707">
        <v>3</v>
      </c>
      <c r="EO17" s="708">
        <v>4</v>
      </c>
      <c r="EP17" s="192">
        <f t="shared" si="17"/>
        <v>20</v>
      </c>
      <c r="EQ17" s="706">
        <v>0</v>
      </c>
      <c r="ER17" s="707">
        <v>1</v>
      </c>
      <c r="ES17" s="707">
        <v>0</v>
      </c>
      <c r="ET17" s="707">
        <v>1</v>
      </c>
      <c r="EU17" s="707">
        <v>1</v>
      </c>
      <c r="EV17" s="707">
        <v>0</v>
      </c>
      <c r="EW17" s="707">
        <v>0</v>
      </c>
      <c r="EX17" s="708">
        <v>0</v>
      </c>
      <c r="EY17" s="192">
        <f t="shared" si="9"/>
        <v>3</v>
      </c>
      <c r="EZ17" s="706">
        <v>1</v>
      </c>
      <c r="FA17" s="707">
        <v>3</v>
      </c>
      <c r="FB17" s="707">
        <v>2</v>
      </c>
      <c r="FC17" s="707">
        <v>2</v>
      </c>
      <c r="FD17" s="707">
        <v>0</v>
      </c>
      <c r="FE17" s="707">
        <v>0</v>
      </c>
      <c r="FF17" s="707">
        <v>0</v>
      </c>
      <c r="FG17" s="708">
        <v>0</v>
      </c>
      <c r="FH17" s="192">
        <f t="shared" si="18"/>
        <v>8</v>
      </c>
      <c r="FI17" s="706">
        <v>0</v>
      </c>
      <c r="FJ17" s="707">
        <v>0</v>
      </c>
      <c r="FK17" s="707">
        <v>0</v>
      </c>
      <c r="FL17" s="707">
        <v>0</v>
      </c>
      <c r="FM17" s="707">
        <v>0</v>
      </c>
      <c r="FN17" s="707">
        <v>0</v>
      </c>
      <c r="FO17" s="707">
        <v>0</v>
      </c>
      <c r="FP17" s="708">
        <v>0</v>
      </c>
      <c r="FQ17" s="192">
        <f t="shared" si="10"/>
        <v>0</v>
      </c>
      <c r="FR17" s="706">
        <v>1</v>
      </c>
      <c r="FS17" s="707">
        <v>1</v>
      </c>
      <c r="FT17" s="707">
        <v>0</v>
      </c>
      <c r="FU17" s="707">
        <v>0</v>
      </c>
      <c r="FV17" s="707">
        <v>0</v>
      </c>
      <c r="FW17" s="707">
        <v>1</v>
      </c>
      <c r="FX17" s="707">
        <v>0</v>
      </c>
      <c r="FY17" s="708">
        <v>0</v>
      </c>
      <c r="FZ17" s="192">
        <f t="shared" si="11"/>
        <v>3</v>
      </c>
      <c r="GA17" s="706">
        <v>0</v>
      </c>
      <c r="GB17" s="707">
        <v>1</v>
      </c>
      <c r="GC17" s="707">
        <v>0</v>
      </c>
      <c r="GD17" s="707">
        <v>0</v>
      </c>
      <c r="GE17" s="707">
        <v>0</v>
      </c>
      <c r="GF17" s="707">
        <v>1</v>
      </c>
      <c r="GG17" s="707">
        <v>0</v>
      </c>
      <c r="GH17" s="708">
        <v>1</v>
      </c>
      <c r="GI17" s="192">
        <f t="shared" si="19"/>
        <v>3</v>
      </c>
      <c r="GJ17" s="706">
        <v>1</v>
      </c>
      <c r="GK17" s="707">
        <v>1</v>
      </c>
      <c r="GL17" s="707">
        <v>2</v>
      </c>
      <c r="GM17" s="707">
        <v>1</v>
      </c>
      <c r="GN17" s="707">
        <v>0</v>
      </c>
      <c r="GO17" s="707">
        <v>4</v>
      </c>
      <c r="GP17" s="707">
        <v>0</v>
      </c>
      <c r="GQ17" s="708">
        <v>0</v>
      </c>
      <c r="GR17" s="192">
        <f t="shared" si="20"/>
        <v>9</v>
      </c>
      <c r="GS17" s="706">
        <v>0</v>
      </c>
      <c r="GT17" s="707">
        <v>0</v>
      </c>
      <c r="GU17" s="707">
        <v>0</v>
      </c>
      <c r="GV17" s="707">
        <v>0</v>
      </c>
      <c r="GW17" s="707">
        <v>0</v>
      </c>
      <c r="GX17" s="707">
        <v>1</v>
      </c>
      <c r="GY17" s="707">
        <v>1</v>
      </c>
      <c r="GZ17" s="708">
        <v>1</v>
      </c>
      <c r="HA17" s="192">
        <f t="shared" si="21"/>
        <v>3</v>
      </c>
      <c r="HB17" s="706">
        <v>0</v>
      </c>
      <c r="HC17" s="707">
        <v>0</v>
      </c>
      <c r="HD17" s="707">
        <v>0</v>
      </c>
      <c r="HE17" s="707">
        <v>0</v>
      </c>
      <c r="HF17" s="707">
        <v>0</v>
      </c>
      <c r="HG17" s="707">
        <v>0</v>
      </c>
      <c r="HH17" s="707">
        <v>0</v>
      </c>
      <c r="HI17" s="708">
        <v>0</v>
      </c>
      <c r="HJ17" s="224">
        <f t="shared" si="22"/>
        <v>0</v>
      </c>
      <c r="HK17" s="225">
        <f t="shared" si="23"/>
        <v>10</v>
      </c>
      <c r="HL17" s="226">
        <f t="shared" si="12"/>
        <v>28</v>
      </c>
      <c r="HM17" s="226">
        <f t="shared" si="12"/>
        <v>39</v>
      </c>
      <c r="HN17" s="226">
        <f t="shared" si="12"/>
        <v>37</v>
      </c>
      <c r="HO17" s="226">
        <f t="shared" si="12"/>
        <v>26</v>
      </c>
      <c r="HP17" s="226">
        <f t="shared" si="12"/>
        <v>30</v>
      </c>
      <c r="HQ17" s="226">
        <f t="shared" si="12"/>
        <v>12</v>
      </c>
      <c r="HR17" s="249">
        <f t="shared" si="12"/>
        <v>20</v>
      </c>
      <c r="HS17" s="250">
        <f t="shared" si="24"/>
        <v>202</v>
      </c>
    </row>
    <row r="18" spans="1:227" s="132" customFormat="1" ht="15" customHeight="1">
      <c r="A18" s="1047"/>
      <c r="B18" s="143" t="s">
        <v>273</v>
      </c>
      <c r="C18" s="700">
        <v>0</v>
      </c>
      <c r="D18" s="701">
        <v>0</v>
      </c>
      <c r="E18" s="701">
        <v>0</v>
      </c>
      <c r="F18" s="701">
        <v>1</v>
      </c>
      <c r="G18" s="701">
        <v>0</v>
      </c>
      <c r="H18" s="701">
        <v>0</v>
      </c>
      <c r="I18" s="701">
        <v>1</v>
      </c>
      <c r="J18" s="702">
        <v>0</v>
      </c>
      <c r="K18" s="185">
        <f t="shared" si="0"/>
        <v>2</v>
      </c>
      <c r="L18" s="700">
        <v>0</v>
      </c>
      <c r="M18" s="701">
        <v>0</v>
      </c>
      <c r="N18" s="701">
        <v>0</v>
      </c>
      <c r="O18" s="701">
        <v>0</v>
      </c>
      <c r="P18" s="701">
        <v>0</v>
      </c>
      <c r="Q18" s="701">
        <v>0</v>
      </c>
      <c r="R18" s="701">
        <v>0</v>
      </c>
      <c r="S18" s="702">
        <v>0</v>
      </c>
      <c r="T18" s="185">
        <f t="shared" si="1"/>
        <v>0</v>
      </c>
      <c r="U18" s="700">
        <v>0</v>
      </c>
      <c r="V18" s="701">
        <v>0</v>
      </c>
      <c r="W18" s="701">
        <v>0</v>
      </c>
      <c r="X18" s="701">
        <v>0</v>
      </c>
      <c r="Y18" s="701">
        <v>0</v>
      </c>
      <c r="Z18" s="701">
        <v>0</v>
      </c>
      <c r="AA18" s="701">
        <v>0</v>
      </c>
      <c r="AB18" s="702">
        <v>0</v>
      </c>
      <c r="AC18" s="185">
        <f t="shared" si="2"/>
        <v>0</v>
      </c>
      <c r="AD18" s="700">
        <v>0</v>
      </c>
      <c r="AE18" s="701">
        <v>0</v>
      </c>
      <c r="AF18" s="701">
        <v>0</v>
      </c>
      <c r="AG18" s="701">
        <v>0</v>
      </c>
      <c r="AH18" s="701">
        <v>0</v>
      </c>
      <c r="AI18" s="701">
        <v>0</v>
      </c>
      <c r="AJ18" s="701">
        <v>0</v>
      </c>
      <c r="AK18" s="702">
        <v>0</v>
      </c>
      <c r="AL18" s="185">
        <f t="shared" si="3"/>
        <v>0</v>
      </c>
      <c r="AM18" s="700">
        <v>0</v>
      </c>
      <c r="AN18" s="701">
        <v>0</v>
      </c>
      <c r="AO18" s="701">
        <v>0</v>
      </c>
      <c r="AP18" s="701">
        <v>0</v>
      </c>
      <c r="AQ18" s="701">
        <v>0</v>
      </c>
      <c r="AR18" s="701">
        <v>0</v>
      </c>
      <c r="AS18" s="701">
        <v>0</v>
      </c>
      <c r="AT18" s="702">
        <v>0</v>
      </c>
      <c r="AU18" s="185">
        <f t="shared" si="4"/>
        <v>0</v>
      </c>
      <c r="AV18" s="700">
        <v>0</v>
      </c>
      <c r="AW18" s="701">
        <v>2</v>
      </c>
      <c r="AX18" s="701">
        <v>2</v>
      </c>
      <c r="AY18" s="701">
        <v>0</v>
      </c>
      <c r="AZ18" s="701">
        <v>0</v>
      </c>
      <c r="BA18" s="701">
        <v>0</v>
      </c>
      <c r="BB18" s="701">
        <v>0</v>
      </c>
      <c r="BC18" s="702">
        <v>0</v>
      </c>
      <c r="BD18" s="185">
        <f t="shared" si="5"/>
        <v>4</v>
      </c>
      <c r="BE18" s="700">
        <v>0</v>
      </c>
      <c r="BF18" s="701">
        <v>0</v>
      </c>
      <c r="BG18" s="701">
        <v>0</v>
      </c>
      <c r="BH18" s="701">
        <v>0</v>
      </c>
      <c r="BI18" s="701">
        <v>0</v>
      </c>
      <c r="BJ18" s="701">
        <v>0</v>
      </c>
      <c r="BK18" s="701">
        <v>0</v>
      </c>
      <c r="BL18" s="702">
        <v>0</v>
      </c>
      <c r="BM18" s="185">
        <f t="shared" si="6"/>
        <v>0</v>
      </c>
      <c r="BN18" s="700">
        <v>0</v>
      </c>
      <c r="BO18" s="701">
        <v>0</v>
      </c>
      <c r="BP18" s="701">
        <v>2</v>
      </c>
      <c r="BQ18" s="701">
        <v>0</v>
      </c>
      <c r="BR18" s="701">
        <v>1</v>
      </c>
      <c r="BS18" s="701">
        <v>0</v>
      </c>
      <c r="BT18" s="701">
        <v>0</v>
      </c>
      <c r="BU18" s="702">
        <v>0</v>
      </c>
      <c r="BV18" s="185">
        <f t="shared" si="13"/>
        <v>3</v>
      </c>
      <c r="BW18" s="700">
        <v>0</v>
      </c>
      <c r="BX18" s="701">
        <v>0</v>
      </c>
      <c r="BY18" s="701">
        <v>0</v>
      </c>
      <c r="BZ18" s="701">
        <v>0</v>
      </c>
      <c r="CA18" s="701">
        <v>0</v>
      </c>
      <c r="CB18" s="701">
        <v>0</v>
      </c>
      <c r="CC18" s="701">
        <v>0</v>
      </c>
      <c r="CD18" s="702">
        <v>0</v>
      </c>
      <c r="CE18" s="185">
        <f t="shared" si="14"/>
        <v>0</v>
      </c>
      <c r="CF18" s="700">
        <v>0</v>
      </c>
      <c r="CG18" s="701">
        <v>0</v>
      </c>
      <c r="CH18" s="701">
        <v>0</v>
      </c>
      <c r="CI18" s="701">
        <v>0</v>
      </c>
      <c r="CJ18" s="701">
        <v>0</v>
      </c>
      <c r="CK18" s="701">
        <v>0</v>
      </c>
      <c r="CL18" s="701">
        <v>0</v>
      </c>
      <c r="CM18" s="702">
        <v>0</v>
      </c>
      <c r="CN18" s="185">
        <f t="shared" si="15"/>
        <v>0</v>
      </c>
      <c r="CO18" s="700">
        <v>0</v>
      </c>
      <c r="CP18" s="701">
        <v>0</v>
      </c>
      <c r="CQ18" s="701">
        <v>0</v>
      </c>
      <c r="CR18" s="701">
        <v>0</v>
      </c>
      <c r="CS18" s="701">
        <v>0</v>
      </c>
      <c r="CT18" s="701">
        <v>0</v>
      </c>
      <c r="CU18" s="701">
        <v>0</v>
      </c>
      <c r="CV18" s="702">
        <v>0</v>
      </c>
      <c r="CW18" s="185">
        <f t="shared" si="16"/>
        <v>0</v>
      </c>
      <c r="CX18" s="700">
        <v>0</v>
      </c>
      <c r="CY18" s="701">
        <v>0</v>
      </c>
      <c r="CZ18" s="701">
        <v>0</v>
      </c>
      <c r="DA18" s="701">
        <v>1</v>
      </c>
      <c r="DB18" s="701">
        <v>1</v>
      </c>
      <c r="DC18" s="701">
        <v>1</v>
      </c>
      <c r="DD18" s="701">
        <v>1</v>
      </c>
      <c r="DE18" s="702">
        <v>0</v>
      </c>
      <c r="DF18" s="185">
        <f t="shared" si="7"/>
        <v>4</v>
      </c>
      <c r="DG18" s="700">
        <v>0</v>
      </c>
      <c r="DH18" s="701">
        <v>0</v>
      </c>
      <c r="DI18" s="701">
        <v>0</v>
      </c>
      <c r="DJ18" s="701">
        <v>0</v>
      </c>
      <c r="DK18" s="701">
        <v>0</v>
      </c>
      <c r="DL18" s="701">
        <v>0</v>
      </c>
      <c r="DM18" s="701">
        <v>0</v>
      </c>
      <c r="DN18" s="702">
        <v>0</v>
      </c>
      <c r="DO18" s="185">
        <f t="shared" si="8"/>
        <v>0</v>
      </c>
      <c r="DP18" s="700">
        <v>0</v>
      </c>
      <c r="DQ18" s="701">
        <v>0</v>
      </c>
      <c r="DR18" s="701">
        <v>0</v>
      </c>
      <c r="DS18" s="701">
        <v>0</v>
      </c>
      <c r="DT18" s="701">
        <v>0</v>
      </c>
      <c r="DU18" s="701">
        <v>0</v>
      </c>
      <c r="DV18" s="701">
        <v>0</v>
      </c>
      <c r="DW18" s="702">
        <v>0</v>
      </c>
      <c r="DX18" s="185">
        <f t="shared" si="25"/>
        <v>0</v>
      </c>
      <c r="DY18" s="700">
        <v>0</v>
      </c>
      <c r="DZ18" s="701">
        <v>0</v>
      </c>
      <c r="EA18" s="701">
        <v>0</v>
      </c>
      <c r="EB18" s="701">
        <v>0</v>
      </c>
      <c r="EC18" s="701">
        <v>0</v>
      </c>
      <c r="ED18" s="701">
        <v>0</v>
      </c>
      <c r="EE18" s="701">
        <v>0</v>
      </c>
      <c r="EF18" s="702">
        <v>0</v>
      </c>
      <c r="EG18" s="185">
        <f t="shared" si="26"/>
        <v>0</v>
      </c>
      <c r="EH18" s="700">
        <v>0</v>
      </c>
      <c r="EI18" s="701">
        <v>0</v>
      </c>
      <c r="EJ18" s="701">
        <v>0</v>
      </c>
      <c r="EK18" s="701">
        <v>0</v>
      </c>
      <c r="EL18" s="701">
        <v>1</v>
      </c>
      <c r="EM18" s="701">
        <v>0</v>
      </c>
      <c r="EN18" s="701">
        <v>0</v>
      </c>
      <c r="EO18" s="702">
        <v>0</v>
      </c>
      <c r="EP18" s="185">
        <f t="shared" si="17"/>
        <v>1</v>
      </c>
      <c r="EQ18" s="700">
        <v>0</v>
      </c>
      <c r="ER18" s="701">
        <v>0</v>
      </c>
      <c r="ES18" s="701">
        <v>0</v>
      </c>
      <c r="ET18" s="701">
        <v>0</v>
      </c>
      <c r="EU18" s="701">
        <v>0</v>
      </c>
      <c r="EV18" s="701">
        <v>0</v>
      </c>
      <c r="EW18" s="701">
        <v>0</v>
      </c>
      <c r="EX18" s="702">
        <v>0</v>
      </c>
      <c r="EY18" s="185">
        <f t="shared" si="9"/>
        <v>0</v>
      </c>
      <c r="EZ18" s="700">
        <v>0</v>
      </c>
      <c r="FA18" s="701">
        <v>0</v>
      </c>
      <c r="FB18" s="701">
        <v>0</v>
      </c>
      <c r="FC18" s="701">
        <v>0</v>
      </c>
      <c r="FD18" s="701">
        <v>0</v>
      </c>
      <c r="FE18" s="701">
        <v>0</v>
      </c>
      <c r="FF18" s="701">
        <v>0</v>
      </c>
      <c r="FG18" s="702">
        <v>0</v>
      </c>
      <c r="FH18" s="185">
        <f t="shared" si="18"/>
        <v>0</v>
      </c>
      <c r="FI18" s="700">
        <v>0</v>
      </c>
      <c r="FJ18" s="701">
        <v>0</v>
      </c>
      <c r="FK18" s="701">
        <v>0</v>
      </c>
      <c r="FL18" s="701">
        <v>0</v>
      </c>
      <c r="FM18" s="701">
        <v>0</v>
      </c>
      <c r="FN18" s="701">
        <v>0</v>
      </c>
      <c r="FO18" s="701">
        <v>0</v>
      </c>
      <c r="FP18" s="702">
        <v>0</v>
      </c>
      <c r="FQ18" s="185">
        <f t="shared" si="10"/>
        <v>0</v>
      </c>
      <c r="FR18" s="700">
        <v>0</v>
      </c>
      <c r="FS18" s="701">
        <v>0</v>
      </c>
      <c r="FT18" s="701">
        <v>0</v>
      </c>
      <c r="FU18" s="701">
        <v>0</v>
      </c>
      <c r="FV18" s="701">
        <v>0</v>
      </c>
      <c r="FW18" s="701">
        <v>0</v>
      </c>
      <c r="FX18" s="701">
        <v>0</v>
      </c>
      <c r="FY18" s="702">
        <v>0</v>
      </c>
      <c r="FZ18" s="185">
        <f t="shared" si="11"/>
        <v>0</v>
      </c>
      <c r="GA18" s="700">
        <v>0</v>
      </c>
      <c r="GB18" s="701">
        <v>0</v>
      </c>
      <c r="GC18" s="701">
        <v>0</v>
      </c>
      <c r="GD18" s="701">
        <v>0</v>
      </c>
      <c r="GE18" s="701">
        <v>0</v>
      </c>
      <c r="GF18" s="701">
        <v>0</v>
      </c>
      <c r="GG18" s="701">
        <v>0</v>
      </c>
      <c r="GH18" s="702">
        <v>0</v>
      </c>
      <c r="GI18" s="185">
        <f t="shared" si="19"/>
        <v>0</v>
      </c>
      <c r="GJ18" s="700">
        <v>0</v>
      </c>
      <c r="GK18" s="701">
        <v>0</v>
      </c>
      <c r="GL18" s="701">
        <v>0</v>
      </c>
      <c r="GM18" s="701">
        <v>0</v>
      </c>
      <c r="GN18" s="701">
        <v>0</v>
      </c>
      <c r="GO18" s="701">
        <v>0</v>
      </c>
      <c r="GP18" s="701">
        <v>0</v>
      </c>
      <c r="GQ18" s="702">
        <v>0</v>
      </c>
      <c r="GR18" s="185">
        <f t="shared" si="20"/>
        <v>0</v>
      </c>
      <c r="GS18" s="700">
        <v>0</v>
      </c>
      <c r="GT18" s="701">
        <v>0</v>
      </c>
      <c r="GU18" s="701">
        <v>0</v>
      </c>
      <c r="GV18" s="701">
        <v>0</v>
      </c>
      <c r="GW18" s="701">
        <v>0</v>
      </c>
      <c r="GX18" s="701">
        <v>0</v>
      </c>
      <c r="GY18" s="701">
        <v>0</v>
      </c>
      <c r="GZ18" s="702">
        <v>0</v>
      </c>
      <c r="HA18" s="185">
        <f t="shared" si="21"/>
        <v>0</v>
      </c>
      <c r="HB18" s="700">
        <v>0</v>
      </c>
      <c r="HC18" s="701">
        <v>0</v>
      </c>
      <c r="HD18" s="701">
        <v>0</v>
      </c>
      <c r="HE18" s="701">
        <v>0</v>
      </c>
      <c r="HF18" s="701">
        <v>0</v>
      </c>
      <c r="HG18" s="701">
        <v>0</v>
      </c>
      <c r="HH18" s="701">
        <v>0</v>
      </c>
      <c r="HI18" s="702">
        <v>0</v>
      </c>
      <c r="HJ18" s="221">
        <f t="shared" si="22"/>
        <v>0</v>
      </c>
      <c r="HK18" s="222">
        <f t="shared" si="23"/>
        <v>0</v>
      </c>
      <c r="HL18" s="223">
        <f t="shared" si="12"/>
        <v>2</v>
      </c>
      <c r="HM18" s="223">
        <f t="shared" si="12"/>
        <v>4</v>
      </c>
      <c r="HN18" s="223">
        <f t="shared" si="12"/>
        <v>2</v>
      </c>
      <c r="HO18" s="223">
        <f t="shared" si="12"/>
        <v>3</v>
      </c>
      <c r="HP18" s="223">
        <f t="shared" si="12"/>
        <v>1</v>
      </c>
      <c r="HQ18" s="223">
        <f t="shared" si="12"/>
        <v>2</v>
      </c>
      <c r="HR18" s="247">
        <f t="shared" si="12"/>
        <v>0</v>
      </c>
      <c r="HS18" s="248">
        <f t="shared" si="24"/>
        <v>14</v>
      </c>
    </row>
    <row r="19" spans="1:227" s="132" customFormat="1" ht="15.75" customHeight="1" thickBot="1">
      <c r="A19" s="1047"/>
      <c r="B19" s="151" t="s">
        <v>274</v>
      </c>
      <c r="C19" s="701">
        <v>0</v>
      </c>
      <c r="D19" s="701">
        <v>0</v>
      </c>
      <c r="E19" s="701">
        <v>0</v>
      </c>
      <c r="F19" s="701">
        <v>0</v>
      </c>
      <c r="G19" s="701">
        <v>0</v>
      </c>
      <c r="H19" s="701">
        <v>0</v>
      </c>
      <c r="I19" s="701">
        <v>0</v>
      </c>
      <c r="J19" s="701">
        <v>0</v>
      </c>
      <c r="K19" s="185">
        <f t="shared" si="0"/>
        <v>0</v>
      </c>
      <c r="L19" s="701">
        <v>0</v>
      </c>
      <c r="M19" s="701">
        <v>0</v>
      </c>
      <c r="N19" s="701">
        <v>0</v>
      </c>
      <c r="O19" s="701">
        <v>0</v>
      </c>
      <c r="P19" s="701">
        <v>0</v>
      </c>
      <c r="Q19" s="701">
        <v>0</v>
      </c>
      <c r="R19" s="701">
        <v>0</v>
      </c>
      <c r="S19" s="701">
        <v>0</v>
      </c>
      <c r="T19" s="185">
        <f t="shared" si="1"/>
        <v>0</v>
      </c>
      <c r="U19" s="701">
        <v>0</v>
      </c>
      <c r="V19" s="701">
        <v>0</v>
      </c>
      <c r="W19" s="701">
        <v>0</v>
      </c>
      <c r="X19" s="701">
        <v>0</v>
      </c>
      <c r="Y19" s="701">
        <v>0</v>
      </c>
      <c r="Z19" s="701">
        <v>0</v>
      </c>
      <c r="AA19" s="701">
        <v>0</v>
      </c>
      <c r="AB19" s="701">
        <v>0</v>
      </c>
      <c r="AC19" s="185">
        <f t="shared" si="2"/>
        <v>0</v>
      </c>
      <c r="AD19" s="701">
        <v>0</v>
      </c>
      <c r="AE19" s="701">
        <v>0</v>
      </c>
      <c r="AF19" s="701">
        <v>0</v>
      </c>
      <c r="AG19" s="701">
        <v>0</v>
      </c>
      <c r="AH19" s="701">
        <v>0</v>
      </c>
      <c r="AI19" s="701">
        <v>0</v>
      </c>
      <c r="AJ19" s="701">
        <v>0</v>
      </c>
      <c r="AK19" s="701">
        <v>0</v>
      </c>
      <c r="AL19" s="185">
        <f t="shared" si="3"/>
        <v>0</v>
      </c>
      <c r="AM19" s="701">
        <v>0</v>
      </c>
      <c r="AN19" s="701">
        <v>0</v>
      </c>
      <c r="AO19" s="701">
        <v>0</v>
      </c>
      <c r="AP19" s="701">
        <v>0</v>
      </c>
      <c r="AQ19" s="701">
        <v>0</v>
      </c>
      <c r="AR19" s="701">
        <v>0</v>
      </c>
      <c r="AS19" s="701">
        <v>0</v>
      </c>
      <c r="AT19" s="701">
        <v>0</v>
      </c>
      <c r="AU19" s="185">
        <f t="shared" si="4"/>
        <v>0</v>
      </c>
      <c r="AV19" s="701">
        <v>0</v>
      </c>
      <c r="AW19" s="701">
        <v>0</v>
      </c>
      <c r="AX19" s="701">
        <v>0</v>
      </c>
      <c r="AY19" s="701">
        <v>0</v>
      </c>
      <c r="AZ19" s="701">
        <v>0</v>
      </c>
      <c r="BA19" s="701">
        <v>0</v>
      </c>
      <c r="BB19" s="701">
        <v>0</v>
      </c>
      <c r="BC19" s="701">
        <v>0</v>
      </c>
      <c r="BD19" s="185">
        <f t="shared" si="5"/>
        <v>0</v>
      </c>
      <c r="BE19" s="701">
        <v>0</v>
      </c>
      <c r="BF19" s="701">
        <v>0</v>
      </c>
      <c r="BG19" s="701">
        <v>0</v>
      </c>
      <c r="BH19" s="701">
        <v>0</v>
      </c>
      <c r="BI19" s="701">
        <v>0</v>
      </c>
      <c r="BJ19" s="701">
        <v>0</v>
      </c>
      <c r="BK19" s="701">
        <v>0</v>
      </c>
      <c r="BL19" s="701">
        <v>0</v>
      </c>
      <c r="BM19" s="185">
        <f t="shared" si="6"/>
        <v>0</v>
      </c>
      <c r="BN19" s="701">
        <v>0</v>
      </c>
      <c r="BO19" s="701">
        <v>0</v>
      </c>
      <c r="BP19" s="701">
        <v>0</v>
      </c>
      <c r="BQ19" s="701">
        <v>0</v>
      </c>
      <c r="BR19" s="701">
        <v>0</v>
      </c>
      <c r="BS19" s="701">
        <v>0</v>
      </c>
      <c r="BT19" s="701">
        <v>0</v>
      </c>
      <c r="BU19" s="701">
        <v>0</v>
      </c>
      <c r="BV19" s="190">
        <f t="shared" si="13"/>
        <v>0</v>
      </c>
      <c r="BW19" s="701">
        <v>0</v>
      </c>
      <c r="BX19" s="701">
        <v>0</v>
      </c>
      <c r="BY19" s="701">
        <v>0</v>
      </c>
      <c r="BZ19" s="701">
        <v>0</v>
      </c>
      <c r="CA19" s="701">
        <v>0</v>
      </c>
      <c r="CB19" s="701">
        <v>0</v>
      </c>
      <c r="CC19" s="701">
        <v>0</v>
      </c>
      <c r="CD19" s="701">
        <v>0</v>
      </c>
      <c r="CE19" s="185">
        <f t="shared" si="14"/>
        <v>0</v>
      </c>
      <c r="CF19" s="701">
        <v>0</v>
      </c>
      <c r="CG19" s="701">
        <v>0</v>
      </c>
      <c r="CH19" s="701">
        <v>0</v>
      </c>
      <c r="CI19" s="701">
        <v>0</v>
      </c>
      <c r="CJ19" s="701">
        <v>0</v>
      </c>
      <c r="CK19" s="701">
        <v>0</v>
      </c>
      <c r="CL19" s="701">
        <v>0</v>
      </c>
      <c r="CM19" s="701">
        <v>0</v>
      </c>
      <c r="CN19" s="185">
        <f t="shared" si="15"/>
        <v>0</v>
      </c>
      <c r="CO19" s="701">
        <v>0</v>
      </c>
      <c r="CP19" s="701">
        <v>0</v>
      </c>
      <c r="CQ19" s="701">
        <v>0</v>
      </c>
      <c r="CR19" s="701">
        <v>0</v>
      </c>
      <c r="CS19" s="701">
        <v>0</v>
      </c>
      <c r="CT19" s="701">
        <v>0</v>
      </c>
      <c r="CU19" s="701">
        <v>0</v>
      </c>
      <c r="CV19" s="701">
        <v>0</v>
      </c>
      <c r="CW19" s="185">
        <f t="shared" si="16"/>
        <v>0</v>
      </c>
      <c r="CX19" s="701">
        <v>0</v>
      </c>
      <c r="CY19" s="701">
        <v>0</v>
      </c>
      <c r="CZ19" s="701">
        <v>0</v>
      </c>
      <c r="DA19" s="701">
        <v>0</v>
      </c>
      <c r="DB19" s="701">
        <v>0</v>
      </c>
      <c r="DC19" s="701">
        <v>0</v>
      </c>
      <c r="DD19" s="701">
        <v>0</v>
      </c>
      <c r="DE19" s="701">
        <v>0</v>
      </c>
      <c r="DF19" s="185">
        <f t="shared" si="7"/>
        <v>0</v>
      </c>
      <c r="DG19" s="701">
        <v>0</v>
      </c>
      <c r="DH19" s="701">
        <v>0</v>
      </c>
      <c r="DI19" s="701">
        <v>0</v>
      </c>
      <c r="DJ19" s="701">
        <v>0</v>
      </c>
      <c r="DK19" s="701">
        <v>0</v>
      </c>
      <c r="DL19" s="701">
        <v>0</v>
      </c>
      <c r="DM19" s="701">
        <v>0</v>
      </c>
      <c r="DN19" s="701">
        <v>0</v>
      </c>
      <c r="DO19" s="185">
        <f t="shared" si="8"/>
        <v>0</v>
      </c>
      <c r="DP19" s="701">
        <v>0</v>
      </c>
      <c r="DQ19" s="701">
        <v>0</v>
      </c>
      <c r="DR19" s="701">
        <v>0</v>
      </c>
      <c r="DS19" s="701">
        <v>0</v>
      </c>
      <c r="DT19" s="701">
        <v>0</v>
      </c>
      <c r="DU19" s="701">
        <v>0</v>
      </c>
      <c r="DV19" s="701">
        <v>0</v>
      </c>
      <c r="DW19" s="701">
        <v>0</v>
      </c>
      <c r="DX19" s="185">
        <f t="shared" si="25"/>
        <v>0</v>
      </c>
      <c r="DY19" s="701">
        <v>0</v>
      </c>
      <c r="DZ19" s="701">
        <v>0</v>
      </c>
      <c r="EA19" s="701">
        <v>0</v>
      </c>
      <c r="EB19" s="701">
        <v>0</v>
      </c>
      <c r="EC19" s="701">
        <v>0</v>
      </c>
      <c r="ED19" s="701">
        <v>0</v>
      </c>
      <c r="EE19" s="701">
        <v>0</v>
      </c>
      <c r="EF19" s="701">
        <v>0</v>
      </c>
      <c r="EG19" s="185">
        <f t="shared" si="26"/>
        <v>0</v>
      </c>
      <c r="EH19" s="701">
        <v>0</v>
      </c>
      <c r="EI19" s="701">
        <v>0</v>
      </c>
      <c r="EJ19" s="701">
        <v>0</v>
      </c>
      <c r="EK19" s="701">
        <v>0</v>
      </c>
      <c r="EL19" s="701">
        <v>0</v>
      </c>
      <c r="EM19" s="701">
        <v>0</v>
      </c>
      <c r="EN19" s="701">
        <v>0</v>
      </c>
      <c r="EO19" s="701">
        <v>0</v>
      </c>
      <c r="EP19" s="185">
        <f t="shared" si="17"/>
        <v>0</v>
      </c>
      <c r="EQ19" s="701">
        <v>0</v>
      </c>
      <c r="ER19" s="701">
        <v>0</v>
      </c>
      <c r="ES19" s="701">
        <v>0</v>
      </c>
      <c r="ET19" s="701">
        <v>0</v>
      </c>
      <c r="EU19" s="701">
        <v>0</v>
      </c>
      <c r="EV19" s="701">
        <v>0</v>
      </c>
      <c r="EW19" s="701">
        <v>0</v>
      </c>
      <c r="EX19" s="701">
        <v>0</v>
      </c>
      <c r="EY19" s="185">
        <f t="shared" si="9"/>
        <v>0</v>
      </c>
      <c r="EZ19" s="701">
        <v>0</v>
      </c>
      <c r="FA19" s="701">
        <v>0</v>
      </c>
      <c r="FB19" s="701">
        <v>0</v>
      </c>
      <c r="FC19" s="701">
        <v>0</v>
      </c>
      <c r="FD19" s="701">
        <v>0</v>
      </c>
      <c r="FE19" s="701">
        <v>0</v>
      </c>
      <c r="FF19" s="701">
        <v>0</v>
      </c>
      <c r="FG19" s="701">
        <v>0</v>
      </c>
      <c r="FH19" s="185">
        <f t="shared" si="18"/>
        <v>0</v>
      </c>
      <c r="FI19" s="701">
        <v>0</v>
      </c>
      <c r="FJ19" s="701">
        <v>0</v>
      </c>
      <c r="FK19" s="701">
        <v>0</v>
      </c>
      <c r="FL19" s="701">
        <v>0</v>
      </c>
      <c r="FM19" s="701">
        <v>0</v>
      </c>
      <c r="FN19" s="701">
        <v>0</v>
      </c>
      <c r="FO19" s="701">
        <v>0</v>
      </c>
      <c r="FP19" s="701">
        <v>0</v>
      </c>
      <c r="FQ19" s="185">
        <f t="shared" si="10"/>
        <v>0</v>
      </c>
      <c r="FR19" s="701">
        <v>0</v>
      </c>
      <c r="FS19" s="701">
        <v>0</v>
      </c>
      <c r="FT19" s="701">
        <v>0</v>
      </c>
      <c r="FU19" s="701">
        <v>0</v>
      </c>
      <c r="FV19" s="701">
        <v>0</v>
      </c>
      <c r="FW19" s="701">
        <v>0</v>
      </c>
      <c r="FX19" s="701">
        <v>0</v>
      </c>
      <c r="FY19" s="701">
        <v>0</v>
      </c>
      <c r="FZ19" s="185">
        <f t="shared" si="11"/>
        <v>0</v>
      </c>
      <c r="GA19" s="701">
        <v>0</v>
      </c>
      <c r="GB19" s="701">
        <v>0</v>
      </c>
      <c r="GC19" s="701">
        <v>0</v>
      </c>
      <c r="GD19" s="701">
        <v>0</v>
      </c>
      <c r="GE19" s="701">
        <v>0</v>
      </c>
      <c r="GF19" s="701">
        <v>0</v>
      </c>
      <c r="GG19" s="701">
        <v>0</v>
      </c>
      <c r="GH19" s="701">
        <v>0</v>
      </c>
      <c r="GI19" s="185">
        <f t="shared" si="19"/>
        <v>0</v>
      </c>
      <c r="GJ19" s="701">
        <v>0</v>
      </c>
      <c r="GK19" s="701">
        <v>0</v>
      </c>
      <c r="GL19" s="701">
        <v>0</v>
      </c>
      <c r="GM19" s="701">
        <v>0</v>
      </c>
      <c r="GN19" s="701">
        <v>0</v>
      </c>
      <c r="GO19" s="701">
        <v>0</v>
      </c>
      <c r="GP19" s="701">
        <v>0</v>
      </c>
      <c r="GQ19" s="701">
        <v>0</v>
      </c>
      <c r="GR19" s="185">
        <f t="shared" si="20"/>
        <v>0</v>
      </c>
      <c r="GS19" s="701">
        <v>0</v>
      </c>
      <c r="GT19" s="701">
        <v>0</v>
      </c>
      <c r="GU19" s="701">
        <v>0</v>
      </c>
      <c r="GV19" s="701">
        <v>0</v>
      </c>
      <c r="GW19" s="701">
        <v>0</v>
      </c>
      <c r="GX19" s="701">
        <v>0</v>
      </c>
      <c r="GY19" s="701">
        <v>0</v>
      </c>
      <c r="GZ19" s="701">
        <v>0</v>
      </c>
      <c r="HA19" s="185">
        <f t="shared" si="21"/>
        <v>0</v>
      </c>
      <c r="HB19" s="701">
        <v>0</v>
      </c>
      <c r="HC19" s="701">
        <v>0</v>
      </c>
      <c r="HD19" s="701">
        <v>0</v>
      </c>
      <c r="HE19" s="701">
        <v>0</v>
      </c>
      <c r="HF19" s="701">
        <v>0</v>
      </c>
      <c r="HG19" s="701">
        <v>0</v>
      </c>
      <c r="HH19" s="701">
        <v>0</v>
      </c>
      <c r="HI19" s="701">
        <v>0</v>
      </c>
      <c r="HJ19" s="230">
        <f t="shared" si="22"/>
        <v>0</v>
      </c>
      <c r="HK19" s="231">
        <f t="shared" si="23"/>
        <v>0</v>
      </c>
      <c r="HL19" s="232">
        <f t="shared" si="12"/>
        <v>0</v>
      </c>
      <c r="HM19" s="232">
        <f t="shared" si="12"/>
        <v>0</v>
      </c>
      <c r="HN19" s="232">
        <f t="shared" si="12"/>
        <v>0</v>
      </c>
      <c r="HO19" s="232">
        <f t="shared" si="12"/>
        <v>0</v>
      </c>
      <c r="HP19" s="232">
        <f t="shared" si="12"/>
        <v>0</v>
      </c>
      <c r="HQ19" s="232">
        <f t="shared" si="12"/>
        <v>0</v>
      </c>
      <c r="HR19" s="252">
        <f t="shared" si="12"/>
        <v>0</v>
      </c>
      <c r="HS19" s="253">
        <f t="shared" si="24"/>
        <v>0</v>
      </c>
    </row>
    <row r="20" spans="1:227" s="132" customFormat="1" ht="15.75" customHeight="1" thickBot="1">
      <c r="A20" s="1047"/>
      <c r="B20" s="157" t="s">
        <v>275</v>
      </c>
      <c r="C20" s="158">
        <v>0</v>
      </c>
      <c r="D20" s="159">
        <v>0</v>
      </c>
      <c r="E20" s="159">
        <v>0</v>
      </c>
      <c r="F20" s="159">
        <v>0</v>
      </c>
      <c r="G20" s="159">
        <v>0</v>
      </c>
      <c r="H20" s="159">
        <v>0</v>
      </c>
      <c r="I20" s="159">
        <v>0</v>
      </c>
      <c r="J20" s="193">
        <v>0</v>
      </c>
      <c r="K20" s="194">
        <f t="shared" si="0"/>
        <v>0</v>
      </c>
      <c r="L20" s="158">
        <v>0</v>
      </c>
      <c r="M20" s="159">
        <v>0</v>
      </c>
      <c r="N20" s="159">
        <v>0</v>
      </c>
      <c r="O20" s="159">
        <v>0</v>
      </c>
      <c r="P20" s="159">
        <v>0</v>
      </c>
      <c r="Q20" s="159">
        <v>0</v>
      </c>
      <c r="R20" s="159">
        <v>0</v>
      </c>
      <c r="S20" s="193">
        <v>0</v>
      </c>
      <c r="T20" s="194">
        <f t="shared" si="1"/>
        <v>0</v>
      </c>
      <c r="U20" s="158">
        <v>0</v>
      </c>
      <c r="V20" s="159">
        <v>0</v>
      </c>
      <c r="W20" s="159">
        <v>0</v>
      </c>
      <c r="X20" s="159">
        <v>0</v>
      </c>
      <c r="Y20" s="159">
        <v>0</v>
      </c>
      <c r="Z20" s="159">
        <v>0</v>
      </c>
      <c r="AA20" s="159">
        <v>0</v>
      </c>
      <c r="AB20" s="193">
        <v>0</v>
      </c>
      <c r="AC20" s="194">
        <f t="shared" si="2"/>
        <v>0</v>
      </c>
      <c r="AD20" s="158">
        <v>0</v>
      </c>
      <c r="AE20" s="159">
        <v>0</v>
      </c>
      <c r="AF20" s="159">
        <v>0</v>
      </c>
      <c r="AG20" s="159">
        <v>0</v>
      </c>
      <c r="AH20" s="159">
        <v>0</v>
      </c>
      <c r="AI20" s="159">
        <v>0</v>
      </c>
      <c r="AJ20" s="159">
        <v>0</v>
      </c>
      <c r="AK20" s="193">
        <v>0</v>
      </c>
      <c r="AL20" s="194">
        <f t="shared" si="3"/>
        <v>0</v>
      </c>
      <c r="AM20" s="158">
        <v>0</v>
      </c>
      <c r="AN20" s="159">
        <v>0</v>
      </c>
      <c r="AO20" s="159">
        <v>0</v>
      </c>
      <c r="AP20" s="159">
        <v>0</v>
      </c>
      <c r="AQ20" s="159">
        <v>0</v>
      </c>
      <c r="AR20" s="159">
        <v>0</v>
      </c>
      <c r="AS20" s="159">
        <v>0</v>
      </c>
      <c r="AT20" s="193">
        <v>0</v>
      </c>
      <c r="AU20" s="194">
        <f t="shared" si="4"/>
        <v>0</v>
      </c>
      <c r="AV20" s="158">
        <v>0</v>
      </c>
      <c r="AW20" s="159">
        <v>0</v>
      </c>
      <c r="AX20" s="159">
        <v>0</v>
      </c>
      <c r="AY20" s="159">
        <v>0</v>
      </c>
      <c r="AZ20" s="159">
        <v>0</v>
      </c>
      <c r="BA20" s="159">
        <v>0</v>
      </c>
      <c r="BB20" s="159">
        <v>0</v>
      </c>
      <c r="BC20" s="193">
        <v>0</v>
      </c>
      <c r="BD20" s="194">
        <f t="shared" si="5"/>
        <v>0</v>
      </c>
      <c r="BE20" s="158">
        <v>0</v>
      </c>
      <c r="BF20" s="159">
        <v>0</v>
      </c>
      <c r="BG20" s="159">
        <v>0</v>
      </c>
      <c r="BH20" s="159">
        <v>0</v>
      </c>
      <c r="BI20" s="159">
        <v>0</v>
      </c>
      <c r="BJ20" s="159">
        <v>0</v>
      </c>
      <c r="BK20" s="159">
        <v>0</v>
      </c>
      <c r="BL20" s="193">
        <v>0</v>
      </c>
      <c r="BM20" s="194">
        <f t="shared" si="6"/>
        <v>0</v>
      </c>
      <c r="BN20" s="158">
        <v>0</v>
      </c>
      <c r="BO20" s="159">
        <v>0</v>
      </c>
      <c r="BP20" s="159">
        <v>0</v>
      </c>
      <c r="BQ20" s="159">
        <v>0</v>
      </c>
      <c r="BR20" s="159">
        <v>0</v>
      </c>
      <c r="BS20" s="159">
        <v>0</v>
      </c>
      <c r="BT20" s="159">
        <v>0</v>
      </c>
      <c r="BU20" s="193">
        <v>0</v>
      </c>
      <c r="BV20" s="194">
        <f t="shared" si="13"/>
        <v>0</v>
      </c>
      <c r="BW20" s="158">
        <v>0</v>
      </c>
      <c r="BX20" s="159">
        <v>0</v>
      </c>
      <c r="BY20" s="159">
        <v>0</v>
      </c>
      <c r="BZ20" s="159">
        <v>0</v>
      </c>
      <c r="CA20" s="159">
        <v>0</v>
      </c>
      <c r="CB20" s="159">
        <v>0</v>
      </c>
      <c r="CC20" s="159">
        <v>0</v>
      </c>
      <c r="CD20" s="193">
        <v>0</v>
      </c>
      <c r="CE20" s="194">
        <f t="shared" si="14"/>
        <v>0</v>
      </c>
      <c r="CF20" s="158">
        <v>0</v>
      </c>
      <c r="CG20" s="159">
        <v>0</v>
      </c>
      <c r="CH20" s="159">
        <v>0</v>
      </c>
      <c r="CI20" s="159">
        <v>0</v>
      </c>
      <c r="CJ20" s="159">
        <v>0</v>
      </c>
      <c r="CK20" s="159">
        <v>0</v>
      </c>
      <c r="CL20" s="159">
        <v>0</v>
      </c>
      <c r="CM20" s="193">
        <v>0</v>
      </c>
      <c r="CN20" s="194">
        <f t="shared" si="15"/>
        <v>0</v>
      </c>
      <c r="CO20" s="158">
        <v>0</v>
      </c>
      <c r="CP20" s="159">
        <v>0</v>
      </c>
      <c r="CQ20" s="159">
        <v>0</v>
      </c>
      <c r="CR20" s="159">
        <v>0</v>
      </c>
      <c r="CS20" s="159">
        <v>0</v>
      </c>
      <c r="CT20" s="159">
        <v>0</v>
      </c>
      <c r="CU20" s="159">
        <v>0</v>
      </c>
      <c r="CV20" s="193">
        <v>0</v>
      </c>
      <c r="CW20" s="194">
        <f t="shared" si="16"/>
        <v>0</v>
      </c>
      <c r="CX20" s="158">
        <v>0</v>
      </c>
      <c r="CY20" s="159">
        <v>0</v>
      </c>
      <c r="CZ20" s="159">
        <v>0</v>
      </c>
      <c r="DA20" s="159">
        <v>1</v>
      </c>
      <c r="DB20" s="159">
        <v>1</v>
      </c>
      <c r="DC20" s="159">
        <v>1</v>
      </c>
      <c r="DD20" s="159">
        <v>1</v>
      </c>
      <c r="DE20" s="193">
        <v>0</v>
      </c>
      <c r="DF20" s="194">
        <f t="shared" si="7"/>
        <v>4</v>
      </c>
      <c r="DG20" s="158">
        <v>0</v>
      </c>
      <c r="DH20" s="159">
        <v>0</v>
      </c>
      <c r="DI20" s="159">
        <v>0</v>
      </c>
      <c r="DJ20" s="159">
        <v>0</v>
      </c>
      <c r="DK20" s="159">
        <v>0</v>
      </c>
      <c r="DL20" s="159">
        <v>0</v>
      </c>
      <c r="DM20" s="159">
        <v>0</v>
      </c>
      <c r="DN20" s="193">
        <v>0</v>
      </c>
      <c r="DO20" s="194">
        <f t="shared" si="8"/>
        <v>0</v>
      </c>
      <c r="DP20" s="158">
        <v>0</v>
      </c>
      <c r="DQ20" s="159">
        <v>0</v>
      </c>
      <c r="DR20" s="159">
        <v>0</v>
      </c>
      <c r="DS20" s="159">
        <v>0</v>
      </c>
      <c r="DT20" s="159">
        <v>0</v>
      </c>
      <c r="DU20" s="159">
        <v>0</v>
      </c>
      <c r="DV20" s="159">
        <v>0</v>
      </c>
      <c r="DW20" s="193">
        <v>0</v>
      </c>
      <c r="DX20" s="194">
        <f t="shared" si="25"/>
        <v>0</v>
      </c>
      <c r="DY20" s="158">
        <v>0</v>
      </c>
      <c r="DZ20" s="159">
        <v>0</v>
      </c>
      <c r="EA20" s="159">
        <v>0</v>
      </c>
      <c r="EB20" s="159">
        <v>0</v>
      </c>
      <c r="EC20" s="159">
        <v>0</v>
      </c>
      <c r="ED20" s="159">
        <v>0</v>
      </c>
      <c r="EE20" s="159">
        <v>0</v>
      </c>
      <c r="EF20" s="193">
        <v>0</v>
      </c>
      <c r="EG20" s="194">
        <f t="shared" si="26"/>
        <v>0</v>
      </c>
      <c r="EH20" s="158">
        <v>0</v>
      </c>
      <c r="EI20" s="159">
        <v>0</v>
      </c>
      <c r="EJ20" s="159">
        <v>0</v>
      </c>
      <c r="EK20" s="159">
        <v>0</v>
      </c>
      <c r="EL20" s="159">
        <v>0</v>
      </c>
      <c r="EM20" s="159">
        <v>0</v>
      </c>
      <c r="EN20" s="159">
        <v>0</v>
      </c>
      <c r="EO20" s="193">
        <v>0</v>
      </c>
      <c r="EP20" s="194">
        <f t="shared" si="17"/>
        <v>0</v>
      </c>
      <c r="EQ20" s="158">
        <v>0</v>
      </c>
      <c r="ER20" s="159">
        <v>0</v>
      </c>
      <c r="ES20" s="159">
        <v>0</v>
      </c>
      <c r="ET20" s="159">
        <v>0</v>
      </c>
      <c r="EU20" s="159">
        <v>0</v>
      </c>
      <c r="EV20" s="159">
        <v>0</v>
      </c>
      <c r="EW20" s="159">
        <v>0</v>
      </c>
      <c r="EX20" s="193">
        <v>0</v>
      </c>
      <c r="EY20" s="194">
        <f t="shared" si="9"/>
        <v>0</v>
      </c>
      <c r="EZ20" s="158">
        <v>0</v>
      </c>
      <c r="FA20" s="159">
        <v>0</v>
      </c>
      <c r="FB20" s="159">
        <v>0</v>
      </c>
      <c r="FC20" s="159">
        <v>0</v>
      </c>
      <c r="FD20" s="159">
        <v>0</v>
      </c>
      <c r="FE20" s="159">
        <v>0</v>
      </c>
      <c r="FF20" s="159">
        <v>0</v>
      </c>
      <c r="FG20" s="193">
        <v>0</v>
      </c>
      <c r="FH20" s="194">
        <f t="shared" si="18"/>
        <v>0</v>
      </c>
      <c r="FI20" s="158">
        <v>0</v>
      </c>
      <c r="FJ20" s="159">
        <v>0</v>
      </c>
      <c r="FK20" s="159">
        <v>0</v>
      </c>
      <c r="FL20" s="159">
        <v>0</v>
      </c>
      <c r="FM20" s="159">
        <v>0</v>
      </c>
      <c r="FN20" s="159">
        <v>0</v>
      </c>
      <c r="FO20" s="159">
        <v>0</v>
      </c>
      <c r="FP20" s="193">
        <v>0</v>
      </c>
      <c r="FQ20" s="194">
        <f t="shared" si="10"/>
        <v>0</v>
      </c>
      <c r="FR20" s="158">
        <v>0</v>
      </c>
      <c r="FS20" s="159">
        <v>0</v>
      </c>
      <c r="FT20" s="159">
        <v>0</v>
      </c>
      <c r="FU20" s="159">
        <v>0</v>
      </c>
      <c r="FV20" s="159">
        <v>0</v>
      </c>
      <c r="FW20" s="159">
        <v>0</v>
      </c>
      <c r="FX20" s="159">
        <v>0</v>
      </c>
      <c r="FY20" s="193">
        <v>0</v>
      </c>
      <c r="FZ20" s="194">
        <f t="shared" si="11"/>
        <v>0</v>
      </c>
      <c r="GA20" s="158">
        <v>0</v>
      </c>
      <c r="GB20" s="159">
        <v>0</v>
      </c>
      <c r="GC20" s="159">
        <v>0</v>
      </c>
      <c r="GD20" s="159">
        <v>0</v>
      </c>
      <c r="GE20" s="159">
        <v>0</v>
      </c>
      <c r="GF20" s="159">
        <v>0</v>
      </c>
      <c r="GG20" s="159">
        <v>0</v>
      </c>
      <c r="GH20" s="193">
        <v>0</v>
      </c>
      <c r="GI20" s="194">
        <f t="shared" si="19"/>
        <v>0</v>
      </c>
      <c r="GJ20" s="158">
        <v>0</v>
      </c>
      <c r="GK20" s="159">
        <v>0</v>
      </c>
      <c r="GL20" s="159">
        <v>0</v>
      </c>
      <c r="GM20" s="159">
        <v>0</v>
      </c>
      <c r="GN20" s="159">
        <v>0</v>
      </c>
      <c r="GO20" s="159">
        <v>0</v>
      </c>
      <c r="GP20" s="159">
        <v>0</v>
      </c>
      <c r="GQ20" s="193">
        <v>0</v>
      </c>
      <c r="GR20" s="194">
        <f t="shared" si="20"/>
        <v>0</v>
      </c>
      <c r="GS20" s="158">
        <v>0</v>
      </c>
      <c r="GT20" s="159">
        <v>0</v>
      </c>
      <c r="GU20" s="159">
        <v>0</v>
      </c>
      <c r="GV20" s="159">
        <v>0</v>
      </c>
      <c r="GW20" s="159">
        <v>0</v>
      </c>
      <c r="GX20" s="159">
        <v>0</v>
      </c>
      <c r="GY20" s="159">
        <v>0</v>
      </c>
      <c r="GZ20" s="193">
        <v>0</v>
      </c>
      <c r="HA20" s="194">
        <f t="shared" si="21"/>
        <v>0</v>
      </c>
      <c r="HB20" s="158">
        <v>0</v>
      </c>
      <c r="HC20" s="159">
        <v>0</v>
      </c>
      <c r="HD20" s="159">
        <v>0</v>
      </c>
      <c r="HE20" s="159">
        <v>0</v>
      </c>
      <c r="HF20" s="159">
        <v>0</v>
      </c>
      <c r="HG20" s="159">
        <v>0</v>
      </c>
      <c r="HH20" s="159">
        <v>0</v>
      </c>
      <c r="HI20" s="193">
        <v>0</v>
      </c>
      <c r="HJ20" s="236">
        <f t="shared" si="22"/>
        <v>0</v>
      </c>
      <c r="HK20" s="158">
        <f t="shared" si="23"/>
        <v>0</v>
      </c>
      <c r="HL20" s="159">
        <f t="shared" si="12"/>
        <v>0</v>
      </c>
      <c r="HM20" s="159">
        <f t="shared" si="12"/>
        <v>0</v>
      </c>
      <c r="HN20" s="159">
        <f t="shared" si="12"/>
        <v>1</v>
      </c>
      <c r="HO20" s="159">
        <f t="shared" si="12"/>
        <v>1</v>
      </c>
      <c r="HP20" s="159">
        <f t="shared" si="12"/>
        <v>1</v>
      </c>
      <c r="HQ20" s="159">
        <f t="shared" si="12"/>
        <v>1</v>
      </c>
      <c r="HR20" s="193">
        <f t="shared" si="12"/>
        <v>0</v>
      </c>
      <c r="HS20" s="194">
        <f t="shared" si="24"/>
        <v>4</v>
      </c>
    </row>
    <row r="21" spans="1:227" s="132" customFormat="1" ht="15.75" customHeight="1" thickBot="1">
      <c r="A21" s="1047"/>
      <c r="B21" s="157" t="s">
        <v>276</v>
      </c>
      <c r="C21" s="158">
        <v>0</v>
      </c>
      <c r="D21" s="159">
        <v>0</v>
      </c>
      <c r="E21" s="159">
        <v>0</v>
      </c>
      <c r="F21" s="159">
        <v>1</v>
      </c>
      <c r="G21" s="159">
        <v>0</v>
      </c>
      <c r="H21" s="159">
        <v>0</v>
      </c>
      <c r="I21" s="159">
        <v>1</v>
      </c>
      <c r="J21" s="193">
        <v>0</v>
      </c>
      <c r="K21" s="194">
        <f t="shared" si="0"/>
        <v>2</v>
      </c>
      <c r="L21" s="158">
        <v>0</v>
      </c>
      <c r="M21" s="159">
        <v>0</v>
      </c>
      <c r="N21" s="159">
        <v>0</v>
      </c>
      <c r="O21" s="159">
        <v>0</v>
      </c>
      <c r="P21" s="159">
        <v>0</v>
      </c>
      <c r="Q21" s="159">
        <v>0</v>
      </c>
      <c r="R21" s="159">
        <v>0</v>
      </c>
      <c r="S21" s="193">
        <v>0</v>
      </c>
      <c r="T21" s="194">
        <f t="shared" si="1"/>
        <v>0</v>
      </c>
      <c r="U21" s="158">
        <v>0</v>
      </c>
      <c r="V21" s="159">
        <v>0</v>
      </c>
      <c r="W21" s="159">
        <v>0</v>
      </c>
      <c r="X21" s="159">
        <v>0</v>
      </c>
      <c r="Y21" s="159">
        <v>0</v>
      </c>
      <c r="Z21" s="159">
        <v>0</v>
      </c>
      <c r="AA21" s="159">
        <v>0</v>
      </c>
      <c r="AB21" s="193">
        <v>0</v>
      </c>
      <c r="AC21" s="194">
        <f t="shared" si="2"/>
        <v>0</v>
      </c>
      <c r="AD21" s="158">
        <v>0</v>
      </c>
      <c r="AE21" s="159">
        <v>0</v>
      </c>
      <c r="AF21" s="159">
        <v>0</v>
      </c>
      <c r="AG21" s="159">
        <v>0</v>
      </c>
      <c r="AH21" s="159">
        <v>0</v>
      </c>
      <c r="AI21" s="159">
        <v>0</v>
      </c>
      <c r="AJ21" s="159">
        <v>0</v>
      </c>
      <c r="AK21" s="193">
        <v>0</v>
      </c>
      <c r="AL21" s="194">
        <f t="shared" si="3"/>
        <v>0</v>
      </c>
      <c r="AM21" s="158">
        <v>0</v>
      </c>
      <c r="AN21" s="159">
        <v>0</v>
      </c>
      <c r="AO21" s="159">
        <v>0</v>
      </c>
      <c r="AP21" s="159">
        <v>0</v>
      </c>
      <c r="AQ21" s="159">
        <v>0</v>
      </c>
      <c r="AR21" s="159">
        <v>0</v>
      </c>
      <c r="AS21" s="159">
        <v>0</v>
      </c>
      <c r="AT21" s="193">
        <v>0</v>
      </c>
      <c r="AU21" s="194">
        <f t="shared" si="4"/>
        <v>0</v>
      </c>
      <c r="AV21" s="158">
        <v>0</v>
      </c>
      <c r="AW21" s="159">
        <v>2</v>
      </c>
      <c r="AX21" s="159">
        <v>2</v>
      </c>
      <c r="AY21" s="159">
        <v>0</v>
      </c>
      <c r="AZ21" s="159">
        <v>0</v>
      </c>
      <c r="BA21" s="159">
        <v>0</v>
      </c>
      <c r="BB21" s="159">
        <v>0</v>
      </c>
      <c r="BC21" s="193">
        <v>0</v>
      </c>
      <c r="BD21" s="194">
        <f t="shared" si="5"/>
        <v>4</v>
      </c>
      <c r="BE21" s="158">
        <v>0</v>
      </c>
      <c r="BF21" s="159">
        <v>0</v>
      </c>
      <c r="BG21" s="159">
        <v>0</v>
      </c>
      <c r="BH21" s="159">
        <v>0</v>
      </c>
      <c r="BI21" s="159">
        <v>0</v>
      </c>
      <c r="BJ21" s="159">
        <v>0</v>
      </c>
      <c r="BK21" s="159">
        <v>0</v>
      </c>
      <c r="BL21" s="193">
        <v>0</v>
      </c>
      <c r="BM21" s="194">
        <f t="shared" si="6"/>
        <v>0</v>
      </c>
      <c r="BN21" s="158">
        <v>0</v>
      </c>
      <c r="BO21" s="159">
        <v>0</v>
      </c>
      <c r="BP21" s="159">
        <v>0</v>
      </c>
      <c r="BQ21" s="159">
        <v>0</v>
      </c>
      <c r="BR21" s="159">
        <v>0</v>
      </c>
      <c r="BS21" s="159">
        <v>0</v>
      </c>
      <c r="BT21" s="159">
        <v>0</v>
      </c>
      <c r="BU21" s="193">
        <v>0</v>
      </c>
      <c r="BV21" s="194">
        <f t="shared" si="13"/>
        <v>0</v>
      </c>
      <c r="BW21" s="158">
        <v>0</v>
      </c>
      <c r="BX21" s="159">
        <v>0</v>
      </c>
      <c r="BY21" s="159">
        <v>0</v>
      </c>
      <c r="BZ21" s="159">
        <v>0</v>
      </c>
      <c r="CA21" s="159">
        <v>0</v>
      </c>
      <c r="CB21" s="159">
        <v>0</v>
      </c>
      <c r="CC21" s="159">
        <v>0</v>
      </c>
      <c r="CD21" s="193">
        <v>0</v>
      </c>
      <c r="CE21" s="194">
        <f t="shared" si="14"/>
        <v>0</v>
      </c>
      <c r="CF21" s="158">
        <v>0</v>
      </c>
      <c r="CG21" s="159">
        <v>0</v>
      </c>
      <c r="CH21" s="159">
        <v>0</v>
      </c>
      <c r="CI21" s="159">
        <v>0</v>
      </c>
      <c r="CJ21" s="159">
        <v>0</v>
      </c>
      <c r="CK21" s="159">
        <v>0</v>
      </c>
      <c r="CL21" s="159">
        <v>0</v>
      </c>
      <c r="CM21" s="193">
        <v>0</v>
      </c>
      <c r="CN21" s="194">
        <f t="shared" si="15"/>
        <v>0</v>
      </c>
      <c r="CO21" s="158">
        <v>0</v>
      </c>
      <c r="CP21" s="159">
        <v>0</v>
      </c>
      <c r="CQ21" s="159">
        <v>0</v>
      </c>
      <c r="CR21" s="159">
        <v>0</v>
      </c>
      <c r="CS21" s="159">
        <v>0</v>
      </c>
      <c r="CT21" s="159">
        <v>0</v>
      </c>
      <c r="CU21" s="159">
        <v>0</v>
      </c>
      <c r="CV21" s="193">
        <v>0</v>
      </c>
      <c r="CW21" s="194">
        <f t="shared" si="16"/>
        <v>0</v>
      </c>
      <c r="CX21" s="158">
        <v>0</v>
      </c>
      <c r="CY21" s="159">
        <v>0</v>
      </c>
      <c r="CZ21" s="159">
        <v>0</v>
      </c>
      <c r="DA21" s="159">
        <v>0</v>
      </c>
      <c r="DB21" s="159">
        <v>0</v>
      </c>
      <c r="DC21" s="159">
        <v>0</v>
      </c>
      <c r="DD21" s="159">
        <v>0</v>
      </c>
      <c r="DE21" s="193">
        <v>0</v>
      </c>
      <c r="DF21" s="194">
        <f t="shared" si="7"/>
        <v>0</v>
      </c>
      <c r="DG21" s="158">
        <v>0</v>
      </c>
      <c r="DH21" s="159">
        <v>0</v>
      </c>
      <c r="DI21" s="159">
        <v>0</v>
      </c>
      <c r="DJ21" s="159">
        <v>0</v>
      </c>
      <c r="DK21" s="159">
        <v>0</v>
      </c>
      <c r="DL21" s="159">
        <v>0</v>
      </c>
      <c r="DM21" s="159">
        <v>0</v>
      </c>
      <c r="DN21" s="193">
        <v>0</v>
      </c>
      <c r="DO21" s="194">
        <f t="shared" si="8"/>
        <v>0</v>
      </c>
      <c r="DP21" s="158">
        <v>0</v>
      </c>
      <c r="DQ21" s="159">
        <v>0</v>
      </c>
      <c r="DR21" s="159">
        <v>0</v>
      </c>
      <c r="DS21" s="159">
        <v>0</v>
      </c>
      <c r="DT21" s="159">
        <v>0</v>
      </c>
      <c r="DU21" s="159">
        <v>0</v>
      </c>
      <c r="DV21" s="159">
        <v>0</v>
      </c>
      <c r="DW21" s="193">
        <v>0</v>
      </c>
      <c r="DX21" s="194">
        <f t="shared" si="25"/>
        <v>0</v>
      </c>
      <c r="DY21" s="158">
        <v>0</v>
      </c>
      <c r="DZ21" s="159">
        <v>0</v>
      </c>
      <c r="EA21" s="159">
        <v>0</v>
      </c>
      <c r="EB21" s="159">
        <v>0</v>
      </c>
      <c r="EC21" s="159">
        <v>0</v>
      </c>
      <c r="ED21" s="159">
        <v>0</v>
      </c>
      <c r="EE21" s="159">
        <v>0</v>
      </c>
      <c r="EF21" s="193">
        <v>0</v>
      </c>
      <c r="EG21" s="194">
        <f t="shared" si="26"/>
        <v>0</v>
      </c>
      <c r="EH21" s="158">
        <v>0</v>
      </c>
      <c r="EI21" s="159">
        <v>0</v>
      </c>
      <c r="EJ21" s="159">
        <v>0</v>
      </c>
      <c r="EK21" s="159">
        <v>0</v>
      </c>
      <c r="EL21" s="159">
        <v>1</v>
      </c>
      <c r="EM21" s="159">
        <v>0</v>
      </c>
      <c r="EN21" s="159">
        <v>0</v>
      </c>
      <c r="EO21" s="193">
        <v>0</v>
      </c>
      <c r="EP21" s="194">
        <f t="shared" si="17"/>
        <v>1</v>
      </c>
      <c r="EQ21" s="158">
        <v>0</v>
      </c>
      <c r="ER21" s="159">
        <v>0</v>
      </c>
      <c r="ES21" s="159">
        <v>0</v>
      </c>
      <c r="ET21" s="159">
        <v>0</v>
      </c>
      <c r="EU21" s="159">
        <v>0</v>
      </c>
      <c r="EV21" s="159">
        <v>0</v>
      </c>
      <c r="EW21" s="159">
        <v>0</v>
      </c>
      <c r="EX21" s="193">
        <v>0</v>
      </c>
      <c r="EY21" s="194">
        <f t="shared" si="9"/>
        <v>0</v>
      </c>
      <c r="EZ21" s="158">
        <v>0</v>
      </c>
      <c r="FA21" s="159">
        <v>0</v>
      </c>
      <c r="FB21" s="159">
        <v>0</v>
      </c>
      <c r="FC21" s="159">
        <v>0</v>
      </c>
      <c r="FD21" s="159">
        <v>0</v>
      </c>
      <c r="FE21" s="159">
        <v>0</v>
      </c>
      <c r="FF21" s="159">
        <v>0</v>
      </c>
      <c r="FG21" s="193">
        <v>0</v>
      </c>
      <c r="FH21" s="194">
        <f t="shared" si="18"/>
        <v>0</v>
      </c>
      <c r="FI21" s="158">
        <v>0</v>
      </c>
      <c r="FJ21" s="159">
        <v>0</v>
      </c>
      <c r="FK21" s="159">
        <v>0</v>
      </c>
      <c r="FL21" s="159">
        <v>0</v>
      </c>
      <c r="FM21" s="159">
        <v>0</v>
      </c>
      <c r="FN21" s="159">
        <v>0</v>
      </c>
      <c r="FO21" s="159">
        <v>0</v>
      </c>
      <c r="FP21" s="193">
        <v>0</v>
      </c>
      <c r="FQ21" s="194">
        <f t="shared" si="10"/>
        <v>0</v>
      </c>
      <c r="FR21" s="158">
        <v>0</v>
      </c>
      <c r="FS21" s="159">
        <v>0</v>
      </c>
      <c r="FT21" s="159">
        <v>0</v>
      </c>
      <c r="FU21" s="159">
        <v>0</v>
      </c>
      <c r="FV21" s="159">
        <v>0</v>
      </c>
      <c r="FW21" s="159">
        <v>0</v>
      </c>
      <c r="FX21" s="159">
        <v>0</v>
      </c>
      <c r="FY21" s="193">
        <v>0</v>
      </c>
      <c r="FZ21" s="194">
        <f t="shared" si="11"/>
        <v>0</v>
      </c>
      <c r="GA21" s="158">
        <v>0</v>
      </c>
      <c r="GB21" s="159">
        <v>0</v>
      </c>
      <c r="GC21" s="159">
        <v>0</v>
      </c>
      <c r="GD21" s="159">
        <v>0</v>
      </c>
      <c r="GE21" s="159">
        <v>0</v>
      </c>
      <c r="GF21" s="159">
        <v>0</v>
      </c>
      <c r="GG21" s="159">
        <v>0</v>
      </c>
      <c r="GH21" s="193">
        <v>0</v>
      </c>
      <c r="GI21" s="194">
        <f t="shared" si="19"/>
        <v>0</v>
      </c>
      <c r="GJ21" s="158">
        <v>0</v>
      </c>
      <c r="GK21" s="159">
        <v>0</v>
      </c>
      <c r="GL21" s="159">
        <v>0</v>
      </c>
      <c r="GM21" s="159">
        <v>0</v>
      </c>
      <c r="GN21" s="159">
        <v>0</v>
      </c>
      <c r="GO21" s="159">
        <v>0</v>
      </c>
      <c r="GP21" s="159">
        <v>0</v>
      </c>
      <c r="GQ21" s="193">
        <v>0</v>
      </c>
      <c r="GR21" s="194">
        <f t="shared" si="20"/>
        <v>0</v>
      </c>
      <c r="GS21" s="158">
        <v>0</v>
      </c>
      <c r="GT21" s="159">
        <v>0</v>
      </c>
      <c r="GU21" s="159">
        <v>0</v>
      </c>
      <c r="GV21" s="159">
        <v>0</v>
      </c>
      <c r="GW21" s="159">
        <v>0</v>
      </c>
      <c r="GX21" s="159">
        <v>0</v>
      </c>
      <c r="GY21" s="159">
        <v>0</v>
      </c>
      <c r="GZ21" s="193">
        <v>0</v>
      </c>
      <c r="HA21" s="194">
        <f t="shared" si="21"/>
        <v>0</v>
      </c>
      <c r="HB21" s="158">
        <v>0</v>
      </c>
      <c r="HC21" s="159">
        <v>0</v>
      </c>
      <c r="HD21" s="159">
        <v>0</v>
      </c>
      <c r="HE21" s="159">
        <v>0</v>
      </c>
      <c r="HF21" s="159">
        <v>0</v>
      </c>
      <c r="HG21" s="159">
        <v>0</v>
      </c>
      <c r="HH21" s="159">
        <v>0</v>
      </c>
      <c r="HI21" s="193">
        <v>0</v>
      </c>
      <c r="HJ21" s="236">
        <f t="shared" si="22"/>
        <v>0</v>
      </c>
      <c r="HK21" s="158">
        <f t="shared" si="23"/>
        <v>0</v>
      </c>
      <c r="HL21" s="159">
        <f t="shared" si="12"/>
        <v>2</v>
      </c>
      <c r="HM21" s="159">
        <f t="shared" si="12"/>
        <v>2</v>
      </c>
      <c r="HN21" s="159">
        <f t="shared" si="12"/>
        <v>1</v>
      </c>
      <c r="HO21" s="159">
        <f t="shared" si="12"/>
        <v>1</v>
      </c>
      <c r="HP21" s="159">
        <f t="shared" si="12"/>
        <v>0</v>
      </c>
      <c r="HQ21" s="159">
        <f t="shared" si="12"/>
        <v>1</v>
      </c>
      <c r="HR21" s="193">
        <f t="shared" si="12"/>
        <v>0</v>
      </c>
      <c r="HS21" s="194">
        <f t="shared" si="24"/>
        <v>7</v>
      </c>
    </row>
    <row r="22" spans="1:227" s="132" customFormat="1" ht="15" customHeight="1">
      <c r="A22" s="1047"/>
      <c r="B22" s="154" t="s">
        <v>277</v>
      </c>
      <c r="C22" s="706">
        <v>0</v>
      </c>
      <c r="D22" s="707">
        <v>0</v>
      </c>
      <c r="E22" s="707">
        <v>0</v>
      </c>
      <c r="F22" s="707">
        <v>0</v>
      </c>
      <c r="G22" s="707">
        <v>0</v>
      </c>
      <c r="H22" s="707">
        <v>0</v>
      </c>
      <c r="I22" s="707">
        <v>0</v>
      </c>
      <c r="J22" s="708">
        <v>0</v>
      </c>
      <c r="K22" s="192">
        <f t="shared" si="0"/>
        <v>0</v>
      </c>
      <c r="L22" s="706">
        <v>0</v>
      </c>
      <c r="M22" s="707">
        <v>0</v>
      </c>
      <c r="N22" s="707">
        <v>0</v>
      </c>
      <c r="O22" s="707">
        <v>0</v>
      </c>
      <c r="P22" s="707">
        <v>0</v>
      </c>
      <c r="Q22" s="707">
        <v>0</v>
      </c>
      <c r="R22" s="707">
        <v>0</v>
      </c>
      <c r="S22" s="708">
        <v>0</v>
      </c>
      <c r="T22" s="192">
        <f t="shared" si="1"/>
        <v>0</v>
      </c>
      <c r="U22" s="706">
        <v>0</v>
      </c>
      <c r="V22" s="707">
        <v>0</v>
      </c>
      <c r="W22" s="707">
        <v>0</v>
      </c>
      <c r="X22" s="707">
        <v>0</v>
      </c>
      <c r="Y22" s="707">
        <v>0</v>
      </c>
      <c r="Z22" s="707">
        <v>0</v>
      </c>
      <c r="AA22" s="707">
        <v>0</v>
      </c>
      <c r="AB22" s="708">
        <v>0</v>
      </c>
      <c r="AC22" s="192">
        <f t="shared" si="2"/>
        <v>0</v>
      </c>
      <c r="AD22" s="706">
        <v>0</v>
      </c>
      <c r="AE22" s="707">
        <v>0</v>
      </c>
      <c r="AF22" s="707">
        <v>0</v>
      </c>
      <c r="AG22" s="707">
        <v>0</v>
      </c>
      <c r="AH22" s="707">
        <v>0</v>
      </c>
      <c r="AI22" s="707">
        <v>0</v>
      </c>
      <c r="AJ22" s="707">
        <v>0</v>
      </c>
      <c r="AK22" s="708">
        <v>0</v>
      </c>
      <c r="AL22" s="192">
        <f t="shared" si="3"/>
        <v>0</v>
      </c>
      <c r="AM22" s="706">
        <v>0</v>
      </c>
      <c r="AN22" s="707">
        <v>0</v>
      </c>
      <c r="AO22" s="707">
        <v>0</v>
      </c>
      <c r="AP22" s="707">
        <v>0</v>
      </c>
      <c r="AQ22" s="707">
        <v>0</v>
      </c>
      <c r="AR22" s="707">
        <v>0</v>
      </c>
      <c r="AS22" s="707">
        <v>0</v>
      </c>
      <c r="AT22" s="708">
        <v>0</v>
      </c>
      <c r="AU22" s="192">
        <f t="shared" si="4"/>
        <v>0</v>
      </c>
      <c r="AV22" s="706">
        <v>0</v>
      </c>
      <c r="AW22" s="707">
        <v>0</v>
      </c>
      <c r="AX22" s="707">
        <v>0</v>
      </c>
      <c r="AY22" s="707">
        <v>0</v>
      </c>
      <c r="AZ22" s="707">
        <v>0</v>
      </c>
      <c r="BA22" s="707">
        <v>0</v>
      </c>
      <c r="BB22" s="707">
        <v>0</v>
      </c>
      <c r="BC22" s="708">
        <v>0</v>
      </c>
      <c r="BD22" s="192">
        <f t="shared" si="5"/>
        <v>0</v>
      </c>
      <c r="BE22" s="706">
        <v>0</v>
      </c>
      <c r="BF22" s="707">
        <v>0</v>
      </c>
      <c r="BG22" s="707">
        <v>0</v>
      </c>
      <c r="BH22" s="707">
        <v>0</v>
      </c>
      <c r="BI22" s="707">
        <v>0</v>
      </c>
      <c r="BJ22" s="707">
        <v>0</v>
      </c>
      <c r="BK22" s="707">
        <v>0</v>
      </c>
      <c r="BL22" s="708">
        <v>0</v>
      </c>
      <c r="BM22" s="192">
        <f t="shared" si="6"/>
        <v>0</v>
      </c>
      <c r="BN22" s="706">
        <v>0</v>
      </c>
      <c r="BO22" s="707">
        <v>0</v>
      </c>
      <c r="BP22" s="707">
        <v>2</v>
      </c>
      <c r="BQ22" s="707">
        <v>0</v>
      </c>
      <c r="BR22" s="707">
        <v>1</v>
      </c>
      <c r="BS22" s="707">
        <v>0</v>
      </c>
      <c r="BT22" s="707">
        <v>0</v>
      </c>
      <c r="BU22" s="708">
        <v>0</v>
      </c>
      <c r="BV22" s="192">
        <f t="shared" si="13"/>
        <v>3</v>
      </c>
      <c r="BW22" s="706">
        <v>0</v>
      </c>
      <c r="BX22" s="707">
        <v>0</v>
      </c>
      <c r="BY22" s="707">
        <v>0</v>
      </c>
      <c r="BZ22" s="707">
        <v>0</v>
      </c>
      <c r="CA22" s="707">
        <v>0</v>
      </c>
      <c r="CB22" s="707">
        <v>0</v>
      </c>
      <c r="CC22" s="707">
        <v>0</v>
      </c>
      <c r="CD22" s="708">
        <v>0</v>
      </c>
      <c r="CE22" s="192">
        <f t="shared" si="14"/>
        <v>0</v>
      </c>
      <c r="CF22" s="706">
        <v>0</v>
      </c>
      <c r="CG22" s="707">
        <v>0</v>
      </c>
      <c r="CH22" s="707">
        <v>0</v>
      </c>
      <c r="CI22" s="707">
        <v>0</v>
      </c>
      <c r="CJ22" s="707">
        <v>0</v>
      </c>
      <c r="CK22" s="707">
        <v>0</v>
      </c>
      <c r="CL22" s="707">
        <v>0</v>
      </c>
      <c r="CM22" s="708">
        <v>0</v>
      </c>
      <c r="CN22" s="192">
        <f t="shared" si="15"/>
        <v>0</v>
      </c>
      <c r="CO22" s="706">
        <v>0</v>
      </c>
      <c r="CP22" s="707">
        <v>0</v>
      </c>
      <c r="CQ22" s="707">
        <v>0</v>
      </c>
      <c r="CR22" s="707">
        <v>0</v>
      </c>
      <c r="CS22" s="707">
        <v>0</v>
      </c>
      <c r="CT22" s="707">
        <v>0</v>
      </c>
      <c r="CU22" s="707">
        <v>0</v>
      </c>
      <c r="CV22" s="708">
        <v>0</v>
      </c>
      <c r="CW22" s="192">
        <f t="shared" si="16"/>
        <v>0</v>
      </c>
      <c r="CX22" s="706">
        <v>0</v>
      </c>
      <c r="CY22" s="707">
        <v>0</v>
      </c>
      <c r="CZ22" s="707">
        <v>0</v>
      </c>
      <c r="DA22" s="707">
        <v>0</v>
      </c>
      <c r="DB22" s="707">
        <v>0</v>
      </c>
      <c r="DC22" s="707">
        <v>0</v>
      </c>
      <c r="DD22" s="707">
        <v>0</v>
      </c>
      <c r="DE22" s="708">
        <v>0</v>
      </c>
      <c r="DF22" s="192">
        <f t="shared" si="7"/>
        <v>0</v>
      </c>
      <c r="DG22" s="706">
        <v>0</v>
      </c>
      <c r="DH22" s="707">
        <v>0</v>
      </c>
      <c r="DI22" s="707">
        <v>0</v>
      </c>
      <c r="DJ22" s="707">
        <v>0</v>
      </c>
      <c r="DK22" s="707">
        <v>0</v>
      </c>
      <c r="DL22" s="707">
        <v>0</v>
      </c>
      <c r="DM22" s="707">
        <v>0</v>
      </c>
      <c r="DN22" s="708">
        <v>0</v>
      </c>
      <c r="DO22" s="192">
        <f t="shared" si="8"/>
        <v>0</v>
      </c>
      <c r="DP22" s="706">
        <v>0</v>
      </c>
      <c r="DQ22" s="707">
        <v>0</v>
      </c>
      <c r="DR22" s="707">
        <v>0</v>
      </c>
      <c r="DS22" s="707">
        <v>0</v>
      </c>
      <c r="DT22" s="707">
        <v>0</v>
      </c>
      <c r="DU22" s="707">
        <v>0</v>
      </c>
      <c r="DV22" s="707">
        <v>0</v>
      </c>
      <c r="DW22" s="708">
        <v>0</v>
      </c>
      <c r="DX22" s="192">
        <f t="shared" si="25"/>
        <v>0</v>
      </c>
      <c r="DY22" s="706">
        <v>0</v>
      </c>
      <c r="DZ22" s="707">
        <v>0</v>
      </c>
      <c r="EA22" s="707">
        <v>0</v>
      </c>
      <c r="EB22" s="707">
        <v>0</v>
      </c>
      <c r="EC22" s="707">
        <v>0</v>
      </c>
      <c r="ED22" s="707">
        <v>0</v>
      </c>
      <c r="EE22" s="707">
        <v>0</v>
      </c>
      <c r="EF22" s="708">
        <v>0</v>
      </c>
      <c r="EG22" s="192">
        <f t="shared" si="26"/>
        <v>0</v>
      </c>
      <c r="EH22" s="706">
        <v>0</v>
      </c>
      <c r="EI22" s="707">
        <v>0</v>
      </c>
      <c r="EJ22" s="707">
        <v>0</v>
      </c>
      <c r="EK22" s="707">
        <v>0</v>
      </c>
      <c r="EL22" s="707">
        <v>0</v>
      </c>
      <c r="EM22" s="707">
        <v>0</v>
      </c>
      <c r="EN22" s="707">
        <v>0</v>
      </c>
      <c r="EO22" s="708">
        <v>0</v>
      </c>
      <c r="EP22" s="192">
        <f t="shared" si="17"/>
        <v>0</v>
      </c>
      <c r="EQ22" s="706">
        <v>0</v>
      </c>
      <c r="ER22" s="707">
        <v>0</v>
      </c>
      <c r="ES22" s="707">
        <v>0</v>
      </c>
      <c r="ET22" s="707">
        <v>0</v>
      </c>
      <c r="EU22" s="707">
        <v>0</v>
      </c>
      <c r="EV22" s="707">
        <v>0</v>
      </c>
      <c r="EW22" s="707">
        <v>0</v>
      </c>
      <c r="EX22" s="708">
        <v>0</v>
      </c>
      <c r="EY22" s="192">
        <f t="shared" si="9"/>
        <v>0</v>
      </c>
      <c r="EZ22" s="706">
        <v>0</v>
      </c>
      <c r="FA22" s="707">
        <v>0</v>
      </c>
      <c r="FB22" s="707">
        <v>0</v>
      </c>
      <c r="FC22" s="707">
        <v>0</v>
      </c>
      <c r="FD22" s="707">
        <v>0</v>
      </c>
      <c r="FE22" s="707">
        <v>0</v>
      </c>
      <c r="FF22" s="707">
        <v>0</v>
      </c>
      <c r="FG22" s="708">
        <v>0</v>
      </c>
      <c r="FH22" s="192">
        <f t="shared" si="18"/>
        <v>0</v>
      </c>
      <c r="FI22" s="706">
        <v>0</v>
      </c>
      <c r="FJ22" s="707">
        <v>0</v>
      </c>
      <c r="FK22" s="707">
        <v>0</v>
      </c>
      <c r="FL22" s="707">
        <v>0</v>
      </c>
      <c r="FM22" s="707">
        <v>0</v>
      </c>
      <c r="FN22" s="707">
        <v>0</v>
      </c>
      <c r="FO22" s="707">
        <v>0</v>
      </c>
      <c r="FP22" s="708">
        <v>0</v>
      </c>
      <c r="FQ22" s="192">
        <f t="shared" si="10"/>
        <v>0</v>
      </c>
      <c r="FR22" s="706">
        <v>0</v>
      </c>
      <c r="FS22" s="707">
        <v>0</v>
      </c>
      <c r="FT22" s="707">
        <v>0</v>
      </c>
      <c r="FU22" s="707">
        <v>0</v>
      </c>
      <c r="FV22" s="707">
        <v>0</v>
      </c>
      <c r="FW22" s="707">
        <v>0</v>
      </c>
      <c r="FX22" s="707">
        <v>0</v>
      </c>
      <c r="FY22" s="708">
        <v>0</v>
      </c>
      <c r="FZ22" s="192">
        <f t="shared" si="11"/>
        <v>0</v>
      </c>
      <c r="GA22" s="706">
        <v>0</v>
      </c>
      <c r="GB22" s="707">
        <v>0</v>
      </c>
      <c r="GC22" s="707">
        <v>0</v>
      </c>
      <c r="GD22" s="707">
        <v>0</v>
      </c>
      <c r="GE22" s="707">
        <v>0</v>
      </c>
      <c r="GF22" s="707">
        <v>0</v>
      </c>
      <c r="GG22" s="707">
        <v>0</v>
      </c>
      <c r="GH22" s="708">
        <v>0</v>
      </c>
      <c r="GI22" s="192">
        <f t="shared" si="19"/>
        <v>0</v>
      </c>
      <c r="GJ22" s="706">
        <v>0</v>
      </c>
      <c r="GK22" s="707">
        <v>0</v>
      </c>
      <c r="GL22" s="707">
        <v>0</v>
      </c>
      <c r="GM22" s="707">
        <v>0</v>
      </c>
      <c r="GN22" s="707">
        <v>0</v>
      </c>
      <c r="GO22" s="707">
        <v>0</v>
      </c>
      <c r="GP22" s="707">
        <v>0</v>
      </c>
      <c r="GQ22" s="708">
        <v>0</v>
      </c>
      <c r="GR22" s="192">
        <f t="shared" si="20"/>
        <v>0</v>
      </c>
      <c r="GS22" s="706">
        <v>0</v>
      </c>
      <c r="GT22" s="707">
        <v>0</v>
      </c>
      <c r="GU22" s="707">
        <v>0</v>
      </c>
      <c r="GV22" s="707">
        <v>0</v>
      </c>
      <c r="GW22" s="707">
        <v>0</v>
      </c>
      <c r="GX22" s="707">
        <v>0</v>
      </c>
      <c r="GY22" s="707">
        <v>0</v>
      </c>
      <c r="GZ22" s="708">
        <v>0</v>
      </c>
      <c r="HA22" s="192">
        <f t="shared" si="21"/>
        <v>0</v>
      </c>
      <c r="HB22" s="706">
        <v>0</v>
      </c>
      <c r="HC22" s="707">
        <v>0</v>
      </c>
      <c r="HD22" s="707">
        <v>0</v>
      </c>
      <c r="HE22" s="707">
        <v>0</v>
      </c>
      <c r="HF22" s="707">
        <v>0</v>
      </c>
      <c r="HG22" s="707">
        <v>0</v>
      </c>
      <c r="HH22" s="707">
        <v>0</v>
      </c>
      <c r="HI22" s="708">
        <v>0</v>
      </c>
      <c r="HJ22" s="224">
        <f t="shared" si="22"/>
        <v>0</v>
      </c>
      <c r="HK22" s="225">
        <f t="shared" si="23"/>
        <v>0</v>
      </c>
      <c r="HL22" s="226">
        <f t="shared" si="12"/>
        <v>0</v>
      </c>
      <c r="HM22" s="226">
        <f t="shared" si="12"/>
        <v>2</v>
      </c>
      <c r="HN22" s="226">
        <f t="shared" si="12"/>
        <v>0</v>
      </c>
      <c r="HO22" s="226">
        <f t="shared" si="12"/>
        <v>1</v>
      </c>
      <c r="HP22" s="226">
        <f t="shared" si="12"/>
        <v>0</v>
      </c>
      <c r="HQ22" s="226">
        <f t="shared" si="12"/>
        <v>0</v>
      </c>
      <c r="HR22" s="249">
        <f t="shared" si="12"/>
        <v>0</v>
      </c>
      <c r="HS22" s="250">
        <f t="shared" si="24"/>
        <v>3</v>
      </c>
    </row>
    <row r="23" spans="1:227" s="132" customFormat="1" ht="15" customHeight="1">
      <c r="A23" s="1047"/>
      <c r="B23" s="143" t="s">
        <v>278</v>
      </c>
      <c r="C23" s="700">
        <v>0</v>
      </c>
      <c r="D23" s="701">
        <v>0</v>
      </c>
      <c r="E23" s="701">
        <v>0</v>
      </c>
      <c r="F23" s="701">
        <v>0</v>
      </c>
      <c r="G23" s="701">
        <v>0</v>
      </c>
      <c r="H23" s="701">
        <v>0</v>
      </c>
      <c r="I23" s="701">
        <v>0</v>
      </c>
      <c r="J23" s="702">
        <v>0</v>
      </c>
      <c r="K23" s="185">
        <f t="shared" si="0"/>
        <v>0</v>
      </c>
      <c r="L23" s="700">
        <v>0</v>
      </c>
      <c r="M23" s="701">
        <v>0</v>
      </c>
      <c r="N23" s="701">
        <v>0</v>
      </c>
      <c r="O23" s="701">
        <v>0</v>
      </c>
      <c r="P23" s="701">
        <v>0</v>
      </c>
      <c r="Q23" s="701">
        <v>0</v>
      </c>
      <c r="R23" s="701">
        <v>0</v>
      </c>
      <c r="S23" s="702">
        <v>0</v>
      </c>
      <c r="T23" s="185">
        <f t="shared" si="1"/>
        <v>0</v>
      </c>
      <c r="U23" s="700">
        <v>0</v>
      </c>
      <c r="V23" s="701">
        <v>0</v>
      </c>
      <c r="W23" s="701">
        <v>0</v>
      </c>
      <c r="X23" s="701">
        <v>0</v>
      </c>
      <c r="Y23" s="701">
        <v>0</v>
      </c>
      <c r="Z23" s="701">
        <v>0</v>
      </c>
      <c r="AA23" s="701">
        <v>0</v>
      </c>
      <c r="AB23" s="702">
        <v>0</v>
      </c>
      <c r="AC23" s="185">
        <f t="shared" si="2"/>
        <v>0</v>
      </c>
      <c r="AD23" s="700">
        <v>0</v>
      </c>
      <c r="AE23" s="701">
        <v>0</v>
      </c>
      <c r="AF23" s="701">
        <v>0</v>
      </c>
      <c r="AG23" s="701">
        <v>0</v>
      </c>
      <c r="AH23" s="701">
        <v>0</v>
      </c>
      <c r="AI23" s="701">
        <v>0</v>
      </c>
      <c r="AJ23" s="701">
        <v>0</v>
      </c>
      <c r="AK23" s="702">
        <v>0</v>
      </c>
      <c r="AL23" s="185">
        <f t="shared" si="3"/>
        <v>0</v>
      </c>
      <c r="AM23" s="700">
        <v>0</v>
      </c>
      <c r="AN23" s="701">
        <v>0</v>
      </c>
      <c r="AO23" s="701">
        <v>0</v>
      </c>
      <c r="AP23" s="701">
        <v>0</v>
      </c>
      <c r="AQ23" s="701">
        <v>0</v>
      </c>
      <c r="AR23" s="701">
        <v>0</v>
      </c>
      <c r="AS23" s="701">
        <v>0</v>
      </c>
      <c r="AT23" s="702">
        <v>0</v>
      </c>
      <c r="AU23" s="185">
        <f t="shared" si="4"/>
        <v>0</v>
      </c>
      <c r="AV23" s="700">
        <v>0</v>
      </c>
      <c r="AW23" s="701">
        <v>0</v>
      </c>
      <c r="AX23" s="701">
        <v>0</v>
      </c>
      <c r="AY23" s="701">
        <v>0</v>
      </c>
      <c r="AZ23" s="701">
        <v>0</v>
      </c>
      <c r="BA23" s="701">
        <v>0</v>
      </c>
      <c r="BB23" s="701">
        <v>0</v>
      </c>
      <c r="BC23" s="702">
        <v>0</v>
      </c>
      <c r="BD23" s="185">
        <f t="shared" si="5"/>
        <v>0</v>
      </c>
      <c r="BE23" s="700">
        <v>0</v>
      </c>
      <c r="BF23" s="701">
        <v>0</v>
      </c>
      <c r="BG23" s="701">
        <v>0</v>
      </c>
      <c r="BH23" s="701">
        <v>0</v>
      </c>
      <c r="BI23" s="701">
        <v>0</v>
      </c>
      <c r="BJ23" s="701">
        <v>0</v>
      </c>
      <c r="BK23" s="701">
        <v>0</v>
      </c>
      <c r="BL23" s="702">
        <v>0</v>
      </c>
      <c r="BM23" s="185">
        <f t="shared" si="6"/>
        <v>0</v>
      </c>
      <c r="BN23" s="700">
        <v>0</v>
      </c>
      <c r="BO23" s="701">
        <v>0</v>
      </c>
      <c r="BP23" s="701">
        <v>0</v>
      </c>
      <c r="BQ23" s="701">
        <v>0</v>
      </c>
      <c r="BR23" s="701">
        <v>0</v>
      </c>
      <c r="BS23" s="701">
        <v>0</v>
      </c>
      <c r="BT23" s="701">
        <v>0</v>
      </c>
      <c r="BU23" s="702">
        <v>0</v>
      </c>
      <c r="BV23" s="185">
        <f t="shared" si="13"/>
        <v>0</v>
      </c>
      <c r="BW23" s="700">
        <v>0</v>
      </c>
      <c r="BX23" s="701">
        <v>0</v>
      </c>
      <c r="BY23" s="701">
        <v>0</v>
      </c>
      <c r="BZ23" s="701">
        <v>0</v>
      </c>
      <c r="CA23" s="701">
        <v>0</v>
      </c>
      <c r="CB23" s="701">
        <v>0</v>
      </c>
      <c r="CC23" s="701">
        <v>0</v>
      </c>
      <c r="CD23" s="702">
        <v>0</v>
      </c>
      <c r="CE23" s="185">
        <f t="shared" si="14"/>
        <v>0</v>
      </c>
      <c r="CF23" s="700">
        <v>0</v>
      </c>
      <c r="CG23" s="701">
        <v>0</v>
      </c>
      <c r="CH23" s="701">
        <v>0</v>
      </c>
      <c r="CI23" s="701">
        <v>0</v>
      </c>
      <c r="CJ23" s="701">
        <v>0</v>
      </c>
      <c r="CK23" s="701">
        <v>0</v>
      </c>
      <c r="CL23" s="701">
        <v>0</v>
      </c>
      <c r="CM23" s="702">
        <v>0</v>
      </c>
      <c r="CN23" s="185">
        <f t="shared" si="15"/>
        <v>0</v>
      </c>
      <c r="CO23" s="700">
        <v>0</v>
      </c>
      <c r="CP23" s="701">
        <v>0</v>
      </c>
      <c r="CQ23" s="701">
        <v>0</v>
      </c>
      <c r="CR23" s="701">
        <v>0</v>
      </c>
      <c r="CS23" s="701">
        <v>0</v>
      </c>
      <c r="CT23" s="701">
        <v>0</v>
      </c>
      <c r="CU23" s="701">
        <v>0</v>
      </c>
      <c r="CV23" s="702">
        <v>0</v>
      </c>
      <c r="CW23" s="185">
        <f t="shared" si="16"/>
        <v>0</v>
      </c>
      <c r="CX23" s="700">
        <v>0</v>
      </c>
      <c r="CY23" s="701">
        <v>0</v>
      </c>
      <c r="CZ23" s="701">
        <v>0</v>
      </c>
      <c r="DA23" s="701">
        <v>0</v>
      </c>
      <c r="DB23" s="701">
        <v>0</v>
      </c>
      <c r="DC23" s="701">
        <v>0</v>
      </c>
      <c r="DD23" s="701">
        <v>0</v>
      </c>
      <c r="DE23" s="702">
        <v>0</v>
      </c>
      <c r="DF23" s="185">
        <f t="shared" si="7"/>
        <v>0</v>
      </c>
      <c r="DG23" s="700">
        <v>0</v>
      </c>
      <c r="DH23" s="701">
        <v>0</v>
      </c>
      <c r="DI23" s="701">
        <v>0</v>
      </c>
      <c r="DJ23" s="701">
        <v>0</v>
      </c>
      <c r="DK23" s="701">
        <v>0</v>
      </c>
      <c r="DL23" s="701">
        <v>0</v>
      </c>
      <c r="DM23" s="701">
        <v>0</v>
      </c>
      <c r="DN23" s="702">
        <v>0</v>
      </c>
      <c r="DO23" s="185">
        <f t="shared" si="8"/>
        <v>0</v>
      </c>
      <c r="DP23" s="700">
        <v>0</v>
      </c>
      <c r="DQ23" s="701">
        <v>0</v>
      </c>
      <c r="DR23" s="701">
        <v>0</v>
      </c>
      <c r="DS23" s="701">
        <v>0</v>
      </c>
      <c r="DT23" s="701">
        <v>0</v>
      </c>
      <c r="DU23" s="701">
        <v>0</v>
      </c>
      <c r="DV23" s="701">
        <v>0</v>
      </c>
      <c r="DW23" s="702">
        <v>0</v>
      </c>
      <c r="DX23" s="185">
        <f t="shared" si="25"/>
        <v>0</v>
      </c>
      <c r="DY23" s="700">
        <v>0</v>
      </c>
      <c r="DZ23" s="701">
        <v>0</v>
      </c>
      <c r="EA23" s="701">
        <v>0</v>
      </c>
      <c r="EB23" s="701">
        <v>0</v>
      </c>
      <c r="EC23" s="701">
        <v>0</v>
      </c>
      <c r="ED23" s="701">
        <v>0</v>
      </c>
      <c r="EE23" s="701">
        <v>0</v>
      </c>
      <c r="EF23" s="702">
        <v>0</v>
      </c>
      <c r="EG23" s="185">
        <f t="shared" si="26"/>
        <v>0</v>
      </c>
      <c r="EH23" s="700">
        <v>0</v>
      </c>
      <c r="EI23" s="701">
        <v>0</v>
      </c>
      <c r="EJ23" s="701">
        <v>0</v>
      </c>
      <c r="EK23" s="701">
        <v>0</v>
      </c>
      <c r="EL23" s="701">
        <v>0</v>
      </c>
      <c r="EM23" s="701">
        <v>0</v>
      </c>
      <c r="EN23" s="701">
        <v>0</v>
      </c>
      <c r="EO23" s="702">
        <v>0</v>
      </c>
      <c r="EP23" s="185">
        <f t="shared" si="17"/>
        <v>0</v>
      </c>
      <c r="EQ23" s="700">
        <v>0</v>
      </c>
      <c r="ER23" s="701">
        <v>0</v>
      </c>
      <c r="ES23" s="701">
        <v>0</v>
      </c>
      <c r="ET23" s="701">
        <v>0</v>
      </c>
      <c r="EU23" s="701">
        <v>0</v>
      </c>
      <c r="EV23" s="701">
        <v>0</v>
      </c>
      <c r="EW23" s="701">
        <v>0</v>
      </c>
      <c r="EX23" s="702">
        <v>0</v>
      </c>
      <c r="EY23" s="185">
        <f t="shared" si="9"/>
        <v>0</v>
      </c>
      <c r="EZ23" s="700">
        <v>0</v>
      </c>
      <c r="FA23" s="701">
        <v>0</v>
      </c>
      <c r="FB23" s="701">
        <v>0</v>
      </c>
      <c r="FC23" s="701">
        <v>0</v>
      </c>
      <c r="FD23" s="701">
        <v>0</v>
      </c>
      <c r="FE23" s="701">
        <v>0</v>
      </c>
      <c r="FF23" s="701">
        <v>0</v>
      </c>
      <c r="FG23" s="702">
        <v>0</v>
      </c>
      <c r="FH23" s="185">
        <f t="shared" si="18"/>
        <v>0</v>
      </c>
      <c r="FI23" s="700">
        <v>0</v>
      </c>
      <c r="FJ23" s="701">
        <v>0</v>
      </c>
      <c r="FK23" s="701">
        <v>0</v>
      </c>
      <c r="FL23" s="701">
        <v>0</v>
      </c>
      <c r="FM23" s="701">
        <v>0</v>
      </c>
      <c r="FN23" s="701">
        <v>0</v>
      </c>
      <c r="FO23" s="701">
        <v>0</v>
      </c>
      <c r="FP23" s="702">
        <v>0</v>
      </c>
      <c r="FQ23" s="185">
        <f t="shared" si="10"/>
        <v>0</v>
      </c>
      <c r="FR23" s="700">
        <v>0</v>
      </c>
      <c r="FS23" s="701">
        <v>0</v>
      </c>
      <c r="FT23" s="701">
        <v>0</v>
      </c>
      <c r="FU23" s="701">
        <v>0</v>
      </c>
      <c r="FV23" s="701">
        <v>0</v>
      </c>
      <c r="FW23" s="701">
        <v>0</v>
      </c>
      <c r="FX23" s="701">
        <v>0</v>
      </c>
      <c r="FY23" s="702">
        <v>0</v>
      </c>
      <c r="FZ23" s="185">
        <f t="shared" si="11"/>
        <v>0</v>
      </c>
      <c r="GA23" s="700">
        <v>0</v>
      </c>
      <c r="GB23" s="701">
        <v>0</v>
      </c>
      <c r="GC23" s="701">
        <v>0</v>
      </c>
      <c r="GD23" s="701">
        <v>0</v>
      </c>
      <c r="GE23" s="701">
        <v>0</v>
      </c>
      <c r="GF23" s="701">
        <v>0</v>
      </c>
      <c r="GG23" s="701">
        <v>0</v>
      </c>
      <c r="GH23" s="702">
        <v>0</v>
      </c>
      <c r="GI23" s="185">
        <f t="shared" si="19"/>
        <v>0</v>
      </c>
      <c r="GJ23" s="700">
        <v>0</v>
      </c>
      <c r="GK23" s="701">
        <v>0</v>
      </c>
      <c r="GL23" s="701">
        <v>0</v>
      </c>
      <c r="GM23" s="701">
        <v>0</v>
      </c>
      <c r="GN23" s="701">
        <v>0</v>
      </c>
      <c r="GO23" s="701">
        <v>0</v>
      </c>
      <c r="GP23" s="701">
        <v>0</v>
      </c>
      <c r="GQ23" s="702">
        <v>0</v>
      </c>
      <c r="GR23" s="185">
        <f t="shared" si="20"/>
        <v>0</v>
      </c>
      <c r="GS23" s="700">
        <v>0</v>
      </c>
      <c r="GT23" s="701">
        <v>0</v>
      </c>
      <c r="GU23" s="701">
        <v>0</v>
      </c>
      <c r="GV23" s="701">
        <v>0</v>
      </c>
      <c r="GW23" s="701">
        <v>0</v>
      </c>
      <c r="GX23" s="701">
        <v>0</v>
      </c>
      <c r="GY23" s="701">
        <v>0</v>
      </c>
      <c r="GZ23" s="702">
        <v>0</v>
      </c>
      <c r="HA23" s="185">
        <f t="shared" si="21"/>
        <v>0</v>
      </c>
      <c r="HB23" s="700">
        <v>0</v>
      </c>
      <c r="HC23" s="701">
        <v>0</v>
      </c>
      <c r="HD23" s="701">
        <v>0</v>
      </c>
      <c r="HE23" s="701">
        <v>0</v>
      </c>
      <c r="HF23" s="701">
        <v>0</v>
      </c>
      <c r="HG23" s="701">
        <v>0</v>
      </c>
      <c r="HH23" s="701">
        <v>0</v>
      </c>
      <c r="HI23" s="702">
        <v>0</v>
      </c>
      <c r="HJ23" s="221">
        <f t="shared" si="22"/>
        <v>0</v>
      </c>
      <c r="HK23" s="222">
        <f t="shared" si="23"/>
        <v>0</v>
      </c>
      <c r="HL23" s="223">
        <f t="shared" si="12"/>
        <v>0</v>
      </c>
      <c r="HM23" s="223">
        <f t="shared" si="12"/>
        <v>0</v>
      </c>
      <c r="HN23" s="223">
        <f t="shared" si="12"/>
        <v>0</v>
      </c>
      <c r="HO23" s="223">
        <f t="shared" si="12"/>
        <v>0</v>
      </c>
      <c r="HP23" s="223">
        <f t="shared" si="12"/>
        <v>0</v>
      </c>
      <c r="HQ23" s="223">
        <f t="shared" si="12"/>
        <v>0</v>
      </c>
      <c r="HR23" s="247">
        <f t="shared" si="12"/>
        <v>0</v>
      </c>
      <c r="HS23" s="248">
        <f t="shared" si="24"/>
        <v>0</v>
      </c>
    </row>
    <row r="24" spans="1:227" s="132" customFormat="1" ht="15" customHeight="1">
      <c r="A24" s="1047"/>
      <c r="B24" s="143" t="s">
        <v>279</v>
      </c>
      <c r="C24" s="700">
        <v>0</v>
      </c>
      <c r="D24" s="701">
        <v>0</v>
      </c>
      <c r="E24" s="701">
        <v>0</v>
      </c>
      <c r="F24" s="701">
        <v>0</v>
      </c>
      <c r="G24" s="701">
        <v>0</v>
      </c>
      <c r="H24" s="701">
        <v>0</v>
      </c>
      <c r="I24" s="701">
        <v>0</v>
      </c>
      <c r="J24" s="702">
        <v>0</v>
      </c>
      <c r="K24" s="185">
        <f t="shared" si="0"/>
        <v>0</v>
      </c>
      <c r="L24" s="700">
        <v>0</v>
      </c>
      <c r="M24" s="701">
        <v>0</v>
      </c>
      <c r="N24" s="701">
        <v>0</v>
      </c>
      <c r="O24" s="701">
        <v>0</v>
      </c>
      <c r="P24" s="701">
        <v>0</v>
      </c>
      <c r="Q24" s="701">
        <v>0</v>
      </c>
      <c r="R24" s="701">
        <v>0</v>
      </c>
      <c r="S24" s="702">
        <v>0</v>
      </c>
      <c r="T24" s="185">
        <f t="shared" si="1"/>
        <v>0</v>
      </c>
      <c r="U24" s="700">
        <v>0</v>
      </c>
      <c r="V24" s="701">
        <v>0</v>
      </c>
      <c r="W24" s="701">
        <v>0</v>
      </c>
      <c r="X24" s="701">
        <v>0</v>
      </c>
      <c r="Y24" s="701">
        <v>0</v>
      </c>
      <c r="Z24" s="701">
        <v>0</v>
      </c>
      <c r="AA24" s="701">
        <v>0</v>
      </c>
      <c r="AB24" s="702">
        <v>0</v>
      </c>
      <c r="AC24" s="185">
        <f t="shared" si="2"/>
        <v>0</v>
      </c>
      <c r="AD24" s="700">
        <v>0</v>
      </c>
      <c r="AE24" s="701">
        <v>0</v>
      </c>
      <c r="AF24" s="701">
        <v>0</v>
      </c>
      <c r="AG24" s="701">
        <v>0</v>
      </c>
      <c r="AH24" s="701">
        <v>0</v>
      </c>
      <c r="AI24" s="701">
        <v>0</v>
      </c>
      <c r="AJ24" s="701">
        <v>0</v>
      </c>
      <c r="AK24" s="702">
        <v>0</v>
      </c>
      <c r="AL24" s="185">
        <f t="shared" si="3"/>
        <v>0</v>
      </c>
      <c r="AM24" s="700">
        <v>0</v>
      </c>
      <c r="AN24" s="701">
        <v>0</v>
      </c>
      <c r="AO24" s="701">
        <v>0</v>
      </c>
      <c r="AP24" s="701">
        <v>0</v>
      </c>
      <c r="AQ24" s="701">
        <v>0</v>
      </c>
      <c r="AR24" s="701">
        <v>0</v>
      </c>
      <c r="AS24" s="701">
        <v>0</v>
      </c>
      <c r="AT24" s="702">
        <v>0</v>
      </c>
      <c r="AU24" s="185">
        <f t="shared" si="4"/>
        <v>0</v>
      </c>
      <c r="AV24" s="700">
        <v>0</v>
      </c>
      <c r="AW24" s="701">
        <v>0</v>
      </c>
      <c r="AX24" s="701">
        <v>0</v>
      </c>
      <c r="AY24" s="701">
        <v>0</v>
      </c>
      <c r="AZ24" s="701">
        <v>0</v>
      </c>
      <c r="BA24" s="701">
        <v>0</v>
      </c>
      <c r="BB24" s="701">
        <v>0</v>
      </c>
      <c r="BC24" s="702">
        <v>0</v>
      </c>
      <c r="BD24" s="185">
        <f t="shared" si="5"/>
        <v>0</v>
      </c>
      <c r="BE24" s="700">
        <v>0</v>
      </c>
      <c r="BF24" s="701">
        <v>0</v>
      </c>
      <c r="BG24" s="701">
        <v>0</v>
      </c>
      <c r="BH24" s="701">
        <v>0</v>
      </c>
      <c r="BI24" s="701">
        <v>0</v>
      </c>
      <c r="BJ24" s="701">
        <v>0</v>
      </c>
      <c r="BK24" s="701">
        <v>0</v>
      </c>
      <c r="BL24" s="702">
        <v>0</v>
      </c>
      <c r="BM24" s="185">
        <f t="shared" si="6"/>
        <v>0</v>
      </c>
      <c r="BN24" s="700">
        <v>0</v>
      </c>
      <c r="BO24" s="701">
        <v>0</v>
      </c>
      <c r="BP24" s="701">
        <v>0</v>
      </c>
      <c r="BQ24" s="701">
        <v>0</v>
      </c>
      <c r="BR24" s="701">
        <v>0</v>
      </c>
      <c r="BS24" s="701">
        <v>0</v>
      </c>
      <c r="BT24" s="701">
        <v>0</v>
      </c>
      <c r="BU24" s="702">
        <v>0</v>
      </c>
      <c r="BV24" s="185">
        <f t="shared" si="13"/>
        <v>0</v>
      </c>
      <c r="BW24" s="700">
        <v>0</v>
      </c>
      <c r="BX24" s="701">
        <v>0</v>
      </c>
      <c r="BY24" s="701">
        <v>0</v>
      </c>
      <c r="BZ24" s="701">
        <v>0</v>
      </c>
      <c r="CA24" s="701">
        <v>0</v>
      </c>
      <c r="CB24" s="701">
        <v>0</v>
      </c>
      <c r="CC24" s="701">
        <v>0</v>
      </c>
      <c r="CD24" s="702">
        <v>0</v>
      </c>
      <c r="CE24" s="185">
        <f t="shared" si="14"/>
        <v>0</v>
      </c>
      <c r="CF24" s="700">
        <v>0</v>
      </c>
      <c r="CG24" s="701">
        <v>0</v>
      </c>
      <c r="CH24" s="701">
        <v>0</v>
      </c>
      <c r="CI24" s="701">
        <v>0</v>
      </c>
      <c r="CJ24" s="701">
        <v>0</v>
      </c>
      <c r="CK24" s="701">
        <v>0</v>
      </c>
      <c r="CL24" s="701">
        <v>0</v>
      </c>
      <c r="CM24" s="702">
        <v>0</v>
      </c>
      <c r="CN24" s="185">
        <f t="shared" si="15"/>
        <v>0</v>
      </c>
      <c r="CO24" s="700">
        <v>1</v>
      </c>
      <c r="CP24" s="701">
        <v>0</v>
      </c>
      <c r="CQ24" s="701">
        <v>2</v>
      </c>
      <c r="CR24" s="701">
        <v>0</v>
      </c>
      <c r="CS24" s="701">
        <v>1</v>
      </c>
      <c r="CT24" s="701">
        <v>0</v>
      </c>
      <c r="CU24" s="701">
        <v>0</v>
      </c>
      <c r="CV24" s="702">
        <v>0</v>
      </c>
      <c r="CW24" s="185">
        <f t="shared" si="16"/>
        <v>4</v>
      </c>
      <c r="CX24" s="700">
        <v>0</v>
      </c>
      <c r="CY24" s="701">
        <v>0</v>
      </c>
      <c r="CZ24" s="701">
        <v>0</v>
      </c>
      <c r="DA24" s="701">
        <v>0</v>
      </c>
      <c r="DB24" s="701">
        <v>0</v>
      </c>
      <c r="DC24" s="701">
        <v>0</v>
      </c>
      <c r="DD24" s="701">
        <v>0</v>
      </c>
      <c r="DE24" s="702">
        <v>0</v>
      </c>
      <c r="DF24" s="185">
        <f t="shared" si="7"/>
        <v>0</v>
      </c>
      <c r="DG24" s="700">
        <v>0</v>
      </c>
      <c r="DH24" s="701">
        <v>0</v>
      </c>
      <c r="DI24" s="701">
        <v>0</v>
      </c>
      <c r="DJ24" s="701">
        <v>0</v>
      </c>
      <c r="DK24" s="701">
        <v>0</v>
      </c>
      <c r="DL24" s="701">
        <v>0</v>
      </c>
      <c r="DM24" s="701">
        <v>0</v>
      </c>
      <c r="DN24" s="702">
        <v>0</v>
      </c>
      <c r="DO24" s="185">
        <f t="shared" si="8"/>
        <v>0</v>
      </c>
      <c r="DP24" s="700">
        <v>0</v>
      </c>
      <c r="DQ24" s="701">
        <v>0</v>
      </c>
      <c r="DR24" s="701">
        <v>0</v>
      </c>
      <c r="DS24" s="701">
        <v>0</v>
      </c>
      <c r="DT24" s="701">
        <v>0</v>
      </c>
      <c r="DU24" s="701">
        <v>0</v>
      </c>
      <c r="DV24" s="701">
        <v>0</v>
      </c>
      <c r="DW24" s="702">
        <v>0</v>
      </c>
      <c r="DX24" s="185">
        <f t="shared" si="25"/>
        <v>0</v>
      </c>
      <c r="DY24" s="700">
        <v>0</v>
      </c>
      <c r="DZ24" s="701">
        <v>0</v>
      </c>
      <c r="EA24" s="701">
        <v>0</v>
      </c>
      <c r="EB24" s="701">
        <v>0</v>
      </c>
      <c r="EC24" s="701">
        <v>0</v>
      </c>
      <c r="ED24" s="701">
        <v>0</v>
      </c>
      <c r="EE24" s="701">
        <v>0</v>
      </c>
      <c r="EF24" s="702">
        <v>0</v>
      </c>
      <c r="EG24" s="185">
        <f t="shared" si="26"/>
        <v>0</v>
      </c>
      <c r="EH24" s="700">
        <v>0</v>
      </c>
      <c r="EI24" s="701">
        <v>0</v>
      </c>
      <c r="EJ24" s="701">
        <v>0</v>
      </c>
      <c r="EK24" s="701">
        <v>0</v>
      </c>
      <c r="EL24" s="701">
        <v>0</v>
      </c>
      <c r="EM24" s="701">
        <v>0</v>
      </c>
      <c r="EN24" s="701">
        <v>0</v>
      </c>
      <c r="EO24" s="702">
        <v>0</v>
      </c>
      <c r="EP24" s="185">
        <f t="shared" si="17"/>
        <v>0</v>
      </c>
      <c r="EQ24" s="700">
        <v>0</v>
      </c>
      <c r="ER24" s="701">
        <v>0</v>
      </c>
      <c r="ES24" s="701">
        <v>0</v>
      </c>
      <c r="ET24" s="701">
        <v>0</v>
      </c>
      <c r="EU24" s="701">
        <v>0</v>
      </c>
      <c r="EV24" s="701">
        <v>0</v>
      </c>
      <c r="EW24" s="701">
        <v>0</v>
      </c>
      <c r="EX24" s="702">
        <v>0</v>
      </c>
      <c r="EY24" s="185">
        <f t="shared" si="9"/>
        <v>0</v>
      </c>
      <c r="EZ24" s="700">
        <v>0</v>
      </c>
      <c r="FA24" s="701">
        <v>0</v>
      </c>
      <c r="FB24" s="701">
        <v>0</v>
      </c>
      <c r="FC24" s="701">
        <v>0</v>
      </c>
      <c r="FD24" s="701">
        <v>0</v>
      </c>
      <c r="FE24" s="701">
        <v>0</v>
      </c>
      <c r="FF24" s="701">
        <v>0</v>
      </c>
      <c r="FG24" s="702">
        <v>0</v>
      </c>
      <c r="FH24" s="185">
        <f t="shared" si="18"/>
        <v>0</v>
      </c>
      <c r="FI24" s="700">
        <v>0</v>
      </c>
      <c r="FJ24" s="701">
        <v>0</v>
      </c>
      <c r="FK24" s="701">
        <v>0</v>
      </c>
      <c r="FL24" s="701">
        <v>0</v>
      </c>
      <c r="FM24" s="701">
        <v>0</v>
      </c>
      <c r="FN24" s="701">
        <v>0</v>
      </c>
      <c r="FO24" s="701">
        <v>0</v>
      </c>
      <c r="FP24" s="702">
        <v>0</v>
      </c>
      <c r="FQ24" s="185">
        <f t="shared" si="10"/>
        <v>0</v>
      </c>
      <c r="FR24" s="700">
        <v>0</v>
      </c>
      <c r="FS24" s="701">
        <v>0</v>
      </c>
      <c r="FT24" s="701">
        <v>0</v>
      </c>
      <c r="FU24" s="701">
        <v>0</v>
      </c>
      <c r="FV24" s="701">
        <v>0</v>
      </c>
      <c r="FW24" s="701">
        <v>0</v>
      </c>
      <c r="FX24" s="701">
        <v>0</v>
      </c>
      <c r="FY24" s="702">
        <v>0</v>
      </c>
      <c r="FZ24" s="185">
        <f t="shared" si="11"/>
        <v>0</v>
      </c>
      <c r="GA24" s="700">
        <v>0</v>
      </c>
      <c r="GB24" s="701">
        <v>0</v>
      </c>
      <c r="GC24" s="701">
        <v>0</v>
      </c>
      <c r="GD24" s="701">
        <v>0</v>
      </c>
      <c r="GE24" s="701">
        <v>0</v>
      </c>
      <c r="GF24" s="701">
        <v>0</v>
      </c>
      <c r="GG24" s="701">
        <v>0</v>
      </c>
      <c r="GH24" s="702">
        <v>0</v>
      </c>
      <c r="GI24" s="185">
        <f t="shared" si="19"/>
        <v>0</v>
      </c>
      <c r="GJ24" s="700">
        <v>0</v>
      </c>
      <c r="GK24" s="701">
        <v>0</v>
      </c>
      <c r="GL24" s="701">
        <v>0</v>
      </c>
      <c r="GM24" s="701">
        <v>0</v>
      </c>
      <c r="GN24" s="701">
        <v>0</v>
      </c>
      <c r="GO24" s="701">
        <v>0</v>
      </c>
      <c r="GP24" s="701">
        <v>0</v>
      </c>
      <c r="GQ24" s="702">
        <v>0</v>
      </c>
      <c r="GR24" s="185">
        <f t="shared" si="20"/>
        <v>0</v>
      </c>
      <c r="GS24" s="700">
        <v>0</v>
      </c>
      <c r="GT24" s="701">
        <v>0</v>
      </c>
      <c r="GU24" s="701">
        <v>0</v>
      </c>
      <c r="GV24" s="701">
        <v>0</v>
      </c>
      <c r="GW24" s="701">
        <v>0</v>
      </c>
      <c r="GX24" s="701">
        <v>0</v>
      </c>
      <c r="GY24" s="701">
        <v>0</v>
      </c>
      <c r="GZ24" s="702">
        <v>0</v>
      </c>
      <c r="HA24" s="185">
        <f t="shared" si="21"/>
        <v>0</v>
      </c>
      <c r="HB24" s="700">
        <v>0</v>
      </c>
      <c r="HC24" s="701">
        <v>0</v>
      </c>
      <c r="HD24" s="701">
        <v>0</v>
      </c>
      <c r="HE24" s="701">
        <v>0</v>
      </c>
      <c r="HF24" s="701">
        <v>0</v>
      </c>
      <c r="HG24" s="701">
        <v>0</v>
      </c>
      <c r="HH24" s="701">
        <v>0</v>
      </c>
      <c r="HI24" s="702">
        <v>0</v>
      </c>
      <c r="HJ24" s="221">
        <f t="shared" si="22"/>
        <v>0</v>
      </c>
      <c r="HK24" s="222">
        <f t="shared" si="23"/>
        <v>1</v>
      </c>
      <c r="HL24" s="223">
        <f t="shared" si="12"/>
        <v>0</v>
      </c>
      <c r="HM24" s="223">
        <f t="shared" si="12"/>
        <v>2</v>
      </c>
      <c r="HN24" s="223">
        <f t="shared" si="12"/>
        <v>0</v>
      </c>
      <c r="HO24" s="223">
        <f t="shared" si="12"/>
        <v>1</v>
      </c>
      <c r="HP24" s="223">
        <f t="shared" si="12"/>
        <v>0</v>
      </c>
      <c r="HQ24" s="223">
        <f t="shared" si="12"/>
        <v>0</v>
      </c>
      <c r="HR24" s="247">
        <f t="shared" si="12"/>
        <v>0</v>
      </c>
      <c r="HS24" s="248">
        <f t="shared" si="24"/>
        <v>4</v>
      </c>
    </row>
    <row r="25" spans="1:227" s="132" customFormat="1" ht="15" customHeight="1">
      <c r="A25" s="1047"/>
      <c r="B25" s="143" t="s">
        <v>280</v>
      </c>
      <c r="C25" s="700">
        <v>0</v>
      </c>
      <c r="D25" s="701">
        <v>0</v>
      </c>
      <c r="E25" s="701">
        <v>0</v>
      </c>
      <c r="F25" s="701">
        <v>0</v>
      </c>
      <c r="G25" s="701">
        <v>0</v>
      </c>
      <c r="H25" s="701">
        <v>0</v>
      </c>
      <c r="I25" s="701">
        <v>0</v>
      </c>
      <c r="J25" s="702">
        <v>0</v>
      </c>
      <c r="K25" s="185">
        <f t="shared" si="0"/>
        <v>0</v>
      </c>
      <c r="L25" s="700">
        <v>0</v>
      </c>
      <c r="M25" s="701">
        <v>0</v>
      </c>
      <c r="N25" s="701">
        <v>0</v>
      </c>
      <c r="O25" s="701">
        <v>0</v>
      </c>
      <c r="P25" s="701">
        <v>0</v>
      </c>
      <c r="Q25" s="701">
        <v>0</v>
      </c>
      <c r="R25" s="701">
        <v>0</v>
      </c>
      <c r="S25" s="702">
        <v>0</v>
      </c>
      <c r="T25" s="185">
        <f t="shared" si="1"/>
        <v>0</v>
      </c>
      <c r="U25" s="700">
        <v>0</v>
      </c>
      <c r="V25" s="701">
        <v>0</v>
      </c>
      <c r="W25" s="701">
        <v>0</v>
      </c>
      <c r="X25" s="701">
        <v>0</v>
      </c>
      <c r="Y25" s="701">
        <v>0</v>
      </c>
      <c r="Z25" s="701">
        <v>0</v>
      </c>
      <c r="AA25" s="701">
        <v>0</v>
      </c>
      <c r="AB25" s="702">
        <v>0</v>
      </c>
      <c r="AC25" s="185">
        <f t="shared" si="2"/>
        <v>0</v>
      </c>
      <c r="AD25" s="700">
        <v>0</v>
      </c>
      <c r="AE25" s="701">
        <v>0</v>
      </c>
      <c r="AF25" s="701">
        <v>0</v>
      </c>
      <c r="AG25" s="701">
        <v>0</v>
      </c>
      <c r="AH25" s="701">
        <v>0</v>
      </c>
      <c r="AI25" s="701">
        <v>0</v>
      </c>
      <c r="AJ25" s="701">
        <v>0</v>
      </c>
      <c r="AK25" s="702">
        <v>0</v>
      </c>
      <c r="AL25" s="185">
        <f t="shared" si="3"/>
        <v>0</v>
      </c>
      <c r="AM25" s="700">
        <v>0</v>
      </c>
      <c r="AN25" s="701">
        <v>0</v>
      </c>
      <c r="AO25" s="701">
        <v>0</v>
      </c>
      <c r="AP25" s="701">
        <v>0</v>
      </c>
      <c r="AQ25" s="701">
        <v>0</v>
      </c>
      <c r="AR25" s="701">
        <v>0</v>
      </c>
      <c r="AS25" s="701">
        <v>0</v>
      </c>
      <c r="AT25" s="702">
        <v>0</v>
      </c>
      <c r="AU25" s="185">
        <f t="shared" si="4"/>
        <v>0</v>
      </c>
      <c r="AV25" s="700">
        <v>0</v>
      </c>
      <c r="AW25" s="701">
        <v>0</v>
      </c>
      <c r="AX25" s="701">
        <v>0</v>
      </c>
      <c r="AY25" s="701">
        <v>0</v>
      </c>
      <c r="AZ25" s="701">
        <v>0</v>
      </c>
      <c r="BA25" s="701">
        <v>0</v>
      </c>
      <c r="BB25" s="701">
        <v>0</v>
      </c>
      <c r="BC25" s="702">
        <v>0</v>
      </c>
      <c r="BD25" s="185">
        <f t="shared" si="5"/>
        <v>0</v>
      </c>
      <c r="BE25" s="700">
        <v>0</v>
      </c>
      <c r="BF25" s="701">
        <v>0</v>
      </c>
      <c r="BG25" s="701">
        <v>0</v>
      </c>
      <c r="BH25" s="701">
        <v>0</v>
      </c>
      <c r="BI25" s="701">
        <v>0</v>
      </c>
      <c r="BJ25" s="701">
        <v>0</v>
      </c>
      <c r="BK25" s="701">
        <v>0</v>
      </c>
      <c r="BL25" s="702">
        <v>0</v>
      </c>
      <c r="BM25" s="185">
        <f t="shared" si="6"/>
        <v>0</v>
      </c>
      <c r="BN25" s="700">
        <v>0</v>
      </c>
      <c r="BO25" s="701">
        <v>0</v>
      </c>
      <c r="BP25" s="701">
        <v>0</v>
      </c>
      <c r="BQ25" s="701">
        <v>0</v>
      </c>
      <c r="BR25" s="701">
        <v>0</v>
      </c>
      <c r="BS25" s="701">
        <v>0</v>
      </c>
      <c r="BT25" s="701">
        <v>0</v>
      </c>
      <c r="BU25" s="702">
        <v>0</v>
      </c>
      <c r="BV25" s="185">
        <f t="shared" si="13"/>
        <v>0</v>
      </c>
      <c r="BW25" s="700">
        <v>0</v>
      </c>
      <c r="BX25" s="701">
        <v>0</v>
      </c>
      <c r="BY25" s="701">
        <v>0</v>
      </c>
      <c r="BZ25" s="701">
        <v>0</v>
      </c>
      <c r="CA25" s="701">
        <v>0</v>
      </c>
      <c r="CB25" s="701">
        <v>0</v>
      </c>
      <c r="CC25" s="701">
        <v>0</v>
      </c>
      <c r="CD25" s="702">
        <v>0</v>
      </c>
      <c r="CE25" s="185">
        <f t="shared" si="14"/>
        <v>0</v>
      </c>
      <c r="CF25" s="700">
        <v>0</v>
      </c>
      <c r="CG25" s="701">
        <v>0</v>
      </c>
      <c r="CH25" s="701">
        <v>0</v>
      </c>
      <c r="CI25" s="701">
        <v>0</v>
      </c>
      <c r="CJ25" s="701">
        <v>0</v>
      </c>
      <c r="CK25" s="701">
        <v>0</v>
      </c>
      <c r="CL25" s="701">
        <v>0</v>
      </c>
      <c r="CM25" s="702">
        <v>0</v>
      </c>
      <c r="CN25" s="185">
        <f t="shared" si="15"/>
        <v>0</v>
      </c>
      <c r="CO25" s="700">
        <v>0</v>
      </c>
      <c r="CP25" s="701">
        <v>0</v>
      </c>
      <c r="CQ25" s="701">
        <v>0</v>
      </c>
      <c r="CR25" s="701">
        <v>0</v>
      </c>
      <c r="CS25" s="701">
        <v>0</v>
      </c>
      <c r="CT25" s="701">
        <v>0</v>
      </c>
      <c r="CU25" s="701">
        <v>0</v>
      </c>
      <c r="CV25" s="702">
        <v>0</v>
      </c>
      <c r="CW25" s="185">
        <f t="shared" si="16"/>
        <v>0</v>
      </c>
      <c r="CX25" s="700">
        <v>0</v>
      </c>
      <c r="CY25" s="701">
        <v>0</v>
      </c>
      <c r="CZ25" s="701">
        <v>0</v>
      </c>
      <c r="DA25" s="701">
        <v>0</v>
      </c>
      <c r="DB25" s="701">
        <v>0</v>
      </c>
      <c r="DC25" s="701">
        <v>0</v>
      </c>
      <c r="DD25" s="701">
        <v>0</v>
      </c>
      <c r="DE25" s="702">
        <v>0</v>
      </c>
      <c r="DF25" s="185">
        <f t="shared" si="7"/>
        <v>0</v>
      </c>
      <c r="DG25" s="700">
        <v>0</v>
      </c>
      <c r="DH25" s="701">
        <v>0</v>
      </c>
      <c r="DI25" s="701">
        <v>0</v>
      </c>
      <c r="DJ25" s="701">
        <v>0</v>
      </c>
      <c r="DK25" s="701">
        <v>0</v>
      </c>
      <c r="DL25" s="701">
        <v>0</v>
      </c>
      <c r="DM25" s="701">
        <v>0</v>
      </c>
      <c r="DN25" s="702">
        <v>0</v>
      </c>
      <c r="DO25" s="185">
        <f t="shared" si="8"/>
        <v>0</v>
      </c>
      <c r="DP25" s="700">
        <v>0</v>
      </c>
      <c r="DQ25" s="701">
        <v>0</v>
      </c>
      <c r="DR25" s="701">
        <v>0</v>
      </c>
      <c r="DS25" s="701">
        <v>0</v>
      </c>
      <c r="DT25" s="701">
        <v>0</v>
      </c>
      <c r="DU25" s="701">
        <v>0</v>
      </c>
      <c r="DV25" s="701">
        <v>0</v>
      </c>
      <c r="DW25" s="702">
        <v>0</v>
      </c>
      <c r="DX25" s="185">
        <f t="shared" si="25"/>
        <v>0</v>
      </c>
      <c r="DY25" s="700">
        <v>0</v>
      </c>
      <c r="DZ25" s="701">
        <v>0</v>
      </c>
      <c r="EA25" s="701">
        <v>0</v>
      </c>
      <c r="EB25" s="701">
        <v>0</v>
      </c>
      <c r="EC25" s="701">
        <v>0</v>
      </c>
      <c r="ED25" s="701">
        <v>0</v>
      </c>
      <c r="EE25" s="701">
        <v>0</v>
      </c>
      <c r="EF25" s="702">
        <v>0</v>
      </c>
      <c r="EG25" s="185">
        <f t="shared" si="26"/>
        <v>0</v>
      </c>
      <c r="EH25" s="700">
        <v>0</v>
      </c>
      <c r="EI25" s="701">
        <v>0</v>
      </c>
      <c r="EJ25" s="701">
        <v>0</v>
      </c>
      <c r="EK25" s="701">
        <v>0</v>
      </c>
      <c r="EL25" s="701">
        <v>0</v>
      </c>
      <c r="EM25" s="701">
        <v>0</v>
      </c>
      <c r="EN25" s="701">
        <v>0</v>
      </c>
      <c r="EO25" s="702">
        <v>0</v>
      </c>
      <c r="EP25" s="185">
        <f t="shared" si="17"/>
        <v>0</v>
      </c>
      <c r="EQ25" s="700">
        <v>0</v>
      </c>
      <c r="ER25" s="701">
        <v>0</v>
      </c>
      <c r="ES25" s="701">
        <v>0</v>
      </c>
      <c r="ET25" s="701">
        <v>0</v>
      </c>
      <c r="EU25" s="701">
        <v>0</v>
      </c>
      <c r="EV25" s="701">
        <v>0</v>
      </c>
      <c r="EW25" s="701">
        <v>0</v>
      </c>
      <c r="EX25" s="702">
        <v>0</v>
      </c>
      <c r="EY25" s="185">
        <f t="shared" si="9"/>
        <v>0</v>
      </c>
      <c r="EZ25" s="700">
        <v>0</v>
      </c>
      <c r="FA25" s="701">
        <v>0</v>
      </c>
      <c r="FB25" s="701">
        <v>0</v>
      </c>
      <c r="FC25" s="701">
        <v>0</v>
      </c>
      <c r="FD25" s="701">
        <v>0</v>
      </c>
      <c r="FE25" s="701">
        <v>0</v>
      </c>
      <c r="FF25" s="701">
        <v>0</v>
      </c>
      <c r="FG25" s="702">
        <v>0</v>
      </c>
      <c r="FH25" s="185">
        <f t="shared" si="18"/>
        <v>0</v>
      </c>
      <c r="FI25" s="700">
        <v>0</v>
      </c>
      <c r="FJ25" s="701">
        <v>0</v>
      </c>
      <c r="FK25" s="701">
        <v>0</v>
      </c>
      <c r="FL25" s="701">
        <v>0</v>
      </c>
      <c r="FM25" s="701">
        <v>0</v>
      </c>
      <c r="FN25" s="701">
        <v>0</v>
      </c>
      <c r="FO25" s="701">
        <v>0</v>
      </c>
      <c r="FP25" s="702">
        <v>0</v>
      </c>
      <c r="FQ25" s="185">
        <f t="shared" si="10"/>
        <v>0</v>
      </c>
      <c r="FR25" s="700">
        <v>0</v>
      </c>
      <c r="FS25" s="701">
        <v>0</v>
      </c>
      <c r="FT25" s="701">
        <v>0</v>
      </c>
      <c r="FU25" s="701">
        <v>0</v>
      </c>
      <c r="FV25" s="701">
        <v>0</v>
      </c>
      <c r="FW25" s="701">
        <v>0</v>
      </c>
      <c r="FX25" s="701">
        <v>0</v>
      </c>
      <c r="FY25" s="702">
        <v>0</v>
      </c>
      <c r="FZ25" s="185">
        <f t="shared" si="11"/>
        <v>0</v>
      </c>
      <c r="GA25" s="700">
        <v>0</v>
      </c>
      <c r="GB25" s="701">
        <v>0</v>
      </c>
      <c r="GC25" s="701">
        <v>0</v>
      </c>
      <c r="GD25" s="701">
        <v>0</v>
      </c>
      <c r="GE25" s="701">
        <v>0</v>
      </c>
      <c r="GF25" s="701">
        <v>0</v>
      </c>
      <c r="GG25" s="701">
        <v>0</v>
      </c>
      <c r="GH25" s="702">
        <v>0</v>
      </c>
      <c r="GI25" s="185">
        <f t="shared" si="19"/>
        <v>0</v>
      </c>
      <c r="GJ25" s="700">
        <v>0</v>
      </c>
      <c r="GK25" s="701">
        <v>0</v>
      </c>
      <c r="GL25" s="701">
        <v>0</v>
      </c>
      <c r="GM25" s="701">
        <v>0</v>
      </c>
      <c r="GN25" s="701">
        <v>0</v>
      </c>
      <c r="GO25" s="701">
        <v>0</v>
      </c>
      <c r="GP25" s="701">
        <v>0</v>
      </c>
      <c r="GQ25" s="702">
        <v>0</v>
      </c>
      <c r="GR25" s="185">
        <f t="shared" si="20"/>
        <v>0</v>
      </c>
      <c r="GS25" s="700">
        <v>0</v>
      </c>
      <c r="GT25" s="701">
        <v>0</v>
      </c>
      <c r="GU25" s="701">
        <v>0</v>
      </c>
      <c r="GV25" s="701">
        <v>0</v>
      </c>
      <c r="GW25" s="701">
        <v>0</v>
      </c>
      <c r="GX25" s="701">
        <v>0</v>
      </c>
      <c r="GY25" s="701">
        <v>0</v>
      </c>
      <c r="GZ25" s="702">
        <v>0</v>
      </c>
      <c r="HA25" s="185">
        <f t="shared" si="21"/>
        <v>0</v>
      </c>
      <c r="HB25" s="700">
        <v>0</v>
      </c>
      <c r="HC25" s="701">
        <v>0</v>
      </c>
      <c r="HD25" s="701">
        <v>0</v>
      </c>
      <c r="HE25" s="701">
        <v>0</v>
      </c>
      <c r="HF25" s="701">
        <v>0</v>
      </c>
      <c r="HG25" s="701">
        <v>0</v>
      </c>
      <c r="HH25" s="701">
        <v>0</v>
      </c>
      <c r="HI25" s="702">
        <v>0</v>
      </c>
      <c r="HJ25" s="221">
        <f t="shared" si="22"/>
        <v>0</v>
      </c>
      <c r="HK25" s="222">
        <f t="shared" si="23"/>
        <v>0</v>
      </c>
      <c r="HL25" s="223">
        <f t="shared" si="12"/>
        <v>0</v>
      </c>
      <c r="HM25" s="223">
        <f t="shared" si="12"/>
        <v>0</v>
      </c>
      <c r="HN25" s="223">
        <f t="shared" si="12"/>
        <v>0</v>
      </c>
      <c r="HO25" s="223">
        <f t="shared" si="12"/>
        <v>0</v>
      </c>
      <c r="HP25" s="223">
        <f t="shared" si="12"/>
        <v>0</v>
      </c>
      <c r="HQ25" s="223">
        <f t="shared" si="12"/>
        <v>0</v>
      </c>
      <c r="HR25" s="247">
        <f t="shared" si="12"/>
        <v>0</v>
      </c>
      <c r="HS25" s="248">
        <f t="shared" si="24"/>
        <v>0</v>
      </c>
    </row>
    <row r="26" spans="1:227" s="132" customFormat="1" ht="15.75" customHeight="1" thickBot="1">
      <c r="A26" s="1047"/>
      <c r="B26" s="160" t="s">
        <v>281</v>
      </c>
      <c r="C26" s="709">
        <v>0</v>
      </c>
      <c r="D26" s="710">
        <v>0</v>
      </c>
      <c r="E26" s="710">
        <v>0</v>
      </c>
      <c r="F26" s="710">
        <v>0</v>
      </c>
      <c r="G26" s="710">
        <v>0</v>
      </c>
      <c r="H26" s="710">
        <v>0</v>
      </c>
      <c r="I26" s="710">
        <v>0</v>
      </c>
      <c r="J26" s="711">
        <v>0</v>
      </c>
      <c r="K26" s="185">
        <f t="shared" si="0"/>
        <v>0</v>
      </c>
      <c r="L26" s="709">
        <v>0</v>
      </c>
      <c r="M26" s="710">
        <v>0</v>
      </c>
      <c r="N26" s="710">
        <v>0</v>
      </c>
      <c r="O26" s="710">
        <v>0</v>
      </c>
      <c r="P26" s="710">
        <v>0</v>
      </c>
      <c r="Q26" s="710">
        <v>0</v>
      </c>
      <c r="R26" s="710">
        <v>0</v>
      </c>
      <c r="S26" s="711">
        <v>0</v>
      </c>
      <c r="T26" s="185">
        <f t="shared" si="1"/>
        <v>0</v>
      </c>
      <c r="U26" s="709">
        <v>0</v>
      </c>
      <c r="V26" s="710">
        <v>0</v>
      </c>
      <c r="W26" s="710">
        <v>0</v>
      </c>
      <c r="X26" s="710">
        <v>0</v>
      </c>
      <c r="Y26" s="710">
        <v>0</v>
      </c>
      <c r="Z26" s="710">
        <v>0</v>
      </c>
      <c r="AA26" s="710">
        <v>0</v>
      </c>
      <c r="AB26" s="711">
        <v>0</v>
      </c>
      <c r="AC26" s="185">
        <f t="shared" si="2"/>
        <v>0</v>
      </c>
      <c r="AD26" s="709">
        <v>0</v>
      </c>
      <c r="AE26" s="710">
        <v>0</v>
      </c>
      <c r="AF26" s="710">
        <v>0</v>
      </c>
      <c r="AG26" s="710">
        <v>0</v>
      </c>
      <c r="AH26" s="710">
        <v>0</v>
      </c>
      <c r="AI26" s="710">
        <v>0</v>
      </c>
      <c r="AJ26" s="710">
        <v>0</v>
      </c>
      <c r="AK26" s="711">
        <v>0</v>
      </c>
      <c r="AL26" s="185">
        <f t="shared" si="3"/>
        <v>0</v>
      </c>
      <c r="AM26" s="709">
        <v>0</v>
      </c>
      <c r="AN26" s="710">
        <v>0</v>
      </c>
      <c r="AO26" s="710">
        <v>0</v>
      </c>
      <c r="AP26" s="710">
        <v>0</v>
      </c>
      <c r="AQ26" s="710">
        <v>0</v>
      </c>
      <c r="AR26" s="710">
        <v>0</v>
      </c>
      <c r="AS26" s="710">
        <v>0</v>
      </c>
      <c r="AT26" s="711">
        <v>0</v>
      </c>
      <c r="AU26" s="185">
        <f t="shared" si="4"/>
        <v>0</v>
      </c>
      <c r="AV26" s="709">
        <v>0</v>
      </c>
      <c r="AW26" s="710">
        <v>0</v>
      </c>
      <c r="AX26" s="710">
        <v>0</v>
      </c>
      <c r="AY26" s="710">
        <v>0</v>
      </c>
      <c r="AZ26" s="710">
        <v>0</v>
      </c>
      <c r="BA26" s="710">
        <v>0</v>
      </c>
      <c r="BB26" s="710">
        <v>0</v>
      </c>
      <c r="BC26" s="711">
        <v>0</v>
      </c>
      <c r="BD26" s="185">
        <f t="shared" si="5"/>
        <v>0</v>
      </c>
      <c r="BE26" s="709">
        <v>0</v>
      </c>
      <c r="BF26" s="710">
        <v>0</v>
      </c>
      <c r="BG26" s="710">
        <v>0</v>
      </c>
      <c r="BH26" s="710">
        <v>0</v>
      </c>
      <c r="BI26" s="710">
        <v>0</v>
      </c>
      <c r="BJ26" s="710">
        <v>0</v>
      </c>
      <c r="BK26" s="710">
        <v>0</v>
      </c>
      <c r="BL26" s="711">
        <v>0</v>
      </c>
      <c r="BM26" s="185">
        <f t="shared" si="6"/>
        <v>0</v>
      </c>
      <c r="BN26" s="709">
        <v>0</v>
      </c>
      <c r="BO26" s="710">
        <v>0</v>
      </c>
      <c r="BP26" s="710">
        <v>0</v>
      </c>
      <c r="BQ26" s="710">
        <v>0</v>
      </c>
      <c r="BR26" s="710">
        <v>0</v>
      </c>
      <c r="BS26" s="710">
        <v>0</v>
      </c>
      <c r="BT26" s="710">
        <v>0</v>
      </c>
      <c r="BU26" s="711">
        <v>0</v>
      </c>
      <c r="BV26" s="205">
        <f t="shared" si="13"/>
        <v>0</v>
      </c>
      <c r="BW26" s="709">
        <v>0</v>
      </c>
      <c r="BX26" s="710">
        <v>0</v>
      </c>
      <c r="BY26" s="710">
        <v>0</v>
      </c>
      <c r="BZ26" s="710">
        <v>0</v>
      </c>
      <c r="CA26" s="710">
        <v>0</v>
      </c>
      <c r="CB26" s="710">
        <v>0</v>
      </c>
      <c r="CC26" s="710">
        <v>0</v>
      </c>
      <c r="CD26" s="711">
        <v>0</v>
      </c>
      <c r="CE26" s="185">
        <f t="shared" si="14"/>
        <v>0</v>
      </c>
      <c r="CF26" s="709">
        <v>0</v>
      </c>
      <c r="CG26" s="710">
        <v>0</v>
      </c>
      <c r="CH26" s="710">
        <v>0</v>
      </c>
      <c r="CI26" s="710">
        <v>0</v>
      </c>
      <c r="CJ26" s="710">
        <v>0</v>
      </c>
      <c r="CK26" s="710">
        <v>0</v>
      </c>
      <c r="CL26" s="710">
        <v>0</v>
      </c>
      <c r="CM26" s="711">
        <v>0</v>
      </c>
      <c r="CN26" s="185">
        <f t="shared" si="15"/>
        <v>0</v>
      </c>
      <c r="CO26" s="709">
        <v>0</v>
      </c>
      <c r="CP26" s="710">
        <v>0</v>
      </c>
      <c r="CQ26" s="710">
        <v>0</v>
      </c>
      <c r="CR26" s="710">
        <v>0</v>
      </c>
      <c r="CS26" s="710">
        <v>0</v>
      </c>
      <c r="CT26" s="710">
        <v>0</v>
      </c>
      <c r="CU26" s="710">
        <v>0</v>
      </c>
      <c r="CV26" s="711">
        <v>0</v>
      </c>
      <c r="CW26" s="185">
        <f t="shared" si="16"/>
        <v>0</v>
      </c>
      <c r="CX26" s="709">
        <v>0</v>
      </c>
      <c r="CY26" s="710">
        <v>0</v>
      </c>
      <c r="CZ26" s="710">
        <v>0</v>
      </c>
      <c r="DA26" s="710">
        <v>0</v>
      </c>
      <c r="DB26" s="710">
        <v>0</v>
      </c>
      <c r="DC26" s="710">
        <v>0</v>
      </c>
      <c r="DD26" s="710">
        <v>0</v>
      </c>
      <c r="DE26" s="711">
        <v>0</v>
      </c>
      <c r="DF26" s="185">
        <f t="shared" si="7"/>
        <v>0</v>
      </c>
      <c r="DG26" s="709">
        <v>0</v>
      </c>
      <c r="DH26" s="710">
        <v>0</v>
      </c>
      <c r="DI26" s="710">
        <v>0</v>
      </c>
      <c r="DJ26" s="710">
        <v>0</v>
      </c>
      <c r="DK26" s="710">
        <v>0</v>
      </c>
      <c r="DL26" s="710">
        <v>0</v>
      </c>
      <c r="DM26" s="710">
        <v>0</v>
      </c>
      <c r="DN26" s="711">
        <v>0</v>
      </c>
      <c r="DO26" s="185">
        <f t="shared" si="8"/>
        <v>0</v>
      </c>
      <c r="DP26" s="709">
        <v>0</v>
      </c>
      <c r="DQ26" s="710">
        <v>0</v>
      </c>
      <c r="DR26" s="710">
        <v>0</v>
      </c>
      <c r="DS26" s="710">
        <v>0</v>
      </c>
      <c r="DT26" s="710">
        <v>0</v>
      </c>
      <c r="DU26" s="710">
        <v>0</v>
      </c>
      <c r="DV26" s="710">
        <v>0</v>
      </c>
      <c r="DW26" s="711">
        <v>0</v>
      </c>
      <c r="DX26" s="185">
        <f t="shared" si="25"/>
        <v>0</v>
      </c>
      <c r="DY26" s="709">
        <v>0</v>
      </c>
      <c r="DZ26" s="710">
        <v>0</v>
      </c>
      <c r="EA26" s="710">
        <v>0</v>
      </c>
      <c r="EB26" s="710">
        <v>0</v>
      </c>
      <c r="EC26" s="710">
        <v>0</v>
      </c>
      <c r="ED26" s="710">
        <v>0</v>
      </c>
      <c r="EE26" s="710">
        <v>0</v>
      </c>
      <c r="EF26" s="711">
        <v>0</v>
      </c>
      <c r="EG26" s="185">
        <f t="shared" si="26"/>
        <v>0</v>
      </c>
      <c r="EH26" s="709">
        <v>0</v>
      </c>
      <c r="EI26" s="710">
        <v>0</v>
      </c>
      <c r="EJ26" s="710">
        <v>0</v>
      </c>
      <c r="EK26" s="710">
        <v>0</v>
      </c>
      <c r="EL26" s="710">
        <v>0</v>
      </c>
      <c r="EM26" s="710">
        <v>0</v>
      </c>
      <c r="EN26" s="710">
        <v>0</v>
      </c>
      <c r="EO26" s="711">
        <v>0</v>
      </c>
      <c r="EP26" s="185">
        <f t="shared" si="17"/>
        <v>0</v>
      </c>
      <c r="EQ26" s="709">
        <v>0</v>
      </c>
      <c r="ER26" s="710">
        <v>0</v>
      </c>
      <c r="ES26" s="710">
        <v>0</v>
      </c>
      <c r="ET26" s="710">
        <v>0</v>
      </c>
      <c r="EU26" s="710">
        <v>0</v>
      </c>
      <c r="EV26" s="710">
        <v>0</v>
      </c>
      <c r="EW26" s="710">
        <v>0</v>
      </c>
      <c r="EX26" s="711">
        <v>0</v>
      </c>
      <c r="EY26" s="185">
        <f t="shared" si="9"/>
        <v>0</v>
      </c>
      <c r="EZ26" s="709">
        <v>0</v>
      </c>
      <c r="FA26" s="710">
        <v>0</v>
      </c>
      <c r="FB26" s="710">
        <v>0</v>
      </c>
      <c r="FC26" s="710">
        <v>0</v>
      </c>
      <c r="FD26" s="710">
        <v>0</v>
      </c>
      <c r="FE26" s="710">
        <v>0</v>
      </c>
      <c r="FF26" s="710">
        <v>0</v>
      </c>
      <c r="FG26" s="711">
        <v>0</v>
      </c>
      <c r="FH26" s="185">
        <f t="shared" si="18"/>
        <v>0</v>
      </c>
      <c r="FI26" s="709">
        <v>0</v>
      </c>
      <c r="FJ26" s="710">
        <v>0</v>
      </c>
      <c r="FK26" s="710">
        <v>0</v>
      </c>
      <c r="FL26" s="710">
        <v>0</v>
      </c>
      <c r="FM26" s="710">
        <v>0</v>
      </c>
      <c r="FN26" s="710">
        <v>0</v>
      </c>
      <c r="FO26" s="710">
        <v>0</v>
      </c>
      <c r="FP26" s="711">
        <v>0</v>
      </c>
      <c r="FQ26" s="185">
        <f t="shared" si="10"/>
        <v>0</v>
      </c>
      <c r="FR26" s="709">
        <v>0</v>
      </c>
      <c r="FS26" s="710">
        <v>0</v>
      </c>
      <c r="FT26" s="710">
        <v>0</v>
      </c>
      <c r="FU26" s="710">
        <v>0</v>
      </c>
      <c r="FV26" s="710">
        <v>0</v>
      </c>
      <c r="FW26" s="710">
        <v>0</v>
      </c>
      <c r="FX26" s="710">
        <v>0</v>
      </c>
      <c r="FY26" s="711">
        <v>0</v>
      </c>
      <c r="FZ26" s="185">
        <f t="shared" si="11"/>
        <v>0</v>
      </c>
      <c r="GA26" s="709">
        <v>0</v>
      </c>
      <c r="GB26" s="710">
        <v>0</v>
      </c>
      <c r="GC26" s="710">
        <v>0</v>
      </c>
      <c r="GD26" s="710">
        <v>0</v>
      </c>
      <c r="GE26" s="710">
        <v>0</v>
      </c>
      <c r="GF26" s="710">
        <v>0</v>
      </c>
      <c r="GG26" s="710">
        <v>0</v>
      </c>
      <c r="GH26" s="711">
        <v>0</v>
      </c>
      <c r="GI26" s="185">
        <f t="shared" si="19"/>
        <v>0</v>
      </c>
      <c r="GJ26" s="709">
        <v>0</v>
      </c>
      <c r="GK26" s="710">
        <v>0</v>
      </c>
      <c r="GL26" s="710">
        <v>0</v>
      </c>
      <c r="GM26" s="710">
        <v>0</v>
      </c>
      <c r="GN26" s="710">
        <v>0</v>
      </c>
      <c r="GO26" s="710">
        <v>0</v>
      </c>
      <c r="GP26" s="710">
        <v>0</v>
      </c>
      <c r="GQ26" s="711">
        <v>0</v>
      </c>
      <c r="GR26" s="185">
        <f t="shared" si="20"/>
        <v>0</v>
      </c>
      <c r="GS26" s="709">
        <v>0</v>
      </c>
      <c r="GT26" s="710">
        <v>0</v>
      </c>
      <c r="GU26" s="710">
        <v>0</v>
      </c>
      <c r="GV26" s="710">
        <v>0</v>
      </c>
      <c r="GW26" s="710">
        <v>0</v>
      </c>
      <c r="GX26" s="710">
        <v>0</v>
      </c>
      <c r="GY26" s="710">
        <v>0</v>
      </c>
      <c r="GZ26" s="711">
        <v>0</v>
      </c>
      <c r="HA26" s="185">
        <f t="shared" si="21"/>
        <v>0</v>
      </c>
      <c r="HB26" s="709">
        <v>0</v>
      </c>
      <c r="HC26" s="710">
        <v>0</v>
      </c>
      <c r="HD26" s="710">
        <v>0</v>
      </c>
      <c r="HE26" s="710">
        <v>0</v>
      </c>
      <c r="HF26" s="710">
        <v>0</v>
      </c>
      <c r="HG26" s="710">
        <v>0</v>
      </c>
      <c r="HH26" s="710">
        <v>0</v>
      </c>
      <c r="HI26" s="711">
        <v>0</v>
      </c>
      <c r="HJ26" s="230">
        <f t="shared" si="22"/>
        <v>0</v>
      </c>
      <c r="HK26" s="231">
        <f t="shared" si="23"/>
        <v>0</v>
      </c>
      <c r="HL26" s="232">
        <f t="shared" si="12"/>
        <v>0</v>
      </c>
      <c r="HM26" s="232">
        <f t="shared" si="12"/>
        <v>0</v>
      </c>
      <c r="HN26" s="232">
        <f t="shared" si="12"/>
        <v>0</v>
      </c>
      <c r="HO26" s="232">
        <f t="shared" si="12"/>
        <v>0</v>
      </c>
      <c r="HP26" s="232">
        <f t="shared" si="12"/>
        <v>0</v>
      </c>
      <c r="HQ26" s="232">
        <f t="shared" si="12"/>
        <v>0</v>
      </c>
      <c r="HR26" s="252">
        <f t="shared" si="12"/>
        <v>0</v>
      </c>
      <c r="HS26" s="253">
        <f t="shared" si="24"/>
        <v>0</v>
      </c>
    </row>
    <row r="27" spans="1:227" s="132" customFormat="1" ht="15.75" customHeight="1" thickBot="1">
      <c r="A27" s="1047"/>
      <c r="B27" s="163" t="s">
        <v>282</v>
      </c>
      <c r="C27" s="164">
        <f>+C28+C29+C34</f>
        <v>2</v>
      </c>
      <c r="D27" s="165">
        <f t="shared" ref="D27" si="31">+D28+D29+D34</f>
        <v>3</v>
      </c>
      <c r="E27" s="165">
        <f t="shared" ref="E27" si="32">+E28+E29+E34</f>
        <v>12</v>
      </c>
      <c r="F27" s="165">
        <f t="shared" ref="F27" si="33">+F28+F29+F34</f>
        <v>18</v>
      </c>
      <c r="G27" s="165">
        <f>+G28+G29+G34</f>
        <v>23</v>
      </c>
      <c r="H27" s="165">
        <f t="shared" ref="H27" si="34">+H28+H29+H34</f>
        <v>15</v>
      </c>
      <c r="I27" s="165">
        <f t="shared" ref="I27" si="35">+I28+I29+I34</f>
        <v>11</v>
      </c>
      <c r="J27" s="196">
        <f t="shared" ref="J27" si="36">+J28+J29+J34</f>
        <v>26</v>
      </c>
      <c r="K27" s="197">
        <f t="shared" ref="K27" si="37">+K28+K29+K34</f>
        <v>110</v>
      </c>
      <c r="L27" s="164">
        <f t="shared" ref="L27" si="38">+L28+L29+L34</f>
        <v>0</v>
      </c>
      <c r="M27" s="165">
        <f t="shared" ref="M27" si="39">+M28+M29+M34</f>
        <v>0</v>
      </c>
      <c r="N27" s="165">
        <f t="shared" ref="N27" si="40">+N28+N29+N34</f>
        <v>0</v>
      </c>
      <c r="O27" s="165">
        <f t="shared" ref="O27" si="41">+O28+O29+O34</f>
        <v>0</v>
      </c>
      <c r="P27" s="165">
        <f t="shared" ref="P27" si="42">+P28+P29+P34</f>
        <v>0</v>
      </c>
      <c r="Q27" s="165">
        <f t="shared" ref="Q27" si="43">+Q28+Q29+Q34</f>
        <v>0</v>
      </c>
      <c r="R27" s="165">
        <f t="shared" ref="R27" si="44">+R28+R29+R34</f>
        <v>0</v>
      </c>
      <c r="S27" s="196">
        <f t="shared" ref="S27" si="45">+S28+S29+S34</f>
        <v>0</v>
      </c>
      <c r="T27" s="197">
        <f t="shared" ref="T27" si="46">+T28+T29+T34</f>
        <v>0</v>
      </c>
      <c r="U27" s="164">
        <f t="shared" ref="U27" si="47">+U28+U29+U34</f>
        <v>0</v>
      </c>
      <c r="V27" s="165">
        <f t="shared" ref="V27" si="48">+V28+V29+V34</f>
        <v>0</v>
      </c>
      <c r="W27" s="165">
        <f t="shared" ref="W27" si="49">+W28+W29+W34</f>
        <v>3</v>
      </c>
      <c r="X27" s="165">
        <f t="shared" ref="X27" si="50">+X28+X29+X34</f>
        <v>3</v>
      </c>
      <c r="Y27" s="165">
        <f t="shared" ref="Y27" si="51">+Y28+Y29+Y34</f>
        <v>1</v>
      </c>
      <c r="Z27" s="165">
        <f t="shared" ref="Z27" si="52">+Z28+Z29+Z34</f>
        <v>2</v>
      </c>
      <c r="AA27" s="165">
        <f t="shared" ref="AA27" si="53">+AA28+AA29+AA34</f>
        <v>0</v>
      </c>
      <c r="AB27" s="196">
        <f t="shared" ref="AB27" si="54">+AB28+AB29+AB34</f>
        <v>0</v>
      </c>
      <c r="AC27" s="197">
        <f t="shared" ref="AC27" si="55">+AC28+AC29+AC34</f>
        <v>9</v>
      </c>
      <c r="AD27" s="164">
        <f t="shared" ref="AD27" si="56">+AD28+AD29+AD34</f>
        <v>0</v>
      </c>
      <c r="AE27" s="165">
        <f t="shared" ref="AE27" si="57">+AE28+AE29+AE34</f>
        <v>0</v>
      </c>
      <c r="AF27" s="165">
        <f t="shared" ref="AF27" si="58">+AF28+AF29+AF34</f>
        <v>0</v>
      </c>
      <c r="AG27" s="165">
        <f t="shared" ref="AG27" si="59">+AG28+AG29+AG34</f>
        <v>0</v>
      </c>
      <c r="AH27" s="165">
        <f t="shared" ref="AH27" si="60">+AH28+AH29+AH34</f>
        <v>0</v>
      </c>
      <c r="AI27" s="165">
        <f t="shared" ref="AI27" si="61">+AI28+AI29+AI34</f>
        <v>0</v>
      </c>
      <c r="AJ27" s="165">
        <f t="shared" ref="AJ27" si="62">+AJ28+AJ29+AJ34</f>
        <v>0</v>
      </c>
      <c r="AK27" s="196">
        <f t="shared" ref="AK27" si="63">+AK28+AK29+AK34</f>
        <v>0</v>
      </c>
      <c r="AL27" s="197">
        <f t="shared" ref="AL27" si="64">+AL28+AL29+AL34</f>
        <v>0</v>
      </c>
      <c r="AM27" s="164">
        <f t="shared" ref="AM27" si="65">+AM28+AM29+AM34</f>
        <v>0</v>
      </c>
      <c r="AN27" s="165">
        <f t="shared" ref="AN27" si="66">+AN28+AN29+AN34</f>
        <v>0</v>
      </c>
      <c r="AO27" s="165">
        <f t="shared" ref="AO27" si="67">+AO28+AO29+AO34</f>
        <v>0</v>
      </c>
      <c r="AP27" s="165">
        <f t="shared" ref="AP27" si="68">+AP28+AP29+AP34</f>
        <v>0</v>
      </c>
      <c r="AQ27" s="165">
        <f t="shared" ref="AQ27" si="69">+AQ28+AQ29+AQ34</f>
        <v>0</v>
      </c>
      <c r="AR27" s="165">
        <f t="shared" ref="AR27" si="70">+AR28+AR29+AR34</f>
        <v>0</v>
      </c>
      <c r="AS27" s="165">
        <f t="shared" ref="AS27" si="71">+AS28+AS29+AS34</f>
        <v>0</v>
      </c>
      <c r="AT27" s="196">
        <f t="shared" ref="AT27" si="72">+AT28+AT29+AT34</f>
        <v>0</v>
      </c>
      <c r="AU27" s="197">
        <f t="shared" ref="AU27" si="73">+AU28+AU29+AU34</f>
        <v>0</v>
      </c>
      <c r="AV27" s="164">
        <f t="shared" ref="AV27" si="74">+AV28+AV29+AV34</f>
        <v>1</v>
      </c>
      <c r="AW27" s="165">
        <f t="shared" ref="AW27" si="75">+AW28+AW29+AW34</f>
        <v>3</v>
      </c>
      <c r="AX27" s="165">
        <f t="shared" ref="AX27" si="76">+AX28+AX29+AX34</f>
        <v>6</v>
      </c>
      <c r="AY27" s="165">
        <f t="shared" ref="AY27" si="77">+AY28+AY29+AY34</f>
        <v>12</v>
      </c>
      <c r="AZ27" s="165">
        <f t="shared" ref="AZ27" si="78">+AZ28+AZ29+AZ34</f>
        <v>3</v>
      </c>
      <c r="BA27" s="165">
        <f t="shared" ref="BA27" si="79">+BA28+BA29+BA34</f>
        <v>3</v>
      </c>
      <c r="BB27" s="165">
        <f t="shared" ref="BB27" si="80">+BB28+BB29+BB34</f>
        <v>2</v>
      </c>
      <c r="BC27" s="196">
        <f t="shared" ref="BC27" si="81">+BC28+BC29+BC34</f>
        <v>1</v>
      </c>
      <c r="BD27" s="197">
        <f t="shared" ref="BD27" si="82">+BD28+BD29+BD34</f>
        <v>31</v>
      </c>
      <c r="BE27" s="164">
        <f t="shared" ref="BE27" si="83">+BE28+BE29+BE34</f>
        <v>0</v>
      </c>
      <c r="BF27" s="165">
        <f t="shared" ref="BF27" si="84">+BF28+BF29+BF34</f>
        <v>0</v>
      </c>
      <c r="BG27" s="165">
        <f t="shared" ref="BG27" si="85">+BG28+BG29+BG34</f>
        <v>0</v>
      </c>
      <c r="BH27" s="165">
        <f t="shared" ref="BH27" si="86">+BH28+BH29+BH34</f>
        <v>0</v>
      </c>
      <c r="BI27" s="165">
        <f t="shared" ref="BI27" si="87">+BI28+BI29+BI34</f>
        <v>0</v>
      </c>
      <c r="BJ27" s="165">
        <f t="shared" ref="BJ27" si="88">+BJ28+BJ29+BJ34</f>
        <v>0</v>
      </c>
      <c r="BK27" s="165">
        <f t="shared" ref="BK27" si="89">+BK28+BK29+BK34</f>
        <v>0</v>
      </c>
      <c r="BL27" s="196">
        <f t="shared" ref="BL27" si="90">+BL28+BL29+BL34</f>
        <v>0</v>
      </c>
      <c r="BM27" s="197">
        <f t="shared" ref="BM27" si="91">+BM28+BM29+BM34</f>
        <v>0</v>
      </c>
      <c r="BN27" s="164">
        <f t="shared" ref="BN27" si="92">+BN28+BN29+BN34</f>
        <v>1</v>
      </c>
      <c r="BO27" s="165">
        <f t="shared" ref="BO27" si="93">+BO28+BO29+BO34</f>
        <v>3</v>
      </c>
      <c r="BP27" s="165">
        <f t="shared" ref="BP27" si="94">+BP28+BP29+BP34</f>
        <v>4</v>
      </c>
      <c r="BQ27" s="165">
        <f t="shared" ref="BQ27" si="95">+BQ28+BQ29+BQ34</f>
        <v>9</v>
      </c>
      <c r="BR27" s="165">
        <f t="shared" ref="BR27" si="96">+BR28+BR29+BR34</f>
        <v>13</v>
      </c>
      <c r="BS27" s="165">
        <f t="shared" ref="BS27" si="97">+BS28+BS29+BS34</f>
        <v>13</v>
      </c>
      <c r="BT27" s="165">
        <f t="shared" ref="BT27" si="98">+BT28+BT29+BT34</f>
        <v>11</v>
      </c>
      <c r="BU27" s="196">
        <f t="shared" ref="BU27" si="99">+BU28+BU29+BU34</f>
        <v>18</v>
      </c>
      <c r="BV27" s="197">
        <f t="shared" ref="BV27" si="100">+BV28+BV29+BV34</f>
        <v>72</v>
      </c>
      <c r="BW27" s="164">
        <f t="shared" ref="BW27" si="101">+BW28+BW29+BW34</f>
        <v>0</v>
      </c>
      <c r="BX27" s="165">
        <f t="shared" ref="BX27" si="102">+BX28+BX29+BX34</f>
        <v>0</v>
      </c>
      <c r="BY27" s="165">
        <f t="shared" ref="BY27" si="103">+BY28+BY29+BY34</f>
        <v>1</v>
      </c>
      <c r="BZ27" s="165">
        <f t="shared" ref="BZ27" si="104">+BZ28+BZ29+BZ34</f>
        <v>2</v>
      </c>
      <c r="CA27" s="165">
        <f t="shared" ref="CA27" si="105">+CA28+CA29+CA34</f>
        <v>2</v>
      </c>
      <c r="CB27" s="165">
        <f t="shared" ref="CB27" si="106">+CB28+CB29+CB34</f>
        <v>0</v>
      </c>
      <c r="CC27" s="165">
        <f t="shared" ref="CC27" si="107">+CC28+CC29+CC34</f>
        <v>2</v>
      </c>
      <c r="CD27" s="196">
        <f t="shared" ref="CD27" si="108">+CD28+CD29+CD34</f>
        <v>3</v>
      </c>
      <c r="CE27" s="197">
        <f t="shared" ref="CE27" si="109">+CE28+CE29+CE34</f>
        <v>10</v>
      </c>
      <c r="CF27" s="164">
        <f t="shared" ref="CF27" si="110">+CF28+CF29+CF34</f>
        <v>1</v>
      </c>
      <c r="CG27" s="165">
        <f t="shared" ref="CG27" si="111">+CG28+CG29+CG34</f>
        <v>0</v>
      </c>
      <c r="CH27" s="165">
        <f t="shared" ref="CH27" si="112">+CH28+CH29+CH34</f>
        <v>1</v>
      </c>
      <c r="CI27" s="165">
        <f t="shared" ref="CI27" si="113">+CI28+CI29+CI34</f>
        <v>0</v>
      </c>
      <c r="CJ27" s="165">
        <f t="shared" ref="CJ27" si="114">+CJ28+CJ29+CJ34</f>
        <v>1</v>
      </c>
      <c r="CK27" s="165">
        <f t="shared" ref="CK27" si="115">+CK28+CK29+CK34</f>
        <v>0</v>
      </c>
      <c r="CL27" s="165">
        <f t="shared" ref="CL27" si="116">+CL28+CL29+CL34</f>
        <v>0</v>
      </c>
      <c r="CM27" s="196">
        <f t="shared" ref="CM27" si="117">+CM28+CM29+CM34</f>
        <v>0</v>
      </c>
      <c r="CN27" s="197">
        <f t="shared" ref="CN27" si="118">+CN28+CN29+CN34</f>
        <v>3</v>
      </c>
      <c r="CO27" s="164">
        <f t="shared" ref="CO27" si="119">+CO28+CO29+CO34</f>
        <v>0</v>
      </c>
      <c r="CP27" s="165">
        <f t="shared" ref="CP27" si="120">+CP28+CP29+CP34</f>
        <v>2</v>
      </c>
      <c r="CQ27" s="165">
        <f t="shared" ref="CQ27" si="121">+CQ28+CQ29+CQ34</f>
        <v>13</v>
      </c>
      <c r="CR27" s="165">
        <f t="shared" ref="CR27" si="122">+CR28+CR29+CR34</f>
        <v>10</v>
      </c>
      <c r="CS27" s="165">
        <f t="shared" ref="CS27" si="123">+CS28+CS29+CS34</f>
        <v>10</v>
      </c>
      <c r="CT27" s="165">
        <f t="shared" ref="CT27" si="124">+CT28+CT29+CT34</f>
        <v>12</v>
      </c>
      <c r="CU27" s="165">
        <f t="shared" ref="CU27" si="125">+CU28+CU29+CU34</f>
        <v>2</v>
      </c>
      <c r="CV27" s="196">
        <f t="shared" ref="CV27" si="126">+CV28+CV29+CV34</f>
        <v>3</v>
      </c>
      <c r="CW27" s="197">
        <f t="shared" ref="CW27" si="127">+CW28+CW29+CW34</f>
        <v>52</v>
      </c>
      <c r="CX27" s="164">
        <f t="shared" ref="CX27" si="128">+CX28+CX29+CX34</f>
        <v>0</v>
      </c>
      <c r="CY27" s="165">
        <f t="shared" ref="CY27" si="129">+CY28+CY29+CY34</f>
        <v>0</v>
      </c>
      <c r="CZ27" s="165">
        <f t="shared" ref="CZ27" si="130">+CZ28+CZ29+CZ34</f>
        <v>2</v>
      </c>
      <c r="DA27" s="165">
        <f t="shared" ref="DA27" si="131">+DA28+DA29+DA34</f>
        <v>2</v>
      </c>
      <c r="DB27" s="165">
        <f t="shared" ref="DB27" si="132">+DB28+DB29+DB34</f>
        <v>1</v>
      </c>
      <c r="DC27" s="165">
        <f t="shared" ref="DC27" si="133">+DC28+DC29+DC34</f>
        <v>1</v>
      </c>
      <c r="DD27" s="165">
        <f t="shared" ref="DD27" si="134">+DD28+DD29+DD34</f>
        <v>0</v>
      </c>
      <c r="DE27" s="196">
        <f t="shared" ref="DE27" si="135">+DE28+DE29+DE34</f>
        <v>0</v>
      </c>
      <c r="DF27" s="197">
        <f t="shared" ref="DF27" si="136">+DF28+DF29+DF34</f>
        <v>6</v>
      </c>
      <c r="DG27" s="164">
        <f t="shared" ref="DG27" si="137">+DG28+DG29+DG34</f>
        <v>1</v>
      </c>
      <c r="DH27" s="165">
        <f t="shared" ref="DH27" si="138">+DH28+DH29+DH34</f>
        <v>1</v>
      </c>
      <c r="DI27" s="165">
        <f t="shared" ref="DI27" si="139">+DI28+DI29+DI34</f>
        <v>0</v>
      </c>
      <c r="DJ27" s="165">
        <f t="shared" ref="DJ27" si="140">+DJ28+DJ29+DJ34</f>
        <v>0</v>
      </c>
      <c r="DK27" s="165">
        <f t="shared" ref="DK27" si="141">+DK28+DK29+DK34</f>
        <v>0</v>
      </c>
      <c r="DL27" s="165">
        <f t="shared" ref="DL27" si="142">+DL28+DL29+DL34</f>
        <v>0</v>
      </c>
      <c r="DM27" s="165">
        <f t="shared" ref="DM27" si="143">+DM28+DM29+DM34</f>
        <v>0</v>
      </c>
      <c r="DN27" s="196">
        <f t="shared" ref="DN27" si="144">+DN28+DN29+DN34</f>
        <v>0</v>
      </c>
      <c r="DO27" s="197">
        <f t="shared" ref="DO27" si="145">+DO28+DO29+DO34</f>
        <v>2</v>
      </c>
      <c r="DP27" s="164">
        <f t="shared" ref="DP27" si="146">+DP28+DP29+DP34</f>
        <v>0</v>
      </c>
      <c r="DQ27" s="165">
        <f t="shared" ref="DQ27" si="147">+DQ28+DQ29+DQ34</f>
        <v>1</v>
      </c>
      <c r="DR27" s="165">
        <f t="shared" ref="DR27" si="148">+DR28+DR29+DR34</f>
        <v>1</v>
      </c>
      <c r="DS27" s="165">
        <f t="shared" ref="DS27" si="149">+DS28+DS29+DS34</f>
        <v>5</v>
      </c>
      <c r="DT27" s="165">
        <f t="shared" ref="DT27" si="150">+DT28+DT29+DT34</f>
        <v>2</v>
      </c>
      <c r="DU27" s="165">
        <f t="shared" ref="DU27" si="151">+DU28+DU29+DU34</f>
        <v>2</v>
      </c>
      <c r="DV27" s="165">
        <f t="shared" ref="DV27" si="152">+DV28+DV29+DV34</f>
        <v>1</v>
      </c>
      <c r="DW27" s="196">
        <f t="shared" ref="DW27" si="153">+DW28+DW29+DW34</f>
        <v>1</v>
      </c>
      <c r="DX27" s="197">
        <f t="shared" ref="DX27" si="154">+DX28+DX29+DX34</f>
        <v>13</v>
      </c>
      <c r="DY27" s="164">
        <f t="shared" ref="DY27" si="155">+DY28+DY29+DY34</f>
        <v>0</v>
      </c>
      <c r="DZ27" s="165">
        <f t="shared" ref="DZ27" si="156">+DZ28+DZ29+DZ34</f>
        <v>0</v>
      </c>
      <c r="EA27" s="165">
        <f t="shared" ref="EA27" si="157">+EA28+EA29+EA34</f>
        <v>0</v>
      </c>
      <c r="EB27" s="165">
        <f t="shared" ref="EB27" si="158">+EB28+EB29+EB34</f>
        <v>0</v>
      </c>
      <c r="EC27" s="165">
        <f t="shared" ref="EC27" si="159">+EC28+EC29+EC34</f>
        <v>0</v>
      </c>
      <c r="ED27" s="165">
        <f t="shared" ref="ED27" si="160">+ED28+ED29+ED34</f>
        <v>0</v>
      </c>
      <c r="EE27" s="165">
        <f t="shared" ref="EE27" si="161">+EE28+EE29+EE34</f>
        <v>0</v>
      </c>
      <c r="EF27" s="196">
        <f t="shared" ref="EF27" si="162">+EF28+EF29+EF34</f>
        <v>0</v>
      </c>
      <c r="EG27" s="197">
        <f t="shared" ref="EG27" si="163">+EG28+EG29+EG34</f>
        <v>0</v>
      </c>
      <c r="EH27" s="164">
        <f t="shared" ref="EH27" si="164">+EH28+EH29+EH34</f>
        <v>0</v>
      </c>
      <c r="EI27" s="165">
        <f t="shared" ref="EI27" si="165">+EI28+EI29+EI34</f>
        <v>2</v>
      </c>
      <c r="EJ27" s="165">
        <f t="shared" ref="EJ27" si="166">+EJ28+EJ29+EJ34</f>
        <v>7</v>
      </c>
      <c r="EK27" s="165">
        <f t="shared" ref="EK27" si="167">+EK28+EK29+EK34</f>
        <v>10</v>
      </c>
      <c r="EL27" s="165">
        <f t="shared" ref="EL27" si="168">+EL28+EL29+EL34</f>
        <v>13</v>
      </c>
      <c r="EM27" s="165">
        <f t="shared" ref="EM27" si="169">+EM28+EM29+EM34</f>
        <v>28</v>
      </c>
      <c r="EN27" s="165">
        <f t="shared" ref="EN27" si="170">+EN28+EN29+EN34</f>
        <v>20</v>
      </c>
      <c r="EO27" s="196">
        <f t="shared" ref="EO27" si="171">+EO28+EO29+EO34</f>
        <v>36</v>
      </c>
      <c r="EP27" s="197">
        <f t="shared" ref="EP27" si="172">+EP28+EP29+EP34</f>
        <v>116</v>
      </c>
      <c r="EQ27" s="164">
        <f t="shared" ref="EQ27" si="173">+EQ28+EQ29+EQ34</f>
        <v>0</v>
      </c>
      <c r="ER27" s="165">
        <f t="shared" ref="ER27" si="174">+ER28+ER29+ER34</f>
        <v>1</v>
      </c>
      <c r="ES27" s="165">
        <f t="shared" ref="ES27" si="175">+ES28+ES29+ES34</f>
        <v>0</v>
      </c>
      <c r="ET27" s="165">
        <f t="shared" ref="ET27" si="176">+ET28+ET29+ET34</f>
        <v>2</v>
      </c>
      <c r="EU27" s="165">
        <f t="shared" ref="EU27" si="177">+EU28+EU29+EU34</f>
        <v>1</v>
      </c>
      <c r="EV27" s="165">
        <f t="shared" ref="EV27" si="178">+EV28+EV29+EV34</f>
        <v>1</v>
      </c>
      <c r="EW27" s="165">
        <f t="shared" ref="EW27" si="179">+EW28+EW29+EW34</f>
        <v>0</v>
      </c>
      <c r="EX27" s="196">
        <f t="shared" ref="EX27" si="180">+EX28+EX29+EX34</f>
        <v>1</v>
      </c>
      <c r="EY27" s="197">
        <f t="shared" ref="EY27" si="181">+EY28+EY29+EY34</f>
        <v>6</v>
      </c>
      <c r="EZ27" s="164">
        <f t="shared" ref="EZ27" si="182">+EZ28+EZ29+EZ34</f>
        <v>1</v>
      </c>
      <c r="FA27" s="165">
        <f t="shared" ref="FA27" si="183">+FA28+FA29+FA34</f>
        <v>1</v>
      </c>
      <c r="FB27" s="165">
        <f t="shared" ref="FB27" si="184">+FB28+FB29+FB34</f>
        <v>1</v>
      </c>
      <c r="FC27" s="165">
        <f t="shared" ref="FC27" si="185">+FC28+FC29+FC34</f>
        <v>1</v>
      </c>
      <c r="FD27" s="165">
        <f t="shared" ref="FD27" si="186">+FD28+FD29+FD34</f>
        <v>0</v>
      </c>
      <c r="FE27" s="165">
        <f t="shared" ref="FE27" si="187">+FE28+FE29+FE34</f>
        <v>1</v>
      </c>
      <c r="FF27" s="165">
        <f t="shared" ref="FF27" si="188">+FF28+FF29+FF34</f>
        <v>0</v>
      </c>
      <c r="FG27" s="196">
        <f t="shared" ref="FG27" si="189">+FG28+FG29+FG34</f>
        <v>1</v>
      </c>
      <c r="FH27" s="197">
        <f t="shared" ref="FH27" si="190">+FH28+FH29+FH34</f>
        <v>6</v>
      </c>
      <c r="FI27" s="164">
        <f t="shared" ref="FI27" si="191">+FI28+FI29+FI34</f>
        <v>0</v>
      </c>
      <c r="FJ27" s="165">
        <f t="shared" ref="FJ27" si="192">+FJ28+FJ29+FJ34</f>
        <v>0</v>
      </c>
      <c r="FK27" s="165">
        <f t="shared" ref="FK27" si="193">+FK28+FK29+FK34</f>
        <v>0</v>
      </c>
      <c r="FL27" s="165">
        <f t="shared" ref="FL27" si="194">+FL28+FL29+FL34</f>
        <v>0</v>
      </c>
      <c r="FM27" s="165">
        <f t="shared" ref="FM27" si="195">+FM28+FM29+FM34</f>
        <v>0</v>
      </c>
      <c r="FN27" s="165">
        <f t="shared" ref="FN27" si="196">+FN28+FN29+FN34</f>
        <v>0</v>
      </c>
      <c r="FO27" s="165">
        <f t="shared" ref="FO27" si="197">+FO28+FO29+FO34</f>
        <v>0</v>
      </c>
      <c r="FP27" s="196">
        <f t="shared" ref="FP27" si="198">+FP28+FP29+FP34</f>
        <v>0</v>
      </c>
      <c r="FQ27" s="197">
        <f t="shared" ref="FQ27" si="199">+FQ28+FQ29+FQ34</f>
        <v>0</v>
      </c>
      <c r="FR27" s="164">
        <f t="shared" ref="FR27" si="200">+FR28+FR29+FR34</f>
        <v>0</v>
      </c>
      <c r="FS27" s="165">
        <f t="shared" ref="FS27" si="201">+FS28+FS29+FS34</f>
        <v>0</v>
      </c>
      <c r="FT27" s="165">
        <f t="shared" ref="FT27" si="202">+FT28+FT29+FT34</f>
        <v>0</v>
      </c>
      <c r="FU27" s="165">
        <f t="shared" ref="FU27" si="203">+FU28+FU29+FU34</f>
        <v>0</v>
      </c>
      <c r="FV27" s="165">
        <f t="shared" ref="FV27" si="204">+FV28+FV29+FV34</f>
        <v>1</v>
      </c>
      <c r="FW27" s="165">
        <f t="shared" ref="FW27" si="205">+FW28+FW29+FW34</f>
        <v>0</v>
      </c>
      <c r="FX27" s="165">
        <f t="shared" ref="FX27" si="206">+FX28+FX29+FX34</f>
        <v>0</v>
      </c>
      <c r="FY27" s="196">
        <f t="shared" ref="FY27" si="207">+FY28+FY29+FY34</f>
        <v>1</v>
      </c>
      <c r="FZ27" s="197">
        <f t="shared" ref="FZ27" si="208">+FZ28+FZ29+FZ34</f>
        <v>2</v>
      </c>
      <c r="GA27" s="164">
        <f t="shared" ref="GA27" si="209">+GA28+GA29+GA34</f>
        <v>0</v>
      </c>
      <c r="GB27" s="165">
        <f t="shared" ref="GB27" si="210">+GB28+GB29+GB34</f>
        <v>0</v>
      </c>
      <c r="GC27" s="165">
        <f t="shared" ref="GC27" si="211">+GC28+GC29+GC34</f>
        <v>2</v>
      </c>
      <c r="GD27" s="165">
        <f t="shared" ref="GD27" si="212">+GD28+GD29+GD34</f>
        <v>1</v>
      </c>
      <c r="GE27" s="165">
        <f t="shared" ref="GE27" si="213">+GE28+GE29+GE34</f>
        <v>0</v>
      </c>
      <c r="GF27" s="165">
        <f t="shared" ref="GF27" si="214">+GF28+GF29+GF34</f>
        <v>0</v>
      </c>
      <c r="GG27" s="165">
        <f t="shared" ref="GG27" si="215">+GG28+GG29+GG34</f>
        <v>0</v>
      </c>
      <c r="GH27" s="196">
        <f t="shared" ref="GH27" si="216">+GH28+GH29+GH34</f>
        <v>0</v>
      </c>
      <c r="GI27" s="197">
        <f t="shared" ref="GI27" si="217">+GI28+GI29+GI34</f>
        <v>3</v>
      </c>
      <c r="GJ27" s="164">
        <f t="shared" ref="GJ27" si="218">+GJ28+GJ29+GJ34</f>
        <v>0</v>
      </c>
      <c r="GK27" s="165">
        <f t="shared" ref="GK27" si="219">+GK28+GK29+GK34</f>
        <v>0</v>
      </c>
      <c r="GL27" s="165">
        <f t="shared" ref="GL27" si="220">+GL28+GL29+GL34</f>
        <v>0</v>
      </c>
      <c r="GM27" s="165">
        <f t="shared" ref="GM27" si="221">+GM28+GM29+GM34</f>
        <v>1</v>
      </c>
      <c r="GN27" s="165">
        <f t="shared" ref="GN27" si="222">+GN28+GN29+GN34</f>
        <v>2</v>
      </c>
      <c r="GO27" s="165">
        <f t="shared" ref="GO27" si="223">+GO28+GO29+GO34</f>
        <v>0</v>
      </c>
      <c r="GP27" s="165">
        <f t="shared" ref="GP27" si="224">+GP28+GP29+GP34</f>
        <v>0</v>
      </c>
      <c r="GQ27" s="196">
        <f t="shared" ref="GQ27" si="225">+GQ28+GQ29+GQ34</f>
        <v>0</v>
      </c>
      <c r="GR27" s="197">
        <f t="shared" ref="GR27" si="226">+GR28+GR29+GR34</f>
        <v>3</v>
      </c>
      <c r="GS27" s="164">
        <f t="shared" ref="GS27" si="227">+GS28+GS29+GS34</f>
        <v>0</v>
      </c>
      <c r="GT27" s="165">
        <f t="shared" ref="GT27" si="228">+GT28+GT29+GT34</f>
        <v>0</v>
      </c>
      <c r="GU27" s="165">
        <f t="shared" ref="GU27" si="229">+GU28+GU29+GU34</f>
        <v>1</v>
      </c>
      <c r="GV27" s="165">
        <f t="shared" ref="GV27" si="230">+GV28+GV29+GV34</f>
        <v>0</v>
      </c>
      <c r="GW27" s="165">
        <f t="shared" ref="GW27" si="231">+GW28+GW29+GW34</f>
        <v>1</v>
      </c>
      <c r="GX27" s="165">
        <f t="shared" ref="GX27" si="232">+GX28+GX29+GX34</f>
        <v>0</v>
      </c>
      <c r="GY27" s="165">
        <f t="shared" ref="GY27" si="233">+GY28+GY29+GY34</f>
        <v>0</v>
      </c>
      <c r="GZ27" s="196">
        <f t="shared" ref="GZ27" si="234">+GZ28+GZ29+GZ34</f>
        <v>2</v>
      </c>
      <c r="HA27" s="197">
        <f t="shared" ref="HA27" si="235">+HA28+HA29+HA34</f>
        <v>4</v>
      </c>
      <c r="HB27" s="164">
        <f t="shared" ref="HB27" si="236">+HB28+HB29+HB34</f>
        <v>0</v>
      </c>
      <c r="HC27" s="165">
        <f t="shared" ref="HC27" si="237">+HC28+HC29+HC34</f>
        <v>0</v>
      </c>
      <c r="HD27" s="165">
        <f t="shared" ref="HD27" si="238">+HD28+HD29+HD34</f>
        <v>0</v>
      </c>
      <c r="HE27" s="165">
        <f t="shared" ref="HE27" si="239">+HE28+HE29+HE34</f>
        <v>0</v>
      </c>
      <c r="HF27" s="165">
        <f t="shared" ref="HF27" si="240">+HF28+HF29+HF34</f>
        <v>0</v>
      </c>
      <c r="HG27" s="165">
        <f t="shared" ref="HG27" si="241">+HG28+HG29+HG34</f>
        <v>0</v>
      </c>
      <c r="HH27" s="165">
        <f t="shared" ref="HH27" si="242">+HH28+HH29+HH34</f>
        <v>0</v>
      </c>
      <c r="HI27" s="196">
        <f t="shared" ref="HI27" si="243">+HI28+HI29+HI34</f>
        <v>0</v>
      </c>
      <c r="HJ27" s="237">
        <f t="shared" ref="HJ27" si="244">+HJ28+HJ29+HJ34</f>
        <v>0</v>
      </c>
      <c r="HK27" s="164">
        <f t="shared" si="23"/>
        <v>7</v>
      </c>
      <c r="HL27" s="165">
        <f t="shared" si="12"/>
        <v>17</v>
      </c>
      <c r="HM27" s="165">
        <f t="shared" si="12"/>
        <v>54</v>
      </c>
      <c r="HN27" s="165">
        <f t="shared" si="12"/>
        <v>76</v>
      </c>
      <c r="HO27" s="165">
        <f t="shared" si="12"/>
        <v>74</v>
      </c>
      <c r="HP27" s="165">
        <f t="shared" si="12"/>
        <v>78</v>
      </c>
      <c r="HQ27" s="165">
        <f t="shared" si="12"/>
        <v>49</v>
      </c>
      <c r="HR27" s="196">
        <f t="shared" si="12"/>
        <v>93</v>
      </c>
      <c r="HS27" s="237">
        <f t="shared" si="24"/>
        <v>448</v>
      </c>
    </row>
    <row r="28" spans="1:227" s="132" customFormat="1" ht="15" customHeight="1">
      <c r="A28" s="1047"/>
      <c r="B28" s="166" t="s">
        <v>272</v>
      </c>
      <c r="C28" s="144">
        <v>2</v>
      </c>
      <c r="D28" s="145">
        <v>3</v>
      </c>
      <c r="E28" s="145">
        <v>12</v>
      </c>
      <c r="F28" s="145">
        <v>18</v>
      </c>
      <c r="G28" s="145">
        <v>22</v>
      </c>
      <c r="H28" s="707">
        <v>15</v>
      </c>
      <c r="I28" s="707">
        <v>11</v>
      </c>
      <c r="J28" s="198">
        <v>26</v>
      </c>
      <c r="K28" s="185">
        <f t="shared" si="0"/>
        <v>109</v>
      </c>
      <c r="L28" s="144">
        <v>0</v>
      </c>
      <c r="M28" s="145">
        <v>0</v>
      </c>
      <c r="N28" s="145">
        <v>0</v>
      </c>
      <c r="O28" s="145">
        <v>0</v>
      </c>
      <c r="P28" s="145">
        <v>0</v>
      </c>
      <c r="Q28" s="707">
        <v>0</v>
      </c>
      <c r="R28" s="707">
        <v>0</v>
      </c>
      <c r="S28" s="198">
        <v>0</v>
      </c>
      <c r="T28" s="185">
        <f t="shared" si="1"/>
        <v>0</v>
      </c>
      <c r="U28" s="144">
        <v>0</v>
      </c>
      <c r="V28" s="145">
        <v>0</v>
      </c>
      <c r="W28" s="145">
        <v>3</v>
      </c>
      <c r="X28" s="145">
        <v>3</v>
      </c>
      <c r="Y28" s="145">
        <v>1</v>
      </c>
      <c r="Z28" s="707">
        <v>2</v>
      </c>
      <c r="AA28" s="707">
        <v>0</v>
      </c>
      <c r="AB28" s="198">
        <v>0</v>
      </c>
      <c r="AC28" s="185">
        <f t="shared" si="2"/>
        <v>9</v>
      </c>
      <c r="AD28" s="144">
        <v>0</v>
      </c>
      <c r="AE28" s="145">
        <v>0</v>
      </c>
      <c r="AF28" s="145">
        <v>0</v>
      </c>
      <c r="AG28" s="145">
        <v>0</v>
      </c>
      <c r="AH28" s="145">
        <v>0</v>
      </c>
      <c r="AI28" s="707">
        <v>0</v>
      </c>
      <c r="AJ28" s="707">
        <v>0</v>
      </c>
      <c r="AK28" s="198">
        <v>0</v>
      </c>
      <c r="AL28" s="185">
        <f t="shared" si="3"/>
        <v>0</v>
      </c>
      <c r="AM28" s="144">
        <v>0</v>
      </c>
      <c r="AN28" s="145">
        <v>0</v>
      </c>
      <c r="AO28" s="145">
        <v>0</v>
      </c>
      <c r="AP28" s="145">
        <v>0</v>
      </c>
      <c r="AQ28" s="145">
        <v>0</v>
      </c>
      <c r="AR28" s="707">
        <v>0</v>
      </c>
      <c r="AS28" s="707">
        <v>0</v>
      </c>
      <c r="AT28" s="198">
        <v>0</v>
      </c>
      <c r="AU28" s="185">
        <f t="shared" si="4"/>
        <v>0</v>
      </c>
      <c r="AV28" s="144">
        <v>0</v>
      </c>
      <c r="AW28" s="145">
        <v>3</v>
      </c>
      <c r="AX28" s="145">
        <v>4</v>
      </c>
      <c r="AY28" s="145">
        <v>5</v>
      </c>
      <c r="AZ28" s="145">
        <v>3</v>
      </c>
      <c r="BA28" s="707">
        <v>2</v>
      </c>
      <c r="BB28" s="707">
        <v>0</v>
      </c>
      <c r="BC28" s="198">
        <v>1</v>
      </c>
      <c r="BD28" s="185">
        <f t="shared" si="5"/>
        <v>18</v>
      </c>
      <c r="BE28" s="144">
        <v>0</v>
      </c>
      <c r="BF28" s="145">
        <v>0</v>
      </c>
      <c r="BG28" s="145">
        <v>0</v>
      </c>
      <c r="BH28" s="145">
        <v>0</v>
      </c>
      <c r="BI28" s="145">
        <v>0</v>
      </c>
      <c r="BJ28" s="707">
        <v>0</v>
      </c>
      <c r="BK28" s="707">
        <v>0</v>
      </c>
      <c r="BL28" s="198">
        <v>0</v>
      </c>
      <c r="BM28" s="185">
        <f t="shared" si="6"/>
        <v>0</v>
      </c>
      <c r="BN28" s="144">
        <v>1</v>
      </c>
      <c r="BO28" s="145">
        <v>2</v>
      </c>
      <c r="BP28" s="145">
        <v>3</v>
      </c>
      <c r="BQ28" s="145">
        <v>9</v>
      </c>
      <c r="BR28" s="145">
        <v>12</v>
      </c>
      <c r="BS28" s="707">
        <v>12</v>
      </c>
      <c r="BT28" s="707">
        <v>11</v>
      </c>
      <c r="BU28" s="198">
        <v>16</v>
      </c>
      <c r="BV28" s="185">
        <f t="shared" si="13"/>
        <v>66</v>
      </c>
      <c r="BW28" s="144">
        <v>0</v>
      </c>
      <c r="BX28" s="145">
        <v>0</v>
      </c>
      <c r="BY28" s="145">
        <v>1</v>
      </c>
      <c r="BZ28" s="145">
        <v>2</v>
      </c>
      <c r="CA28" s="145">
        <v>2</v>
      </c>
      <c r="CB28" s="707">
        <v>0</v>
      </c>
      <c r="CC28" s="707">
        <v>2</v>
      </c>
      <c r="CD28" s="198">
        <v>3</v>
      </c>
      <c r="CE28" s="185">
        <f t="shared" si="14"/>
        <v>10</v>
      </c>
      <c r="CF28" s="144">
        <v>1</v>
      </c>
      <c r="CG28" s="145">
        <v>0</v>
      </c>
      <c r="CH28" s="145">
        <v>1</v>
      </c>
      <c r="CI28" s="145">
        <v>0</v>
      </c>
      <c r="CJ28" s="145">
        <v>1</v>
      </c>
      <c r="CK28" s="707">
        <v>0</v>
      </c>
      <c r="CL28" s="707">
        <v>0</v>
      </c>
      <c r="CM28" s="198">
        <v>0</v>
      </c>
      <c r="CN28" s="185">
        <f t="shared" si="15"/>
        <v>3</v>
      </c>
      <c r="CO28" s="144">
        <v>0</v>
      </c>
      <c r="CP28" s="145">
        <v>2</v>
      </c>
      <c r="CQ28" s="145">
        <v>12</v>
      </c>
      <c r="CR28" s="145">
        <v>9</v>
      </c>
      <c r="CS28" s="145">
        <v>9</v>
      </c>
      <c r="CT28" s="707">
        <v>12</v>
      </c>
      <c r="CU28" s="707">
        <v>2</v>
      </c>
      <c r="CV28" s="198">
        <v>3</v>
      </c>
      <c r="CW28" s="185">
        <f t="shared" si="16"/>
        <v>49</v>
      </c>
      <c r="CX28" s="144">
        <v>0</v>
      </c>
      <c r="CY28" s="145">
        <v>0</v>
      </c>
      <c r="CZ28" s="145">
        <v>2</v>
      </c>
      <c r="DA28" s="145">
        <v>2</v>
      </c>
      <c r="DB28" s="145">
        <v>0</v>
      </c>
      <c r="DC28" s="707">
        <v>1</v>
      </c>
      <c r="DD28" s="707">
        <v>0</v>
      </c>
      <c r="DE28" s="198">
        <v>0</v>
      </c>
      <c r="DF28" s="185">
        <f t="shared" si="7"/>
        <v>5</v>
      </c>
      <c r="DG28" s="144">
        <v>1</v>
      </c>
      <c r="DH28" s="145">
        <v>1</v>
      </c>
      <c r="DI28" s="145">
        <v>0</v>
      </c>
      <c r="DJ28" s="145">
        <v>0</v>
      </c>
      <c r="DK28" s="145">
        <v>0</v>
      </c>
      <c r="DL28" s="707">
        <v>0</v>
      </c>
      <c r="DM28" s="707">
        <v>0</v>
      </c>
      <c r="DN28" s="198">
        <v>0</v>
      </c>
      <c r="DO28" s="185">
        <f t="shared" ref="DO28:DO48" si="245">SUM(DG28:DN28)</f>
        <v>2</v>
      </c>
      <c r="DP28" s="144">
        <v>0</v>
      </c>
      <c r="DQ28" s="145">
        <v>1</v>
      </c>
      <c r="DR28" s="145">
        <v>1</v>
      </c>
      <c r="DS28" s="145">
        <v>5</v>
      </c>
      <c r="DT28" s="145">
        <v>2</v>
      </c>
      <c r="DU28" s="707">
        <v>2</v>
      </c>
      <c r="DV28" s="707">
        <v>1</v>
      </c>
      <c r="DW28" s="198">
        <v>1</v>
      </c>
      <c r="DX28" s="185">
        <f t="shared" si="25"/>
        <v>13</v>
      </c>
      <c r="DY28" s="144">
        <v>0</v>
      </c>
      <c r="DZ28" s="145">
        <v>0</v>
      </c>
      <c r="EA28" s="145">
        <v>0</v>
      </c>
      <c r="EB28" s="145">
        <v>0</v>
      </c>
      <c r="EC28" s="145">
        <v>0</v>
      </c>
      <c r="ED28" s="707">
        <v>0</v>
      </c>
      <c r="EE28" s="707">
        <v>0</v>
      </c>
      <c r="EF28" s="198">
        <v>0</v>
      </c>
      <c r="EG28" s="185">
        <f t="shared" si="26"/>
        <v>0</v>
      </c>
      <c r="EH28" s="144">
        <v>0</v>
      </c>
      <c r="EI28" s="145">
        <v>2</v>
      </c>
      <c r="EJ28" s="145">
        <v>6</v>
      </c>
      <c r="EK28" s="145">
        <v>8</v>
      </c>
      <c r="EL28" s="145">
        <v>13</v>
      </c>
      <c r="EM28" s="707">
        <v>27</v>
      </c>
      <c r="EN28" s="707">
        <v>18</v>
      </c>
      <c r="EO28" s="198">
        <v>35</v>
      </c>
      <c r="EP28" s="185">
        <f t="shared" si="17"/>
        <v>109</v>
      </c>
      <c r="EQ28" s="144">
        <v>0</v>
      </c>
      <c r="ER28" s="145">
        <v>1</v>
      </c>
      <c r="ES28" s="145">
        <v>0</v>
      </c>
      <c r="ET28" s="145">
        <v>2</v>
      </c>
      <c r="EU28" s="145">
        <v>1</v>
      </c>
      <c r="EV28" s="707">
        <v>1</v>
      </c>
      <c r="EW28" s="707">
        <v>0</v>
      </c>
      <c r="EX28" s="198">
        <v>1</v>
      </c>
      <c r="EY28" s="185">
        <f t="shared" si="9"/>
        <v>6</v>
      </c>
      <c r="EZ28" s="144">
        <v>1</v>
      </c>
      <c r="FA28" s="145">
        <v>1</v>
      </c>
      <c r="FB28" s="145">
        <v>1</v>
      </c>
      <c r="FC28" s="145">
        <v>1</v>
      </c>
      <c r="FD28" s="145">
        <v>0</v>
      </c>
      <c r="FE28" s="707">
        <v>1</v>
      </c>
      <c r="FF28" s="707">
        <v>0</v>
      </c>
      <c r="FG28" s="198">
        <v>1</v>
      </c>
      <c r="FH28" s="185">
        <f t="shared" si="18"/>
        <v>6</v>
      </c>
      <c r="FI28" s="144">
        <v>0</v>
      </c>
      <c r="FJ28" s="145">
        <v>0</v>
      </c>
      <c r="FK28" s="145">
        <v>0</v>
      </c>
      <c r="FL28" s="145">
        <v>0</v>
      </c>
      <c r="FM28" s="145">
        <v>0</v>
      </c>
      <c r="FN28" s="707">
        <v>0</v>
      </c>
      <c r="FO28" s="707">
        <v>0</v>
      </c>
      <c r="FP28" s="198">
        <v>0</v>
      </c>
      <c r="FQ28" s="185">
        <f t="shared" ref="FQ28:FQ48" si="246">SUM(FI28:FP28)</f>
        <v>0</v>
      </c>
      <c r="FR28" s="144">
        <v>0</v>
      </c>
      <c r="FS28" s="145">
        <v>0</v>
      </c>
      <c r="FT28" s="145">
        <v>0</v>
      </c>
      <c r="FU28" s="145">
        <v>0</v>
      </c>
      <c r="FV28" s="145">
        <v>1</v>
      </c>
      <c r="FW28" s="707">
        <v>0</v>
      </c>
      <c r="FX28" s="707">
        <v>0</v>
      </c>
      <c r="FY28" s="198">
        <v>1</v>
      </c>
      <c r="FZ28" s="185">
        <f t="shared" si="11"/>
        <v>2</v>
      </c>
      <c r="GA28" s="144">
        <v>0</v>
      </c>
      <c r="GB28" s="145">
        <v>0</v>
      </c>
      <c r="GC28" s="145">
        <v>2</v>
      </c>
      <c r="GD28" s="145">
        <v>1</v>
      </c>
      <c r="GE28" s="145">
        <v>0</v>
      </c>
      <c r="GF28" s="707">
        <v>0</v>
      </c>
      <c r="GG28" s="707">
        <v>0</v>
      </c>
      <c r="GH28" s="198">
        <v>0</v>
      </c>
      <c r="GI28" s="185">
        <f t="shared" si="19"/>
        <v>3</v>
      </c>
      <c r="GJ28" s="144">
        <v>0</v>
      </c>
      <c r="GK28" s="145">
        <v>0</v>
      </c>
      <c r="GL28" s="145">
        <v>0</v>
      </c>
      <c r="GM28" s="145">
        <v>1</v>
      </c>
      <c r="GN28" s="145">
        <v>2</v>
      </c>
      <c r="GO28" s="707">
        <v>0</v>
      </c>
      <c r="GP28" s="707">
        <v>0</v>
      </c>
      <c r="GQ28" s="198">
        <v>0</v>
      </c>
      <c r="GR28" s="185">
        <f t="shared" si="20"/>
        <v>3</v>
      </c>
      <c r="GS28" s="144">
        <v>0</v>
      </c>
      <c r="GT28" s="145">
        <v>0</v>
      </c>
      <c r="GU28" s="145">
        <v>1</v>
      </c>
      <c r="GV28" s="145">
        <v>0</v>
      </c>
      <c r="GW28" s="145">
        <v>1</v>
      </c>
      <c r="GX28" s="707">
        <v>0</v>
      </c>
      <c r="GY28" s="707">
        <v>0</v>
      </c>
      <c r="GZ28" s="198">
        <v>2</v>
      </c>
      <c r="HA28" s="185">
        <f t="shared" si="21"/>
        <v>4</v>
      </c>
      <c r="HB28" s="144">
        <v>0</v>
      </c>
      <c r="HC28" s="145">
        <v>0</v>
      </c>
      <c r="HD28" s="145">
        <v>0</v>
      </c>
      <c r="HE28" s="145">
        <v>0</v>
      </c>
      <c r="HF28" s="145">
        <v>0</v>
      </c>
      <c r="HG28" s="707">
        <v>0</v>
      </c>
      <c r="HH28" s="707">
        <v>0</v>
      </c>
      <c r="HI28" s="198">
        <v>0</v>
      </c>
      <c r="HJ28" s="224">
        <f t="shared" si="22"/>
        <v>0</v>
      </c>
      <c r="HK28" s="225">
        <f t="shared" si="23"/>
        <v>6</v>
      </c>
      <c r="HL28" s="226">
        <f t="shared" si="12"/>
        <v>16</v>
      </c>
      <c r="HM28" s="226">
        <f t="shared" si="12"/>
        <v>49</v>
      </c>
      <c r="HN28" s="226">
        <f t="shared" si="12"/>
        <v>66</v>
      </c>
      <c r="HO28" s="226">
        <f t="shared" si="12"/>
        <v>70</v>
      </c>
      <c r="HP28" s="226">
        <f t="shared" si="12"/>
        <v>75</v>
      </c>
      <c r="HQ28" s="226">
        <f t="shared" si="12"/>
        <v>45</v>
      </c>
      <c r="HR28" s="249">
        <f t="shared" si="12"/>
        <v>90</v>
      </c>
      <c r="HS28" s="250">
        <f t="shared" si="24"/>
        <v>417</v>
      </c>
    </row>
    <row r="29" spans="1:227" s="132" customFormat="1" ht="15" customHeight="1">
      <c r="A29" s="1047"/>
      <c r="B29" s="143" t="s">
        <v>273</v>
      </c>
      <c r="C29" s="144">
        <v>0</v>
      </c>
      <c r="D29" s="145">
        <v>0</v>
      </c>
      <c r="E29" s="145">
        <v>0</v>
      </c>
      <c r="F29" s="145">
        <v>0</v>
      </c>
      <c r="G29" s="145">
        <v>1</v>
      </c>
      <c r="H29" s="145">
        <v>0</v>
      </c>
      <c r="I29" s="145">
        <v>0</v>
      </c>
      <c r="J29" s="198">
        <v>0</v>
      </c>
      <c r="K29" s="185">
        <f t="shared" si="0"/>
        <v>1</v>
      </c>
      <c r="L29" s="144">
        <v>0</v>
      </c>
      <c r="M29" s="145">
        <v>0</v>
      </c>
      <c r="N29" s="145">
        <v>0</v>
      </c>
      <c r="O29" s="145">
        <v>0</v>
      </c>
      <c r="P29" s="145">
        <v>0</v>
      </c>
      <c r="Q29" s="145">
        <v>0</v>
      </c>
      <c r="R29" s="145">
        <v>0</v>
      </c>
      <c r="S29" s="198">
        <v>0</v>
      </c>
      <c r="T29" s="185">
        <f t="shared" si="1"/>
        <v>0</v>
      </c>
      <c r="U29" s="144">
        <v>0</v>
      </c>
      <c r="V29" s="145">
        <v>0</v>
      </c>
      <c r="W29" s="145">
        <v>0</v>
      </c>
      <c r="X29" s="145">
        <v>0</v>
      </c>
      <c r="Y29" s="145">
        <v>0</v>
      </c>
      <c r="Z29" s="145">
        <v>0</v>
      </c>
      <c r="AA29" s="145">
        <v>0</v>
      </c>
      <c r="AB29" s="198">
        <v>0</v>
      </c>
      <c r="AC29" s="185">
        <f t="shared" si="2"/>
        <v>0</v>
      </c>
      <c r="AD29" s="144">
        <v>0</v>
      </c>
      <c r="AE29" s="145">
        <v>0</v>
      </c>
      <c r="AF29" s="145">
        <v>0</v>
      </c>
      <c r="AG29" s="145">
        <v>0</v>
      </c>
      <c r="AH29" s="145">
        <v>0</v>
      </c>
      <c r="AI29" s="145">
        <v>0</v>
      </c>
      <c r="AJ29" s="145">
        <v>0</v>
      </c>
      <c r="AK29" s="198">
        <v>0</v>
      </c>
      <c r="AL29" s="185">
        <f t="shared" si="3"/>
        <v>0</v>
      </c>
      <c r="AM29" s="144">
        <v>0</v>
      </c>
      <c r="AN29" s="145">
        <v>0</v>
      </c>
      <c r="AO29" s="145">
        <v>0</v>
      </c>
      <c r="AP29" s="145">
        <v>0</v>
      </c>
      <c r="AQ29" s="145">
        <v>0</v>
      </c>
      <c r="AR29" s="145">
        <v>0</v>
      </c>
      <c r="AS29" s="145">
        <v>0</v>
      </c>
      <c r="AT29" s="198">
        <v>0</v>
      </c>
      <c r="AU29" s="185">
        <f t="shared" si="4"/>
        <v>0</v>
      </c>
      <c r="AV29" s="144">
        <v>1</v>
      </c>
      <c r="AW29" s="145">
        <v>0</v>
      </c>
      <c r="AX29" s="145">
        <v>2</v>
      </c>
      <c r="AY29" s="145">
        <v>7</v>
      </c>
      <c r="AZ29" s="145">
        <v>0</v>
      </c>
      <c r="BA29" s="145">
        <v>1</v>
      </c>
      <c r="BB29" s="145">
        <v>2</v>
      </c>
      <c r="BC29" s="198">
        <v>0</v>
      </c>
      <c r="BD29" s="185">
        <f t="shared" si="5"/>
        <v>13</v>
      </c>
      <c r="BE29" s="144">
        <v>0</v>
      </c>
      <c r="BF29" s="145">
        <v>0</v>
      </c>
      <c r="BG29" s="145">
        <v>0</v>
      </c>
      <c r="BH29" s="145">
        <v>0</v>
      </c>
      <c r="BI29" s="145">
        <v>0</v>
      </c>
      <c r="BJ29" s="145">
        <v>0</v>
      </c>
      <c r="BK29" s="145">
        <v>0</v>
      </c>
      <c r="BL29" s="198">
        <v>0</v>
      </c>
      <c r="BM29" s="185">
        <f t="shared" si="6"/>
        <v>0</v>
      </c>
      <c r="BN29" s="144">
        <v>0</v>
      </c>
      <c r="BO29" s="145">
        <v>1</v>
      </c>
      <c r="BP29" s="145">
        <v>1</v>
      </c>
      <c r="BQ29" s="145">
        <v>0</v>
      </c>
      <c r="BR29" s="145">
        <v>1</v>
      </c>
      <c r="BS29" s="145">
        <v>1</v>
      </c>
      <c r="BT29" s="145">
        <v>0</v>
      </c>
      <c r="BU29" s="198">
        <v>2</v>
      </c>
      <c r="BV29" s="185">
        <f t="shared" si="13"/>
        <v>6</v>
      </c>
      <c r="BW29" s="144">
        <v>0</v>
      </c>
      <c r="BX29" s="145">
        <v>0</v>
      </c>
      <c r="BY29" s="145">
        <v>0</v>
      </c>
      <c r="BZ29" s="145">
        <v>0</v>
      </c>
      <c r="CA29" s="145">
        <v>0</v>
      </c>
      <c r="CB29" s="145">
        <v>0</v>
      </c>
      <c r="CC29" s="145">
        <v>0</v>
      </c>
      <c r="CD29" s="198">
        <v>0</v>
      </c>
      <c r="CE29" s="185">
        <f t="shared" si="14"/>
        <v>0</v>
      </c>
      <c r="CF29" s="144">
        <v>0</v>
      </c>
      <c r="CG29" s="145">
        <v>0</v>
      </c>
      <c r="CH29" s="145">
        <v>0</v>
      </c>
      <c r="CI29" s="145">
        <v>0</v>
      </c>
      <c r="CJ29" s="145">
        <v>0</v>
      </c>
      <c r="CK29" s="145">
        <v>0</v>
      </c>
      <c r="CL29" s="145">
        <v>0</v>
      </c>
      <c r="CM29" s="198">
        <v>0</v>
      </c>
      <c r="CN29" s="185">
        <f t="shared" si="15"/>
        <v>0</v>
      </c>
      <c r="CO29" s="144">
        <v>0</v>
      </c>
      <c r="CP29" s="145">
        <v>0</v>
      </c>
      <c r="CQ29" s="145">
        <v>1</v>
      </c>
      <c r="CR29" s="145">
        <v>1</v>
      </c>
      <c r="CS29" s="145">
        <v>1</v>
      </c>
      <c r="CT29" s="145">
        <v>0</v>
      </c>
      <c r="CU29" s="145">
        <v>0</v>
      </c>
      <c r="CV29" s="198">
        <v>0</v>
      </c>
      <c r="CW29" s="185">
        <f t="shared" si="16"/>
        <v>3</v>
      </c>
      <c r="CX29" s="144">
        <v>0</v>
      </c>
      <c r="CY29" s="145">
        <v>0</v>
      </c>
      <c r="CZ29" s="145">
        <v>0</v>
      </c>
      <c r="DA29" s="145">
        <v>0</v>
      </c>
      <c r="DB29" s="145">
        <v>1</v>
      </c>
      <c r="DC29" s="145">
        <v>0</v>
      </c>
      <c r="DD29" s="145">
        <v>0</v>
      </c>
      <c r="DE29" s="198">
        <v>0</v>
      </c>
      <c r="DF29" s="185">
        <f t="shared" si="7"/>
        <v>1</v>
      </c>
      <c r="DG29" s="144">
        <v>0</v>
      </c>
      <c r="DH29" s="145">
        <v>0</v>
      </c>
      <c r="DI29" s="145">
        <v>0</v>
      </c>
      <c r="DJ29" s="145">
        <v>0</v>
      </c>
      <c r="DK29" s="145">
        <v>0</v>
      </c>
      <c r="DL29" s="145">
        <v>0</v>
      </c>
      <c r="DM29" s="145">
        <v>0</v>
      </c>
      <c r="DN29" s="198">
        <v>0</v>
      </c>
      <c r="DO29" s="185">
        <f t="shared" si="245"/>
        <v>0</v>
      </c>
      <c r="DP29" s="144">
        <v>0</v>
      </c>
      <c r="DQ29" s="145">
        <v>0</v>
      </c>
      <c r="DR29" s="145">
        <v>0</v>
      </c>
      <c r="DS29" s="145">
        <v>0</v>
      </c>
      <c r="DT29" s="145">
        <v>0</v>
      </c>
      <c r="DU29" s="145">
        <v>0</v>
      </c>
      <c r="DV29" s="145">
        <v>0</v>
      </c>
      <c r="DW29" s="198">
        <v>0</v>
      </c>
      <c r="DX29" s="185">
        <f t="shared" si="25"/>
        <v>0</v>
      </c>
      <c r="DY29" s="144">
        <v>0</v>
      </c>
      <c r="DZ29" s="145">
        <v>0</v>
      </c>
      <c r="EA29" s="145">
        <v>0</v>
      </c>
      <c r="EB29" s="145">
        <v>0</v>
      </c>
      <c r="EC29" s="145">
        <v>0</v>
      </c>
      <c r="ED29" s="145">
        <v>0</v>
      </c>
      <c r="EE29" s="145">
        <v>0</v>
      </c>
      <c r="EF29" s="198">
        <v>0</v>
      </c>
      <c r="EG29" s="185">
        <f t="shared" si="26"/>
        <v>0</v>
      </c>
      <c r="EH29" s="144">
        <v>0</v>
      </c>
      <c r="EI29" s="145">
        <v>0</v>
      </c>
      <c r="EJ29" s="145">
        <v>1</v>
      </c>
      <c r="EK29" s="145">
        <v>2</v>
      </c>
      <c r="EL29" s="145">
        <v>0</v>
      </c>
      <c r="EM29" s="145">
        <v>1</v>
      </c>
      <c r="EN29" s="145">
        <v>1</v>
      </c>
      <c r="EO29" s="198">
        <v>0</v>
      </c>
      <c r="EP29" s="185">
        <f t="shared" si="17"/>
        <v>5</v>
      </c>
      <c r="EQ29" s="144">
        <v>0</v>
      </c>
      <c r="ER29" s="145">
        <v>0</v>
      </c>
      <c r="ES29" s="145">
        <v>0</v>
      </c>
      <c r="ET29" s="145">
        <v>0</v>
      </c>
      <c r="EU29" s="145">
        <v>0</v>
      </c>
      <c r="EV29" s="145">
        <v>0</v>
      </c>
      <c r="EW29" s="145">
        <v>0</v>
      </c>
      <c r="EX29" s="198">
        <v>0</v>
      </c>
      <c r="EY29" s="185">
        <f t="shared" si="9"/>
        <v>0</v>
      </c>
      <c r="EZ29" s="144">
        <v>0</v>
      </c>
      <c r="FA29" s="145">
        <v>0</v>
      </c>
      <c r="FB29" s="145">
        <v>0</v>
      </c>
      <c r="FC29" s="145">
        <v>0</v>
      </c>
      <c r="FD29" s="145">
        <v>0</v>
      </c>
      <c r="FE29" s="145">
        <v>0</v>
      </c>
      <c r="FF29" s="145">
        <v>0</v>
      </c>
      <c r="FG29" s="198">
        <v>0</v>
      </c>
      <c r="FH29" s="185">
        <f t="shared" si="18"/>
        <v>0</v>
      </c>
      <c r="FI29" s="144">
        <v>0</v>
      </c>
      <c r="FJ29" s="145">
        <v>0</v>
      </c>
      <c r="FK29" s="145">
        <v>0</v>
      </c>
      <c r="FL29" s="145">
        <v>0</v>
      </c>
      <c r="FM29" s="145">
        <v>0</v>
      </c>
      <c r="FN29" s="145">
        <v>0</v>
      </c>
      <c r="FO29" s="145">
        <v>0</v>
      </c>
      <c r="FP29" s="198">
        <v>0</v>
      </c>
      <c r="FQ29" s="185">
        <f t="shared" si="246"/>
        <v>0</v>
      </c>
      <c r="FR29" s="144">
        <v>0</v>
      </c>
      <c r="FS29" s="145">
        <v>0</v>
      </c>
      <c r="FT29" s="145">
        <v>0</v>
      </c>
      <c r="FU29" s="145">
        <v>0</v>
      </c>
      <c r="FV29" s="145">
        <v>0</v>
      </c>
      <c r="FW29" s="145">
        <v>0</v>
      </c>
      <c r="FX29" s="145">
        <v>0</v>
      </c>
      <c r="FY29" s="198">
        <v>0</v>
      </c>
      <c r="FZ29" s="185">
        <f t="shared" si="11"/>
        <v>0</v>
      </c>
      <c r="GA29" s="144">
        <v>0</v>
      </c>
      <c r="GB29" s="145">
        <v>0</v>
      </c>
      <c r="GC29" s="145">
        <v>0</v>
      </c>
      <c r="GD29" s="145">
        <v>0</v>
      </c>
      <c r="GE29" s="145">
        <v>0</v>
      </c>
      <c r="GF29" s="145">
        <v>0</v>
      </c>
      <c r="GG29" s="145">
        <v>0</v>
      </c>
      <c r="GH29" s="198">
        <v>0</v>
      </c>
      <c r="GI29" s="185">
        <f t="shared" si="19"/>
        <v>0</v>
      </c>
      <c r="GJ29" s="144">
        <v>0</v>
      </c>
      <c r="GK29" s="145">
        <v>0</v>
      </c>
      <c r="GL29" s="145">
        <v>0</v>
      </c>
      <c r="GM29" s="145">
        <v>0</v>
      </c>
      <c r="GN29" s="145">
        <v>0</v>
      </c>
      <c r="GO29" s="145">
        <v>0</v>
      </c>
      <c r="GP29" s="145">
        <v>0</v>
      </c>
      <c r="GQ29" s="198">
        <v>0</v>
      </c>
      <c r="GR29" s="185">
        <f t="shared" si="20"/>
        <v>0</v>
      </c>
      <c r="GS29" s="144">
        <v>0</v>
      </c>
      <c r="GT29" s="145">
        <v>0</v>
      </c>
      <c r="GU29" s="145">
        <v>0</v>
      </c>
      <c r="GV29" s="145">
        <v>0</v>
      </c>
      <c r="GW29" s="145">
        <v>0</v>
      </c>
      <c r="GX29" s="145">
        <v>0</v>
      </c>
      <c r="GY29" s="145">
        <v>0</v>
      </c>
      <c r="GZ29" s="198">
        <v>0</v>
      </c>
      <c r="HA29" s="185">
        <f t="shared" si="21"/>
        <v>0</v>
      </c>
      <c r="HB29" s="144">
        <v>0</v>
      </c>
      <c r="HC29" s="145">
        <v>0</v>
      </c>
      <c r="HD29" s="145">
        <v>0</v>
      </c>
      <c r="HE29" s="145">
        <v>0</v>
      </c>
      <c r="HF29" s="145">
        <v>0</v>
      </c>
      <c r="HG29" s="145">
        <v>0</v>
      </c>
      <c r="HH29" s="145">
        <v>0</v>
      </c>
      <c r="HI29" s="198">
        <v>0</v>
      </c>
      <c r="HJ29" s="221">
        <f t="shared" si="22"/>
        <v>0</v>
      </c>
      <c r="HK29" s="222">
        <f t="shared" si="23"/>
        <v>1</v>
      </c>
      <c r="HL29" s="223">
        <f t="shared" si="12"/>
        <v>1</v>
      </c>
      <c r="HM29" s="223">
        <f t="shared" si="12"/>
        <v>5</v>
      </c>
      <c r="HN29" s="223">
        <f t="shared" si="12"/>
        <v>10</v>
      </c>
      <c r="HO29" s="223">
        <f t="shared" si="12"/>
        <v>4</v>
      </c>
      <c r="HP29" s="223">
        <f t="shared" si="12"/>
        <v>3</v>
      </c>
      <c r="HQ29" s="223">
        <f t="shared" si="12"/>
        <v>3</v>
      </c>
      <c r="HR29" s="247">
        <f t="shared" si="12"/>
        <v>2</v>
      </c>
      <c r="HS29" s="248">
        <f t="shared" si="24"/>
        <v>29</v>
      </c>
    </row>
    <row r="30" spans="1:227" s="132" customFormat="1" ht="15.75" customHeight="1" thickBot="1">
      <c r="A30" s="1047"/>
      <c r="B30" s="151" t="s">
        <v>274</v>
      </c>
      <c r="C30" s="167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99">
        <v>0</v>
      </c>
      <c r="K30" s="190">
        <f t="shared" si="0"/>
        <v>0</v>
      </c>
      <c r="L30" s="167">
        <v>0</v>
      </c>
      <c r="M30" s="168">
        <v>0</v>
      </c>
      <c r="N30" s="168">
        <v>0</v>
      </c>
      <c r="O30" s="168">
        <v>0</v>
      </c>
      <c r="P30" s="168">
        <v>0</v>
      </c>
      <c r="Q30" s="168">
        <v>0</v>
      </c>
      <c r="R30" s="168">
        <v>0</v>
      </c>
      <c r="S30" s="199">
        <v>0</v>
      </c>
      <c r="T30" s="190">
        <f t="shared" si="1"/>
        <v>0</v>
      </c>
      <c r="U30" s="167">
        <v>0</v>
      </c>
      <c r="V30" s="168">
        <v>0</v>
      </c>
      <c r="W30" s="168">
        <v>0</v>
      </c>
      <c r="X30" s="168">
        <v>0</v>
      </c>
      <c r="Y30" s="168">
        <v>0</v>
      </c>
      <c r="Z30" s="168">
        <v>0</v>
      </c>
      <c r="AA30" s="168">
        <v>0</v>
      </c>
      <c r="AB30" s="199">
        <v>0</v>
      </c>
      <c r="AC30" s="190">
        <f t="shared" si="2"/>
        <v>0</v>
      </c>
      <c r="AD30" s="167">
        <v>0</v>
      </c>
      <c r="AE30" s="168">
        <v>0</v>
      </c>
      <c r="AF30" s="168">
        <v>0</v>
      </c>
      <c r="AG30" s="168">
        <v>0</v>
      </c>
      <c r="AH30" s="168">
        <v>0</v>
      </c>
      <c r="AI30" s="168">
        <v>0</v>
      </c>
      <c r="AJ30" s="168">
        <v>0</v>
      </c>
      <c r="AK30" s="199">
        <v>0</v>
      </c>
      <c r="AL30" s="190">
        <f t="shared" si="3"/>
        <v>0</v>
      </c>
      <c r="AM30" s="167">
        <v>0</v>
      </c>
      <c r="AN30" s="168">
        <v>0</v>
      </c>
      <c r="AO30" s="168">
        <v>0</v>
      </c>
      <c r="AP30" s="168">
        <v>0</v>
      </c>
      <c r="AQ30" s="168">
        <v>0</v>
      </c>
      <c r="AR30" s="168">
        <v>0</v>
      </c>
      <c r="AS30" s="168">
        <v>0</v>
      </c>
      <c r="AT30" s="199">
        <v>0</v>
      </c>
      <c r="AU30" s="190">
        <f t="shared" si="4"/>
        <v>0</v>
      </c>
      <c r="AV30" s="167">
        <v>0</v>
      </c>
      <c r="AW30" s="168">
        <v>0</v>
      </c>
      <c r="AX30" s="168">
        <v>0</v>
      </c>
      <c r="AY30" s="168">
        <v>0</v>
      </c>
      <c r="AZ30" s="168">
        <v>0</v>
      </c>
      <c r="BA30" s="168">
        <v>0</v>
      </c>
      <c r="BB30" s="168">
        <v>0</v>
      </c>
      <c r="BC30" s="199">
        <v>0</v>
      </c>
      <c r="BD30" s="190">
        <f t="shared" si="5"/>
        <v>0</v>
      </c>
      <c r="BE30" s="167">
        <v>0</v>
      </c>
      <c r="BF30" s="168">
        <v>0</v>
      </c>
      <c r="BG30" s="168">
        <v>0</v>
      </c>
      <c r="BH30" s="168">
        <v>0</v>
      </c>
      <c r="BI30" s="168">
        <v>0</v>
      </c>
      <c r="BJ30" s="168">
        <v>0</v>
      </c>
      <c r="BK30" s="168">
        <v>0</v>
      </c>
      <c r="BL30" s="199">
        <v>0</v>
      </c>
      <c r="BM30" s="190">
        <f t="shared" si="6"/>
        <v>0</v>
      </c>
      <c r="BN30" s="167">
        <v>0</v>
      </c>
      <c r="BO30" s="168">
        <v>0</v>
      </c>
      <c r="BP30" s="168">
        <v>0</v>
      </c>
      <c r="BQ30" s="168">
        <v>0</v>
      </c>
      <c r="BR30" s="168">
        <v>0</v>
      </c>
      <c r="BS30" s="168">
        <v>0</v>
      </c>
      <c r="BT30" s="168">
        <v>0</v>
      </c>
      <c r="BU30" s="199">
        <v>0</v>
      </c>
      <c r="BV30" s="190">
        <f t="shared" si="13"/>
        <v>0</v>
      </c>
      <c r="BW30" s="167">
        <v>0</v>
      </c>
      <c r="BX30" s="168">
        <v>0</v>
      </c>
      <c r="BY30" s="168">
        <v>0</v>
      </c>
      <c r="BZ30" s="168">
        <v>0</v>
      </c>
      <c r="CA30" s="168">
        <v>0</v>
      </c>
      <c r="CB30" s="168">
        <v>0</v>
      </c>
      <c r="CC30" s="168">
        <v>0</v>
      </c>
      <c r="CD30" s="199">
        <v>0</v>
      </c>
      <c r="CE30" s="190">
        <f t="shared" si="14"/>
        <v>0</v>
      </c>
      <c r="CF30" s="167">
        <v>0</v>
      </c>
      <c r="CG30" s="168">
        <v>0</v>
      </c>
      <c r="CH30" s="168">
        <v>0</v>
      </c>
      <c r="CI30" s="168">
        <v>0</v>
      </c>
      <c r="CJ30" s="168">
        <v>0</v>
      </c>
      <c r="CK30" s="168">
        <v>0</v>
      </c>
      <c r="CL30" s="168">
        <v>0</v>
      </c>
      <c r="CM30" s="199">
        <v>0</v>
      </c>
      <c r="CN30" s="190">
        <f t="shared" si="15"/>
        <v>0</v>
      </c>
      <c r="CO30" s="167">
        <v>0</v>
      </c>
      <c r="CP30" s="168">
        <v>0</v>
      </c>
      <c r="CQ30" s="168">
        <v>0</v>
      </c>
      <c r="CR30" s="168">
        <v>0</v>
      </c>
      <c r="CS30" s="168">
        <v>0</v>
      </c>
      <c r="CT30" s="168">
        <v>0</v>
      </c>
      <c r="CU30" s="168">
        <v>0</v>
      </c>
      <c r="CV30" s="199">
        <v>0</v>
      </c>
      <c r="CW30" s="190">
        <f t="shared" si="16"/>
        <v>0</v>
      </c>
      <c r="CX30" s="167">
        <v>0</v>
      </c>
      <c r="CY30" s="168">
        <v>0</v>
      </c>
      <c r="CZ30" s="168">
        <v>0</v>
      </c>
      <c r="DA30" s="168">
        <v>0</v>
      </c>
      <c r="DB30" s="168">
        <v>0</v>
      </c>
      <c r="DC30" s="168">
        <v>0</v>
      </c>
      <c r="DD30" s="168">
        <v>0</v>
      </c>
      <c r="DE30" s="199">
        <v>0</v>
      </c>
      <c r="DF30" s="190">
        <f t="shared" si="7"/>
        <v>0</v>
      </c>
      <c r="DG30" s="167">
        <v>0</v>
      </c>
      <c r="DH30" s="168">
        <v>0</v>
      </c>
      <c r="DI30" s="168">
        <v>0</v>
      </c>
      <c r="DJ30" s="168">
        <v>0</v>
      </c>
      <c r="DK30" s="168">
        <v>0</v>
      </c>
      <c r="DL30" s="168">
        <v>0</v>
      </c>
      <c r="DM30" s="168">
        <v>0</v>
      </c>
      <c r="DN30" s="199">
        <v>0</v>
      </c>
      <c r="DO30" s="190">
        <f t="shared" si="245"/>
        <v>0</v>
      </c>
      <c r="DP30" s="167">
        <v>0</v>
      </c>
      <c r="DQ30" s="168">
        <v>0</v>
      </c>
      <c r="DR30" s="168">
        <v>0</v>
      </c>
      <c r="DS30" s="168">
        <v>0</v>
      </c>
      <c r="DT30" s="168">
        <v>0</v>
      </c>
      <c r="DU30" s="168">
        <v>0</v>
      </c>
      <c r="DV30" s="168">
        <v>0</v>
      </c>
      <c r="DW30" s="199">
        <v>0</v>
      </c>
      <c r="DX30" s="190">
        <f t="shared" si="25"/>
        <v>0</v>
      </c>
      <c r="DY30" s="167">
        <v>0</v>
      </c>
      <c r="DZ30" s="168">
        <v>0</v>
      </c>
      <c r="EA30" s="168">
        <v>0</v>
      </c>
      <c r="EB30" s="168">
        <v>0</v>
      </c>
      <c r="EC30" s="168">
        <v>0</v>
      </c>
      <c r="ED30" s="168">
        <v>0</v>
      </c>
      <c r="EE30" s="168">
        <v>0</v>
      </c>
      <c r="EF30" s="199">
        <v>0</v>
      </c>
      <c r="EG30" s="190">
        <f t="shared" si="26"/>
        <v>0</v>
      </c>
      <c r="EH30" s="167">
        <v>0</v>
      </c>
      <c r="EI30" s="168">
        <v>0</v>
      </c>
      <c r="EJ30" s="168">
        <v>0</v>
      </c>
      <c r="EK30" s="168">
        <v>0</v>
      </c>
      <c r="EL30" s="168">
        <v>0</v>
      </c>
      <c r="EM30" s="168">
        <v>0</v>
      </c>
      <c r="EN30" s="168">
        <v>0</v>
      </c>
      <c r="EO30" s="199">
        <v>0</v>
      </c>
      <c r="EP30" s="190">
        <f t="shared" si="17"/>
        <v>0</v>
      </c>
      <c r="EQ30" s="167">
        <v>0</v>
      </c>
      <c r="ER30" s="168">
        <v>0</v>
      </c>
      <c r="ES30" s="168">
        <v>0</v>
      </c>
      <c r="ET30" s="168">
        <v>0</v>
      </c>
      <c r="EU30" s="168">
        <v>0</v>
      </c>
      <c r="EV30" s="168">
        <v>0</v>
      </c>
      <c r="EW30" s="168">
        <v>0</v>
      </c>
      <c r="EX30" s="199">
        <v>0</v>
      </c>
      <c r="EY30" s="190">
        <f t="shared" si="9"/>
        <v>0</v>
      </c>
      <c r="EZ30" s="167">
        <v>0</v>
      </c>
      <c r="FA30" s="168">
        <v>0</v>
      </c>
      <c r="FB30" s="168">
        <v>0</v>
      </c>
      <c r="FC30" s="168">
        <v>0</v>
      </c>
      <c r="FD30" s="168">
        <v>0</v>
      </c>
      <c r="FE30" s="168">
        <v>0</v>
      </c>
      <c r="FF30" s="168">
        <v>0</v>
      </c>
      <c r="FG30" s="199">
        <v>0</v>
      </c>
      <c r="FH30" s="190">
        <f t="shared" si="18"/>
        <v>0</v>
      </c>
      <c r="FI30" s="167">
        <v>0</v>
      </c>
      <c r="FJ30" s="168">
        <v>0</v>
      </c>
      <c r="FK30" s="168">
        <v>0</v>
      </c>
      <c r="FL30" s="168">
        <v>0</v>
      </c>
      <c r="FM30" s="168">
        <v>0</v>
      </c>
      <c r="FN30" s="168">
        <v>0</v>
      </c>
      <c r="FO30" s="168">
        <v>0</v>
      </c>
      <c r="FP30" s="199">
        <v>0</v>
      </c>
      <c r="FQ30" s="190">
        <f t="shared" si="246"/>
        <v>0</v>
      </c>
      <c r="FR30" s="167">
        <v>0</v>
      </c>
      <c r="FS30" s="168">
        <v>0</v>
      </c>
      <c r="FT30" s="168">
        <v>0</v>
      </c>
      <c r="FU30" s="168">
        <v>0</v>
      </c>
      <c r="FV30" s="168">
        <v>0</v>
      </c>
      <c r="FW30" s="168">
        <v>0</v>
      </c>
      <c r="FX30" s="168">
        <v>0</v>
      </c>
      <c r="FY30" s="199">
        <v>0</v>
      </c>
      <c r="FZ30" s="190">
        <f t="shared" si="11"/>
        <v>0</v>
      </c>
      <c r="GA30" s="167">
        <v>0</v>
      </c>
      <c r="GB30" s="168">
        <v>0</v>
      </c>
      <c r="GC30" s="168">
        <v>0</v>
      </c>
      <c r="GD30" s="168">
        <v>0</v>
      </c>
      <c r="GE30" s="168">
        <v>0</v>
      </c>
      <c r="GF30" s="168">
        <v>0</v>
      </c>
      <c r="GG30" s="168">
        <v>0</v>
      </c>
      <c r="GH30" s="199">
        <v>0</v>
      </c>
      <c r="GI30" s="190">
        <f t="shared" si="19"/>
        <v>0</v>
      </c>
      <c r="GJ30" s="167">
        <v>0</v>
      </c>
      <c r="GK30" s="168">
        <v>0</v>
      </c>
      <c r="GL30" s="168">
        <v>0</v>
      </c>
      <c r="GM30" s="168">
        <v>0</v>
      </c>
      <c r="GN30" s="168">
        <v>0</v>
      </c>
      <c r="GO30" s="168">
        <v>0</v>
      </c>
      <c r="GP30" s="168">
        <v>0</v>
      </c>
      <c r="GQ30" s="199">
        <v>0</v>
      </c>
      <c r="GR30" s="190">
        <f t="shared" si="20"/>
        <v>0</v>
      </c>
      <c r="GS30" s="167">
        <v>0</v>
      </c>
      <c r="GT30" s="168">
        <v>0</v>
      </c>
      <c r="GU30" s="168">
        <v>0</v>
      </c>
      <c r="GV30" s="168">
        <v>0</v>
      </c>
      <c r="GW30" s="168">
        <v>0</v>
      </c>
      <c r="GX30" s="168">
        <v>0</v>
      </c>
      <c r="GY30" s="168">
        <v>0</v>
      </c>
      <c r="GZ30" s="199">
        <v>0</v>
      </c>
      <c r="HA30" s="190">
        <f t="shared" si="21"/>
        <v>0</v>
      </c>
      <c r="HB30" s="167">
        <v>0</v>
      </c>
      <c r="HC30" s="168">
        <v>0</v>
      </c>
      <c r="HD30" s="168">
        <v>0</v>
      </c>
      <c r="HE30" s="168">
        <v>0</v>
      </c>
      <c r="HF30" s="168">
        <v>0</v>
      </c>
      <c r="HG30" s="168">
        <v>0</v>
      </c>
      <c r="HH30" s="168">
        <v>0</v>
      </c>
      <c r="HI30" s="199">
        <v>0</v>
      </c>
      <c r="HJ30" s="230">
        <f t="shared" si="22"/>
        <v>0</v>
      </c>
      <c r="HK30" s="231">
        <f t="shared" si="23"/>
        <v>0</v>
      </c>
      <c r="HL30" s="232">
        <f t="shared" si="12"/>
        <v>0</v>
      </c>
      <c r="HM30" s="232">
        <f t="shared" si="12"/>
        <v>0</v>
      </c>
      <c r="HN30" s="232">
        <f t="shared" si="12"/>
        <v>0</v>
      </c>
      <c r="HO30" s="232">
        <f t="shared" si="12"/>
        <v>0</v>
      </c>
      <c r="HP30" s="232">
        <f t="shared" si="12"/>
        <v>0</v>
      </c>
      <c r="HQ30" s="232">
        <f t="shared" si="12"/>
        <v>0</v>
      </c>
      <c r="HR30" s="252">
        <f t="shared" si="12"/>
        <v>0</v>
      </c>
      <c r="HS30" s="253">
        <f t="shared" si="24"/>
        <v>0</v>
      </c>
    </row>
    <row r="31" spans="1:227" s="132" customFormat="1" ht="15.75" customHeight="1" thickBot="1">
      <c r="A31" s="1047"/>
      <c r="B31" s="163" t="s">
        <v>275</v>
      </c>
      <c r="C31" s="164">
        <v>0</v>
      </c>
      <c r="D31" s="165">
        <v>0</v>
      </c>
      <c r="E31" s="165">
        <v>0</v>
      </c>
      <c r="F31" s="165">
        <v>0</v>
      </c>
      <c r="G31" s="165">
        <v>0</v>
      </c>
      <c r="H31" s="165">
        <v>0</v>
      </c>
      <c r="I31" s="165">
        <v>0</v>
      </c>
      <c r="J31" s="196">
        <v>0</v>
      </c>
      <c r="K31" s="197">
        <f t="shared" si="0"/>
        <v>0</v>
      </c>
      <c r="L31" s="164">
        <v>0</v>
      </c>
      <c r="M31" s="165">
        <v>0</v>
      </c>
      <c r="N31" s="165">
        <v>0</v>
      </c>
      <c r="O31" s="165">
        <v>0</v>
      </c>
      <c r="P31" s="165">
        <v>0</v>
      </c>
      <c r="Q31" s="165">
        <v>0</v>
      </c>
      <c r="R31" s="165">
        <v>0</v>
      </c>
      <c r="S31" s="196">
        <v>0</v>
      </c>
      <c r="T31" s="197">
        <f t="shared" si="1"/>
        <v>0</v>
      </c>
      <c r="U31" s="164">
        <v>0</v>
      </c>
      <c r="V31" s="165">
        <v>0</v>
      </c>
      <c r="W31" s="165">
        <v>0</v>
      </c>
      <c r="X31" s="165">
        <v>0</v>
      </c>
      <c r="Y31" s="165">
        <v>0</v>
      </c>
      <c r="Z31" s="165">
        <v>0</v>
      </c>
      <c r="AA31" s="165">
        <v>0</v>
      </c>
      <c r="AB31" s="196">
        <v>0</v>
      </c>
      <c r="AC31" s="197">
        <f t="shared" si="2"/>
        <v>0</v>
      </c>
      <c r="AD31" s="164">
        <v>0</v>
      </c>
      <c r="AE31" s="165">
        <v>0</v>
      </c>
      <c r="AF31" s="165">
        <v>0</v>
      </c>
      <c r="AG31" s="165">
        <v>0</v>
      </c>
      <c r="AH31" s="165">
        <v>0</v>
      </c>
      <c r="AI31" s="165">
        <v>0</v>
      </c>
      <c r="AJ31" s="165">
        <v>0</v>
      </c>
      <c r="AK31" s="196">
        <v>0</v>
      </c>
      <c r="AL31" s="197">
        <f t="shared" si="3"/>
        <v>0</v>
      </c>
      <c r="AM31" s="164">
        <v>0</v>
      </c>
      <c r="AN31" s="165">
        <v>0</v>
      </c>
      <c r="AO31" s="165">
        <v>0</v>
      </c>
      <c r="AP31" s="165">
        <v>0</v>
      </c>
      <c r="AQ31" s="165">
        <v>0</v>
      </c>
      <c r="AR31" s="165">
        <v>0</v>
      </c>
      <c r="AS31" s="165">
        <v>0</v>
      </c>
      <c r="AT31" s="196">
        <v>0</v>
      </c>
      <c r="AU31" s="197">
        <f t="shared" si="4"/>
        <v>0</v>
      </c>
      <c r="AV31" s="164">
        <v>0</v>
      </c>
      <c r="AW31" s="165">
        <v>0</v>
      </c>
      <c r="AX31" s="165">
        <v>0</v>
      </c>
      <c r="AY31" s="165">
        <v>0</v>
      </c>
      <c r="AZ31" s="165">
        <v>0</v>
      </c>
      <c r="BA31" s="165">
        <v>0</v>
      </c>
      <c r="BB31" s="165">
        <v>0</v>
      </c>
      <c r="BC31" s="196">
        <v>0</v>
      </c>
      <c r="BD31" s="197">
        <f t="shared" si="5"/>
        <v>0</v>
      </c>
      <c r="BE31" s="164">
        <v>0</v>
      </c>
      <c r="BF31" s="165">
        <v>0</v>
      </c>
      <c r="BG31" s="165">
        <v>0</v>
      </c>
      <c r="BH31" s="165">
        <v>0</v>
      </c>
      <c r="BI31" s="165">
        <v>0</v>
      </c>
      <c r="BJ31" s="165">
        <v>0</v>
      </c>
      <c r="BK31" s="165">
        <v>0</v>
      </c>
      <c r="BL31" s="196">
        <v>0</v>
      </c>
      <c r="BM31" s="197">
        <f t="shared" si="6"/>
        <v>0</v>
      </c>
      <c r="BN31" s="164">
        <v>0</v>
      </c>
      <c r="BO31" s="165">
        <v>0</v>
      </c>
      <c r="BP31" s="165">
        <v>0</v>
      </c>
      <c r="BQ31" s="165">
        <v>0</v>
      </c>
      <c r="BR31" s="165">
        <v>0</v>
      </c>
      <c r="BS31" s="165">
        <v>0</v>
      </c>
      <c r="BT31" s="165">
        <v>0</v>
      </c>
      <c r="BU31" s="196">
        <v>0</v>
      </c>
      <c r="BV31" s="197">
        <f t="shared" si="13"/>
        <v>0</v>
      </c>
      <c r="BW31" s="164">
        <v>0</v>
      </c>
      <c r="BX31" s="165">
        <v>0</v>
      </c>
      <c r="BY31" s="165">
        <v>0</v>
      </c>
      <c r="BZ31" s="165">
        <v>0</v>
      </c>
      <c r="CA31" s="165">
        <v>0</v>
      </c>
      <c r="CB31" s="165">
        <v>0</v>
      </c>
      <c r="CC31" s="165">
        <v>0</v>
      </c>
      <c r="CD31" s="196">
        <v>0</v>
      </c>
      <c r="CE31" s="197">
        <f t="shared" si="14"/>
        <v>0</v>
      </c>
      <c r="CF31" s="164">
        <v>0</v>
      </c>
      <c r="CG31" s="165">
        <v>0</v>
      </c>
      <c r="CH31" s="165">
        <v>0</v>
      </c>
      <c r="CI31" s="165">
        <v>0</v>
      </c>
      <c r="CJ31" s="165">
        <v>0</v>
      </c>
      <c r="CK31" s="165">
        <v>0</v>
      </c>
      <c r="CL31" s="165">
        <v>0</v>
      </c>
      <c r="CM31" s="196">
        <v>0</v>
      </c>
      <c r="CN31" s="197">
        <v>0</v>
      </c>
      <c r="CO31" s="164">
        <v>0</v>
      </c>
      <c r="CP31" s="165">
        <v>0</v>
      </c>
      <c r="CQ31" s="165">
        <v>0</v>
      </c>
      <c r="CR31" s="165">
        <v>0</v>
      </c>
      <c r="CS31" s="165">
        <v>0</v>
      </c>
      <c r="CT31" s="165">
        <v>0</v>
      </c>
      <c r="CU31" s="165">
        <v>0</v>
      </c>
      <c r="CV31" s="196">
        <v>0</v>
      </c>
      <c r="CW31" s="197">
        <f t="shared" si="16"/>
        <v>0</v>
      </c>
      <c r="CX31" s="164">
        <v>0</v>
      </c>
      <c r="CY31" s="165">
        <v>0</v>
      </c>
      <c r="CZ31" s="165">
        <v>0</v>
      </c>
      <c r="DA31" s="165">
        <v>0</v>
      </c>
      <c r="DB31" s="165">
        <v>1</v>
      </c>
      <c r="DC31" s="165">
        <v>0</v>
      </c>
      <c r="DD31" s="165">
        <v>0</v>
      </c>
      <c r="DE31" s="196">
        <v>0</v>
      </c>
      <c r="DF31" s="197">
        <f t="shared" si="7"/>
        <v>1</v>
      </c>
      <c r="DG31" s="164">
        <v>0</v>
      </c>
      <c r="DH31" s="165">
        <v>0</v>
      </c>
      <c r="DI31" s="165">
        <v>0</v>
      </c>
      <c r="DJ31" s="165">
        <v>0</v>
      </c>
      <c r="DK31" s="165">
        <v>0</v>
      </c>
      <c r="DL31" s="165">
        <v>0</v>
      </c>
      <c r="DM31" s="165">
        <v>0</v>
      </c>
      <c r="DN31" s="196">
        <v>0</v>
      </c>
      <c r="DO31" s="197">
        <f t="shared" si="245"/>
        <v>0</v>
      </c>
      <c r="DP31" s="164">
        <v>0</v>
      </c>
      <c r="DQ31" s="165">
        <v>0</v>
      </c>
      <c r="DR31" s="165">
        <v>0</v>
      </c>
      <c r="DS31" s="165">
        <v>0</v>
      </c>
      <c r="DT31" s="165">
        <v>0</v>
      </c>
      <c r="DU31" s="165">
        <v>0</v>
      </c>
      <c r="DV31" s="165">
        <v>0</v>
      </c>
      <c r="DW31" s="196">
        <v>0</v>
      </c>
      <c r="DX31" s="197">
        <f t="shared" si="25"/>
        <v>0</v>
      </c>
      <c r="DY31" s="164">
        <v>0</v>
      </c>
      <c r="DZ31" s="165">
        <v>0</v>
      </c>
      <c r="EA31" s="165">
        <v>0</v>
      </c>
      <c r="EB31" s="165">
        <v>0</v>
      </c>
      <c r="EC31" s="165">
        <v>0</v>
      </c>
      <c r="ED31" s="165">
        <v>0</v>
      </c>
      <c r="EE31" s="165">
        <v>0</v>
      </c>
      <c r="EF31" s="196">
        <v>0</v>
      </c>
      <c r="EG31" s="197">
        <f t="shared" si="26"/>
        <v>0</v>
      </c>
      <c r="EH31" s="164">
        <v>0</v>
      </c>
      <c r="EI31" s="165">
        <v>0</v>
      </c>
      <c r="EJ31" s="165">
        <v>0</v>
      </c>
      <c r="EK31" s="165">
        <v>0</v>
      </c>
      <c r="EL31" s="165">
        <v>0</v>
      </c>
      <c r="EM31" s="165">
        <v>0</v>
      </c>
      <c r="EN31" s="165">
        <v>0</v>
      </c>
      <c r="EO31" s="196">
        <v>0</v>
      </c>
      <c r="EP31" s="197">
        <f t="shared" si="17"/>
        <v>0</v>
      </c>
      <c r="EQ31" s="164">
        <v>0</v>
      </c>
      <c r="ER31" s="165">
        <v>0</v>
      </c>
      <c r="ES31" s="165">
        <v>0</v>
      </c>
      <c r="ET31" s="165">
        <v>0</v>
      </c>
      <c r="EU31" s="165">
        <v>0</v>
      </c>
      <c r="EV31" s="165">
        <v>0</v>
      </c>
      <c r="EW31" s="165">
        <v>0</v>
      </c>
      <c r="EX31" s="196">
        <v>0</v>
      </c>
      <c r="EY31" s="197">
        <f t="shared" si="9"/>
        <v>0</v>
      </c>
      <c r="EZ31" s="164">
        <v>0</v>
      </c>
      <c r="FA31" s="165">
        <v>0</v>
      </c>
      <c r="FB31" s="165">
        <v>0</v>
      </c>
      <c r="FC31" s="165">
        <v>0</v>
      </c>
      <c r="FD31" s="165">
        <v>0</v>
      </c>
      <c r="FE31" s="165">
        <v>0</v>
      </c>
      <c r="FF31" s="165">
        <v>0</v>
      </c>
      <c r="FG31" s="196">
        <v>0</v>
      </c>
      <c r="FH31" s="197">
        <f t="shared" si="18"/>
        <v>0</v>
      </c>
      <c r="FI31" s="164">
        <v>0</v>
      </c>
      <c r="FJ31" s="165">
        <v>0</v>
      </c>
      <c r="FK31" s="165">
        <v>0</v>
      </c>
      <c r="FL31" s="165">
        <v>0</v>
      </c>
      <c r="FM31" s="165">
        <v>0</v>
      </c>
      <c r="FN31" s="165">
        <v>0</v>
      </c>
      <c r="FO31" s="165">
        <v>0</v>
      </c>
      <c r="FP31" s="196">
        <v>0</v>
      </c>
      <c r="FQ31" s="197">
        <f t="shared" si="246"/>
        <v>0</v>
      </c>
      <c r="FR31" s="164">
        <v>0</v>
      </c>
      <c r="FS31" s="165">
        <v>0</v>
      </c>
      <c r="FT31" s="165">
        <v>0</v>
      </c>
      <c r="FU31" s="165">
        <v>0</v>
      </c>
      <c r="FV31" s="165">
        <v>0</v>
      </c>
      <c r="FW31" s="165">
        <v>0</v>
      </c>
      <c r="FX31" s="165">
        <v>0</v>
      </c>
      <c r="FY31" s="196">
        <v>0</v>
      </c>
      <c r="FZ31" s="197">
        <f t="shared" si="11"/>
        <v>0</v>
      </c>
      <c r="GA31" s="164">
        <v>0</v>
      </c>
      <c r="GB31" s="165">
        <v>0</v>
      </c>
      <c r="GC31" s="165">
        <v>0</v>
      </c>
      <c r="GD31" s="165">
        <v>0</v>
      </c>
      <c r="GE31" s="165">
        <v>0</v>
      </c>
      <c r="GF31" s="165">
        <v>0</v>
      </c>
      <c r="GG31" s="165">
        <v>0</v>
      </c>
      <c r="GH31" s="196">
        <v>0</v>
      </c>
      <c r="GI31" s="197">
        <f t="shared" si="19"/>
        <v>0</v>
      </c>
      <c r="GJ31" s="164">
        <v>0</v>
      </c>
      <c r="GK31" s="165">
        <v>0</v>
      </c>
      <c r="GL31" s="165">
        <v>0</v>
      </c>
      <c r="GM31" s="165">
        <v>0</v>
      </c>
      <c r="GN31" s="165">
        <v>0</v>
      </c>
      <c r="GO31" s="165">
        <v>0</v>
      </c>
      <c r="GP31" s="165">
        <v>0</v>
      </c>
      <c r="GQ31" s="196">
        <v>0</v>
      </c>
      <c r="GR31" s="197">
        <f t="shared" si="20"/>
        <v>0</v>
      </c>
      <c r="GS31" s="164">
        <v>0</v>
      </c>
      <c r="GT31" s="165">
        <v>0</v>
      </c>
      <c r="GU31" s="165">
        <v>0</v>
      </c>
      <c r="GV31" s="165">
        <v>0</v>
      </c>
      <c r="GW31" s="165">
        <v>0</v>
      </c>
      <c r="GX31" s="165">
        <v>0</v>
      </c>
      <c r="GY31" s="165">
        <v>0</v>
      </c>
      <c r="GZ31" s="196">
        <v>0</v>
      </c>
      <c r="HA31" s="197">
        <f t="shared" si="21"/>
        <v>0</v>
      </c>
      <c r="HB31" s="164">
        <v>0</v>
      </c>
      <c r="HC31" s="165">
        <v>0</v>
      </c>
      <c r="HD31" s="165">
        <v>0</v>
      </c>
      <c r="HE31" s="165">
        <v>0</v>
      </c>
      <c r="HF31" s="165">
        <v>0</v>
      </c>
      <c r="HG31" s="165">
        <v>0</v>
      </c>
      <c r="HH31" s="165">
        <v>0</v>
      </c>
      <c r="HI31" s="196">
        <v>0</v>
      </c>
      <c r="HJ31" s="237">
        <f t="shared" si="22"/>
        <v>0</v>
      </c>
      <c r="HK31" s="164">
        <f t="shared" si="23"/>
        <v>0</v>
      </c>
      <c r="HL31" s="165">
        <f t="shared" si="12"/>
        <v>0</v>
      </c>
      <c r="HM31" s="165">
        <f t="shared" si="12"/>
        <v>0</v>
      </c>
      <c r="HN31" s="165">
        <f t="shared" si="12"/>
        <v>0</v>
      </c>
      <c r="HO31" s="165">
        <f t="shared" si="12"/>
        <v>1</v>
      </c>
      <c r="HP31" s="165">
        <f t="shared" si="12"/>
        <v>0</v>
      </c>
      <c r="HQ31" s="165">
        <f t="shared" si="12"/>
        <v>0</v>
      </c>
      <c r="HR31" s="196">
        <f t="shared" si="12"/>
        <v>0</v>
      </c>
      <c r="HS31" s="237">
        <f t="shared" si="24"/>
        <v>1</v>
      </c>
    </row>
    <row r="32" spans="1:227" s="132" customFormat="1" ht="15.75" customHeight="1" thickBot="1">
      <c r="A32" s="1047"/>
      <c r="B32" s="163" t="s">
        <v>276</v>
      </c>
      <c r="C32" s="164">
        <v>0</v>
      </c>
      <c r="D32" s="165">
        <v>0</v>
      </c>
      <c r="E32" s="165">
        <v>0</v>
      </c>
      <c r="F32" s="165">
        <v>0</v>
      </c>
      <c r="G32" s="165">
        <v>1</v>
      </c>
      <c r="H32" s="165">
        <v>0</v>
      </c>
      <c r="I32" s="165">
        <v>0</v>
      </c>
      <c r="J32" s="196">
        <v>0</v>
      </c>
      <c r="K32" s="197">
        <f t="shared" si="0"/>
        <v>1</v>
      </c>
      <c r="L32" s="164">
        <v>0</v>
      </c>
      <c r="M32" s="165">
        <v>0</v>
      </c>
      <c r="N32" s="165">
        <v>0</v>
      </c>
      <c r="O32" s="165">
        <v>0</v>
      </c>
      <c r="P32" s="165">
        <v>0</v>
      </c>
      <c r="Q32" s="165">
        <v>0</v>
      </c>
      <c r="R32" s="165">
        <v>0</v>
      </c>
      <c r="S32" s="196">
        <v>0</v>
      </c>
      <c r="T32" s="197">
        <f t="shared" si="1"/>
        <v>0</v>
      </c>
      <c r="U32" s="164">
        <v>0</v>
      </c>
      <c r="V32" s="165">
        <v>0</v>
      </c>
      <c r="W32" s="165">
        <v>0</v>
      </c>
      <c r="X32" s="165">
        <v>0</v>
      </c>
      <c r="Y32" s="165">
        <v>0</v>
      </c>
      <c r="Z32" s="165">
        <v>0</v>
      </c>
      <c r="AA32" s="165">
        <v>0</v>
      </c>
      <c r="AB32" s="196">
        <v>0</v>
      </c>
      <c r="AC32" s="197">
        <f t="shared" si="2"/>
        <v>0</v>
      </c>
      <c r="AD32" s="164">
        <v>0</v>
      </c>
      <c r="AE32" s="165">
        <v>0</v>
      </c>
      <c r="AF32" s="165">
        <v>0</v>
      </c>
      <c r="AG32" s="165">
        <v>0</v>
      </c>
      <c r="AH32" s="165">
        <v>0</v>
      </c>
      <c r="AI32" s="165">
        <v>0</v>
      </c>
      <c r="AJ32" s="165">
        <v>0</v>
      </c>
      <c r="AK32" s="196">
        <v>0</v>
      </c>
      <c r="AL32" s="197">
        <f t="shared" si="3"/>
        <v>0</v>
      </c>
      <c r="AM32" s="164">
        <v>0</v>
      </c>
      <c r="AN32" s="165"/>
      <c r="AO32" s="165">
        <v>0</v>
      </c>
      <c r="AP32" s="165">
        <v>0</v>
      </c>
      <c r="AQ32" s="165">
        <v>0</v>
      </c>
      <c r="AR32" s="165">
        <v>0</v>
      </c>
      <c r="AS32" s="165">
        <v>0</v>
      </c>
      <c r="AT32" s="196">
        <v>0</v>
      </c>
      <c r="AU32" s="197">
        <f t="shared" si="4"/>
        <v>0</v>
      </c>
      <c r="AV32" s="164">
        <v>1</v>
      </c>
      <c r="AW32" s="165">
        <v>0</v>
      </c>
      <c r="AX32" s="165">
        <v>2</v>
      </c>
      <c r="AY32" s="165">
        <v>7</v>
      </c>
      <c r="AZ32" s="165">
        <v>0</v>
      </c>
      <c r="BA32" s="165">
        <v>1</v>
      </c>
      <c r="BB32" s="165">
        <v>2</v>
      </c>
      <c r="BC32" s="196">
        <v>0</v>
      </c>
      <c r="BD32" s="197">
        <f t="shared" si="5"/>
        <v>13</v>
      </c>
      <c r="BE32" s="164">
        <v>0</v>
      </c>
      <c r="BF32" s="165"/>
      <c r="BG32" s="165">
        <v>0</v>
      </c>
      <c r="BH32" s="165">
        <v>0</v>
      </c>
      <c r="BI32" s="165">
        <v>0</v>
      </c>
      <c r="BJ32" s="165">
        <v>0</v>
      </c>
      <c r="BK32" s="165">
        <v>0</v>
      </c>
      <c r="BL32" s="196">
        <v>0</v>
      </c>
      <c r="BM32" s="197">
        <f t="shared" si="6"/>
        <v>0</v>
      </c>
      <c r="BN32" s="164">
        <v>0</v>
      </c>
      <c r="BO32" s="165">
        <v>0</v>
      </c>
      <c r="BP32" s="165">
        <v>0</v>
      </c>
      <c r="BQ32" s="165">
        <v>0</v>
      </c>
      <c r="BR32" s="165">
        <v>1</v>
      </c>
      <c r="BS32" s="165">
        <v>1</v>
      </c>
      <c r="BT32" s="165">
        <v>0</v>
      </c>
      <c r="BU32" s="196">
        <v>0</v>
      </c>
      <c r="BV32" s="197">
        <f t="shared" si="13"/>
        <v>2</v>
      </c>
      <c r="BW32" s="164">
        <v>0</v>
      </c>
      <c r="BX32" s="165">
        <v>0</v>
      </c>
      <c r="BY32" s="165">
        <v>0</v>
      </c>
      <c r="BZ32" s="165">
        <v>0</v>
      </c>
      <c r="CA32" s="165">
        <v>0</v>
      </c>
      <c r="CB32" s="165">
        <v>0</v>
      </c>
      <c r="CC32" s="165">
        <v>0</v>
      </c>
      <c r="CD32" s="196">
        <v>0</v>
      </c>
      <c r="CE32" s="197">
        <f t="shared" si="14"/>
        <v>0</v>
      </c>
      <c r="CF32" s="164">
        <v>0</v>
      </c>
      <c r="CG32" s="165">
        <v>0</v>
      </c>
      <c r="CH32" s="165">
        <v>0</v>
      </c>
      <c r="CI32" s="165">
        <v>0</v>
      </c>
      <c r="CJ32" s="165">
        <v>0</v>
      </c>
      <c r="CK32" s="165">
        <v>0</v>
      </c>
      <c r="CL32" s="165">
        <v>0</v>
      </c>
      <c r="CM32" s="196">
        <v>0</v>
      </c>
      <c r="CN32" s="197">
        <f t="shared" ref="CN32:CN48" si="247">SUM(CF32:CM32)</f>
        <v>0</v>
      </c>
      <c r="CO32" s="164">
        <v>0</v>
      </c>
      <c r="CP32" s="165">
        <v>0</v>
      </c>
      <c r="CQ32" s="165">
        <v>1</v>
      </c>
      <c r="CR32" s="165">
        <v>1</v>
      </c>
      <c r="CS32" s="165">
        <v>1</v>
      </c>
      <c r="CT32" s="165">
        <v>0</v>
      </c>
      <c r="CU32" s="165">
        <v>0</v>
      </c>
      <c r="CV32" s="196">
        <v>0</v>
      </c>
      <c r="CW32" s="197">
        <f t="shared" si="16"/>
        <v>3</v>
      </c>
      <c r="CX32" s="164">
        <v>0</v>
      </c>
      <c r="CY32" s="165">
        <v>0</v>
      </c>
      <c r="CZ32" s="165">
        <v>0</v>
      </c>
      <c r="DA32" s="165">
        <v>0</v>
      </c>
      <c r="DB32" s="165">
        <v>0</v>
      </c>
      <c r="DC32" s="165">
        <v>0</v>
      </c>
      <c r="DD32" s="165">
        <v>0</v>
      </c>
      <c r="DE32" s="196">
        <v>0</v>
      </c>
      <c r="DF32" s="197">
        <f t="shared" si="7"/>
        <v>0</v>
      </c>
      <c r="DG32" s="164">
        <v>0</v>
      </c>
      <c r="DH32" s="165">
        <v>0</v>
      </c>
      <c r="DI32" s="165">
        <v>0</v>
      </c>
      <c r="DJ32" s="165">
        <v>0</v>
      </c>
      <c r="DK32" s="165">
        <v>0</v>
      </c>
      <c r="DL32" s="165">
        <v>0</v>
      </c>
      <c r="DM32" s="165">
        <v>0</v>
      </c>
      <c r="DN32" s="196">
        <v>0</v>
      </c>
      <c r="DO32" s="197">
        <f t="shared" si="245"/>
        <v>0</v>
      </c>
      <c r="DP32" s="164">
        <v>0</v>
      </c>
      <c r="DQ32" s="165">
        <v>0</v>
      </c>
      <c r="DR32" s="165">
        <v>0</v>
      </c>
      <c r="DS32" s="165">
        <v>0</v>
      </c>
      <c r="DT32" s="165">
        <v>0</v>
      </c>
      <c r="DU32" s="165">
        <v>0</v>
      </c>
      <c r="DV32" s="165">
        <v>0</v>
      </c>
      <c r="DW32" s="196">
        <v>0</v>
      </c>
      <c r="DX32" s="197">
        <f t="shared" si="25"/>
        <v>0</v>
      </c>
      <c r="DY32" s="164">
        <v>0</v>
      </c>
      <c r="DZ32" s="165">
        <v>0</v>
      </c>
      <c r="EA32" s="165">
        <v>0</v>
      </c>
      <c r="EB32" s="165">
        <v>0</v>
      </c>
      <c r="EC32" s="165">
        <v>0</v>
      </c>
      <c r="ED32" s="165">
        <v>0</v>
      </c>
      <c r="EE32" s="165">
        <v>0</v>
      </c>
      <c r="EF32" s="196">
        <v>0</v>
      </c>
      <c r="EG32" s="197">
        <f t="shared" si="26"/>
        <v>0</v>
      </c>
      <c r="EH32" s="164">
        <v>0</v>
      </c>
      <c r="EI32" s="165">
        <v>0</v>
      </c>
      <c r="EJ32" s="165">
        <v>1</v>
      </c>
      <c r="EK32" s="165">
        <v>2</v>
      </c>
      <c r="EL32" s="165">
        <v>0</v>
      </c>
      <c r="EM32" s="165">
        <v>1</v>
      </c>
      <c r="EN32" s="165">
        <v>1</v>
      </c>
      <c r="EO32" s="196">
        <v>0</v>
      </c>
      <c r="EP32" s="197">
        <f t="shared" si="17"/>
        <v>5</v>
      </c>
      <c r="EQ32" s="164">
        <v>0</v>
      </c>
      <c r="ER32" s="165">
        <v>0</v>
      </c>
      <c r="ES32" s="165">
        <v>0</v>
      </c>
      <c r="ET32" s="165">
        <v>0</v>
      </c>
      <c r="EU32" s="165">
        <v>0</v>
      </c>
      <c r="EV32" s="165">
        <v>0</v>
      </c>
      <c r="EW32" s="165">
        <v>0</v>
      </c>
      <c r="EX32" s="196">
        <v>0</v>
      </c>
      <c r="EY32" s="197">
        <f t="shared" si="9"/>
        <v>0</v>
      </c>
      <c r="EZ32" s="164">
        <v>0</v>
      </c>
      <c r="FA32" s="165">
        <v>0</v>
      </c>
      <c r="FB32" s="165">
        <v>0</v>
      </c>
      <c r="FC32" s="165">
        <v>0</v>
      </c>
      <c r="FD32" s="165">
        <v>0</v>
      </c>
      <c r="FE32" s="165">
        <v>0</v>
      </c>
      <c r="FF32" s="165">
        <v>0</v>
      </c>
      <c r="FG32" s="196">
        <v>0</v>
      </c>
      <c r="FH32" s="197">
        <f t="shared" si="18"/>
        <v>0</v>
      </c>
      <c r="FI32" s="164">
        <v>0</v>
      </c>
      <c r="FJ32" s="165">
        <v>0</v>
      </c>
      <c r="FK32" s="165">
        <v>0</v>
      </c>
      <c r="FL32" s="165">
        <v>0</v>
      </c>
      <c r="FM32" s="165">
        <v>0</v>
      </c>
      <c r="FN32" s="165">
        <v>0</v>
      </c>
      <c r="FO32" s="165">
        <v>0</v>
      </c>
      <c r="FP32" s="196">
        <v>0</v>
      </c>
      <c r="FQ32" s="197">
        <f t="shared" si="246"/>
        <v>0</v>
      </c>
      <c r="FR32" s="164">
        <v>0</v>
      </c>
      <c r="FS32" s="165">
        <v>0</v>
      </c>
      <c r="FT32" s="165">
        <v>0</v>
      </c>
      <c r="FU32" s="165">
        <v>0</v>
      </c>
      <c r="FV32" s="165">
        <v>0</v>
      </c>
      <c r="FW32" s="165">
        <v>0</v>
      </c>
      <c r="FX32" s="165">
        <v>0</v>
      </c>
      <c r="FY32" s="196">
        <v>0</v>
      </c>
      <c r="FZ32" s="197">
        <f t="shared" si="11"/>
        <v>0</v>
      </c>
      <c r="GA32" s="164">
        <v>0</v>
      </c>
      <c r="GB32" s="165">
        <v>0</v>
      </c>
      <c r="GC32" s="165">
        <v>0</v>
      </c>
      <c r="GD32" s="165">
        <v>0</v>
      </c>
      <c r="GE32" s="165">
        <v>0</v>
      </c>
      <c r="GF32" s="165">
        <v>0</v>
      </c>
      <c r="GG32" s="165">
        <v>0</v>
      </c>
      <c r="GH32" s="196">
        <v>0</v>
      </c>
      <c r="GI32" s="197">
        <f t="shared" si="19"/>
        <v>0</v>
      </c>
      <c r="GJ32" s="164">
        <v>0</v>
      </c>
      <c r="GK32" s="165">
        <v>0</v>
      </c>
      <c r="GL32" s="165">
        <v>0</v>
      </c>
      <c r="GM32" s="165">
        <v>0</v>
      </c>
      <c r="GN32" s="165">
        <v>0</v>
      </c>
      <c r="GO32" s="165">
        <v>0</v>
      </c>
      <c r="GP32" s="165">
        <v>0</v>
      </c>
      <c r="GQ32" s="196">
        <v>0</v>
      </c>
      <c r="GR32" s="197">
        <f t="shared" si="20"/>
        <v>0</v>
      </c>
      <c r="GS32" s="164">
        <v>0</v>
      </c>
      <c r="GT32" s="165">
        <v>0</v>
      </c>
      <c r="GU32" s="165">
        <v>0</v>
      </c>
      <c r="GV32" s="165">
        <v>0</v>
      </c>
      <c r="GW32" s="165">
        <v>0</v>
      </c>
      <c r="GX32" s="165">
        <v>0</v>
      </c>
      <c r="GY32" s="165">
        <v>0</v>
      </c>
      <c r="GZ32" s="196">
        <v>0</v>
      </c>
      <c r="HA32" s="197">
        <f t="shared" si="21"/>
        <v>0</v>
      </c>
      <c r="HB32" s="164">
        <v>0</v>
      </c>
      <c r="HC32" s="165">
        <v>0</v>
      </c>
      <c r="HD32" s="165">
        <v>0</v>
      </c>
      <c r="HE32" s="165">
        <v>0</v>
      </c>
      <c r="HF32" s="165">
        <v>0</v>
      </c>
      <c r="HG32" s="165">
        <v>0</v>
      </c>
      <c r="HH32" s="165">
        <v>0</v>
      </c>
      <c r="HI32" s="196">
        <v>0</v>
      </c>
      <c r="HJ32" s="237">
        <f t="shared" si="22"/>
        <v>0</v>
      </c>
      <c r="HK32" s="164">
        <f t="shared" si="23"/>
        <v>1</v>
      </c>
      <c r="HL32" s="165">
        <f t="shared" si="12"/>
        <v>0</v>
      </c>
      <c r="HM32" s="165">
        <f t="shared" si="12"/>
        <v>4</v>
      </c>
      <c r="HN32" s="165">
        <f t="shared" si="12"/>
        <v>10</v>
      </c>
      <c r="HO32" s="165">
        <f t="shared" si="12"/>
        <v>3</v>
      </c>
      <c r="HP32" s="165">
        <f t="shared" si="12"/>
        <v>3</v>
      </c>
      <c r="HQ32" s="165">
        <f t="shared" si="12"/>
        <v>3</v>
      </c>
      <c r="HR32" s="196">
        <f t="shared" si="12"/>
        <v>0</v>
      </c>
      <c r="HS32" s="237">
        <f t="shared" si="24"/>
        <v>24</v>
      </c>
    </row>
    <row r="33" spans="1:227" s="132" customFormat="1" ht="15" customHeight="1">
      <c r="A33" s="1047"/>
      <c r="B33" s="154" t="s">
        <v>277</v>
      </c>
      <c r="C33" s="169">
        <v>0</v>
      </c>
      <c r="D33" s="170">
        <v>0</v>
      </c>
      <c r="E33" s="170">
        <v>0</v>
      </c>
      <c r="F33" s="170">
        <v>0</v>
      </c>
      <c r="G33" s="170">
        <v>0</v>
      </c>
      <c r="H33" s="170">
        <v>0</v>
      </c>
      <c r="I33" s="170">
        <v>0</v>
      </c>
      <c r="J33" s="200">
        <v>0</v>
      </c>
      <c r="K33" s="192">
        <f t="shared" si="0"/>
        <v>0</v>
      </c>
      <c r="L33" s="169">
        <v>0</v>
      </c>
      <c r="M33" s="170">
        <v>0</v>
      </c>
      <c r="N33" s="170">
        <v>0</v>
      </c>
      <c r="O33" s="170">
        <v>0</v>
      </c>
      <c r="P33" s="170">
        <v>0</v>
      </c>
      <c r="Q33" s="170">
        <v>0</v>
      </c>
      <c r="R33" s="170">
        <v>0</v>
      </c>
      <c r="S33" s="200">
        <v>0</v>
      </c>
      <c r="T33" s="192">
        <f t="shared" si="1"/>
        <v>0</v>
      </c>
      <c r="U33" s="169">
        <v>0</v>
      </c>
      <c r="V33" s="170">
        <v>0</v>
      </c>
      <c r="W33" s="170">
        <v>0</v>
      </c>
      <c r="X33" s="170">
        <v>0</v>
      </c>
      <c r="Y33" s="170">
        <v>0</v>
      </c>
      <c r="Z33" s="170">
        <v>0</v>
      </c>
      <c r="AA33" s="170">
        <v>0</v>
      </c>
      <c r="AB33" s="200">
        <v>0</v>
      </c>
      <c r="AC33" s="192">
        <f t="shared" si="2"/>
        <v>0</v>
      </c>
      <c r="AD33" s="169">
        <v>0</v>
      </c>
      <c r="AE33" s="170">
        <v>0</v>
      </c>
      <c r="AF33" s="170">
        <v>0</v>
      </c>
      <c r="AG33" s="170">
        <v>0</v>
      </c>
      <c r="AH33" s="170">
        <v>0</v>
      </c>
      <c r="AI33" s="170">
        <v>0</v>
      </c>
      <c r="AJ33" s="170">
        <v>0</v>
      </c>
      <c r="AK33" s="200">
        <v>0</v>
      </c>
      <c r="AL33" s="192">
        <f t="shared" si="3"/>
        <v>0</v>
      </c>
      <c r="AM33" s="169">
        <v>0</v>
      </c>
      <c r="AN33" s="170">
        <v>0</v>
      </c>
      <c r="AO33" s="170">
        <v>0</v>
      </c>
      <c r="AP33" s="170">
        <v>0</v>
      </c>
      <c r="AQ33" s="170">
        <v>0</v>
      </c>
      <c r="AR33" s="170">
        <v>0</v>
      </c>
      <c r="AS33" s="170">
        <v>0</v>
      </c>
      <c r="AT33" s="200">
        <v>0</v>
      </c>
      <c r="AU33" s="192">
        <f t="shared" si="4"/>
        <v>0</v>
      </c>
      <c r="AV33" s="169">
        <v>0</v>
      </c>
      <c r="AW33" s="170">
        <v>0</v>
      </c>
      <c r="AX33" s="170">
        <v>0</v>
      </c>
      <c r="AY33" s="170">
        <v>0</v>
      </c>
      <c r="AZ33" s="170">
        <v>0</v>
      </c>
      <c r="BA33" s="170">
        <v>0</v>
      </c>
      <c r="BB33" s="170">
        <v>0</v>
      </c>
      <c r="BC33" s="200">
        <v>0</v>
      </c>
      <c r="BD33" s="192">
        <f t="shared" si="5"/>
        <v>0</v>
      </c>
      <c r="BE33" s="169">
        <v>0</v>
      </c>
      <c r="BF33" s="170">
        <v>0</v>
      </c>
      <c r="BG33" s="170">
        <v>0</v>
      </c>
      <c r="BH33" s="170">
        <v>0</v>
      </c>
      <c r="BI33" s="170">
        <v>0</v>
      </c>
      <c r="BJ33" s="170">
        <v>0</v>
      </c>
      <c r="BK33" s="170">
        <v>0</v>
      </c>
      <c r="BL33" s="200">
        <v>0</v>
      </c>
      <c r="BM33" s="192">
        <f t="shared" si="6"/>
        <v>0</v>
      </c>
      <c r="BN33" s="169">
        <v>0</v>
      </c>
      <c r="BO33" s="170">
        <v>1</v>
      </c>
      <c r="BP33" s="170">
        <v>1</v>
      </c>
      <c r="BQ33" s="170">
        <v>0</v>
      </c>
      <c r="BR33" s="170">
        <v>0</v>
      </c>
      <c r="BS33" s="170">
        <v>0</v>
      </c>
      <c r="BT33" s="170">
        <v>0</v>
      </c>
      <c r="BU33" s="200">
        <v>2</v>
      </c>
      <c r="BV33" s="192">
        <f t="shared" si="13"/>
        <v>4</v>
      </c>
      <c r="BW33" s="169">
        <v>0</v>
      </c>
      <c r="BX33" s="170">
        <v>0</v>
      </c>
      <c r="BY33" s="170">
        <v>0</v>
      </c>
      <c r="BZ33" s="170">
        <v>0</v>
      </c>
      <c r="CA33" s="170">
        <v>0</v>
      </c>
      <c r="CB33" s="170">
        <v>0</v>
      </c>
      <c r="CC33" s="170">
        <v>0</v>
      </c>
      <c r="CD33" s="200">
        <v>0</v>
      </c>
      <c r="CE33" s="192">
        <f t="shared" si="14"/>
        <v>0</v>
      </c>
      <c r="CF33" s="169">
        <v>0</v>
      </c>
      <c r="CG33" s="170">
        <v>0</v>
      </c>
      <c r="CH33" s="170">
        <v>0</v>
      </c>
      <c r="CI33" s="170">
        <v>0</v>
      </c>
      <c r="CJ33" s="170">
        <v>0</v>
      </c>
      <c r="CK33" s="170">
        <v>0</v>
      </c>
      <c r="CL33" s="170">
        <v>0</v>
      </c>
      <c r="CM33" s="200">
        <v>0</v>
      </c>
      <c r="CN33" s="192">
        <f t="shared" si="247"/>
        <v>0</v>
      </c>
      <c r="CO33" s="169">
        <v>0</v>
      </c>
      <c r="CP33" s="170">
        <v>0</v>
      </c>
      <c r="CQ33" s="170">
        <v>0</v>
      </c>
      <c r="CR33" s="170">
        <v>0</v>
      </c>
      <c r="CS33" s="170">
        <v>0</v>
      </c>
      <c r="CT33" s="170">
        <v>0</v>
      </c>
      <c r="CU33" s="170">
        <v>0</v>
      </c>
      <c r="CV33" s="200">
        <v>0</v>
      </c>
      <c r="CW33" s="192">
        <f t="shared" si="16"/>
        <v>0</v>
      </c>
      <c r="CX33" s="169">
        <v>0</v>
      </c>
      <c r="CY33" s="170">
        <v>0</v>
      </c>
      <c r="CZ33" s="170">
        <v>0</v>
      </c>
      <c r="DA33" s="170">
        <v>0</v>
      </c>
      <c r="DB33" s="170">
        <v>0</v>
      </c>
      <c r="DC33" s="170">
        <v>0</v>
      </c>
      <c r="DD33" s="170">
        <v>0</v>
      </c>
      <c r="DE33" s="200">
        <v>0</v>
      </c>
      <c r="DF33" s="192">
        <f t="shared" si="7"/>
        <v>0</v>
      </c>
      <c r="DG33" s="169">
        <v>0</v>
      </c>
      <c r="DH33" s="170">
        <v>0</v>
      </c>
      <c r="DI33" s="170">
        <v>0</v>
      </c>
      <c r="DJ33" s="170">
        <v>0</v>
      </c>
      <c r="DK33" s="170">
        <v>0</v>
      </c>
      <c r="DL33" s="170">
        <v>0</v>
      </c>
      <c r="DM33" s="170">
        <v>0</v>
      </c>
      <c r="DN33" s="200">
        <v>0</v>
      </c>
      <c r="DO33" s="192">
        <f t="shared" si="245"/>
        <v>0</v>
      </c>
      <c r="DP33" s="169">
        <v>0</v>
      </c>
      <c r="DQ33" s="170">
        <v>0</v>
      </c>
      <c r="DR33" s="170">
        <v>0</v>
      </c>
      <c r="DS33" s="170">
        <v>0</v>
      </c>
      <c r="DT33" s="170">
        <v>0</v>
      </c>
      <c r="DU33" s="170">
        <v>0</v>
      </c>
      <c r="DV33" s="170">
        <v>0</v>
      </c>
      <c r="DW33" s="200">
        <v>0</v>
      </c>
      <c r="DX33" s="192">
        <f t="shared" si="25"/>
        <v>0</v>
      </c>
      <c r="DY33" s="169">
        <v>0</v>
      </c>
      <c r="DZ33" s="170">
        <v>0</v>
      </c>
      <c r="EA33" s="170">
        <v>0</v>
      </c>
      <c r="EB33" s="170">
        <v>0</v>
      </c>
      <c r="EC33" s="170">
        <v>0</v>
      </c>
      <c r="ED33" s="170">
        <v>0</v>
      </c>
      <c r="EE33" s="170">
        <v>0</v>
      </c>
      <c r="EF33" s="200">
        <v>0</v>
      </c>
      <c r="EG33" s="192">
        <f t="shared" si="26"/>
        <v>0</v>
      </c>
      <c r="EH33" s="169">
        <v>0</v>
      </c>
      <c r="EI33" s="170">
        <v>0</v>
      </c>
      <c r="EJ33" s="170">
        <v>0</v>
      </c>
      <c r="EK33" s="170">
        <v>0</v>
      </c>
      <c r="EL33" s="170">
        <v>0</v>
      </c>
      <c r="EM33" s="170">
        <v>0</v>
      </c>
      <c r="EN33" s="170">
        <v>0</v>
      </c>
      <c r="EO33" s="200">
        <v>0</v>
      </c>
      <c r="EP33" s="192">
        <f t="shared" si="17"/>
        <v>0</v>
      </c>
      <c r="EQ33" s="169">
        <v>0</v>
      </c>
      <c r="ER33" s="170">
        <v>0</v>
      </c>
      <c r="ES33" s="170">
        <v>0</v>
      </c>
      <c r="ET33" s="170">
        <v>0</v>
      </c>
      <c r="EU33" s="170">
        <v>0</v>
      </c>
      <c r="EV33" s="170">
        <v>0</v>
      </c>
      <c r="EW33" s="170">
        <v>0</v>
      </c>
      <c r="EX33" s="200">
        <v>0</v>
      </c>
      <c r="EY33" s="192">
        <f t="shared" si="9"/>
        <v>0</v>
      </c>
      <c r="EZ33" s="169">
        <v>0</v>
      </c>
      <c r="FA33" s="170">
        <v>0</v>
      </c>
      <c r="FB33" s="170">
        <v>0</v>
      </c>
      <c r="FC33" s="170">
        <v>0</v>
      </c>
      <c r="FD33" s="170">
        <v>0</v>
      </c>
      <c r="FE33" s="170">
        <v>0</v>
      </c>
      <c r="FF33" s="170">
        <v>0</v>
      </c>
      <c r="FG33" s="200">
        <v>0</v>
      </c>
      <c r="FH33" s="192">
        <f t="shared" si="18"/>
        <v>0</v>
      </c>
      <c r="FI33" s="169">
        <v>0</v>
      </c>
      <c r="FJ33" s="170">
        <v>0</v>
      </c>
      <c r="FK33" s="170">
        <v>0</v>
      </c>
      <c r="FL33" s="170">
        <v>0</v>
      </c>
      <c r="FM33" s="170">
        <v>0</v>
      </c>
      <c r="FN33" s="170">
        <v>0</v>
      </c>
      <c r="FO33" s="170">
        <v>0</v>
      </c>
      <c r="FP33" s="200">
        <v>0</v>
      </c>
      <c r="FQ33" s="192">
        <f t="shared" si="246"/>
        <v>0</v>
      </c>
      <c r="FR33" s="169">
        <v>0</v>
      </c>
      <c r="FS33" s="170">
        <v>0</v>
      </c>
      <c r="FT33" s="170">
        <v>0</v>
      </c>
      <c r="FU33" s="170">
        <v>0</v>
      </c>
      <c r="FV33" s="170">
        <v>0</v>
      </c>
      <c r="FW33" s="170">
        <v>0</v>
      </c>
      <c r="FX33" s="170">
        <v>0</v>
      </c>
      <c r="FY33" s="200">
        <v>0</v>
      </c>
      <c r="FZ33" s="192">
        <f t="shared" si="11"/>
        <v>0</v>
      </c>
      <c r="GA33" s="169">
        <v>0</v>
      </c>
      <c r="GB33" s="170">
        <v>0</v>
      </c>
      <c r="GC33" s="170">
        <v>0</v>
      </c>
      <c r="GD33" s="170">
        <v>0</v>
      </c>
      <c r="GE33" s="170">
        <v>0</v>
      </c>
      <c r="GF33" s="170">
        <v>0</v>
      </c>
      <c r="GG33" s="170">
        <v>0</v>
      </c>
      <c r="GH33" s="200">
        <v>0</v>
      </c>
      <c r="GI33" s="192">
        <f t="shared" si="19"/>
        <v>0</v>
      </c>
      <c r="GJ33" s="169">
        <v>0</v>
      </c>
      <c r="GK33" s="170">
        <v>0</v>
      </c>
      <c r="GL33" s="170">
        <v>0</v>
      </c>
      <c r="GM33" s="170">
        <v>0</v>
      </c>
      <c r="GN33" s="170">
        <v>0</v>
      </c>
      <c r="GO33" s="170">
        <v>0</v>
      </c>
      <c r="GP33" s="170">
        <v>0</v>
      </c>
      <c r="GQ33" s="200">
        <v>0</v>
      </c>
      <c r="GR33" s="192">
        <f t="shared" si="20"/>
        <v>0</v>
      </c>
      <c r="GS33" s="169">
        <v>0</v>
      </c>
      <c r="GT33" s="170">
        <v>0</v>
      </c>
      <c r="GU33" s="170">
        <v>0</v>
      </c>
      <c r="GV33" s="170">
        <v>0</v>
      </c>
      <c r="GW33" s="170">
        <v>0</v>
      </c>
      <c r="GX33" s="170">
        <v>0</v>
      </c>
      <c r="GY33" s="170">
        <v>0</v>
      </c>
      <c r="GZ33" s="200">
        <v>0</v>
      </c>
      <c r="HA33" s="192">
        <f t="shared" si="21"/>
        <v>0</v>
      </c>
      <c r="HB33" s="169">
        <v>0</v>
      </c>
      <c r="HC33" s="170">
        <v>0</v>
      </c>
      <c r="HD33" s="170">
        <v>0</v>
      </c>
      <c r="HE33" s="170">
        <v>0</v>
      </c>
      <c r="HF33" s="170">
        <v>0</v>
      </c>
      <c r="HG33" s="170">
        <v>0</v>
      </c>
      <c r="HH33" s="170">
        <v>0</v>
      </c>
      <c r="HI33" s="200">
        <v>0</v>
      </c>
      <c r="HJ33" s="224">
        <f t="shared" si="22"/>
        <v>0</v>
      </c>
      <c r="HK33" s="225">
        <f t="shared" si="23"/>
        <v>0</v>
      </c>
      <c r="HL33" s="226">
        <f t="shared" si="12"/>
        <v>1</v>
      </c>
      <c r="HM33" s="226">
        <f t="shared" si="12"/>
        <v>1</v>
      </c>
      <c r="HN33" s="226">
        <f t="shared" si="12"/>
        <v>0</v>
      </c>
      <c r="HO33" s="226">
        <f t="shared" si="12"/>
        <v>0</v>
      </c>
      <c r="HP33" s="226">
        <f t="shared" si="12"/>
        <v>0</v>
      </c>
      <c r="HQ33" s="226">
        <f t="shared" si="12"/>
        <v>0</v>
      </c>
      <c r="HR33" s="249">
        <f t="shared" si="12"/>
        <v>2</v>
      </c>
      <c r="HS33" s="250">
        <f t="shared" si="24"/>
        <v>4</v>
      </c>
    </row>
    <row r="34" spans="1:227" s="132" customFormat="1" ht="15" customHeight="1">
      <c r="A34" s="1047"/>
      <c r="B34" s="143" t="s">
        <v>278</v>
      </c>
      <c r="C34" s="144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198">
        <v>0</v>
      </c>
      <c r="K34" s="185">
        <f t="shared" si="0"/>
        <v>0</v>
      </c>
      <c r="L34" s="144">
        <v>0</v>
      </c>
      <c r="M34" s="145">
        <v>0</v>
      </c>
      <c r="N34" s="145">
        <v>0</v>
      </c>
      <c r="O34" s="145">
        <v>0</v>
      </c>
      <c r="P34" s="145">
        <v>0</v>
      </c>
      <c r="Q34" s="145">
        <v>0</v>
      </c>
      <c r="R34" s="145">
        <v>0</v>
      </c>
      <c r="S34" s="198">
        <v>0</v>
      </c>
      <c r="T34" s="185">
        <f t="shared" si="1"/>
        <v>0</v>
      </c>
      <c r="U34" s="144">
        <v>0</v>
      </c>
      <c r="V34" s="145">
        <v>0</v>
      </c>
      <c r="W34" s="145">
        <v>0</v>
      </c>
      <c r="X34" s="145">
        <v>0</v>
      </c>
      <c r="Y34" s="145">
        <v>0</v>
      </c>
      <c r="Z34" s="145">
        <v>0</v>
      </c>
      <c r="AA34" s="145">
        <v>0</v>
      </c>
      <c r="AB34" s="198">
        <v>0</v>
      </c>
      <c r="AC34" s="185">
        <f t="shared" si="2"/>
        <v>0</v>
      </c>
      <c r="AD34" s="144">
        <v>0</v>
      </c>
      <c r="AE34" s="145">
        <v>0</v>
      </c>
      <c r="AF34" s="145">
        <v>0</v>
      </c>
      <c r="AG34" s="145">
        <v>0</v>
      </c>
      <c r="AH34" s="145">
        <v>0</v>
      </c>
      <c r="AI34" s="145">
        <v>0</v>
      </c>
      <c r="AJ34" s="145">
        <v>0</v>
      </c>
      <c r="AK34" s="198">
        <v>0</v>
      </c>
      <c r="AL34" s="185">
        <f t="shared" si="3"/>
        <v>0</v>
      </c>
      <c r="AM34" s="144">
        <v>0</v>
      </c>
      <c r="AN34" s="145">
        <v>0</v>
      </c>
      <c r="AO34" s="145">
        <v>0</v>
      </c>
      <c r="AP34" s="145">
        <v>0</v>
      </c>
      <c r="AQ34" s="145">
        <v>0</v>
      </c>
      <c r="AR34" s="145">
        <v>0</v>
      </c>
      <c r="AS34" s="145">
        <v>0</v>
      </c>
      <c r="AT34" s="198">
        <v>0</v>
      </c>
      <c r="AU34" s="185">
        <f t="shared" si="4"/>
        <v>0</v>
      </c>
      <c r="AV34" s="144">
        <v>0</v>
      </c>
      <c r="AW34" s="145">
        <v>0</v>
      </c>
      <c r="AX34" s="145">
        <v>0</v>
      </c>
      <c r="AY34" s="145">
        <v>0</v>
      </c>
      <c r="AZ34" s="145">
        <v>0</v>
      </c>
      <c r="BA34" s="145">
        <v>0</v>
      </c>
      <c r="BB34" s="145">
        <v>0</v>
      </c>
      <c r="BC34" s="198">
        <v>0</v>
      </c>
      <c r="BD34" s="185">
        <f t="shared" si="5"/>
        <v>0</v>
      </c>
      <c r="BE34" s="144">
        <v>0</v>
      </c>
      <c r="BF34" s="145">
        <v>0</v>
      </c>
      <c r="BG34" s="145">
        <v>0</v>
      </c>
      <c r="BH34" s="145">
        <v>0</v>
      </c>
      <c r="BI34" s="145">
        <v>0</v>
      </c>
      <c r="BJ34" s="145">
        <v>0</v>
      </c>
      <c r="BK34" s="145">
        <v>0</v>
      </c>
      <c r="BL34" s="198">
        <v>0</v>
      </c>
      <c r="BM34" s="185">
        <f t="shared" si="6"/>
        <v>0</v>
      </c>
      <c r="BN34" s="144">
        <v>0</v>
      </c>
      <c r="BO34" s="145">
        <v>0</v>
      </c>
      <c r="BP34" s="145">
        <v>0</v>
      </c>
      <c r="BQ34" s="145">
        <v>0</v>
      </c>
      <c r="BR34" s="145">
        <v>0</v>
      </c>
      <c r="BS34" s="145">
        <v>0</v>
      </c>
      <c r="BT34" s="145">
        <v>0</v>
      </c>
      <c r="BU34" s="198">
        <v>0</v>
      </c>
      <c r="BV34" s="185">
        <f t="shared" si="13"/>
        <v>0</v>
      </c>
      <c r="BW34" s="144">
        <v>0</v>
      </c>
      <c r="BX34" s="145">
        <v>0</v>
      </c>
      <c r="BY34" s="145">
        <v>0</v>
      </c>
      <c r="BZ34" s="145">
        <v>0</v>
      </c>
      <c r="CA34" s="145">
        <v>0</v>
      </c>
      <c r="CB34" s="145">
        <v>0</v>
      </c>
      <c r="CC34" s="145">
        <v>0</v>
      </c>
      <c r="CD34" s="198">
        <v>0</v>
      </c>
      <c r="CE34" s="185">
        <f t="shared" si="14"/>
        <v>0</v>
      </c>
      <c r="CF34" s="144">
        <v>0</v>
      </c>
      <c r="CG34" s="145">
        <v>0</v>
      </c>
      <c r="CH34" s="145">
        <v>0</v>
      </c>
      <c r="CI34" s="145">
        <v>0</v>
      </c>
      <c r="CJ34" s="145">
        <v>0</v>
      </c>
      <c r="CK34" s="145">
        <v>0</v>
      </c>
      <c r="CL34" s="145">
        <v>0</v>
      </c>
      <c r="CM34" s="198">
        <v>0</v>
      </c>
      <c r="CN34" s="185">
        <f t="shared" si="247"/>
        <v>0</v>
      </c>
      <c r="CO34" s="144">
        <v>0</v>
      </c>
      <c r="CP34" s="145">
        <v>0</v>
      </c>
      <c r="CQ34" s="145">
        <v>0</v>
      </c>
      <c r="CR34" s="145">
        <v>0</v>
      </c>
      <c r="CS34" s="145">
        <v>0</v>
      </c>
      <c r="CT34" s="145">
        <v>0</v>
      </c>
      <c r="CU34" s="145">
        <v>0</v>
      </c>
      <c r="CV34" s="198">
        <v>0</v>
      </c>
      <c r="CW34" s="185">
        <f t="shared" si="16"/>
        <v>0</v>
      </c>
      <c r="CX34" s="144">
        <v>0</v>
      </c>
      <c r="CY34" s="145">
        <v>0</v>
      </c>
      <c r="CZ34" s="145">
        <v>0</v>
      </c>
      <c r="DA34" s="145">
        <v>0</v>
      </c>
      <c r="DB34" s="145">
        <v>0</v>
      </c>
      <c r="DC34" s="145">
        <v>0</v>
      </c>
      <c r="DD34" s="145">
        <v>0</v>
      </c>
      <c r="DE34" s="198">
        <v>0</v>
      </c>
      <c r="DF34" s="185">
        <f t="shared" si="7"/>
        <v>0</v>
      </c>
      <c r="DG34" s="144">
        <v>0</v>
      </c>
      <c r="DH34" s="145">
        <v>0</v>
      </c>
      <c r="DI34" s="145">
        <v>0</v>
      </c>
      <c r="DJ34" s="145">
        <v>0</v>
      </c>
      <c r="DK34" s="145">
        <v>0</v>
      </c>
      <c r="DL34" s="145">
        <v>0</v>
      </c>
      <c r="DM34" s="145">
        <v>0</v>
      </c>
      <c r="DN34" s="198">
        <v>0</v>
      </c>
      <c r="DO34" s="185">
        <f t="shared" si="245"/>
        <v>0</v>
      </c>
      <c r="DP34" s="144">
        <v>0</v>
      </c>
      <c r="DQ34" s="145">
        <v>0</v>
      </c>
      <c r="DR34" s="145">
        <v>0</v>
      </c>
      <c r="DS34" s="145">
        <v>0</v>
      </c>
      <c r="DT34" s="145">
        <v>0</v>
      </c>
      <c r="DU34" s="145">
        <v>0</v>
      </c>
      <c r="DV34" s="145">
        <v>0</v>
      </c>
      <c r="DW34" s="198">
        <v>0</v>
      </c>
      <c r="DX34" s="185">
        <f t="shared" si="25"/>
        <v>0</v>
      </c>
      <c r="DY34" s="144">
        <v>0</v>
      </c>
      <c r="DZ34" s="145">
        <v>0</v>
      </c>
      <c r="EA34" s="145">
        <v>0</v>
      </c>
      <c r="EB34" s="145">
        <v>0</v>
      </c>
      <c r="EC34" s="145">
        <v>0</v>
      </c>
      <c r="ED34" s="145">
        <v>0</v>
      </c>
      <c r="EE34" s="145">
        <v>0</v>
      </c>
      <c r="EF34" s="198">
        <v>0</v>
      </c>
      <c r="EG34" s="185">
        <f t="shared" si="26"/>
        <v>0</v>
      </c>
      <c r="EH34" s="144">
        <v>0</v>
      </c>
      <c r="EI34" s="145">
        <v>0</v>
      </c>
      <c r="EJ34" s="145">
        <v>0</v>
      </c>
      <c r="EK34" s="145">
        <v>0</v>
      </c>
      <c r="EL34" s="145">
        <v>0</v>
      </c>
      <c r="EM34" s="145">
        <v>0</v>
      </c>
      <c r="EN34" s="145">
        <v>1</v>
      </c>
      <c r="EO34" s="198">
        <v>1</v>
      </c>
      <c r="EP34" s="185">
        <f t="shared" si="17"/>
        <v>2</v>
      </c>
      <c r="EQ34" s="144">
        <v>0</v>
      </c>
      <c r="ER34" s="145">
        <v>0</v>
      </c>
      <c r="ES34" s="145">
        <v>0</v>
      </c>
      <c r="ET34" s="145">
        <v>0</v>
      </c>
      <c r="EU34" s="145">
        <v>0</v>
      </c>
      <c r="EV34" s="145">
        <v>0</v>
      </c>
      <c r="EW34" s="145">
        <v>0</v>
      </c>
      <c r="EX34" s="198">
        <v>0</v>
      </c>
      <c r="EY34" s="185">
        <f t="shared" si="9"/>
        <v>0</v>
      </c>
      <c r="EZ34" s="144">
        <v>0</v>
      </c>
      <c r="FA34" s="145">
        <v>0</v>
      </c>
      <c r="FB34" s="145">
        <v>0</v>
      </c>
      <c r="FC34" s="145">
        <v>0</v>
      </c>
      <c r="FD34" s="145">
        <v>0</v>
      </c>
      <c r="FE34" s="145">
        <v>0</v>
      </c>
      <c r="FF34" s="145">
        <v>0</v>
      </c>
      <c r="FG34" s="198">
        <v>0</v>
      </c>
      <c r="FH34" s="185">
        <f t="shared" si="18"/>
        <v>0</v>
      </c>
      <c r="FI34" s="144">
        <v>0</v>
      </c>
      <c r="FJ34" s="145">
        <v>0</v>
      </c>
      <c r="FK34" s="145">
        <v>0</v>
      </c>
      <c r="FL34" s="145">
        <v>0</v>
      </c>
      <c r="FM34" s="145">
        <v>0</v>
      </c>
      <c r="FN34" s="145">
        <v>0</v>
      </c>
      <c r="FO34" s="145">
        <v>0</v>
      </c>
      <c r="FP34" s="198">
        <v>0</v>
      </c>
      <c r="FQ34" s="185">
        <f t="shared" si="246"/>
        <v>0</v>
      </c>
      <c r="FR34" s="144">
        <v>0</v>
      </c>
      <c r="FS34" s="145">
        <v>0</v>
      </c>
      <c r="FT34" s="145">
        <v>0</v>
      </c>
      <c r="FU34" s="145">
        <v>0</v>
      </c>
      <c r="FV34" s="145">
        <v>0</v>
      </c>
      <c r="FW34" s="145">
        <v>0</v>
      </c>
      <c r="FX34" s="145">
        <v>0</v>
      </c>
      <c r="FY34" s="198">
        <v>0</v>
      </c>
      <c r="FZ34" s="185">
        <f t="shared" si="11"/>
        <v>0</v>
      </c>
      <c r="GA34" s="144">
        <v>0</v>
      </c>
      <c r="GB34" s="145">
        <v>0</v>
      </c>
      <c r="GC34" s="145">
        <v>0</v>
      </c>
      <c r="GD34" s="145">
        <v>0</v>
      </c>
      <c r="GE34" s="145">
        <v>0</v>
      </c>
      <c r="GF34" s="145">
        <v>0</v>
      </c>
      <c r="GG34" s="145">
        <v>0</v>
      </c>
      <c r="GH34" s="198">
        <v>0</v>
      </c>
      <c r="GI34" s="185">
        <f t="shared" si="19"/>
        <v>0</v>
      </c>
      <c r="GJ34" s="144">
        <v>0</v>
      </c>
      <c r="GK34" s="145">
        <v>0</v>
      </c>
      <c r="GL34" s="145">
        <v>0</v>
      </c>
      <c r="GM34" s="145">
        <v>0</v>
      </c>
      <c r="GN34" s="145">
        <v>0</v>
      </c>
      <c r="GO34" s="145">
        <v>0</v>
      </c>
      <c r="GP34" s="145">
        <v>0</v>
      </c>
      <c r="GQ34" s="198">
        <v>0</v>
      </c>
      <c r="GR34" s="185">
        <f t="shared" si="20"/>
        <v>0</v>
      </c>
      <c r="GS34" s="144">
        <v>0</v>
      </c>
      <c r="GT34" s="145">
        <v>0</v>
      </c>
      <c r="GU34" s="145">
        <v>0</v>
      </c>
      <c r="GV34" s="145">
        <v>0</v>
      </c>
      <c r="GW34" s="145">
        <v>0</v>
      </c>
      <c r="GX34" s="145">
        <v>0</v>
      </c>
      <c r="GY34" s="145">
        <v>0</v>
      </c>
      <c r="GZ34" s="198">
        <v>0</v>
      </c>
      <c r="HA34" s="185">
        <f t="shared" si="21"/>
        <v>0</v>
      </c>
      <c r="HB34" s="144">
        <v>0</v>
      </c>
      <c r="HC34" s="145">
        <v>0</v>
      </c>
      <c r="HD34" s="145">
        <v>0</v>
      </c>
      <c r="HE34" s="145">
        <v>0</v>
      </c>
      <c r="HF34" s="145">
        <v>0</v>
      </c>
      <c r="HG34" s="145">
        <v>0</v>
      </c>
      <c r="HH34" s="145">
        <v>0</v>
      </c>
      <c r="HI34" s="198">
        <v>0</v>
      </c>
      <c r="HJ34" s="221">
        <f t="shared" si="22"/>
        <v>0</v>
      </c>
      <c r="HK34" s="222">
        <f t="shared" si="23"/>
        <v>0</v>
      </c>
      <c r="HL34" s="223">
        <f t="shared" si="12"/>
        <v>0</v>
      </c>
      <c r="HM34" s="223">
        <f t="shared" si="12"/>
        <v>0</v>
      </c>
      <c r="HN34" s="223">
        <f t="shared" si="12"/>
        <v>0</v>
      </c>
      <c r="HO34" s="223">
        <f t="shared" si="12"/>
        <v>0</v>
      </c>
      <c r="HP34" s="223">
        <f t="shared" si="12"/>
        <v>0</v>
      </c>
      <c r="HQ34" s="223">
        <f t="shared" si="12"/>
        <v>1</v>
      </c>
      <c r="HR34" s="247">
        <f t="shared" si="12"/>
        <v>1</v>
      </c>
      <c r="HS34" s="248">
        <f t="shared" si="24"/>
        <v>2</v>
      </c>
    </row>
    <row r="35" spans="1:227" s="132" customFormat="1" ht="15" customHeight="1">
      <c r="A35" s="1047"/>
      <c r="B35" s="143" t="s">
        <v>279</v>
      </c>
      <c r="C35" s="144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198">
        <v>0</v>
      </c>
      <c r="K35" s="185">
        <f t="shared" si="0"/>
        <v>0</v>
      </c>
      <c r="L35" s="144">
        <v>0</v>
      </c>
      <c r="M35" s="145">
        <v>0</v>
      </c>
      <c r="N35" s="145">
        <v>0</v>
      </c>
      <c r="O35" s="145">
        <v>0</v>
      </c>
      <c r="P35" s="145">
        <v>0</v>
      </c>
      <c r="Q35" s="145">
        <v>0</v>
      </c>
      <c r="R35" s="145">
        <v>0</v>
      </c>
      <c r="S35" s="198">
        <v>0</v>
      </c>
      <c r="T35" s="185">
        <f t="shared" si="1"/>
        <v>0</v>
      </c>
      <c r="U35" s="144">
        <v>0</v>
      </c>
      <c r="V35" s="145">
        <v>0</v>
      </c>
      <c r="W35" s="145">
        <v>0</v>
      </c>
      <c r="X35" s="145">
        <v>0</v>
      </c>
      <c r="Y35" s="145">
        <v>0</v>
      </c>
      <c r="Z35" s="145">
        <v>0</v>
      </c>
      <c r="AA35" s="145">
        <v>0</v>
      </c>
      <c r="AB35" s="198">
        <v>0</v>
      </c>
      <c r="AC35" s="185">
        <f t="shared" si="2"/>
        <v>0</v>
      </c>
      <c r="AD35" s="144">
        <v>0</v>
      </c>
      <c r="AE35" s="145">
        <v>0</v>
      </c>
      <c r="AF35" s="145">
        <v>0</v>
      </c>
      <c r="AG35" s="145">
        <v>0</v>
      </c>
      <c r="AH35" s="145">
        <v>0</v>
      </c>
      <c r="AI35" s="145">
        <v>0</v>
      </c>
      <c r="AJ35" s="145">
        <v>0</v>
      </c>
      <c r="AK35" s="198">
        <v>0</v>
      </c>
      <c r="AL35" s="185">
        <f t="shared" si="3"/>
        <v>0</v>
      </c>
      <c r="AM35" s="144">
        <v>0</v>
      </c>
      <c r="AN35" s="145">
        <v>0</v>
      </c>
      <c r="AO35" s="145">
        <v>0</v>
      </c>
      <c r="AP35" s="145">
        <v>0</v>
      </c>
      <c r="AQ35" s="145">
        <v>0</v>
      </c>
      <c r="AR35" s="145">
        <v>0</v>
      </c>
      <c r="AS35" s="145">
        <v>0</v>
      </c>
      <c r="AT35" s="198">
        <v>0</v>
      </c>
      <c r="AU35" s="185">
        <f t="shared" si="4"/>
        <v>0</v>
      </c>
      <c r="AV35" s="144">
        <v>0</v>
      </c>
      <c r="AW35" s="145">
        <v>0</v>
      </c>
      <c r="AX35" s="145">
        <v>0</v>
      </c>
      <c r="AY35" s="145">
        <v>0</v>
      </c>
      <c r="AZ35" s="145">
        <v>0</v>
      </c>
      <c r="BA35" s="145">
        <v>0</v>
      </c>
      <c r="BB35" s="145">
        <v>0</v>
      </c>
      <c r="BC35" s="198">
        <v>0</v>
      </c>
      <c r="BD35" s="185">
        <f t="shared" si="5"/>
        <v>0</v>
      </c>
      <c r="BE35" s="144">
        <v>0</v>
      </c>
      <c r="BF35" s="145">
        <v>0</v>
      </c>
      <c r="BG35" s="145">
        <v>0</v>
      </c>
      <c r="BH35" s="145">
        <v>0</v>
      </c>
      <c r="BI35" s="145">
        <v>0</v>
      </c>
      <c r="BJ35" s="145">
        <v>0</v>
      </c>
      <c r="BK35" s="145">
        <v>0</v>
      </c>
      <c r="BL35" s="198">
        <v>0</v>
      </c>
      <c r="BM35" s="185">
        <f t="shared" si="6"/>
        <v>0</v>
      </c>
      <c r="BN35" s="144">
        <v>0</v>
      </c>
      <c r="BO35" s="145">
        <v>0</v>
      </c>
      <c r="BP35" s="145">
        <v>0</v>
      </c>
      <c r="BQ35" s="145">
        <v>0</v>
      </c>
      <c r="BR35" s="145">
        <v>0</v>
      </c>
      <c r="BS35" s="145">
        <v>0</v>
      </c>
      <c r="BT35" s="145">
        <v>0</v>
      </c>
      <c r="BU35" s="198">
        <v>0</v>
      </c>
      <c r="BV35" s="185">
        <f t="shared" si="13"/>
        <v>0</v>
      </c>
      <c r="BW35" s="144">
        <v>0</v>
      </c>
      <c r="BX35" s="145">
        <v>0</v>
      </c>
      <c r="BY35" s="145">
        <v>0</v>
      </c>
      <c r="BZ35" s="145">
        <v>0</v>
      </c>
      <c r="CA35" s="145">
        <v>0</v>
      </c>
      <c r="CB35" s="145">
        <v>0</v>
      </c>
      <c r="CC35" s="145">
        <v>0</v>
      </c>
      <c r="CD35" s="198">
        <v>0</v>
      </c>
      <c r="CE35" s="185">
        <f t="shared" si="14"/>
        <v>0</v>
      </c>
      <c r="CF35" s="144">
        <v>0</v>
      </c>
      <c r="CG35" s="145">
        <v>0</v>
      </c>
      <c r="CH35" s="145">
        <v>0</v>
      </c>
      <c r="CI35" s="145">
        <v>0</v>
      </c>
      <c r="CJ35" s="145">
        <v>0</v>
      </c>
      <c r="CK35" s="145">
        <v>0</v>
      </c>
      <c r="CL35" s="145">
        <v>0</v>
      </c>
      <c r="CM35" s="198">
        <v>0</v>
      </c>
      <c r="CN35" s="185">
        <f t="shared" si="247"/>
        <v>0</v>
      </c>
      <c r="CO35" s="144">
        <v>0</v>
      </c>
      <c r="CP35" s="145">
        <v>0</v>
      </c>
      <c r="CQ35" s="145">
        <v>0</v>
      </c>
      <c r="CR35" s="145">
        <v>0</v>
      </c>
      <c r="CS35" s="145">
        <v>0</v>
      </c>
      <c r="CT35" s="145">
        <v>0</v>
      </c>
      <c r="CU35" s="145">
        <v>0</v>
      </c>
      <c r="CV35" s="198">
        <v>0</v>
      </c>
      <c r="CW35" s="185">
        <f t="shared" si="16"/>
        <v>0</v>
      </c>
      <c r="CX35" s="144">
        <v>0</v>
      </c>
      <c r="CY35" s="145">
        <v>0</v>
      </c>
      <c r="CZ35" s="145">
        <v>0</v>
      </c>
      <c r="DA35" s="145">
        <v>0</v>
      </c>
      <c r="DB35" s="145">
        <v>0</v>
      </c>
      <c r="DC35" s="145">
        <v>0</v>
      </c>
      <c r="DD35" s="145">
        <v>0</v>
      </c>
      <c r="DE35" s="198">
        <v>0</v>
      </c>
      <c r="DF35" s="185">
        <f t="shared" si="7"/>
        <v>0</v>
      </c>
      <c r="DG35" s="144">
        <v>0</v>
      </c>
      <c r="DH35" s="145">
        <v>0</v>
      </c>
      <c r="DI35" s="145">
        <v>0</v>
      </c>
      <c r="DJ35" s="145">
        <v>0</v>
      </c>
      <c r="DK35" s="145">
        <v>0</v>
      </c>
      <c r="DL35" s="145">
        <v>0</v>
      </c>
      <c r="DM35" s="145">
        <v>0</v>
      </c>
      <c r="DN35" s="198">
        <v>0</v>
      </c>
      <c r="DO35" s="185">
        <f t="shared" si="245"/>
        <v>0</v>
      </c>
      <c r="DP35" s="144">
        <v>0</v>
      </c>
      <c r="DQ35" s="145">
        <v>0</v>
      </c>
      <c r="DR35" s="145">
        <v>0</v>
      </c>
      <c r="DS35" s="145">
        <v>0</v>
      </c>
      <c r="DT35" s="145">
        <v>0</v>
      </c>
      <c r="DU35" s="145">
        <v>0</v>
      </c>
      <c r="DV35" s="145">
        <v>0</v>
      </c>
      <c r="DW35" s="198">
        <v>0</v>
      </c>
      <c r="DX35" s="185">
        <f t="shared" si="25"/>
        <v>0</v>
      </c>
      <c r="DY35" s="144">
        <v>0</v>
      </c>
      <c r="DZ35" s="145">
        <v>0</v>
      </c>
      <c r="EA35" s="145">
        <v>0</v>
      </c>
      <c r="EB35" s="145">
        <v>0</v>
      </c>
      <c r="EC35" s="145">
        <v>0</v>
      </c>
      <c r="ED35" s="145">
        <v>0</v>
      </c>
      <c r="EE35" s="145">
        <v>0</v>
      </c>
      <c r="EF35" s="198">
        <v>0</v>
      </c>
      <c r="EG35" s="185">
        <f t="shared" si="26"/>
        <v>0</v>
      </c>
      <c r="EH35" s="144">
        <v>0</v>
      </c>
      <c r="EI35" s="145">
        <v>0</v>
      </c>
      <c r="EJ35" s="145">
        <v>0</v>
      </c>
      <c r="EK35" s="145">
        <v>0</v>
      </c>
      <c r="EL35" s="145">
        <v>0</v>
      </c>
      <c r="EM35" s="145">
        <v>0</v>
      </c>
      <c r="EN35" s="145">
        <v>0</v>
      </c>
      <c r="EO35" s="198">
        <v>0</v>
      </c>
      <c r="EP35" s="185">
        <f t="shared" si="17"/>
        <v>0</v>
      </c>
      <c r="EQ35" s="144">
        <v>0</v>
      </c>
      <c r="ER35" s="145">
        <v>0</v>
      </c>
      <c r="ES35" s="145">
        <v>0</v>
      </c>
      <c r="ET35" s="145">
        <v>0</v>
      </c>
      <c r="EU35" s="145">
        <v>0</v>
      </c>
      <c r="EV35" s="145">
        <v>0</v>
      </c>
      <c r="EW35" s="145">
        <v>0</v>
      </c>
      <c r="EX35" s="198">
        <v>0</v>
      </c>
      <c r="EY35" s="185">
        <f t="shared" si="9"/>
        <v>0</v>
      </c>
      <c r="EZ35" s="144">
        <v>0</v>
      </c>
      <c r="FA35" s="145">
        <v>0</v>
      </c>
      <c r="FB35" s="145">
        <v>0</v>
      </c>
      <c r="FC35" s="145">
        <v>0</v>
      </c>
      <c r="FD35" s="145">
        <v>0</v>
      </c>
      <c r="FE35" s="145">
        <v>0</v>
      </c>
      <c r="FF35" s="145">
        <v>0</v>
      </c>
      <c r="FG35" s="198">
        <v>0</v>
      </c>
      <c r="FH35" s="185">
        <f t="shared" si="18"/>
        <v>0</v>
      </c>
      <c r="FI35" s="144">
        <v>0</v>
      </c>
      <c r="FJ35" s="145">
        <v>0</v>
      </c>
      <c r="FK35" s="145">
        <v>0</v>
      </c>
      <c r="FL35" s="145">
        <v>0</v>
      </c>
      <c r="FM35" s="145">
        <v>0</v>
      </c>
      <c r="FN35" s="145">
        <v>0</v>
      </c>
      <c r="FO35" s="145">
        <v>0</v>
      </c>
      <c r="FP35" s="198">
        <v>0</v>
      </c>
      <c r="FQ35" s="185">
        <f t="shared" si="246"/>
        <v>0</v>
      </c>
      <c r="FR35" s="144">
        <v>0</v>
      </c>
      <c r="FS35" s="145">
        <v>0</v>
      </c>
      <c r="FT35" s="145">
        <v>0</v>
      </c>
      <c r="FU35" s="145">
        <v>0</v>
      </c>
      <c r="FV35" s="145">
        <v>0</v>
      </c>
      <c r="FW35" s="145">
        <v>0</v>
      </c>
      <c r="FX35" s="145">
        <v>0</v>
      </c>
      <c r="FY35" s="198">
        <v>0</v>
      </c>
      <c r="FZ35" s="185">
        <f t="shared" si="11"/>
        <v>0</v>
      </c>
      <c r="GA35" s="144">
        <v>0</v>
      </c>
      <c r="GB35" s="145">
        <v>0</v>
      </c>
      <c r="GC35" s="145">
        <v>0</v>
      </c>
      <c r="GD35" s="145">
        <v>0</v>
      </c>
      <c r="GE35" s="145">
        <v>0</v>
      </c>
      <c r="GF35" s="145">
        <v>0</v>
      </c>
      <c r="GG35" s="145">
        <v>0</v>
      </c>
      <c r="GH35" s="198">
        <v>0</v>
      </c>
      <c r="GI35" s="185">
        <f t="shared" si="19"/>
        <v>0</v>
      </c>
      <c r="GJ35" s="144">
        <v>0</v>
      </c>
      <c r="GK35" s="145">
        <v>0</v>
      </c>
      <c r="GL35" s="145">
        <v>0</v>
      </c>
      <c r="GM35" s="145">
        <v>0</v>
      </c>
      <c r="GN35" s="145">
        <v>0</v>
      </c>
      <c r="GO35" s="145">
        <v>0</v>
      </c>
      <c r="GP35" s="145">
        <v>0</v>
      </c>
      <c r="GQ35" s="198">
        <v>0</v>
      </c>
      <c r="GR35" s="185">
        <f t="shared" si="20"/>
        <v>0</v>
      </c>
      <c r="GS35" s="144">
        <v>0</v>
      </c>
      <c r="GT35" s="145">
        <v>0</v>
      </c>
      <c r="GU35" s="145">
        <v>0</v>
      </c>
      <c r="GV35" s="145">
        <v>0</v>
      </c>
      <c r="GW35" s="145">
        <v>0</v>
      </c>
      <c r="GX35" s="145">
        <v>0</v>
      </c>
      <c r="GY35" s="145">
        <v>0</v>
      </c>
      <c r="GZ35" s="198">
        <v>0</v>
      </c>
      <c r="HA35" s="185">
        <f t="shared" si="21"/>
        <v>0</v>
      </c>
      <c r="HB35" s="144">
        <v>0</v>
      </c>
      <c r="HC35" s="145">
        <v>0</v>
      </c>
      <c r="HD35" s="145">
        <v>0</v>
      </c>
      <c r="HE35" s="145">
        <v>0</v>
      </c>
      <c r="HF35" s="145">
        <v>0</v>
      </c>
      <c r="HG35" s="145">
        <v>0</v>
      </c>
      <c r="HH35" s="145">
        <v>0</v>
      </c>
      <c r="HI35" s="198">
        <v>0</v>
      </c>
      <c r="HJ35" s="221">
        <f t="shared" si="22"/>
        <v>0</v>
      </c>
      <c r="HK35" s="222">
        <f t="shared" si="23"/>
        <v>0</v>
      </c>
      <c r="HL35" s="223">
        <f t="shared" si="12"/>
        <v>0</v>
      </c>
      <c r="HM35" s="223">
        <f t="shared" si="12"/>
        <v>0</v>
      </c>
      <c r="HN35" s="223">
        <f t="shared" si="12"/>
        <v>0</v>
      </c>
      <c r="HO35" s="223">
        <f t="shared" si="12"/>
        <v>0</v>
      </c>
      <c r="HP35" s="223">
        <f t="shared" si="12"/>
        <v>0</v>
      </c>
      <c r="HQ35" s="223">
        <f t="shared" si="12"/>
        <v>0</v>
      </c>
      <c r="HR35" s="247">
        <f t="shared" si="12"/>
        <v>0</v>
      </c>
      <c r="HS35" s="248">
        <f t="shared" si="24"/>
        <v>0</v>
      </c>
    </row>
    <row r="36" spans="1:227" s="132" customFormat="1" ht="15" customHeight="1">
      <c r="A36" s="1047"/>
      <c r="B36" s="151" t="s">
        <v>283</v>
      </c>
      <c r="C36" s="144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198">
        <v>0</v>
      </c>
      <c r="K36" s="190">
        <f t="shared" si="0"/>
        <v>0</v>
      </c>
      <c r="L36" s="144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98">
        <v>0</v>
      </c>
      <c r="T36" s="190">
        <f t="shared" si="1"/>
        <v>0</v>
      </c>
      <c r="U36" s="144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0</v>
      </c>
      <c r="AA36" s="145">
        <v>0</v>
      </c>
      <c r="AB36" s="198">
        <v>0</v>
      </c>
      <c r="AC36" s="190">
        <f t="shared" si="2"/>
        <v>0</v>
      </c>
      <c r="AD36" s="144">
        <v>0</v>
      </c>
      <c r="AE36" s="145">
        <v>0</v>
      </c>
      <c r="AF36" s="145">
        <v>0</v>
      </c>
      <c r="AG36" s="145">
        <v>0</v>
      </c>
      <c r="AH36" s="145">
        <v>0</v>
      </c>
      <c r="AI36" s="145">
        <v>0</v>
      </c>
      <c r="AJ36" s="145">
        <v>0</v>
      </c>
      <c r="AK36" s="198">
        <v>0</v>
      </c>
      <c r="AL36" s="190">
        <f t="shared" si="3"/>
        <v>0</v>
      </c>
      <c r="AM36" s="144">
        <v>0</v>
      </c>
      <c r="AN36" s="145">
        <v>0</v>
      </c>
      <c r="AO36" s="145">
        <v>0</v>
      </c>
      <c r="AP36" s="145">
        <v>0</v>
      </c>
      <c r="AQ36" s="145">
        <v>0</v>
      </c>
      <c r="AR36" s="145">
        <v>0</v>
      </c>
      <c r="AS36" s="145">
        <v>0</v>
      </c>
      <c r="AT36" s="198">
        <v>0</v>
      </c>
      <c r="AU36" s="190">
        <f t="shared" si="4"/>
        <v>0</v>
      </c>
      <c r="AV36" s="144">
        <v>0</v>
      </c>
      <c r="AW36" s="145">
        <v>0</v>
      </c>
      <c r="AX36" s="145">
        <v>0</v>
      </c>
      <c r="AY36" s="145">
        <v>0</v>
      </c>
      <c r="AZ36" s="145">
        <v>0</v>
      </c>
      <c r="BA36" s="145">
        <v>0</v>
      </c>
      <c r="BB36" s="145">
        <v>0</v>
      </c>
      <c r="BC36" s="198">
        <v>0</v>
      </c>
      <c r="BD36" s="190">
        <f t="shared" si="5"/>
        <v>0</v>
      </c>
      <c r="BE36" s="144">
        <v>0</v>
      </c>
      <c r="BF36" s="145">
        <v>0</v>
      </c>
      <c r="BG36" s="145">
        <v>0</v>
      </c>
      <c r="BH36" s="145">
        <v>0</v>
      </c>
      <c r="BI36" s="145">
        <v>0</v>
      </c>
      <c r="BJ36" s="145">
        <v>0</v>
      </c>
      <c r="BK36" s="145">
        <v>0</v>
      </c>
      <c r="BL36" s="198">
        <v>0</v>
      </c>
      <c r="BM36" s="190">
        <f t="shared" si="6"/>
        <v>0</v>
      </c>
      <c r="BN36" s="144">
        <v>0</v>
      </c>
      <c r="BO36" s="145">
        <v>0</v>
      </c>
      <c r="BP36" s="145">
        <v>0</v>
      </c>
      <c r="BQ36" s="145">
        <v>0</v>
      </c>
      <c r="BR36" s="145">
        <v>0</v>
      </c>
      <c r="BS36" s="145">
        <v>0</v>
      </c>
      <c r="BT36" s="145">
        <v>0</v>
      </c>
      <c r="BU36" s="198">
        <v>0</v>
      </c>
      <c r="BV36" s="185">
        <f t="shared" si="13"/>
        <v>0</v>
      </c>
      <c r="BW36" s="144">
        <v>0</v>
      </c>
      <c r="BX36" s="145">
        <v>0</v>
      </c>
      <c r="BY36" s="145">
        <v>0</v>
      </c>
      <c r="BZ36" s="145">
        <v>0</v>
      </c>
      <c r="CA36" s="145">
        <v>0</v>
      </c>
      <c r="CB36" s="145">
        <v>0</v>
      </c>
      <c r="CC36" s="145">
        <v>0</v>
      </c>
      <c r="CD36" s="198">
        <v>0</v>
      </c>
      <c r="CE36" s="190">
        <f t="shared" si="14"/>
        <v>0</v>
      </c>
      <c r="CF36" s="144">
        <v>0</v>
      </c>
      <c r="CG36" s="145">
        <v>0</v>
      </c>
      <c r="CH36" s="145">
        <v>0</v>
      </c>
      <c r="CI36" s="145">
        <v>0</v>
      </c>
      <c r="CJ36" s="145">
        <v>0</v>
      </c>
      <c r="CK36" s="145">
        <v>0</v>
      </c>
      <c r="CL36" s="145">
        <v>0</v>
      </c>
      <c r="CM36" s="198">
        <v>0</v>
      </c>
      <c r="CN36" s="190">
        <f t="shared" si="247"/>
        <v>0</v>
      </c>
      <c r="CO36" s="144">
        <v>0</v>
      </c>
      <c r="CP36" s="145">
        <v>0</v>
      </c>
      <c r="CQ36" s="145">
        <v>0</v>
      </c>
      <c r="CR36" s="145">
        <v>0</v>
      </c>
      <c r="CS36" s="145">
        <v>0</v>
      </c>
      <c r="CT36" s="145">
        <v>0</v>
      </c>
      <c r="CU36" s="145">
        <v>0</v>
      </c>
      <c r="CV36" s="198">
        <v>0</v>
      </c>
      <c r="CW36" s="190">
        <f t="shared" si="16"/>
        <v>0</v>
      </c>
      <c r="CX36" s="144">
        <v>0</v>
      </c>
      <c r="CY36" s="145">
        <v>0</v>
      </c>
      <c r="CZ36" s="145">
        <v>0</v>
      </c>
      <c r="DA36" s="145">
        <v>0</v>
      </c>
      <c r="DB36" s="145">
        <v>0</v>
      </c>
      <c r="DC36" s="145">
        <v>0</v>
      </c>
      <c r="DD36" s="145">
        <v>0</v>
      </c>
      <c r="DE36" s="198">
        <v>0</v>
      </c>
      <c r="DF36" s="190">
        <f t="shared" si="7"/>
        <v>0</v>
      </c>
      <c r="DG36" s="144">
        <v>0</v>
      </c>
      <c r="DH36" s="145">
        <v>0</v>
      </c>
      <c r="DI36" s="145">
        <v>0</v>
      </c>
      <c r="DJ36" s="145">
        <v>0</v>
      </c>
      <c r="DK36" s="145">
        <v>0</v>
      </c>
      <c r="DL36" s="145">
        <v>0</v>
      </c>
      <c r="DM36" s="145">
        <v>0</v>
      </c>
      <c r="DN36" s="198">
        <v>0</v>
      </c>
      <c r="DO36" s="190">
        <f t="shared" si="245"/>
        <v>0</v>
      </c>
      <c r="DP36" s="144">
        <v>0</v>
      </c>
      <c r="DQ36" s="145">
        <v>0</v>
      </c>
      <c r="DR36" s="145">
        <v>0</v>
      </c>
      <c r="DS36" s="145">
        <v>0</v>
      </c>
      <c r="DT36" s="145">
        <v>0</v>
      </c>
      <c r="DU36" s="145">
        <v>0</v>
      </c>
      <c r="DV36" s="145">
        <v>0</v>
      </c>
      <c r="DW36" s="198">
        <v>0</v>
      </c>
      <c r="DX36" s="190">
        <f t="shared" si="25"/>
        <v>0</v>
      </c>
      <c r="DY36" s="144">
        <v>0</v>
      </c>
      <c r="DZ36" s="145">
        <v>0</v>
      </c>
      <c r="EA36" s="145">
        <v>0</v>
      </c>
      <c r="EB36" s="145">
        <v>0</v>
      </c>
      <c r="EC36" s="145">
        <v>0</v>
      </c>
      <c r="ED36" s="145">
        <v>0</v>
      </c>
      <c r="EE36" s="145">
        <v>0</v>
      </c>
      <c r="EF36" s="198">
        <v>0</v>
      </c>
      <c r="EG36" s="190">
        <f t="shared" si="26"/>
        <v>0</v>
      </c>
      <c r="EH36" s="144">
        <v>0</v>
      </c>
      <c r="EI36" s="145">
        <v>0</v>
      </c>
      <c r="EJ36" s="145">
        <v>0</v>
      </c>
      <c r="EK36" s="145">
        <v>0</v>
      </c>
      <c r="EL36" s="145">
        <v>0</v>
      </c>
      <c r="EM36" s="145">
        <v>0</v>
      </c>
      <c r="EN36" s="145">
        <v>0</v>
      </c>
      <c r="EO36" s="198">
        <v>0</v>
      </c>
      <c r="EP36" s="190">
        <f t="shared" si="17"/>
        <v>0</v>
      </c>
      <c r="EQ36" s="144">
        <v>0</v>
      </c>
      <c r="ER36" s="145">
        <v>0</v>
      </c>
      <c r="ES36" s="145">
        <v>0</v>
      </c>
      <c r="ET36" s="145">
        <v>0</v>
      </c>
      <c r="EU36" s="145">
        <v>0</v>
      </c>
      <c r="EV36" s="145">
        <v>0</v>
      </c>
      <c r="EW36" s="145">
        <v>0</v>
      </c>
      <c r="EX36" s="198">
        <v>0</v>
      </c>
      <c r="EY36" s="190">
        <f t="shared" si="9"/>
        <v>0</v>
      </c>
      <c r="EZ36" s="144">
        <v>0</v>
      </c>
      <c r="FA36" s="145">
        <v>0</v>
      </c>
      <c r="FB36" s="145">
        <v>0</v>
      </c>
      <c r="FC36" s="145">
        <v>0</v>
      </c>
      <c r="FD36" s="145">
        <v>0</v>
      </c>
      <c r="FE36" s="145">
        <v>0</v>
      </c>
      <c r="FF36" s="145">
        <v>0</v>
      </c>
      <c r="FG36" s="198">
        <v>0</v>
      </c>
      <c r="FH36" s="190">
        <f t="shared" si="18"/>
        <v>0</v>
      </c>
      <c r="FI36" s="144">
        <v>0</v>
      </c>
      <c r="FJ36" s="145">
        <v>0</v>
      </c>
      <c r="FK36" s="145">
        <v>0</v>
      </c>
      <c r="FL36" s="145">
        <v>0</v>
      </c>
      <c r="FM36" s="145">
        <v>0</v>
      </c>
      <c r="FN36" s="145">
        <v>0</v>
      </c>
      <c r="FO36" s="145">
        <v>0</v>
      </c>
      <c r="FP36" s="198">
        <v>0</v>
      </c>
      <c r="FQ36" s="190">
        <f t="shared" si="246"/>
        <v>0</v>
      </c>
      <c r="FR36" s="144">
        <v>0</v>
      </c>
      <c r="FS36" s="145">
        <v>0</v>
      </c>
      <c r="FT36" s="145">
        <v>0</v>
      </c>
      <c r="FU36" s="145">
        <v>0</v>
      </c>
      <c r="FV36" s="145">
        <v>0</v>
      </c>
      <c r="FW36" s="145">
        <v>0</v>
      </c>
      <c r="FX36" s="145">
        <v>0</v>
      </c>
      <c r="FY36" s="198">
        <v>0</v>
      </c>
      <c r="FZ36" s="190">
        <f t="shared" si="11"/>
        <v>0</v>
      </c>
      <c r="GA36" s="144">
        <v>0</v>
      </c>
      <c r="GB36" s="145">
        <v>0</v>
      </c>
      <c r="GC36" s="145">
        <v>0</v>
      </c>
      <c r="GD36" s="145">
        <v>0</v>
      </c>
      <c r="GE36" s="145">
        <v>0</v>
      </c>
      <c r="GF36" s="145">
        <v>0</v>
      </c>
      <c r="GG36" s="145">
        <v>0</v>
      </c>
      <c r="GH36" s="198">
        <v>0</v>
      </c>
      <c r="GI36" s="190">
        <f t="shared" si="19"/>
        <v>0</v>
      </c>
      <c r="GJ36" s="144">
        <v>0</v>
      </c>
      <c r="GK36" s="145">
        <v>0</v>
      </c>
      <c r="GL36" s="145">
        <v>0</v>
      </c>
      <c r="GM36" s="145">
        <v>0</v>
      </c>
      <c r="GN36" s="145">
        <v>0</v>
      </c>
      <c r="GO36" s="145">
        <v>0</v>
      </c>
      <c r="GP36" s="145">
        <v>0</v>
      </c>
      <c r="GQ36" s="198">
        <v>0</v>
      </c>
      <c r="GR36" s="190">
        <v>0</v>
      </c>
      <c r="GS36" s="144">
        <v>0</v>
      </c>
      <c r="GT36" s="145">
        <v>0</v>
      </c>
      <c r="GU36" s="145">
        <v>0</v>
      </c>
      <c r="GV36" s="145">
        <v>0</v>
      </c>
      <c r="GW36" s="145">
        <v>0</v>
      </c>
      <c r="GX36" s="145">
        <v>0</v>
      </c>
      <c r="GY36" s="145">
        <v>0</v>
      </c>
      <c r="GZ36" s="198">
        <v>0</v>
      </c>
      <c r="HA36" s="190">
        <f t="shared" si="21"/>
        <v>0</v>
      </c>
      <c r="HB36" s="144">
        <v>0</v>
      </c>
      <c r="HC36" s="145">
        <v>0</v>
      </c>
      <c r="HD36" s="145">
        <v>0</v>
      </c>
      <c r="HE36" s="145">
        <v>0</v>
      </c>
      <c r="HF36" s="145">
        <v>0</v>
      </c>
      <c r="HG36" s="145">
        <v>0</v>
      </c>
      <c r="HH36" s="145">
        <v>0</v>
      </c>
      <c r="HI36" s="198">
        <v>0</v>
      </c>
      <c r="HJ36" s="230">
        <f t="shared" si="22"/>
        <v>0</v>
      </c>
      <c r="HK36" s="222">
        <f t="shared" si="23"/>
        <v>0</v>
      </c>
      <c r="HL36" s="223">
        <f t="shared" si="12"/>
        <v>0</v>
      </c>
      <c r="HM36" s="223">
        <f t="shared" si="12"/>
        <v>0</v>
      </c>
      <c r="HN36" s="223">
        <f t="shared" si="12"/>
        <v>0</v>
      </c>
      <c r="HO36" s="223">
        <f t="shared" si="12"/>
        <v>0</v>
      </c>
      <c r="HP36" s="223">
        <f t="shared" si="12"/>
        <v>0</v>
      </c>
      <c r="HQ36" s="223">
        <f t="shared" si="12"/>
        <v>0</v>
      </c>
      <c r="HR36" s="247">
        <f t="shared" si="12"/>
        <v>0</v>
      </c>
      <c r="HS36" s="248">
        <f t="shared" si="24"/>
        <v>0</v>
      </c>
    </row>
    <row r="37" spans="1:227" s="132" customFormat="1" ht="15.75" customHeight="1" thickBot="1">
      <c r="A37" s="1047"/>
      <c r="B37" s="160" t="s">
        <v>281</v>
      </c>
      <c r="C37" s="167">
        <v>0</v>
      </c>
      <c r="D37" s="168">
        <v>0</v>
      </c>
      <c r="E37" s="168">
        <v>0</v>
      </c>
      <c r="F37" s="168">
        <v>0</v>
      </c>
      <c r="G37" s="168">
        <v>0</v>
      </c>
      <c r="H37" s="168">
        <v>0</v>
      </c>
      <c r="I37" s="168">
        <v>0</v>
      </c>
      <c r="J37" s="199">
        <v>0</v>
      </c>
      <c r="K37" s="190">
        <f t="shared" si="0"/>
        <v>0</v>
      </c>
      <c r="L37" s="167">
        <v>0</v>
      </c>
      <c r="M37" s="168">
        <v>0</v>
      </c>
      <c r="N37" s="168">
        <v>0</v>
      </c>
      <c r="O37" s="168">
        <v>0</v>
      </c>
      <c r="P37" s="168">
        <v>0</v>
      </c>
      <c r="Q37" s="168">
        <v>0</v>
      </c>
      <c r="R37" s="168">
        <v>0</v>
      </c>
      <c r="S37" s="199">
        <v>0</v>
      </c>
      <c r="T37" s="190">
        <f t="shared" si="1"/>
        <v>0</v>
      </c>
      <c r="U37" s="167">
        <v>0</v>
      </c>
      <c r="V37" s="168">
        <v>0</v>
      </c>
      <c r="W37" s="168">
        <v>0</v>
      </c>
      <c r="X37" s="168">
        <v>0</v>
      </c>
      <c r="Y37" s="168">
        <v>0</v>
      </c>
      <c r="Z37" s="168">
        <v>0</v>
      </c>
      <c r="AA37" s="168">
        <v>0</v>
      </c>
      <c r="AB37" s="199">
        <v>0</v>
      </c>
      <c r="AC37" s="190">
        <f t="shared" si="2"/>
        <v>0</v>
      </c>
      <c r="AD37" s="167">
        <v>0</v>
      </c>
      <c r="AE37" s="168">
        <v>0</v>
      </c>
      <c r="AF37" s="168">
        <v>0</v>
      </c>
      <c r="AG37" s="168">
        <v>0</v>
      </c>
      <c r="AH37" s="168">
        <v>0</v>
      </c>
      <c r="AI37" s="168">
        <v>0</v>
      </c>
      <c r="AJ37" s="168">
        <v>0</v>
      </c>
      <c r="AK37" s="199">
        <v>0</v>
      </c>
      <c r="AL37" s="190">
        <f t="shared" si="3"/>
        <v>0</v>
      </c>
      <c r="AM37" s="167">
        <v>0</v>
      </c>
      <c r="AN37" s="168">
        <v>0</v>
      </c>
      <c r="AO37" s="168">
        <v>0</v>
      </c>
      <c r="AP37" s="168">
        <v>0</v>
      </c>
      <c r="AQ37" s="168">
        <v>0</v>
      </c>
      <c r="AR37" s="168">
        <v>0</v>
      </c>
      <c r="AS37" s="168">
        <v>0</v>
      </c>
      <c r="AT37" s="199">
        <v>0</v>
      </c>
      <c r="AU37" s="190">
        <f t="shared" si="4"/>
        <v>0</v>
      </c>
      <c r="AV37" s="167">
        <v>0</v>
      </c>
      <c r="AW37" s="168">
        <v>0</v>
      </c>
      <c r="AX37" s="168">
        <v>0</v>
      </c>
      <c r="AY37" s="168">
        <v>0</v>
      </c>
      <c r="AZ37" s="168">
        <v>0</v>
      </c>
      <c r="BA37" s="168">
        <v>0</v>
      </c>
      <c r="BB37" s="168">
        <v>0</v>
      </c>
      <c r="BC37" s="199">
        <v>0</v>
      </c>
      <c r="BD37" s="190">
        <f t="shared" si="5"/>
        <v>0</v>
      </c>
      <c r="BE37" s="167">
        <v>0</v>
      </c>
      <c r="BF37" s="168">
        <v>0</v>
      </c>
      <c r="BG37" s="168">
        <v>0</v>
      </c>
      <c r="BH37" s="168">
        <v>0</v>
      </c>
      <c r="BI37" s="168">
        <v>0</v>
      </c>
      <c r="BJ37" s="168">
        <v>0</v>
      </c>
      <c r="BK37" s="168">
        <v>0</v>
      </c>
      <c r="BL37" s="199">
        <v>0</v>
      </c>
      <c r="BM37" s="190">
        <f t="shared" si="6"/>
        <v>0</v>
      </c>
      <c r="BN37" s="167">
        <v>0</v>
      </c>
      <c r="BO37" s="168">
        <v>0</v>
      </c>
      <c r="BP37" s="168">
        <v>0</v>
      </c>
      <c r="BQ37" s="168">
        <v>0</v>
      </c>
      <c r="BR37" s="168">
        <v>0</v>
      </c>
      <c r="BS37" s="168">
        <v>0</v>
      </c>
      <c r="BT37" s="168">
        <v>0</v>
      </c>
      <c r="BU37" s="199">
        <v>0</v>
      </c>
      <c r="BV37" s="190">
        <f t="shared" si="13"/>
        <v>0</v>
      </c>
      <c r="BW37" s="167">
        <v>0</v>
      </c>
      <c r="BX37" s="168">
        <v>0</v>
      </c>
      <c r="BY37" s="168">
        <v>0</v>
      </c>
      <c r="BZ37" s="168">
        <v>0</v>
      </c>
      <c r="CA37" s="168">
        <v>0</v>
      </c>
      <c r="CB37" s="168">
        <v>0</v>
      </c>
      <c r="CC37" s="168">
        <v>0</v>
      </c>
      <c r="CD37" s="199">
        <v>0</v>
      </c>
      <c r="CE37" s="190">
        <f t="shared" si="14"/>
        <v>0</v>
      </c>
      <c r="CF37" s="167">
        <v>0</v>
      </c>
      <c r="CG37" s="168">
        <v>0</v>
      </c>
      <c r="CH37" s="168">
        <v>0</v>
      </c>
      <c r="CI37" s="168">
        <v>0</v>
      </c>
      <c r="CJ37" s="168">
        <v>0</v>
      </c>
      <c r="CK37" s="168">
        <v>0</v>
      </c>
      <c r="CL37" s="168">
        <v>0</v>
      </c>
      <c r="CM37" s="199">
        <v>0</v>
      </c>
      <c r="CN37" s="190">
        <f t="shared" si="247"/>
        <v>0</v>
      </c>
      <c r="CO37" s="167">
        <v>0</v>
      </c>
      <c r="CP37" s="168">
        <v>0</v>
      </c>
      <c r="CQ37" s="168">
        <v>1</v>
      </c>
      <c r="CR37" s="168">
        <v>1</v>
      </c>
      <c r="CS37" s="168">
        <v>1</v>
      </c>
      <c r="CT37" s="168">
        <v>0</v>
      </c>
      <c r="CU37" s="168">
        <v>0</v>
      </c>
      <c r="CV37" s="199">
        <v>0</v>
      </c>
      <c r="CW37" s="190">
        <f t="shared" si="16"/>
        <v>3</v>
      </c>
      <c r="CX37" s="167">
        <v>0</v>
      </c>
      <c r="CY37" s="168">
        <v>0</v>
      </c>
      <c r="CZ37" s="168">
        <v>0</v>
      </c>
      <c r="DA37" s="168">
        <v>0</v>
      </c>
      <c r="DB37" s="168">
        <v>0</v>
      </c>
      <c r="DC37" s="168">
        <v>0</v>
      </c>
      <c r="DD37" s="168">
        <v>0</v>
      </c>
      <c r="DE37" s="199">
        <v>0</v>
      </c>
      <c r="DF37" s="190">
        <f t="shared" si="7"/>
        <v>0</v>
      </c>
      <c r="DG37" s="167">
        <v>0</v>
      </c>
      <c r="DH37" s="168">
        <v>0</v>
      </c>
      <c r="DI37" s="168">
        <v>0</v>
      </c>
      <c r="DJ37" s="168">
        <v>0</v>
      </c>
      <c r="DK37" s="168">
        <v>0</v>
      </c>
      <c r="DL37" s="168">
        <v>0</v>
      </c>
      <c r="DM37" s="168">
        <v>0</v>
      </c>
      <c r="DN37" s="199">
        <v>0</v>
      </c>
      <c r="DO37" s="190">
        <f t="shared" si="245"/>
        <v>0</v>
      </c>
      <c r="DP37" s="167">
        <v>0</v>
      </c>
      <c r="DQ37" s="168">
        <v>0</v>
      </c>
      <c r="DR37" s="168">
        <v>0</v>
      </c>
      <c r="DS37" s="168">
        <v>0</v>
      </c>
      <c r="DT37" s="168">
        <v>0</v>
      </c>
      <c r="DU37" s="168">
        <v>0</v>
      </c>
      <c r="DV37" s="168">
        <v>0</v>
      </c>
      <c r="DW37" s="199">
        <v>0</v>
      </c>
      <c r="DX37" s="190">
        <f t="shared" si="25"/>
        <v>0</v>
      </c>
      <c r="DY37" s="167">
        <v>0</v>
      </c>
      <c r="DZ37" s="168">
        <v>0</v>
      </c>
      <c r="EA37" s="168">
        <v>0</v>
      </c>
      <c r="EB37" s="168">
        <v>0</v>
      </c>
      <c r="EC37" s="168">
        <v>0</v>
      </c>
      <c r="ED37" s="168">
        <v>0</v>
      </c>
      <c r="EE37" s="168">
        <v>0</v>
      </c>
      <c r="EF37" s="199">
        <v>0</v>
      </c>
      <c r="EG37" s="190">
        <f t="shared" si="26"/>
        <v>0</v>
      </c>
      <c r="EH37" s="167">
        <v>0</v>
      </c>
      <c r="EI37" s="168">
        <v>0</v>
      </c>
      <c r="EJ37" s="168">
        <v>0</v>
      </c>
      <c r="EK37" s="168">
        <v>0</v>
      </c>
      <c r="EL37" s="168">
        <v>0</v>
      </c>
      <c r="EM37" s="168">
        <v>0</v>
      </c>
      <c r="EN37" s="168">
        <v>0</v>
      </c>
      <c r="EO37" s="199">
        <v>0</v>
      </c>
      <c r="EP37" s="190">
        <f t="shared" si="17"/>
        <v>0</v>
      </c>
      <c r="EQ37" s="167">
        <v>0</v>
      </c>
      <c r="ER37" s="168">
        <v>0</v>
      </c>
      <c r="ES37" s="168">
        <v>0</v>
      </c>
      <c r="ET37" s="168">
        <v>0</v>
      </c>
      <c r="EU37" s="168">
        <v>0</v>
      </c>
      <c r="EV37" s="168">
        <v>0</v>
      </c>
      <c r="EW37" s="168">
        <v>0</v>
      </c>
      <c r="EX37" s="199">
        <v>0</v>
      </c>
      <c r="EY37" s="190">
        <f t="shared" si="9"/>
        <v>0</v>
      </c>
      <c r="EZ37" s="167">
        <v>0</v>
      </c>
      <c r="FA37" s="168">
        <v>0</v>
      </c>
      <c r="FB37" s="168">
        <v>0</v>
      </c>
      <c r="FC37" s="168">
        <v>0</v>
      </c>
      <c r="FD37" s="168">
        <v>0</v>
      </c>
      <c r="FE37" s="168">
        <v>0</v>
      </c>
      <c r="FF37" s="168">
        <v>0</v>
      </c>
      <c r="FG37" s="199">
        <v>0</v>
      </c>
      <c r="FH37" s="190">
        <f t="shared" si="18"/>
        <v>0</v>
      </c>
      <c r="FI37" s="167">
        <v>0</v>
      </c>
      <c r="FJ37" s="168">
        <v>0</v>
      </c>
      <c r="FK37" s="168">
        <v>0</v>
      </c>
      <c r="FL37" s="168">
        <v>0</v>
      </c>
      <c r="FM37" s="168">
        <v>0</v>
      </c>
      <c r="FN37" s="168">
        <v>0</v>
      </c>
      <c r="FO37" s="168">
        <v>0</v>
      </c>
      <c r="FP37" s="199">
        <v>0</v>
      </c>
      <c r="FQ37" s="190">
        <f t="shared" si="246"/>
        <v>0</v>
      </c>
      <c r="FR37" s="167">
        <v>0</v>
      </c>
      <c r="FS37" s="168">
        <v>0</v>
      </c>
      <c r="FT37" s="168">
        <v>0</v>
      </c>
      <c r="FU37" s="168">
        <v>0</v>
      </c>
      <c r="FV37" s="168">
        <v>0</v>
      </c>
      <c r="FW37" s="168">
        <v>0</v>
      </c>
      <c r="FX37" s="168">
        <v>0</v>
      </c>
      <c r="FY37" s="199">
        <v>0</v>
      </c>
      <c r="FZ37" s="190">
        <f t="shared" si="11"/>
        <v>0</v>
      </c>
      <c r="GA37" s="167">
        <v>0</v>
      </c>
      <c r="GB37" s="168">
        <v>0</v>
      </c>
      <c r="GC37" s="168">
        <v>0</v>
      </c>
      <c r="GD37" s="168">
        <v>0</v>
      </c>
      <c r="GE37" s="168">
        <v>0</v>
      </c>
      <c r="GF37" s="168">
        <v>0</v>
      </c>
      <c r="GG37" s="168">
        <v>0</v>
      </c>
      <c r="GH37" s="199">
        <v>0</v>
      </c>
      <c r="GI37" s="190">
        <f t="shared" si="19"/>
        <v>0</v>
      </c>
      <c r="GJ37" s="167">
        <v>0</v>
      </c>
      <c r="GK37" s="168">
        <v>0</v>
      </c>
      <c r="GL37" s="168">
        <v>0</v>
      </c>
      <c r="GM37" s="168">
        <v>0</v>
      </c>
      <c r="GN37" s="168">
        <v>0</v>
      </c>
      <c r="GO37" s="168">
        <v>0</v>
      </c>
      <c r="GP37" s="168">
        <v>0</v>
      </c>
      <c r="GQ37" s="199">
        <v>0</v>
      </c>
      <c r="GR37" s="190">
        <v>0</v>
      </c>
      <c r="GS37" s="167">
        <v>0</v>
      </c>
      <c r="GT37" s="168">
        <v>0</v>
      </c>
      <c r="GU37" s="168">
        <v>0</v>
      </c>
      <c r="GV37" s="168">
        <v>0</v>
      </c>
      <c r="GW37" s="168">
        <v>0</v>
      </c>
      <c r="GX37" s="168">
        <v>0</v>
      </c>
      <c r="GY37" s="168">
        <v>0</v>
      </c>
      <c r="GZ37" s="199">
        <v>0</v>
      </c>
      <c r="HA37" s="190">
        <f t="shared" si="21"/>
        <v>0</v>
      </c>
      <c r="HB37" s="167">
        <v>0</v>
      </c>
      <c r="HC37" s="168">
        <v>0</v>
      </c>
      <c r="HD37" s="168">
        <v>0</v>
      </c>
      <c r="HE37" s="168">
        <v>0</v>
      </c>
      <c r="HF37" s="168">
        <v>0</v>
      </c>
      <c r="HG37" s="168">
        <v>0</v>
      </c>
      <c r="HH37" s="168">
        <v>0</v>
      </c>
      <c r="HI37" s="199">
        <v>0</v>
      </c>
      <c r="HJ37" s="230">
        <f t="shared" si="22"/>
        <v>0</v>
      </c>
      <c r="HK37" s="238">
        <f t="shared" si="23"/>
        <v>0</v>
      </c>
      <c r="HL37" s="239">
        <f t="shared" si="12"/>
        <v>0</v>
      </c>
      <c r="HM37" s="239">
        <f t="shared" si="12"/>
        <v>1</v>
      </c>
      <c r="HN37" s="239">
        <f t="shared" si="12"/>
        <v>1</v>
      </c>
      <c r="HO37" s="239">
        <f t="shared" si="12"/>
        <v>1</v>
      </c>
      <c r="HP37" s="239">
        <f t="shared" si="12"/>
        <v>0</v>
      </c>
      <c r="HQ37" s="239">
        <f t="shared" si="12"/>
        <v>0</v>
      </c>
      <c r="HR37" s="256">
        <f t="shared" si="12"/>
        <v>0</v>
      </c>
      <c r="HS37" s="246">
        <f t="shared" si="24"/>
        <v>3</v>
      </c>
    </row>
    <row r="38" spans="1:227" s="132" customFormat="1" ht="15.75" customHeight="1" thickBot="1">
      <c r="A38" s="1047"/>
      <c r="B38" s="171" t="s">
        <v>284</v>
      </c>
      <c r="C38" s="172">
        <f>+C39+C40+C45</f>
        <v>0</v>
      </c>
      <c r="D38" s="173">
        <f t="shared" ref="D38" si="248">+D39+D40+D45</f>
        <v>0</v>
      </c>
      <c r="E38" s="173">
        <f t="shared" ref="E38" si="249">+E39+E40+E45</f>
        <v>0</v>
      </c>
      <c r="F38" s="173">
        <f t="shared" ref="F38" si="250">+F39+F40+F45</f>
        <v>0</v>
      </c>
      <c r="G38" s="173">
        <f t="shared" ref="G38" si="251">+G39+G40+G45</f>
        <v>1</v>
      </c>
      <c r="H38" s="173">
        <f t="shared" ref="H38" si="252">+H39+H40+H45</f>
        <v>0</v>
      </c>
      <c r="I38" s="173">
        <f t="shared" ref="I38" si="253">+I39+I40+I45</f>
        <v>0</v>
      </c>
      <c r="J38" s="201">
        <f t="shared" ref="J38" si="254">+J39+J40+J45</f>
        <v>4</v>
      </c>
      <c r="K38" s="202">
        <f t="shared" ref="K38" si="255">+K39+K40+K45</f>
        <v>5</v>
      </c>
      <c r="L38" s="172">
        <f t="shared" ref="L38" si="256">+L39+L40+L45</f>
        <v>0</v>
      </c>
      <c r="M38" s="173">
        <f t="shared" ref="M38" si="257">+M39+M40+M45</f>
        <v>0</v>
      </c>
      <c r="N38" s="173">
        <f t="shared" ref="N38" si="258">+N39+N40+N45</f>
        <v>0</v>
      </c>
      <c r="O38" s="173">
        <f t="shared" ref="O38" si="259">+O39+O40+O45</f>
        <v>0</v>
      </c>
      <c r="P38" s="173">
        <f t="shared" ref="P38" si="260">+P39+P40+P45</f>
        <v>0</v>
      </c>
      <c r="Q38" s="173">
        <f t="shared" ref="Q38" si="261">+Q39+Q40+Q45</f>
        <v>0</v>
      </c>
      <c r="R38" s="173">
        <f t="shared" ref="R38" si="262">+R39+R40+R45</f>
        <v>0</v>
      </c>
      <c r="S38" s="201">
        <f t="shared" ref="S38" si="263">+S39+S40+S45</f>
        <v>0</v>
      </c>
      <c r="T38" s="202">
        <f t="shared" ref="T38" si="264">+T39+T40+T45</f>
        <v>0</v>
      </c>
      <c r="U38" s="172">
        <f t="shared" ref="U38" si="265">+U39+U40+U45</f>
        <v>0</v>
      </c>
      <c r="V38" s="173">
        <f t="shared" ref="V38" si="266">+V39+V40+V45</f>
        <v>0</v>
      </c>
      <c r="W38" s="173">
        <f t="shared" ref="W38" si="267">+W39+W40+W45</f>
        <v>0</v>
      </c>
      <c r="X38" s="173">
        <f t="shared" ref="X38" si="268">+X39+X40+X45</f>
        <v>0</v>
      </c>
      <c r="Y38" s="173">
        <f t="shared" ref="Y38" si="269">+Y39+Y40+Y45</f>
        <v>1</v>
      </c>
      <c r="Z38" s="173">
        <f t="shared" ref="Z38" si="270">+Z39+Z40+Z45</f>
        <v>0</v>
      </c>
      <c r="AA38" s="173">
        <f t="shared" ref="AA38" si="271">+AA39+AA40+AA45</f>
        <v>0</v>
      </c>
      <c r="AB38" s="201">
        <f t="shared" ref="AB38" si="272">+AB39+AB40+AB45</f>
        <v>4</v>
      </c>
      <c r="AC38" s="202">
        <f t="shared" ref="AC38" si="273">+AC39+AC40+AC45</f>
        <v>5</v>
      </c>
      <c r="AD38" s="172">
        <f t="shared" ref="AD38" si="274">+AD39+AD40+AD45</f>
        <v>0</v>
      </c>
      <c r="AE38" s="173">
        <f t="shared" ref="AE38" si="275">+AE39+AE40+AE45</f>
        <v>0</v>
      </c>
      <c r="AF38" s="173">
        <f t="shared" ref="AF38" si="276">+AF39+AF40+AF45</f>
        <v>0</v>
      </c>
      <c r="AG38" s="173">
        <f t="shared" ref="AG38" si="277">+AG39+AG40+AG45</f>
        <v>0</v>
      </c>
      <c r="AH38" s="173">
        <f t="shared" ref="AH38" si="278">+AH39+AH40+AH45</f>
        <v>0</v>
      </c>
      <c r="AI38" s="173">
        <f t="shared" ref="AI38" si="279">+AI39+AI40+AI45</f>
        <v>0</v>
      </c>
      <c r="AJ38" s="173">
        <f t="shared" ref="AJ38" si="280">+AJ39+AJ40+AJ45</f>
        <v>0</v>
      </c>
      <c r="AK38" s="201">
        <f t="shared" ref="AK38" si="281">+AK39+AK40+AK45</f>
        <v>0</v>
      </c>
      <c r="AL38" s="202">
        <f t="shared" ref="AL38" si="282">+AL39+AL40+AL45</f>
        <v>0</v>
      </c>
      <c r="AM38" s="172">
        <f t="shared" ref="AM38" si="283">+AM39+AM40+AM45</f>
        <v>0</v>
      </c>
      <c r="AN38" s="173">
        <f t="shared" ref="AN38" si="284">+AN39+AN40+AN45</f>
        <v>0</v>
      </c>
      <c r="AO38" s="173">
        <f t="shared" ref="AO38" si="285">+AO39+AO40+AO45</f>
        <v>0</v>
      </c>
      <c r="AP38" s="173">
        <f t="shared" ref="AP38" si="286">+AP39+AP40+AP45</f>
        <v>0</v>
      </c>
      <c r="AQ38" s="173">
        <f t="shared" ref="AQ38" si="287">+AQ39+AQ40+AQ45</f>
        <v>0</v>
      </c>
      <c r="AR38" s="173">
        <f t="shared" ref="AR38" si="288">+AR39+AR40+AR45</f>
        <v>0</v>
      </c>
      <c r="AS38" s="173">
        <f t="shared" ref="AS38" si="289">+AS39+AS40+AS45</f>
        <v>0</v>
      </c>
      <c r="AT38" s="201">
        <f t="shared" ref="AT38" si="290">+AT39+AT40+AT45</f>
        <v>0</v>
      </c>
      <c r="AU38" s="202">
        <f t="shared" ref="AU38" si="291">+AU39+AU40+AU45</f>
        <v>0</v>
      </c>
      <c r="AV38" s="172">
        <f t="shared" ref="AV38" si="292">+AV39+AV40+AV45</f>
        <v>0</v>
      </c>
      <c r="AW38" s="173">
        <f t="shared" ref="AW38" si="293">+AW39+AW40+AW45</f>
        <v>0</v>
      </c>
      <c r="AX38" s="173">
        <f t="shared" ref="AX38" si="294">+AX39+AX40+AX45</f>
        <v>0</v>
      </c>
      <c r="AY38" s="173">
        <f t="shared" ref="AY38" si="295">+AY39+AY40+AY45</f>
        <v>0</v>
      </c>
      <c r="AZ38" s="173">
        <f t="shared" ref="AZ38" si="296">+AZ39+AZ40+AZ45</f>
        <v>0</v>
      </c>
      <c r="BA38" s="173">
        <f t="shared" ref="BA38" si="297">+BA39+BA40+BA45</f>
        <v>0</v>
      </c>
      <c r="BB38" s="173">
        <f t="shared" ref="BB38" si="298">+BB39+BB40+BB45</f>
        <v>0</v>
      </c>
      <c r="BC38" s="201">
        <f t="shared" ref="BC38" si="299">+BC39+BC40+BC45</f>
        <v>0</v>
      </c>
      <c r="BD38" s="202">
        <f t="shared" ref="BD38" si="300">+BD39+BD40+BD45</f>
        <v>0</v>
      </c>
      <c r="BE38" s="172">
        <f t="shared" ref="BE38" si="301">+BE39+BE40+BE45</f>
        <v>0</v>
      </c>
      <c r="BF38" s="173">
        <f t="shared" ref="BF38" si="302">+BF39+BF40+BF45</f>
        <v>0</v>
      </c>
      <c r="BG38" s="173">
        <f t="shared" ref="BG38" si="303">+BG39+BG40+BG45</f>
        <v>0</v>
      </c>
      <c r="BH38" s="173">
        <f t="shared" ref="BH38" si="304">+BH39+BH40+BH45</f>
        <v>0</v>
      </c>
      <c r="BI38" s="173">
        <f t="shared" ref="BI38" si="305">+BI39+BI40+BI45</f>
        <v>0</v>
      </c>
      <c r="BJ38" s="173">
        <f t="shared" ref="BJ38" si="306">+BJ39+BJ40+BJ45</f>
        <v>0</v>
      </c>
      <c r="BK38" s="173">
        <f t="shared" ref="BK38" si="307">+BK39+BK40+BK45</f>
        <v>0</v>
      </c>
      <c r="BL38" s="201">
        <f t="shared" ref="BL38" si="308">+BL39+BL40+BL45</f>
        <v>0</v>
      </c>
      <c r="BM38" s="202">
        <f t="shared" ref="BM38" si="309">+BM39+BM40+BM45</f>
        <v>0</v>
      </c>
      <c r="BN38" s="172">
        <f t="shared" ref="BN38" si="310">+BN39+BN40+BN45</f>
        <v>0</v>
      </c>
      <c r="BO38" s="173">
        <f t="shared" ref="BO38" si="311">+BO39+BO40+BO45</f>
        <v>0</v>
      </c>
      <c r="BP38" s="173">
        <f t="shared" ref="BP38" si="312">+BP39+BP40+BP45</f>
        <v>0</v>
      </c>
      <c r="BQ38" s="173">
        <f t="shared" ref="BQ38" si="313">+BQ39+BQ40+BQ45</f>
        <v>0</v>
      </c>
      <c r="BR38" s="173">
        <f t="shared" ref="BR38" si="314">+BR39+BR40+BR45</f>
        <v>0</v>
      </c>
      <c r="BS38" s="173">
        <f t="shared" ref="BS38" si="315">+BS39+BS40+BS45</f>
        <v>0</v>
      </c>
      <c r="BT38" s="173">
        <f t="shared" ref="BT38" si="316">+BT39+BT40+BT45</f>
        <v>0</v>
      </c>
      <c r="BU38" s="201">
        <f t="shared" ref="BU38" si="317">+BU39+BU40+BU45</f>
        <v>0</v>
      </c>
      <c r="BV38" s="202">
        <f t="shared" ref="BV38" si="318">+BV39+BV40+BV45</f>
        <v>0</v>
      </c>
      <c r="BW38" s="172">
        <f t="shared" ref="BW38" si="319">+BW39+BW40+BW45</f>
        <v>0</v>
      </c>
      <c r="BX38" s="173">
        <f t="shared" ref="BX38" si="320">+BX39+BX40+BX45</f>
        <v>0</v>
      </c>
      <c r="BY38" s="173">
        <f t="shared" ref="BY38" si="321">+BY39+BY40+BY45</f>
        <v>0</v>
      </c>
      <c r="BZ38" s="173">
        <f t="shared" ref="BZ38" si="322">+BZ39+BZ40+BZ45</f>
        <v>0</v>
      </c>
      <c r="CA38" s="173">
        <f t="shared" ref="CA38" si="323">+CA39+CA40+CA45</f>
        <v>0</v>
      </c>
      <c r="CB38" s="173">
        <f t="shared" ref="CB38" si="324">+CB39+CB40+CB45</f>
        <v>0</v>
      </c>
      <c r="CC38" s="173">
        <f t="shared" ref="CC38" si="325">+CC39+CC40+CC45</f>
        <v>0</v>
      </c>
      <c r="CD38" s="201">
        <f t="shared" ref="CD38" si="326">+CD39+CD40+CD45</f>
        <v>0</v>
      </c>
      <c r="CE38" s="202">
        <f t="shared" ref="CE38" si="327">+CE39+CE40+CE45</f>
        <v>0</v>
      </c>
      <c r="CF38" s="172">
        <f t="shared" ref="CF38" si="328">+CF39+CF40+CF45</f>
        <v>0</v>
      </c>
      <c r="CG38" s="173">
        <f t="shared" ref="CG38" si="329">+CG39+CG40+CG45</f>
        <v>0</v>
      </c>
      <c r="CH38" s="173">
        <f t="shared" ref="CH38" si="330">+CH39+CH40+CH45</f>
        <v>0</v>
      </c>
      <c r="CI38" s="173">
        <f t="shared" ref="CI38" si="331">+CI39+CI40+CI45</f>
        <v>0</v>
      </c>
      <c r="CJ38" s="173">
        <f t="shared" ref="CJ38" si="332">+CJ39+CJ40+CJ45</f>
        <v>0</v>
      </c>
      <c r="CK38" s="173">
        <f t="shared" ref="CK38" si="333">+CK39+CK40+CK45</f>
        <v>0</v>
      </c>
      <c r="CL38" s="173">
        <f t="shared" ref="CL38" si="334">+CL39+CL40+CL45</f>
        <v>0</v>
      </c>
      <c r="CM38" s="201">
        <f t="shared" ref="CM38" si="335">+CM39+CM40+CM45</f>
        <v>0</v>
      </c>
      <c r="CN38" s="202">
        <f t="shared" ref="CN38" si="336">+CN39+CN40+CN45</f>
        <v>0</v>
      </c>
      <c r="CO38" s="172">
        <f t="shared" ref="CO38" si="337">+CO39+CO40+CO45</f>
        <v>0</v>
      </c>
      <c r="CP38" s="173">
        <f t="shared" ref="CP38" si="338">+CP39+CP40+CP45</f>
        <v>0</v>
      </c>
      <c r="CQ38" s="173">
        <f t="shared" ref="CQ38" si="339">+CQ39+CQ40+CQ45</f>
        <v>0</v>
      </c>
      <c r="CR38" s="173">
        <f t="shared" ref="CR38" si="340">+CR39+CR40+CR45</f>
        <v>0</v>
      </c>
      <c r="CS38" s="173">
        <f t="shared" ref="CS38" si="341">+CS39+CS40+CS45</f>
        <v>0</v>
      </c>
      <c r="CT38" s="173">
        <f t="shared" ref="CT38" si="342">+CT39+CT40+CT45</f>
        <v>0</v>
      </c>
      <c r="CU38" s="173">
        <f t="shared" ref="CU38" si="343">+CU39+CU40+CU45</f>
        <v>0</v>
      </c>
      <c r="CV38" s="201">
        <f t="shared" ref="CV38" si="344">+CV39+CV40+CV45</f>
        <v>0</v>
      </c>
      <c r="CW38" s="202">
        <f t="shared" ref="CW38" si="345">+CW39+CW40+CW45</f>
        <v>0</v>
      </c>
      <c r="CX38" s="172">
        <f t="shared" ref="CX38" si="346">+CX39+CX40+CX45</f>
        <v>0</v>
      </c>
      <c r="CY38" s="173">
        <f t="shared" ref="CY38" si="347">+CY39+CY40+CY45</f>
        <v>0</v>
      </c>
      <c r="CZ38" s="173">
        <f t="shared" ref="CZ38" si="348">+CZ39+CZ40+CZ45</f>
        <v>0</v>
      </c>
      <c r="DA38" s="173">
        <f t="shared" ref="DA38" si="349">+DA39+DA40+DA45</f>
        <v>0</v>
      </c>
      <c r="DB38" s="173">
        <f t="shared" ref="DB38" si="350">+DB39+DB40+DB45</f>
        <v>0</v>
      </c>
      <c r="DC38" s="173">
        <f t="shared" ref="DC38" si="351">+DC39+DC40+DC45</f>
        <v>0</v>
      </c>
      <c r="DD38" s="173">
        <f t="shared" ref="DD38" si="352">+DD39+DD40+DD45</f>
        <v>0</v>
      </c>
      <c r="DE38" s="201">
        <f t="shared" ref="DE38" si="353">+DE39+DE40+DE45</f>
        <v>0</v>
      </c>
      <c r="DF38" s="202">
        <f t="shared" ref="DF38" si="354">+DF39+DF40+DF45</f>
        <v>0</v>
      </c>
      <c r="DG38" s="172">
        <f t="shared" ref="DG38" si="355">+DG39+DG40+DG45</f>
        <v>0</v>
      </c>
      <c r="DH38" s="173">
        <f t="shared" ref="DH38" si="356">+DH39+DH40+DH45</f>
        <v>1</v>
      </c>
      <c r="DI38" s="173">
        <f t="shared" ref="DI38" si="357">+DI39+DI40+DI45</f>
        <v>0</v>
      </c>
      <c r="DJ38" s="173">
        <f t="shared" ref="DJ38" si="358">+DJ39+DJ40+DJ45</f>
        <v>0</v>
      </c>
      <c r="DK38" s="173">
        <f t="shared" ref="DK38" si="359">+DK39+DK40+DK45</f>
        <v>0</v>
      </c>
      <c r="DL38" s="173">
        <f t="shared" ref="DL38" si="360">+DL39+DL40+DL45</f>
        <v>0</v>
      </c>
      <c r="DM38" s="173">
        <f t="shared" ref="DM38" si="361">+DM39+DM40+DM45</f>
        <v>0</v>
      </c>
      <c r="DN38" s="201">
        <f t="shared" ref="DN38" si="362">+DN39+DN40+DN45</f>
        <v>0</v>
      </c>
      <c r="DO38" s="202">
        <f t="shared" ref="DO38" si="363">+DO39+DO40+DO45</f>
        <v>1</v>
      </c>
      <c r="DP38" s="172">
        <f t="shared" ref="DP38" si="364">+DP39+DP40+DP45</f>
        <v>0</v>
      </c>
      <c r="DQ38" s="173">
        <f t="shared" ref="DQ38" si="365">+DQ39+DQ40+DQ45</f>
        <v>0</v>
      </c>
      <c r="DR38" s="173">
        <f t="shared" ref="DR38" si="366">+DR39+DR40+DR45</f>
        <v>0</v>
      </c>
      <c r="DS38" s="173">
        <f t="shared" ref="DS38" si="367">+DS39+DS40+DS45</f>
        <v>0</v>
      </c>
      <c r="DT38" s="173">
        <f t="shared" ref="DT38" si="368">+DT39+DT40+DT45</f>
        <v>0</v>
      </c>
      <c r="DU38" s="173">
        <f t="shared" ref="DU38" si="369">+DU39+DU40+DU45</f>
        <v>0</v>
      </c>
      <c r="DV38" s="173">
        <f t="shared" ref="DV38" si="370">+DV39+DV40+DV45</f>
        <v>0</v>
      </c>
      <c r="DW38" s="201">
        <f t="shared" ref="DW38" si="371">+DW39+DW40+DW45</f>
        <v>0</v>
      </c>
      <c r="DX38" s="202">
        <f t="shared" ref="DX38" si="372">+DX39+DX40+DX45</f>
        <v>0</v>
      </c>
      <c r="DY38" s="172">
        <f t="shared" ref="DY38" si="373">+DY39+DY40+DY45</f>
        <v>0</v>
      </c>
      <c r="DZ38" s="173">
        <f t="shared" ref="DZ38" si="374">+DZ39+DZ40+DZ45</f>
        <v>0</v>
      </c>
      <c r="EA38" s="173">
        <f t="shared" ref="EA38" si="375">+EA39+EA40+EA45</f>
        <v>0</v>
      </c>
      <c r="EB38" s="173">
        <f t="shared" ref="EB38" si="376">+EB39+EB40+EB45</f>
        <v>0</v>
      </c>
      <c r="EC38" s="173">
        <f t="shared" ref="EC38" si="377">+EC39+EC40+EC45</f>
        <v>0</v>
      </c>
      <c r="ED38" s="173">
        <f t="shared" ref="ED38" si="378">+ED39+ED40+ED45</f>
        <v>0</v>
      </c>
      <c r="EE38" s="173">
        <f t="shared" ref="EE38" si="379">+EE39+EE40+EE45</f>
        <v>0</v>
      </c>
      <c r="EF38" s="201">
        <f t="shared" ref="EF38" si="380">+EF39+EF40+EF45</f>
        <v>0</v>
      </c>
      <c r="EG38" s="202">
        <f t="shared" ref="EG38" si="381">+EG39+EG40+EG45</f>
        <v>0</v>
      </c>
      <c r="EH38" s="172">
        <f t="shared" ref="EH38" si="382">+EH39+EH40+EH45</f>
        <v>0</v>
      </c>
      <c r="EI38" s="173">
        <f t="shared" ref="EI38" si="383">+EI39+EI40+EI45</f>
        <v>0</v>
      </c>
      <c r="EJ38" s="173">
        <f t="shared" ref="EJ38" si="384">+EJ39+EJ40+EJ45</f>
        <v>0</v>
      </c>
      <c r="EK38" s="173">
        <f t="shared" ref="EK38" si="385">+EK39+EK40+EK45</f>
        <v>0</v>
      </c>
      <c r="EL38" s="173">
        <f t="shared" ref="EL38" si="386">+EL39+EL40+EL45</f>
        <v>1</v>
      </c>
      <c r="EM38" s="173">
        <f t="shared" ref="EM38" si="387">+EM39+EM40+EM45</f>
        <v>2</v>
      </c>
      <c r="EN38" s="173">
        <f t="shared" ref="EN38" si="388">+EN39+EN40+EN45</f>
        <v>0</v>
      </c>
      <c r="EO38" s="201">
        <f t="shared" ref="EO38" si="389">+EO39+EO40+EO45</f>
        <v>0</v>
      </c>
      <c r="EP38" s="202">
        <f t="shared" ref="EP38" si="390">+EP39+EP40+EP45</f>
        <v>3</v>
      </c>
      <c r="EQ38" s="172">
        <f t="shared" ref="EQ38" si="391">+EQ39+EQ40+EQ45</f>
        <v>0</v>
      </c>
      <c r="ER38" s="173">
        <f t="shared" ref="ER38" si="392">+ER39+ER40+ER45</f>
        <v>0</v>
      </c>
      <c r="ES38" s="173">
        <f t="shared" ref="ES38" si="393">+ES39+ES40+ES45</f>
        <v>0</v>
      </c>
      <c r="ET38" s="173">
        <f t="shared" ref="ET38" si="394">+ET39+ET40+ET45</f>
        <v>0</v>
      </c>
      <c r="EU38" s="173">
        <f t="shared" ref="EU38" si="395">+EU39+EU40+EU45</f>
        <v>0</v>
      </c>
      <c r="EV38" s="173">
        <f t="shared" ref="EV38" si="396">+EV39+EV40+EV45</f>
        <v>0</v>
      </c>
      <c r="EW38" s="173">
        <f t="shared" ref="EW38" si="397">+EW39+EW40+EW45</f>
        <v>0</v>
      </c>
      <c r="EX38" s="201">
        <f t="shared" ref="EX38" si="398">+EX39+EX40+EX45</f>
        <v>0</v>
      </c>
      <c r="EY38" s="202">
        <f t="shared" ref="EY38" si="399">+EY39+EY40+EY45</f>
        <v>0</v>
      </c>
      <c r="EZ38" s="172">
        <f t="shared" ref="EZ38" si="400">+EZ39+EZ40+EZ45</f>
        <v>0</v>
      </c>
      <c r="FA38" s="173">
        <f t="shared" ref="FA38" si="401">+FA39+FA40+FA45</f>
        <v>0</v>
      </c>
      <c r="FB38" s="173">
        <f t="shared" ref="FB38" si="402">+FB39+FB40+FB45</f>
        <v>0</v>
      </c>
      <c r="FC38" s="173">
        <f t="shared" ref="FC38" si="403">+FC39+FC40+FC45</f>
        <v>0</v>
      </c>
      <c r="FD38" s="173">
        <f t="shared" ref="FD38" si="404">+FD39+FD40+FD45</f>
        <v>0</v>
      </c>
      <c r="FE38" s="173">
        <f t="shared" ref="FE38" si="405">+FE39+FE40+FE45</f>
        <v>0</v>
      </c>
      <c r="FF38" s="173">
        <f t="shared" ref="FF38" si="406">+FF39+FF40+FF45</f>
        <v>0</v>
      </c>
      <c r="FG38" s="201">
        <f t="shared" ref="FG38" si="407">+FG39+FG40+FG45</f>
        <v>0</v>
      </c>
      <c r="FH38" s="202">
        <f t="shared" ref="FH38" si="408">+FH39+FH40+FH45</f>
        <v>0</v>
      </c>
      <c r="FI38" s="172">
        <f t="shared" ref="FI38" si="409">+FI39+FI40+FI45</f>
        <v>0</v>
      </c>
      <c r="FJ38" s="173">
        <f t="shared" ref="FJ38" si="410">+FJ39+FJ40+FJ45</f>
        <v>0</v>
      </c>
      <c r="FK38" s="173">
        <f t="shared" ref="FK38" si="411">+FK39+FK40+FK45</f>
        <v>0</v>
      </c>
      <c r="FL38" s="173">
        <f t="shared" ref="FL38" si="412">+FL39+FL40+FL45</f>
        <v>0</v>
      </c>
      <c r="FM38" s="173">
        <f t="shared" ref="FM38" si="413">+FM39+FM40+FM45</f>
        <v>0</v>
      </c>
      <c r="FN38" s="173">
        <f t="shared" ref="FN38" si="414">+FN39+FN40+FN45</f>
        <v>0</v>
      </c>
      <c r="FO38" s="173">
        <f t="shared" ref="FO38" si="415">+FO39+FO40+FO45</f>
        <v>0</v>
      </c>
      <c r="FP38" s="201">
        <f t="shared" ref="FP38" si="416">+FP39+FP40+FP45</f>
        <v>0</v>
      </c>
      <c r="FQ38" s="202">
        <f t="shared" ref="FQ38" si="417">+FQ39+FQ40+FQ45</f>
        <v>0</v>
      </c>
      <c r="FR38" s="172">
        <f t="shared" ref="FR38" si="418">+FR39+FR40+FR45</f>
        <v>0</v>
      </c>
      <c r="FS38" s="173">
        <f t="shared" ref="FS38" si="419">+FS39+FS40+FS45</f>
        <v>0</v>
      </c>
      <c r="FT38" s="173">
        <f t="shared" ref="FT38" si="420">+FT39+FT40+FT45</f>
        <v>0</v>
      </c>
      <c r="FU38" s="173">
        <f t="shared" ref="FU38" si="421">+FU39+FU40+FU45</f>
        <v>0</v>
      </c>
      <c r="FV38" s="173">
        <f t="shared" ref="FV38" si="422">+FV39+FV40+FV45</f>
        <v>0</v>
      </c>
      <c r="FW38" s="173">
        <f t="shared" ref="FW38" si="423">+FW39+FW40+FW45</f>
        <v>0</v>
      </c>
      <c r="FX38" s="173">
        <f t="shared" ref="FX38" si="424">+FX39+FX40+FX45</f>
        <v>0</v>
      </c>
      <c r="FY38" s="201">
        <f t="shared" ref="FY38" si="425">+FY39+FY40+FY45</f>
        <v>0</v>
      </c>
      <c r="FZ38" s="202">
        <f t="shared" ref="FZ38" si="426">+FZ39+FZ40+FZ45</f>
        <v>0</v>
      </c>
      <c r="GA38" s="172">
        <f t="shared" ref="GA38" si="427">+GA39+GA40+GA45</f>
        <v>0</v>
      </c>
      <c r="GB38" s="173">
        <f t="shared" ref="GB38" si="428">+GB39+GB40+GB45</f>
        <v>0</v>
      </c>
      <c r="GC38" s="173">
        <f t="shared" ref="GC38" si="429">+GC39+GC40+GC45</f>
        <v>1</v>
      </c>
      <c r="GD38" s="173">
        <f t="shared" ref="GD38" si="430">+GD39+GD40+GD45</f>
        <v>0</v>
      </c>
      <c r="GE38" s="173">
        <f t="shared" ref="GE38" si="431">+GE39+GE40+GE45</f>
        <v>0</v>
      </c>
      <c r="GF38" s="173">
        <f t="shared" ref="GF38" si="432">+GF39+GF40+GF45</f>
        <v>0</v>
      </c>
      <c r="GG38" s="173">
        <f t="shared" ref="GG38" si="433">+GG39+GG40+GG45</f>
        <v>0</v>
      </c>
      <c r="GH38" s="201">
        <f t="shared" ref="GH38" si="434">+GH39+GH40+GH45</f>
        <v>0</v>
      </c>
      <c r="GI38" s="202">
        <f t="shared" ref="GI38" si="435">+GI39+GI40+GI45</f>
        <v>1</v>
      </c>
      <c r="GJ38" s="172">
        <f t="shared" ref="GJ38" si="436">+GJ39+GJ40+GJ45</f>
        <v>0</v>
      </c>
      <c r="GK38" s="173">
        <f t="shared" ref="GK38" si="437">+GK39+GK40+GK45</f>
        <v>0</v>
      </c>
      <c r="GL38" s="173">
        <f t="shared" ref="GL38" si="438">+GL39+GL40+GL45</f>
        <v>0</v>
      </c>
      <c r="GM38" s="173">
        <f t="shared" ref="GM38" si="439">+GM39+GM40+GM45</f>
        <v>0</v>
      </c>
      <c r="GN38" s="173">
        <f t="shared" ref="GN38" si="440">+GN39+GN40+GN45</f>
        <v>0</v>
      </c>
      <c r="GO38" s="173">
        <f t="shared" ref="GO38" si="441">+GO39+GO40+GO45</f>
        <v>0</v>
      </c>
      <c r="GP38" s="173">
        <f t="shared" ref="GP38" si="442">+GP39+GP40+GP45</f>
        <v>0</v>
      </c>
      <c r="GQ38" s="201">
        <f t="shared" ref="GQ38" si="443">+GQ39+GQ40+GQ45</f>
        <v>0</v>
      </c>
      <c r="GR38" s="202">
        <f t="shared" ref="GR38" si="444">+GR39+GR40+GR45</f>
        <v>0</v>
      </c>
      <c r="GS38" s="172">
        <f t="shared" ref="GS38" si="445">+GS39+GS40+GS45</f>
        <v>0</v>
      </c>
      <c r="GT38" s="173">
        <f t="shared" ref="GT38" si="446">+GT39+GT40+GT45</f>
        <v>0</v>
      </c>
      <c r="GU38" s="173">
        <f t="shared" ref="GU38" si="447">+GU39+GU40+GU45</f>
        <v>0</v>
      </c>
      <c r="GV38" s="173">
        <f t="shared" ref="GV38" si="448">+GV39+GV40+GV45</f>
        <v>0</v>
      </c>
      <c r="GW38" s="173">
        <f t="shared" ref="GW38" si="449">+GW39+GW40+GW45</f>
        <v>0</v>
      </c>
      <c r="GX38" s="173">
        <f t="shared" ref="GX38" si="450">+GX39+GX40+GX45</f>
        <v>0</v>
      </c>
      <c r="GY38" s="173">
        <f t="shared" ref="GY38" si="451">+GY39+GY40+GY45</f>
        <v>0</v>
      </c>
      <c r="GZ38" s="201">
        <f t="shared" ref="GZ38" si="452">+GZ39+GZ40+GZ45</f>
        <v>0</v>
      </c>
      <c r="HA38" s="202">
        <f t="shared" ref="HA38" si="453">+HA39+HA40+HA45</f>
        <v>0</v>
      </c>
      <c r="HB38" s="172">
        <f t="shared" ref="HB38" si="454">+HB39+HB40+HB45</f>
        <v>0</v>
      </c>
      <c r="HC38" s="173">
        <f t="shared" ref="HC38" si="455">+HC39+HC40+HC45</f>
        <v>0</v>
      </c>
      <c r="HD38" s="173">
        <f t="shared" ref="HD38" si="456">+HD39+HD40+HD45</f>
        <v>0</v>
      </c>
      <c r="HE38" s="173">
        <f t="shared" ref="HE38" si="457">+HE39+HE40+HE45</f>
        <v>0</v>
      </c>
      <c r="HF38" s="173">
        <f t="shared" ref="HF38" si="458">+HF39+HF40+HF45</f>
        <v>0</v>
      </c>
      <c r="HG38" s="173">
        <f t="shared" ref="HG38" si="459">+HG39+HG40+HG45</f>
        <v>0</v>
      </c>
      <c r="HH38" s="173">
        <f t="shared" ref="HH38" si="460">+HH39+HH40+HH45</f>
        <v>0</v>
      </c>
      <c r="HI38" s="201">
        <f t="shared" ref="HI38" si="461">+HI39+HI40+HI45</f>
        <v>0</v>
      </c>
      <c r="HJ38" s="240">
        <f t="shared" ref="HJ38" si="462">+HJ39+HJ40+HJ45</f>
        <v>0</v>
      </c>
      <c r="HK38" s="172">
        <f t="shared" si="23"/>
        <v>0</v>
      </c>
      <c r="HL38" s="173">
        <f t="shared" si="12"/>
        <v>1</v>
      </c>
      <c r="HM38" s="173">
        <f t="shared" si="12"/>
        <v>1</v>
      </c>
      <c r="HN38" s="173">
        <f t="shared" si="12"/>
        <v>0</v>
      </c>
      <c r="HO38" s="173">
        <f t="shared" si="12"/>
        <v>3</v>
      </c>
      <c r="HP38" s="173">
        <f t="shared" si="12"/>
        <v>2</v>
      </c>
      <c r="HQ38" s="173">
        <f t="shared" si="12"/>
        <v>0</v>
      </c>
      <c r="HR38" s="201">
        <f t="shared" si="12"/>
        <v>8</v>
      </c>
      <c r="HS38" s="240">
        <f t="shared" si="24"/>
        <v>15</v>
      </c>
    </row>
    <row r="39" spans="1:227" s="132" customFormat="1" ht="15" customHeight="1">
      <c r="A39" s="1047"/>
      <c r="B39" s="154" t="s">
        <v>272</v>
      </c>
      <c r="C39" s="169">
        <v>0</v>
      </c>
      <c r="D39" s="170">
        <v>0</v>
      </c>
      <c r="E39" s="170">
        <v>0</v>
      </c>
      <c r="F39" s="170">
        <v>0</v>
      </c>
      <c r="G39" s="170">
        <v>1</v>
      </c>
      <c r="H39" s="170">
        <v>0</v>
      </c>
      <c r="I39" s="170">
        <v>0</v>
      </c>
      <c r="J39" s="200">
        <v>4</v>
      </c>
      <c r="K39" s="192">
        <f t="shared" si="0"/>
        <v>5</v>
      </c>
      <c r="L39" s="169">
        <v>0</v>
      </c>
      <c r="M39" s="170">
        <v>0</v>
      </c>
      <c r="N39" s="170">
        <v>0</v>
      </c>
      <c r="O39" s="170">
        <v>0</v>
      </c>
      <c r="P39" s="170">
        <v>0</v>
      </c>
      <c r="Q39" s="170">
        <v>0</v>
      </c>
      <c r="R39" s="170">
        <v>0</v>
      </c>
      <c r="S39" s="200">
        <v>0</v>
      </c>
      <c r="T39" s="192">
        <f t="shared" si="1"/>
        <v>0</v>
      </c>
      <c r="U39" s="169">
        <v>0</v>
      </c>
      <c r="V39" s="170">
        <v>0</v>
      </c>
      <c r="W39" s="170">
        <v>0</v>
      </c>
      <c r="X39" s="170">
        <v>0</v>
      </c>
      <c r="Y39" s="170">
        <v>1</v>
      </c>
      <c r="Z39" s="170">
        <v>0</v>
      </c>
      <c r="AA39" s="170">
        <v>0</v>
      </c>
      <c r="AB39" s="200">
        <v>4</v>
      </c>
      <c r="AC39" s="192">
        <f t="shared" si="2"/>
        <v>5</v>
      </c>
      <c r="AD39" s="169">
        <v>0</v>
      </c>
      <c r="AE39" s="170">
        <v>0</v>
      </c>
      <c r="AF39" s="170">
        <v>0</v>
      </c>
      <c r="AG39" s="170">
        <v>0</v>
      </c>
      <c r="AH39" s="170">
        <v>0</v>
      </c>
      <c r="AI39" s="170">
        <v>0</v>
      </c>
      <c r="AJ39" s="170">
        <v>0</v>
      </c>
      <c r="AK39" s="200">
        <v>0</v>
      </c>
      <c r="AL39" s="192">
        <f t="shared" si="3"/>
        <v>0</v>
      </c>
      <c r="AM39" s="169">
        <v>0</v>
      </c>
      <c r="AN39" s="170">
        <v>0</v>
      </c>
      <c r="AO39" s="170">
        <v>0</v>
      </c>
      <c r="AP39" s="170">
        <v>0</v>
      </c>
      <c r="AQ39" s="170">
        <v>0</v>
      </c>
      <c r="AR39" s="170">
        <v>0</v>
      </c>
      <c r="AS39" s="170">
        <v>0</v>
      </c>
      <c r="AT39" s="200">
        <v>0</v>
      </c>
      <c r="AU39" s="192">
        <f t="shared" si="4"/>
        <v>0</v>
      </c>
      <c r="AV39" s="169">
        <v>0</v>
      </c>
      <c r="AW39" s="170">
        <v>0</v>
      </c>
      <c r="AX39" s="170">
        <v>0</v>
      </c>
      <c r="AY39" s="170">
        <v>0</v>
      </c>
      <c r="AZ39" s="170">
        <v>0</v>
      </c>
      <c r="BA39" s="170">
        <v>0</v>
      </c>
      <c r="BB39" s="170">
        <v>0</v>
      </c>
      <c r="BC39" s="200">
        <v>0</v>
      </c>
      <c r="BD39" s="192">
        <f t="shared" si="5"/>
        <v>0</v>
      </c>
      <c r="BE39" s="169">
        <v>0</v>
      </c>
      <c r="BF39" s="170">
        <v>0</v>
      </c>
      <c r="BG39" s="170">
        <v>0</v>
      </c>
      <c r="BH39" s="170">
        <v>0</v>
      </c>
      <c r="BI39" s="170">
        <v>0</v>
      </c>
      <c r="BJ39" s="170">
        <v>0</v>
      </c>
      <c r="BK39" s="170">
        <v>0</v>
      </c>
      <c r="BL39" s="200">
        <v>0</v>
      </c>
      <c r="BM39" s="192">
        <f t="shared" si="6"/>
        <v>0</v>
      </c>
      <c r="BN39" s="169">
        <v>0</v>
      </c>
      <c r="BO39" s="170">
        <v>0</v>
      </c>
      <c r="BP39" s="170">
        <v>0</v>
      </c>
      <c r="BQ39" s="170">
        <v>0</v>
      </c>
      <c r="BR39" s="170">
        <v>0</v>
      </c>
      <c r="BS39" s="170">
        <v>0</v>
      </c>
      <c r="BT39" s="170">
        <v>0</v>
      </c>
      <c r="BU39" s="200">
        <v>0</v>
      </c>
      <c r="BV39" s="192">
        <f t="shared" si="13"/>
        <v>0</v>
      </c>
      <c r="BW39" s="169">
        <v>0</v>
      </c>
      <c r="BX39" s="170">
        <v>0</v>
      </c>
      <c r="BY39" s="170">
        <v>0</v>
      </c>
      <c r="BZ39" s="170">
        <v>0</v>
      </c>
      <c r="CA39" s="170">
        <v>0</v>
      </c>
      <c r="CB39" s="170">
        <v>0</v>
      </c>
      <c r="CC39" s="170">
        <v>0</v>
      </c>
      <c r="CD39" s="200">
        <v>0</v>
      </c>
      <c r="CE39" s="192">
        <f t="shared" si="14"/>
        <v>0</v>
      </c>
      <c r="CF39" s="169">
        <v>0</v>
      </c>
      <c r="CG39" s="170">
        <v>0</v>
      </c>
      <c r="CH39" s="170">
        <v>0</v>
      </c>
      <c r="CI39" s="170">
        <v>0</v>
      </c>
      <c r="CJ39" s="170">
        <v>0</v>
      </c>
      <c r="CK39" s="170">
        <v>0</v>
      </c>
      <c r="CL39" s="170">
        <v>0</v>
      </c>
      <c r="CM39" s="200">
        <v>0</v>
      </c>
      <c r="CN39" s="192">
        <f t="shared" si="247"/>
        <v>0</v>
      </c>
      <c r="CO39" s="169">
        <v>0</v>
      </c>
      <c r="CP39" s="170">
        <v>0</v>
      </c>
      <c r="CQ39" s="170">
        <v>0</v>
      </c>
      <c r="CR39" s="170">
        <v>0</v>
      </c>
      <c r="CS39" s="170">
        <v>0</v>
      </c>
      <c r="CT39" s="170">
        <v>0</v>
      </c>
      <c r="CU39" s="170">
        <v>0</v>
      </c>
      <c r="CV39" s="200">
        <v>0</v>
      </c>
      <c r="CW39" s="192">
        <f t="shared" si="16"/>
        <v>0</v>
      </c>
      <c r="CX39" s="169">
        <v>0</v>
      </c>
      <c r="CY39" s="170">
        <v>0</v>
      </c>
      <c r="CZ39" s="170">
        <v>0</v>
      </c>
      <c r="DA39" s="170">
        <v>0</v>
      </c>
      <c r="DB39" s="170">
        <v>0</v>
      </c>
      <c r="DC39" s="170">
        <v>0</v>
      </c>
      <c r="DD39" s="170">
        <v>0</v>
      </c>
      <c r="DE39" s="200">
        <v>0</v>
      </c>
      <c r="DF39" s="192">
        <f t="shared" si="7"/>
        <v>0</v>
      </c>
      <c r="DG39" s="169">
        <v>0</v>
      </c>
      <c r="DH39" s="170">
        <v>1</v>
      </c>
      <c r="DI39" s="170">
        <v>0</v>
      </c>
      <c r="DJ39" s="170">
        <v>0</v>
      </c>
      <c r="DK39" s="170">
        <v>0</v>
      </c>
      <c r="DL39" s="170">
        <v>0</v>
      </c>
      <c r="DM39" s="170">
        <v>0</v>
      </c>
      <c r="DN39" s="200">
        <v>0</v>
      </c>
      <c r="DO39" s="192">
        <f t="shared" si="245"/>
        <v>1</v>
      </c>
      <c r="DP39" s="169">
        <v>0</v>
      </c>
      <c r="DQ39" s="170">
        <v>0</v>
      </c>
      <c r="DR39" s="170">
        <v>0</v>
      </c>
      <c r="DS39" s="170">
        <v>0</v>
      </c>
      <c r="DT39" s="170">
        <v>0</v>
      </c>
      <c r="DU39" s="170">
        <v>0</v>
      </c>
      <c r="DV39" s="170">
        <v>0</v>
      </c>
      <c r="DW39" s="200">
        <v>0</v>
      </c>
      <c r="DX39" s="192">
        <f t="shared" si="25"/>
        <v>0</v>
      </c>
      <c r="DY39" s="169">
        <v>0</v>
      </c>
      <c r="DZ39" s="170">
        <v>0</v>
      </c>
      <c r="EA39" s="170">
        <v>0</v>
      </c>
      <c r="EB39" s="170">
        <v>0</v>
      </c>
      <c r="EC39" s="170">
        <v>0</v>
      </c>
      <c r="ED39" s="170">
        <v>0</v>
      </c>
      <c r="EE39" s="170">
        <v>0</v>
      </c>
      <c r="EF39" s="200">
        <v>0</v>
      </c>
      <c r="EG39" s="192">
        <f t="shared" si="26"/>
        <v>0</v>
      </c>
      <c r="EH39" s="169">
        <v>0</v>
      </c>
      <c r="EI39" s="170">
        <v>0</v>
      </c>
      <c r="EJ39" s="170">
        <v>0</v>
      </c>
      <c r="EK39" s="170">
        <v>0</v>
      </c>
      <c r="EL39" s="170">
        <v>1</v>
      </c>
      <c r="EM39" s="170">
        <v>2</v>
      </c>
      <c r="EN39" s="170">
        <v>0</v>
      </c>
      <c r="EO39" s="200">
        <v>0</v>
      </c>
      <c r="EP39" s="192">
        <f t="shared" si="17"/>
        <v>3</v>
      </c>
      <c r="EQ39" s="169">
        <v>0</v>
      </c>
      <c r="ER39" s="170">
        <v>0</v>
      </c>
      <c r="ES39" s="170">
        <v>0</v>
      </c>
      <c r="ET39" s="170">
        <v>0</v>
      </c>
      <c r="EU39" s="170">
        <v>0</v>
      </c>
      <c r="EV39" s="170">
        <v>0</v>
      </c>
      <c r="EW39" s="170">
        <v>0</v>
      </c>
      <c r="EX39" s="200">
        <v>0</v>
      </c>
      <c r="EY39" s="192">
        <f t="shared" si="9"/>
        <v>0</v>
      </c>
      <c r="EZ39" s="169">
        <v>0</v>
      </c>
      <c r="FA39" s="170">
        <v>0</v>
      </c>
      <c r="FB39" s="170">
        <v>0</v>
      </c>
      <c r="FC39" s="170">
        <v>0</v>
      </c>
      <c r="FD39" s="170">
        <v>0</v>
      </c>
      <c r="FE39" s="170">
        <v>0</v>
      </c>
      <c r="FF39" s="170">
        <v>0</v>
      </c>
      <c r="FG39" s="200">
        <v>0</v>
      </c>
      <c r="FH39" s="192">
        <f t="shared" si="18"/>
        <v>0</v>
      </c>
      <c r="FI39" s="169">
        <v>0</v>
      </c>
      <c r="FJ39" s="170">
        <v>0</v>
      </c>
      <c r="FK39" s="170">
        <v>0</v>
      </c>
      <c r="FL39" s="170">
        <v>0</v>
      </c>
      <c r="FM39" s="170">
        <v>0</v>
      </c>
      <c r="FN39" s="170">
        <v>0</v>
      </c>
      <c r="FO39" s="170">
        <v>0</v>
      </c>
      <c r="FP39" s="200">
        <v>0</v>
      </c>
      <c r="FQ39" s="192">
        <f t="shared" si="246"/>
        <v>0</v>
      </c>
      <c r="FR39" s="169">
        <v>0</v>
      </c>
      <c r="FS39" s="170">
        <v>0</v>
      </c>
      <c r="FT39" s="170">
        <v>0</v>
      </c>
      <c r="FU39" s="170">
        <v>0</v>
      </c>
      <c r="FV39" s="170">
        <v>0</v>
      </c>
      <c r="FW39" s="170">
        <v>0</v>
      </c>
      <c r="FX39" s="170">
        <v>0</v>
      </c>
      <c r="FY39" s="200">
        <v>0</v>
      </c>
      <c r="FZ39" s="192">
        <f t="shared" si="11"/>
        <v>0</v>
      </c>
      <c r="GA39" s="169">
        <v>0</v>
      </c>
      <c r="GB39" s="170">
        <v>0</v>
      </c>
      <c r="GC39" s="170">
        <v>1</v>
      </c>
      <c r="GD39" s="170">
        <v>0</v>
      </c>
      <c r="GE39" s="170">
        <v>0</v>
      </c>
      <c r="GF39" s="170">
        <v>0</v>
      </c>
      <c r="GG39" s="170">
        <v>0</v>
      </c>
      <c r="GH39" s="200">
        <v>0</v>
      </c>
      <c r="GI39" s="192">
        <f t="shared" si="19"/>
        <v>1</v>
      </c>
      <c r="GJ39" s="169">
        <v>0</v>
      </c>
      <c r="GK39" s="170">
        <v>0</v>
      </c>
      <c r="GL39" s="170">
        <v>0</v>
      </c>
      <c r="GM39" s="170">
        <v>0</v>
      </c>
      <c r="GN39" s="170">
        <v>0</v>
      </c>
      <c r="GO39" s="170">
        <v>0</v>
      </c>
      <c r="GP39" s="170">
        <v>0</v>
      </c>
      <c r="GQ39" s="200">
        <v>0</v>
      </c>
      <c r="GR39" s="192">
        <f t="shared" ref="GR39:GR48" si="463">SUM(GJ39:GQ39)</f>
        <v>0</v>
      </c>
      <c r="GS39" s="169">
        <v>0</v>
      </c>
      <c r="GT39" s="170">
        <v>0</v>
      </c>
      <c r="GU39" s="170">
        <v>0</v>
      </c>
      <c r="GV39" s="170">
        <v>0</v>
      </c>
      <c r="GW39" s="170">
        <v>0</v>
      </c>
      <c r="GX39" s="170">
        <v>0</v>
      </c>
      <c r="GY39" s="170">
        <v>0</v>
      </c>
      <c r="GZ39" s="200">
        <v>0</v>
      </c>
      <c r="HA39" s="192">
        <f t="shared" si="21"/>
        <v>0</v>
      </c>
      <c r="HB39" s="169">
        <v>0</v>
      </c>
      <c r="HC39" s="170">
        <v>0</v>
      </c>
      <c r="HD39" s="170">
        <v>0</v>
      </c>
      <c r="HE39" s="170">
        <v>0</v>
      </c>
      <c r="HF39" s="170">
        <v>0</v>
      </c>
      <c r="HG39" s="170">
        <v>0</v>
      </c>
      <c r="HH39" s="170">
        <v>0</v>
      </c>
      <c r="HI39" s="200">
        <v>0</v>
      </c>
      <c r="HJ39" s="224">
        <f t="shared" si="22"/>
        <v>0</v>
      </c>
      <c r="HK39" s="225">
        <f t="shared" si="23"/>
        <v>0</v>
      </c>
      <c r="HL39" s="226">
        <f t="shared" si="12"/>
        <v>1</v>
      </c>
      <c r="HM39" s="226">
        <f t="shared" si="12"/>
        <v>1</v>
      </c>
      <c r="HN39" s="226">
        <f t="shared" si="12"/>
        <v>0</v>
      </c>
      <c r="HO39" s="226">
        <f t="shared" si="12"/>
        <v>3</v>
      </c>
      <c r="HP39" s="226">
        <f t="shared" si="12"/>
        <v>2</v>
      </c>
      <c r="HQ39" s="226">
        <f t="shared" si="12"/>
        <v>0</v>
      </c>
      <c r="HR39" s="249">
        <f t="shared" si="12"/>
        <v>8</v>
      </c>
      <c r="HS39" s="250">
        <f t="shared" si="24"/>
        <v>15</v>
      </c>
    </row>
    <row r="40" spans="1:227" s="132" customFormat="1" ht="15" customHeight="1">
      <c r="A40" s="1047"/>
      <c r="B40" s="143" t="s">
        <v>273</v>
      </c>
      <c r="C40" s="144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198">
        <v>0</v>
      </c>
      <c r="K40" s="185">
        <f t="shared" si="0"/>
        <v>0</v>
      </c>
      <c r="L40" s="144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145">
        <v>0</v>
      </c>
      <c r="S40" s="198">
        <v>0</v>
      </c>
      <c r="T40" s="185">
        <f t="shared" si="1"/>
        <v>0</v>
      </c>
      <c r="U40" s="144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98">
        <v>0</v>
      </c>
      <c r="AC40" s="185">
        <f t="shared" si="2"/>
        <v>0</v>
      </c>
      <c r="AD40" s="144">
        <v>0</v>
      </c>
      <c r="AE40" s="145">
        <v>0</v>
      </c>
      <c r="AF40" s="145">
        <v>0</v>
      </c>
      <c r="AG40" s="145">
        <v>0</v>
      </c>
      <c r="AH40" s="145">
        <v>0</v>
      </c>
      <c r="AI40" s="145">
        <v>0</v>
      </c>
      <c r="AJ40" s="145">
        <v>0</v>
      </c>
      <c r="AK40" s="198">
        <v>0</v>
      </c>
      <c r="AL40" s="185">
        <f t="shared" si="3"/>
        <v>0</v>
      </c>
      <c r="AM40" s="144">
        <v>0</v>
      </c>
      <c r="AN40" s="145">
        <v>0</v>
      </c>
      <c r="AO40" s="145">
        <v>0</v>
      </c>
      <c r="AP40" s="145">
        <v>0</v>
      </c>
      <c r="AQ40" s="145">
        <v>0</v>
      </c>
      <c r="AR40" s="145">
        <v>0</v>
      </c>
      <c r="AS40" s="145">
        <v>0</v>
      </c>
      <c r="AT40" s="198">
        <v>0</v>
      </c>
      <c r="AU40" s="185">
        <f t="shared" si="4"/>
        <v>0</v>
      </c>
      <c r="AV40" s="144">
        <v>0</v>
      </c>
      <c r="AW40" s="145">
        <v>0</v>
      </c>
      <c r="AX40" s="145">
        <v>0</v>
      </c>
      <c r="AY40" s="145">
        <v>0</v>
      </c>
      <c r="AZ40" s="145">
        <v>0</v>
      </c>
      <c r="BA40" s="145">
        <v>0</v>
      </c>
      <c r="BB40" s="145">
        <v>0</v>
      </c>
      <c r="BC40" s="198">
        <v>0</v>
      </c>
      <c r="BD40" s="185">
        <f t="shared" si="5"/>
        <v>0</v>
      </c>
      <c r="BE40" s="144">
        <v>0</v>
      </c>
      <c r="BF40" s="145">
        <v>0</v>
      </c>
      <c r="BG40" s="145">
        <v>0</v>
      </c>
      <c r="BH40" s="145">
        <v>0</v>
      </c>
      <c r="BI40" s="145">
        <v>0</v>
      </c>
      <c r="BJ40" s="145">
        <v>0</v>
      </c>
      <c r="BK40" s="145">
        <v>0</v>
      </c>
      <c r="BL40" s="198">
        <v>0</v>
      </c>
      <c r="BM40" s="185">
        <f t="shared" si="6"/>
        <v>0</v>
      </c>
      <c r="BN40" s="144">
        <v>0</v>
      </c>
      <c r="BO40" s="145">
        <v>0</v>
      </c>
      <c r="BP40" s="145">
        <v>0</v>
      </c>
      <c r="BQ40" s="145">
        <v>0</v>
      </c>
      <c r="BR40" s="145">
        <v>0</v>
      </c>
      <c r="BS40" s="145">
        <v>0</v>
      </c>
      <c r="BT40" s="145">
        <v>0</v>
      </c>
      <c r="BU40" s="198">
        <v>0</v>
      </c>
      <c r="BV40" s="185">
        <f t="shared" si="13"/>
        <v>0</v>
      </c>
      <c r="BW40" s="144">
        <v>0</v>
      </c>
      <c r="BX40" s="145">
        <v>0</v>
      </c>
      <c r="BY40" s="145">
        <v>0</v>
      </c>
      <c r="BZ40" s="145">
        <v>0</v>
      </c>
      <c r="CA40" s="145">
        <v>0</v>
      </c>
      <c r="CB40" s="145">
        <v>0</v>
      </c>
      <c r="CC40" s="145">
        <v>0</v>
      </c>
      <c r="CD40" s="198">
        <v>0</v>
      </c>
      <c r="CE40" s="185">
        <f t="shared" si="14"/>
        <v>0</v>
      </c>
      <c r="CF40" s="144">
        <v>0</v>
      </c>
      <c r="CG40" s="145">
        <v>0</v>
      </c>
      <c r="CH40" s="145">
        <v>0</v>
      </c>
      <c r="CI40" s="145">
        <v>0</v>
      </c>
      <c r="CJ40" s="145">
        <v>0</v>
      </c>
      <c r="CK40" s="145">
        <v>0</v>
      </c>
      <c r="CL40" s="145">
        <v>0</v>
      </c>
      <c r="CM40" s="198">
        <v>0</v>
      </c>
      <c r="CN40" s="185">
        <f t="shared" si="247"/>
        <v>0</v>
      </c>
      <c r="CO40" s="144">
        <v>0</v>
      </c>
      <c r="CP40" s="145">
        <v>0</v>
      </c>
      <c r="CQ40" s="145">
        <v>0</v>
      </c>
      <c r="CR40" s="145">
        <v>0</v>
      </c>
      <c r="CS40" s="145">
        <v>0</v>
      </c>
      <c r="CT40" s="145">
        <v>0</v>
      </c>
      <c r="CU40" s="145">
        <v>0</v>
      </c>
      <c r="CV40" s="198">
        <v>0</v>
      </c>
      <c r="CW40" s="185">
        <f t="shared" si="16"/>
        <v>0</v>
      </c>
      <c r="CX40" s="144">
        <v>0</v>
      </c>
      <c r="CY40" s="145">
        <v>0</v>
      </c>
      <c r="CZ40" s="145">
        <v>0</v>
      </c>
      <c r="DA40" s="145">
        <v>0</v>
      </c>
      <c r="DB40" s="145">
        <v>0</v>
      </c>
      <c r="DC40" s="145">
        <v>0</v>
      </c>
      <c r="DD40" s="145">
        <v>0</v>
      </c>
      <c r="DE40" s="198">
        <v>0</v>
      </c>
      <c r="DF40" s="185">
        <f t="shared" si="7"/>
        <v>0</v>
      </c>
      <c r="DG40" s="144">
        <v>0</v>
      </c>
      <c r="DH40" s="145">
        <v>0</v>
      </c>
      <c r="DI40" s="145">
        <v>0</v>
      </c>
      <c r="DJ40" s="145">
        <v>0</v>
      </c>
      <c r="DK40" s="145">
        <v>0</v>
      </c>
      <c r="DL40" s="145">
        <v>0</v>
      </c>
      <c r="DM40" s="145">
        <v>0</v>
      </c>
      <c r="DN40" s="198">
        <v>0</v>
      </c>
      <c r="DO40" s="185">
        <f t="shared" si="245"/>
        <v>0</v>
      </c>
      <c r="DP40" s="144">
        <v>0</v>
      </c>
      <c r="DQ40" s="145">
        <v>0</v>
      </c>
      <c r="DR40" s="145">
        <v>0</v>
      </c>
      <c r="DS40" s="145">
        <v>0</v>
      </c>
      <c r="DT40" s="145">
        <v>0</v>
      </c>
      <c r="DU40" s="145">
        <v>0</v>
      </c>
      <c r="DV40" s="145">
        <v>0</v>
      </c>
      <c r="DW40" s="198">
        <v>0</v>
      </c>
      <c r="DX40" s="185">
        <f t="shared" si="25"/>
        <v>0</v>
      </c>
      <c r="DY40" s="144">
        <v>0</v>
      </c>
      <c r="DZ40" s="145">
        <v>0</v>
      </c>
      <c r="EA40" s="145">
        <v>0</v>
      </c>
      <c r="EB40" s="145">
        <v>0</v>
      </c>
      <c r="EC40" s="145">
        <v>0</v>
      </c>
      <c r="ED40" s="145">
        <v>0</v>
      </c>
      <c r="EE40" s="145">
        <v>0</v>
      </c>
      <c r="EF40" s="198">
        <v>0</v>
      </c>
      <c r="EG40" s="185">
        <f t="shared" si="26"/>
        <v>0</v>
      </c>
      <c r="EH40" s="144">
        <v>0</v>
      </c>
      <c r="EI40" s="145">
        <v>0</v>
      </c>
      <c r="EJ40" s="145">
        <v>0</v>
      </c>
      <c r="EK40" s="145">
        <v>0</v>
      </c>
      <c r="EL40" s="145">
        <v>0</v>
      </c>
      <c r="EM40" s="145">
        <v>0</v>
      </c>
      <c r="EN40" s="145">
        <v>0</v>
      </c>
      <c r="EO40" s="198">
        <v>0</v>
      </c>
      <c r="EP40" s="185">
        <f t="shared" si="17"/>
        <v>0</v>
      </c>
      <c r="EQ40" s="144">
        <v>0</v>
      </c>
      <c r="ER40" s="145">
        <v>0</v>
      </c>
      <c r="ES40" s="145">
        <v>0</v>
      </c>
      <c r="ET40" s="145">
        <v>0</v>
      </c>
      <c r="EU40" s="145">
        <v>0</v>
      </c>
      <c r="EV40" s="145">
        <v>0</v>
      </c>
      <c r="EW40" s="145">
        <v>0</v>
      </c>
      <c r="EX40" s="198">
        <v>0</v>
      </c>
      <c r="EY40" s="185">
        <f t="shared" si="9"/>
        <v>0</v>
      </c>
      <c r="EZ40" s="144">
        <v>0</v>
      </c>
      <c r="FA40" s="145">
        <v>0</v>
      </c>
      <c r="FB40" s="145">
        <v>0</v>
      </c>
      <c r="FC40" s="145">
        <v>0</v>
      </c>
      <c r="FD40" s="145">
        <v>0</v>
      </c>
      <c r="FE40" s="145">
        <v>0</v>
      </c>
      <c r="FF40" s="145">
        <v>0</v>
      </c>
      <c r="FG40" s="198">
        <v>0</v>
      </c>
      <c r="FH40" s="185">
        <f t="shared" si="18"/>
        <v>0</v>
      </c>
      <c r="FI40" s="144">
        <v>0</v>
      </c>
      <c r="FJ40" s="145">
        <v>0</v>
      </c>
      <c r="FK40" s="145">
        <v>0</v>
      </c>
      <c r="FL40" s="145">
        <v>0</v>
      </c>
      <c r="FM40" s="145">
        <v>0</v>
      </c>
      <c r="FN40" s="145">
        <v>0</v>
      </c>
      <c r="FO40" s="145">
        <v>0</v>
      </c>
      <c r="FP40" s="198">
        <v>0</v>
      </c>
      <c r="FQ40" s="185">
        <f t="shared" si="246"/>
        <v>0</v>
      </c>
      <c r="FR40" s="144">
        <v>0</v>
      </c>
      <c r="FS40" s="145">
        <v>0</v>
      </c>
      <c r="FT40" s="145">
        <v>0</v>
      </c>
      <c r="FU40" s="145">
        <v>0</v>
      </c>
      <c r="FV40" s="145">
        <v>0</v>
      </c>
      <c r="FW40" s="145">
        <v>0</v>
      </c>
      <c r="FX40" s="145">
        <v>0</v>
      </c>
      <c r="FY40" s="198">
        <v>0</v>
      </c>
      <c r="FZ40" s="185">
        <f t="shared" si="11"/>
        <v>0</v>
      </c>
      <c r="GA40" s="144">
        <v>0</v>
      </c>
      <c r="GB40" s="145">
        <v>0</v>
      </c>
      <c r="GC40" s="145">
        <v>0</v>
      </c>
      <c r="GD40" s="145">
        <v>0</v>
      </c>
      <c r="GE40" s="145">
        <v>0</v>
      </c>
      <c r="GF40" s="145">
        <v>0</v>
      </c>
      <c r="GG40" s="145">
        <v>0</v>
      </c>
      <c r="GH40" s="198">
        <v>0</v>
      </c>
      <c r="GI40" s="185">
        <f t="shared" si="19"/>
        <v>0</v>
      </c>
      <c r="GJ40" s="144">
        <v>0</v>
      </c>
      <c r="GK40" s="145">
        <v>0</v>
      </c>
      <c r="GL40" s="145">
        <v>0</v>
      </c>
      <c r="GM40" s="145">
        <v>0</v>
      </c>
      <c r="GN40" s="145">
        <v>0</v>
      </c>
      <c r="GO40" s="145">
        <v>0</v>
      </c>
      <c r="GP40" s="145">
        <v>0</v>
      </c>
      <c r="GQ40" s="198">
        <v>0</v>
      </c>
      <c r="GR40" s="185">
        <f t="shared" si="463"/>
        <v>0</v>
      </c>
      <c r="GS40" s="144">
        <v>0</v>
      </c>
      <c r="GT40" s="145">
        <v>0</v>
      </c>
      <c r="GU40" s="145">
        <v>0</v>
      </c>
      <c r="GV40" s="145">
        <v>0</v>
      </c>
      <c r="GW40" s="145">
        <v>0</v>
      </c>
      <c r="GX40" s="145">
        <v>0</v>
      </c>
      <c r="GY40" s="145">
        <v>0</v>
      </c>
      <c r="GZ40" s="198">
        <v>0</v>
      </c>
      <c r="HA40" s="185">
        <f t="shared" si="21"/>
        <v>0</v>
      </c>
      <c r="HB40" s="144">
        <v>0</v>
      </c>
      <c r="HC40" s="145">
        <v>0</v>
      </c>
      <c r="HD40" s="145">
        <v>0</v>
      </c>
      <c r="HE40" s="145">
        <v>0</v>
      </c>
      <c r="HF40" s="145">
        <v>0</v>
      </c>
      <c r="HG40" s="145">
        <v>0</v>
      </c>
      <c r="HH40" s="145">
        <v>0</v>
      </c>
      <c r="HI40" s="198">
        <v>0</v>
      </c>
      <c r="HJ40" s="221">
        <f t="shared" si="22"/>
        <v>0</v>
      </c>
      <c r="HK40" s="222">
        <f t="shared" si="23"/>
        <v>0</v>
      </c>
      <c r="HL40" s="223">
        <f t="shared" si="12"/>
        <v>0</v>
      </c>
      <c r="HM40" s="223">
        <f t="shared" si="12"/>
        <v>0</v>
      </c>
      <c r="HN40" s="223">
        <f t="shared" si="12"/>
        <v>0</v>
      </c>
      <c r="HO40" s="223">
        <f t="shared" ref="HO40:HR48" si="464">+G40+BR40+CS40+EU40+EL40+FD40+FV40+GE40+AQ40+P40+DB40+AZ40+DT40+CA40+CJ40+Y40+GW40+FM40+GN40+AH40+BI40+DK40+EC40+HF40</f>
        <v>0</v>
      </c>
      <c r="HP40" s="223">
        <f t="shared" si="464"/>
        <v>0</v>
      </c>
      <c r="HQ40" s="223">
        <f t="shared" si="464"/>
        <v>0</v>
      </c>
      <c r="HR40" s="247">
        <f t="shared" si="464"/>
        <v>0</v>
      </c>
      <c r="HS40" s="248">
        <f t="shared" si="24"/>
        <v>0</v>
      </c>
    </row>
    <row r="41" spans="1:227" s="132" customFormat="1" ht="15.75" customHeight="1" thickBot="1">
      <c r="A41" s="1047"/>
      <c r="B41" s="143" t="s">
        <v>274</v>
      </c>
      <c r="C41" s="144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198">
        <v>0</v>
      </c>
      <c r="K41" s="185">
        <f t="shared" si="0"/>
        <v>0</v>
      </c>
      <c r="L41" s="144">
        <v>0</v>
      </c>
      <c r="M41" s="145">
        <v>0</v>
      </c>
      <c r="N41" s="145">
        <v>0</v>
      </c>
      <c r="O41" s="145">
        <v>0</v>
      </c>
      <c r="P41" s="145">
        <v>0</v>
      </c>
      <c r="Q41" s="145">
        <v>0</v>
      </c>
      <c r="R41" s="145">
        <v>0</v>
      </c>
      <c r="S41" s="198">
        <v>0</v>
      </c>
      <c r="T41" s="185">
        <f t="shared" si="1"/>
        <v>0</v>
      </c>
      <c r="U41" s="144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98">
        <v>0</v>
      </c>
      <c r="AC41" s="185">
        <f t="shared" si="2"/>
        <v>0</v>
      </c>
      <c r="AD41" s="144">
        <v>0</v>
      </c>
      <c r="AE41" s="145">
        <v>0</v>
      </c>
      <c r="AF41" s="145">
        <v>0</v>
      </c>
      <c r="AG41" s="145">
        <v>0</v>
      </c>
      <c r="AH41" s="145">
        <v>0</v>
      </c>
      <c r="AI41" s="145">
        <v>0</v>
      </c>
      <c r="AJ41" s="145">
        <v>0</v>
      </c>
      <c r="AK41" s="198">
        <v>0</v>
      </c>
      <c r="AL41" s="185">
        <f t="shared" si="3"/>
        <v>0</v>
      </c>
      <c r="AM41" s="144">
        <v>0</v>
      </c>
      <c r="AN41" s="145">
        <v>0</v>
      </c>
      <c r="AO41" s="145">
        <v>0</v>
      </c>
      <c r="AP41" s="145">
        <v>0</v>
      </c>
      <c r="AQ41" s="145">
        <v>0</v>
      </c>
      <c r="AR41" s="145">
        <v>0</v>
      </c>
      <c r="AS41" s="145">
        <v>0</v>
      </c>
      <c r="AT41" s="198">
        <v>0</v>
      </c>
      <c r="AU41" s="185">
        <f t="shared" si="4"/>
        <v>0</v>
      </c>
      <c r="AV41" s="144">
        <v>0</v>
      </c>
      <c r="AW41" s="145">
        <v>0</v>
      </c>
      <c r="AX41" s="145">
        <v>0</v>
      </c>
      <c r="AY41" s="145">
        <v>0</v>
      </c>
      <c r="AZ41" s="145">
        <v>0</v>
      </c>
      <c r="BA41" s="145">
        <v>0</v>
      </c>
      <c r="BB41" s="145">
        <v>0</v>
      </c>
      <c r="BC41" s="198">
        <v>0</v>
      </c>
      <c r="BD41" s="185">
        <f t="shared" si="5"/>
        <v>0</v>
      </c>
      <c r="BE41" s="144">
        <v>0</v>
      </c>
      <c r="BF41" s="145">
        <v>0</v>
      </c>
      <c r="BG41" s="145">
        <v>0</v>
      </c>
      <c r="BH41" s="145">
        <v>0</v>
      </c>
      <c r="BI41" s="145">
        <v>0</v>
      </c>
      <c r="BJ41" s="145">
        <v>0</v>
      </c>
      <c r="BK41" s="145">
        <v>0</v>
      </c>
      <c r="BL41" s="198">
        <v>0</v>
      </c>
      <c r="BM41" s="185">
        <f t="shared" si="6"/>
        <v>0</v>
      </c>
      <c r="BN41" s="144">
        <v>0</v>
      </c>
      <c r="BO41" s="145">
        <v>0</v>
      </c>
      <c r="BP41" s="145">
        <v>0</v>
      </c>
      <c r="BQ41" s="145">
        <v>0</v>
      </c>
      <c r="BR41" s="145">
        <v>0</v>
      </c>
      <c r="BS41" s="145">
        <v>0</v>
      </c>
      <c r="BT41" s="145">
        <v>0</v>
      </c>
      <c r="BU41" s="198">
        <v>0</v>
      </c>
      <c r="BV41" s="185">
        <f t="shared" si="13"/>
        <v>0</v>
      </c>
      <c r="BW41" s="144">
        <v>0</v>
      </c>
      <c r="BX41" s="145">
        <v>0</v>
      </c>
      <c r="BY41" s="145">
        <v>0</v>
      </c>
      <c r="BZ41" s="145">
        <v>0</v>
      </c>
      <c r="CA41" s="145">
        <v>0</v>
      </c>
      <c r="CB41" s="145">
        <v>0</v>
      </c>
      <c r="CC41" s="145">
        <v>0</v>
      </c>
      <c r="CD41" s="198">
        <v>0</v>
      </c>
      <c r="CE41" s="185">
        <f t="shared" si="14"/>
        <v>0</v>
      </c>
      <c r="CF41" s="144">
        <v>0</v>
      </c>
      <c r="CG41" s="145">
        <v>0</v>
      </c>
      <c r="CH41" s="145">
        <v>0</v>
      </c>
      <c r="CI41" s="145">
        <v>0</v>
      </c>
      <c r="CJ41" s="145">
        <v>0</v>
      </c>
      <c r="CK41" s="145">
        <v>0</v>
      </c>
      <c r="CL41" s="145">
        <v>0</v>
      </c>
      <c r="CM41" s="198">
        <v>0</v>
      </c>
      <c r="CN41" s="185">
        <f t="shared" si="247"/>
        <v>0</v>
      </c>
      <c r="CO41" s="144">
        <v>0</v>
      </c>
      <c r="CP41" s="145">
        <v>0</v>
      </c>
      <c r="CQ41" s="145">
        <v>0</v>
      </c>
      <c r="CR41" s="145">
        <v>0</v>
      </c>
      <c r="CS41" s="145">
        <v>0</v>
      </c>
      <c r="CT41" s="145">
        <v>0</v>
      </c>
      <c r="CU41" s="145">
        <v>0</v>
      </c>
      <c r="CV41" s="198">
        <v>0</v>
      </c>
      <c r="CW41" s="185">
        <f t="shared" si="16"/>
        <v>0</v>
      </c>
      <c r="CX41" s="144">
        <v>0</v>
      </c>
      <c r="CY41" s="145">
        <v>0</v>
      </c>
      <c r="CZ41" s="145">
        <v>0</v>
      </c>
      <c r="DA41" s="145">
        <v>0</v>
      </c>
      <c r="DB41" s="145">
        <v>0</v>
      </c>
      <c r="DC41" s="145">
        <v>0</v>
      </c>
      <c r="DD41" s="145">
        <v>0</v>
      </c>
      <c r="DE41" s="198">
        <v>0</v>
      </c>
      <c r="DF41" s="185">
        <f t="shared" si="7"/>
        <v>0</v>
      </c>
      <c r="DG41" s="144">
        <v>0</v>
      </c>
      <c r="DH41" s="145">
        <v>0</v>
      </c>
      <c r="DI41" s="145">
        <v>0</v>
      </c>
      <c r="DJ41" s="145">
        <v>0</v>
      </c>
      <c r="DK41" s="145">
        <v>0</v>
      </c>
      <c r="DL41" s="145">
        <v>0</v>
      </c>
      <c r="DM41" s="145">
        <v>0</v>
      </c>
      <c r="DN41" s="198">
        <v>0</v>
      </c>
      <c r="DO41" s="185">
        <f t="shared" si="245"/>
        <v>0</v>
      </c>
      <c r="DP41" s="144">
        <v>0</v>
      </c>
      <c r="DQ41" s="145">
        <v>0</v>
      </c>
      <c r="DR41" s="145">
        <v>0</v>
      </c>
      <c r="DS41" s="145">
        <v>0</v>
      </c>
      <c r="DT41" s="145">
        <v>0</v>
      </c>
      <c r="DU41" s="145">
        <v>0</v>
      </c>
      <c r="DV41" s="145">
        <v>0</v>
      </c>
      <c r="DW41" s="198">
        <v>0</v>
      </c>
      <c r="DX41" s="185">
        <f t="shared" si="25"/>
        <v>0</v>
      </c>
      <c r="DY41" s="144">
        <v>0</v>
      </c>
      <c r="DZ41" s="145">
        <v>0</v>
      </c>
      <c r="EA41" s="145">
        <v>0</v>
      </c>
      <c r="EB41" s="145">
        <v>0</v>
      </c>
      <c r="EC41" s="145">
        <v>0</v>
      </c>
      <c r="ED41" s="145">
        <v>0</v>
      </c>
      <c r="EE41" s="145">
        <v>0</v>
      </c>
      <c r="EF41" s="198">
        <v>0</v>
      </c>
      <c r="EG41" s="185">
        <f t="shared" si="26"/>
        <v>0</v>
      </c>
      <c r="EH41" s="144">
        <v>0</v>
      </c>
      <c r="EI41" s="145">
        <v>0</v>
      </c>
      <c r="EJ41" s="145">
        <v>0</v>
      </c>
      <c r="EK41" s="145">
        <v>0</v>
      </c>
      <c r="EL41" s="145">
        <v>0</v>
      </c>
      <c r="EM41" s="145">
        <v>0</v>
      </c>
      <c r="EN41" s="145">
        <v>0</v>
      </c>
      <c r="EO41" s="198">
        <v>0</v>
      </c>
      <c r="EP41" s="185">
        <f t="shared" si="17"/>
        <v>0</v>
      </c>
      <c r="EQ41" s="144">
        <v>0</v>
      </c>
      <c r="ER41" s="145">
        <v>0</v>
      </c>
      <c r="ES41" s="145">
        <v>0</v>
      </c>
      <c r="ET41" s="145">
        <v>0</v>
      </c>
      <c r="EU41" s="145">
        <v>0</v>
      </c>
      <c r="EV41" s="145">
        <v>0</v>
      </c>
      <c r="EW41" s="145">
        <v>0</v>
      </c>
      <c r="EX41" s="198">
        <v>0</v>
      </c>
      <c r="EY41" s="185">
        <f t="shared" si="9"/>
        <v>0</v>
      </c>
      <c r="EZ41" s="144">
        <v>0</v>
      </c>
      <c r="FA41" s="145">
        <v>0</v>
      </c>
      <c r="FB41" s="145">
        <v>0</v>
      </c>
      <c r="FC41" s="145">
        <v>0</v>
      </c>
      <c r="FD41" s="145">
        <v>0</v>
      </c>
      <c r="FE41" s="145">
        <v>0</v>
      </c>
      <c r="FF41" s="145">
        <v>0</v>
      </c>
      <c r="FG41" s="198">
        <v>0</v>
      </c>
      <c r="FH41" s="185">
        <f t="shared" si="18"/>
        <v>0</v>
      </c>
      <c r="FI41" s="144">
        <v>0</v>
      </c>
      <c r="FJ41" s="145">
        <v>0</v>
      </c>
      <c r="FK41" s="145">
        <v>0</v>
      </c>
      <c r="FL41" s="145">
        <v>0</v>
      </c>
      <c r="FM41" s="145">
        <v>0</v>
      </c>
      <c r="FN41" s="145">
        <v>0</v>
      </c>
      <c r="FO41" s="145">
        <v>0</v>
      </c>
      <c r="FP41" s="198">
        <v>0</v>
      </c>
      <c r="FQ41" s="185">
        <f t="shared" si="246"/>
        <v>0</v>
      </c>
      <c r="FR41" s="144">
        <v>0</v>
      </c>
      <c r="FS41" s="145">
        <v>0</v>
      </c>
      <c r="FT41" s="145">
        <v>0</v>
      </c>
      <c r="FU41" s="145">
        <v>0</v>
      </c>
      <c r="FV41" s="145">
        <v>0</v>
      </c>
      <c r="FW41" s="145">
        <v>0</v>
      </c>
      <c r="FX41" s="145">
        <v>0</v>
      </c>
      <c r="FY41" s="198">
        <v>0</v>
      </c>
      <c r="FZ41" s="185">
        <f t="shared" si="11"/>
        <v>0</v>
      </c>
      <c r="GA41" s="144">
        <v>0</v>
      </c>
      <c r="GB41" s="145">
        <v>0</v>
      </c>
      <c r="GC41" s="145">
        <v>0</v>
      </c>
      <c r="GD41" s="145">
        <v>0</v>
      </c>
      <c r="GE41" s="145">
        <v>0</v>
      </c>
      <c r="GF41" s="145">
        <v>0</v>
      </c>
      <c r="GG41" s="145">
        <v>0</v>
      </c>
      <c r="GH41" s="198">
        <v>0</v>
      </c>
      <c r="GI41" s="185">
        <f t="shared" si="19"/>
        <v>0</v>
      </c>
      <c r="GJ41" s="144">
        <v>0</v>
      </c>
      <c r="GK41" s="145">
        <v>0</v>
      </c>
      <c r="GL41" s="145">
        <v>0</v>
      </c>
      <c r="GM41" s="145">
        <v>0</v>
      </c>
      <c r="GN41" s="145">
        <v>0</v>
      </c>
      <c r="GO41" s="145">
        <v>0</v>
      </c>
      <c r="GP41" s="145">
        <v>0</v>
      </c>
      <c r="GQ41" s="198">
        <v>0</v>
      </c>
      <c r="GR41" s="185">
        <f t="shared" si="463"/>
        <v>0</v>
      </c>
      <c r="GS41" s="144">
        <v>0</v>
      </c>
      <c r="GT41" s="145">
        <v>0</v>
      </c>
      <c r="GU41" s="145">
        <v>0</v>
      </c>
      <c r="GV41" s="145">
        <v>0</v>
      </c>
      <c r="GW41" s="145">
        <v>0</v>
      </c>
      <c r="GX41" s="145">
        <v>0</v>
      </c>
      <c r="GY41" s="145">
        <v>0</v>
      </c>
      <c r="GZ41" s="198">
        <v>0</v>
      </c>
      <c r="HA41" s="185">
        <f t="shared" si="21"/>
        <v>0</v>
      </c>
      <c r="HB41" s="144">
        <v>0</v>
      </c>
      <c r="HC41" s="145">
        <v>0</v>
      </c>
      <c r="HD41" s="145">
        <v>0</v>
      </c>
      <c r="HE41" s="145">
        <v>0</v>
      </c>
      <c r="HF41" s="145">
        <v>0</v>
      </c>
      <c r="HG41" s="145">
        <v>0</v>
      </c>
      <c r="HH41" s="145">
        <v>0</v>
      </c>
      <c r="HI41" s="198">
        <v>0</v>
      </c>
      <c r="HJ41" s="230">
        <f t="shared" si="22"/>
        <v>0</v>
      </c>
      <c r="HK41" s="231">
        <f t="shared" si="23"/>
        <v>0</v>
      </c>
      <c r="HL41" s="232">
        <f t="shared" si="23"/>
        <v>0</v>
      </c>
      <c r="HM41" s="232">
        <f t="shared" si="23"/>
        <v>0</v>
      </c>
      <c r="HN41" s="232">
        <f t="shared" si="23"/>
        <v>0</v>
      </c>
      <c r="HO41" s="232">
        <f t="shared" si="464"/>
        <v>0</v>
      </c>
      <c r="HP41" s="232">
        <f t="shared" si="464"/>
        <v>0</v>
      </c>
      <c r="HQ41" s="232">
        <f t="shared" si="464"/>
        <v>0</v>
      </c>
      <c r="HR41" s="252">
        <f t="shared" si="464"/>
        <v>0</v>
      </c>
      <c r="HS41" s="253">
        <f t="shared" si="24"/>
        <v>0</v>
      </c>
    </row>
    <row r="42" spans="1:227" s="132" customFormat="1" ht="15.75" customHeight="1" thickBot="1">
      <c r="A42" s="1047"/>
      <c r="B42" s="171" t="s">
        <v>275</v>
      </c>
      <c r="C42" s="172">
        <v>0</v>
      </c>
      <c r="D42" s="173">
        <v>0</v>
      </c>
      <c r="E42" s="173">
        <v>0</v>
      </c>
      <c r="F42" s="173">
        <v>0</v>
      </c>
      <c r="G42" s="173">
        <v>0</v>
      </c>
      <c r="H42" s="173">
        <v>0</v>
      </c>
      <c r="I42" s="173">
        <v>0</v>
      </c>
      <c r="J42" s="201">
        <v>0</v>
      </c>
      <c r="K42" s="202">
        <f t="shared" si="0"/>
        <v>0</v>
      </c>
      <c r="L42" s="172">
        <v>0</v>
      </c>
      <c r="M42" s="173">
        <v>0</v>
      </c>
      <c r="N42" s="173">
        <v>0</v>
      </c>
      <c r="O42" s="173">
        <v>0</v>
      </c>
      <c r="P42" s="173">
        <v>0</v>
      </c>
      <c r="Q42" s="173">
        <v>0</v>
      </c>
      <c r="R42" s="173">
        <v>0</v>
      </c>
      <c r="S42" s="201">
        <v>0</v>
      </c>
      <c r="T42" s="202">
        <f t="shared" si="1"/>
        <v>0</v>
      </c>
      <c r="U42" s="172">
        <v>0</v>
      </c>
      <c r="V42" s="173">
        <v>0</v>
      </c>
      <c r="W42" s="173">
        <v>0</v>
      </c>
      <c r="X42" s="173">
        <v>0</v>
      </c>
      <c r="Y42" s="173">
        <v>0</v>
      </c>
      <c r="Z42" s="173">
        <v>0</v>
      </c>
      <c r="AA42" s="173">
        <v>0</v>
      </c>
      <c r="AB42" s="201">
        <v>0</v>
      </c>
      <c r="AC42" s="202">
        <f t="shared" si="2"/>
        <v>0</v>
      </c>
      <c r="AD42" s="172">
        <v>0</v>
      </c>
      <c r="AE42" s="173">
        <v>0</v>
      </c>
      <c r="AF42" s="173">
        <v>0</v>
      </c>
      <c r="AG42" s="173">
        <v>0</v>
      </c>
      <c r="AH42" s="173">
        <v>0</v>
      </c>
      <c r="AI42" s="173">
        <v>0</v>
      </c>
      <c r="AJ42" s="173">
        <v>0</v>
      </c>
      <c r="AK42" s="201">
        <v>0</v>
      </c>
      <c r="AL42" s="202">
        <f t="shared" si="3"/>
        <v>0</v>
      </c>
      <c r="AM42" s="172">
        <v>0</v>
      </c>
      <c r="AN42" s="173">
        <v>0</v>
      </c>
      <c r="AO42" s="173">
        <v>0</v>
      </c>
      <c r="AP42" s="173">
        <v>0</v>
      </c>
      <c r="AQ42" s="173">
        <v>0</v>
      </c>
      <c r="AR42" s="173">
        <v>0</v>
      </c>
      <c r="AS42" s="173">
        <v>0</v>
      </c>
      <c r="AT42" s="201">
        <v>0</v>
      </c>
      <c r="AU42" s="202">
        <f t="shared" si="4"/>
        <v>0</v>
      </c>
      <c r="AV42" s="172">
        <v>0</v>
      </c>
      <c r="AW42" s="173">
        <v>0</v>
      </c>
      <c r="AX42" s="173">
        <v>0</v>
      </c>
      <c r="AY42" s="173">
        <v>0</v>
      </c>
      <c r="AZ42" s="173">
        <v>0</v>
      </c>
      <c r="BA42" s="173">
        <v>0</v>
      </c>
      <c r="BB42" s="173">
        <v>0</v>
      </c>
      <c r="BC42" s="201">
        <v>0</v>
      </c>
      <c r="BD42" s="202">
        <f t="shared" si="5"/>
        <v>0</v>
      </c>
      <c r="BE42" s="172">
        <v>0</v>
      </c>
      <c r="BF42" s="173">
        <v>0</v>
      </c>
      <c r="BG42" s="173">
        <v>0</v>
      </c>
      <c r="BH42" s="173">
        <v>0</v>
      </c>
      <c r="BI42" s="173">
        <v>0</v>
      </c>
      <c r="BJ42" s="173">
        <v>0</v>
      </c>
      <c r="BK42" s="173">
        <v>0</v>
      </c>
      <c r="BL42" s="201">
        <v>0</v>
      </c>
      <c r="BM42" s="202">
        <f t="shared" si="6"/>
        <v>0</v>
      </c>
      <c r="BN42" s="172">
        <v>0</v>
      </c>
      <c r="BO42" s="173">
        <v>0</v>
      </c>
      <c r="BP42" s="173">
        <v>0</v>
      </c>
      <c r="BQ42" s="173">
        <v>0</v>
      </c>
      <c r="BR42" s="173">
        <v>0</v>
      </c>
      <c r="BS42" s="173">
        <v>0</v>
      </c>
      <c r="BT42" s="173">
        <v>0</v>
      </c>
      <c r="BU42" s="201">
        <v>0</v>
      </c>
      <c r="BV42" s="202">
        <f t="shared" si="13"/>
        <v>0</v>
      </c>
      <c r="BW42" s="172">
        <v>0</v>
      </c>
      <c r="BX42" s="173">
        <v>0</v>
      </c>
      <c r="BY42" s="173">
        <v>0</v>
      </c>
      <c r="BZ42" s="173">
        <v>0</v>
      </c>
      <c r="CA42" s="173">
        <v>0</v>
      </c>
      <c r="CB42" s="173">
        <v>0</v>
      </c>
      <c r="CC42" s="173">
        <v>0</v>
      </c>
      <c r="CD42" s="201">
        <v>0</v>
      </c>
      <c r="CE42" s="202">
        <f t="shared" si="14"/>
        <v>0</v>
      </c>
      <c r="CF42" s="172">
        <v>0</v>
      </c>
      <c r="CG42" s="173">
        <v>0</v>
      </c>
      <c r="CH42" s="173">
        <v>0</v>
      </c>
      <c r="CI42" s="173">
        <v>0</v>
      </c>
      <c r="CJ42" s="173">
        <v>0</v>
      </c>
      <c r="CK42" s="173">
        <v>0</v>
      </c>
      <c r="CL42" s="173">
        <v>0</v>
      </c>
      <c r="CM42" s="201">
        <v>0</v>
      </c>
      <c r="CN42" s="202">
        <f t="shared" si="247"/>
        <v>0</v>
      </c>
      <c r="CO42" s="172">
        <v>0</v>
      </c>
      <c r="CP42" s="173">
        <v>0</v>
      </c>
      <c r="CQ42" s="173">
        <v>0</v>
      </c>
      <c r="CR42" s="173">
        <v>0</v>
      </c>
      <c r="CS42" s="173">
        <v>0</v>
      </c>
      <c r="CT42" s="173">
        <v>0</v>
      </c>
      <c r="CU42" s="173">
        <v>0</v>
      </c>
      <c r="CV42" s="201">
        <v>0</v>
      </c>
      <c r="CW42" s="202">
        <f t="shared" si="16"/>
        <v>0</v>
      </c>
      <c r="CX42" s="172">
        <v>0</v>
      </c>
      <c r="CY42" s="173">
        <v>0</v>
      </c>
      <c r="CZ42" s="173">
        <v>0</v>
      </c>
      <c r="DA42" s="173">
        <v>0</v>
      </c>
      <c r="DB42" s="173">
        <v>0</v>
      </c>
      <c r="DC42" s="173">
        <v>0</v>
      </c>
      <c r="DD42" s="173">
        <v>0</v>
      </c>
      <c r="DE42" s="201">
        <v>0</v>
      </c>
      <c r="DF42" s="202">
        <f t="shared" si="7"/>
        <v>0</v>
      </c>
      <c r="DG42" s="172">
        <v>0</v>
      </c>
      <c r="DH42" s="173">
        <v>0</v>
      </c>
      <c r="DI42" s="173">
        <v>0</v>
      </c>
      <c r="DJ42" s="173">
        <v>0</v>
      </c>
      <c r="DK42" s="173">
        <v>0</v>
      </c>
      <c r="DL42" s="173">
        <v>0</v>
      </c>
      <c r="DM42" s="173">
        <v>0</v>
      </c>
      <c r="DN42" s="201">
        <v>0</v>
      </c>
      <c r="DO42" s="202">
        <f t="shared" si="245"/>
        <v>0</v>
      </c>
      <c r="DP42" s="172">
        <v>0</v>
      </c>
      <c r="DQ42" s="173">
        <v>0</v>
      </c>
      <c r="DR42" s="173">
        <v>0</v>
      </c>
      <c r="DS42" s="173">
        <v>0</v>
      </c>
      <c r="DT42" s="173">
        <v>0</v>
      </c>
      <c r="DU42" s="173">
        <v>0</v>
      </c>
      <c r="DV42" s="173">
        <v>0</v>
      </c>
      <c r="DW42" s="201">
        <v>0</v>
      </c>
      <c r="DX42" s="202">
        <f t="shared" si="25"/>
        <v>0</v>
      </c>
      <c r="DY42" s="172">
        <v>0</v>
      </c>
      <c r="DZ42" s="173">
        <v>0</v>
      </c>
      <c r="EA42" s="173">
        <v>0</v>
      </c>
      <c r="EB42" s="173">
        <v>0</v>
      </c>
      <c r="EC42" s="173">
        <v>0</v>
      </c>
      <c r="ED42" s="173">
        <v>0</v>
      </c>
      <c r="EE42" s="173">
        <v>0</v>
      </c>
      <c r="EF42" s="201">
        <v>0</v>
      </c>
      <c r="EG42" s="202">
        <f t="shared" si="26"/>
        <v>0</v>
      </c>
      <c r="EH42" s="172">
        <v>0</v>
      </c>
      <c r="EI42" s="173">
        <v>0</v>
      </c>
      <c r="EJ42" s="173">
        <v>0</v>
      </c>
      <c r="EK42" s="173">
        <v>0</v>
      </c>
      <c r="EL42" s="173">
        <v>0</v>
      </c>
      <c r="EM42" s="173">
        <v>0</v>
      </c>
      <c r="EN42" s="173">
        <v>0</v>
      </c>
      <c r="EO42" s="201">
        <v>0</v>
      </c>
      <c r="EP42" s="202">
        <f t="shared" si="17"/>
        <v>0</v>
      </c>
      <c r="EQ42" s="172">
        <v>0</v>
      </c>
      <c r="ER42" s="173">
        <v>0</v>
      </c>
      <c r="ES42" s="173">
        <v>0</v>
      </c>
      <c r="ET42" s="173">
        <v>0</v>
      </c>
      <c r="EU42" s="173">
        <v>0</v>
      </c>
      <c r="EV42" s="173">
        <v>0</v>
      </c>
      <c r="EW42" s="173">
        <v>0</v>
      </c>
      <c r="EX42" s="201">
        <v>0</v>
      </c>
      <c r="EY42" s="202">
        <f t="shared" si="9"/>
        <v>0</v>
      </c>
      <c r="EZ42" s="172">
        <v>0</v>
      </c>
      <c r="FA42" s="173">
        <v>0</v>
      </c>
      <c r="FB42" s="173">
        <v>0</v>
      </c>
      <c r="FC42" s="173">
        <v>0</v>
      </c>
      <c r="FD42" s="173">
        <v>0</v>
      </c>
      <c r="FE42" s="173">
        <v>0</v>
      </c>
      <c r="FF42" s="173">
        <v>0</v>
      </c>
      <c r="FG42" s="201">
        <v>0</v>
      </c>
      <c r="FH42" s="202">
        <f t="shared" si="18"/>
        <v>0</v>
      </c>
      <c r="FI42" s="172">
        <v>0</v>
      </c>
      <c r="FJ42" s="173">
        <v>0</v>
      </c>
      <c r="FK42" s="173">
        <v>0</v>
      </c>
      <c r="FL42" s="173">
        <v>0</v>
      </c>
      <c r="FM42" s="173">
        <v>0</v>
      </c>
      <c r="FN42" s="173">
        <v>0</v>
      </c>
      <c r="FO42" s="173">
        <v>0</v>
      </c>
      <c r="FP42" s="201">
        <v>0</v>
      </c>
      <c r="FQ42" s="202">
        <f t="shared" si="246"/>
        <v>0</v>
      </c>
      <c r="FR42" s="172">
        <v>0</v>
      </c>
      <c r="FS42" s="173">
        <v>0</v>
      </c>
      <c r="FT42" s="173">
        <v>0</v>
      </c>
      <c r="FU42" s="173">
        <v>0</v>
      </c>
      <c r="FV42" s="173">
        <v>0</v>
      </c>
      <c r="FW42" s="173">
        <v>0</v>
      </c>
      <c r="FX42" s="173">
        <v>0</v>
      </c>
      <c r="FY42" s="201">
        <v>0</v>
      </c>
      <c r="FZ42" s="202">
        <f t="shared" si="11"/>
        <v>0</v>
      </c>
      <c r="GA42" s="172">
        <v>0</v>
      </c>
      <c r="GB42" s="173">
        <v>0</v>
      </c>
      <c r="GC42" s="173">
        <v>0</v>
      </c>
      <c r="GD42" s="173">
        <v>0</v>
      </c>
      <c r="GE42" s="173">
        <v>0</v>
      </c>
      <c r="GF42" s="173">
        <v>0</v>
      </c>
      <c r="GG42" s="173">
        <v>0</v>
      </c>
      <c r="GH42" s="201">
        <v>0</v>
      </c>
      <c r="GI42" s="202">
        <f t="shared" si="19"/>
        <v>0</v>
      </c>
      <c r="GJ42" s="172">
        <v>0</v>
      </c>
      <c r="GK42" s="173">
        <v>0</v>
      </c>
      <c r="GL42" s="173">
        <v>0</v>
      </c>
      <c r="GM42" s="173">
        <v>0</v>
      </c>
      <c r="GN42" s="173">
        <v>0</v>
      </c>
      <c r="GO42" s="173">
        <v>0</v>
      </c>
      <c r="GP42" s="173">
        <v>0</v>
      </c>
      <c r="GQ42" s="201">
        <v>0</v>
      </c>
      <c r="GR42" s="202">
        <f t="shared" si="463"/>
        <v>0</v>
      </c>
      <c r="GS42" s="172">
        <v>0</v>
      </c>
      <c r="GT42" s="173">
        <v>0</v>
      </c>
      <c r="GU42" s="173">
        <v>0</v>
      </c>
      <c r="GV42" s="173">
        <v>0</v>
      </c>
      <c r="GW42" s="173">
        <v>0</v>
      </c>
      <c r="GX42" s="173">
        <v>0</v>
      </c>
      <c r="GY42" s="173">
        <v>0</v>
      </c>
      <c r="GZ42" s="201">
        <v>0</v>
      </c>
      <c r="HA42" s="202">
        <f t="shared" si="21"/>
        <v>0</v>
      </c>
      <c r="HB42" s="172">
        <v>0</v>
      </c>
      <c r="HC42" s="173">
        <v>0</v>
      </c>
      <c r="HD42" s="173">
        <v>0</v>
      </c>
      <c r="HE42" s="173">
        <v>0</v>
      </c>
      <c r="HF42" s="173">
        <v>0</v>
      </c>
      <c r="HG42" s="173">
        <v>0</v>
      </c>
      <c r="HH42" s="173">
        <v>0</v>
      </c>
      <c r="HI42" s="201">
        <v>0</v>
      </c>
      <c r="HJ42" s="240">
        <f t="shared" si="22"/>
        <v>0</v>
      </c>
      <c r="HK42" s="172">
        <f t="shared" si="23"/>
        <v>0</v>
      </c>
      <c r="HL42" s="173">
        <f t="shared" si="23"/>
        <v>0</v>
      </c>
      <c r="HM42" s="173">
        <f t="shared" si="23"/>
        <v>0</v>
      </c>
      <c r="HN42" s="173">
        <f t="shared" si="23"/>
        <v>0</v>
      </c>
      <c r="HO42" s="173">
        <f t="shared" si="464"/>
        <v>0</v>
      </c>
      <c r="HP42" s="173">
        <f t="shared" si="464"/>
        <v>0</v>
      </c>
      <c r="HQ42" s="173">
        <f t="shared" si="464"/>
        <v>0</v>
      </c>
      <c r="HR42" s="201">
        <f t="shared" si="464"/>
        <v>0</v>
      </c>
      <c r="HS42" s="240">
        <f t="shared" si="24"/>
        <v>0</v>
      </c>
    </row>
    <row r="43" spans="1:227" s="132" customFormat="1" ht="15.75" customHeight="1" thickBot="1">
      <c r="A43" s="1047"/>
      <c r="B43" s="171" t="s">
        <v>276</v>
      </c>
      <c r="C43" s="172">
        <v>0</v>
      </c>
      <c r="D43" s="173">
        <v>0</v>
      </c>
      <c r="E43" s="173">
        <v>0</v>
      </c>
      <c r="F43" s="173">
        <v>0</v>
      </c>
      <c r="G43" s="173">
        <v>0</v>
      </c>
      <c r="H43" s="173">
        <v>0</v>
      </c>
      <c r="I43" s="173">
        <v>0</v>
      </c>
      <c r="J43" s="201">
        <v>0</v>
      </c>
      <c r="K43" s="202">
        <f t="shared" si="0"/>
        <v>0</v>
      </c>
      <c r="L43" s="172">
        <v>0</v>
      </c>
      <c r="M43" s="173">
        <v>0</v>
      </c>
      <c r="N43" s="173">
        <v>0</v>
      </c>
      <c r="O43" s="173">
        <v>0</v>
      </c>
      <c r="P43" s="173">
        <v>0</v>
      </c>
      <c r="Q43" s="173">
        <v>0</v>
      </c>
      <c r="R43" s="173">
        <v>0</v>
      </c>
      <c r="S43" s="201">
        <v>0</v>
      </c>
      <c r="T43" s="202">
        <f t="shared" si="1"/>
        <v>0</v>
      </c>
      <c r="U43" s="172">
        <v>0</v>
      </c>
      <c r="V43" s="173">
        <v>0</v>
      </c>
      <c r="W43" s="173">
        <v>0</v>
      </c>
      <c r="X43" s="173">
        <v>0</v>
      </c>
      <c r="Y43" s="173">
        <v>0</v>
      </c>
      <c r="Z43" s="173">
        <v>0</v>
      </c>
      <c r="AA43" s="173">
        <v>0</v>
      </c>
      <c r="AB43" s="201">
        <v>0</v>
      </c>
      <c r="AC43" s="202">
        <f t="shared" si="2"/>
        <v>0</v>
      </c>
      <c r="AD43" s="172">
        <v>0</v>
      </c>
      <c r="AE43" s="173">
        <v>0</v>
      </c>
      <c r="AF43" s="173">
        <v>0</v>
      </c>
      <c r="AG43" s="173">
        <v>0</v>
      </c>
      <c r="AH43" s="173">
        <v>0</v>
      </c>
      <c r="AI43" s="173">
        <v>0</v>
      </c>
      <c r="AJ43" s="173">
        <v>0</v>
      </c>
      <c r="AK43" s="201">
        <v>0</v>
      </c>
      <c r="AL43" s="202">
        <f t="shared" si="3"/>
        <v>0</v>
      </c>
      <c r="AM43" s="172">
        <v>0</v>
      </c>
      <c r="AN43" s="173">
        <v>0</v>
      </c>
      <c r="AO43" s="173">
        <v>0</v>
      </c>
      <c r="AP43" s="173">
        <v>0</v>
      </c>
      <c r="AQ43" s="173">
        <v>0</v>
      </c>
      <c r="AR43" s="173">
        <v>0</v>
      </c>
      <c r="AS43" s="173">
        <v>0</v>
      </c>
      <c r="AT43" s="201">
        <v>0</v>
      </c>
      <c r="AU43" s="202">
        <f t="shared" si="4"/>
        <v>0</v>
      </c>
      <c r="AV43" s="172">
        <v>0</v>
      </c>
      <c r="AW43" s="173">
        <v>0</v>
      </c>
      <c r="AX43" s="173">
        <v>0</v>
      </c>
      <c r="AY43" s="173">
        <v>0</v>
      </c>
      <c r="AZ43" s="173">
        <v>0</v>
      </c>
      <c r="BA43" s="173">
        <v>0</v>
      </c>
      <c r="BB43" s="173">
        <v>0</v>
      </c>
      <c r="BC43" s="201">
        <v>0</v>
      </c>
      <c r="BD43" s="202">
        <f t="shared" si="5"/>
        <v>0</v>
      </c>
      <c r="BE43" s="172">
        <v>0</v>
      </c>
      <c r="BF43" s="173">
        <v>0</v>
      </c>
      <c r="BG43" s="173">
        <v>0</v>
      </c>
      <c r="BH43" s="173">
        <v>0</v>
      </c>
      <c r="BI43" s="173">
        <v>0</v>
      </c>
      <c r="BJ43" s="173">
        <v>0</v>
      </c>
      <c r="BK43" s="173">
        <v>0</v>
      </c>
      <c r="BL43" s="201">
        <v>0</v>
      </c>
      <c r="BM43" s="202">
        <f t="shared" si="6"/>
        <v>0</v>
      </c>
      <c r="BN43" s="172">
        <v>0</v>
      </c>
      <c r="BO43" s="173">
        <v>0</v>
      </c>
      <c r="BP43" s="173">
        <v>0</v>
      </c>
      <c r="BQ43" s="173">
        <v>0</v>
      </c>
      <c r="BR43" s="173">
        <v>0</v>
      </c>
      <c r="BS43" s="173">
        <v>0</v>
      </c>
      <c r="BT43" s="173">
        <v>0</v>
      </c>
      <c r="BU43" s="201">
        <v>0</v>
      </c>
      <c r="BV43" s="202">
        <f t="shared" si="13"/>
        <v>0</v>
      </c>
      <c r="BW43" s="172">
        <v>0</v>
      </c>
      <c r="BX43" s="173">
        <v>0</v>
      </c>
      <c r="BY43" s="173">
        <v>0</v>
      </c>
      <c r="BZ43" s="173">
        <v>0</v>
      </c>
      <c r="CA43" s="173">
        <v>0</v>
      </c>
      <c r="CB43" s="173">
        <v>0</v>
      </c>
      <c r="CC43" s="173">
        <v>0</v>
      </c>
      <c r="CD43" s="201">
        <v>0</v>
      </c>
      <c r="CE43" s="202">
        <f t="shared" si="14"/>
        <v>0</v>
      </c>
      <c r="CF43" s="172">
        <v>0</v>
      </c>
      <c r="CG43" s="173">
        <v>0</v>
      </c>
      <c r="CH43" s="173">
        <v>0</v>
      </c>
      <c r="CI43" s="173">
        <v>0</v>
      </c>
      <c r="CJ43" s="173">
        <v>0</v>
      </c>
      <c r="CK43" s="173">
        <v>0</v>
      </c>
      <c r="CL43" s="173">
        <v>0</v>
      </c>
      <c r="CM43" s="201">
        <v>0</v>
      </c>
      <c r="CN43" s="202">
        <f t="shared" si="247"/>
        <v>0</v>
      </c>
      <c r="CO43" s="172">
        <v>0</v>
      </c>
      <c r="CP43" s="173">
        <v>0</v>
      </c>
      <c r="CQ43" s="173">
        <v>0</v>
      </c>
      <c r="CR43" s="173">
        <v>0</v>
      </c>
      <c r="CS43" s="173">
        <v>0</v>
      </c>
      <c r="CT43" s="173">
        <v>0</v>
      </c>
      <c r="CU43" s="173">
        <v>0</v>
      </c>
      <c r="CV43" s="201">
        <v>0</v>
      </c>
      <c r="CW43" s="202">
        <f t="shared" si="16"/>
        <v>0</v>
      </c>
      <c r="CX43" s="172">
        <v>0</v>
      </c>
      <c r="CY43" s="173">
        <v>0</v>
      </c>
      <c r="CZ43" s="173">
        <v>0</v>
      </c>
      <c r="DA43" s="173">
        <v>0</v>
      </c>
      <c r="DB43" s="173">
        <v>0</v>
      </c>
      <c r="DC43" s="173">
        <v>0</v>
      </c>
      <c r="DD43" s="173">
        <v>0</v>
      </c>
      <c r="DE43" s="201">
        <v>0</v>
      </c>
      <c r="DF43" s="202">
        <f t="shared" si="7"/>
        <v>0</v>
      </c>
      <c r="DG43" s="172">
        <v>0</v>
      </c>
      <c r="DH43" s="173">
        <v>0</v>
      </c>
      <c r="DI43" s="173">
        <v>0</v>
      </c>
      <c r="DJ43" s="173">
        <v>0</v>
      </c>
      <c r="DK43" s="173">
        <v>0</v>
      </c>
      <c r="DL43" s="173">
        <v>0</v>
      </c>
      <c r="DM43" s="173">
        <v>0</v>
      </c>
      <c r="DN43" s="201">
        <v>0</v>
      </c>
      <c r="DO43" s="202">
        <f t="shared" si="245"/>
        <v>0</v>
      </c>
      <c r="DP43" s="172">
        <v>0</v>
      </c>
      <c r="DQ43" s="173">
        <v>0</v>
      </c>
      <c r="DR43" s="173">
        <v>0</v>
      </c>
      <c r="DS43" s="173">
        <v>0</v>
      </c>
      <c r="DT43" s="173">
        <v>0</v>
      </c>
      <c r="DU43" s="173">
        <v>0</v>
      </c>
      <c r="DV43" s="173">
        <v>0</v>
      </c>
      <c r="DW43" s="201">
        <v>0</v>
      </c>
      <c r="DX43" s="202">
        <f t="shared" si="25"/>
        <v>0</v>
      </c>
      <c r="DY43" s="172">
        <v>0</v>
      </c>
      <c r="DZ43" s="173">
        <v>0</v>
      </c>
      <c r="EA43" s="173">
        <v>0</v>
      </c>
      <c r="EB43" s="173">
        <v>0</v>
      </c>
      <c r="EC43" s="173">
        <v>0</v>
      </c>
      <c r="ED43" s="173">
        <v>0</v>
      </c>
      <c r="EE43" s="173">
        <v>0</v>
      </c>
      <c r="EF43" s="201">
        <v>0</v>
      </c>
      <c r="EG43" s="202">
        <f t="shared" si="26"/>
        <v>0</v>
      </c>
      <c r="EH43" s="172">
        <v>0</v>
      </c>
      <c r="EI43" s="173">
        <v>0</v>
      </c>
      <c r="EJ43" s="173">
        <v>0</v>
      </c>
      <c r="EK43" s="173">
        <v>0</v>
      </c>
      <c r="EL43" s="173">
        <v>0</v>
      </c>
      <c r="EM43" s="173">
        <v>0</v>
      </c>
      <c r="EN43" s="173">
        <v>0</v>
      </c>
      <c r="EO43" s="201">
        <v>0</v>
      </c>
      <c r="EP43" s="202">
        <f t="shared" si="17"/>
        <v>0</v>
      </c>
      <c r="EQ43" s="172">
        <v>0</v>
      </c>
      <c r="ER43" s="173">
        <v>0</v>
      </c>
      <c r="ES43" s="173">
        <v>0</v>
      </c>
      <c r="ET43" s="173">
        <v>0</v>
      </c>
      <c r="EU43" s="173">
        <v>0</v>
      </c>
      <c r="EV43" s="173">
        <v>0</v>
      </c>
      <c r="EW43" s="173">
        <v>0</v>
      </c>
      <c r="EX43" s="201">
        <v>0</v>
      </c>
      <c r="EY43" s="202">
        <f t="shared" si="9"/>
        <v>0</v>
      </c>
      <c r="EZ43" s="172">
        <v>0</v>
      </c>
      <c r="FA43" s="173">
        <v>0</v>
      </c>
      <c r="FB43" s="173">
        <v>0</v>
      </c>
      <c r="FC43" s="173">
        <v>0</v>
      </c>
      <c r="FD43" s="173">
        <v>0</v>
      </c>
      <c r="FE43" s="173">
        <v>0</v>
      </c>
      <c r="FF43" s="173">
        <v>0</v>
      </c>
      <c r="FG43" s="201">
        <v>0</v>
      </c>
      <c r="FH43" s="202">
        <f t="shared" si="18"/>
        <v>0</v>
      </c>
      <c r="FI43" s="172">
        <v>0</v>
      </c>
      <c r="FJ43" s="173">
        <v>0</v>
      </c>
      <c r="FK43" s="173">
        <v>0</v>
      </c>
      <c r="FL43" s="173">
        <v>0</v>
      </c>
      <c r="FM43" s="173">
        <v>0</v>
      </c>
      <c r="FN43" s="173">
        <v>0</v>
      </c>
      <c r="FO43" s="173">
        <v>0</v>
      </c>
      <c r="FP43" s="201">
        <v>0</v>
      </c>
      <c r="FQ43" s="202">
        <f t="shared" si="246"/>
        <v>0</v>
      </c>
      <c r="FR43" s="172">
        <v>0</v>
      </c>
      <c r="FS43" s="173">
        <v>0</v>
      </c>
      <c r="FT43" s="173">
        <v>0</v>
      </c>
      <c r="FU43" s="173">
        <v>0</v>
      </c>
      <c r="FV43" s="173">
        <v>0</v>
      </c>
      <c r="FW43" s="173">
        <v>0</v>
      </c>
      <c r="FX43" s="173">
        <v>0</v>
      </c>
      <c r="FY43" s="201">
        <v>0</v>
      </c>
      <c r="FZ43" s="202">
        <f t="shared" si="11"/>
        <v>0</v>
      </c>
      <c r="GA43" s="172">
        <v>0</v>
      </c>
      <c r="GB43" s="173">
        <v>0</v>
      </c>
      <c r="GC43" s="173">
        <v>0</v>
      </c>
      <c r="GD43" s="173">
        <v>0</v>
      </c>
      <c r="GE43" s="173">
        <v>0</v>
      </c>
      <c r="GF43" s="173">
        <v>0</v>
      </c>
      <c r="GG43" s="173">
        <v>0</v>
      </c>
      <c r="GH43" s="201">
        <v>0</v>
      </c>
      <c r="GI43" s="202">
        <f t="shared" si="19"/>
        <v>0</v>
      </c>
      <c r="GJ43" s="172">
        <v>0</v>
      </c>
      <c r="GK43" s="173">
        <v>0</v>
      </c>
      <c r="GL43" s="173">
        <v>0</v>
      </c>
      <c r="GM43" s="173">
        <v>0</v>
      </c>
      <c r="GN43" s="173">
        <v>0</v>
      </c>
      <c r="GO43" s="173">
        <v>0</v>
      </c>
      <c r="GP43" s="173">
        <v>0</v>
      </c>
      <c r="GQ43" s="201">
        <v>0</v>
      </c>
      <c r="GR43" s="202">
        <f t="shared" si="463"/>
        <v>0</v>
      </c>
      <c r="GS43" s="172">
        <v>0</v>
      </c>
      <c r="GT43" s="173">
        <v>0</v>
      </c>
      <c r="GU43" s="173">
        <v>0</v>
      </c>
      <c r="GV43" s="173">
        <v>0</v>
      </c>
      <c r="GW43" s="173">
        <v>0</v>
      </c>
      <c r="GX43" s="173">
        <v>0</v>
      </c>
      <c r="GY43" s="173">
        <v>0</v>
      </c>
      <c r="GZ43" s="201">
        <v>0</v>
      </c>
      <c r="HA43" s="202">
        <f t="shared" si="21"/>
        <v>0</v>
      </c>
      <c r="HB43" s="172">
        <v>0</v>
      </c>
      <c r="HC43" s="173">
        <v>0</v>
      </c>
      <c r="HD43" s="173">
        <v>0</v>
      </c>
      <c r="HE43" s="173">
        <v>0</v>
      </c>
      <c r="HF43" s="173">
        <v>0</v>
      </c>
      <c r="HG43" s="173">
        <v>0</v>
      </c>
      <c r="HH43" s="173">
        <v>0</v>
      </c>
      <c r="HI43" s="201">
        <v>0</v>
      </c>
      <c r="HJ43" s="240">
        <f t="shared" si="22"/>
        <v>0</v>
      </c>
      <c r="HK43" s="172">
        <f t="shared" si="23"/>
        <v>0</v>
      </c>
      <c r="HL43" s="173">
        <f t="shared" si="23"/>
        <v>0</v>
      </c>
      <c r="HM43" s="173">
        <f t="shared" si="23"/>
        <v>0</v>
      </c>
      <c r="HN43" s="173">
        <f t="shared" si="23"/>
        <v>0</v>
      </c>
      <c r="HO43" s="173">
        <f t="shared" si="464"/>
        <v>0</v>
      </c>
      <c r="HP43" s="173">
        <f t="shared" si="464"/>
        <v>0</v>
      </c>
      <c r="HQ43" s="173">
        <f t="shared" si="464"/>
        <v>0</v>
      </c>
      <c r="HR43" s="201">
        <f t="shared" si="464"/>
        <v>0</v>
      </c>
      <c r="HS43" s="240">
        <f t="shared" si="24"/>
        <v>0</v>
      </c>
    </row>
    <row r="44" spans="1:227" s="132" customFormat="1" ht="15" customHeight="1">
      <c r="A44" s="1047"/>
      <c r="B44" s="143" t="s">
        <v>277</v>
      </c>
      <c r="C44" s="144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198">
        <v>0</v>
      </c>
      <c r="K44" s="185">
        <f t="shared" si="0"/>
        <v>0</v>
      </c>
      <c r="L44" s="144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  <c r="R44" s="145">
        <v>0</v>
      </c>
      <c r="S44" s="198">
        <v>0</v>
      </c>
      <c r="T44" s="185">
        <f t="shared" si="1"/>
        <v>0</v>
      </c>
      <c r="U44" s="144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98">
        <v>0</v>
      </c>
      <c r="AC44" s="185">
        <f t="shared" si="2"/>
        <v>0</v>
      </c>
      <c r="AD44" s="144">
        <v>0</v>
      </c>
      <c r="AE44" s="145">
        <v>0</v>
      </c>
      <c r="AF44" s="145">
        <v>0</v>
      </c>
      <c r="AG44" s="145">
        <v>0</v>
      </c>
      <c r="AH44" s="145">
        <v>0</v>
      </c>
      <c r="AI44" s="145">
        <v>0</v>
      </c>
      <c r="AJ44" s="145">
        <v>0</v>
      </c>
      <c r="AK44" s="198">
        <v>0</v>
      </c>
      <c r="AL44" s="185">
        <f t="shared" si="3"/>
        <v>0</v>
      </c>
      <c r="AM44" s="144">
        <v>0</v>
      </c>
      <c r="AN44" s="145">
        <v>0</v>
      </c>
      <c r="AO44" s="145">
        <v>0</v>
      </c>
      <c r="AP44" s="145">
        <v>0</v>
      </c>
      <c r="AQ44" s="145">
        <v>0</v>
      </c>
      <c r="AR44" s="145">
        <v>0</v>
      </c>
      <c r="AS44" s="145">
        <v>0</v>
      </c>
      <c r="AT44" s="198">
        <v>0</v>
      </c>
      <c r="AU44" s="185">
        <f t="shared" si="4"/>
        <v>0</v>
      </c>
      <c r="AV44" s="144">
        <v>0</v>
      </c>
      <c r="AW44" s="145">
        <v>0</v>
      </c>
      <c r="AX44" s="145">
        <v>0</v>
      </c>
      <c r="AY44" s="145">
        <v>0</v>
      </c>
      <c r="AZ44" s="145">
        <v>0</v>
      </c>
      <c r="BA44" s="145">
        <v>0</v>
      </c>
      <c r="BB44" s="145">
        <v>0</v>
      </c>
      <c r="BC44" s="198">
        <v>0</v>
      </c>
      <c r="BD44" s="185">
        <f t="shared" si="5"/>
        <v>0</v>
      </c>
      <c r="BE44" s="144">
        <v>0</v>
      </c>
      <c r="BF44" s="145">
        <v>0</v>
      </c>
      <c r="BG44" s="145">
        <v>0</v>
      </c>
      <c r="BH44" s="145">
        <v>0</v>
      </c>
      <c r="BI44" s="145">
        <v>0</v>
      </c>
      <c r="BJ44" s="145">
        <v>0</v>
      </c>
      <c r="BK44" s="145">
        <v>0</v>
      </c>
      <c r="BL44" s="198">
        <v>0</v>
      </c>
      <c r="BM44" s="185">
        <f t="shared" si="6"/>
        <v>0</v>
      </c>
      <c r="BN44" s="144">
        <v>0</v>
      </c>
      <c r="BO44" s="145">
        <v>0</v>
      </c>
      <c r="BP44" s="145">
        <v>0</v>
      </c>
      <c r="BQ44" s="145">
        <v>0</v>
      </c>
      <c r="BR44" s="145">
        <v>0</v>
      </c>
      <c r="BS44" s="145">
        <v>0</v>
      </c>
      <c r="BT44" s="145">
        <v>0</v>
      </c>
      <c r="BU44" s="198">
        <v>0</v>
      </c>
      <c r="BV44" s="185">
        <f t="shared" si="13"/>
        <v>0</v>
      </c>
      <c r="BW44" s="144">
        <v>0</v>
      </c>
      <c r="BX44" s="145">
        <v>0</v>
      </c>
      <c r="BY44" s="145">
        <v>0</v>
      </c>
      <c r="BZ44" s="145">
        <v>0</v>
      </c>
      <c r="CA44" s="145">
        <v>0</v>
      </c>
      <c r="CB44" s="145">
        <v>0</v>
      </c>
      <c r="CC44" s="145">
        <v>0</v>
      </c>
      <c r="CD44" s="198">
        <v>0</v>
      </c>
      <c r="CE44" s="185">
        <f t="shared" si="14"/>
        <v>0</v>
      </c>
      <c r="CF44" s="144">
        <v>0</v>
      </c>
      <c r="CG44" s="145">
        <v>0</v>
      </c>
      <c r="CH44" s="145">
        <v>0</v>
      </c>
      <c r="CI44" s="145">
        <v>0</v>
      </c>
      <c r="CJ44" s="145">
        <v>0</v>
      </c>
      <c r="CK44" s="145">
        <v>0</v>
      </c>
      <c r="CL44" s="145">
        <v>0</v>
      </c>
      <c r="CM44" s="198">
        <v>0</v>
      </c>
      <c r="CN44" s="185">
        <f t="shared" si="247"/>
        <v>0</v>
      </c>
      <c r="CO44" s="144">
        <v>0</v>
      </c>
      <c r="CP44" s="145">
        <v>0</v>
      </c>
      <c r="CQ44" s="145">
        <v>0</v>
      </c>
      <c r="CR44" s="145">
        <v>0</v>
      </c>
      <c r="CS44" s="145">
        <v>0</v>
      </c>
      <c r="CT44" s="145">
        <v>0</v>
      </c>
      <c r="CU44" s="145">
        <v>0</v>
      </c>
      <c r="CV44" s="198">
        <v>0</v>
      </c>
      <c r="CW44" s="185">
        <f t="shared" si="16"/>
        <v>0</v>
      </c>
      <c r="CX44" s="144">
        <v>0</v>
      </c>
      <c r="CY44" s="145">
        <v>0</v>
      </c>
      <c r="CZ44" s="145">
        <v>0</v>
      </c>
      <c r="DA44" s="145">
        <v>0</v>
      </c>
      <c r="DB44" s="145">
        <v>0</v>
      </c>
      <c r="DC44" s="145">
        <v>0</v>
      </c>
      <c r="DD44" s="145">
        <v>0</v>
      </c>
      <c r="DE44" s="198">
        <v>0</v>
      </c>
      <c r="DF44" s="185">
        <f t="shared" si="7"/>
        <v>0</v>
      </c>
      <c r="DG44" s="144">
        <v>0</v>
      </c>
      <c r="DH44" s="145">
        <v>0</v>
      </c>
      <c r="DI44" s="145">
        <v>0</v>
      </c>
      <c r="DJ44" s="145">
        <v>0</v>
      </c>
      <c r="DK44" s="145">
        <v>0</v>
      </c>
      <c r="DL44" s="145">
        <v>0</v>
      </c>
      <c r="DM44" s="145">
        <v>0</v>
      </c>
      <c r="DN44" s="198">
        <v>0</v>
      </c>
      <c r="DO44" s="185">
        <f t="shared" si="245"/>
        <v>0</v>
      </c>
      <c r="DP44" s="144">
        <v>0</v>
      </c>
      <c r="DQ44" s="145">
        <v>0</v>
      </c>
      <c r="DR44" s="145">
        <v>0</v>
      </c>
      <c r="DS44" s="145">
        <v>0</v>
      </c>
      <c r="DT44" s="145">
        <v>0</v>
      </c>
      <c r="DU44" s="145">
        <v>0</v>
      </c>
      <c r="DV44" s="145">
        <v>0</v>
      </c>
      <c r="DW44" s="198">
        <v>0</v>
      </c>
      <c r="DX44" s="185">
        <f t="shared" si="25"/>
        <v>0</v>
      </c>
      <c r="DY44" s="144">
        <v>0</v>
      </c>
      <c r="DZ44" s="145">
        <v>0</v>
      </c>
      <c r="EA44" s="145">
        <v>0</v>
      </c>
      <c r="EB44" s="145">
        <v>0</v>
      </c>
      <c r="EC44" s="145">
        <v>0</v>
      </c>
      <c r="ED44" s="145">
        <v>0</v>
      </c>
      <c r="EE44" s="145">
        <v>0</v>
      </c>
      <c r="EF44" s="198">
        <v>0</v>
      </c>
      <c r="EG44" s="185">
        <f t="shared" si="26"/>
        <v>0</v>
      </c>
      <c r="EH44" s="144">
        <v>0</v>
      </c>
      <c r="EI44" s="145">
        <v>0</v>
      </c>
      <c r="EJ44" s="145">
        <v>0</v>
      </c>
      <c r="EK44" s="145">
        <v>0</v>
      </c>
      <c r="EL44" s="145">
        <v>0</v>
      </c>
      <c r="EM44" s="145">
        <v>0</v>
      </c>
      <c r="EN44" s="145">
        <v>0</v>
      </c>
      <c r="EO44" s="198">
        <v>0</v>
      </c>
      <c r="EP44" s="185">
        <f t="shared" si="17"/>
        <v>0</v>
      </c>
      <c r="EQ44" s="144">
        <v>0</v>
      </c>
      <c r="ER44" s="145">
        <v>0</v>
      </c>
      <c r="ES44" s="145">
        <v>0</v>
      </c>
      <c r="ET44" s="145">
        <v>0</v>
      </c>
      <c r="EU44" s="145">
        <v>0</v>
      </c>
      <c r="EV44" s="145">
        <v>0</v>
      </c>
      <c r="EW44" s="145">
        <v>0</v>
      </c>
      <c r="EX44" s="198">
        <v>0</v>
      </c>
      <c r="EY44" s="185">
        <f t="shared" si="9"/>
        <v>0</v>
      </c>
      <c r="EZ44" s="144">
        <v>0</v>
      </c>
      <c r="FA44" s="145">
        <v>0</v>
      </c>
      <c r="FB44" s="145">
        <v>0</v>
      </c>
      <c r="FC44" s="145">
        <v>0</v>
      </c>
      <c r="FD44" s="145">
        <v>0</v>
      </c>
      <c r="FE44" s="145">
        <v>0</v>
      </c>
      <c r="FF44" s="145">
        <v>0</v>
      </c>
      <c r="FG44" s="198">
        <v>0</v>
      </c>
      <c r="FH44" s="185">
        <f t="shared" si="18"/>
        <v>0</v>
      </c>
      <c r="FI44" s="144">
        <v>0</v>
      </c>
      <c r="FJ44" s="145">
        <v>0</v>
      </c>
      <c r="FK44" s="145">
        <v>0</v>
      </c>
      <c r="FL44" s="145">
        <v>0</v>
      </c>
      <c r="FM44" s="145">
        <v>0</v>
      </c>
      <c r="FN44" s="145">
        <v>0</v>
      </c>
      <c r="FO44" s="145">
        <v>0</v>
      </c>
      <c r="FP44" s="198">
        <v>0</v>
      </c>
      <c r="FQ44" s="185">
        <f t="shared" si="246"/>
        <v>0</v>
      </c>
      <c r="FR44" s="144">
        <v>0</v>
      </c>
      <c r="FS44" s="145">
        <v>0</v>
      </c>
      <c r="FT44" s="145">
        <v>0</v>
      </c>
      <c r="FU44" s="145">
        <v>0</v>
      </c>
      <c r="FV44" s="145">
        <v>0</v>
      </c>
      <c r="FW44" s="145">
        <v>0</v>
      </c>
      <c r="FX44" s="145">
        <v>0</v>
      </c>
      <c r="FY44" s="198">
        <v>0</v>
      </c>
      <c r="FZ44" s="185">
        <f t="shared" si="11"/>
        <v>0</v>
      </c>
      <c r="GA44" s="144">
        <v>0</v>
      </c>
      <c r="GB44" s="145">
        <v>0</v>
      </c>
      <c r="GC44" s="145">
        <v>0</v>
      </c>
      <c r="GD44" s="145">
        <v>0</v>
      </c>
      <c r="GE44" s="145">
        <v>0</v>
      </c>
      <c r="GF44" s="145">
        <v>0</v>
      </c>
      <c r="GG44" s="145">
        <v>0</v>
      </c>
      <c r="GH44" s="198">
        <v>0</v>
      </c>
      <c r="GI44" s="185">
        <f t="shared" si="19"/>
        <v>0</v>
      </c>
      <c r="GJ44" s="144">
        <v>0</v>
      </c>
      <c r="GK44" s="145">
        <v>0</v>
      </c>
      <c r="GL44" s="145">
        <v>0</v>
      </c>
      <c r="GM44" s="145">
        <v>0</v>
      </c>
      <c r="GN44" s="145">
        <v>0</v>
      </c>
      <c r="GO44" s="145">
        <v>0</v>
      </c>
      <c r="GP44" s="145">
        <v>0</v>
      </c>
      <c r="GQ44" s="198">
        <v>0</v>
      </c>
      <c r="GR44" s="185">
        <f t="shared" si="463"/>
        <v>0</v>
      </c>
      <c r="GS44" s="144">
        <v>0</v>
      </c>
      <c r="GT44" s="145">
        <v>0</v>
      </c>
      <c r="GU44" s="145">
        <v>0</v>
      </c>
      <c r="GV44" s="145">
        <v>0</v>
      </c>
      <c r="GW44" s="145">
        <v>0</v>
      </c>
      <c r="GX44" s="145">
        <v>0</v>
      </c>
      <c r="GY44" s="145">
        <v>0</v>
      </c>
      <c r="GZ44" s="198">
        <v>0</v>
      </c>
      <c r="HA44" s="185">
        <f t="shared" si="21"/>
        <v>0</v>
      </c>
      <c r="HB44" s="144">
        <v>0</v>
      </c>
      <c r="HC44" s="145">
        <v>0</v>
      </c>
      <c r="HD44" s="145">
        <v>0</v>
      </c>
      <c r="HE44" s="145">
        <v>0</v>
      </c>
      <c r="HF44" s="145">
        <v>0</v>
      </c>
      <c r="HG44" s="145">
        <v>0</v>
      </c>
      <c r="HH44" s="145">
        <v>0</v>
      </c>
      <c r="HI44" s="198">
        <v>0</v>
      </c>
      <c r="HJ44" s="224">
        <f t="shared" si="22"/>
        <v>0</v>
      </c>
      <c r="HK44" s="225">
        <f t="shared" si="23"/>
        <v>0</v>
      </c>
      <c r="HL44" s="226">
        <f t="shared" si="23"/>
        <v>0</v>
      </c>
      <c r="HM44" s="226">
        <f t="shared" si="23"/>
        <v>0</v>
      </c>
      <c r="HN44" s="226">
        <f t="shared" si="23"/>
        <v>0</v>
      </c>
      <c r="HO44" s="226">
        <f t="shared" si="464"/>
        <v>0</v>
      </c>
      <c r="HP44" s="226">
        <f t="shared" si="464"/>
        <v>0</v>
      </c>
      <c r="HQ44" s="226">
        <f t="shared" si="464"/>
        <v>0</v>
      </c>
      <c r="HR44" s="249">
        <f t="shared" si="464"/>
        <v>0</v>
      </c>
      <c r="HS44" s="250">
        <f t="shared" si="24"/>
        <v>0</v>
      </c>
    </row>
    <row r="45" spans="1:227" s="132" customFormat="1" ht="15" customHeight="1">
      <c r="A45" s="1047"/>
      <c r="B45" s="143" t="s">
        <v>278</v>
      </c>
      <c r="C45" s="144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198">
        <v>0</v>
      </c>
      <c r="K45" s="185">
        <f t="shared" si="0"/>
        <v>0</v>
      </c>
      <c r="L45" s="144">
        <v>0</v>
      </c>
      <c r="M45" s="145">
        <v>0</v>
      </c>
      <c r="N45" s="145">
        <v>0</v>
      </c>
      <c r="O45" s="145">
        <v>0</v>
      </c>
      <c r="P45" s="145">
        <v>0</v>
      </c>
      <c r="Q45" s="145">
        <v>0</v>
      </c>
      <c r="R45" s="145">
        <v>0</v>
      </c>
      <c r="S45" s="198">
        <v>0</v>
      </c>
      <c r="T45" s="185">
        <f t="shared" si="1"/>
        <v>0</v>
      </c>
      <c r="U45" s="144">
        <v>0</v>
      </c>
      <c r="V45" s="145">
        <v>0</v>
      </c>
      <c r="W45" s="145">
        <v>0</v>
      </c>
      <c r="X45" s="145">
        <v>0</v>
      </c>
      <c r="Y45" s="145">
        <v>0</v>
      </c>
      <c r="Z45" s="145">
        <v>0</v>
      </c>
      <c r="AA45" s="145">
        <v>0</v>
      </c>
      <c r="AB45" s="198">
        <v>0</v>
      </c>
      <c r="AC45" s="185">
        <f t="shared" si="2"/>
        <v>0</v>
      </c>
      <c r="AD45" s="144">
        <v>0</v>
      </c>
      <c r="AE45" s="145">
        <v>0</v>
      </c>
      <c r="AF45" s="145">
        <v>0</v>
      </c>
      <c r="AG45" s="145">
        <v>0</v>
      </c>
      <c r="AH45" s="145">
        <v>0</v>
      </c>
      <c r="AI45" s="145">
        <v>0</v>
      </c>
      <c r="AJ45" s="145">
        <v>0</v>
      </c>
      <c r="AK45" s="198">
        <v>0</v>
      </c>
      <c r="AL45" s="185">
        <f t="shared" si="3"/>
        <v>0</v>
      </c>
      <c r="AM45" s="144">
        <v>0</v>
      </c>
      <c r="AN45" s="145">
        <v>0</v>
      </c>
      <c r="AO45" s="145">
        <v>0</v>
      </c>
      <c r="AP45" s="145">
        <v>0</v>
      </c>
      <c r="AQ45" s="145">
        <v>0</v>
      </c>
      <c r="AR45" s="145">
        <v>0</v>
      </c>
      <c r="AS45" s="145">
        <v>0</v>
      </c>
      <c r="AT45" s="198">
        <v>0</v>
      </c>
      <c r="AU45" s="185">
        <f t="shared" si="4"/>
        <v>0</v>
      </c>
      <c r="AV45" s="144">
        <v>0</v>
      </c>
      <c r="AW45" s="145">
        <v>0</v>
      </c>
      <c r="AX45" s="145">
        <v>0</v>
      </c>
      <c r="AY45" s="145">
        <v>0</v>
      </c>
      <c r="AZ45" s="145">
        <v>0</v>
      </c>
      <c r="BA45" s="145">
        <v>0</v>
      </c>
      <c r="BB45" s="145">
        <v>0</v>
      </c>
      <c r="BC45" s="198">
        <v>0</v>
      </c>
      <c r="BD45" s="185">
        <f t="shared" si="5"/>
        <v>0</v>
      </c>
      <c r="BE45" s="144">
        <v>0</v>
      </c>
      <c r="BF45" s="145">
        <v>0</v>
      </c>
      <c r="BG45" s="145">
        <v>0</v>
      </c>
      <c r="BH45" s="145">
        <v>0</v>
      </c>
      <c r="BI45" s="145">
        <v>0</v>
      </c>
      <c r="BJ45" s="145">
        <v>0</v>
      </c>
      <c r="BK45" s="145">
        <v>0</v>
      </c>
      <c r="BL45" s="198">
        <v>0</v>
      </c>
      <c r="BM45" s="185">
        <f t="shared" si="6"/>
        <v>0</v>
      </c>
      <c r="BN45" s="144">
        <v>0</v>
      </c>
      <c r="BO45" s="145">
        <v>0</v>
      </c>
      <c r="BP45" s="145">
        <v>0</v>
      </c>
      <c r="BQ45" s="145">
        <v>0</v>
      </c>
      <c r="BR45" s="145">
        <v>0</v>
      </c>
      <c r="BS45" s="145">
        <v>0</v>
      </c>
      <c r="BT45" s="145">
        <v>0</v>
      </c>
      <c r="BU45" s="198">
        <v>0</v>
      </c>
      <c r="BV45" s="185">
        <f t="shared" si="13"/>
        <v>0</v>
      </c>
      <c r="BW45" s="144">
        <v>0</v>
      </c>
      <c r="BX45" s="145">
        <v>0</v>
      </c>
      <c r="BY45" s="145">
        <v>0</v>
      </c>
      <c r="BZ45" s="145">
        <v>0</v>
      </c>
      <c r="CA45" s="145">
        <v>0</v>
      </c>
      <c r="CB45" s="145">
        <v>0</v>
      </c>
      <c r="CC45" s="145">
        <v>0</v>
      </c>
      <c r="CD45" s="198">
        <v>0</v>
      </c>
      <c r="CE45" s="185">
        <f t="shared" si="14"/>
        <v>0</v>
      </c>
      <c r="CF45" s="144">
        <v>0</v>
      </c>
      <c r="CG45" s="145">
        <v>0</v>
      </c>
      <c r="CH45" s="145">
        <v>0</v>
      </c>
      <c r="CI45" s="145">
        <v>0</v>
      </c>
      <c r="CJ45" s="145">
        <v>0</v>
      </c>
      <c r="CK45" s="145">
        <v>0</v>
      </c>
      <c r="CL45" s="145">
        <v>0</v>
      </c>
      <c r="CM45" s="198">
        <v>0</v>
      </c>
      <c r="CN45" s="185">
        <f t="shared" si="247"/>
        <v>0</v>
      </c>
      <c r="CO45" s="144">
        <v>0</v>
      </c>
      <c r="CP45" s="145">
        <v>0</v>
      </c>
      <c r="CQ45" s="145">
        <v>0</v>
      </c>
      <c r="CR45" s="145">
        <v>0</v>
      </c>
      <c r="CS45" s="145">
        <v>0</v>
      </c>
      <c r="CT45" s="145">
        <v>0</v>
      </c>
      <c r="CU45" s="145">
        <v>0</v>
      </c>
      <c r="CV45" s="198">
        <v>0</v>
      </c>
      <c r="CW45" s="185">
        <f t="shared" si="16"/>
        <v>0</v>
      </c>
      <c r="CX45" s="144">
        <v>0</v>
      </c>
      <c r="CY45" s="145">
        <v>0</v>
      </c>
      <c r="CZ45" s="145">
        <v>0</v>
      </c>
      <c r="DA45" s="145">
        <v>0</v>
      </c>
      <c r="DB45" s="145">
        <v>0</v>
      </c>
      <c r="DC45" s="145">
        <v>0</v>
      </c>
      <c r="DD45" s="145">
        <v>0</v>
      </c>
      <c r="DE45" s="198">
        <v>0</v>
      </c>
      <c r="DF45" s="185">
        <f t="shared" si="7"/>
        <v>0</v>
      </c>
      <c r="DG45" s="144">
        <v>0</v>
      </c>
      <c r="DH45" s="145">
        <v>0</v>
      </c>
      <c r="DI45" s="145">
        <v>0</v>
      </c>
      <c r="DJ45" s="145">
        <v>0</v>
      </c>
      <c r="DK45" s="145">
        <v>0</v>
      </c>
      <c r="DL45" s="145">
        <v>0</v>
      </c>
      <c r="DM45" s="145">
        <v>0</v>
      </c>
      <c r="DN45" s="198">
        <v>0</v>
      </c>
      <c r="DO45" s="185">
        <f t="shared" si="245"/>
        <v>0</v>
      </c>
      <c r="DP45" s="144">
        <v>0</v>
      </c>
      <c r="DQ45" s="145">
        <v>0</v>
      </c>
      <c r="DR45" s="145">
        <v>0</v>
      </c>
      <c r="DS45" s="145">
        <v>0</v>
      </c>
      <c r="DT45" s="145">
        <v>0</v>
      </c>
      <c r="DU45" s="145">
        <v>0</v>
      </c>
      <c r="DV45" s="145">
        <v>0</v>
      </c>
      <c r="DW45" s="198">
        <v>0</v>
      </c>
      <c r="DX45" s="185">
        <f t="shared" si="25"/>
        <v>0</v>
      </c>
      <c r="DY45" s="144">
        <v>0</v>
      </c>
      <c r="DZ45" s="145">
        <v>0</v>
      </c>
      <c r="EA45" s="145">
        <v>0</v>
      </c>
      <c r="EB45" s="145">
        <v>0</v>
      </c>
      <c r="EC45" s="145">
        <v>0</v>
      </c>
      <c r="ED45" s="145">
        <v>0</v>
      </c>
      <c r="EE45" s="145">
        <v>0</v>
      </c>
      <c r="EF45" s="198">
        <v>0</v>
      </c>
      <c r="EG45" s="185">
        <f t="shared" si="26"/>
        <v>0</v>
      </c>
      <c r="EH45" s="144">
        <v>0</v>
      </c>
      <c r="EI45" s="145">
        <v>0</v>
      </c>
      <c r="EJ45" s="145">
        <v>0</v>
      </c>
      <c r="EK45" s="145">
        <v>0</v>
      </c>
      <c r="EL45" s="145">
        <v>0</v>
      </c>
      <c r="EM45" s="145">
        <v>0</v>
      </c>
      <c r="EN45" s="145">
        <v>0</v>
      </c>
      <c r="EO45" s="198">
        <v>0</v>
      </c>
      <c r="EP45" s="185">
        <f t="shared" si="17"/>
        <v>0</v>
      </c>
      <c r="EQ45" s="144">
        <v>0</v>
      </c>
      <c r="ER45" s="145">
        <v>0</v>
      </c>
      <c r="ES45" s="145">
        <v>0</v>
      </c>
      <c r="ET45" s="145">
        <v>0</v>
      </c>
      <c r="EU45" s="145">
        <v>0</v>
      </c>
      <c r="EV45" s="145">
        <v>0</v>
      </c>
      <c r="EW45" s="145">
        <v>0</v>
      </c>
      <c r="EX45" s="198">
        <v>0</v>
      </c>
      <c r="EY45" s="185">
        <f t="shared" si="9"/>
        <v>0</v>
      </c>
      <c r="EZ45" s="144">
        <v>0</v>
      </c>
      <c r="FA45" s="145">
        <v>0</v>
      </c>
      <c r="FB45" s="145">
        <v>0</v>
      </c>
      <c r="FC45" s="145">
        <v>0</v>
      </c>
      <c r="FD45" s="145">
        <v>0</v>
      </c>
      <c r="FE45" s="145">
        <v>0</v>
      </c>
      <c r="FF45" s="145">
        <v>0</v>
      </c>
      <c r="FG45" s="198">
        <v>0</v>
      </c>
      <c r="FH45" s="185">
        <f t="shared" si="18"/>
        <v>0</v>
      </c>
      <c r="FI45" s="144">
        <v>0</v>
      </c>
      <c r="FJ45" s="145">
        <v>0</v>
      </c>
      <c r="FK45" s="145">
        <v>0</v>
      </c>
      <c r="FL45" s="145">
        <v>0</v>
      </c>
      <c r="FM45" s="145">
        <v>0</v>
      </c>
      <c r="FN45" s="145">
        <v>0</v>
      </c>
      <c r="FO45" s="145">
        <v>0</v>
      </c>
      <c r="FP45" s="198">
        <v>0</v>
      </c>
      <c r="FQ45" s="185">
        <f t="shared" si="246"/>
        <v>0</v>
      </c>
      <c r="FR45" s="144">
        <v>0</v>
      </c>
      <c r="FS45" s="145">
        <v>0</v>
      </c>
      <c r="FT45" s="145">
        <v>0</v>
      </c>
      <c r="FU45" s="145">
        <v>0</v>
      </c>
      <c r="FV45" s="145">
        <v>0</v>
      </c>
      <c r="FW45" s="145">
        <v>0</v>
      </c>
      <c r="FX45" s="145">
        <v>0</v>
      </c>
      <c r="FY45" s="198">
        <v>0</v>
      </c>
      <c r="FZ45" s="185">
        <f t="shared" si="11"/>
        <v>0</v>
      </c>
      <c r="GA45" s="144">
        <v>0</v>
      </c>
      <c r="GB45" s="145">
        <v>0</v>
      </c>
      <c r="GC45" s="145">
        <v>0</v>
      </c>
      <c r="GD45" s="145">
        <v>0</v>
      </c>
      <c r="GE45" s="145">
        <v>0</v>
      </c>
      <c r="GF45" s="145">
        <v>0</v>
      </c>
      <c r="GG45" s="145">
        <v>0</v>
      </c>
      <c r="GH45" s="198">
        <v>0</v>
      </c>
      <c r="GI45" s="185">
        <f t="shared" si="19"/>
        <v>0</v>
      </c>
      <c r="GJ45" s="144">
        <v>0</v>
      </c>
      <c r="GK45" s="145">
        <v>0</v>
      </c>
      <c r="GL45" s="145">
        <v>0</v>
      </c>
      <c r="GM45" s="145">
        <v>0</v>
      </c>
      <c r="GN45" s="145">
        <v>0</v>
      </c>
      <c r="GO45" s="145">
        <v>0</v>
      </c>
      <c r="GP45" s="145">
        <v>0</v>
      </c>
      <c r="GQ45" s="198">
        <v>0</v>
      </c>
      <c r="GR45" s="185">
        <f t="shared" si="463"/>
        <v>0</v>
      </c>
      <c r="GS45" s="144">
        <v>0</v>
      </c>
      <c r="GT45" s="145">
        <v>0</v>
      </c>
      <c r="GU45" s="145">
        <v>0</v>
      </c>
      <c r="GV45" s="145">
        <v>0</v>
      </c>
      <c r="GW45" s="145">
        <v>0</v>
      </c>
      <c r="GX45" s="145">
        <v>0</v>
      </c>
      <c r="GY45" s="145">
        <v>0</v>
      </c>
      <c r="GZ45" s="198">
        <v>0</v>
      </c>
      <c r="HA45" s="185">
        <f t="shared" si="21"/>
        <v>0</v>
      </c>
      <c r="HB45" s="144">
        <v>0</v>
      </c>
      <c r="HC45" s="145">
        <v>0</v>
      </c>
      <c r="HD45" s="145">
        <v>0</v>
      </c>
      <c r="HE45" s="145">
        <v>0</v>
      </c>
      <c r="HF45" s="145">
        <v>0</v>
      </c>
      <c r="HG45" s="145">
        <v>0</v>
      </c>
      <c r="HH45" s="145">
        <v>0</v>
      </c>
      <c r="HI45" s="198">
        <v>0</v>
      </c>
      <c r="HJ45" s="221">
        <f t="shared" si="22"/>
        <v>0</v>
      </c>
      <c r="HK45" s="222">
        <f t="shared" si="23"/>
        <v>0</v>
      </c>
      <c r="HL45" s="223">
        <f t="shared" si="23"/>
        <v>0</v>
      </c>
      <c r="HM45" s="223">
        <f t="shared" si="23"/>
        <v>0</v>
      </c>
      <c r="HN45" s="223">
        <f t="shared" si="23"/>
        <v>0</v>
      </c>
      <c r="HO45" s="223">
        <f t="shared" si="464"/>
        <v>0</v>
      </c>
      <c r="HP45" s="223">
        <f t="shared" si="464"/>
        <v>0</v>
      </c>
      <c r="HQ45" s="223">
        <f t="shared" si="464"/>
        <v>0</v>
      </c>
      <c r="HR45" s="247">
        <f t="shared" si="464"/>
        <v>0</v>
      </c>
      <c r="HS45" s="248">
        <f t="shared" si="24"/>
        <v>0</v>
      </c>
    </row>
    <row r="46" spans="1:227" s="132" customFormat="1" ht="15" customHeight="1">
      <c r="A46" s="1047"/>
      <c r="B46" s="143" t="s">
        <v>279</v>
      </c>
      <c r="C46" s="144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98">
        <v>0</v>
      </c>
      <c r="K46" s="185">
        <f t="shared" si="0"/>
        <v>0</v>
      </c>
      <c r="L46" s="144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98">
        <v>0</v>
      </c>
      <c r="T46" s="185">
        <f t="shared" si="1"/>
        <v>0</v>
      </c>
      <c r="U46" s="144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98">
        <v>0</v>
      </c>
      <c r="AC46" s="185">
        <f t="shared" si="2"/>
        <v>0</v>
      </c>
      <c r="AD46" s="144">
        <v>0</v>
      </c>
      <c r="AE46" s="145">
        <v>0</v>
      </c>
      <c r="AF46" s="145">
        <v>0</v>
      </c>
      <c r="AG46" s="145">
        <v>0</v>
      </c>
      <c r="AH46" s="145">
        <v>0</v>
      </c>
      <c r="AI46" s="145">
        <v>0</v>
      </c>
      <c r="AJ46" s="145">
        <v>0</v>
      </c>
      <c r="AK46" s="198">
        <v>0</v>
      </c>
      <c r="AL46" s="185">
        <f t="shared" si="3"/>
        <v>0</v>
      </c>
      <c r="AM46" s="144">
        <v>0</v>
      </c>
      <c r="AN46" s="145">
        <v>0</v>
      </c>
      <c r="AO46" s="145">
        <v>0</v>
      </c>
      <c r="AP46" s="145">
        <v>0</v>
      </c>
      <c r="AQ46" s="145">
        <v>0</v>
      </c>
      <c r="AR46" s="145">
        <v>0</v>
      </c>
      <c r="AS46" s="145">
        <v>0</v>
      </c>
      <c r="AT46" s="198">
        <v>0</v>
      </c>
      <c r="AU46" s="185">
        <f t="shared" si="4"/>
        <v>0</v>
      </c>
      <c r="AV46" s="144">
        <v>0</v>
      </c>
      <c r="AW46" s="145">
        <v>0</v>
      </c>
      <c r="AX46" s="145">
        <v>0</v>
      </c>
      <c r="AY46" s="145">
        <v>0</v>
      </c>
      <c r="AZ46" s="145">
        <v>0</v>
      </c>
      <c r="BA46" s="145">
        <v>0</v>
      </c>
      <c r="BB46" s="145">
        <v>0</v>
      </c>
      <c r="BC46" s="198">
        <v>0</v>
      </c>
      <c r="BD46" s="185">
        <f t="shared" si="5"/>
        <v>0</v>
      </c>
      <c r="BE46" s="144">
        <v>0</v>
      </c>
      <c r="BF46" s="145">
        <v>0</v>
      </c>
      <c r="BG46" s="145">
        <v>0</v>
      </c>
      <c r="BH46" s="145">
        <v>0</v>
      </c>
      <c r="BI46" s="145">
        <v>0</v>
      </c>
      <c r="BJ46" s="145">
        <v>0</v>
      </c>
      <c r="BK46" s="145">
        <v>0</v>
      </c>
      <c r="BL46" s="198">
        <v>0</v>
      </c>
      <c r="BM46" s="185">
        <f t="shared" si="6"/>
        <v>0</v>
      </c>
      <c r="BN46" s="144">
        <v>0</v>
      </c>
      <c r="BO46" s="145">
        <v>0</v>
      </c>
      <c r="BP46" s="145">
        <v>0</v>
      </c>
      <c r="BQ46" s="145">
        <v>0</v>
      </c>
      <c r="BR46" s="145">
        <v>0</v>
      </c>
      <c r="BS46" s="145">
        <v>0</v>
      </c>
      <c r="BT46" s="145">
        <v>0</v>
      </c>
      <c r="BU46" s="198">
        <v>0</v>
      </c>
      <c r="BV46" s="185">
        <f t="shared" si="13"/>
        <v>0</v>
      </c>
      <c r="BW46" s="144">
        <v>0</v>
      </c>
      <c r="BX46" s="145">
        <v>0</v>
      </c>
      <c r="BY46" s="145">
        <v>0</v>
      </c>
      <c r="BZ46" s="145">
        <v>0</v>
      </c>
      <c r="CA46" s="145">
        <v>0</v>
      </c>
      <c r="CB46" s="145">
        <v>0</v>
      </c>
      <c r="CC46" s="145">
        <v>0</v>
      </c>
      <c r="CD46" s="198">
        <v>0</v>
      </c>
      <c r="CE46" s="185">
        <f t="shared" si="14"/>
        <v>0</v>
      </c>
      <c r="CF46" s="144">
        <v>0</v>
      </c>
      <c r="CG46" s="145">
        <v>0</v>
      </c>
      <c r="CH46" s="145">
        <v>0</v>
      </c>
      <c r="CI46" s="145">
        <v>0</v>
      </c>
      <c r="CJ46" s="145">
        <v>0</v>
      </c>
      <c r="CK46" s="145">
        <v>0</v>
      </c>
      <c r="CL46" s="145">
        <v>0</v>
      </c>
      <c r="CM46" s="198">
        <v>0</v>
      </c>
      <c r="CN46" s="185">
        <f t="shared" si="247"/>
        <v>0</v>
      </c>
      <c r="CO46" s="144">
        <v>0</v>
      </c>
      <c r="CP46" s="145">
        <v>0</v>
      </c>
      <c r="CQ46" s="145">
        <v>0</v>
      </c>
      <c r="CR46" s="145">
        <v>0</v>
      </c>
      <c r="CS46" s="145">
        <v>0</v>
      </c>
      <c r="CT46" s="145">
        <v>0</v>
      </c>
      <c r="CU46" s="145">
        <v>0</v>
      </c>
      <c r="CV46" s="198">
        <v>0</v>
      </c>
      <c r="CW46" s="185">
        <f t="shared" si="16"/>
        <v>0</v>
      </c>
      <c r="CX46" s="144">
        <v>0</v>
      </c>
      <c r="CY46" s="145">
        <v>0</v>
      </c>
      <c r="CZ46" s="145">
        <v>0</v>
      </c>
      <c r="DA46" s="145">
        <v>0</v>
      </c>
      <c r="DB46" s="145">
        <v>0</v>
      </c>
      <c r="DC46" s="145">
        <v>0</v>
      </c>
      <c r="DD46" s="145">
        <v>0</v>
      </c>
      <c r="DE46" s="198">
        <v>0</v>
      </c>
      <c r="DF46" s="185">
        <f t="shared" si="7"/>
        <v>0</v>
      </c>
      <c r="DG46" s="144">
        <v>0</v>
      </c>
      <c r="DH46" s="145">
        <v>0</v>
      </c>
      <c r="DI46" s="145">
        <v>0</v>
      </c>
      <c r="DJ46" s="145">
        <v>0</v>
      </c>
      <c r="DK46" s="145">
        <v>0</v>
      </c>
      <c r="DL46" s="145">
        <v>0</v>
      </c>
      <c r="DM46" s="145">
        <v>0</v>
      </c>
      <c r="DN46" s="198">
        <v>0</v>
      </c>
      <c r="DO46" s="185">
        <f t="shared" si="245"/>
        <v>0</v>
      </c>
      <c r="DP46" s="144">
        <v>0</v>
      </c>
      <c r="DQ46" s="145">
        <v>0</v>
      </c>
      <c r="DR46" s="145">
        <v>0</v>
      </c>
      <c r="DS46" s="145">
        <v>0</v>
      </c>
      <c r="DT46" s="145">
        <v>0</v>
      </c>
      <c r="DU46" s="145">
        <v>0</v>
      </c>
      <c r="DV46" s="145">
        <v>0</v>
      </c>
      <c r="DW46" s="198">
        <v>0</v>
      </c>
      <c r="DX46" s="185">
        <f t="shared" si="25"/>
        <v>0</v>
      </c>
      <c r="DY46" s="144">
        <v>0</v>
      </c>
      <c r="DZ46" s="145">
        <v>0</v>
      </c>
      <c r="EA46" s="145">
        <v>0</v>
      </c>
      <c r="EB46" s="145">
        <v>0</v>
      </c>
      <c r="EC46" s="145">
        <v>0</v>
      </c>
      <c r="ED46" s="145">
        <v>0</v>
      </c>
      <c r="EE46" s="145">
        <v>0</v>
      </c>
      <c r="EF46" s="198">
        <v>0</v>
      </c>
      <c r="EG46" s="185">
        <f t="shared" si="26"/>
        <v>0</v>
      </c>
      <c r="EH46" s="144">
        <v>0</v>
      </c>
      <c r="EI46" s="145">
        <v>0</v>
      </c>
      <c r="EJ46" s="145">
        <v>0</v>
      </c>
      <c r="EK46" s="145">
        <v>0</v>
      </c>
      <c r="EL46" s="145">
        <v>0</v>
      </c>
      <c r="EM46" s="145">
        <v>0</v>
      </c>
      <c r="EN46" s="145">
        <v>0</v>
      </c>
      <c r="EO46" s="198">
        <v>0</v>
      </c>
      <c r="EP46" s="185">
        <f t="shared" si="17"/>
        <v>0</v>
      </c>
      <c r="EQ46" s="144">
        <v>0</v>
      </c>
      <c r="ER46" s="145">
        <v>0</v>
      </c>
      <c r="ES46" s="145">
        <v>0</v>
      </c>
      <c r="ET46" s="145">
        <v>0</v>
      </c>
      <c r="EU46" s="145">
        <v>0</v>
      </c>
      <c r="EV46" s="145">
        <v>0</v>
      </c>
      <c r="EW46" s="145">
        <v>0</v>
      </c>
      <c r="EX46" s="198">
        <v>0</v>
      </c>
      <c r="EY46" s="185">
        <f t="shared" si="9"/>
        <v>0</v>
      </c>
      <c r="EZ46" s="144">
        <v>0</v>
      </c>
      <c r="FA46" s="145">
        <v>0</v>
      </c>
      <c r="FB46" s="145">
        <v>0</v>
      </c>
      <c r="FC46" s="145">
        <v>0</v>
      </c>
      <c r="FD46" s="145">
        <v>0</v>
      </c>
      <c r="FE46" s="145">
        <v>0</v>
      </c>
      <c r="FF46" s="145">
        <v>0</v>
      </c>
      <c r="FG46" s="198">
        <v>0</v>
      </c>
      <c r="FH46" s="185">
        <f t="shared" si="18"/>
        <v>0</v>
      </c>
      <c r="FI46" s="144">
        <v>0</v>
      </c>
      <c r="FJ46" s="145">
        <v>0</v>
      </c>
      <c r="FK46" s="145">
        <v>0</v>
      </c>
      <c r="FL46" s="145">
        <v>0</v>
      </c>
      <c r="FM46" s="145">
        <v>0</v>
      </c>
      <c r="FN46" s="145">
        <v>0</v>
      </c>
      <c r="FO46" s="145">
        <v>0</v>
      </c>
      <c r="FP46" s="198">
        <v>0</v>
      </c>
      <c r="FQ46" s="185">
        <f t="shared" si="246"/>
        <v>0</v>
      </c>
      <c r="FR46" s="144">
        <v>0</v>
      </c>
      <c r="FS46" s="145">
        <v>0</v>
      </c>
      <c r="FT46" s="145">
        <v>0</v>
      </c>
      <c r="FU46" s="145">
        <v>0</v>
      </c>
      <c r="FV46" s="145">
        <v>0</v>
      </c>
      <c r="FW46" s="145">
        <v>0</v>
      </c>
      <c r="FX46" s="145">
        <v>0</v>
      </c>
      <c r="FY46" s="198">
        <v>0</v>
      </c>
      <c r="FZ46" s="185">
        <f t="shared" si="11"/>
        <v>0</v>
      </c>
      <c r="GA46" s="144">
        <v>0</v>
      </c>
      <c r="GB46" s="145">
        <v>0</v>
      </c>
      <c r="GC46" s="145">
        <v>0</v>
      </c>
      <c r="GD46" s="145">
        <v>0</v>
      </c>
      <c r="GE46" s="145">
        <v>0</v>
      </c>
      <c r="GF46" s="145">
        <v>0</v>
      </c>
      <c r="GG46" s="145">
        <v>0</v>
      </c>
      <c r="GH46" s="198">
        <v>0</v>
      </c>
      <c r="GI46" s="185">
        <f t="shared" si="19"/>
        <v>0</v>
      </c>
      <c r="GJ46" s="144">
        <v>0</v>
      </c>
      <c r="GK46" s="145">
        <v>0</v>
      </c>
      <c r="GL46" s="145">
        <v>0</v>
      </c>
      <c r="GM46" s="145">
        <v>0</v>
      </c>
      <c r="GN46" s="145">
        <v>0</v>
      </c>
      <c r="GO46" s="145">
        <v>0</v>
      </c>
      <c r="GP46" s="145">
        <v>0</v>
      </c>
      <c r="GQ46" s="198">
        <v>0</v>
      </c>
      <c r="GR46" s="185">
        <f t="shared" si="463"/>
        <v>0</v>
      </c>
      <c r="GS46" s="144">
        <v>0</v>
      </c>
      <c r="GT46" s="145">
        <v>0</v>
      </c>
      <c r="GU46" s="145">
        <v>0</v>
      </c>
      <c r="GV46" s="145">
        <v>0</v>
      </c>
      <c r="GW46" s="145">
        <v>0</v>
      </c>
      <c r="GX46" s="145">
        <v>0</v>
      </c>
      <c r="GY46" s="145">
        <v>0</v>
      </c>
      <c r="GZ46" s="198">
        <v>0</v>
      </c>
      <c r="HA46" s="185">
        <f t="shared" si="21"/>
        <v>0</v>
      </c>
      <c r="HB46" s="144">
        <v>0</v>
      </c>
      <c r="HC46" s="145">
        <v>0</v>
      </c>
      <c r="HD46" s="145">
        <v>0</v>
      </c>
      <c r="HE46" s="145">
        <v>0</v>
      </c>
      <c r="HF46" s="145">
        <v>0</v>
      </c>
      <c r="HG46" s="145">
        <v>0</v>
      </c>
      <c r="HH46" s="145">
        <v>0</v>
      </c>
      <c r="HI46" s="198">
        <v>0</v>
      </c>
      <c r="HJ46" s="221">
        <f t="shared" si="22"/>
        <v>0</v>
      </c>
      <c r="HK46" s="222">
        <f t="shared" si="23"/>
        <v>0</v>
      </c>
      <c r="HL46" s="223">
        <f t="shared" si="23"/>
        <v>0</v>
      </c>
      <c r="HM46" s="223">
        <f t="shared" si="23"/>
        <v>0</v>
      </c>
      <c r="HN46" s="223">
        <f t="shared" si="23"/>
        <v>0</v>
      </c>
      <c r="HO46" s="223">
        <f t="shared" si="464"/>
        <v>0</v>
      </c>
      <c r="HP46" s="223">
        <f t="shared" si="464"/>
        <v>0</v>
      </c>
      <c r="HQ46" s="223">
        <f t="shared" si="464"/>
        <v>0</v>
      </c>
      <c r="HR46" s="247">
        <f t="shared" si="464"/>
        <v>0</v>
      </c>
      <c r="HS46" s="248">
        <f t="shared" si="24"/>
        <v>0</v>
      </c>
    </row>
    <row r="47" spans="1:227" s="132" customFormat="1" ht="15" customHeight="1">
      <c r="A47" s="1047"/>
      <c r="B47" s="151" t="s">
        <v>283</v>
      </c>
      <c r="C47" s="144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198">
        <v>0</v>
      </c>
      <c r="K47" s="190">
        <f t="shared" si="0"/>
        <v>0</v>
      </c>
      <c r="L47" s="144">
        <v>0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145">
        <v>0</v>
      </c>
      <c r="S47" s="198">
        <v>0</v>
      </c>
      <c r="T47" s="190">
        <f t="shared" si="1"/>
        <v>0</v>
      </c>
      <c r="U47" s="144">
        <v>0</v>
      </c>
      <c r="V47" s="145">
        <v>0</v>
      </c>
      <c r="W47" s="145">
        <v>0</v>
      </c>
      <c r="X47" s="145">
        <v>0</v>
      </c>
      <c r="Y47" s="145">
        <v>0</v>
      </c>
      <c r="Z47" s="145">
        <v>0</v>
      </c>
      <c r="AA47" s="145">
        <v>0</v>
      </c>
      <c r="AB47" s="198">
        <v>0</v>
      </c>
      <c r="AC47" s="190">
        <f t="shared" si="2"/>
        <v>0</v>
      </c>
      <c r="AD47" s="144">
        <v>0</v>
      </c>
      <c r="AE47" s="145">
        <v>0</v>
      </c>
      <c r="AF47" s="145">
        <v>0</v>
      </c>
      <c r="AG47" s="145">
        <v>0</v>
      </c>
      <c r="AH47" s="145">
        <v>0</v>
      </c>
      <c r="AI47" s="145">
        <v>0</v>
      </c>
      <c r="AJ47" s="145">
        <v>0</v>
      </c>
      <c r="AK47" s="198">
        <v>0</v>
      </c>
      <c r="AL47" s="190">
        <f t="shared" si="3"/>
        <v>0</v>
      </c>
      <c r="AM47" s="144">
        <v>0</v>
      </c>
      <c r="AN47" s="145">
        <v>0</v>
      </c>
      <c r="AO47" s="145">
        <v>0</v>
      </c>
      <c r="AP47" s="145">
        <v>0</v>
      </c>
      <c r="AQ47" s="145">
        <v>0</v>
      </c>
      <c r="AR47" s="145">
        <v>0</v>
      </c>
      <c r="AS47" s="145">
        <v>0</v>
      </c>
      <c r="AT47" s="198">
        <v>0</v>
      </c>
      <c r="AU47" s="190">
        <f t="shared" si="4"/>
        <v>0</v>
      </c>
      <c r="AV47" s="144">
        <v>0</v>
      </c>
      <c r="AW47" s="145">
        <v>0</v>
      </c>
      <c r="AX47" s="145">
        <v>0</v>
      </c>
      <c r="AY47" s="145">
        <v>0</v>
      </c>
      <c r="AZ47" s="145">
        <v>0</v>
      </c>
      <c r="BA47" s="145">
        <v>0</v>
      </c>
      <c r="BB47" s="145">
        <v>0</v>
      </c>
      <c r="BC47" s="198">
        <v>0</v>
      </c>
      <c r="BD47" s="190">
        <f t="shared" si="5"/>
        <v>0</v>
      </c>
      <c r="BE47" s="144">
        <v>0</v>
      </c>
      <c r="BF47" s="145">
        <v>0</v>
      </c>
      <c r="BG47" s="145">
        <v>0</v>
      </c>
      <c r="BH47" s="145">
        <v>0</v>
      </c>
      <c r="BI47" s="145">
        <v>0</v>
      </c>
      <c r="BJ47" s="145">
        <v>0</v>
      </c>
      <c r="BK47" s="145">
        <v>0</v>
      </c>
      <c r="BL47" s="198">
        <v>0</v>
      </c>
      <c r="BM47" s="190">
        <f t="shared" si="6"/>
        <v>0</v>
      </c>
      <c r="BN47" s="144">
        <v>0</v>
      </c>
      <c r="BO47" s="145">
        <v>0</v>
      </c>
      <c r="BP47" s="145">
        <v>0</v>
      </c>
      <c r="BQ47" s="145">
        <v>0</v>
      </c>
      <c r="BR47" s="145">
        <v>0</v>
      </c>
      <c r="BS47" s="145">
        <v>0</v>
      </c>
      <c r="BT47" s="145">
        <v>0</v>
      </c>
      <c r="BU47" s="198">
        <v>0</v>
      </c>
      <c r="BV47" s="185">
        <f t="shared" si="13"/>
        <v>0</v>
      </c>
      <c r="BW47" s="144">
        <v>0</v>
      </c>
      <c r="BX47" s="145">
        <v>0</v>
      </c>
      <c r="BY47" s="145">
        <v>0</v>
      </c>
      <c r="BZ47" s="145">
        <v>0</v>
      </c>
      <c r="CA47" s="145">
        <v>0</v>
      </c>
      <c r="CB47" s="145">
        <v>0</v>
      </c>
      <c r="CC47" s="145">
        <v>0</v>
      </c>
      <c r="CD47" s="198">
        <v>0</v>
      </c>
      <c r="CE47" s="190">
        <f t="shared" si="14"/>
        <v>0</v>
      </c>
      <c r="CF47" s="144">
        <v>0</v>
      </c>
      <c r="CG47" s="145">
        <v>0</v>
      </c>
      <c r="CH47" s="145">
        <v>0</v>
      </c>
      <c r="CI47" s="145">
        <v>0</v>
      </c>
      <c r="CJ47" s="145">
        <v>0</v>
      </c>
      <c r="CK47" s="145">
        <v>0</v>
      </c>
      <c r="CL47" s="145">
        <v>0</v>
      </c>
      <c r="CM47" s="198">
        <v>0</v>
      </c>
      <c r="CN47" s="190">
        <f t="shared" si="247"/>
        <v>0</v>
      </c>
      <c r="CO47" s="144">
        <v>0</v>
      </c>
      <c r="CP47" s="145">
        <v>0</v>
      </c>
      <c r="CQ47" s="145">
        <v>0</v>
      </c>
      <c r="CR47" s="145">
        <v>0</v>
      </c>
      <c r="CS47" s="145">
        <v>0</v>
      </c>
      <c r="CT47" s="145">
        <v>0</v>
      </c>
      <c r="CU47" s="145">
        <v>0</v>
      </c>
      <c r="CV47" s="198">
        <v>0</v>
      </c>
      <c r="CW47" s="190">
        <f t="shared" si="16"/>
        <v>0</v>
      </c>
      <c r="CX47" s="144">
        <v>0</v>
      </c>
      <c r="CY47" s="145">
        <v>0</v>
      </c>
      <c r="CZ47" s="145">
        <v>0</v>
      </c>
      <c r="DA47" s="145">
        <v>0</v>
      </c>
      <c r="DB47" s="145">
        <v>0</v>
      </c>
      <c r="DC47" s="145">
        <v>0</v>
      </c>
      <c r="DD47" s="145">
        <v>0</v>
      </c>
      <c r="DE47" s="198">
        <v>0</v>
      </c>
      <c r="DF47" s="190">
        <f t="shared" si="7"/>
        <v>0</v>
      </c>
      <c r="DG47" s="144">
        <v>0</v>
      </c>
      <c r="DH47" s="145">
        <v>0</v>
      </c>
      <c r="DI47" s="145">
        <v>0</v>
      </c>
      <c r="DJ47" s="145">
        <v>0</v>
      </c>
      <c r="DK47" s="145">
        <v>0</v>
      </c>
      <c r="DL47" s="145">
        <v>0</v>
      </c>
      <c r="DM47" s="145">
        <v>0</v>
      </c>
      <c r="DN47" s="198">
        <v>0</v>
      </c>
      <c r="DO47" s="190">
        <f t="shared" si="245"/>
        <v>0</v>
      </c>
      <c r="DP47" s="144">
        <v>0</v>
      </c>
      <c r="DQ47" s="145">
        <v>0</v>
      </c>
      <c r="DR47" s="145">
        <v>0</v>
      </c>
      <c r="DS47" s="145">
        <v>0</v>
      </c>
      <c r="DT47" s="145">
        <v>0</v>
      </c>
      <c r="DU47" s="145">
        <v>0</v>
      </c>
      <c r="DV47" s="145">
        <v>0</v>
      </c>
      <c r="DW47" s="198">
        <v>0</v>
      </c>
      <c r="DX47" s="190">
        <f t="shared" si="25"/>
        <v>0</v>
      </c>
      <c r="DY47" s="144">
        <v>0</v>
      </c>
      <c r="DZ47" s="145">
        <v>0</v>
      </c>
      <c r="EA47" s="145">
        <v>0</v>
      </c>
      <c r="EB47" s="145">
        <v>0</v>
      </c>
      <c r="EC47" s="145">
        <v>0</v>
      </c>
      <c r="ED47" s="145">
        <v>0</v>
      </c>
      <c r="EE47" s="145">
        <v>0</v>
      </c>
      <c r="EF47" s="198">
        <v>0</v>
      </c>
      <c r="EG47" s="190">
        <f t="shared" si="26"/>
        <v>0</v>
      </c>
      <c r="EH47" s="144">
        <v>0</v>
      </c>
      <c r="EI47" s="145">
        <v>0</v>
      </c>
      <c r="EJ47" s="145">
        <v>0</v>
      </c>
      <c r="EK47" s="145">
        <v>0</v>
      </c>
      <c r="EL47" s="145">
        <v>0</v>
      </c>
      <c r="EM47" s="145">
        <v>0</v>
      </c>
      <c r="EN47" s="145">
        <v>0</v>
      </c>
      <c r="EO47" s="198">
        <v>0</v>
      </c>
      <c r="EP47" s="190">
        <f t="shared" si="17"/>
        <v>0</v>
      </c>
      <c r="EQ47" s="144">
        <v>0</v>
      </c>
      <c r="ER47" s="145">
        <v>0</v>
      </c>
      <c r="ES47" s="145">
        <v>0</v>
      </c>
      <c r="ET47" s="145">
        <v>0</v>
      </c>
      <c r="EU47" s="145">
        <v>0</v>
      </c>
      <c r="EV47" s="145">
        <v>0</v>
      </c>
      <c r="EW47" s="145">
        <v>0</v>
      </c>
      <c r="EX47" s="198">
        <v>0</v>
      </c>
      <c r="EY47" s="190">
        <f t="shared" si="9"/>
        <v>0</v>
      </c>
      <c r="EZ47" s="144">
        <v>0</v>
      </c>
      <c r="FA47" s="145">
        <v>0</v>
      </c>
      <c r="FB47" s="145">
        <v>0</v>
      </c>
      <c r="FC47" s="145">
        <v>0</v>
      </c>
      <c r="FD47" s="145">
        <v>0</v>
      </c>
      <c r="FE47" s="145">
        <v>0</v>
      </c>
      <c r="FF47" s="145">
        <v>0</v>
      </c>
      <c r="FG47" s="198">
        <v>0</v>
      </c>
      <c r="FH47" s="190">
        <f t="shared" si="18"/>
        <v>0</v>
      </c>
      <c r="FI47" s="144">
        <v>0</v>
      </c>
      <c r="FJ47" s="145">
        <v>0</v>
      </c>
      <c r="FK47" s="145">
        <v>0</v>
      </c>
      <c r="FL47" s="145">
        <v>0</v>
      </c>
      <c r="FM47" s="145">
        <v>0</v>
      </c>
      <c r="FN47" s="145">
        <v>0</v>
      </c>
      <c r="FO47" s="145">
        <v>0</v>
      </c>
      <c r="FP47" s="198">
        <v>0</v>
      </c>
      <c r="FQ47" s="190">
        <f t="shared" si="246"/>
        <v>0</v>
      </c>
      <c r="FR47" s="144">
        <v>0</v>
      </c>
      <c r="FS47" s="145">
        <v>0</v>
      </c>
      <c r="FT47" s="145">
        <v>0</v>
      </c>
      <c r="FU47" s="145">
        <v>0</v>
      </c>
      <c r="FV47" s="145">
        <v>0</v>
      </c>
      <c r="FW47" s="145">
        <v>0</v>
      </c>
      <c r="FX47" s="145">
        <v>0</v>
      </c>
      <c r="FY47" s="198">
        <v>0</v>
      </c>
      <c r="FZ47" s="190">
        <f t="shared" si="11"/>
        <v>0</v>
      </c>
      <c r="GA47" s="144">
        <v>0</v>
      </c>
      <c r="GB47" s="145">
        <v>0</v>
      </c>
      <c r="GC47" s="145">
        <v>0</v>
      </c>
      <c r="GD47" s="145">
        <v>0</v>
      </c>
      <c r="GE47" s="145">
        <v>0</v>
      </c>
      <c r="GF47" s="145">
        <v>0</v>
      </c>
      <c r="GG47" s="145">
        <v>0</v>
      </c>
      <c r="GH47" s="198">
        <v>0</v>
      </c>
      <c r="GI47" s="190">
        <f t="shared" si="19"/>
        <v>0</v>
      </c>
      <c r="GJ47" s="144">
        <v>0</v>
      </c>
      <c r="GK47" s="145">
        <v>0</v>
      </c>
      <c r="GL47" s="145">
        <v>0</v>
      </c>
      <c r="GM47" s="145">
        <v>0</v>
      </c>
      <c r="GN47" s="145">
        <v>0</v>
      </c>
      <c r="GO47" s="145">
        <v>0</v>
      </c>
      <c r="GP47" s="145">
        <v>0</v>
      </c>
      <c r="GQ47" s="198">
        <v>0</v>
      </c>
      <c r="GR47" s="190">
        <f t="shared" si="463"/>
        <v>0</v>
      </c>
      <c r="GS47" s="144">
        <v>0</v>
      </c>
      <c r="GT47" s="145">
        <v>0</v>
      </c>
      <c r="GU47" s="145">
        <v>0</v>
      </c>
      <c r="GV47" s="145">
        <v>0</v>
      </c>
      <c r="GW47" s="145">
        <v>0</v>
      </c>
      <c r="GX47" s="145">
        <v>0</v>
      </c>
      <c r="GY47" s="145">
        <v>0</v>
      </c>
      <c r="GZ47" s="198">
        <v>0</v>
      </c>
      <c r="HA47" s="190">
        <f t="shared" si="21"/>
        <v>0</v>
      </c>
      <c r="HB47" s="144">
        <v>0</v>
      </c>
      <c r="HC47" s="145">
        <v>0</v>
      </c>
      <c r="HD47" s="145">
        <v>0</v>
      </c>
      <c r="HE47" s="145">
        <v>0</v>
      </c>
      <c r="HF47" s="145">
        <v>0</v>
      </c>
      <c r="HG47" s="145">
        <v>0</v>
      </c>
      <c r="HH47" s="145">
        <v>0</v>
      </c>
      <c r="HI47" s="198">
        <v>0</v>
      </c>
      <c r="HJ47" s="230">
        <f t="shared" si="22"/>
        <v>0</v>
      </c>
      <c r="HK47" s="222">
        <f t="shared" si="23"/>
        <v>0</v>
      </c>
      <c r="HL47" s="223">
        <f t="shared" si="23"/>
        <v>0</v>
      </c>
      <c r="HM47" s="223">
        <f t="shared" si="23"/>
        <v>0</v>
      </c>
      <c r="HN47" s="223">
        <f t="shared" si="23"/>
        <v>0</v>
      </c>
      <c r="HO47" s="223">
        <f t="shared" si="464"/>
        <v>0</v>
      </c>
      <c r="HP47" s="223">
        <f t="shared" si="464"/>
        <v>0</v>
      </c>
      <c r="HQ47" s="223">
        <f t="shared" si="464"/>
        <v>0</v>
      </c>
      <c r="HR47" s="247">
        <f t="shared" si="464"/>
        <v>0</v>
      </c>
      <c r="HS47" s="248">
        <f t="shared" si="24"/>
        <v>0</v>
      </c>
    </row>
    <row r="48" spans="1:227" s="132" customFormat="1" ht="16.5" customHeight="1" thickBot="1">
      <c r="A48" s="1048"/>
      <c r="B48" s="174" t="s">
        <v>281</v>
      </c>
      <c r="C48" s="175">
        <v>0</v>
      </c>
      <c r="D48" s="176">
        <v>0</v>
      </c>
      <c r="E48" s="176">
        <v>0</v>
      </c>
      <c r="F48" s="176">
        <v>0</v>
      </c>
      <c r="G48" s="176">
        <v>0</v>
      </c>
      <c r="H48" s="176">
        <v>0</v>
      </c>
      <c r="I48" s="176">
        <v>0</v>
      </c>
      <c r="J48" s="203">
        <v>0</v>
      </c>
      <c r="K48" s="204">
        <f t="shared" si="0"/>
        <v>0</v>
      </c>
      <c r="L48" s="175">
        <v>0</v>
      </c>
      <c r="M48" s="176">
        <v>0</v>
      </c>
      <c r="N48" s="176">
        <v>0</v>
      </c>
      <c r="O48" s="176">
        <v>0</v>
      </c>
      <c r="P48" s="176">
        <v>0</v>
      </c>
      <c r="Q48" s="176">
        <v>0</v>
      </c>
      <c r="R48" s="176">
        <v>0</v>
      </c>
      <c r="S48" s="203">
        <v>0</v>
      </c>
      <c r="T48" s="204">
        <f t="shared" si="1"/>
        <v>0</v>
      </c>
      <c r="U48" s="175">
        <v>0</v>
      </c>
      <c r="V48" s="176">
        <v>0</v>
      </c>
      <c r="W48" s="176">
        <v>0</v>
      </c>
      <c r="X48" s="176">
        <v>0</v>
      </c>
      <c r="Y48" s="176">
        <v>0</v>
      </c>
      <c r="Z48" s="176">
        <v>0</v>
      </c>
      <c r="AA48" s="176">
        <v>0</v>
      </c>
      <c r="AB48" s="203">
        <v>0</v>
      </c>
      <c r="AC48" s="204">
        <f t="shared" si="2"/>
        <v>0</v>
      </c>
      <c r="AD48" s="175">
        <v>0</v>
      </c>
      <c r="AE48" s="176">
        <v>0</v>
      </c>
      <c r="AF48" s="176">
        <v>0</v>
      </c>
      <c r="AG48" s="176">
        <v>0</v>
      </c>
      <c r="AH48" s="176">
        <v>0</v>
      </c>
      <c r="AI48" s="176">
        <v>0</v>
      </c>
      <c r="AJ48" s="176">
        <v>0</v>
      </c>
      <c r="AK48" s="203">
        <v>0</v>
      </c>
      <c r="AL48" s="204">
        <f t="shared" si="3"/>
        <v>0</v>
      </c>
      <c r="AM48" s="175">
        <v>0</v>
      </c>
      <c r="AN48" s="176">
        <v>0</v>
      </c>
      <c r="AO48" s="176">
        <v>0</v>
      </c>
      <c r="AP48" s="176">
        <v>0</v>
      </c>
      <c r="AQ48" s="176">
        <v>0</v>
      </c>
      <c r="AR48" s="176">
        <v>0</v>
      </c>
      <c r="AS48" s="176">
        <v>0</v>
      </c>
      <c r="AT48" s="203">
        <v>0</v>
      </c>
      <c r="AU48" s="204">
        <f t="shared" si="4"/>
        <v>0</v>
      </c>
      <c r="AV48" s="175">
        <v>0</v>
      </c>
      <c r="AW48" s="176">
        <v>0</v>
      </c>
      <c r="AX48" s="176">
        <v>0</v>
      </c>
      <c r="AY48" s="176">
        <v>0</v>
      </c>
      <c r="AZ48" s="176">
        <v>0</v>
      </c>
      <c r="BA48" s="176">
        <v>0</v>
      </c>
      <c r="BB48" s="176">
        <v>0</v>
      </c>
      <c r="BC48" s="203">
        <v>0</v>
      </c>
      <c r="BD48" s="204">
        <f t="shared" si="5"/>
        <v>0</v>
      </c>
      <c r="BE48" s="175">
        <v>0</v>
      </c>
      <c r="BF48" s="176">
        <v>0</v>
      </c>
      <c r="BG48" s="176">
        <v>0</v>
      </c>
      <c r="BH48" s="176">
        <v>0</v>
      </c>
      <c r="BI48" s="176">
        <v>0</v>
      </c>
      <c r="BJ48" s="176">
        <v>0</v>
      </c>
      <c r="BK48" s="176">
        <v>0</v>
      </c>
      <c r="BL48" s="203">
        <v>0</v>
      </c>
      <c r="BM48" s="204">
        <f t="shared" si="6"/>
        <v>0</v>
      </c>
      <c r="BN48" s="175">
        <v>0</v>
      </c>
      <c r="BO48" s="176">
        <v>0</v>
      </c>
      <c r="BP48" s="176">
        <v>0</v>
      </c>
      <c r="BQ48" s="176">
        <v>0</v>
      </c>
      <c r="BR48" s="176">
        <v>0</v>
      </c>
      <c r="BS48" s="176">
        <v>0</v>
      </c>
      <c r="BT48" s="176">
        <v>0</v>
      </c>
      <c r="BU48" s="203">
        <v>0</v>
      </c>
      <c r="BV48" s="204">
        <f t="shared" si="13"/>
        <v>0</v>
      </c>
      <c r="BW48" s="175">
        <v>0</v>
      </c>
      <c r="BX48" s="176">
        <v>0</v>
      </c>
      <c r="BY48" s="176">
        <v>0</v>
      </c>
      <c r="BZ48" s="176">
        <v>0</v>
      </c>
      <c r="CA48" s="176">
        <v>0</v>
      </c>
      <c r="CB48" s="176">
        <v>0</v>
      </c>
      <c r="CC48" s="176">
        <v>0</v>
      </c>
      <c r="CD48" s="203">
        <v>0</v>
      </c>
      <c r="CE48" s="204">
        <f t="shared" si="14"/>
        <v>0</v>
      </c>
      <c r="CF48" s="175">
        <v>0</v>
      </c>
      <c r="CG48" s="176">
        <v>0</v>
      </c>
      <c r="CH48" s="176">
        <v>0</v>
      </c>
      <c r="CI48" s="176">
        <v>0</v>
      </c>
      <c r="CJ48" s="176">
        <v>0</v>
      </c>
      <c r="CK48" s="176">
        <v>0</v>
      </c>
      <c r="CL48" s="176">
        <v>0</v>
      </c>
      <c r="CM48" s="203">
        <v>0</v>
      </c>
      <c r="CN48" s="204">
        <f t="shared" si="247"/>
        <v>0</v>
      </c>
      <c r="CO48" s="175">
        <v>0</v>
      </c>
      <c r="CP48" s="176">
        <v>0</v>
      </c>
      <c r="CQ48" s="176">
        <v>0</v>
      </c>
      <c r="CR48" s="176">
        <v>0</v>
      </c>
      <c r="CS48" s="176">
        <v>0</v>
      </c>
      <c r="CT48" s="176">
        <v>0</v>
      </c>
      <c r="CU48" s="176">
        <v>0</v>
      </c>
      <c r="CV48" s="203">
        <v>0</v>
      </c>
      <c r="CW48" s="204">
        <f t="shared" si="16"/>
        <v>0</v>
      </c>
      <c r="CX48" s="175">
        <v>0</v>
      </c>
      <c r="CY48" s="176">
        <v>0</v>
      </c>
      <c r="CZ48" s="176">
        <v>0</v>
      </c>
      <c r="DA48" s="176">
        <v>0</v>
      </c>
      <c r="DB48" s="176">
        <v>0</v>
      </c>
      <c r="DC48" s="176">
        <v>0</v>
      </c>
      <c r="DD48" s="176">
        <v>0</v>
      </c>
      <c r="DE48" s="203">
        <v>0</v>
      </c>
      <c r="DF48" s="204">
        <f t="shared" si="7"/>
        <v>0</v>
      </c>
      <c r="DG48" s="175">
        <v>0</v>
      </c>
      <c r="DH48" s="176">
        <v>0</v>
      </c>
      <c r="DI48" s="176">
        <v>0</v>
      </c>
      <c r="DJ48" s="176">
        <v>0</v>
      </c>
      <c r="DK48" s="176">
        <v>0</v>
      </c>
      <c r="DL48" s="176">
        <v>0</v>
      </c>
      <c r="DM48" s="176">
        <v>0</v>
      </c>
      <c r="DN48" s="203">
        <v>0</v>
      </c>
      <c r="DO48" s="204">
        <f t="shared" si="245"/>
        <v>0</v>
      </c>
      <c r="DP48" s="175">
        <v>0</v>
      </c>
      <c r="DQ48" s="176">
        <v>0</v>
      </c>
      <c r="DR48" s="176">
        <v>0</v>
      </c>
      <c r="DS48" s="176">
        <v>0</v>
      </c>
      <c r="DT48" s="176">
        <v>0</v>
      </c>
      <c r="DU48" s="176">
        <v>0</v>
      </c>
      <c r="DV48" s="176">
        <v>0</v>
      </c>
      <c r="DW48" s="203">
        <v>0</v>
      </c>
      <c r="DX48" s="204">
        <f t="shared" si="25"/>
        <v>0</v>
      </c>
      <c r="DY48" s="175">
        <v>0</v>
      </c>
      <c r="DZ48" s="176">
        <v>0</v>
      </c>
      <c r="EA48" s="176">
        <v>0</v>
      </c>
      <c r="EB48" s="176">
        <v>0</v>
      </c>
      <c r="EC48" s="176">
        <v>0</v>
      </c>
      <c r="ED48" s="176">
        <v>0</v>
      </c>
      <c r="EE48" s="176">
        <v>0</v>
      </c>
      <c r="EF48" s="203">
        <v>0</v>
      </c>
      <c r="EG48" s="204">
        <f t="shared" si="26"/>
        <v>0</v>
      </c>
      <c r="EH48" s="175">
        <v>0</v>
      </c>
      <c r="EI48" s="176">
        <v>0</v>
      </c>
      <c r="EJ48" s="176">
        <v>0</v>
      </c>
      <c r="EK48" s="176">
        <v>0</v>
      </c>
      <c r="EL48" s="176">
        <v>0</v>
      </c>
      <c r="EM48" s="176">
        <v>0</v>
      </c>
      <c r="EN48" s="176">
        <v>0</v>
      </c>
      <c r="EO48" s="203">
        <v>0</v>
      </c>
      <c r="EP48" s="204">
        <f t="shared" si="17"/>
        <v>0</v>
      </c>
      <c r="EQ48" s="175">
        <v>0</v>
      </c>
      <c r="ER48" s="176">
        <v>0</v>
      </c>
      <c r="ES48" s="176">
        <v>0</v>
      </c>
      <c r="ET48" s="176">
        <v>0</v>
      </c>
      <c r="EU48" s="176">
        <v>0</v>
      </c>
      <c r="EV48" s="176">
        <v>0</v>
      </c>
      <c r="EW48" s="176">
        <v>0</v>
      </c>
      <c r="EX48" s="203">
        <v>0</v>
      </c>
      <c r="EY48" s="204">
        <v>0</v>
      </c>
      <c r="EZ48" s="175">
        <v>0</v>
      </c>
      <c r="FA48" s="176">
        <v>0</v>
      </c>
      <c r="FB48" s="176">
        <v>0</v>
      </c>
      <c r="FC48" s="176">
        <v>0</v>
      </c>
      <c r="FD48" s="176">
        <v>0</v>
      </c>
      <c r="FE48" s="176">
        <v>0</v>
      </c>
      <c r="FF48" s="176">
        <v>0</v>
      </c>
      <c r="FG48" s="203">
        <v>0</v>
      </c>
      <c r="FH48" s="204">
        <f t="shared" si="18"/>
        <v>0</v>
      </c>
      <c r="FI48" s="175">
        <v>0</v>
      </c>
      <c r="FJ48" s="176">
        <v>0</v>
      </c>
      <c r="FK48" s="176">
        <v>0</v>
      </c>
      <c r="FL48" s="176">
        <v>0</v>
      </c>
      <c r="FM48" s="176">
        <v>0</v>
      </c>
      <c r="FN48" s="176">
        <v>0</v>
      </c>
      <c r="FO48" s="176">
        <v>0</v>
      </c>
      <c r="FP48" s="203">
        <v>0</v>
      </c>
      <c r="FQ48" s="204">
        <f t="shared" si="246"/>
        <v>0</v>
      </c>
      <c r="FR48" s="175">
        <v>0</v>
      </c>
      <c r="FS48" s="176">
        <v>0</v>
      </c>
      <c r="FT48" s="176">
        <v>0</v>
      </c>
      <c r="FU48" s="176">
        <v>0</v>
      </c>
      <c r="FV48" s="176">
        <v>0</v>
      </c>
      <c r="FW48" s="176">
        <v>0</v>
      </c>
      <c r="FX48" s="176">
        <v>0</v>
      </c>
      <c r="FY48" s="203">
        <v>0</v>
      </c>
      <c r="FZ48" s="204">
        <f t="shared" si="11"/>
        <v>0</v>
      </c>
      <c r="GA48" s="175">
        <v>0</v>
      </c>
      <c r="GB48" s="176">
        <v>0</v>
      </c>
      <c r="GC48" s="176">
        <v>0</v>
      </c>
      <c r="GD48" s="176">
        <v>0</v>
      </c>
      <c r="GE48" s="176">
        <v>0</v>
      </c>
      <c r="GF48" s="176">
        <v>0</v>
      </c>
      <c r="GG48" s="176">
        <v>0</v>
      </c>
      <c r="GH48" s="203">
        <v>0</v>
      </c>
      <c r="GI48" s="204">
        <f t="shared" si="19"/>
        <v>0</v>
      </c>
      <c r="GJ48" s="175">
        <v>0</v>
      </c>
      <c r="GK48" s="176">
        <v>0</v>
      </c>
      <c r="GL48" s="176">
        <v>0</v>
      </c>
      <c r="GM48" s="176">
        <v>0</v>
      </c>
      <c r="GN48" s="176">
        <v>0</v>
      </c>
      <c r="GO48" s="176">
        <v>0</v>
      </c>
      <c r="GP48" s="176">
        <v>0</v>
      </c>
      <c r="GQ48" s="203">
        <v>0</v>
      </c>
      <c r="GR48" s="204">
        <f t="shared" si="463"/>
        <v>0</v>
      </c>
      <c r="GS48" s="175">
        <v>0</v>
      </c>
      <c r="GT48" s="176">
        <v>0</v>
      </c>
      <c r="GU48" s="176">
        <v>0</v>
      </c>
      <c r="GV48" s="176">
        <v>0</v>
      </c>
      <c r="GW48" s="176">
        <v>0</v>
      </c>
      <c r="GX48" s="176">
        <v>0</v>
      </c>
      <c r="GY48" s="176">
        <v>0</v>
      </c>
      <c r="GZ48" s="203">
        <v>0</v>
      </c>
      <c r="HA48" s="204">
        <f t="shared" si="21"/>
        <v>0</v>
      </c>
      <c r="HB48" s="175">
        <v>0</v>
      </c>
      <c r="HC48" s="176">
        <v>0</v>
      </c>
      <c r="HD48" s="176">
        <v>0</v>
      </c>
      <c r="HE48" s="176">
        <v>0</v>
      </c>
      <c r="HF48" s="176">
        <v>0</v>
      </c>
      <c r="HG48" s="176">
        <v>0</v>
      </c>
      <c r="HH48" s="176">
        <v>0</v>
      </c>
      <c r="HI48" s="203">
        <v>0</v>
      </c>
      <c r="HJ48" s="241">
        <f t="shared" si="22"/>
        <v>0</v>
      </c>
      <c r="HK48" s="238">
        <f t="shared" si="23"/>
        <v>0</v>
      </c>
      <c r="HL48" s="239">
        <f t="shared" si="23"/>
        <v>0</v>
      </c>
      <c r="HM48" s="239">
        <f t="shared" si="23"/>
        <v>0</v>
      </c>
      <c r="HN48" s="239">
        <f t="shared" si="23"/>
        <v>0</v>
      </c>
      <c r="HO48" s="239">
        <f t="shared" si="464"/>
        <v>0</v>
      </c>
      <c r="HP48" s="239">
        <f t="shared" si="464"/>
        <v>0</v>
      </c>
      <c r="HQ48" s="239">
        <f t="shared" si="464"/>
        <v>0</v>
      </c>
      <c r="HR48" s="256">
        <f t="shared" si="464"/>
        <v>0</v>
      </c>
      <c r="HS48" s="246">
        <f t="shared" si="24"/>
        <v>0</v>
      </c>
    </row>
    <row r="49" spans="1:246" s="132" customFormat="1" ht="12.75" customHeight="1" thickBot="1">
      <c r="A49" s="177"/>
      <c r="C49" s="132">
        <f>+C18+C29+C40</f>
        <v>0</v>
      </c>
      <c r="D49" s="132">
        <f t="shared" ref="D49:BO49" si="465">+D18+D29+D40</f>
        <v>0</v>
      </c>
      <c r="E49" s="132">
        <f t="shared" si="465"/>
        <v>0</v>
      </c>
      <c r="F49" s="132">
        <f t="shared" si="465"/>
        <v>1</v>
      </c>
      <c r="G49" s="132">
        <f t="shared" si="465"/>
        <v>1</v>
      </c>
      <c r="H49" s="132">
        <f t="shared" si="465"/>
        <v>0</v>
      </c>
      <c r="I49" s="132">
        <f t="shared" si="465"/>
        <v>1</v>
      </c>
      <c r="J49" s="132">
        <f t="shared" si="465"/>
        <v>0</v>
      </c>
      <c r="K49" s="132">
        <f t="shared" si="465"/>
        <v>3</v>
      </c>
      <c r="L49" s="132">
        <f t="shared" si="465"/>
        <v>0</v>
      </c>
      <c r="M49" s="132">
        <f t="shared" si="465"/>
        <v>0</v>
      </c>
      <c r="N49" s="132">
        <f t="shared" si="465"/>
        <v>0</v>
      </c>
      <c r="O49" s="132">
        <f t="shared" si="465"/>
        <v>0</v>
      </c>
      <c r="P49" s="132">
        <f t="shared" si="465"/>
        <v>0</v>
      </c>
      <c r="Q49" s="132">
        <f t="shared" si="465"/>
        <v>0</v>
      </c>
      <c r="R49" s="132">
        <f t="shared" si="465"/>
        <v>0</v>
      </c>
      <c r="S49" s="132">
        <f t="shared" si="465"/>
        <v>0</v>
      </c>
      <c r="T49" s="132">
        <f t="shared" si="465"/>
        <v>0</v>
      </c>
      <c r="U49" s="132">
        <f t="shared" si="465"/>
        <v>0</v>
      </c>
      <c r="V49" s="132">
        <f t="shared" si="465"/>
        <v>0</v>
      </c>
      <c r="W49" s="132">
        <f t="shared" si="465"/>
        <v>0</v>
      </c>
      <c r="X49" s="132">
        <f t="shared" si="465"/>
        <v>0</v>
      </c>
      <c r="Y49" s="132">
        <f t="shared" si="465"/>
        <v>0</v>
      </c>
      <c r="Z49" s="132">
        <f t="shared" si="465"/>
        <v>0</v>
      </c>
      <c r="AA49" s="132">
        <f t="shared" si="465"/>
        <v>0</v>
      </c>
      <c r="AB49" s="132">
        <f t="shared" si="465"/>
        <v>0</v>
      </c>
      <c r="AC49" s="132">
        <f t="shared" si="465"/>
        <v>0</v>
      </c>
      <c r="AD49" s="132">
        <f t="shared" si="465"/>
        <v>0</v>
      </c>
      <c r="AE49" s="132">
        <f t="shared" si="465"/>
        <v>0</v>
      </c>
      <c r="AF49" s="132">
        <f t="shared" si="465"/>
        <v>0</v>
      </c>
      <c r="AG49" s="132">
        <f t="shared" si="465"/>
        <v>0</v>
      </c>
      <c r="AH49" s="132">
        <f t="shared" si="465"/>
        <v>0</v>
      </c>
      <c r="AI49" s="132">
        <f t="shared" si="465"/>
        <v>0</v>
      </c>
      <c r="AJ49" s="132">
        <f t="shared" si="465"/>
        <v>0</v>
      </c>
      <c r="AK49" s="132">
        <f t="shared" si="465"/>
        <v>0</v>
      </c>
      <c r="AL49" s="132">
        <f t="shared" si="465"/>
        <v>0</v>
      </c>
      <c r="AM49" s="132">
        <f t="shared" si="465"/>
        <v>0</v>
      </c>
      <c r="AN49" s="132">
        <f t="shared" si="465"/>
        <v>0</v>
      </c>
      <c r="AO49" s="132">
        <f t="shared" si="465"/>
        <v>0</v>
      </c>
      <c r="AP49" s="132">
        <f t="shared" si="465"/>
        <v>0</v>
      </c>
      <c r="AQ49" s="132">
        <f t="shared" si="465"/>
        <v>0</v>
      </c>
      <c r="AR49" s="132">
        <f t="shared" si="465"/>
        <v>0</v>
      </c>
      <c r="AS49" s="132">
        <f t="shared" si="465"/>
        <v>0</v>
      </c>
      <c r="AT49" s="132">
        <f t="shared" si="465"/>
        <v>0</v>
      </c>
      <c r="AU49" s="132">
        <f t="shared" si="465"/>
        <v>0</v>
      </c>
      <c r="AV49" s="132">
        <f t="shared" si="465"/>
        <v>1</v>
      </c>
      <c r="AW49" s="132">
        <f t="shared" si="465"/>
        <v>2</v>
      </c>
      <c r="AX49" s="132">
        <f t="shared" si="465"/>
        <v>4</v>
      </c>
      <c r="AY49" s="132">
        <f t="shared" si="465"/>
        <v>7</v>
      </c>
      <c r="AZ49" s="132">
        <f t="shared" si="465"/>
        <v>0</v>
      </c>
      <c r="BA49" s="132">
        <f t="shared" si="465"/>
        <v>1</v>
      </c>
      <c r="BB49" s="132">
        <f t="shared" si="465"/>
        <v>2</v>
      </c>
      <c r="BC49" s="132">
        <f t="shared" si="465"/>
        <v>0</v>
      </c>
      <c r="BD49" s="132">
        <f t="shared" si="465"/>
        <v>17</v>
      </c>
      <c r="BE49" s="132">
        <f t="shared" si="465"/>
        <v>0</v>
      </c>
      <c r="BF49" s="132">
        <f t="shared" si="465"/>
        <v>0</v>
      </c>
      <c r="BG49" s="132">
        <f t="shared" si="465"/>
        <v>0</v>
      </c>
      <c r="BH49" s="132">
        <f t="shared" si="465"/>
        <v>0</v>
      </c>
      <c r="BI49" s="132">
        <f t="shared" si="465"/>
        <v>0</v>
      </c>
      <c r="BJ49" s="132">
        <f t="shared" si="465"/>
        <v>0</v>
      </c>
      <c r="BK49" s="132">
        <f t="shared" si="465"/>
        <v>0</v>
      </c>
      <c r="BL49" s="132">
        <f t="shared" si="465"/>
        <v>0</v>
      </c>
      <c r="BM49" s="132">
        <f t="shared" si="465"/>
        <v>0</v>
      </c>
      <c r="BN49" s="132">
        <f t="shared" si="465"/>
        <v>0</v>
      </c>
      <c r="BO49" s="132">
        <f t="shared" si="465"/>
        <v>1</v>
      </c>
      <c r="BP49" s="132">
        <f t="shared" ref="BP49:EA49" si="466">+BP18+BP29+BP40</f>
        <v>3</v>
      </c>
      <c r="BQ49" s="132">
        <f t="shared" si="466"/>
        <v>0</v>
      </c>
      <c r="BR49" s="132">
        <f t="shared" si="466"/>
        <v>2</v>
      </c>
      <c r="BS49" s="132">
        <f t="shared" si="466"/>
        <v>1</v>
      </c>
      <c r="BT49" s="132">
        <f t="shared" si="466"/>
        <v>0</v>
      </c>
      <c r="BU49" s="132">
        <f t="shared" si="466"/>
        <v>2</v>
      </c>
      <c r="BV49" s="132">
        <f t="shared" si="466"/>
        <v>9</v>
      </c>
      <c r="BW49" s="132">
        <f t="shared" si="466"/>
        <v>0</v>
      </c>
      <c r="BX49" s="132">
        <f t="shared" si="466"/>
        <v>0</v>
      </c>
      <c r="BY49" s="132">
        <f t="shared" si="466"/>
        <v>0</v>
      </c>
      <c r="BZ49" s="132">
        <f t="shared" si="466"/>
        <v>0</v>
      </c>
      <c r="CA49" s="132">
        <f t="shared" si="466"/>
        <v>0</v>
      </c>
      <c r="CB49" s="132">
        <f t="shared" si="466"/>
        <v>0</v>
      </c>
      <c r="CC49" s="132">
        <f t="shared" si="466"/>
        <v>0</v>
      </c>
      <c r="CD49" s="132">
        <f t="shared" si="466"/>
        <v>0</v>
      </c>
      <c r="CE49" s="132">
        <f t="shared" si="466"/>
        <v>0</v>
      </c>
      <c r="CF49" s="132">
        <f t="shared" si="466"/>
        <v>0</v>
      </c>
      <c r="CG49" s="132">
        <f t="shared" si="466"/>
        <v>0</v>
      </c>
      <c r="CH49" s="132">
        <f t="shared" si="466"/>
        <v>0</v>
      </c>
      <c r="CI49" s="132">
        <f t="shared" si="466"/>
        <v>0</v>
      </c>
      <c r="CJ49" s="132">
        <f t="shared" si="466"/>
        <v>0</v>
      </c>
      <c r="CK49" s="132">
        <f t="shared" si="466"/>
        <v>0</v>
      </c>
      <c r="CL49" s="132">
        <f t="shared" si="466"/>
        <v>0</v>
      </c>
      <c r="CM49" s="132">
        <f t="shared" si="466"/>
        <v>0</v>
      </c>
      <c r="CN49" s="132">
        <f t="shared" si="466"/>
        <v>0</v>
      </c>
      <c r="CO49" s="132">
        <f t="shared" si="466"/>
        <v>0</v>
      </c>
      <c r="CP49" s="132">
        <f t="shared" si="466"/>
        <v>0</v>
      </c>
      <c r="CQ49" s="132">
        <f t="shared" si="466"/>
        <v>1</v>
      </c>
      <c r="CR49" s="132">
        <f t="shared" si="466"/>
        <v>1</v>
      </c>
      <c r="CS49" s="132">
        <f t="shared" si="466"/>
        <v>1</v>
      </c>
      <c r="CT49" s="132">
        <f t="shared" si="466"/>
        <v>0</v>
      </c>
      <c r="CU49" s="132">
        <f t="shared" si="466"/>
        <v>0</v>
      </c>
      <c r="CV49" s="132">
        <f t="shared" si="466"/>
        <v>0</v>
      </c>
      <c r="CW49" s="132">
        <f t="shared" si="466"/>
        <v>3</v>
      </c>
      <c r="CX49" s="132">
        <f t="shared" si="466"/>
        <v>0</v>
      </c>
      <c r="CY49" s="132">
        <f t="shared" si="466"/>
        <v>0</v>
      </c>
      <c r="CZ49" s="132">
        <f t="shared" si="466"/>
        <v>0</v>
      </c>
      <c r="DA49" s="132">
        <f t="shared" si="466"/>
        <v>1</v>
      </c>
      <c r="DB49" s="132">
        <f t="shared" si="466"/>
        <v>2</v>
      </c>
      <c r="DC49" s="132">
        <f t="shared" si="466"/>
        <v>1</v>
      </c>
      <c r="DD49" s="132">
        <f t="shared" si="466"/>
        <v>1</v>
      </c>
      <c r="DE49" s="132">
        <f t="shared" si="466"/>
        <v>0</v>
      </c>
      <c r="DF49" s="132">
        <f t="shared" si="466"/>
        <v>5</v>
      </c>
      <c r="DG49" s="132">
        <f t="shared" si="466"/>
        <v>0</v>
      </c>
      <c r="DH49" s="132">
        <f t="shared" si="466"/>
        <v>0</v>
      </c>
      <c r="DI49" s="132">
        <f t="shared" si="466"/>
        <v>0</v>
      </c>
      <c r="DJ49" s="132">
        <f t="shared" si="466"/>
        <v>0</v>
      </c>
      <c r="DK49" s="132">
        <f t="shared" si="466"/>
        <v>0</v>
      </c>
      <c r="DL49" s="132">
        <f t="shared" si="466"/>
        <v>0</v>
      </c>
      <c r="DM49" s="132">
        <f t="shared" si="466"/>
        <v>0</v>
      </c>
      <c r="DN49" s="132">
        <f t="shared" si="466"/>
        <v>0</v>
      </c>
      <c r="DO49" s="132">
        <f t="shared" si="466"/>
        <v>0</v>
      </c>
      <c r="DP49" s="132">
        <f t="shared" si="466"/>
        <v>0</v>
      </c>
      <c r="DQ49" s="132">
        <f t="shared" si="466"/>
        <v>0</v>
      </c>
      <c r="DR49" s="132">
        <f t="shared" si="466"/>
        <v>0</v>
      </c>
      <c r="DS49" s="132">
        <f t="shared" si="466"/>
        <v>0</v>
      </c>
      <c r="DT49" s="132">
        <f t="shared" si="466"/>
        <v>0</v>
      </c>
      <c r="DU49" s="132">
        <f t="shared" si="466"/>
        <v>0</v>
      </c>
      <c r="DV49" s="132">
        <f t="shared" si="466"/>
        <v>0</v>
      </c>
      <c r="DW49" s="132">
        <f t="shared" si="466"/>
        <v>0</v>
      </c>
      <c r="DX49" s="132">
        <f t="shared" si="466"/>
        <v>0</v>
      </c>
      <c r="DY49" s="132">
        <f t="shared" si="466"/>
        <v>0</v>
      </c>
      <c r="DZ49" s="132">
        <f t="shared" si="466"/>
        <v>0</v>
      </c>
      <c r="EA49" s="132">
        <f t="shared" si="466"/>
        <v>0</v>
      </c>
      <c r="EB49" s="132">
        <f t="shared" ref="EB49:GM49" si="467">+EB18+EB29+EB40</f>
        <v>0</v>
      </c>
      <c r="EC49" s="132">
        <f t="shared" si="467"/>
        <v>0</v>
      </c>
      <c r="ED49" s="132">
        <f t="shared" si="467"/>
        <v>0</v>
      </c>
      <c r="EE49" s="132">
        <f t="shared" si="467"/>
        <v>0</v>
      </c>
      <c r="EF49" s="132">
        <f t="shared" si="467"/>
        <v>0</v>
      </c>
      <c r="EG49" s="132">
        <f t="shared" si="467"/>
        <v>0</v>
      </c>
      <c r="EH49" s="132">
        <f t="shared" si="467"/>
        <v>0</v>
      </c>
      <c r="EI49" s="132">
        <f t="shared" si="467"/>
        <v>0</v>
      </c>
      <c r="EJ49" s="132">
        <f t="shared" si="467"/>
        <v>1</v>
      </c>
      <c r="EK49" s="132">
        <f t="shared" si="467"/>
        <v>2</v>
      </c>
      <c r="EL49" s="132">
        <f t="shared" si="467"/>
        <v>1</v>
      </c>
      <c r="EM49" s="132">
        <f t="shared" si="467"/>
        <v>1</v>
      </c>
      <c r="EN49" s="132">
        <f t="shared" si="467"/>
        <v>1</v>
      </c>
      <c r="EO49" s="132">
        <f t="shared" si="467"/>
        <v>0</v>
      </c>
      <c r="EP49" s="132">
        <f t="shared" si="467"/>
        <v>6</v>
      </c>
      <c r="EQ49" s="132">
        <f t="shared" si="467"/>
        <v>0</v>
      </c>
      <c r="ER49" s="132">
        <f t="shared" si="467"/>
        <v>0</v>
      </c>
      <c r="ES49" s="132">
        <f t="shared" si="467"/>
        <v>0</v>
      </c>
      <c r="ET49" s="132">
        <f t="shared" si="467"/>
        <v>0</v>
      </c>
      <c r="EU49" s="132">
        <f t="shared" si="467"/>
        <v>0</v>
      </c>
      <c r="EV49" s="132">
        <f t="shared" si="467"/>
        <v>0</v>
      </c>
      <c r="EW49" s="132">
        <f t="shared" si="467"/>
        <v>0</v>
      </c>
      <c r="EX49" s="132">
        <f t="shared" si="467"/>
        <v>0</v>
      </c>
      <c r="EY49" s="132">
        <f t="shared" si="467"/>
        <v>0</v>
      </c>
      <c r="EZ49" s="132">
        <f t="shared" si="467"/>
        <v>0</v>
      </c>
      <c r="FA49" s="132">
        <f t="shared" si="467"/>
        <v>0</v>
      </c>
      <c r="FB49" s="132">
        <f t="shared" si="467"/>
        <v>0</v>
      </c>
      <c r="FC49" s="132">
        <f t="shared" si="467"/>
        <v>0</v>
      </c>
      <c r="FD49" s="132">
        <f t="shared" si="467"/>
        <v>0</v>
      </c>
      <c r="FE49" s="132">
        <f t="shared" si="467"/>
        <v>0</v>
      </c>
      <c r="FF49" s="132">
        <f t="shared" si="467"/>
        <v>0</v>
      </c>
      <c r="FG49" s="132">
        <f t="shared" si="467"/>
        <v>0</v>
      </c>
      <c r="FH49" s="132">
        <f t="shared" si="467"/>
        <v>0</v>
      </c>
      <c r="FI49" s="132">
        <f t="shared" si="467"/>
        <v>0</v>
      </c>
      <c r="FJ49" s="132">
        <f t="shared" si="467"/>
        <v>0</v>
      </c>
      <c r="FK49" s="132">
        <f t="shared" si="467"/>
        <v>0</v>
      </c>
      <c r="FL49" s="132">
        <f t="shared" si="467"/>
        <v>0</v>
      </c>
      <c r="FM49" s="132">
        <f t="shared" si="467"/>
        <v>0</v>
      </c>
      <c r="FN49" s="132">
        <f t="shared" si="467"/>
        <v>0</v>
      </c>
      <c r="FO49" s="132">
        <f t="shared" si="467"/>
        <v>0</v>
      </c>
      <c r="FP49" s="132">
        <f t="shared" si="467"/>
        <v>0</v>
      </c>
      <c r="FQ49" s="132">
        <f t="shared" si="467"/>
        <v>0</v>
      </c>
      <c r="FR49" s="132">
        <f t="shared" si="467"/>
        <v>0</v>
      </c>
      <c r="FS49" s="132">
        <f t="shared" si="467"/>
        <v>0</v>
      </c>
      <c r="FT49" s="132">
        <f t="shared" si="467"/>
        <v>0</v>
      </c>
      <c r="FU49" s="132">
        <f t="shared" si="467"/>
        <v>0</v>
      </c>
      <c r="FV49" s="132">
        <f t="shared" si="467"/>
        <v>0</v>
      </c>
      <c r="FW49" s="132">
        <f t="shared" si="467"/>
        <v>0</v>
      </c>
      <c r="FX49" s="132">
        <f t="shared" si="467"/>
        <v>0</v>
      </c>
      <c r="FY49" s="132">
        <f t="shared" si="467"/>
        <v>0</v>
      </c>
      <c r="FZ49" s="132">
        <f t="shared" si="467"/>
        <v>0</v>
      </c>
      <c r="GA49" s="132">
        <f t="shared" si="467"/>
        <v>0</v>
      </c>
      <c r="GB49" s="132">
        <f t="shared" si="467"/>
        <v>0</v>
      </c>
      <c r="GC49" s="132">
        <f t="shared" si="467"/>
        <v>0</v>
      </c>
      <c r="GD49" s="132">
        <f t="shared" si="467"/>
        <v>0</v>
      </c>
      <c r="GE49" s="132">
        <f t="shared" si="467"/>
        <v>0</v>
      </c>
      <c r="GF49" s="132">
        <f t="shared" si="467"/>
        <v>0</v>
      </c>
      <c r="GG49" s="132">
        <f t="shared" si="467"/>
        <v>0</v>
      </c>
      <c r="GH49" s="132">
        <f t="shared" si="467"/>
        <v>0</v>
      </c>
      <c r="GI49" s="132">
        <f t="shared" si="467"/>
        <v>0</v>
      </c>
      <c r="GJ49" s="132">
        <f t="shared" si="467"/>
        <v>0</v>
      </c>
      <c r="GK49" s="132">
        <f t="shared" si="467"/>
        <v>0</v>
      </c>
      <c r="GL49" s="132">
        <f t="shared" si="467"/>
        <v>0</v>
      </c>
      <c r="GM49" s="132">
        <f t="shared" si="467"/>
        <v>0</v>
      </c>
      <c r="GN49" s="132">
        <f t="shared" ref="GN49:HS49" si="468">+GN18+GN29+GN40</f>
        <v>0</v>
      </c>
      <c r="GO49" s="132">
        <f t="shared" si="468"/>
        <v>0</v>
      </c>
      <c r="GP49" s="132">
        <f t="shared" si="468"/>
        <v>0</v>
      </c>
      <c r="GQ49" s="132">
        <f t="shared" si="468"/>
        <v>0</v>
      </c>
      <c r="GR49" s="132">
        <f t="shared" si="468"/>
        <v>0</v>
      </c>
      <c r="GS49" s="132">
        <f t="shared" si="468"/>
        <v>0</v>
      </c>
      <c r="GT49" s="132">
        <f t="shared" si="468"/>
        <v>0</v>
      </c>
      <c r="GU49" s="132">
        <f t="shared" si="468"/>
        <v>0</v>
      </c>
      <c r="GV49" s="132">
        <f t="shared" si="468"/>
        <v>0</v>
      </c>
      <c r="GW49" s="132">
        <f t="shared" si="468"/>
        <v>0</v>
      </c>
      <c r="GX49" s="132">
        <f t="shared" si="468"/>
        <v>0</v>
      </c>
      <c r="GY49" s="132">
        <f t="shared" si="468"/>
        <v>0</v>
      </c>
      <c r="GZ49" s="132">
        <f t="shared" si="468"/>
        <v>0</v>
      </c>
      <c r="HA49" s="132">
        <f t="shared" si="468"/>
        <v>0</v>
      </c>
      <c r="HB49" s="132">
        <f t="shared" si="468"/>
        <v>0</v>
      </c>
      <c r="HC49" s="132">
        <f t="shared" si="468"/>
        <v>0</v>
      </c>
      <c r="HD49" s="132">
        <f t="shared" si="468"/>
        <v>0</v>
      </c>
      <c r="HE49" s="132">
        <f t="shared" si="468"/>
        <v>0</v>
      </c>
      <c r="HF49" s="132">
        <f t="shared" si="468"/>
        <v>0</v>
      </c>
      <c r="HG49" s="132">
        <f t="shared" si="468"/>
        <v>0</v>
      </c>
      <c r="HH49" s="132">
        <f t="shared" si="468"/>
        <v>0</v>
      </c>
      <c r="HI49" s="132">
        <f t="shared" si="468"/>
        <v>0</v>
      </c>
      <c r="HJ49" s="132">
        <f t="shared" si="468"/>
        <v>0</v>
      </c>
      <c r="HK49" s="132">
        <f t="shared" si="468"/>
        <v>1</v>
      </c>
      <c r="HL49" s="132">
        <f t="shared" si="468"/>
        <v>3</v>
      </c>
      <c r="HM49" s="132">
        <f t="shared" si="468"/>
        <v>9</v>
      </c>
      <c r="HN49" s="132">
        <f t="shared" si="468"/>
        <v>12</v>
      </c>
      <c r="HO49" s="132">
        <f t="shared" si="468"/>
        <v>7</v>
      </c>
      <c r="HP49" s="132">
        <f t="shared" si="468"/>
        <v>4</v>
      </c>
      <c r="HQ49" s="132">
        <f t="shared" si="468"/>
        <v>5</v>
      </c>
      <c r="HR49" s="132">
        <f t="shared" si="468"/>
        <v>2</v>
      </c>
      <c r="HS49" s="132">
        <f t="shared" si="468"/>
        <v>43</v>
      </c>
    </row>
    <row r="50" spans="1:246" s="130" customFormat="1" ht="15.75" customHeight="1" thickBot="1">
      <c r="A50" s="1049" t="s">
        <v>405</v>
      </c>
      <c r="C50" s="1031" t="s">
        <v>188</v>
      </c>
      <c r="D50" s="1032"/>
      <c r="E50" s="1032"/>
      <c r="F50" s="1032"/>
      <c r="G50" s="1032"/>
      <c r="H50" s="1032"/>
      <c r="I50" s="1032"/>
      <c r="J50" s="1032"/>
      <c r="K50" s="1033"/>
      <c r="L50" s="1022" t="s">
        <v>246</v>
      </c>
      <c r="M50" s="1023"/>
      <c r="N50" s="1023"/>
      <c r="O50" s="1023"/>
      <c r="P50" s="1023"/>
      <c r="Q50" s="1023"/>
      <c r="R50" s="1023"/>
      <c r="S50" s="1023"/>
      <c r="T50" s="1024"/>
      <c r="U50" s="1034" t="s">
        <v>247</v>
      </c>
      <c r="V50" s="1035"/>
      <c r="W50" s="1035"/>
      <c r="X50" s="1035"/>
      <c r="Y50" s="1035"/>
      <c r="Z50" s="1035"/>
      <c r="AA50" s="1035"/>
      <c r="AB50" s="1035"/>
      <c r="AC50" s="1036"/>
      <c r="AD50" s="1022" t="s">
        <v>191</v>
      </c>
      <c r="AE50" s="1023"/>
      <c r="AF50" s="1023"/>
      <c r="AG50" s="1023"/>
      <c r="AH50" s="1023"/>
      <c r="AI50" s="1023"/>
      <c r="AJ50" s="1023"/>
      <c r="AK50" s="1023"/>
      <c r="AL50" s="1024"/>
      <c r="AM50" s="1031" t="s">
        <v>192</v>
      </c>
      <c r="AN50" s="1032"/>
      <c r="AO50" s="1032"/>
      <c r="AP50" s="1032"/>
      <c r="AQ50" s="1032"/>
      <c r="AR50" s="1032"/>
      <c r="AS50" s="1032"/>
      <c r="AT50" s="1032"/>
      <c r="AU50" s="1033"/>
      <c r="AV50" s="1022" t="s">
        <v>248</v>
      </c>
      <c r="AW50" s="1023"/>
      <c r="AX50" s="1023"/>
      <c r="AY50" s="1023"/>
      <c r="AZ50" s="1023"/>
      <c r="BA50" s="1023"/>
      <c r="BB50" s="1023"/>
      <c r="BC50" s="1023"/>
      <c r="BD50" s="1024"/>
      <c r="BE50" s="1022" t="s">
        <v>249</v>
      </c>
      <c r="BF50" s="1023"/>
      <c r="BG50" s="1023"/>
      <c r="BH50" s="1023"/>
      <c r="BI50" s="1023"/>
      <c r="BJ50" s="1023"/>
      <c r="BK50" s="1023"/>
      <c r="BL50" s="1023"/>
      <c r="BM50" s="1024"/>
      <c r="BN50" s="1031" t="s">
        <v>195</v>
      </c>
      <c r="BO50" s="1032"/>
      <c r="BP50" s="1032"/>
      <c r="BQ50" s="1032"/>
      <c r="BR50" s="1032"/>
      <c r="BS50" s="1032"/>
      <c r="BT50" s="1032"/>
      <c r="BU50" s="1032"/>
      <c r="BV50" s="1033"/>
      <c r="BW50" s="1022" t="s">
        <v>250</v>
      </c>
      <c r="BX50" s="1023"/>
      <c r="BY50" s="1023"/>
      <c r="BZ50" s="1023"/>
      <c r="CA50" s="1023"/>
      <c r="CB50" s="1023"/>
      <c r="CC50" s="1023"/>
      <c r="CD50" s="1023"/>
      <c r="CE50" s="1024"/>
      <c r="CF50" s="206" t="s">
        <v>251</v>
      </c>
      <c r="CG50" s="207"/>
      <c r="CH50" s="207"/>
      <c r="CI50" s="207"/>
      <c r="CJ50" s="207"/>
      <c r="CK50" s="207"/>
      <c r="CL50" s="207"/>
      <c r="CM50" s="207"/>
      <c r="CN50" s="208"/>
      <c r="CO50" s="1031" t="s">
        <v>252</v>
      </c>
      <c r="CP50" s="1032"/>
      <c r="CQ50" s="1032"/>
      <c r="CR50" s="1032"/>
      <c r="CS50" s="1032"/>
      <c r="CT50" s="1032"/>
      <c r="CU50" s="1032"/>
      <c r="CV50" s="1032"/>
      <c r="CW50" s="1033"/>
      <c r="CX50" s="209" t="s">
        <v>253</v>
      </c>
      <c r="CY50" s="210"/>
      <c r="CZ50" s="210"/>
      <c r="DA50" s="210"/>
      <c r="DB50" s="210"/>
      <c r="DC50" s="210"/>
      <c r="DD50" s="210"/>
      <c r="DE50" s="210"/>
      <c r="DF50" s="213"/>
      <c r="DG50" s="206" t="s">
        <v>254</v>
      </c>
      <c r="DH50" s="207"/>
      <c r="DI50" s="207"/>
      <c r="DJ50" s="207"/>
      <c r="DK50" s="207"/>
      <c r="DL50" s="207"/>
      <c r="DM50" s="207"/>
      <c r="DN50" s="207"/>
      <c r="DO50" s="208"/>
      <c r="DP50" s="206" t="s">
        <v>255</v>
      </c>
      <c r="DQ50" s="207"/>
      <c r="DR50" s="207"/>
      <c r="DS50" s="207"/>
      <c r="DT50" s="207"/>
      <c r="DU50" s="207"/>
      <c r="DV50" s="207"/>
      <c r="DW50" s="207"/>
      <c r="DX50" s="208"/>
      <c r="DY50" s="683" t="s">
        <v>287</v>
      </c>
      <c r="DZ50" s="207"/>
      <c r="EA50" s="207"/>
      <c r="EB50" s="207"/>
      <c r="EC50" s="207"/>
      <c r="ED50" s="207"/>
      <c r="EE50" s="207"/>
      <c r="EF50" s="207"/>
      <c r="EG50" s="208"/>
      <c r="EH50" s="1022" t="s">
        <v>203</v>
      </c>
      <c r="EI50" s="1023"/>
      <c r="EJ50" s="1023"/>
      <c r="EK50" s="1023"/>
      <c r="EL50" s="1023"/>
      <c r="EM50" s="1023"/>
      <c r="EN50" s="1023"/>
      <c r="EO50" s="1023"/>
      <c r="EP50" s="1024"/>
      <c r="EQ50" s="1022" t="s">
        <v>256</v>
      </c>
      <c r="ER50" s="1023"/>
      <c r="ES50" s="1023"/>
      <c r="ET50" s="1023"/>
      <c r="EU50" s="1023"/>
      <c r="EV50" s="1023"/>
      <c r="EW50" s="1023"/>
      <c r="EX50" s="1023"/>
      <c r="EY50" s="1024"/>
      <c r="EZ50" s="1022" t="s">
        <v>204</v>
      </c>
      <c r="FA50" s="1023"/>
      <c r="FB50" s="1023"/>
      <c r="FC50" s="1023"/>
      <c r="FD50" s="1023"/>
      <c r="FE50" s="1023"/>
      <c r="FF50" s="1023"/>
      <c r="FG50" s="1023"/>
      <c r="FH50" s="1024"/>
      <c r="FI50" s="1022" t="s">
        <v>205</v>
      </c>
      <c r="FJ50" s="1023"/>
      <c r="FK50" s="1023"/>
      <c r="FL50" s="1023"/>
      <c r="FM50" s="1023"/>
      <c r="FN50" s="1023"/>
      <c r="FO50" s="1023"/>
      <c r="FP50" s="1023"/>
      <c r="FQ50" s="1024"/>
      <c r="FR50" s="1022" t="s">
        <v>206</v>
      </c>
      <c r="FS50" s="1023"/>
      <c r="FT50" s="1023"/>
      <c r="FU50" s="1023"/>
      <c r="FV50" s="1023"/>
      <c r="FW50" s="1023"/>
      <c r="FX50" s="1023"/>
      <c r="FY50" s="1023"/>
      <c r="FZ50" s="1024"/>
      <c r="GA50" s="1022" t="s">
        <v>207</v>
      </c>
      <c r="GB50" s="1023"/>
      <c r="GC50" s="1023"/>
      <c r="GD50" s="1023"/>
      <c r="GE50" s="1023"/>
      <c r="GF50" s="1023"/>
      <c r="GG50" s="1023"/>
      <c r="GH50" s="1023"/>
      <c r="GI50" s="1024"/>
      <c r="GJ50" s="1022" t="s">
        <v>208</v>
      </c>
      <c r="GK50" s="1023"/>
      <c r="GL50" s="1023"/>
      <c r="GM50" s="1023"/>
      <c r="GN50" s="1023"/>
      <c r="GO50" s="1023"/>
      <c r="GP50" s="1023"/>
      <c r="GQ50" s="1023"/>
      <c r="GR50" s="1024"/>
      <c r="GS50" s="1022" t="s">
        <v>209</v>
      </c>
      <c r="GT50" s="1023"/>
      <c r="GU50" s="1023"/>
      <c r="GV50" s="1023"/>
      <c r="GW50" s="1023"/>
      <c r="GX50" s="1023"/>
      <c r="GY50" s="1023"/>
      <c r="GZ50" s="1023"/>
      <c r="HA50" s="1024"/>
      <c r="HB50" s="179" t="s">
        <v>210</v>
      </c>
      <c r="HC50" s="179"/>
      <c r="HD50" s="179"/>
      <c r="HE50" s="179"/>
      <c r="HF50" s="179"/>
      <c r="HG50" s="179"/>
      <c r="HH50" s="179"/>
      <c r="HI50" s="179"/>
      <c r="HJ50" s="179"/>
      <c r="HK50" s="1025" t="s">
        <v>257</v>
      </c>
      <c r="HL50" s="1026"/>
      <c r="HM50" s="1026"/>
      <c r="HN50" s="1026"/>
      <c r="HO50" s="1026"/>
      <c r="HP50" s="1026"/>
      <c r="HQ50" s="1026"/>
      <c r="HR50" s="1026"/>
      <c r="HS50" s="1027"/>
      <c r="HT50" s="242"/>
      <c r="HU50" s="242"/>
      <c r="HV50" s="242"/>
      <c r="HW50" s="242"/>
      <c r="HX50" s="242"/>
      <c r="HY50" s="242"/>
      <c r="HZ50" s="242"/>
      <c r="IA50" s="242"/>
      <c r="IB50" s="242"/>
      <c r="IC50" s="242"/>
      <c r="ID50" s="242"/>
      <c r="IE50" s="242"/>
      <c r="IF50" s="242"/>
      <c r="IG50" s="242"/>
      <c r="IH50" s="242"/>
      <c r="II50" s="242"/>
      <c r="IJ50" s="242"/>
      <c r="IK50" s="242"/>
      <c r="IL50" s="242"/>
    </row>
    <row r="51" spans="1:246" ht="15.75" customHeight="1" thickBot="1">
      <c r="A51" s="1050"/>
      <c r="B51" s="137" t="s">
        <v>258</v>
      </c>
      <c r="C51" s="138" t="s">
        <v>133</v>
      </c>
      <c r="D51" s="139" t="s">
        <v>134</v>
      </c>
      <c r="E51" s="139" t="s">
        <v>135</v>
      </c>
      <c r="F51" s="139" t="s">
        <v>136</v>
      </c>
      <c r="G51" s="139" t="s">
        <v>137</v>
      </c>
      <c r="H51" s="139" t="s">
        <v>138</v>
      </c>
      <c r="I51" s="139" t="s">
        <v>139</v>
      </c>
      <c r="J51" s="180" t="s">
        <v>140</v>
      </c>
      <c r="K51" s="181" t="s">
        <v>83</v>
      </c>
      <c r="L51" s="138" t="s">
        <v>133</v>
      </c>
      <c r="M51" s="139" t="s">
        <v>134</v>
      </c>
      <c r="N51" s="139" t="s">
        <v>135</v>
      </c>
      <c r="O51" s="139" t="s">
        <v>136</v>
      </c>
      <c r="P51" s="139" t="s">
        <v>137</v>
      </c>
      <c r="Q51" s="139" t="s">
        <v>138</v>
      </c>
      <c r="R51" s="139" t="s">
        <v>139</v>
      </c>
      <c r="S51" s="180" t="s">
        <v>140</v>
      </c>
      <c r="T51" s="181" t="s">
        <v>83</v>
      </c>
      <c r="U51" s="138" t="s">
        <v>133</v>
      </c>
      <c r="V51" s="139" t="s">
        <v>134</v>
      </c>
      <c r="W51" s="139" t="s">
        <v>135</v>
      </c>
      <c r="X51" s="139" t="s">
        <v>136</v>
      </c>
      <c r="Y51" s="139" t="s">
        <v>137</v>
      </c>
      <c r="Z51" s="139" t="s">
        <v>138</v>
      </c>
      <c r="AA51" s="139" t="s">
        <v>139</v>
      </c>
      <c r="AB51" s="180" t="s">
        <v>140</v>
      </c>
      <c r="AC51" s="181"/>
      <c r="AD51" s="138" t="s">
        <v>133</v>
      </c>
      <c r="AE51" s="139" t="s">
        <v>134</v>
      </c>
      <c r="AF51" s="139" t="s">
        <v>135</v>
      </c>
      <c r="AG51" s="139" t="s">
        <v>136</v>
      </c>
      <c r="AH51" s="139" t="s">
        <v>137</v>
      </c>
      <c r="AI51" s="139" t="s">
        <v>138</v>
      </c>
      <c r="AJ51" s="139" t="s">
        <v>139</v>
      </c>
      <c r="AK51" s="180" t="s">
        <v>140</v>
      </c>
      <c r="AL51" s="181"/>
      <c r="AM51" s="138" t="s">
        <v>133</v>
      </c>
      <c r="AN51" s="139" t="s">
        <v>134</v>
      </c>
      <c r="AO51" s="139" t="s">
        <v>135</v>
      </c>
      <c r="AP51" s="139" t="s">
        <v>136</v>
      </c>
      <c r="AQ51" s="139" t="s">
        <v>137</v>
      </c>
      <c r="AR51" s="139" t="s">
        <v>138</v>
      </c>
      <c r="AS51" s="139" t="s">
        <v>139</v>
      </c>
      <c r="AT51" s="180" t="s">
        <v>140</v>
      </c>
      <c r="AU51" s="181" t="s">
        <v>83</v>
      </c>
      <c r="AV51" s="138" t="s">
        <v>133</v>
      </c>
      <c r="AW51" s="139" t="s">
        <v>134</v>
      </c>
      <c r="AX51" s="139" t="s">
        <v>135</v>
      </c>
      <c r="AY51" s="139" t="s">
        <v>136</v>
      </c>
      <c r="AZ51" s="139" t="s">
        <v>137</v>
      </c>
      <c r="BA51" s="139" t="s">
        <v>138</v>
      </c>
      <c r="BB51" s="139" t="s">
        <v>139</v>
      </c>
      <c r="BC51" s="180" t="s">
        <v>140</v>
      </c>
      <c r="BD51" s="181" t="s">
        <v>83</v>
      </c>
      <c r="BE51" s="138" t="s">
        <v>133</v>
      </c>
      <c r="BF51" s="139" t="s">
        <v>134</v>
      </c>
      <c r="BG51" s="139" t="s">
        <v>135</v>
      </c>
      <c r="BH51" s="139" t="s">
        <v>136</v>
      </c>
      <c r="BI51" s="139" t="s">
        <v>137</v>
      </c>
      <c r="BJ51" s="139" t="s">
        <v>138</v>
      </c>
      <c r="BK51" s="139" t="s">
        <v>139</v>
      </c>
      <c r="BL51" s="180" t="s">
        <v>140</v>
      </c>
      <c r="BM51" s="181"/>
      <c r="BN51" s="141" t="s">
        <v>133</v>
      </c>
      <c r="BO51" s="142" t="s">
        <v>134</v>
      </c>
      <c r="BP51" s="142" t="s">
        <v>135</v>
      </c>
      <c r="BQ51" s="142" t="s">
        <v>136</v>
      </c>
      <c r="BR51" s="142" t="s">
        <v>137</v>
      </c>
      <c r="BS51" s="142" t="s">
        <v>138</v>
      </c>
      <c r="BT51" s="142" t="s">
        <v>139</v>
      </c>
      <c r="BU51" s="182" t="s">
        <v>140</v>
      </c>
      <c r="BV51" s="183" t="s">
        <v>83</v>
      </c>
      <c r="BW51" s="138" t="s">
        <v>133</v>
      </c>
      <c r="BX51" s="139" t="s">
        <v>134</v>
      </c>
      <c r="BY51" s="139" t="s">
        <v>135</v>
      </c>
      <c r="BZ51" s="139" t="s">
        <v>136</v>
      </c>
      <c r="CA51" s="139" t="s">
        <v>137</v>
      </c>
      <c r="CB51" s="139" t="s">
        <v>138</v>
      </c>
      <c r="CC51" s="139" t="s">
        <v>139</v>
      </c>
      <c r="CD51" s="180" t="s">
        <v>140</v>
      </c>
      <c r="CE51" s="181" t="s">
        <v>83</v>
      </c>
      <c r="CF51" s="138" t="s">
        <v>133</v>
      </c>
      <c r="CG51" s="139" t="s">
        <v>134</v>
      </c>
      <c r="CH51" s="139" t="s">
        <v>135</v>
      </c>
      <c r="CI51" s="139" t="s">
        <v>136</v>
      </c>
      <c r="CJ51" s="139" t="s">
        <v>137</v>
      </c>
      <c r="CK51" s="139" t="s">
        <v>138</v>
      </c>
      <c r="CL51" s="139" t="s">
        <v>139</v>
      </c>
      <c r="CM51" s="180" t="s">
        <v>140</v>
      </c>
      <c r="CN51" s="181" t="s">
        <v>83</v>
      </c>
      <c r="CO51" s="138" t="s">
        <v>133</v>
      </c>
      <c r="CP51" s="139" t="s">
        <v>134</v>
      </c>
      <c r="CQ51" s="139" t="s">
        <v>135</v>
      </c>
      <c r="CR51" s="139" t="s">
        <v>136</v>
      </c>
      <c r="CS51" s="139" t="s">
        <v>137</v>
      </c>
      <c r="CT51" s="139" t="s">
        <v>138</v>
      </c>
      <c r="CU51" s="139" t="s">
        <v>139</v>
      </c>
      <c r="CV51" s="211" t="s">
        <v>140</v>
      </c>
      <c r="CW51" s="181" t="s">
        <v>83</v>
      </c>
      <c r="CX51" s="138" t="s">
        <v>133</v>
      </c>
      <c r="CY51" s="139" t="s">
        <v>134</v>
      </c>
      <c r="CZ51" s="139" t="s">
        <v>135</v>
      </c>
      <c r="DA51" s="139" t="s">
        <v>136</v>
      </c>
      <c r="DB51" s="139" t="s">
        <v>137</v>
      </c>
      <c r="DC51" s="139" t="s">
        <v>138</v>
      </c>
      <c r="DD51" s="139" t="s">
        <v>139</v>
      </c>
      <c r="DE51" s="180" t="s">
        <v>140</v>
      </c>
      <c r="DF51" s="181" t="s">
        <v>83</v>
      </c>
      <c r="DG51" s="138" t="s">
        <v>133</v>
      </c>
      <c r="DH51" s="139" t="s">
        <v>134</v>
      </c>
      <c r="DI51" s="139" t="s">
        <v>135</v>
      </c>
      <c r="DJ51" s="139" t="s">
        <v>136</v>
      </c>
      <c r="DK51" s="139" t="s">
        <v>137</v>
      </c>
      <c r="DL51" s="139" t="s">
        <v>138</v>
      </c>
      <c r="DM51" s="139" t="s">
        <v>139</v>
      </c>
      <c r="DN51" s="180" t="s">
        <v>140</v>
      </c>
      <c r="DO51" s="181" t="s">
        <v>83</v>
      </c>
      <c r="DP51" s="138" t="s">
        <v>133</v>
      </c>
      <c r="DQ51" s="139" t="s">
        <v>134</v>
      </c>
      <c r="DR51" s="139" t="s">
        <v>135</v>
      </c>
      <c r="DS51" s="139" t="s">
        <v>136</v>
      </c>
      <c r="DT51" s="139" t="s">
        <v>137</v>
      </c>
      <c r="DU51" s="139" t="s">
        <v>138</v>
      </c>
      <c r="DV51" s="139" t="s">
        <v>139</v>
      </c>
      <c r="DW51" s="180" t="s">
        <v>140</v>
      </c>
      <c r="DX51" s="181" t="s">
        <v>83</v>
      </c>
      <c r="DY51" s="138" t="s">
        <v>133</v>
      </c>
      <c r="DZ51" s="139" t="s">
        <v>134</v>
      </c>
      <c r="EA51" s="139" t="s">
        <v>135</v>
      </c>
      <c r="EB51" s="139" t="s">
        <v>136</v>
      </c>
      <c r="EC51" s="139" t="s">
        <v>137</v>
      </c>
      <c r="ED51" s="139" t="s">
        <v>138</v>
      </c>
      <c r="EE51" s="139" t="s">
        <v>139</v>
      </c>
      <c r="EF51" s="180" t="s">
        <v>140</v>
      </c>
      <c r="EG51" s="181" t="s">
        <v>83</v>
      </c>
      <c r="EH51" s="138" t="s">
        <v>133</v>
      </c>
      <c r="EI51" s="139" t="s">
        <v>134</v>
      </c>
      <c r="EJ51" s="139" t="s">
        <v>135</v>
      </c>
      <c r="EK51" s="139" t="s">
        <v>136</v>
      </c>
      <c r="EL51" s="139" t="s">
        <v>137</v>
      </c>
      <c r="EM51" s="139" t="s">
        <v>138</v>
      </c>
      <c r="EN51" s="139" t="s">
        <v>139</v>
      </c>
      <c r="EO51" s="180" t="s">
        <v>140</v>
      </c>
      <c r="EP51" s="181" t="s">
        <v>83</v>
      </c>
      <c r="EQ51" s="138" t="s">
        <v>133</v>
      </c>
      <c r="ER51" s="139" t="s">
        <v>134</v>
      </c>
      <c r="ES51" s="139" t="s">
        <v>135</v>
      </c>
      <c r="ET51" s="139" t="s">
        <v>136</v>
      </c>
      <c r="EU51" s="139" t="s">
        <v>137</v>
      </c>
      <c r="EV51" s="139" t="s">
        <v>138</v>
      </c>
      <c r="EW51" s="139" t="s">
        <v>139</v>
      </c>
      <c r="EX51" s="180" t="s">
        <v>140</v>
      </c>
      <c r="EY51" s="181" t="s">
        <v>83</v>
      </c>
      <c r="EZ51" s="138" t="s">
        <v>133</v>
      </c>
      <c r="FA51" s="139" t="s">
        <v>134</v>
      </c>
      <c r="FB51" s="139" t="s">
        <v>135</v>
      </c>
      <c r="FC51" s="139" t="s">
        <v>136</v>
      </c>
      <c r="FD51" s="139" t="s">
        <v>137</v>
      </c>
      <c r="FE51" s="139" t="s">
        <v>138</v>
      </c>
      <c r="FF51" s="139" t="s">
        <v>139</v>
      </c>
      <c r="FG51" s="180" t="s">
        <v>140</v>
      </c>
      <c r="FH51" s="181" t="s">
        <v>83</v>
      </c>
      <c r="FI51" s="138" t="s">
        <v>133</v>
      </c>
      <c r="FJ51" s="139" t="s">
        <v>134</v>
      </c>
      <c r="FK51" s="139" t="s">
        <v>135</v>
      </c>
      <c r="FL51" s="139" t="s">
        <v>136</v>
      </c>
      <c r="FM51" s="139" t="s">
        <v>137</v>
      </c>
      <c r="FN51" s="139" t="s">
        <v>138</v>
      </c>
      <c r="FO51" s="139" t="s">
        <v>139</v>
      </c>
      <c r="FP51" s="180" t="s">
        <v>140</v>
      </c>
      <c r="FQ51" s="181"/>
      <c r="FR51" s="138" t="s">
        <v>133</v>
      </c>
      <c r="FS51" s="139" t="s">
        <v>134</v>
      </c>
      <c r="FT51" s="139" t="s">
        <v>135</v>
      </c>
      <c r="FU51" s="139" t="s">
        <v>136</v>
      </c>
      <c r="FV51" s="139" t="s">
        <v>137</v>
      </c>
      <c r="FW51" s="139" t="s">
        <v>138</v>
      </c>
      <c r="FX51" s="139" t="s">
        <v>139</v>
      </c>
      <c r="FY51" s="180" t="s">
        <v>140</v>
      </c>
      <c r="FZ51" s="181" t="s">
        <v>83</v>
      </c>
      <c r="GA51" s="138" t="s">
        <v>133</v>
      </c>
      <c r="GB51" s="139" t="s">
        <v>134</v>
      </c>
      <c r="GC51" s="139" t="s">
        <v>135</v>
      </c>
      <c r="GD51" s="139" t="s">
        <v>136</v>
      </c>
      <c r="GE51" s="139" t="s">
        <v>137</v>
      </c>
      <c r="GF51" s="139" t="s">
        <v>138</v>
      </c>
      <c r="GG51" s="139" t="s">
        <v>139</v>
      </c>
      <c r="GH51" s="180" t="s">
        <v>140</v>
      </c>
      <c r="GI51" s="181" t="s">
        <v>83</v>
      </c>
      <c r="GJ51" s="138" t="s">
        <v>133</v>
      </c>
      <c r="GK51" s="139" t="s">
        <v>134</v>
      </c>
      <c r="GL51" s="139" t="s">
        <v>135</v>
      </c>
      <c r="GM51" s="139" t="s">
        <v>136</v>
      </c>
      <c r="GN51" s="139" t="s">
        <v>137</v>
      </c>
      <c r="GO51" s="139" t="s">
        <v>138</v>
      </c>
      <c r="GP51" s="139" t="s">
        <v>139</v>
      </c>
      <c r="GQ51" s="180" t="s">
        <v>140</v>
      </c>
      <c r="GR51" s="181"/>
      <c r="GS51" s="138" t="s">
        <v>133</v>
      </c>
      <c r="GT51" s="139" t="s">
        <v>134</v>
      </c>
      <c r="GU51" s="139" t="s">
        <v>135</v>
      </c>
      <c r="GV51" s="139" t="s">
        <v>136</v>
      </c>
      <c r="GW51" s="139" t="s">
        <v>137</v>
      </c>
      <c r="GX51" s="139" t="s">
        <v>138</v>
      </c>
      <c r="GY51" s="139" t="s">
        <v>139</v>
      </c>
      <c r="GZ51" s="180" t="s">
        <v>140</v>
      </c>
      <c r="HA51" s="181"/>
      <c r="HB51" s="138" t="s">
        <v>133</v>
      </c>
      <c r="HC51" s="139" t="s">
        <v>134</v>
      </c>
      <c r="HD51" s="139" t="s">
        <v>135</v>
      </c>
      <c r="HE51" s="139" t="s">
        <v>136</v>
      </c>
      <c r="HF51" s="139" t="s">
        <v>137</v>
      </c>
      <c r="HG51" s="139" t="s">
        <v>138</v>
      </c>
      <c r="HH51" s="139" t="s">
        <v>139</v>
      </c>
      <c r="HI51" s="180" t="s">
        <v>140</v>
      </c>
      <c r="HJ51" s="216"/>
      <c r="HK51" s="217" t="s">
        <v>133</v>
      </c>
      <c r="HL51" s="218" t="s">
        <v>134</v>
      </c>
      <c r="HM51" s="218" t="s">
        <v>135</v>
      </c>
      <c r="HN51" s="218" t="s">
        <v>136</v>
      </c>
      <c r="HO51" s="218" t="s">
        <v>137</v>
      </c>
      <c r="HP51" s="218" t="s">
        <v>138</v>
      </c>
      <c r="HQ51" s="218" t="s">
        <v>139</v>
      </c>
      <c r="HR51" s="243" t="s">
        <v>140</v>
      </c>
      <c r="HS51" s="244" t="s">
        <v>83</v>
      </c>
    </row>
    <row r="52" spans="1:246" ht="15.75" customHeight="1" thickBot="1">
      <c r="A52" s="1050"/>
      <c r="B52" s="140" t="s">
        <v>414</v>
      </c>
      <c r="C52" s="141">
        <v>13</v>
      </c>
      <c r="D52" s="142">
        <v>58</v>
      </c>
      <c r="E52" s="142">
        <v>40</v>
      </c>
      <c r="F52" s="142">
        <v>25</v>
      </c>
      <c r="G52" s="142">
        <v>14</v>
      </c>
      <c r="H52" s="142">
        <v>7</v>
      </c>
      <c r="I52" s="142">
        <v>6</v>
      </c>
      <c r="J52" s="182">
        <v>6</v>
      </c>
      <c r="K52" s="183">
        <f t="shared" ref="K52:K96" si="469">SUM(C52:J52)</f>
        <v>169</v>
      </c>
      <c r="L52" s="141">
        <v>1</v>
      </c>
      <c r="M52" s="142">
        <v>1</v>
      </c>
      <c r="N52" s="142">
        <v>8</v>
      </c>
      <c r="O52" s="142">
        <v>5</v>
      </c>
      <c r="P52" s="142">
        <v>4</v>
      </c>
      <c r="Q52" s="142">
        <v>7</v>
      </c>
      <c r="R52" s="142">
        <v>1</v>
      </c>
      <c r="S52" s="182">
        <v>1</v>
      </c>
      <c r="T52" s="183">
        <f t="shared" ref="T52:T96" si="470">SUM(L52:S52)</f>
        <v>28</v>
      </c>
      <c r="U52" s="141">
        <v>29</v>
      </c>
      <c r="V52" s="142">
        <v>39</v>
      </c>
      <c r="W52" s="142">
        <v>24</v>
      </c>
      <c r="X52" s="142">
        <v>10</v>
      </c>
      <c r="Y52" s="142">
        <v>6</v>
      </c>
      <c r="Z52" s="142">
        <v>4</v>
      </c>
      <c r="AA52" s="142">
        <v>0</v>
      </c>
      <c r="AB52" s="182">
        <v>0</v>
      </c>
      <c r="AC52" s="183">
        <f t="shared" ref="AC52:AC96" si="471">SUM(U52:AB52)</f>
        <v>112</v>
      </c>
      <c r="AD52" s="141">
        <v>11</v>
      </c>
      <c r="AE52" s="142">
        <v>8</v>
      </c>
      <c r="AF52" s="142">
        <v>9</v>
      </c>
      <c r="AG52" s="142">
        <v>5</v>
      </c>
      <c r="AH52" s="142">
        <v>1</v>
      </c>
      <c r="AI52" s="142">
        <v>3</v>
      </c>
      <c r="AJ52" s="142">
        <v>0</v>
      </c>
      <c r="AK52" s="182">
        <v>0</v>
      </c>
      <c r="AL52" s="183">
        <f t="shared" ref="AL52:AL96" si="472">SUM(AD52:AK52)</f>
        <v>37</v>
      </c>
      <c r="AM52" s="141">
        <v>17</v>
      </c>
      <c r="AN52" s="142">
        <v>59</v>
      </c>
      <c r="AO52" s="142">
        <v>39</v>
      </c>
      <c r="AP52" s="142">
        <v>37</v>
      </c>
      <c r="AQ52" s="142">
        <v>5</v>
      </c>
      <c r="AR52" s="142">
        <v>2</v>
      </c>
      <c r="AS52" s="142">
        <v>0</v>
      </c>
      <c r="AT52" s="182">
        <v>0</v>
      </c>
      <c r="AU52" s="183">
        <f t="shared" ref="AU52:AU96" si="473">SUM(AM52:AT52)</f>
        <v>159</v>
      </c>
      <c r="AV52" s="141">
        <v>12</v>
      </c>
      <c r="AW52" s="142">
        <v>45</v>
      </c>
      <c r="AX52" s="142">
        <v>40</v>
      </c>
      <c r="AY52" s="142">
        <v>8</v>
      </c>
      <c r="AZ52" s="142">
        <v>10</v>
      </c>
      <c r="BA52" s="142">
        <v>7</v>
      </c>
      <c r="BB52" s="142">
        <v>2</v>
      </c>
      <c r="BC52" s="182">
        <v>6</v>
      </c>
      <c r="BD52" s="183">
        <f t="shared" ref="BD52:BD96" si="474">SUM(AV52:BC52)</f>
        <v>130</v>
      </c>
      <c r="BE52" s="141">
        <v>4</v>
      </c>
      <c r="BF52" s="142">
        <v>9</v>
      </c>
      <c r="BG52" s="142">
        <v>11</v>
      </c>
      <c r="BH52" s="142">
        <v>17</v>
      </c>
      <c r="BI52" s="142">
        <v>11</v>
      </c>
      <c r="BJ52" s="142">
        <v>9</v>
      </c>
      <c r="BK52" s="142">
        <v>0</v>
      </c>
      <c r="BL52" s="182">
        <v>2</v>
      </c>
      <c r="BM52" s="183">
        <f t="shared" ref="BM52:BM96" si="475">SUM(BE52:BL52)</f>
        <v>63</v>
      </c>
      <c r="BN52" s="141">
        <v>10</v>
      </c>
      <c r="BO52" s="142">
        <v>8</v>
      </c>
      <c r="BP52" s="142">
        <v>10</v>
      </c>
      <c r="BQ52" s="142">
        <v>12</v>
      </c>
      <c r="BR52" s="142">
        <v>7</v>
      </c>
      <c r="BS52" s="142">
        <v>8</v>
      </c>
      <c r="BT52" s="142">
        <v>3</v>
      </c>
      <c r="BU52" s="182">
        <v>4</v>
      </c>
      <c r="BV52" s="185">
        <f t="shared" ref="BV52:BV96" si="476">SUM(BN52:BU52)</f>
        <v>62</v>
      </c>
      <c r="BW52" s="141">
        <v>9</v>
      </c>
      <c r="BX52" s="142">
        <v>28</v>
      </c>
      <c r="BY52" s="142">
        <v>2</v>
      </c>
      <c r="BZ52" s="142">
        <v>3</v>
      </c>
      <c r="CA52" s="142">
        <v>0</v>
      </c>
      <c r="CB52" s="142">
        <v>0</v>
      </c>
      <c r="CC52" s="142">
        <v>0</v>
      </c>
      <c r="CD52" s="182">
        <v>0</v>
      </c>
      <c r="CE52" s="183">
        <f t="shared" ref="CE52:CE96" si="477">SUM(BW52:CD52)</f>
        <v>42</v>
      </c>
      <c r="CF52" s="141">
        <v>6</v>
      </c>
      <c r="CG52" s="142">
        <v>8</v>
      </c>
      <c r="CH52" s="142">
        <v>6</v>
      </c>
      <c r="CI52" s="142">
        <v>9</v>
      </c>
      <c r="CJ52" s="142">
        <v>2</v>
      </c>
      <c r="CK52" s="142">
        <v>1</v>
      </c>
      <c r="CL52" s="142">
        <v>0</v>
      </c>
      <c r="CM52" s="182">
        <v>0</v>
      </c>
      <c r="CN52" s="183">
        <f t="shared" ref="CN52:CN78" si="478">SUM(CF52:CM52)</f>
        <v>32</v>
      </c>
      <c r="CO52" s="141">
        <v>32</v>
      </c>
      <c r="CP52" s="142">
        <v>42</v>
      </c>
      <c r="CQ52" s="142">
        <v>48</v>
      </c>
      <c r="CR52" s="142">
        <v>52</v>
      </c>
      <c r="CS52" s="142">
        <v>28</v>
      </c>
      <c r="CT52" s="142">
        <v>7</v>
      </c>
      <c r="CU52" s="142">
        <v>6</v>
      </c>
      <c r="CV52" s="182">
        <v>2</v>
      </c>
      <c r="CW52" s="183">
        <f t="shared" ref="CW52:CW96" si="479">SUM(CO52:CV52)</f>
        <v>217</v>
      </c>
      <c r="CX52" s="141">
        <v>0</v>
      </c>
      <c r="CY52" s="142">
        <v>11</v>
      </c>
      <c r="CZ52" s="142">
        <v>13</v>
      </c>
      <c r="DA52" s="142">
        <v>10</v>
      </c>
      <c r="DB52" s="142">
        <v>10</v>
      </c>
      <c r="DC52" s="142">
        <v>0</v>
      </c>
      <c r="DD52" s="142">
        <v>0</v>
      </c>
      <c r="DE52" s="182">
        <v>0</v>
      </c>
      <c r="DF52" s="183">
        <f t="shared" ref="DF52:DF96" si="480">SUM(CX52:DE52)</f>
        <v>44</v>
      </c>
      <c r="DG52" s="141">
        <v>3</v>
      </c>
      <c r="DH52" s="142">
        <v>9</v>
      </c>
      <c r="DI52" s="142">
        <v>18</v>
      </c>
      <c r="DJ52" s="142">
        <v>4</v>
      </c>
      <c r="DK52" s="142">
        <v>7</v>
      </c>
      <c r="DL52" s="142">
        <v>1</v>
      </c>
      <c r="DM52" s="142">
        <v>0</v>
      </c>
      <c r="DN52" s="182">
        <v>0</v>
      </c>
      <c r="DO52" s="183">
        <f t="shared" ref="DO52:DO96" si="481">SUM(DG52:DN52)</f>
        <v>42</v>
      </c>
      <c r="DP52" s="141">
        <v>23</v>
      </c>
      <c r="DQ52" s="142">
        <v>48</v>
      </c>
      <c r="DR52" s="142">
        <v>15</v>
      </c>
      <c r="DS52" s="142">
        <v>16</v>
      </c>
      <c r="DT52" s="142">
        <v>9</v>
      </c>
      <c r="DU52" s="142">
        <v>0</v>
      </c>
      <c r="DV52" s="142">
        <v>0</v>
      </c>
      <c r="DW52" s="182">
        <v>0</v>
      </c>
      <c r="DX52" s="183">
        <f t="shared" ref="DX52:DX96" si="482">SUM(DP52:DW52)</f>
        <v>111</v>
      </c>
      <c r="DY52" s="141">
        <v>17</v>
      </c>
      <c r="DZ52" s="142">
        <v>24</v>
      </c>
      <c r="EA52" s="142">
        <v>10</v>
      </c>
      <c r="EB52" s="142">
        <v>9</v>
      </c>
      <c r="EC52" s="142">
        <v>3</v>
      </c>
      <c r="ED52" s="142">
        <v>3</v>
      </c>
      <c r="EE52" s="142">
        <v>0</v>
      </c>
      <c r="EF52" s="182">
        <v>0</v>
      </c>
      <c r="EG52" s="183">
        <f>SUM(DY52:EF52)</f>
        <v>66</v>
      </c>
      <c r="EH52" s="141">
        <v>0</v>
      </c>
      <c r="EI52" s="142">
        <v>0</v>
      </c>
      <c r="EJ52" s="142">
        <v>6</v>
      </c>
      <c r="EK52" s="142">
        <v>8</v>
      </c>
      <c r="EL52" s="142">
        <v>4</v>
      </c>
      <c r="EM52" s="142">
        <v>3</v>
      </c>
      <c r="EN52" s="142">
        <v>0</v>
      </c>
      <c r="EO52" s="182">
        <v>0</v>
      </c>
      <c r="EP52" s="183">
        <f>SUM(EH52:EO52)</f>
        <v>21</v>
      </c>
      <c r="EQ52" s="141">
        <v>1</v>
      </c>
      <c r="ER52" s="142">
        <v>5</v>
      </c>
      <c r="ES52" s="142">
        <v>6</v>
      </c>
      <c r="ET52" s="142">
        <v>7</v>
      </c>
      <c r="EU52" s="142">
        <v>5</v>
      </c>
      <c r="EV52" s="142">
        <v>1</v>
      </c>
      <c r="EW52" s="142">
        <v>0</v>
      </c>
      <c r="EX52" s="182">
        <v>1</v>
      </c>
      <c r="EY52" s="183">
        <f t="shared" ref="EY52:EY95" si="483">SUM(EQ52:EX52)</f>
        <v>26</v>
      </c>
      <c r="EZ52" s="141">
        <v>23</v>
      </c>
      <c r="FA52" s="142">
        <v>57</v>
      </c>
      <c r="FB52" s="142">
        <v>12</v>
      </c>
      <c r="FC52" s="142">
        <v>3</v>
      </c>
      <c r="FD52" s="142">
        <v>0</v>
      </c>
      <c r="FE52" s="142">
        <v>0</v>
      </c>
      <c r="FF52" s="142">
        <v>8</v>
      </c>
      <c r="FG52" s="182">
        <v>0</v>
      </c>
      <c r="FH52" s="183">
        <f>SUM(EZ52:FG52)</f>
        <v>103</v>
      </c>
      <c r="FI52" s="141">
        <v>4</v>
      </c>
      <c r="FJ52" s="142">
        <v>8</v>
      </c>
      <c r="FK52" s="142">
        <v>3</v>
      </c>
      <c r="FL52" s="142">
        <v>4</v>
      </c>
      <c r="FM52" s="142">
        <v>0</v>
      </c>
      <c r="FN52" s="142">
        <v>0</v>
      </c>
      <c r="FO52" s="142">
        <v>0</v>
      </c>
      <c r="FP52" s="182">
        <v>0</v>
      </c>
      <c r="FQ52" s="183">
        <f t="shared" ref="FQ52:FQ74" si="484">SUM(FI52:FP52)</f>
        <v>19</v>
      </c>
      <c r="FR52" s="141">
        <v>0</v>
      </c>
      <c r="FS52" s="142">
        <v>2</v>
      </c>
      <c r="FT52" s="142">
        <v>3</v>
      </c>
      <c r="FU52" s="142">
        <v>8</v>
      </c>
      <c r="FV52" s="142">
        <v>1</v>
      </c>
      <c r="FW52" s="142">
        <v>0</v>
      </c>
      <c r="FX52" s="142">
        <v>0</v>
      </c>
      <c r="FY52" s="182">
        <v>0</v>
      </c>
      <c r="FZ52" s="183">
        <f t="shared" ref="FZ52:FZ96" si="485">SUM(FR52:FY52)</f>
        <v>14</v>
      </c>
      <c r="GA52" s="141">
        <v>1</v>
      </c>
      <c r="GB52" s="142">
        <v>5</v>
      </c>
      <c r="GC52" s="142">
        <v>2</v>
      </c>
      <c r="GD52" s="142">
        <v>2</v>
      </c>
      <c r="GE52" s="142">
        <v>0</v>
      </c>
      <c r="GF52" s="142">
        <v>1</v>
      </c>
      <c r="GG52" s="142">
        <v>0</v>
      </c>
      <c r="GH52" s="182">
        <v>0</v>
      </c>
      <c r="GI52" s="183">
        <f>SUM(GA52:GH52)</f>
        <v>11</v>
      </c>
      <c r="GJ52" s="141">
        <v>0</v>
      </c>
      <c r="GK52" s="142">
        <v>3</v>
      </c>
      <c r="GL52" s="142">
        <v>5</v>
      </c>
      <c r="GM52" s="142">
        <v>0</v>
      </c>
      <c r="GN52" s="142">
        <v>0</v>
      </c>
      <c r="GO52" s="142">
        <v>0</v>
      </c>
      <c r="GP52" s="142">
        <v>0</v>
      </c>
      <c r="GQ52" s="182">
        <v>0</v>
      </c>
      <c r="GR52" s="183">
        <f>SUM(GJ52:GQ52)</f>
        <v>8</v>
      </c>
      <c r="GS52" s="141">
        <v>1</v>
      </c>
      <c r="GT52" s="142">
        <v>3</v>
      </c>
      <c r="GU52" s="142">
        <v>4</v>
      </c>
      <c r="GV52" s="142">
        <v>4</v>
      </c>
      <c r="GW52" s="142">
        <v>2</v>
      </c>
      <c r="GX52" s="142">
        <v>1</v>
      </c>
      <c r="GY52" s="142">
        <v>0</v>
      </c>
      <c r="GZ52" s="182">
        <v>0</v>
      </c>
      <c r="HA52" s="183">
        <f>SUM(GS52:GZ52)</f>
        <v>15</v>
      </c>
      <c r="HB52" s="141">
        <v>2</v>
      </c>
      <c r="HC52" s="142">
        <v>4</v>
      </c>
      <c r="HD52" s="142">
        <v>0</v>
      </c>
      <c r="HE52" s="142">
        <v>1</v>
      </c>
      <c r="HF52" s="142">
        <v>1</v>
      </c>
      <c r="HG52" s="142">
        <v>0</v>
      </c>
      <c r="HH52" s="142">
        <v>0</v>
      </c>
      <c r="HI52" s="182">
        <v>0</v>
      </c>
      <c r="HJ52" s="183">
        <f>SUM(HB52:HI52)</f>
        <v>8</v>
      </c>
      <c r="HK52" s="219">
        <f>+C52+BN52+CO52+EQ52+EH52+EZ52+FR52+GA52+AM52+L52+CX52+AV52+DP52+BW52+CF52+U52+GS52+FI52+GJ52+AD52+BE52+DG52+DY52+HB52</f>
        <v>219</v>
      </c>
      <c r="HL52" s="220">
        <f t="shared" ref="HL52:HL96" si="486">+D52+BO52+CP52+ER52+EI52+FA52+FS52+GB52+AN52+M52+CY52+AW52+DQ52+BX52+CG52+V52+GT52+FJ52+GK52+AE52+BF52+DH52+DZ52+HC52</f>
        <v>484</v>
      </c>
      <c r="HM52" s="220">
        <f t="shared" ref="HM52:HM96" si="487">+E52+BP52+CQ52+ES52+EJ52+FB52+FT52+GC52+AO52+N52+CZ52+AX52+DR52+BY52+CH52+W52+GU52+FK52+GL52+AF52+BG52+DI52+EA52+HD52</f>
        <v>334</v>
      </c>
      <c r="HN52" s="220">
        <f t="shared" ref="HN52:HN96" si="488">+F52+BQ52+CR52+ET52+EK52+FC52+FU52+GD52+AP52+O52+DA52+AY52+DS52+BZ52+CI52+X52+GV52+FL52+GM52+AG52+BH52+DJ52+EB52+HE52</f>
        <v>259</v>
      </c>
      <c r="HO52" s="220">
        <f t="shared" ref="HO52:HO96" si="489">+G52+BR52+CS52+EU52+EL52+FD52+FV52+GE52+AQ52+P52+DB52+AZ52+DT52+CA52+CJ52+Y52+GW52+FM52+GN52+AH52+BI52+DK52+EC52+HF52</f>
        <v>130</v>
      </c>
      <c r="HP52" s="220">
        <f t="shared" ref="HP52:HP96" si="490">+H52+BS52+CT52+EV52+EM52+FE52+FW52+GF52+AR52+Q52+DC52+BA52+DU52+CB52+CK52+Z52+GX52+FN52+GO52+AI52+BJ52+DL52+ED52+HG52</f>
        <v>65</v>
      </c>
      <c r="HQ52" s="220">
        <f t="shared" ref="HQ52:HQ96" si="491">+I52+BT52+CU52+EW52+EN52+FF52+FX52+GG52+AS52+R52+DD52+BB52+DV52+CC52+CL52+AA52+GY52+FO52+GP52+AJ52+BK52+DM52+EE52+HH52</f>
        <v>26</v>
      </c>
      <c r="HR52" s="245">
        <f t="shared" ref="HR52:HR96" si="492">+J52+BU52+CV52+EX52+EO52+FG52+FY52+GH52+AT52+S52+DE52+BC52+DW52+CD52+CM52+AB52+GZ52+FP52+GQ52+AK52+BL52+DN52+EF52+HI52</f>
        <v>22</v>
      </c>
      <c r="HS52" s="246">
        <f>SUM(HK52:HR52)</f>
        <v>1539</v>
      </c>
    </row>
    <row r="53" spans="1:246" ht="15" customHeight="1" thickBot="1">
      <c r="A53" s="1050"/>
      <c r="B53" s="143" t="s">
        <v>415</v>
      </c>
      <c r="C53" s="144">
        <v>3</v>
      </c>
      <c r="D53" s="145">
        <v>7</v>
      </c>
      <c r="E53" s="145">
        <v>4</v>
      </c>
      <c r="F53" s="145">
        <v>5</v>
      </c>
      <c r="G53" s="145">
        <v>4</v>
      </c>
      <c r="H53" s="145">
        <v>4</v>
      </c>
      <c r="I53" s="145">
        <v>5</v>
      </c>
      <c r="J53" s="184">
        <v>5</v>
      </c>
      <c r="K53" s="185">
        <f t="shared" si="469"/>
        <v>37</v>
      </c>
      <c r="L53" s="144">
        <v>1</v>
      </c>
      <c r="M53" s="145">
        <v>1</v>
      </c>
      <c r="N53" s="145">
        <v>3</v>
      </c>
      <c r="O53" s="145">
        <v>2</v>
      </c>
      <c r="P53" s="145">
        <v>0</v>
      </c>
      <c r="Q53" s="145">
        <v>0</v>
      </c>
      <c r="R53" s="145">
        <v>1</v>
      </c>
      <c r="S53" s="184">
        <v>0</v>
      </c>
      <c r="T53" s="185">
        <f t="shared" si="470"/>
        <v>8</v>
      </c>
      <c r="U53" s="144">
        <v>1</v>
      </c>
      <c r="V53" s="145">
        <v>3</v>
      </c>
      <c r="W53" s="145">
        <v>1</v>
      </c>
      <c r="X53" s="145">
        <v>2</v>
      </c>
      <c r="Y53" s="145">
        <v>0</v>
      </c>
      <c r="Z53" s="145">
        <v>2</v>
      </c>
      <c r="AA53" s="145">
        <v>0</v>
      </c>
      <c r="AB53" s="184">
        <v>0</v>
      </c>
      <c r="AC53" s="185">
        <f t="shared" si="471"/>
        <v>9</v>
      </c>
      <c r="AD53" s="144">
        <v>1</v>
      </c>
      <c r="AE53" s="145">
        <v>1</v>
      </c>
      <c r="AF53" s="145">
        <v>0</v>
      </c>
      <c r="AG53" s="145">
        <v>1</v>
      </c>
      <c r="AH53" s="145">
        <v>0</v>
      </c>
      <c r="AI53" s="145">
        <v>0</v>
      </c>
      <c r="AJ53" s="145">
        <v>0</v>
      </c>
      <c r="AK53" s="184">
        <v>0</v>
      </c>
      <c r="AL53" s="185">
        <f t="shared" si="472"/>
        <v>3</v>
      </c>
      <c r="AM53" s="144">
        <v>1</v>
      </c>
      <c r="AN53" s="145">
        <v>3</v>
      </c>
      <c r="AO53" s="145">
        <v>5</v>
      </c>
      <c r="AP53" s="145">
        <v>2</v>
      </c>
      <c r="AQ53" s="145">
        <v>2</v>
      </c>
      <c r="AR53" s="145">
        <v>0</v>
      </c>
      <c r="AS53" s="145">
        <v>0</v>
      </c>
      <c r="AT53" s="184">
        <v>0</v>
      </c>
      <c r="AU53" s="185">
        <f t="shared" si="473"/>
        <v>13</v>
      </c>
      <c r="AV53" s="144">
        <v>1</v>
      </c>
      <c r="AW53" s="145">
        <v>11</v>
      </c>
      <c r="AX53" s="145">
        <v>9</v>
      </c>
      <c r="AY53" s="145">
        <v>5</v>
      </c>
      <c r="AZ53" s="145">
        <v>8</v>
      </c>
      <c r="BA53" s="145">
        <v>7</v>
      </c>
      <c r="BB53" s="145">
        <v>2</v>
      </c>
      <c r="BC53" s="184">
        <v>6</v>
      </c>
      <c r="BD53" s="185">
        <f t="shared" si="474"/>
        <v>49</v>
      </c>
      <c r="BE53" s="144">
        <v>1</v>
      </c>
      <c r="BF53" s="145">
        <v>1</v>
      </c>
      <c r="BG53" s="145">
        <v>4</v>
      </c>
      <c r="BH53" s="145">
        <v>6</v>
      </c>
      <c r="BI53" s="145">
        <v>5</v>
      </c>
      <c r="BJ53" s="145">
        <v>1</v>
      </c>
      <c r="BK53" s="145">
        <v>0</v>
      </c>
      <c r="BL53" s="184">
        <v>1</v>
      </c>
      <c r="BM53" s="185">
        <f t="shared" si="475"/>
        <v>19</v>
      </c>
      <c r="BN53" s="144">
        <v>0</v>
      </c>
      <c r="BO53" s="145">
        <v>0</v>
      </c>
      <c r="BP53" s="145">
        <v>0</v>
      </c>
      <c r="BQ53" s="145">
        <v>0</v>
      </c>
      <c r="BR53" s="145">
        <v>0</v>
      </c>
      <c r="BS53" s="145">
        <v>0</v>
      </c>
      <c r="BT53" s="145">
        <v>0</v>
      </c>
      <c r="BU53" s="184">
        <v>0</v>
      </c>
      <c r="BV53" s="185">
        <f t="shared" si="476"/>
        <v>0</v>
      </c>
      <c r="BW53" s="144">
        <v>0</v>
      </c>
      <c r="BX53" s="145">
        <v>0</v>
      </c>
      <c r="BY53" s="145">
        <v>0</v>
      </c>
      <c r="BZ53" s="145">
        <v>0</v>
      </c>
      <c r="CA53" s="145">
        <v>0</v>
      </c>
      <c r="CB53" s="145">
        <v>0</v>
      </c>
      <c r="CC53" s="145">
        <v>0</v>
      </c>
      <c r="CD53" s="184">
        <v>0</v>
      </c>
      <c r="CE53" s="185">
        <f t="shared" si="477"/>
        <v>0</v>
      </c>
      <c r="CF53" s="144">
        <v>0</v>
      </c>
      <c r="CG53" s="145">
        <v>0</v>
      </c>
      <c r="CH53" s="145">
        <v>0</v>
      </c>
      <c r="CI53" s="145">
        <v>0</v>
      </c>
      <c r="CJ53" s="145">
        <v>0</v>
      </c>
      <c r="CK53" s="145">
        <v>0</v>
      </c>
      <c r="CL53" s="145">
        <v>0</v>
      </c>
      <c r="CM53" s="184">
        <v>0</v>
      </c>
      <c r="CN53" s="185">
        <f t="shared" si="478"/>
        <v>0</v>
      </c>
      <c r="CO53" s="144">
        <v>0</v>
      </c>
      <c r="CP53" s="145">
        <v>0</v>
      </c>
      <c r="CQ53" s="145">
        <v>0</v>
      </c>
      <c r="CR53" s="145">
        <v>1</v>
      </c>
      <c r="CS53" s="145">
        <v>0</v>
      </c>
      <c r="CT53" s="145">
        <v>1</v>
      </c>
      <c r="CU53" s="145">
        <v>0</v>
      </c>
      <c r="CV53" s="184">
        <v>0</v>
      </c>
      <c r="CW53" s="185">
        <f t="shared" si="479"/>
        <v>2</v>
      </c>
      <c r="CX53" s="144">
        <v>0</v>
      </c>
      <c r="CY53" s="145">
        <v>6</v>
      </c>
      <c r="CZ53" s="145">
        <v>4</v>
      </c>
      <c r="DA53" s="145">
        <v>3</v>
      </c>
      <c r="DB53" s="145">
        <v>1</v>
      </c>
      <c r="DC53" s="145">
        <v>0</v>
      </c>
      <c r="DD53" s="145">
        <v>0</v>
      </c>
      <c r="DE53" s="184">
        <v>0</v>
      </c>
      <c r="DF53" s="185">
        <f t="shared" si="480"/>
        <v>14</v>
      </c>
      <c r="DG53" s="144">
        <v>0</v>
      </c>
      <c r="DH53" s="145">
        <v>0</v>
      </c>
      <c r="DI53" s="145">
        <v>2</v>
      </c>
      <c r="DJ53" s="145">
        <v>2</v>
      </c>
      <c r="DK53" s="145">
        <v>2</v>
      </c>
      <c r="DL53" s="145">
        <v>0</v>
      </c>
      <c r="DM53" s="145">
        <v>0</v>
      </c>
      <c r="DN53" s="184">
        <v>0</v>
      </c>
      <c r="DO53" s="183">
        <f t="shared" si="481"/>
        <v>6</v>
      </c>
      <c r="DP53" s="144">
        <v>0</v>
      </c>
      <c r="DQ53" s="145">
        <v>0</v>
      </c>
      <c r="DR53" s="145">
        <v>0</v>
      </c>
      <c r="DS53" s="145">
        <v>1</v>
      </c>
      <c r="DT53" s="145">
        <v>1</v>
      </c>
      <c r="DU53" s="145">
        <v>0</v>
      </c>
      <c r="DV53" s="145">
        <v>0</v>
      </c>
      <c r="DW53" s="184">
        <v>0</v>
      </c>
      <c r="DX53" s="183">
        <f t="shared" si="482"/>
        <v>2</v>
      </c>
      <c r="DY53" s="144">
        <v>1</v>
      </c>
      <c r="DZ53" s="145">
        <v>3</v>
      </c>
      <c r="EA53" s="145">
        <v>0</v>
      </c>
      <c r="EB53" s="145">
        <v>4</v>
      </c>
      <c r="EC53" s="145">
        <v>2</v>
      </c>
      <c r="ED53" s="145">
        <v>1</v>
      </c>
      <c r="EE53" s="145">
        <v>1</v>
      </c>
      <c r="EF53" s="184">
        <v>2</v>
      </c>
      <c r="EG53" s="183">
        <f>SUM(DY53:EF53)</f>
        <v>14</v>
      </c>
      <c r="EH53" s="144">
        <v>0</v>
      </c>
      <c r="EI53" s="145">
        <v>2</v>
      </c>
      <c r="EJ53" s="145">
        <v>0</v>
      </c>
      <c r="EK53" s="145">
        <v>1</v>
      </c>
      <c r="EL53" s="145">
        <v>2</v>
      </c>
      <c r="EM53" s="145">
        <v>5</v>
      </c>
      <c r="EN53" s="145">
        <v>1</v>
      </c>
      <c r="EO53" s="184">
        <v>3</v>
      </c>
      <c r="EP53" s="185">
        <f t="shared" ref="EP53:EP96" si="493">SUM(EH53:EO53)</f>
        <v>14</v>
      </c>
      <c r="EQ53" s="144">
        <v>0</v>
      </c>
      <c r="ER53" s="145">
        <v>0</v>
      </c>
      <c r="ES53" s="145">
        <v>0</v>
      </c>
      <c r="ET53" s="145">
        <v>0</v>
      </c>
      <c r="EU53" s="145">
        <v>0</v>
      </c>
      <c r="EV53" s="145">
        <v>0</v>
      </c>
      <c r="EW53" s="145">
        <v>0</v>
      </c>
      <c r="EX53" s="184">
        <v>1</v>
      </c>
      <c r="EY53" s="185">
        <f t="shared" si="483"/>
        <v>1</v>
      </c>
      <c r="EZ53" s="144">
        <v>0</v>
      </c>
      <c r="FA53" s="145">
        <v>0</v>
      </c>
      <c r="FB53" s="145">
        <v>0</v>
      </c>
      <c r="FC53" s="145">
        <v>0</v>
      </c>
      <c r="FD53" s="145">
        <v>0</v>
      </c>
      <c r="FE53" s="145">
        <v>2</v>
      </c>
      <c r="FF53" s="145">
        <v>0</v>
      </c>
      <c r="FG53" s="184">
        <v>1</v>
      </c>
      <c r="FH53" s="185">
        <f t="shared" ref="FH53:FH96" si="494">SUM(EZ53:FG53)</f>
        <v>3</v>
      </c>
      <c r="FI53" s="144">
        <v>0</v>
      </c>
      <c r="FJ53" s="145">
        <v>0</v>
      </c>
      <c r="FK53" s="145">
        <v>0</v>
      </c>
      <c r="FL53" s="145">
        <v>0</v>
      </c>
      <c r="FM53" s="145">
        <v>0</v>
      </c>
      <c r="FN53" s="145">
        <v>0</v>
      </c>
      <c r="FO53" s="145">
        <v>0</v>
      </c>
      <c r="FP53" s="184">
        <v>0</v>
      </c>
      <c r="FQ53" s="185">
        <f t="shared" si="484"/>
        <v>0</v>
      </c>
      <c r="FR53" s="144">
        <v>0</v>
      </c>
      <c r="FS53" s="145">
        <v>0</v>
      </c>
      <c r="FT53" s="145">
        <v>0</v>
      </c>
      <c r="FU53" s="145">
        <v>0</v>
      </c>
      <c r="FV53" s="145">
        <v>0</v>
      </c>
      <c r="FW53" s="145">
        <v>0</v>
      </c>
      <c r="FX53" s="145">
        <v>0</v>
      </c>
      <c r="FY53" s="184">
        <v>0</v>
      </c>
      <c r="FZ53" s="185">
        <f t="shared" si="485"/>
        <v>0</v>
      </c>
      <c r="GA53" s="144">
        <v>0</v>
      </c>
      <c r="GB53" s="145">
        <v>0</v>
      </c>
      <c r="GC53" s="145">
        <v>0</v>
      </c>
      <c r="GD53" s="145">
        <v>0</v>
      </c>
      <c r="GE53" s="145">
        <v>0</v>
      </c>
      <c r="GF53" s="145">
        <v>0</v>
      </c>
      <c r="GG53" s="145">
        <v>1</v>
      </c>
      <c r="GH53" s="184">
        <v>0</v>
      </c>
      <c r="GI53" s="185">
        <f t="shared" ref="GI53:GI96" si="495">SUM(GA53:GH53)</f>
        <v>1</v>
      </c>
      <c r="GJ53" s="144">
        <v>0</v>
      </c>
      <c r="GK53" s="145">
        <v>0</v>
      </c>
      <c r="GL53" s="145">
        <v>2</v>
      </c>
      <c r="GM53" s="145">
        <v>3</v>
      </c>
      <c r="GN53" s="145">
        <v>2</v>
      </c>
      <c r="GO53" s="145">
        <v>0</v>
      </c>
      <c r="GP53" s="145">
        <v>0</v>
      </c>
      <c r="GQ53" s="184">
        <v>0</v>
      </c>
      <c r="GR53" s="185">
        <f t="shared" ref="GR53:GR83" si="496">SUM(GJ53:GQ53)</f>
        <v>7</v>
      </c>
      <c r="GS53" s="144">
        <v>0</v>
      </c>
      <c r="GT53" s="145">
        <v>0</v>
      </c>
      <c r="GU53" s="145">
        <v>0</v>
      </c>
      <c r="GV53" s="145">
        <v>0</v>
      </c>
      <c r="GW53" s="145">
        <v>0</v>
      </c>
      <c r="GX53" s="145">
        <v>0</v>
      </c>
      <c r="GY53" s="145">
        <v>0</v>
      </c>
      <c r="GZ53" s="184">
        <v>0</v>
      </c>
      <c r="HA53" s="185">
        <f t="shared" ref="HA53:HA96" si="497">SUM(GS53:GZ53)</f>
        <v>0</v>
      </c>
      <c r="HB53" s="144">
        <v>0</v>
      </c>
      <c r="HC53" s="145">
        <v>0</v>
      </c>
      <c r="HD53" s="145">
        <v>0</v>
      </c>
      <c r="HE53" s="145">
        <v>0</v>
      </c>
      <c r="HF53" s="145">
        <v>0</v>
      </c>
      <c r="HG53" s="145">
        <v>0</v>
      </c>
      <c r="HH53" s="145">
        <v>0</v>
      </c>
      <c r="HI53" s="184">
        <v>0</v>
      </c>
      <c r="HJ53" s="221">
        <f t="shared" ref="HJ53:HJ96" si="498">SUM(HB53:HI53)</f>
        <v>0</v>
      </c>
      <c r="HK53" s="222">
        <f t="shared" ref="HK53:HK96" si="499">+C53+BN53+CO53+EQ53+EH53+EZ53+FR53+GA53+AM53+L53+CX53+AV53+DP53+BW53+CF53+U53+GS53+FI53+GJ53+AD53+BE53+DG53+DY53+HB53</f>
        <v>10</v>
      </c>
      <c r="HL53" s="223">
        <f t="shared" si="486"/>
        <v>38</v>
      </c>
      <c r="HM53" s="223">
        <f t="shared" si="487"/>
        <v>34</v>
      </c>
      <c r="HN53" s="223">
        <f t="shared" si="488"/>
        <v>38</v>
      </c>
      <c r="HO53" s="223">
        <f t="shared" si="489"/>
        <v>29</v>
      </c>
      <c r="HP53" s="223">
        <f t="shared" si="490"/>
        <v>23</v>
      </c>
      <c r="HQ53" s="223">
        <f t="shared" si="491"/>
        <v>11</v>
      </c>
      <c r="HR53" s="247">
        <f t="shared" si="492"/>
        <v>19</v>
      </c>
      <c r="HS53" s="248">
        <f t="shared" ref="HS53:HS96" si="500">SUM(HK53:HR53)</f>
        <v>202</v>
      </c>
    </row>
    <row r="54" spans="1:246" ht="15" customHeight="1" thickBot="1">
      <c r="A54" s="1050"/>
      <c r="B54" s="143" t="s">
        <v>261</v>
      </c>
      <c r="C54" s="144">
        <v>10</v>
      </c>
      <c r="D54" s="145">
        <v>51</v>
      </c>
      <c r="E54" s="145">
        <v>36</v>
      </c>
      <c r="F54" s="145">
        <v>20</v>
      </c>
      <c r="G54" s="145">
        <v>10</v>
      </c>
      <c r="H54" s="145">
        <v>3</v>
      </c>
      <c r="I54" s="145">
        <v>1</v>
      </c>
      <c r="J54" s="184">
        <v>1</v>
      </c>
      <c r="K54" s="185">
        <f t="shared" si="469"/>
        <v>132</v>
      </c>
      <c r="L54" s="144">
        <v>0</v>
      </c>
      <c r="M54" s="145">
        <v>0</v>
      </c>
      <c r="N54" s="145">
        <v>5</v>
      </c>
      <c r="O54" s="145">
        <v>3</v>
      </c>
      <c r="P54" s="145">
        <v>4</v>
      </c>
      <c r="Q54" s="145">
        <v>7</v>
      </c>
      <c r="R54" s="145">
        <v>0</v>
      </c>
      <c r="S54" s="184">
        <v>1</v>
      </c>
      <c r="T54" s="185">
        <f t="shared" si="470"/>
        <v>20</v>
      </c>
      <c r="U54" s="144">
        <v>28</v>
      </c>
      <c r="V54" s="145">
        <v>34</v>
      </c>
      <c r="W54" s="145">
        <v>16</v>
      </c>
      <c r="X54" s="145">
        <v>7</v>
      </c>
      <c r="Y54" s="145">
        <v>6</v>
      </c>
      <c r="Z54" s="145">
        <v>3</v>
      </c>
      <c r="AA54" s="145">
        <v>0</v>
      </c>
      <c r="AB54" s="184">
        <v>0</v>
      </c>
      <c r="AC54" s="185">
        <f t="shared" si="471"/>
        <v>94</v>
      </c>
      <c r="AD54" s="144">
        <v>10</v>
      </c>
      <c r="AE54" s="145">
        <v>7</v>
      </c>
      <c r="AF54" s="145">
        <v>9</v>
      </c>
      <c r="AG54" s="145">
        <v>4</v>
      </c>
      <c r="AH54" s="145">
        <v>1</v>
      </c>
      <c r="AI54" s="145">
        <v>3</v>
      </c>
      <c r="AJ54" s="145">
        <v>0</v>
      </c>
      <c r="AK54" s="184">
        <v>0</v>
      </c>
      <c r="AL54" s="185">
        <f t="shared" si="472"/>
        <v>34</v>
      </c>
      <c r="AM54" s="144">
        <v>10</v>
      </c>
      <c r="AN54" s="145">
        <v>36</v>
      </c>
      <c r="AO54" s="145">
        <v>18</v>
      </c>
      <c r="AP54" s="145">
        <v>21</v>
      </c>
      <c r="AQ54" s="145">
        <v>2</v>
      </c>
      <c r="AR54" s="145">
        <v>2</v>
      </c>
      <c r="AS54" s="145">
        <v>0</v>
      </c>
      <c r="AT54" s="184">
        <v>0</v>
      </c>
      <c r="AU54" s="185">
        <f t="shared" si="473"/>
        <v>89</v>
      </c>
      <c r="AV54" s="144">
        <v>11</v>
      </c>
      <c r="AW54" s="145">
        <v>34</v>
      </c>
      <c r="AX54" s="145">
        <v>31</v>
      </c>
      <c r="AY54" s="145">
        <v>3</v>
      </c>
      <c r="AZ54" s="145">
        <v>2</v>
      </c>
      <c r="BA54" s="145">
        <v>0</v>
      </c>
      <c r="BB54" s="145">
        <v>0</v>
      </c>
      <c r="BC54" s="184">
        <v>0</v>
      </c>
      <c r="BD54" s="185">
        <f t="shared" si="474"/>
        <v>81</v>
      </c>
      <c r="BE54" s="144">
        <v>3</v>
      </c>
      <c r="BF54" s="145">
        <v>8</v>
      </c>
      <c r="BG54" s="145">
        <v>7</v>
      </c>
      <c r="BH54" s="145">
        <v>11</v>
      </c>
      <c r="BI54" s="145">
        <v>7</v>
      </c>
      <c r="BJ54" s="145">
        <v>8</v>
      </c>
      <c r="BK54" s="145">
        <v>0</v>
      </c>
      <c r="BL54" s="184">
        <v>0</v>
      </c>
      <c r="BM54" s="185">
        <f t="shared" si="475"/>
        <v>44</v>
      </c>
      <c r="BN54" s="144">
        <v>10</v>
      </c>
      <c r="BO54" s="145">
        <v>8</v>
      </c>
      <c r="BP54" s="145">
        <v>10</v>
      </c>
      <c r="BQ54" s="145">
        <v>12</v>
      </c>
      <c r="BR54" s="145">
        <v>7</v>
      </c>
      <c r="BS54" s="145">
        <v>8</v>
      </c>
      <c r="BT54" s="145">
        <v>3</v>
      </c>
      <c r="BU54" s="184">
        <v>4</v>
      </c>
      <c r="BV54" s="185">
        <f t="shared" si="476"/>
        <v>62</v>
      </c>
      <c r="BW54" s="144">
        <v>9</v>
      </c>
      <c r="BX54" s="145">
        <v>28</v>
      </c>
      <c r="BY54" s="145">
        <v>2</v>
      </c>
      <c r="BZ54" s="145">
        <v>3</v>
      </c>
      <c r="CA54" s="145">
        <v>0</v>
      </c>
      <c r="CB54" s="145">
        <v>0</v>
      </c>
      <c r="CC54" s="145">
        <v>0</v>
      </c>
      <c r="CD54" s="184">
        <v>0</v>
      </c>
      <c r="CE54" s="185">
        <f t="shared" si="477"/>
        <v>42</v>
      </c>
      <c r="CF54" s="144">
        <v>3</v>
      </c>
      <c r="CG54" s="145">
        <v>3</v>
      </c>
      <c r="CH54" s="145">
        <v>3</v>
      </c>
      <c r="CI54" s="145">
        <v>3</v>
      </c>
      <c r="CJ54" s="145">
        <v>0</v>
      </c>
      <c r="CK54" s="145">
        <v>0</v>
      </c>
      <c r="CL54" s="145">
        <v>0</v>
      </c>
      <c r="CM54" s="184">
        <v>0</v>
      </c>
      <c r="CN54" s="185">
        <f t="shared" si="478"/>
        <v>12</v>
      </c>
      <c r="CO54" s="144">
        <v>0</v>
      </c>
      <c r="CP54" s="145">
        <v>4</v>
      </c>
      <c r="CQ54" s="145">
        <v>2</v>
      </c>
      <c r="CR54" s="145">
        <v>1</v>
      </c>
      <c r="CS54" s="145">
        <v>0</v>
      </c>
      <c r="CT54" s="145">
        <v>0</v>
      </c>
      <c r="CU54" s="145">
        <v>0</v>
      </c>
      <c r="CV54" s="184">
        <v>0</v>
      </c>
      <c r="CW54" s="185">
        <f t="shared" si="479"/>
        <v>7</v>
      </c>
      <c r="CX54" s="144">
        <v>0</v>
      </c>
      <c r="CY54" s="145">
        <v>5</v>
      </c>
      <c r="CZ54" s="145">
        <v>9</v>
      </c>
      <c r="DA54" s="145">
        <v>7</v>
      </c>
      <c r="DB54" s="145">
        <v>0</v>
      </c>
      <c r="DC54" s="145">
        <v>0</v>
      </c>
      <c r="DD54" s="145">
        <v>0</v>
      </c>
      <c r="DE54" s="184">
        <v>0</v>
      </c>
      <c r="DF54" s="185">
        <f t="shared" si="480"/>
        <v>21</v>
      </c>
      <c r="DG54" s="144">
        <v>2</v>
      </c>
      <c r="DH54" s="145">
        <v>1</v>
      </c>
      <c r="DI54" s="145">
        <v>6</v>
      </c>
      <c r="DJ54" s="145">
        <v>2</v>
      </c>
      <c r="DK54" s="145">
        <v>2</v>
      </c>
      <c r="DL54" s="145">
        <v>0</v>
      </c>
      <c r="DM54" s="145">
        <v>0</v>
      </c>
      <c r="DN54" s="184">
        <v>0</v>
      </c>
      <c r="DO54" s="183">
        <f t="shared" si="481"/>
        <v>13</v>
      </c>
      <c r="DP54" s="144">
        <v>3</v>
      </c>
      <c r="DQ54" s="145">
        <v>7</v>
      </c>
      <c r="DR54" s="145">
        <v>2</v>
      </c>
      <c r="DS54" s="145">
        <v>1</v>
      </c>
      <c r="DT54" s="145">
        <v>2</v>
      </c>
      <c r="DU54" s="145">
        <v>1</v>
      </c>
      <c r="DV54" s="145">
        <v>0</v>
      </c>
      <c r="DW54" s="184">
        <v>0</v>
      </c>
      <c r="DX54" s="183">
        <f t="shared" si="482"/>
        <v>16</v>
      </c>
      <c r="DY54" s="144">
        <v>5</v>
      </c>
      <c r="DZ54" s="145">
        <v>7</v>
      </c>
      <c r="EA54" s="145">
        <v>4</v>
      </c>
      <c r="EB54" s="145">
        <v>2</v>
      </c>
      <c r="EC54" s="145">
        <v>1</v>
      </c>
      <c r="ED54" s="145">
        <v>1</v>
      </c>
      <c r="EE54" s="145">
        <v>0</v>
      </c>
      <c r="EF54" s="184">
        <v>0</v>
      </c>
      <c r="EG54" s="183">
        <f t="shared" ref="EG54:EG96" si="501">SUM(DY54:EF54)</f>
        <v>20</v>
      </c>
      <c r="EH54" s="144">
        <v>0</v>
      </c>
      <c r="EI54" s="145">
        <v>0</v>
      </c>
      <c r="EJ54" s="145">
        <v>3</v>
      </c>
      <c r="EK54" s="145">
        <v>4</v>
      </c>
      <c r="EL54" s="145">
        <v>0</v>
      </c>
      <c r="EM54" s="145">
        <v>0</v>
      </c>
      <c r="EN54" s="145">
        <v>0</v>
      </c>
      <c r="EO54" s="184">
        <v>0</v>
      </c>
      <c r="EP54" s="185">
        <f t="shared" si="493"/>
        <v>7</v>
      </c>
      <c r="EQ54" s="144">
        <v>1</v>
      </c>
      <c r="ER54" s="145">
        <v>5</v>
      </c>
      <c r="ES54" s="145">
        <v>6</v>
      </c>
      <c r="ET54" s="145">
        <v>7</v>
      </c>
      <c r="EU54" s="145">
        <v>5</v>
      </c>
      <c r="EV54" s="145">
        <v>1</v>
      </c>
      <c r="EW54" s="145">
        <v>0</v>
      </c>
      <c r="EX54" s="184">
        <v>1</v>
      </c>
      <c r="EY54" s="185">
        <f t="shared" si="483"/>
        <v>26</v>
      </c>
      <c r="EZ54" s="144">
        <v>18</v>
      </c>
      <c r="FA54" s="145">
        <v>26</v>
      </c>
      <c r="FB54" s="145">
        <v>6</v>
      </c>
      <c r="FC54" s="145">
        <v>0</v>
      </c>
      <c r="FD54" s="145">
        <v>0</v>
      </c>
      <c r="FE54" s="145">
        <v>0</v>
      </c>
      <c r="FF54" s="145">
        <v>0</v>
      </c>
      <c r="FG54" s="184">
        <v>0</v>
      </c>
      <c r="FH54" s="185">
        <f t="shared" si="494"/>
        <v>50</v>
      </c>
      <c r="FI54" s="144">
        <v>3</v>
      </c>
      <c r="FJ54" s="145">
        <v>6</v>
      </c>
      <c r="FK54" s="145">
        <v>3</v>
      </c>
      <c r="FL54" s="145">
        <v>3</v>
      </c>
      <c r="FM54" s="145">
        <v>0</v>
      </c>
      <c r="FN54" s="145">
        <v>0</v>
      </c>
      <c r="FO54" s="145">
        <v>0</v>
      </c>
      <c r="FP54" s="184">
        <v>0</v>
      </c>
      <c r="FQ54" s="185">
        <f t="shared" si="484"/>
        <v>15</v>
      </c>
      <c r="FR54" s="144">
        <v>0</v>
      </c>
      <c r="FS54" s="145">
        <v>0</v>
      </c>
      <c r="FT54" s="145">
        <v>1</v>
      </c>
      <c r="FU54" s="145">
        <v>0</v>
      </c>
      <c r="FV54" s="145">
        <v>0</v>
      </c>
      <c r="FW54" s="145">
        <v>0</v>
      </c>
      <c r="FX54" s="145">
        <v>0</v>
      </c>
      <c r="FY54" s="184">
        <v>0</v>
      </c>
      <c r="FZ54" s="185">
        <f t="shared" si="485"/>
        <v>1</v>
      </c>
      <c r="GA54" s="144">
        <v>0</v>
      </c>
      <c r="GB54" s="145">
        <v>2</v>
      </c>
      <c r="GC54" s="145">
        <v>1</v>
      </c>
      <c r="GD54" s="145">
        <v>2</v>
      </c>
      <c r="GE54" s="145">
        <v>0</v>
      </c>
      <c r="GF54" s="145">
        <v>1</v>
      </c>
      <c r="GG54" s="145">
        <v>0</v>
      </c>
      <c r="GH54" s="184">
        <v>0</v>
      </c>
      <c r="GI54" s="185">
        <f t="shared" si="495"/>
        <v>6</v>
      </c>
      <c r="GJ54" s="144">
        <v>0</v>
      </c>
      <c r="GK54" s="145">
        <v>0</v>
      </c>
      <c r="GL54" s="145">
        <v>0</v>
      </c>
      <c r="GM54" s="145">
        <v>0</v>
      </c>
      <c r="GN54" s="145">
        <v>0</v>
      </c>
      <c r="GO54" s="145">
        <v>0</v>
      </c>
      <c r="GP54" s="145">
        <v>0</v>
      </c>
      <c r="GQ54" s="184">
        <v>0</v>
      </c>
      <c r="GR54" s="185">
        <f t="shared" si="496"/>
        <v>0</v>
      </c>
      <c r="GS54" s="144">
        <v>1</v>
      </c>
      <c r="GT54" s="145">
        <v>1</v>
      </c>
      <c r="GU54" s="145">
        <v>1</v>
      </c>
      <c r="GV54" s="145">
        <v>1</v>
      </c>
      <c r="GW54" s="145">
        <v>1</v>
      </c>
      <c r="GX54" s="145">
        <v>1</v>
      </c>
      <c r="GY54" s="145">
        <v>0</v>
      </c>
      <c r="GZ54" s="184">
        <v>0</v>
      </c>
      <c r="HA54" s="185">
        <f t="shared" si="497"/>
        <v>6</v>
      </c>
      <c r="HB54" s="144">
        <v>0</v>
      </c>
      <c r="HC54" s="145">
        <v>3</v>
      </c>
      <c r="HD54" s="145">
        <v>0</v>
      </c>
      <c r="HE54" s="145">
        <v>0</v>
      </c>
      <c r="HF54" s="145">
        <v>0</v>
      </c>
      <c r="HG54" s="145">
        <v>0</v>
      </c>
      <c r="HH54" s="145">
        <v>0</v>
      </c>
      <c r="HI54" s="184">
        <v>0</v>
      </c>
      <c r="HJ54" s="224">
        <f t="shared" si="498"/>
        <v>3</v>
      </c>
      <c r="HK54" s="225">
        <f t="shared" si="499"/>
        <v>127</v>
      </c>
      <c r="HL54" s="226">
        <f t="shared" si="486"/>
        <v>276</v>
      </c>
      <c r="HM54" s="226">
        <f t="shared" si="487"/>
        <v>181</v>
      </c>
      <c r="HN54" s="226">
        <f t="shared" si="488"/>
        <v>117</v>
      </c>
      <c r="HO54" s="226">
        <f t="shared" si="489"/>
        <v>50</v>
      </c>
      <c r="HP54" s="226">
        <f t="shared" si="490"/>
        <v>39</v>
      </c>
      <c r="HQ54" s="226">
        <f t="shared" si="491"/>
        <v>4</v>
      </c>
      <c r="HR54" s="249">
        <f t="shared" si="492"/>
        <v>7</v>
      </c>
      <c r="HS54" s="250">
        <f t="shared" si="500"/>
        <v>801</v>
      </c>
    </row>
    <row r="55" spans="1:246" ht="15" customHeight="1" thickBot="1">
      <c r="A55" s="1050"/>
      <c r="B55" s="143" t="s">
        <v>262</v>
      </c>
      <c r="C55" s="144">
        <v>10</v>
      </c>
      <c r="D55" s="145">
        <v>51</v>
      </c>
      <c r="E55" s="145">
        <v>36</v>
      </c>
      <c r="F55" s="145">
        <v>20</v>
      </c>
      <c r="G55" s="145">
        <v>10</v>
      </c>
      <c r="H55" s="145">
        <v>3</v>
      </c>
      <c r="I55" s="145">
        <v>1</v>
      </c>
      <c r="J55" s="184">
        <v>1</v>
      </c>
      <c r="K55" s="185">
        <f t="shared" si="469"/>
        <v>132</v>
      </c>
      <c r="L55" s="144">
        <v>0</v>
      </c>
      <c r="M55" s="145">
        <v>0</v>
      </c>
      <c r="N55" s="145">
        <v>5</v>
      </c>
      <c r="O55" s="145">
        <v>3</v>
      </c>
      <c r="P55" s="145">
        <v>4</v>
      </c>
      <c r="Q55" s="145">
        <v>7</v>
      </c>
      <c r="R55" s="145">
        <v>0</v>
      </c>
      <c r="S55" s="184">
        <v>1</v>
      </c>
      <c r="T55" s="185">
        <f t="shared" si="470"/>
        <v>20</v>
      </c>
      <c r="U55" s="144">
        <v>28</v>
      </c>
      <c r="V55" s="145">
        <v>34</v>
      </c>
      <c r="W55" s="145">
        <v>16</v>
      </c>
      <c r="X55" s="145">
        <v>7</v>
      </c>
      <c r="Y55" s="145">
        <v>6</v>
      </c>
      <c r="Z55" s="145">
        <v>3</v>
      </c>
      <c r="AA55" s="145">
        <v>0</v>
      </c>
      <c r="AB55" s="184">
        <v>0</v>
      </c>
      <c r="AC55" s="185">
        <f t="shared" si="471"/>
        <v>94</v>
      </c>
      <c r="AD55" s="144">
        <v>10</v>
      </c>
      <c r="AE55" s="145">
        <v>7</v>
      </c>
      <c r="AF55" s="145">
        <v>9</v>
      </c>
      <c r="AG55" s="145">
        <v>4</v>
      </c>
      <c r="AH55" s="145">
        <v>1</v>
      </c>
      <c r="AI55" s="145">
        <v>3</v>
      </c>
      <c r="AJ55" s="145">
        <v>0</v>
      </c>
      <c r="AK55" s="184">
        <v>0</v>
      </c>
      <c r="AL55" s="185">
        <f t="shared" si="472"/>
        <v>34</v>
      </c>
      <c r="AM55" s="144">
        <v>10</v>
      </c>
      <c r="AN55" s="145">
        <v>36</v>
      </c>
      <c r="AO55" s="145">
        <v>18</v>
      </c>
      <c r="AP55" s="145">
        <v>21</v>
      </c>
      <c r="AQ55" s="145">
        <v>2</v>
      </c>
      <c r="AR55" s="145">
        <v>2</v>
      </c>
      <c r="AS55" s="145">
        <v>0</v>
      </c>
      <c r="AT55" s="184">
        <v>0</v>
      </c>
      <c r="AU55" s="185">
        <f t="shared" si="473"/>
        <v>89</v>
      </c>
      <c r="AV55" s="144">
        <v>11</v>
      </c>
      <c r="AW55" s="145">
        <v>34</v>
      </c>
      <c r="AX55" s="145">
        <v>31</v>
      </c>
      <c r="AY55" s="145">
        <v>3</v>
      </c>
      <c r="AZ55" s="145">
        <v>2</v>
      </c>
      <c r="BA55" s="145">
        <v>0</v>
      </c>
      <c r="BB55" s="145">
        <v>0</v>
      </c>
      <c r="BC55" s="184">
        <v>0</v>
      </c>
      <c r="BD55" s="185">
        <f t="shared" si="474"/>
        <v>81</v>
      </c>
      <c r="BE55" s="144">
        <v>3</v>
      </c>
      <c r="BF55" s="145">
        <v>8</v>
      </c>
      <c r="BG55" s="145">
        <v>7</v>
      </c>
      <c r="BH55" s="145">
        <v>11</v>
      </c>
      <c r="BI55" s="145">
        <v>7</v>
      </c>
      <c r="BJ55" s="145">
        <v>8</v>
      </c>
      <c r="BK55" s="145">
        <v>0</v>
      </c>
      <c r="BL55" s="184">
        <v>0</v>
      </c>
      <c r="BM55" s="185">
        <f t="shared" si="475"/>
        <v>44</v>
      </c>
      <c r="BN55" s="144">
        <v>10</v>
      </c>
      <c r="BO55" s="145">
        <v>8</v>
      </c>
      <c r="BP55" s="145">
        <v>10</v>
      </c>
      <c r="BQ55" s="145">
        <v>12</v>
      </c>
      <c r="BR55" s="145">
        <v>7</v>
      </c>
      <c r="BS55" s="145">
        <v>8</v>
      </c>
      <c r="BT55" s="145">
        <v>3</v>
      </c>
      <c r="BU55" s="184">
        <v>4</v>
      </c>
      <c r="BV55" s="185">
        <f t="shared" si="476"/>
        <v>62</v>
      </c>
      <c r="BW55" s="144">
        <v>9</v>
      </c>
      <c r="BX55" s="145">
        <v>28</v>
      </c>
      <c r="BY55" s="145">
        <v>2</v>
      </c>
      <c r="BZ55" s="145">
        <v>3</v>
      </c>
      <c r="CA55" s="145">
        <v>0</v>
      </c>
      <c r="CB55" s="145">
        <v>0</v>
      </c>
      <c r="CC55" s="145">
        <v>0</v>
      </c>
      <c r="CD55" s="184">
        <v>0</v>
      </c>
      <c r="CE55" s="185">
        <f t="shared" si="477"/>
        <v>42</v>
      </c>
      <c r="CF55" s="144">
        <v>3</v>
      </c>
      <c r="CG55" s="145">
        <v>3</v>
      </c>
      <c r="CH55" s="145">
        <v>3</v>
      </c>
      <c r="CI55" s="145">
        <v>3</v>
      </c>
      <c r="CJ55" s="145">
        <v>0</v>
      </c>
      <c r="CK55" s="145">
        <v>0</v>
      </c>
      <c r="CL55" s="145">
        <v>0</v>
      </c>
      <c r="CM55" s="184">
        <v>0</v>
      </c>
      <c r="CN55" s="185">
        <f t="shared" si="478"/>
        <v>12</v>
      </c>
      <c r="CO55" s="144">
        <v>0</v>
      </c>
      <c r="CP55" s="145">
        <v>4</v>
      </c>
      <c r="CQ55" s="145">
        <v>2</v>
      </c>
      <c r="CR55" s="145">
        <v>1</v>
      </c>
      <c r="CS55" s="145">
        <v>0</v>
      </c>
      <c r="CT55" s="145">
        <v>0</v>
      </c>
      <c r="CU55" s="145">
        <v>0</v>
      </c>
      <c r="CV55" s="184">
        <v>0</v>
      </c>
      <c r="CW55" s="185">
        <f t="shared" si="479"/>
        <v>7</v>
      </c>
      <c r="CX55" s="144">
        <v>0</v>
      </c>
      <c r="CY55" s="145">
        <v>5</v>
      </c>
      <c r="CZ55" s="145">
        <v>9</v>
      </c>
      <c r="DA55" s="145">
        <v>7</v>
      </c>
      <c r="DB55" s="145">
        <v>0</v>
      </c>
      <c r="DC55" s="145">
        <v>0</v>
      </c>
      <c r="DD55" s="145">
        <v>0</v>
      </c>
      <c r="DE55" s="184">
        <v>0</v>
      </c>
      <c r="DF55" s="185">
        <f t="shared" si="480"/>
        <v>21</v>
      </c>
      <c r="DG55" s="144">
        <v>2</v>
      </c>
      <c r="DH55" s="145">
        <v>1</v>
      </c>
      <c r="DI55" s="145">
        <v>6</v>
      </c>
      <c r="DJ55" s="145">
        <v>2</v>
      </c>
      <c r="DK55" s="145">
        <v>2</v>
      </c>
      <c r="DL55" s="145">
        <v>0</v>
      </c>
      <c r="DM55" s="145">
        <v>0</v>
      </c>
      <c r="DN55" s="184">
        <v>0</v>
      </c>
      <c r="DO55" s="183">
        <f t="shared" si="481"/>
        <v>13</v>
      </c>
      <c r="DP55" s="144">
        <v>3</v>
      </c>
      <c r="DQ55" s="145">
        <v>7</v>
      </c>
      <c r="DR55" s="145">
        <v>2</v>
      </c>
      <c r="DS55" s="145">
        <v>1</v>
      </c>
      <c r="DT55" s="145">
        <v>2</v>
      </c>
      <c r="DU55" s="145">
        <v>1</v>
      </c>
      <c r="DV55" s="145">
        <v>0</v>
      </c>
      <c r="DW55" s="184">
        <v>0</v>
      </c>
      <c r="DX55" s="183">
        <f t="shared" si="482"/>
        <v>16</v>
      </c>
      <c r="DY55" s="144">
        <v>5</v>
      </c>
      <c r="DZ55" s="145">
        <v>7</v>
      </c>
      <c r="EA55" s="145">
        <v>4</v>
      </c>
      <c r="EB55" s="145">
        <v>2</v>
      </c>
      <c r="EC55" s="145">
        <v>1</v>
      </c>
      <c r="ED55" s="145">
        <v>1</v>
      </c>
      <c r="EE55" s="145">
        <v>0</v>
      </c>
      <c r="EF55" s="184">
        <v>0</v>
      </c>
      <c r="EG55" s="183">
        <f t="shared" si="501"/>
        <v>20</v>
      </c>
      <c r="EH55" s="144">
        <v>0</v>
      </c>
      <c r="EI55" s="145">
        <v>0</v>
      </c>
      <c r="EJ55" s="145">
        <v>3</v>
      </c>
      <c r="EK55" s="145">
        <v>4</v>
      </c>
      <c r="EL55" s="145">
        <v>0</v>
      </c>
      <c r="EM55" s="145">
        <v>0</v>
      </c>
      <c r="EN55" s="145">
        <v>0</v>
      </c>
      <c r="EO55" s="184">
        <v>0</v>
      </c>
      <c r="EP55" s="185">
        <f t="shared" si="493"/>
        <v>7</v>
      </c>
      <c r="EQ55" s="144">
        <v>1</v>
      </c>
      <c r="ER55" s="145">
        <v>5</v>
      </c>
      <c r="ES55" s="145">
        <v>6</v>
      </c>
      <c r="ET55" s="145">
        <v>7</v>
      </c>
      <c r="EU55" s="145">
        <v>5</v>
      </c>
      <c r="EV55" s="145">
        <v>1</v>
      </c>
      <c r="EW55" s="145">
        <v>0</v>
      </c>
      <c r="EX55" s="184">
        <v>1</v>
      </c>
      <c r="EY55" s="185">
        <f t="shared" si="483"/>
        <v>26</v>
      </c>
      <c r="EZ55" s="144">
        <v>18</v>
      </c>
      <c r="FA55" s="145">
        <v>26</v>
      </c>
      <c r="FB55" s="145">
        <v>6</v>
      </c>
      <c r="FC55" s="145">
        <v>0</v>
      </c>
      <c r="FD55" s="145">
        <v>0</v>
      </c>
      <c r="FE55" s="145">
        <v>0</v>
      </c>
      <c r="FF55" s="145">
        <v>0</v>
      </c>
      <c r="FG55" s="184">
        <v>0</v>
      </c>
      <c r="FH55" s="185">
        <f t="shared" si="494"/>
        <v>50</v>
      </c>
      <c r="FI55" s="144">
        <v>3</v>
      </c>
      <c r="FJ55" s="145">
        <v>6</v>
      </c>
      <c r="FK55" s="145">
        <v>3</v>
      </c>
      <c r="FL55" s="145">
        <v>3</v>
      </c>
      <c r="FM55" s="145">
        <v>0</v>
      </c>
      <c r="FN55" s="145">
        <v>0</v>
      </c>
      <c r="FO55" s="145">
        <v>0</v>
      </c>
      <c r="FP55" s="184">
        <v>0</v>
      </c>
      <c r="FQ55" s="185">
        <f t="shared" si="484"/>
        <v>15</v>
      </c>
      <c r="FR55" s="144">
        <v>0</v>
      </c>
      <c r="FS55" s="145">
        <v>0</v>
      </c>
      <c r="FT55" s="145">
        <v>1</v>
      </c>
      <c r="FU55" s="145">
        <v>0</v>
      </c>
      <c r="FV55" s="145">
        <v>0</v>
      </c>
      <c r="FW55" s="145">
        <v>0</v>
      </c>
      <c r="FX55" s="145">
        <v>0</v>
      </c>
      <c r="FY55" s="184">
        <v>0</v>
      </c>
      <c r="FZ55" s="185">
        <f t="shared" si="485"/>
        <v>1</v>
      </c>
      <c r="GA55" s="144">
        <v>0</v>
      </c>
      <c r="GB55" s="145">
        <v>2</v>
      </c>
      <c r="GC55" s="145">
        <v>1</v>
      </c>
      <c r="GD55" s="145">
        <v>2</v>
      </c>
      <c r="GE55" s="145">
        <v>0</v>
      </c>
      <c r="GF55" s="145">
        <v>1</v>
      </c>
      <c r="GG55" s="145">
        <v>0</v>
      </c>
      <c r="GH55" s="184">
        <v>0</v>
      </c>
      <c r="GI55" s="185">
        <f t="shared" si="495"/>
        <v>6</v>
      </c>
      <c r="GJ55" s="144">
        <v>0</v>
      </c>
      <c r="GK55" s="145">
        <v>0</v>
      </c>
      <c r="GL55" s="145">
        <v>0</v>
      </c>
      <c r="GM55" s="145">
        <v>0</v>
      </c>
      <c r="GN55" s="145">
        <v>0</v>
      </c>
      <c r="GO55" s="145">
        <v>0</v>
      </c>
      <c r="GP55" s="145">
        <v>0</v>
      </c>
      <c r="GQ55" s="184">
        <v>0</v>
      </c>
      <c r="GR55" s="185">
        <f t="shared" si="496"/>
        <v>0</v>
      </c>
      <c r="GS55" s="144">
        <v>1</v>
      </c>
      <c r="GT55" s="145">
        <v>1</v>
      </c>
      <c r="GU55" s="145">
        <v>1</v>
      </c>
      <c r="GV55" s="145">
        <v>1</v>
      </c>
      <c r="GW55" s="145">
        <v>1</v>
      </c>
      <c r="GX55" s="145">
        <v>1</v>
      </c>
      <c r="GY55" s="145">
        <v>0</v>
      </c>
      <c r="GZ55" s="184">
        <v>0</v>
      </c>
      <c r="HA55" s="185">
        <f t="shared" si="497"/>
        <v>6</v>
      </c>
      <c r="HB55" s="144">
        <v>0</v>
      </c>
      <c r="HC55" s="145">
        <v>3</v>
      </c>
      <c r="HD55" s="145">
        <v>0</v>
      </c>
      <c r="HE55" s="145">
        <v>0</v>
      </c>
      <c r="HF55" s="145">
        <v>0</v>
      </c>
      <c r="HG55" s="145">
        <v>0</v>
      </c>
      <c r="HH55" s="145">
        <v>0</v>
      </c>
      <c r="HI55" s="184">
        <v>0</v>
      </c>
      <c r="HJ55" s="221">
        <f t="shared" si="498"/>
        <v>3</v>
      </c>
      <c r="HK55" s="222">
        <f t="shared" si="499"/>
        <v>127</v>
      </c>
      <c r="HL55" s="223">
        <f t="shared" si="486"/>
        <v>276</v>
      </c>
      <c r="HM55" s="223">
        <f t="shared" si="487"/>
        <v>181</v>
      </c>
      <c r="HN55" s="223">
        <f t="shared" si="488"/>
        <v>117</v>
      </c>
      <c r="HO55" s="223">
        <f t="shared" si="489"/>
        <v>50</v>
      </c>
      <c r="HP55" s="223">
        <f t="shared" si="490"/>
        <v>39</v>
      </c>
      <c r="HQ55" s="223">
        <f t="shared" si="491"/>
        <v>4</v>
      </c>
      <c r="HR55" s="247">
        <f t="shared" si="492"/>
        <v>7</v>
      </c>
      <c r="HS55" s="248">
        <f t="shared" si="500"/>
        <v>801</v>
      </c>
    </row>
    <row r="56" spans="1:246" s="131" customFormat="1" ht="15" customHeight="1" thickBot="1">
      <c r="A56" s="1050"/>
      <c r="B56" s="146" t="s">
        <v>263</v>
      </c>
      <c r="C56" s="147">
        <v>0</v>
      </c>
      <c r="D56" s="148">
        <v>0</v>
      </c>
      <c r="E56" s="148">
        <v>0</v>
      </c>
      <c r="F56" s="148">
        <v>1</v>
      </c>
      <c r="G56" s="148">
        <v>0</v>
      </c>
      <c r="H56" s="148">
        <v>0</v>
      </c>
      <c r="I56" s="148">
        <v>0</v>
      </c>
      <c r="J56" s="186">
        <v>0</v>
      </c>
      <c r="K56" s="187">
        <f t="shared" si="469"/>
        <v>1</v>
      </c>
      <c r="L56" s="147">
        <v>0</v>
      </c>
      <c r="M56" s="148">
        <v>0</v>
      </c>
      <c r="N56" s="148">
        <v>0</v>
      </c>
      <c r="O56" s="148">
        <v>0</v>
      </c>
      <c r="P56" s="148">
        <v>0</v>
      </c>
      <c r="Q56" s="148">
        <v>0</v>
      </c>
      <c r="R56" s="148">
        <v>0</v>
      </c>
      <c r="S56" s="186">
        <v>0</v>
      </c>
      <c r="T56" s="187">
        <f t="shared" si="470"/>
        <v>0</v>
      </c>
      <c r="U56" s="147">
        <v>0</v>
      </c>
      <c r="V56" s="148">
        <v>0</v>
      </c>
      <c r="W56" s="148">
        <v>0</v>
      </c>
      <c r="X56" s="148">
        <v>2</v>
      </c>
      <c r="Y56" s="148">
        <v>0</v>
      </c>
      <c r="Z56" s="148">
        <v>0</v>
      </c>
      <c r="AA56" s="148">
        <v>0</v>
      </c>
      <c r="AB56" s="186">
        <v>0</v>
      </c>
      <c r="AC56" s="187">
        <f t="shared" si="471"/>
        <v>2</v>
      </c>
      <c r="AD56" s="147">
        <v>0</v>
      </c>
      <c r="AE56" s="148">
        <v>0</v>
      </c>
      <c r="AF56" s="148">
        <v>0</v>
      </c>
      <c r="AG56" s="148">
        <v>0</v>
      </c>
      <c r="AH56" s="148">
        <v>0</v>
      </c>
      <c r="AI56" s="148">
        <v>0</v>
      </c>
      <c r="AJ56" s="148">
        <v>0</v>
      </c>
      <c r="AK56" s="186">
        <v>0</v>
      </c>
      <c r="AL56" s="187">
        <f t="shared" si="472"/>
        <v>0</v>
      </c>
      <c r="AM56" s="147">
        <v>0</v>
      </c>
      <c r="AN56" s="148">
        <v>0</v>
      </c>
      <c r="AO56" s="148">
        <v>0</v>
      </c>
      <c r="AP56" s="148">
        <v>0</v>
      </c>
      <c r="AQ56" s="148">
        <v>0</v>
      </c>
      <c r="AR56" s="148">
        <v>0</v>
      </c>
      <c r="AS56" s="148">
        <v>0</v>
      </c>
      <c r="AT56" s="186">
        <v>0</v>
      </c>
      <c r="AU56" s="187">
        <f t="shared" si="473"/>
        <v>0</v>
      </c>
      <c r="AV56" s="147">
        <v>0</v>
      </c>
      <c r="AW56" s="148">
        <v>0</v>
      </c>
      <c r="AX56" s="148">
        <v>0</v>
      </c>
      <c r="AY56" s="148">
        <v>0</v>
      </c>
      <c r="AZ56" s="148">
        <v>0</v>
      </c>
      <c r="BA56" s="148">
        <v>0</v>
      </c>
      <c r="BB56" s="148">
        <v>0</v>
      </c>
      <c r="BC56" s="186">
        <v>0</v>
      </c>
      <c r="BD56" s="187">
        <f t="shared" si="474"/>
        <v>0</v>
      </c>
      <c r="BE56" s="147">
        <v>0</v>
      </c>
      <c r="BF56" s="148">
        <v>0</v>
      </c>
      <c r="BG56" s="148">
        <v>0</v>
      </c>
      <c r="BH56" s="148">
        <v>0</v>
      </c>
      <c r="BI56" s="148">
        <v>0</v>
      </c>
      <c r="BJ56" s="148">
        <v>0</v>
      </c>
      <c r="BK56" s="148">
        <v>0</v>
      </c>
      <c r="BL56" s="186">
        <v>1</v>
      </c>
      <c r="BM56" s="187">
        <f t="shared" si="475"/>
        <v>1</v>
      </c>
      <c r="BN56" s="147">
        <v>0</v>
      </c>
      <c r="BO56" s="148">
        <v>0</v>
      </c>
      <c r="BP56" s="148">
        <v>0</v>
      </c>
      <c r="BQ56" s="148">
        <v>0</v>
      </c>
      <c r="BR56" s="148">
        <v>0</v>
      </c>
      <c r="BS56" s="148">
        <v>0</v>
      </c>
      <c r="BT56" s="148">
        <v>0</v>
      </c>
      <c r="BU56" s="186">
        <v>0</v>
      </c>
      <c r="BV56" s="187">
        <f t="shared" si="476"/>
        <v>0</v>
      </c>
      <c r="BW56" s="147">
        <v>0</v>
      </c>
      <c r="BX56" s="148">
        <v>0</v>
      </c>
      <c r="BY56" s="148">
        <v>0</v>
      </c>
      <c r="BZ56" s="148">
        <v>0</v>
      </c>
      <c r="CA56" s="148">
        <v>0</v>
      </c>
      <c r="CB56" s="148">
        <v>0</v>
      </c>
      <c r="CC56" s="148">
        <v>0</v>
      </c>
      <c r="CD56" s="186">
        <v>0</v>
      </c>
      <c r="CE56" s="187">
        <f t="shared" si="477"/>
        <v>0</v>
      </c>
      <c r="CF56" s="147">
        <v>0</v>
      </c>
      <c r="CG56" s="148">
        <v>0</v>
      </c>
      <c r="CH56" s="148">
        <v>0</v>
      </c>
      <c r="CI56" s="148">
        <v>0</v>
      </c>
      <c r="CJ56" s="148">
        <v>0</v>
      </c>
      <c r="CK56" s="148">
        <v>0</v>
      </c>
      <c r="CL56" s="148">
        <v>0</v>
      </c>
      <c r="CM56" s="186">
        <v>0</v>
      </c>
      <c r="CN56" s="187">
        <f t="shared" si="478"/>
        <v>0</v>
      </c>
      <c r="CO56" s="147">
        <v>0</v>
      </c>
      <c r="CP56" s="148">
        <v>0</v>
      </c>
      <c r="CQ56" s="148">
        <v>0</v>
      </c>
      <c r="CR56" s="148">
        <v>0</v>
      </c>
      <c r="CS56" s="148">
        <v>0</v>
      </c>
      <c r="CT56" s="148">
        <v>0</v>
      </c>
      <c r="CU56" s="148">
        <v>0</v>
      </c>
      <c r="CV56" s="186">
        <v>0</v>
      </c>
      <c r="CW56" s="212">
        <f t="shared" si="479"/>
        <v>0</v>
      </c>
      <c r="CX56" s="147">
        <v>0</v>
      </c>
      <c r="CY56" s="148">
        <v>0</v>
      </c>
      <c r="CZ56" s="148">
        <v>0</v>
      </c>
      <c r="DA56" s="148">
        <v>0</v>
      </c>
      <c r="DB56" s="148">
        <v>0</v>
      </c>
      <c r="DC56" s="148">
        <v>0</v>
      </c>
      <c r="DD56" s="148">
        <v>0</v>
      </c>
      <c r="DE56" s="186">
        <v>0</v>
      </c>
      <c r="DF56" s="187">
        <f t="shared" si="480"/>
        <v>0</v>
      </c>
      <c r="DG56" s="147">
        <v>0</v>
      </c>
      <c r="DH56" s="148">
        <v>0</v>
      </c>
      <c r="DI56" s="148">
        <v>0</v>
      </c>
      <c r="DJ56" s="148">
        <v>0</v>
      </c>
      <c r="DK56" s="148">
        <v>0</v>
      </c>
      <c r="DL56" s="148">
        <v>0</v>
      </c>
      <c r="DM56" s="148">
        <v>0</v>
      </c>
      <c r="DN56" s="186">
        <v>0</v>
      </c>
      <c r="DO56" s="214">
        <f t="shared" si="481"/>
        <v>0</v>
      </c>
      <c r="DP56" s="147">
        <v>0</v>
      </c>
      <c r="DQ56" s="148">
        <v>0</v>
      </c>
      <c r="DR56" s="148">
        <v>0</v>
      </c>
      <c r="DS56" s="148">
        <v>0</v>
      </c>
      <c r="DT56" s="148">
        <v>0</v>
      </c>
      <c r="DU56" s="148">
        <v>0</v>
      </c>
      <c r="DV56" s="148">
        <v>0</v>
      </c>
      <c r="DW56" s="186">
        <v>0</v>
      </c>
      <c r="DX56" s="214">
        <f t="shared" si="482"/>
        <v>0</v>
      </c>
      <c r="DY56" s="147">
        <v>0</v>
      </c>
      <c r="DZ56" s="148">
        <v>0</v>
      </c>
      <c r="EA56" s="148">
        <v>0</v>
      </c>
      <c r="EB56" s="148">
        <v>0</v>
      </c>
      <c r="EC56" s="148">
        <v>0</v>
      </c>
      <c r="ED56" s="148">
        <v>0</v>
      </c>
      <c r="EE56" s="148">
        <v>0</v>
      </c>
      <c r="EF56" s="186">
        <v>0</v>
      </c>
      <c r="EG56" s="214">
        <f t="shared" si="501"/>
        <v>0</v>
      </c>
      <c r="EH56" s="147">
        <v>0</v>
      </c>
      <c r="EI56" s="148">
        <v>0</v>
      </c>
      <c r="EJ56" s="148">
        <v>0</v>
      </c>
      <c r="EK56" s="148">
        <v>0</v>
      </c>
      <c r="EL56" s="148">
        <v>0</v>
      </c>
      <c r="EM56" s="148">
        <v>0</v>
      </c>
      <c r="EN56" s="148">
        <v>0</v>
      </c>
      <c r="EO56" s="186">
        <v>0</v>
      </c>
      <c r="EP56" s="187">
        <f t="shared" si="493"/>
        <v>0</v>
      </c>
      <c r="EQ56" s="147">
        <v>0</v>
      </c>
      <c r="ER56" s="148">
        <v>0</v>
      </c>
      <c r="ES56" s="148">
        <v>0</v>
      </c>
      <c r="ET56" s="148">
        <v>0</v>
      </c>
      <c r="EU56" s="148">
        <v>0</v>
      </c>
      <c r="EV56" s="148">
        <v>0</v>
      </c>
      <c r="EW56" s="148">
        <v>0</v>
      </c>
      <c r="EX56" s="186">
        <v>0</v>
      </c>
      <c r="EY56" s="187">
        <f t="shared" si="483"/>
        <v>0</v>
      </c>
      <c r="EZ56" s="147">
        <v>0</v>
      </c>
      <c r="FA56" s="148">
        <v>0</v>
      </c>
      <c r="FB56" s="148">
        <v>0</v>
      </c>
      <c r="FC56" s="148">
        <v>0</v>
      </c>
      <c r="FD56" s="148">
        <v>0</v>
      </c>
      <c r="FE56" s="148">
        <v>0</v>
      </c>
      <c r="FF56" s="148">
        <v>0</v>
      </c>
      <c r="FG56" s="186">
        <v>0</v>
      </c>
      <c r="FH56" s="187">
        <f t="shared" si="494"/>
        <v>0</v>
      </c>
      <c r="FI56" s="147">
        <v>0</v>
      </c>
      <c r="FJ56" s="148">
        <v>0</v>
      </c>
      <c r="FK56" s="148">
        <v>0</v>
      </c>
      <c r="FL56" s="148">
        <v>0</v>
      </c>
      <c r="FM56" s="148">
        <v>0</v>
      </c>
      <c r="FN56" s="148">
        <v>0</v>
      </c>
      <c r="FO56" s="148">
        <v>0</v>
      </c>
      <c r="FP56" s="186">
        <v>0</v>
      </c>
      <c r="FQ56" s="187">
        <f t="shared" si="484"/>
        <v>0</v>
      </c>
      <c r="FR56" s="147">
        <v>0</v>
      </c>
      <c r="FS56" s="148">
        <v>0</v>
      </c>
      <c r="FT56" s="148">
        <v>0</v>
      </c>
      <c r="FU56" s="148">
        <v>0</v>
      </c>
      <c r="FV56" s="148">
        <v>0</v>
      </c>
      <c r="FW56" s="148">
        <v>0</v>
      </c>
      <c r="FX56" s="148">
        <v>0</v>
      </c>
      <c r="FY56" s="186">
        <v>0</v>
      </c>
      <c r="FZ56" s="187">
        <f t="shared" si="485"/>
        <v>0</v>
      </c>
      <c r="GA56" s="147">
        <v>0</v>
      </c>
      <c r="GB56" s="148">
        <v>0</v>
      </c>
      <c r="GC56" s="148">
        <v>0</v>
      </c>
      <c r="GD56" s="148">
        <v>0</v>
      </c>
      <c r="GE56" s="148">
        <v>0</v>
      </c>
      <c r="GF56" s="148">
        <v>0</v>
      </c>
      <c r="GG56" s="148">
        <v>0</v>
      </c>
      <c r="GH56" s="186">
        <v>0</v>
      </c>
      <c r="GI56" s="187">
        <f t="shared" si="495"/>
        <v>0</v>
      </c>
      <c r="GJ56" s="147">
        <v>0</v>
      </c>
      <c r="GK56" s="148">
        <v>0</v>
      </c>
      <c r="GL56" s="148">
        <v>0</v>
      </c>
      <c r="GM56" s="148">
        <v>0</v>
      </c>
      <c r="GN56" s="148">
        <v>0</v>
      </c>
      <c r="GO56" s="148">
        <v>0</v>
      </c>
      <c r="GP56" s="148">
        <v>0</v>
      </c>
      <c r="GQ56" s="186">
        <v>0</v>
      </c>
      <c r="GR56" s="187">
        <f t="shared" si="496"/>
        <v>0</v>
      </c>
      <c r="GS56" s="147">
        <v>0</v>
      </c>
      <c r="GT56" s="148">
        <v>0</v>
      </c>
      <c r="GU56" s="148">
        <v>0</v>
      </c>
      <c r="GV56" s="148">
        <v>0</v>
      </c>
      <c r="GW56" s="148">
        <v>0</v>
      </c>
      <c r="GX56" s="148">
        <v>0</v>
      </c>
      <c r="GY56" s="148">
        <v>0</v>
      </c>
      <c r="GZ56" s="186">
        <v>0</v>
      </c>
      <c r="HA56" s="187">
        <f t="shared" si="497"/>
        <v>0</v>
      </c>
      <c r="HB56" s="147">
        <v>0</v>
      </c>
      <c r="HC56" s="148">
        <v>0</v>
      </c>
      <c r="HD56" s="148">
        <v>0</v>
      </c>
      <c r="HE56" s="148">
        <v>0</v>
      </c>
      <c r="HF56" s="148">
        <v>0</v>
      </c>
      <c r="HG56" s="148">
        <v>0</v>
      </c>
      <c r="HH56" s="148">
        <v>0</v>
      </c>
      <c r="HI56" s="186">
        <v>0</v>
      </c>
      <c r="HJ56" s="227">
        <f t="shared" si="498"/>
        <v>0</v>
      </c>
      <c r="HK56" s="228">
        <f t="shared" si="499"/>
        <v>0</v>
      </c>
      <c r="HL56" s="229">
        <f t="shared" si="486"/>
        <v>0</v>
      </c>
      <c r="HM56" s="229">
        <f t="shared" si="487"/>
        <v>0</v>
      </c>
      <c r="HN56" s="229">
        <f t="shared" si="488"/>
        <v>3</v>
      </c>
      <c r="HO56" s="229">
        <f t="shared" si="489"/>
        <v>0</v>
      </c>
      <c r="HP56" s="229">
        <f t="shared" si="490"/>
        <v>0</v>
      </c>
      <c r="HQ56" s="229">
        <f t="shared" si="491"/>
        <v>0</v>
      </c>
      <c r="HR56" s="251">
        <f t="shared" si="492"/>
        <v>1</v>
      </c>
      <c r="HS56" s="187">
        <f t="shared" si="500"/>
        <v>4</v>
      </c>
    </row>
    <row r="57" spans="1:246" s="131" customFormat="1" ht="15" customHeight="1" thickBot="1">
      <c r="A57" s="1050"/>
      <c r="B57" s="146" t="s">
        <v>264</v>
      </c>
      <c r="C57" s="147">
        <v>0</v>
      </c>
      <c r="D57" s="148">
        <v>0</v>
      </c>
      <c r="E57" s="148">
        <v>0</v>
      </c>
      <c r="F57" s="148">
        <v>1</v>
      </c>
      <c r="G57" s="148">
        <v>0</v>
      </c>
      <c r="H57" s="148">
        <v>0</v>
      </c>
      <c r="I57" s="148">
        <v>0</v>
      </c>
      <c r="J57" s="186">
        <v>0</v>
      </c>
      <c r="K57" s="187">
        <f t="shared" si="469"/>
        <v>1</v>
      </c>
      <c r="L57" s="147">
        <v>0</v>
      </c>
      <c r="M57" s="148">
        <v>0</v>
      </c>
      <c r="N57" s="148">
        <v>0</v>
      </c>
      <c r="O57" s="148">
        <v>0</v>
      </c>
      <c r="P57" s="148">
        <v>0</v>
      </c>
      <c r="Q57" s="148">
        <v>0</v>
      </c>
      <c r="R57" s="148">
        <v>0</v>
      </c>
      <c r="S57" s="186">
        <v>0</v>
      </c>
      <c r="T57" s="187">
        <f t="shared" si="470"/>
        <v>0</v>
      </c>
      <c r="U57" s="147">
        <v>0</v>
      </c>
      <c r="V57" s="148">
        <v>0</v>
      </c>
      <c r="W57" s="148">
        <v>0</v>
      </c>
      <c r="X57" s="148">
        <v>2</v>
      </c>
      <c r="Y57" s="148">
        <v>0</v>
      </c>
      <c r="Z57" s="148">
        <v>0</v>
      </c>
      <c r="AA57" s="148">
        <v>0</v>
      </c>
      <c r="AB57" s="186">
        <v>0</v>
      </c>
      <c r="AC57" s="187">
        <f t="shared" si="471"/>
        <v>2</v>
      </c>
      <c r="AD57" s="147">
        <v>0</v>
      </c>
      <c r="AE57" s="148">
        <v>0</v>
      </c>
      <c r="AF57" s="148">
        <v>0</v>
      </c>
      <c r="AG57" s="148">
        <v>0</v>
      </c>
      <c r="AH57" s="148">
        <v>0</v>
      </c>
      <c r="AI57" s="148">
        <v>0</v>
      </c>
      <c r="AJ57" s="148">
        <v>0</v>
      </c>
      <c r="AK57" s="186">
        <v>0</v>
      </c>
      <c r="AL57" s="187">
        <f t="shared" si="472"/>
        <v>0</v>
      </c>
      <c r="AM57" s="147">
        <v>0</v>
      </c>
      <c r="AN57" s="148">
        <v>0</v>
      </c>
      <c r="AO57" s="148">
        <v>0</v>
      </c>
      <c r="AP57" s="148">
        <v>0</v>
      </c>
      <c r="AQ57" s="148">
        <v>0</v>
      </c>
      <c r="AR57" s="148">
        <v>0</v>
      </c>
      <c r="AS57" s="148">
        <v>0</v>
      </c>
      <c r="AT57" s="186">
        <v>0</v>
      </c>
      <c r="AU57" s="187">
        <f t="shared" si="473"/>
        <v>0</v>
      </c>
      <c r="AV57" s="147">
        <v>0</v>
      </c>
      <c r="AW57" s="148">
        <v>0</v>
      </c>
      <c r="AX57" s="148">
        <v>0</v>
      </c>
      <c r="AY57" s="148">
        <v>0</v>
      </c>
      <c r="AZ57" s="148">
        <v>0</v>
      </c>
      <c r="BA57" s="148">
        <v>0</v>
      </c>
      <c r="BB57" s="148">
        <v>0</v>
      </c>
      <c r="BC57" s="186">
        <v>0</v>
      </c>
      <c r="BD57" s="187">
        <f t="shared" si="474"/>
        <v>0</v>
      </c>
      <c r="BE57" s="147">
        <v>0</v>
      </c>
      <c r="BF57" s="148">
        <v>0</v>
      </c>
      <c r="BG57" s="148">
        <v>0</v>
      </c>
      <c r="BH57" s="148">
        <v>0</v>
      </c>
      <c r="BI57" s="148">
        <v>0</v>
      </c>
      <c r="BJ57" s="148">
        <v>0</v>
      </c>
      <c r="BK57" s="148">
        <v>0</v>
      </c>
      <c r="BL57" s="186">
        <v>1</v>
      </c>
      <c r="BM57" s="187">
        <f t="shared" si="475"/>
        <v>1</v>
      </c>
      <c r="BN57" s="147">
        <v>0</v>
      </c>
      <c r="BO57" s="148">
        <v>0</v>
      </c>
      <c r="BP57" s="148">
        <v>0</v>
      </c>
      <c r="BQ57" s="148">
        <v>0</v>
      </c>
      <c r="BR57" s="148">
        <v>0</v>
      </c>
      <c r="BS57" s="148">
        <v>0</v>
      </c>
      <c r="BT57" s="148">
        <v>0</v>
      </c>
      <c r="BU57" s="186">
        <v>0</v>
      </c>
      <c r="BV57" s="187">
        <v>0</v>
      </c>
      <c r="BW57" s="147">
        <v>0</v>
      </c>
      <c r="BX57" s="148">
        <v>0</v>
      </c>
      <c r="BY57" s="148">
        <v>0</v>
      </c>
      <c r="BZ57" s="148">
        <v>0</v>
      </c>
      <c r="CA57" s="148">
        <v>0</v>
      </c>
      <c r="CB57" s="148">
        <v>0</v>
      </c>
      <c r="CC57" s="148">
        <v>0</v>
      </c>
      <c r="CD57" s="186">
        <v>0</v>
      </c>
      <c r="CE57" s="187">
        <v>0</v>
      </c>
      <c r="CF57" s="147">
        <v>0</v>
      </c>
      <c r="CG57" s="148">
        <v>0</v>
      </c>
      <c r="CH57" s="148">
        <v>0</v>
      </c>
      <c r="CI57" s="148">
        <v>0</v>
      </c>
      <c r="CJ57" s="148">
        <v>0</v>
      </c>
      <c r="CK57" s="148">
        <v>0</v>
      </c>
      <c r="CL57" s="148">
        <v>0</v>
      </c>
      <c r="CM57" s="186">
        <v>0</v>
      </c>
      <c r="CN57" s="187">
        <f t="shared" si="478"/>
        <v>0</v>
      </c>
      <c r="CO57" s="147">
        <v>0</v>
      </c>
      <c r="CP57" s="148">
        <v>0</v>
      </c>
      <c r="CQ57" s="148">
        <v>0</v>
      </c>
      <c r="CR57" s="148">
        <v>0</v>
      </c>
      <c r="CS57" s="148">
        <v>0</v>
      </c>
      <c r="CT57" s="148">
        <v>0</v>
      </c>
      <c r="CU57" s="148">
        <v>0</v>
      </c>
      <c r="CV57" s="186">
        <v>0</v>
      </c>
      <c r="CW57" s="212">
        <f t="shared" si="479"/>
        <v>0</v>
      </c>
      <c r="CX57" s="147">
        <v>0</v>
      </c>
      <c r="CY57" s="148">
        <v>0</v>
      </c>
      <c r="CZ57" s="148">
        <v>0</v>
      </c>
      <c r="DA57" s="148">
        <v>0</v>
      </c>
      <c r="DB57" s="148">
        <v>0</v>
      </c>
      <c r="DC57" s="148">
        <v>0</v>
      </c>
      <c r="DD57" s="148">
        <v>0</v>
      </c>
      <c r="DE57" s="186">
        <v>0</v>
      </c>
      <c r="DF57" s="187">
        <f t="shared" si="480"/>
        <v>0</v>
      </c>
      <c r="DG57" s="147">
        <v>0</v>
      </c>
      <c r="DH57" s="148">
        <v>0</v>
      </c>
      <c r="DI57" s="148">
        <v>0</v>
      </c>
      <c r="DJ57" s="148">
        <v>0</v>
      </c>
      <c r="DK57" s="148">
        <v>0</v>
      </c>
      <c r="DL57" s="148">
        <v>0</v>
      </c>
      <c r="DM57" s="148">
        <v>0</v>
      </c>
      <c r="DN57" s="186">
        <v>0</v>
      </c>
      <c r="DO57" s="214">
        <f t="shared" si="481"/>
        <v>0</v>
      </c>
      <c r="DP57" s="147">
        <v>0</v>
      </c>
      <c r="DQ57" s="148">
        <v>0</v>
      </c>
      <c r="DR57" s="148">
        <v>0</v>
      </c>
      <c r="DS57" s="148">
        <v>0</v>
      </c>
      <c r="DT57" s="148">
        <v>0</v>
      </c>
      <c r="DU57" s="148">
        <v>0</v>
      </c>
      <c r="DV57" s="148">
        <v>0</v>
      </c>
      <c r="DW57" s="186">
        <v>0</v>
      </c>
      <c r="DX57" s="214">
        <f t="shared" si="482"/>
        <v>0</v>
      </c>
      <c r="DY57" s="147">
        <v>0</v>
      </c>
      <c r="DZ57" s="148">
        <v>0</v>
      </c>
      <c r="EA57" s="148">
        <v>0</v>
      </c>
      <c r="EB57" s="148">
        <v>0</v>
      </c>
      <c r="EC57" s="148">
        <v>0</v>
      </c>
      <c r="ED57" s="148">
        <v>0</v>
      </c>
      <c r="EE57" s="148">
        <v>0</v>
      </c>
      <c r="EF57" s="186">
        <v>0</v>
      </c>
      <c r="EG57" s="214">
        <f t="shared" si="501"/>
        <v>0</v>
      </c>
      <c r="EH57" s="147">
        <v>0</v>
      </c>
      <c r="EI57" s="148">
        <v>0</v>
      </c>
      <c r="EJ57" s="148">
        <v>0</v>
      </c>
      <c r="EK57" s="148">
        <v>0</v>
      </c>
      <c r="EL57" s="148">
        <v>0</v>
      </c>
      <c r="EM57" s="148">
        <v>0</v>
      </c>
      <c r="EN57" s="148">
        <v>0</v>
      </c>
      <c r="EO57" s="186">
        <v>0</v>
      </c>
      <c r="EP57" s="187">
        <f t="shared" si="493"/>
        <v>0</v>
      </c>
      <c r="EQ57" s="147">
        <v>0</v>
      </c>
      <c r="ER57" s="148">
        <v>0</v>
      </c>
      <c r="ES57" s="148">
        <v>0</v>
      </c>
      <c r="ET57" s="148">
        <v>0</v>
      </c>
      <c r="EU57" s="148">
        <v>0</v>
      </c>
      <c r="EV57" s="148">
        <v>0</v>
      </c>
      <c r="EW57" s="148">
        <v>0</v>
      </c>
      <c r="EX57" s="186">
        <v>0</v>
      </c>
      <c r="EY57" s="187">
        <f t="shared" si="483"/>
        <v>0</v>
      </c>
      <c r="EZ57" s="147">
        <v>0</v>
      </c>
      <c r="FA57" s="148">
        <v>0</v>
      </c>
      <c r="FB57" s="148">
        <v>0</v>
      </c>
      <c r="FC57" s="148">
        <v>0</v>
      </c>
      <c r="FD57" s="148">
        <v>0</v>
      </c>
      <c r="FE57" s="148">
        <v>0</v>
      </c>
      <c r="FF57" s="148">
        <v>0</v>
      </c>
      <c r="FG57" s="186">
        <v>0</v>
      </c>
      <c r="FH57" s="187">
        <f t="shared" si="494"/>
        <v>0</v>
      </c>
      <c r="FI57" s="147">
        <v>0</v>
      </c>
      <c r="FJ57" s="148">
        <v>0</v>
      </c>
      <c r="FK57" s="148">
        <v>0</v>
      </c>
      <c r="FL57" s="148">
        <v>0</v>
      </c>
      <c r="FM57" s="148">
        <v>0</v>
      </c>
      <c r="FN57" s="148">
        <v>0</v>
      </c>
      <c r="FO57" s="148">
        <v>0</v>
      </c>
      <c r="FP57" s="186">
        <v>0</v>
      </c>
      <c r="FQ57" s="187">
        <f t="shared" si="484"/>
        <v>0</v>
      </c>
      <c r="FR57" s="147">
        <v>0</v>
      </c>
      <c r="FS57" s="148">
        <v>0</v>
      </c>
      <c r="FT57" s="148">
        <v>0</v>
      </c>
      <c r="FU57" s="148">
        <v>0</v>
      </c>
      <c r="FV57" s="148">
        <v>0</v>
      </c>
      <c r="FW57" s="148">
        <v>0</v>
      </c>
      <c r="FX57" s="148">
        <v>0</v>
      </c>
      <c r="FY57" s="186">
        <v>0</v>
      </c>
      <c r="FZ57" s="187">
        <f t="shared" si="485"/>
        <v>0</v>
      </c>
      <c r="GA57" s="147">
        <v>0</v>
      </c>
      <c r="GB57" s="148">
        <v>0</v>
      </c>
      <c r="GC57" s="148">
        <v>0</v>
      </c>
      <c r="GD57" s="148">
        <v>0</v>
      </c>
      <c r="GE57" s="148">
        <v>0</v>
      </c>
      <c r="GF57" s="148">
        <v>0</v>
      </c>
      <c r="GG57" s="148">
        <v>0</v>
      </c>
      <c r="GH57" s="186">
        <v>0</v>
      </c>
      <c r="GI57" s="187">
        <f t="shared" si="495"/>
        <v>0</v>
      </c>
      <c r="GJ57" s="147">
        <v>0</v>
      </c>
      <c r="GK57" s="148">
        <v>0</v>
      </c>
      <c r="GL57" s="148">
        <v>0</v>
      </c>
      <c r="GM57" s="148">
        <v>0</v>
      </c>
      <c r="GN57" s="148">
        <v>0</v>
      </c>
      <c r="GO57" s="148">
        <v>0</v>
      </c>
      <c r="GP57" s="148">
        <v>0</v>
      </c>
      <c r="GQ57" s="186">
        <v>0</v>
      </c>
      <c r="GR57" s="187">
        <f t="shared" si="496"/>
        <v>0</v>
      </c>
      <c r="GS57" s="147">
        <v>0</v>
      </c>
      <c r="GT57" s="148">
        <v>0</v>
      </c>
      <c r="GU57" s="148">
        <v>0</v>
      </c>
      <c r="GV57" s="148">
        <v>0</v>
      </c>
      <c r="GW57" s="148">
        <v>0</v>
      </c>
      <c r="GX57" s="148">
        <v>0</v>
      </c>
      <c r="GY57" s="148">
        <v>0</v>
      </c>
      <c r="GZ57" s="186">
        <v>0</v>
      </c>
      <c r="HA57" s="187">
        <f t="shared" si="497"/>
        <v>0</v>
      </c>
      <c r="HB57" s="147">
        <v>0</v>
      </c>
      <c r="HC57" s="148">
        <v>0</v>
      </c>
      <c r="HD57" s="148">
        <v>0</v>
      </c>
      <c r="HE57" s="148">
        <v>0</v>
      </c>
      <c r="HF57" s="148">
        <v>0</v>
      </c>
      <c r="HG57" s="148">
        <v>0</v>
      </c>
      <c r="HH57" s="148">
        <v>0</v>
      </c>
      <c r="HI57" s="186">
        <v>0</v>
      </c>
      <c r="HJ57" s="227">
        <f t="shared" si="498"/>
        <v>0</v>
      </c>
      <c r="HK57" s="228">
        <f t="shared" si="499"/>
        <v>0</v>
      </c>
      <c r="HL57" s="229">
        <f t="shared" si="486"/>
        <v>0</v>
      </c>
      <c r="HM57" s="229">
        <f t="shared" si="487"/>
        <v>0</v>
      </c>
      <c r="HN57" s="229">
        <f t="shared" si="488"/>
        <v>3</v>
      </c>
      <c r="HO57" s="229">
        <f t="shared" si="489"/>
        <v>0</v>
      </c>
      <c r="HP57" s="229">
        <f t="shared" si="490"/>
        <v>0</v>
      </c>
      <c r="HQ57" s="229">
        <f t="shared" si="491"/>
        <v>0</v>
      </c>
      <c r="HR57" s="251">
        <f t="shared" si="492"/>
        <v>1</v>
      </c>
      <c r="HS57" s="187">
        <f t="shared" si="500"/>
        <v>4</v>
      </c>
    </row>
    <row r="58" spans="1:246" ht="15" customHeight="1" thickBot="1">
      <c r="A58" s="1050"/>
      <c r="B58" s="143" t="s">
        <v>265</v>
      </c>
      <c r="C58" s="144">
        <v>3</v>
      </c>
      <c r="D58" s="145">
        <v>7</v>
      </c>
      <c r="E58" s="145">
        <v>4</v>
      </c>
      <c r="F58" s="145">
        <v>5</v>
      </c>
      <c r="G58" s="145">
        <v>4</v>
      </c>
      <c r="H58" s="145">
        <v>4</v>
      </c>
      <c r="I58" s="145">
        <v>5</v>
      </c>
      <c r="J58" s="184">
        <v>5</v>
      </c>
      <c r="K58" s="185">
        <f t="shared" si="469"/>
        <v>37</v>
      </c>
      <c r="L58" s="144">
        <v>1</v>
      </c>
      <c r="M58" s="145">
        <v>1</v>
      </c>
      <c r="N58" s="145">
        <v>3</v>
      </c>
      <c r="O58" s="145">
        <v>2</v>
      </c>
      <c r="P58" s="145">
        <v>0</v>
      </c>
      <c r="Q58" s="145">
        <v>0</v>
      </c>
      <c r="R58" s="145">
        <v>1</v>
      </c>
      <c r="S58" s="184">
        <v>0</v>
      </c>
      <c r="T58" s="185">
        <f t="shared" si="470"/>
        <v>8</v>
      </c>
      <c r="U58" s="144">
        <v>1</v>
      </c>
      <c r="V58" s="145">
        <v>3</v>
      </c>
      <c r="W58" s="145">
        <v>1</v>
      </c>
      <c r="X58" s="145">
        <v>2</v>
      </c>
      <c r="Y58" s="145">
        <v>0</v>
      </c>
      <c r="Z58" s="145">
        <v>2</v>
      </c>
      <c r="AA58" s="145">
        <v>0</v>
      </c>
      <c r="AB58" s="184">
        <v>0</v>
      </c>
      <c r="AC58" s="185">
        <f t="shared" si="471"/>
        <v>9</v>
      </c>
      <c r="AD58" s="144">
        <v>1</v>
      </c>
      <c r="AE58" s="145">
        <v>1</v>
      </c>
      <c r="AF58" s="145">
        <v>0</v>
      </c>
      <c r="AG58" s="145">
        <v>1</v>
      </c>
      <c r="AH58" s="145">
        <v>0</v>
      </c>
      <c r="AI58" s="145">
        <v>0</v>
      </c>
      <c r="AJ58" s="145">
        <v>0</v>
      </c>
      <c r="AK58" s="184">
        <v>0</v>
      </c>
      <c r="AL58" s="185">
        <f t="shared" si="472"/>
        <v>3</v>
      </c>
      <c r="AM58" s="144">
        <v>1</v>
      </c>
      <c r="AN58" s="145">
        <v>10</v>
      </c>
      <c r="AO58" s="145">
        <v>6</v>
      </c>
      <c r="AP58" s="145">
        <v>4</v>
      </c>
      <c r="AQ58" s="145">
        <v>4</v>
      </c>
      <c r="AR58" s="145">
        <v>0</v>
      </c>
      <c r="AS58" s="145">
        <v>5</v>
      </c>
      <c r="AT58" s="184">
        <v>1</v>
      </c>
      <c r="AU58" s="185">
        <f t="shared" si="473"/>
        <v>31</v>
      </c>
      <c r="AV58" s="144">
        <v>0</v>
      </c>
      <c r="AW58" s="145">
        <v>0</v>
      </c>
      <c r="AX58" s="145">
        <v>0</v>
      </c>
      <c r="AY58" s="145">
        <v>0</v>
      </c>
      <c r="AZ58" s="145">
        <v>0</v>
      </c>
      <c r="BA58" s="145">
        <v>0</v>
      </c>
      <c r="BB58" s="145">
        <v>0</v>
      </c>
      <c r="BC58" s="184">
        <v>0</v>
      </c>
      <c r="BD58" s="185">
        <f t="shared" si="474"/>
        <v>0</v>
      </c>
      <c r="BE58" s="144">
        <v>1</v>
      </c>
      <c r="BF58" s="145">
        <v>1</v>
      </c>
      <c r="BG58" s="145">
        <v>0</v>
      </c>
      <c r="BH58" s="145">
        <v>0</v>
      </c>
      <c r="BI58" s="145">
        <v>0</v>
      </c>
      <c r="BJ58" s="145">
        <v>0</v>
      </c>
      <c r="BK58" s="145">
        <v>0</v>
      </c>
      <c r="BL58" s="184">
        <v>2</v>
      </c>
      <c r="BM58" s="185">
        <f t="shared" si="475"/>
        <v>4</v>
      </c>
      <c r="BN58" s="144">
        <v>0</v>
      </c>
      <c r="BO58" s="145">
        <v>0</v>
      </c>
      <c r="BP58" s="145">
        <v>0</v>
      </c>
      <c r="BQ58" s="145">
        <v>0</v>
      </c>
      <c r="BR58" s="145">
        <v>0</v>
      </c>
      <c r="BS58" s="145">
        <v>0</v>
      </c>
      <c r="BT58" s="145">
        <v>0</v>
      </c>
      <c r="BU58" s="184">
        <v>0</v>
      </c>
      <c r="BV58" s="185">
        <f t="shared" si="476"/>
        <v>0</v>
      </c>
      <c r="BW58" s="144">
        <v>0</v>
      </c>
      <c r="BX58" s="145">
        <v>5</v>
      </c>
      <c r="BY58" s="145">
        <v>1</v>
      </c>
      <c r="BZ58" s="145">
        <v>2</v>
      </c>
      <c r="CA58" s="145">
        <v>0</v>
      </c>
      <c r="CB58" s="145">
        <v>1</v>
      </c>
      <c r="CC58" s="145">
        <v>0</v>
      </c>
      <c r="CD58" s="184">
        <v>0</v>
      </c>
      <c r="CE58" s="185">
        <f t="shared" si="477"/>
        <v>9</v>
      </c>
      <c r="CF58" s="144">
        <v>0</v>
      </c>
      <c r="CG58" s="145">
        <v>0</v>
      </c>
      <c r="CH58" s="145">
        <v>0</v>
      </c>
      <c r="CI58" s="145">
        <v>0</v>
      </c>
      <c r="CJ58" s="145">
        <v>0</v>
      </c>
      <c r="CK58" s="145">
        <v>0</v>
      </c>
      <c r="CL58" s="145">
        <v>0</v>
      </c>
      <c r="CM58" s="184">
        <v>0</v>
      </c>
      <c r="CN58" s="185">
        <f t="shared" si="478"/>
        <v>0</v>
      </c>
      <c r="CO58" s="144">
        <v>21</v>
      </c>
      <c r="CP58" s="145">
        <v>32</v>
      </c>
      <c r="CQ58" s="145">
        <v>30</v>
      </c>
      <c r="CR58" s="145">
        <v>48</v>
      </c>
      <c r="CS58" s="145">
        <v>20</v>
      </c>
      <c r="CT58" s="145">
        <v>18</v>
      </c>
      <c r="CU58" s="145">
        <v>10</v>
      </c>
      <c r="CV58" s="184">
        <v>9</v>
      </c>
      <c r="CW58" s="185">
        <f t="shared" si="479"/>
        <v>188</v>
      </c>
      <c r="CX58" s="144">
        <v>0</v>
      </c>
      <c r="CY58" s="145">
        <v>0</v>
      </c>
      <c r="CZ58" s="145">
        <v>0</v>
      </c>
      <c r="DA58" s="145">
        <v>0</v>
      </c>
      <c r="DB58" s="145">
        <v>0</v>
      </c>
      <c r="DC58" s="145">
        <v>0</v>
      </c>
      <c r="DD58" s="145">
        <v>0</v>
      </c>
      <c r="DE58" s="184">
        <v>0</v>
      </c>
      <c r="DF58" s="185">
        <f t="shared" si="480"/>
        <v>0</v>
      </c>
      <c r="DG58" s="144">
        <v>0</v>
      </c>
      <c r="DH58" s="145">
        <v>0</v>
      </c>
      <c r="DI58" s="145">
        <v>0</v>
      </c>
      <c r="DJ58" s="145">
        <v>0</v>
      </c>
      <c r="DK58" s="145">
        <v>0</v>
      </c>
      <c r="DL58" s="145">
        <v>0</v>
      </c>
      <c r="DM58" s="145">
        <v>0</v>
      </c>
      <c r="DN58" s="184">
        <v>0</v>
      </c>
      <c r="DO58" s="183">
        <f t="shared" si="481"/>
        <v>0</v>
      </c>
      <c r="DP58" s="144">
        <v>23</v>
      </c>
      <c r="DQ58" s="145">
        <v>40</v>
      </c>
      <c r="DR58" s="145">
        <v>15</v>
      </c>
      <c r="DS58" s="145">
        <v>15</v>
      </c>
      <c r="DT58" s="145">
        <v>9</v>
      </c>
      <c r="DU58" s="145">
        <v>0</v>
      </c>
      <c r="DV58" s="145">
        <v>0</v>
      </c>
      <c r="DW58" s="184">
        <v>0</v>
      </c>
      <c r="DX58" s="183">
        <f t="shared" si="482"/>
        <v>102</v>
      </c>
      <c r="DY58" s="144">
        <v>0</v>
      </c>
      <c r="DZ58" s="145">
        <v>2</v>
      </c>
      <c r="EA58" s="145">
        <v>0</v>
      </c>
      <c r="EB58" s="145">
        <v>1</v>
      </c>
      <c r="EC58" s="145">
        <v>2</v>
      </c>
      <c r="ED58" s="145">
        <v>0</v>
      </c>
      <c r="EE58" s="145">
        <v>1</v>
      </c>
      <c r="EF58" s="184">
        <v>2</v>
      </c>
      <c r="EG58" s="183">
        <f t="shared" si="501"/>
        <v>8</v>
      </c>
      <c r="EH58" s="144">
        <v>0</v>
      </c>
      <c r="EI58" s="145">
        <v>0</v>
      </c>
      <c r="EJ58" s="145">
        <v>0</v>
      </c>
      <c r="EK58" s="145">
        <v>0</v>
      </c>
      <c r="EL58" s="145">
        <v>0</v>
      </c>
      <c r="EM58" s="145">
        <v>0</v>
      </c>
      <c r="EN58" s="145">
        <v>0</v>
      </c>
      <c r="EO58" s="184">
        <v>0</v>
      </c>
      <c r="EP58" s="185">
        <f t="shared" si="493"/>
        <v>0</v>
      </c>
      <c r="EQ58" s="144">
        <v>0</v>
      </c>
      <c r="ER58" s="145">
        <v>0</v>
      </c>
      <c r="ES58" s="145">
        <v>0</v>
      </c>
      <c r="ET58" s="145">
        <v>0</v>
      </c>
      <c r="EU58" s="145">
        <v>0</v>
      </c>
      <c r="EV58" s="145">
        <v>0</v>
      </c>
      <c r="EW58" s="145">
        <v>0</v>
      </c>
      <c r="EX58" s="184">
        <v>0</v>
      </c>
      <c r="EY58" s="185">
        <f t="shared" si="483"/>
        <v>0</v>
      </c>
      <c r="EZ58" s="144">
        <v>0</v>
      </c>
      <c r="FA58" s="145">
        <v>0</v>
      </c>
      <c r="FB58" s="145">
        <v>0</v>
      </c>
      <c r="FC58" s="145">
        <v>0</v>
      </c>
      <c r="FD58" s="145">
        <v>0</v>
      </c>
      <c r="FE58" s="145">
        <v>0</v>
      </c>
      <c r="FF58" s="145">
        <v>0</v>
      </c>
      <c r="FG58" s="184">
        <v>0</v>
      </c>
      <c r="FH58" s="185">
        <f t="shared" si="494"/>
        <v>0</v>
      </c>
      <c r="FI58" s="144">
        <v>0</v>
      </c>
      <c r="FJ58" s="145">
        <v>0</v>
      </c>
      <c r="FK58" s="145">
        <v>0</v>
      </c>
      <c r="FL58" s="145">
        <v>0</v>
      </c>
      <c r="FM58" s="145">
        <v>0</v>
      </c>
      <c r="FN58" s="145">
        <v>0</v>
      </c>
      <c r="FO58" s="145">
        <v>0</v>
      </c>
      <c r="FP58" s="184">
        <v>0</v>
      </c>
      <c r="FQ58" s="185">
        <f t="shared" si="484"/>
        <v>0</v>
      </c>
      <c r="FR58" s="144">
        <v>0</v>
      </c>
      <c r="FS58" s="145">
        <v>0</v>
      </c>
      <c r="FT58" s="145">
        <v>0</v>
      </c>
      <c r="FU58" s="145">
        <v>0</v>
      </c>
      <c r="FV58" s="145">
        <v>0</v>
      </c>
      <c r="FW58" s="145">
        <v>0</v>
      </c>
      <c r="FX58" s="145">
        <v>0</v>
      </c>
      <c r="FY58" s="184">
        <v>0</v>
      </c>
      <c r="FZ58" s="185">
        <f t="shared" si="485"/>
        <v>0</v>
      </c>
      <c r="GA58" s="144">
        <v>0</v>
      </c>
      <c r="GB58" s="145">
        <v>0</v>
      </c>
      <c r="GC58" s="145">
        <v>0</v>
      </c>
      <c r="GD58" s="145">
        <v>0</v>
      </c>
      <c r="GE58" s="145">
        <v>0</v>
      </c>
      <c r="GF58" s="145">
        <v>0</v>
      </c>
      <c r="GG58" s="145">
        <v>0</v>
      </c>
      <c r="GH58" s="184">
        <v>0</v>
      </c>
      <c r="GI58" s="185">
        <f t="shared" si="495"/>
        <v>0</v>
      </c>
      <c r="GJ58" s="144">
        <v>0</v>
      </c>
      <c r="GK58" s="145">
        <v>0</v>
      </c>
      <c r="GL58" s="145">
        <v>0</v>
      </c>
      <c r="GM58" s="145">
        <v>0</v>
      </c>
      <c r="GN58" s="145">
        <v>0</v>
      </c>
      <c r="GO58" s="145">
        <v>0</v>
      </c>
      <c r="GP58" s="145">
        <v>0</v>
      </c>
      <c r="GQ58" s="184">
        <v>0</v>
      </c>
      <c r="GR58" s="185">
        <f t="shared" si="496"/>
        <v>0</v>
      </c>
      <c r="GS58" s="144">
        <v>0</v>
      </c>
      <c r="GT58" s="145">
        <v>0</v>
      </c>
      <c r="GU58" s="145">
        <v>0</v>
      </c>
      <c r="GV58" s="145">
        <v>0</v>
      </c>
      <c r="GW58" s="145">
        <v>0</v>
      </c>
      <c r="GX58" s="145">
        <v>0</v>
      </c>
      <c r="GY58" s="145">
        <v>0</v>
      </c>
      <c r="GZ58" s="184">
        <v>0</v>
      </c>
      <c r="HA58" s="185">
        <f t="shared" si="497"/>
        <v>0</v>
      </c>
      <c r="HB58" s="144">
        <v>0</v>
      </c>
      <c r="HC58" s="145">
        <v>0</v>
      </c>
      <c r="HD58" s="145">
        <v>0</v>
      </c>
      <c r="HE58" s="145">
        <v>0</v>
      </c>
      <c r="HF58" s="145">
        <v>0</v>
      </c>
      <c r="HG58" s="145">
        <v>0</v>
      </c>
      <c r="HH58" s="145">
        <v>0</v>
      </c>
      <c r="HI58" s="184">
        <v>0</v>
      </c>
      <c r="HJ58" s="221">
        <f t="shared" si="498"/>
        <v>0</v>
      </c>
      <c r="HK58" s="222">
        <f t="shared" si="499"/>
        <v>52</v>
      </c>
      <c r="HL58" s="223">
        <f t="shared" si="486"/>
        <v>102</v>
      </c>
      <c r="HM58" s="223">
        <f t="shared" si="487"/>
        <v>60</v>
      </c>
      <c r="HN58" s="223">
        <f t="shared" si="488"/>
        <v>80</v>
      </c>
      <c r="HO58" s="223">
        <f t="shared" si="489"/>
        <v>39</v>
      </c>
      <c r="HP58" s="223">
        <f t="shared" si="490"/>
        <v>25</v>
      </c>
      <c r="HQ58" s="223">
        <f t="shared" si="491"/>
        <v>22</v>
      </c>
      <c r="HR58" s="247">
        <f t="shared" si="492"/>
        <v>19</v>
      </c>
      <c r="HS58" s="248">
        <f t="shared" si="500"/>
        <v>399</v>
      </c>
    </row>
    <row r="59" spans="1:246" ht="15" customHeight="1" thickBot="1">
      <c r="A59" s="1050"/>
      <c r="B59" s="143" t="s">
        <v>266</v>
      </c>
      <c r="C59" s="149">
        <v>3</v>
      </c>
      <c r="D59" s="150">
        <v>7</v>
      </c>
      <c r="E59" s="150">
        <v>4</v>
      </c>
      <c r="F59" s="150">
        <v>5</v>
      </c>
      <c r="G59" s="150">
        <v>4</v>
      </c>
      <c r="H59" s="150">
        <v>4</v>
      </c>
      <c r="I59" s="150">
        <v>5</v>
      </c>
      <c r="J59" s="188">
        <v>0</v>
      </c>
      <c r="K59" s="185">
        <f t="shared" si="469"/>
        <v>32</v>
      </c>
      <c r="L59" s="149">
        <v>1</v>
      </c>
      <c r="M59" s="150">
        <v>1</v>
      </c>
      <c r="N59" s="150">
        <v>3</v>
      </c>
      <c r="O59" s="150">
        <v>2</v>
      </c>
      <c r="P59" s="150">
        <v>0</v>
      </c>
      <c r="Q59" s="150">
        <v>0</v>
      </c>
      <c r="R59" s="150">
        <v>1</v>
      </c>
      <c r="S59" s="188">
        <v>0</v>
      </c>
      <c r="T59" s="185">
        <f t="shared" si="470"/>
        <v>8</v>
      </c>
      <c r="U59" s="149">
        <v>1</v>
      </c>
      <c r="V59" s="150">
        <v>3</v>
      </c>
      <c r="W59" s="150">
        <v>1</v>
      </c>
      <c r="X59" s="150">
        <v>2</v>
      </c>
      <c r="Y59" s="150">
        <v>0</v>
      </c>
      <c r="Z59" s="150">
        <v>2</v>
      </c>
      <c r="AA59" s="150">
        <v>0</v>
      </c>
      <c r="AB59" s="188">
        <v>0</v>
      </c>
      <c r="AC59" s="185">
        <f t="shared" si="471"/>
        <v>9</v>
      </c>
      <c r="AD59" s="149">
        <v>1</v>
      </c>
      <c r="AE59" s="150">
        <v>1</v>
      </c>
      <c r="AF59" s="150">
        <v>0</v>
      </c>
      <c r="AG59" s="150">
        <v>1</v>
      </c>
      <c r="AH59" s="150">
        <v>0</v>
      </c>
      <c r="AI59" s="150">
        <v>0</v>
      </c>
      <c r="AJ59" s="150">
        <v>0</v>
      </c>
      <c r="AK59" s="188">
        <v>0</v>
      </c>
      <c r="AL59" s="185">
        <f t="shared" si="472"/>
        <v>3</v>
      </c>
      <c r="AM59" s="149">
        <v>1</v>
      </c>
      <c r="AN59" s="150">
        <v>3</v>
      </c>
      <c r="AO59" s="150">
        <v>5</v>
      </c>
      <c r="AP59" s="150">
        <v>2</v>
      </c>
      <c r="AQ59" s="150">
        <v>2</v>
      </c>
      <c r="AR59" s="150">
        <v>0</v>
      </c>
      <c r="AS59" s="150">
        <v>0</v>
      </c>
      <c r="AT59" s="188">
        <v>0</v>
      </c>
      <c r="AU59" s="185">
        <f t="shared" si="473"/>
        <v>13</v>
      </c>
      <c r="AV59" s="149">
        <v>1</v>
      </c>
      <c r="AW59" s="150">
        <v>1</v>
      </c>
      <c r="AX59" s="150">
        <v>2</v>
      </c>
      <c r="AY59" s="150">
        <v>0</v>
      </c>
      <c r="AZ59" s="150">
        <v>0</v>
      </c>
      <c r="BA59" s="150">
        <v>0</v>
      </c>
      <c r="BB59" s="150">
        <v>0</v>
      </c>
      <c r="BC59" s="188">
        <v>0</v>
      </c>
      <c r="BD59" s="185">
        <f t="shared" si="474"/>
        <v>4</v>
      </c>
      <c r="BE59" s="149">
        <v>1</v>
      </c>
      <c r="BF59" s="150">
        <v>1</v>
      </c>
      <c r="BG59" s="150">
        <v>0</v>
      </c>
      <c r="BH59" s="150">
        <v>0</v>
      </c>
      <c r="BI59" s="150">
        <v>0</v>
      </c>
      <c r="BJ59" s="150">
        <v>0</v>
      </c>
      <c r="BK59" s="150">
        <v>0</v>
      </c>
      <c r="BL59" s="188">
        <v>2</v>
      </c>
      <c r="BM59" s="185">
        <f t="shared" si="475"/>
        <v>4</v>
      </c>
      <c r="BN59" s="149">
        <v>0</v>
      </c>
      <c r="BO59" s="150">
        <v>0</v>
      </c>
      <c r="BP59" s="150">
        <v>0</v>
      </c>
      <c r="BQ59" s="150">
        <v>0</v>
      </c>
      <c r="BR59" s="150">
        <v>0</v>
      </c>
      <c r="BS59" s="150">
        <v>0</v>
      </c>
      <c r="BT59" s="150">
        <v>0</v>
      </c>
      <c r="BU59" s="188">
        <v>0</v>
      </c>
      <c r="BV59" s="185">
        <f t="shared" si="476"/>
        <v>0</v>
      </c>
      <c r="BW59" s="149">
        <v>0</v>
      </c>
      <c r="BX59" s="150">
        <v>0</v>
      </c>
      <c r="BY59" s="150">
        <v>0</v>
      </c>
      <c r="BZ59" s="150">
        <v>0</v>
      </c>
      <c r="CA59" s="150">
        <v>0</v>
      </c>
      <c r="CB59" s="150">
        <v>0</v>
      </c>
      <c r="CC59" s="150">
        <v>0</v>
      </c>
      <c r="CD59" s="188">
        <v>0</v>
      </c>
      <c r="CE59" s="185">
        <f t="shared" si="477"/>
        <v>0</v>
      </c>
      <c r="CF59" s="149">
        <v>0</v>
      </c>
      <c r="CG59" s="150">
        <v>0</v>
      </c>
      <c r="CH59" s="150">
        <v>0</v>
      </c>
      <c r="CI59" s="150">
        <v>0</v>
      </c>
      <c r="CJ59" s="150">
        <v>0</v>
      </c>
      <c r="CK59" s="150">
        <v>0</v>
      </c>
      <c r="CL59" s="150">
        <v>0</v>
      </c>
      <c r="CM59" s="188">
        <v>0</v>
      </c>
      <c r="CN59" s="185">
        <f t="shared" si="478"/>
        <v>0</v>
      </c>
      <c r="CO59" s="149">
        <v>28</v>
      </c>
      <c r="CP59" s="150">
        <v>39</v>
      </c>
      <c r="CQ59" s="150">
        <v>35</v>
      </c>
      <c r="CR59" s="150">
        <v>10</v>
      </c>
      <c r="CS59" s="150">
        <v>4</v>
      </c>
      <c r="CT59" s="150">
        <v>2</v>
      </c>
      <c r="CU59" s="150">
        <v>2</v>
      </c>
      <c r="CV59" s="188">
        <v>0</v>
      </c>
      <c r="CW59" s="185">
        <f t="shared" si="479"/>
        <v>120</v>
      </c>
      <c r="CX59" s="149">
        <v>0</v>
      </c>
      <c r="CY59" s="150">
        <v>6</v>
      </c>
      <c r="CZ59" s="150">
        <v>4</v>
      </c>
      <c r="DA59" s="150">
        <v>3</v>
      </c>
      <c r="DB59" s="150">
        <v>1</v>
      </c>
      <c r="DC59" s="150">
        <v>0</v>
      </c>
      <c r="DD59" s="150">
        <v>0</v>
      </c>
      <c r="DE59" s="188">
        <v>0</v>
      </c>
      <c r="DF59" s="185">
        <f t="shared" si="480"/>
        <v>14</v>
      </c>
      <c r="DG59" s="149">
        <v>0</v>
      </c>
      <c r="DH59" s="150">
        <v>0</v>
      </c>
      <c r="DI59" s="150">
        <v>2</v>
      </c>
      <c r="DJ59" s="150">
        <v>2</v>
      </c>
      <c r="DK59" s="150">
        <v>2</v>
      </c>
      <c r="DL59" s="150">
        <v>0</v>
      </c>
      <c r="DM59" s="150">
        <v>0</v>
      </c>
      <c r="DN59" s="188">
        <v>0</v>
      </c>
      <c r="DO59" s="183">
        <f t="shared" si="481"/>
        <v>6</v>
      </c>
      <c r="DP59" s="149">
        <v>0</v>
      </c>
      <c r="DQ59" s="150">
        <v>1</v>
      </c>
      <c r="DR59" s="150">
        <v>5</v>
      </c>
      <c r="DS59" s="150">
        <v>3</v>
      </c>
      <c r="DT59" s="150">
        <v>3</v>
      </c>
      <c r="DU59" s="150">
        <v>0</v>
      </c>
      <c r="DV59" s="150">
        <v>0</v>
      </c>
      <c r="DW59" s="188">
        <v>0</v>
      </c>
      <c r="DX59" s="183">
        <f t="shared" si="482"/>
        <v>12</v>
      </c>
      <c r="DY59" s="149">
        <v>1</v>
      </c>
      <c r="DZ59" s="150">
        <v>1</v>
      </c>
      <c r="EA59" s="150">
        <v>0</v>
      </c>
      <c r="EB59" s="150">
        <v>3</v>
      </c>
      <c r="EC59" s="150">
        <v>0</v>
      </c>
      <c r="ED59" s="150">
        <v>1</v>
      </c>
      <c r="EE59" s="150">
        <v>0</v>
      </c>
      <c r="EF59" s="188">
        <v>0</v>
      </c>
      <c r="EG59" s="183">
        <f t="shared" si="501"/>
        <v>6</v>
      </c>
      <c r="EH59" s="149">
        <v>0</v>
      </c>
      <c r="EI59" s="150">
        <v>0</v>
      </c>
      <c r="EJ59" s="150">
        <v>0</v>
      </c>
      <c r="EK59" s="150">
        <v>0</v>
      </c>
      <c r="EL59" s="150">
        <v>0</v>
      </c>
      <c r="EM59" s="150">
        <v>0</v>
      </c>
      <c r="EN59" s="150">
        <v>0</v>
      </c>
      <c r="EO59" s="188">
        <v>0</v>
      </c>
      <c r="EP59" s="185">
        <f t="shared" si="493"/>
        <v>0</v>
      </c>
      <c r="EQ59" s="149">
        <v>0</v>
      </c>
      <c r="ER59" s="150">
        <v>0</v>
      </c>
      <c r="ES59" s="150">
        <v>0</v>
      </c>
      <c r="ET59" s="150">
        <v>0</v>
      </c>
      <c r="EU59" s="150">
        <v>0</v>
      </c>
      <c r="EV59" s="150">
        <v>0</v>
      </c>
      <c r="EW59" s="150">
        <v>0</v>
      </c>
      <c r="EX59" s="188">
        <v>0</v>
      </c>
      <c r="EY59" s="185">
        <f t="shared" si="483"/>
        <v>0</v>
      </c>
      <c r="EZ59" s="149">
        <v>0</v>
      </c>
      <c r="FA59" s="150">
        <v>0</v>
      </c>
      <c r="FB59" s="150">
        <v>0</v>
      </c>
      <c r="FC59" s="150">
        <v>0</v>
      </c>
      <c r="FD59" s="150">
        <v>0</v>
      </c>
      <c r="FE59" s="150">
        <v>0</v>
      </c>
      <c r="FF59" s="150">
        <v>0</v>
      </c>
      <c r="FG59" s="188">
        <v>0</v>
      </c>
      <c r="FH59" s="185">
        <f t="shared" si="494"/>
        <v>0</v>
      </c>
      <c r="FI59" s="149">
        <v>0</v>
      </c>
      <c r="FJ59" s="150">
        <v>0</v>
      </c>
      <c r="FK59" s="150">
        <v>0</v>
      </c>
      <c r="FL59" s="150">
        <v>0</v>
      </c>
      <c r="FM59" s="150">
        <v>0</v>
      </c>
      <c r="FN59" s="150">
        <v>0</v>
      </c>
      <c r="FO59" s="150">
        <v>0</v>
      </c>
      <c r="FP59" s="188">
        <v>0</v>
      </c>
      <c r="FQ59" s="185">
        <f t="shared" si="484"/>
        <v>0</v>
      </c>
      <c r="FR59" s="149">
        <v>0</v>
      </c>
      <c r="FS59" s="150">
        <v>0</v>
      </c>
      <c r="FT59" s="150">
        <v>0</v>
      </c>
      <c r="FU59" s="150">
        <v>0</v>
      </c>
      <c r="FV59" s="150">
        <v>0</v>
      </c>
      <c r="FW59" s="150">
        <v>0</v>
      </c>
      <c r="FX59" s="150">
        <v>0</v>
      </c>
      <c r="FY59" s="188">
        <v>0</v>
      </c>
      <c r="FZ59" s="185">
        <f t="shared" si="485"/>
        <v>0</v>
      </c>
      <c r="GA59" s="149">
        <v>0</v>
      </c>
      <c r="GB59" s="150">
        <v>0</v>
      </c>
      <c r="GC59" s="150">
        <v>0</v>
      </c>
      <c r="GD59" s="150">
        <v>0</v>
      </c>
      <c r="GE59" s="150">
        <v>0</v>
      </c>
      <c r="GF59" s="150">
        <v>0</v>
      </c>
      <c r="GG59" s="150">
        <v>0</v>
      </c>
      <c r="GH59" s="188">
        <v>0</v>
      </c>
      <c r="GI59" s="185">
        <f t="shared" si="495"/>
        <v>0</v>
      </c>
      <c r="GJ59" s="149">
        <v>0</v>
      </c>
      <c r="GK59" s="150">
        <v>0</v>
      </c>
      <c r="GL59" s="150">
        <v>0</v>
      </c>
      <c r="GM59" s="150">
        <v>0</v>
      </c>
      <c r="GN59" s="150">
        <v>0</v>
      </c>
      <c r="GO59" s="150">
        <v>0</v>
      </c>
      <c r="GP59" s="150">
        <v>0</v>
      </c>
      <c r="GQ59" s="188">
        <v>0</v>
      </c>
      <c r="GR59" s="185">
        <f t="shared" si="496"/>
        <v>0</v>
      </c>
      <c r="GS59" s="149">
        <v>0</v>
      </c>
      <c r="GT59" s="150">
        <v>0</v>
      </c>
      <c r="GU59" s="150">
        <v>0</v>
      </c>
      <c r="GV59" s="150">
        <v>0</v>
      </c>
      <c r="GW59" s="150">
        <v>0</v>
      </c>
      <c r="GX59" s="150">
        <v>0</v>
      </c>
      <c r="GY59" s="150">
        <v>0</v>
      </c>
      <c r="GZ59" s="188">
        <v>0</v>
      </c>
      <c r="HA59" s="185">
        <f t="shared" si="497"/>
        <v>0</v>
      </c>
      <c r="HB59" s="149">
        <v>0</v>
      </c>
      <c r="HC59" s="150">
        <v>0</v>
      </c>
      <c r="HD59" s="150">
        <v>0</v>
      </c>
      <c r="HE59" s="150">
        <v>0</v>
      </c>
      <c r="HF59" s="150">
        <v>0</v>
      </c>
      <c r="HG59" s="150">
        <v>0</v>
      </c>
      <c r="HH59" s="150">
        <v>0</v>
      </c>
      <c r="HI59" s="188">
        <v>0</v>
      </c>
      <c r="HJ59" s="221">
        <f t="shared" si="498"/>
        <v>0</v>
      </c>
      <c r="HK59" s="222">
        <f t="shared" si="499"/>
        <v>38</v>
      </c>
      <c r="HL59" s="223">
        <f t="shared" si="486"/>
        <v>64</v>
      </c>
      <c r="HM59" s="223">
        <f t="shared" si="487"/>
        <v>61</v>
      </c>
      <c r="HN59" s="223">
        <f t="shared" si="488"/>
        <v>33</v>
      </c>
      <c r="HO59" s="223">
        <f t="shared" si="489"/>
        <v>16</v>
      </c>
      <c r="HP59" s="223">
        <f t="shared" si="490"/>
        <v>9</v>
      </c>
      <c r="HQ59" s="223">
        <f t="shared" si="491"/>
        <v>8</v>
      </c>
      <c r="HR59" s="247">
        <f t="shared" si="492"/>
        <v>2</v>
      </c>
      <c r="HS59" s="248">
        <f t="shared" si="500"/>
        <v>231</v>
      </c>
    </row>
    <row r="60" spans="1:246" ht="15" customHeight="1" thickBot="1">
      <c r="A60" s="1050"/>
      <c r="B60" s="143" t="s">
        <v>267</v>
      </c>
      <c r="C60" s="149">
        <v>0</v>
      </c>
      <c r="D60" s="150">
        <v>4</v>
      </c>
      <c r="E60" s="150">
        <v>2</v>
      </c>
      <c r="F60" s="150">
        <v>0</v>
      </c>
      <c r="G60" s="150">
        <v>5</v>
      </c>
      <c r="H60" s="150">
        <v>0</v>
      </c>
      <c r="I60" s="150">
        <v>0</v>
      </c>
      <c r="J60" s="188">
        <v>0</v>
      </c>
      <c r="K60" s="185">
        <f t="shared" si="469"/>
        <v>11</v>
      </c>
      <c r="L60" s="149">
        <v>0</v>
      </c>
      <c r="M60" s="150">
        <v>0</v>
      </c>
      <c r="N60" s="150">
        <v>1</v>
      </c>
      <c r="O60" s="150">
        <v>0</v>
      </c>
      <c r="P60" s="150">
        <v>0</v>
      </c>
      <c r="Q60" s="150">
        <v>0</v>
      </c>
      <c r="R60" s="150">
        <v>0</v>
      </c>
      <c r="S60" s="188">
        <v>0</v>
      </c>
      <c r="T60" s="185">
        <f t="shared" si="470"/>
        <v>1</v>
      </c>
      <c r="U60" s="149">
        <v>0</v>
      </c>
      <c r="V60" s="150">
        <v>0</v>
      </c>
      <c r="W60" s="150">
        <v>0</v>
      </c>
      <c r="X60" s="150">
        <v>0</v>
      </c>
      <c r="Y60" s="150">
        <v>0</v>
      </c>
      <c r="Z60" s="150">
        <v>0</v>
      </c>
      <c r="AA60" s="150">
        <v>0</v>
      </c>
      <c r="AB60" s="188">
        <v>0</v>
      </c>
      <c r="AC60" s="185">
        <f t="shared" si="471"/>
        <v>0</v>
      </c>
      <c r="AD60" s="149">
        <v>0</v>
      </c>
      <c r="AE60" s="150">
        <v>0</v>
      </c>
      <c r="AF60" s="150">
        <v>0</v>
      </c>
      <c r="AG60" s="150">
        <v>0</v>
      </c>
      <c r="AH60" s="150">
        <v>0</v>
      </c>
      <c r="AI60" s="150">
        <v>0</v>
      </c>
      <c r="AJ60" s="150">
        <v>0</v>
      </c>
      <c r="AK60" s="188">
        <v>0</v>
      </c>
      <c r="AL60" s="185">
        <f t="shared" si="472"/>
        <v>0</v>
      </c>
      <c r="AM60" s="149">
        <v>0</v>
      </c>
      <c r="AN60" s="150">
        <v>0</v>
      </c>
      <c r="AO60" s="150">
        <v>0</v>
      </c>
      <c r="AP60" s="150">
        <v>0</v>
      </c>
      <c r="AQ60" s="150">
        <v>0</v>
      </c>
      <c r="AR60" s="150">
        <v>0</v>
      </c>
      <c r="AS60" s="150">
        <v>0</v>
      </c>
      <c r="AT60" s="188">
        <v>0</v>
      </c>
      <c r="AU60" s="185">
        <f t="shared" si="473"/>
        <v>0</v>
      </c>
      <c r="AV60" s="149">
        <v>0</v>
      </c>
      <c r="AW60" s="150">
        <v>0</v>
      </c>
      <c r="AX60" s="150">
        <v>0</v>
      </c>
      <c r="AY60" s="150">
        <v>0</v>
      </c>
      <c r="AZ60" s="150">
        <v>0</v>
      </c>
      <c r="BA60" s="150">
        <v>0</v>
      </c>
      <c r="BB60" s="150">
        <v>0</v>
      </c>
      <c r="BC60" s="188">
        <v>0</v>
      </c>
      <c r="BD60" s="185">
        <f t="shared" si="474"/>
        <v>0</v>
      </c>
      <c r="BE60" s="149">
        <v>0</v>
      </c>
      <c r="BF60" s="150">
        <v>0</v>
      </c>
      <c r="BG60" s="150">
        <v>0</v>
      </c>
      <c r="BH60" s="150">
        <v>0</v>
      </c>
      <c r="BI60" s="150">
        <v>0</v>
      </c>
      <c r="BJ60" s="150">
        <v>0</v>
      </c>
      <c r="BK60" s="150">
        <v>0</v>
      </c>
      <c r="BL60" s="188">
        <v>0</v>
      </c>
      <c r="BM60" s="185">
        <f t="shared" si="475"/>
        <v>0</v>
      </c>
      <c r="BN60" s="149">
        <v>0</v>
      </c>
      <c r="BO60" s="150">
        <v>0</v>
      </c>
      <c r="BP60" s="150">
        <v>0</v>
      </c>
      <c r="BQ60" s="150">
        <v>0</v>
      </c>
      <c r="BR60" s="150">
        <v>0</v>
      </c>
      <c r="BS60" s="150">
        <v>0</v>
      </c>
      <c r="BT60" s="150">
        <v>0</v>
      </c>
      <c r="BU60" s="188">
        <v>0</v>
      </c>
      <c r="BV60" s="185">
        <f t="shared" si="476"/>
        <v>0</v>
      </c>
      <c r="BW60" s="149">
        <v>0</v>
      </c>
      <c r="BX60" s="150">
        <v>2</v>
      </c>
      <c r="BY60" s="150">
        <v>3</v>
      </c>
      <c r="BZ60" s="150">
        <v>1</v>
      </c>
      <c r="CA60" s="150">
        <v>0</v>
      </c>
      <c r="CB60" s="150">
        <v>0</v>
      </c>
      <c r="CC60" s="150">
        <v>0</v>
      </c>
      <c r="CD60" s="188">
        <v>0</v>
      </c>
      <c r="CE60" s="185">
        <f t="shared" si="477"/>
        <v>6</v>
      </c>
      <c r="CF60" s="149">
        <v>1</v>
      </c>
      <c r="CG60" s="150">
        <v>3</v>
      </c>
      <c r="CH60" s="150">
        <v>2</v>
      </c>
      <c r="CI60" s="150">
        <v>1</v>
      </c>
      <c r="CJ60" s="150">
        <v>0</v>
      </c>
      <c r="CK60" s="150">
        <v>0</v>
      </c>
      <c r="CL60" s="150">
        <v>0</v>
      </c>
      <c r="CM60" s="188">
        <v>0</v>
      </c>
      <c r="CN60" s="185">
        <f t="shared" si="478"/>
        <v>7</v>
      </c>
      <c r="CO60" s="149">
        <v>0</v>
      </c>
      <c r="CP60" s="150">
        <v>0</v>
      </c>
      <c r="CQ60" s="150">
        <v>0</v>
      </c>
      <c r="CR60" s="150">
        <v>1</v>
      </c>
      <c r="CS60" s="150">
        <v>1</v>
      </c>
      <c r="CT60" s="150">
        <v>0</v>
      </c>
      <c r="CU60" s="150">
        <v>0</v>
      </c>
      <c r="CV60" s="188">
        <v>0</v>
      </c>
      <c r="CW60" s="185">
        <f t="shared" si="479"/>
        <v>2</v>
      </c>
      <c r="CX60" s="149">
        <v>0</v>
      </c>
      <c r="CY60" s="150">
        <v>0</v>
      </c>
      <c r="CZ60" s="150">
        <v>0</v>
      </c>
      <c r="DA60" s="150">
        <v>0</v>
      </c>
      <c r="DB60" s="150">
        <v>0</v>
      </c>
      <c r="DC60" s="150">
        <v>0</v>
      </c>
      <c r="DD60" s="150">
        <v>0</v>
      </c>
      <c r="DE60" s="188">
        <v>0</v>
      </c>
      <c r="DF60" s="185">
        <f t="shared" si="480"/>
        <v>0</v>
      </c>
      <c r="DG60" s="149">
        <v>0</v>
      </c>
      <c r="DH60" s="150">
        <v>0</v>
      </c>
      <c r="DI60" s="150">
        <v>2</v>
      </c>
      <c r="DJ60" s="150">
        <v>0</v>
      </c>
      <c r="DK60" s="150">
        <v>0</v>
      </c>
      <c r="DL60" s="150">
        <v>0</v>
      </c>
      <c r="DM60" s="150">
        <v>0</v>
      </c>
      <c r="DN60" s="188">
        <v>0</v>
      </c>
      <c r="DO60" s="183">
        <f t="shared" si="481"/>
        <v>2</v>
      </c>
      <c r="DP60" s="149">
        <v>0</v>
      </c>
      <c r="DQ60" s="150">
        <v>0</v>
      </c>
      <c r="DR60" s="150">
        <v>1</v>
      </c>
      <c r="DS60" s="150">
        <v>1</v>
      </c>
      <c r="DT60" s="150">
        <v>0</v>
      </c>
      <c r="DU60" s="150">
        <v>1</v>
      </c>
      <c r="DV60" s="150">
        <v>1</v>
      </c>
      <c r="DW60" s="188">
        <v>1</v>
      </c>
      <c r="DX60" s="183">
        <f t="shared" si="482"/>
        <v>5</v>
      </c>
      <c r="DY60" s="149">
        <v>0</v>
      </c>
      <c r="DZ60" s="150">
        <v>1</v>
      </c>
      <c r="EA60" s="150">
        <v>1</v>
      </c>
      <c r="EB60" s="150">
        <v>2</v>
      </c>
      <c r="EC60" s="150">
        <v>0</v>
      </c>
      <c r="ED60" s="150">
        <v>0</v>
      </c>
      <c r="EE60" s="150">
        <v>0</v>
      </c>
      <c r="EF60" s="188">
        <v>0</v>
      </c>
      <c r="EG60" s="183">
        <f t="shared" si="501"/>
        <v>4</v>
      </c>
      <c r="EH60" s="149">
        <v>0</v>
      </c>
      <c r="EI60" s="150">
        <v>0</v>
      </c>
      <c r="EJ60" s="150">
        <v>0</v>
      </c>
      <c r="EK60" s="150">
        <v>0</v>
      </c>
      <c r="EL60" s="150">
        <v>0</v>
      </c>
      <c r="EM60" s="150">
        <v>0</v>
      </c>
      <c r="EN60" s="150">
        <v>0</v>
      </c>
      <c r="EO60" s="188">
        <v>0</v>
      </c>
      <c r="EP60" s="185">
        <f t="shared" si="493"/>
        <v>0</v>
      </c>
      <c r="EQ60" s="149">
        <v>0</v>
      </c>
      <c r="ER60" s="150">
        <v>0</v>
      </c>
      <c r="ES60" s="150">
        <v>0</v>
      </c>
      <c r="ET60" s="150">
        <v>0</v>
      </c>
      <c r="EU60" s="150">
        <v>0</v>
      </c>
      <c r="EV60" s="150">
        <v>0</v>
      </c>
      <c r="EW60" s="150">
        <v>0</v>
      </c>
      <c r="EX60" s="188">
        <v>0</v>
      </c>
      <c r="EY60" s="185">
        <f t="shared" si="483"/>
        <v>0</v>
      </c>
      <c r="EZ60" s="149">
        <v>0</v>
      </c>
      <c r="FA60" s="150">
        <v>0</v>
      </c>
      <c r="FB60" s="150">
        <v>0</v>
      </c>
      <c r="FC60" s="150">
        <v>0</v>
      </c>
      <c r="FD60" s="150">
        <v>0</v>
      </c>
      <c r="FE60" s="150">
        <v>0</v>
      </c>
      <c r="FF60" s="150">
        <v>0</v>
      </c>
      <c r="FG60" s="188">
        <v>0</v>
      </c>
      <c r="FH60" s="185">
        <f t="shared" si="494"/>
        <v>0</v>
      </c>
      <c r="FI60" s="149">
        <v>0</v>
      </c>
      <c r="FJ60" s="150">
        <v>0</v>
      </c>
      <c r="FK60" s="150">
        <v>0</v>
      </c>
      <c r="FL60" s="150">
        <v>0</v>
      </c>
      <c r="FM60" s="150">
        <v>0</v>
      </c>
      <c r="FN60" s="150">
        <v>0</v>
      </c>
      <c r="FO60" s="150">
        <v>0</v>
      </c>
      <c r="FP60" s="188">
        <v>0</v>
      </c>
      <c r="FQ60" s="185">
        <f t="shared" si="484"/>
        <v>0</v>
      </c>
      <c r="FR60" s="149">
        <v>0</v>
      </c>
      <c r="FS60" s="150">
        <v>0</v>
      </c>
      <c r="FT60" s="150">
        <v>0</v>
      </c>
      <c r="FU60" s="150">
        <v>0</v>
      </c>
      <c r="FV60" s="150">
        <v>0</v>
      </c>
      <c r="FW60" s="150">
        <v>0</v>
      </c>
      <c r="FX60" s="150">
        <v>0</v>
      </c>
      <c r="FY60" s="188">
        <v>0</v>
      </c>
      <c r="FZ60" s="185">
        <f t="shared" si="485"/>
        <v>0</v>
      </c>
      <c r="GA60" s="149">
        <v>0</v>
      </c>
      <c r="GB60" s="150">
        <v>0</v>
      </c>
      <c r="GC60" s="150">
        <v>0</v>
      </c>
      <c r="GD60" s="150">
        <v>0</v>
      </c>
      <c r="GE60" s="150">
        <v>0</v>
      </c>
      <c r="GF60" s="150">
        <v>0</v>
      </c>
      <c r="GG60" s="150">
        <v>0</v>
      </c>
      <c r="GH60" s="188">
        <v>0</v>
      </c>
      <c r="GI60" s="185">
        <f t="shared" si="495"/>
        <v>0</v>
      </c>
      <c r="GJ60" s="149">
        <v>0</v>
      </c>
      <c r="GK60" s="150">
        <v>0</v>
      </c>
      <c r="GL60" s="150">
        <v>0</v>
      </c>
      <c r="GM60" s="150">
        <v>0</v>
      </c>
      <c r="GN60" s="150">
        <v>0</v>
      </c>
      <c r="GO60" s="150">
        <v>0</v>
      </c>
      <c r="GP60" s="150">
        <v>0</v>
      </c>
      <c r="GQ60" s="188">
        <v>0</v>
      </c>
      <c r="GR60" s="185">
        <f t="shared" si="496"/>
        <v>0</v>
      </c>
      <c r="GS60" s="149">
        <v>0</v>
      </c>
      <c r="GT60" s="150">
        <v>0</v>
      </c>
      <c r="GU60" s="150">
        <v>0</v>
      </c>
      <c r="GV60" s="150">
        <v>0</v>
      </c>
      <c r="GW60" s="150">
        <v>0</v>
      </c>
      <c r="GX60" s="150">
        <v>0</v>
      </c>
      <c r="GY60" s="150">
        <v>0</v>
      </c>
      <c r="GZ60" s="188">
        <v>0</v>
      </c>
      <c r="HA60" s="185">
        <f t="shared" si="497"/>
        <v>0</v>
      </c>
      <c r="HB60" s="149">
        <v>0</v>
      </c>
      <c r="HC60" s="150">
        <v>0</v>
      </c>
      <c r="HD60" s="150">
        <v>0</v>
      </c>
      <c r="HE60" s="150">
        <v>0</v>
      </c>
      <c r="HF60" s="150">
        <v>0</v>
      </c>
      <c r="HG60" s="150">
        <v>0</v>
      </c>
      <c r="HH60" s="150">
        <v>0</v>
      </c>
      <c r="HI60" s="188">
        <v>0</v>
      </c>
      <c r="HJ60" s="221">
        <f t="shared" si="498"/>
        <v>0</v>
      </c>
      <c r="HK60" s="222">
        <f t="shared" si="499"/>
        <v>1</v>
      </c>
      <c r="HL60" s="223">
        <f t="shared" si="486"/>
        <v>10</v>
      </c>
      <c r="HM60" s="223">
        <f t="shared" si="487"/>
        <v>12</v>
      </c>
      <c r="HN60" s="223">
        <f t="shared" si="488"/>
        <v>6</v>
      </c>
      <c r="HO60" s="223">
        <f t="shared" si="489"/>
        <v>6</v>
      </c>
      <c r="HP60" s="223">
        <f t="shared" si="490"/>
        <v>1</v>
      </c>
      <c r="HQ60" s="223">
        <f t="shared" si="491"/>
        <v>1</v>
      </c>
      <c r="HR60" s="247">
        <f t="shared" si="492"/>
        <v>1</v>
      </c>
      <c r="HS60" s="248">
        <f t="shared" si="500"/>
        <v>38</v>
      </c>
    </row>
    <row r="61" spans="1:246" ht="15" customHeight="1" thickBot="1">
      <c r="A61" s="1050"/>
      <c r="B61" s="143" t="s">
        <v>268</v>
      </c>
      <c r="C61" s="149">
        <v>0</v>
      </c>
      <c r="D61" s="150">
        <v>0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88">
        <v>0</v>
      </c>
      <c r="K61" s="185">
        <f t="shared" si="469"/>
        <v>0</v>
      </c>
      <c r="L61" s="149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88">
        <v>0</v>
      </c>
      <c r="T61" s="185">
        <f t="shared" si="470"/>
        <v>0</v>
      </c>
      <c r="U61" s="149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88">
        <v>0</v>
      </c>
      <c r="AC61" s="185">
        <f t="shared" si="471"/>
        <v>0</v>
      </c>
      <c r="AD61" s="149">
        <v>0</v>
      </c>
      <c r="AE61" s="150">
        <v>0</v>
      </c>
      <c r="AF61" s="150">
        <v>0</v>
      </c>
      <c r="AG61" s="150">
        <v>0</v>
      </c>
      <c r="AH61" s="150">
        <v>0</v>
      </c>
      <c r="AI61" s="150">
        <v>0</v>
      </c>
      <c r="AJ61" s="150">
        <v>0</v>
      </c>
      <c r="AK61" s="188">
        <v>0</v>
      </c>
      <c r="AL61" s="185">
        <f t="shared" si="472"/>
        <v>0</v>
      </c>
      <c r="AM61" s="149">
        <v>0</v>
      </c>
      <c r="AN61" s="150">
        <v>0</v>
      </c>
      <c r="AO61" s="150">
        <v>0</v>
      </c>
      <c r="AP61" s="150">
        <v>0</v>
      </c>
      <c r="AQ61" s="150">
        <v>0</v>
      </c>
      <c r="AR61" s="150">
        <v>0</v>
      </c>
      <c r="AS61" s="150">
        <v>0</v>
      </c>
      <c r="AT61" s="188">
        <v>0</v>
      </c>
      <c r="AU61" s="185">
        <f t="shared" si="473"/>
        <v>0</v>
      </c>
      <c r="AV61" s="149">
        <v>0</v>
      </c>
      <c r="AW61" s="150">
        <v>0</v>
      </c>
      <c r="AX61" s="150">
        <v>0</v>
      </c>
      <c r="AY61" s="150">
        <v>0</v>
      </c>
      <c r="AZ61" s="150">
        <v>0</v>
      </c>
      <c r="BA61" s="150">
        <v>0</v>
      </c>
      <c r="BB61" s="150">
        <v>0</v>
      </c>
      <c r="BC61" s="188">
        <v>0</v>
      </c>
      <c r="BD61" s="185">
        <f t="shared" si="474"/>
        <v>0</v>
      </c>
      <c r="BE61" s="149">
        <v>0</v>
      </c>
      <c r="BF61" s="150">
        <v>0</v>
      </c>
      <c r="BG61" s="150">
        <v>0</v>
      </c>
      <c r="BH61" s="150">
        <v>0</v>
      </c>
      <c r="BI61" s="150">
        <v>0</v>
      </c>
      <c r="BJ61" s="150">
        <v>0</v>
      </c>
      <c r="BK61" s="150">
        <v>0</v>
      </c>
      <c r="BL61" s="188">
        <v>0</v>
      </c>
      <c r="BM61" s="185">
        <f t="shared" si="475"/>
        <v>0</v>
      </c>
      <c r="BN61" s="149">
        <v>0</v>
      </c>
      <c r="BO61" s="150">
        <v>0</v>
      </c>
      <c r="BP61" s="150">
        <v>0</v>
      </c>
      <c r="BQ61" s="150">
        <v>0</v>
      </c>
      <c r="BR61" s="150">
        <v>0</v>
      </c>
      <c r="BS61" s="150">
        <v>0</v>
      </c>
      <c r="BT61" s="150">
        <v>0</v>
      </c>
      <c r="BU61" s="188">
        <v>0</v>
      </c>
      <c r="BV61" s="185">
        <v>0</v>
      </c>
      <c r="BW61" s="149">
        <v>0</v>
      </c>
      <c r="BX61" s="150">
        <v>0</v>
      </c>
      <c r="BY61" s="150">
        <v>1</v>
      </c>
      <c r="BZ61" s="150">
        <v>0</v>
      </c>
      <c r="CA61" s="150">
        <v>0</v>
      </c>
      <c r="CB61" s="150">
        <v>0</v>
      </c>
      <c r="CC61" s="150">
        <v>0</v>
      </c>
      <c r="CD61" s="188">
        <v>0</v>
      </c>
      <c r="CE61" s="185">
        <f t="shared" si="477"/>
        <v>1</v>
      </c>
      <c r="CF61" s="149">
        <v>0</v>
      </c>
      <c r="CG61" s="150">
        <v>0</v>
      </c>
      <c r="CH61" s="150">
        <v>0</v>
      </c>
      <c r="CI61" s="150">
        <v>0</v>
      </c>
      <c r="CJ61" s="150">
        <v>0</v>
      </c>
      <c r="CK61" s="150">
        <v>0</v>
      </c>
      <c r="CL61" s="150">
        <v>0</v>
      </c>
      <c r="CM61" s="188">
        <v>0</v>
      </c>
      <c r="CN61" s="185">
        <f t="shared" si="478"/>
        <v>0</v>
      </c>
      <c r="CO61" s="149">
        <v>0</v>
      </c>
      <c r="CP61" s="150">
        <v>0</v>
      </c>
      <c r="CQ61" s="150">
        <v>0</v>
      </c>
      <c r="CR61" s="150">
        <v>0</v>
      </c>
      <c r="CS61" s="150">
        <v>0</v>
      </c>
      <c r="CT61" s="150">
        <v>0</v>
      </c>
      <c r="CU61" s="150">
        <v>0</v>
      </c>
      <c r="CV61" s="188">
        <v>0</v>
      </c>
      <c r="CW61" s="185">
        <f t="shared" si="479"/>
        <v>0</v>
      </c>
      <c r="CX61" s="149">
        <v>0</v>
      </c>
      <c r="CY61" s="150">
        <v>0</v>
      </c>
      <c r="CZ61" s="150">
        <v>0</v>
      </c>
      <c r="DA61" s="150">
        <v>0</v>
      </c>
      <c r="DB61" s="150">
        <v>0</v>
      </c>
      <c r="DC61" s="150">
        <v>0</v>
      </c>
      <c r="DD61" s="150">
        <v>0</v>
      </c>
      <c r="DE61" s="188">
        <v>0</v>
      </c>
      <c r="DF61" s="185">
        <f t="shared" si="480"/>
        <v>0</v>
      </c>
      <c r="DG61" s="149">
        <v>0</v>
      </c>
      <c r="DH61" s="150">
        <v>0</v>
      </c>
      <c r="DI61" s="150">
        <v>0</v>
      </c>
      <c r="DJ61" s="150">
        <v>0</v>
      </c>
      <c r="DK61" s="150">
        <v>0</v>
      </c>
      <c r="DL61" s="150">
        <v>0</v>
      </c>
      <c r="DM61" s="150">
        <v>0</v>
      </c>
      <c r="DN61" s="188">
        <v>0</v>
      </c>
      <c r="DO61" s="183">
        <f t="shared" si="481"/>
        <v>0</v>
      </c>
      <c r="DP61" s="149">
        <v>0</v>
      </c>
      <c r="DQ61" s="150">
        <v>0</v>
      </c>
      <c r="DR61" s="150">
        <v>0</v>
      </c>
      <c r="DS61" s="150">
        <v>0</v>
      </c>
      <c r="DT61" s="150">
        <v>0</v>
      </c>
      <c r="DU61" s="150">
        <v>0</v>
      </c>
      <c r="DV61" s="150">
        <v>0</v>
      </c>
      <c r="DW61" s="188">
        <v>0</v>
      </c>
      <c r="DX61" s="183">
        <f t="shared" si="482"/>
        <v>0</v>
      </c>
      <c r="DY61" s="149">
        <v>0</v>
      </c>
      <c r="DZ61" s="150">
        <v>0</v>
      </c>
      <c r="EA61" s="150">
        <v>0</v>
      </c>
      <c r="EB61" s="150">
        <v>0</v>
      </c>
      <c r="EC61" s="150">
        <v>0</v>
      </c>
      <c r="ED61" s="150">
        <v>0</v>
      </c>
      <c r="EE61" s="150">
        <v>0</v>
      </c>
      <c r="EF61" s="188">
        <v>0</v>
      </c>
      <c r="EG61" s="183">
        <f t="shared" si="501"/>
        <v>0</v>
      </c>
      <c r="EH61" s="149">
        <v>0</v>
      </c>
      <c r="EI61" s="150">
        <v>0</v>
      </c>
      <c r="EJ61" s="150">
        <v>0</v>
      </c>
      <c r="EK61" s="150">
        <v>0</v>
      </c>
      <c r="EL61" s="150">
        <v>0</v>
      </c>
      <c r="EM61" s="150">
        <v>0</v>
      </c>
      <c r="EN61" s="150">
        <v>0</v>
      </c>
      <c r="EO61" s="188">
        <v>0</v>
      </c>
      <c r="EP61" s="185">
        <f t="shared" si="493"/>
        <v>0</v>
      </c>
      <c r="EQ61" s="149">
        <v>0</v>
      </c>
      <c r="ER61" s="150">
        <v>0</v>
      </c>
      <c r="ES61" s="150">
        <v>0</v>
      </c>
      <c r="ET61" s="150">
        <v>0</v>
      </c>
      <c r="EU61" s="150">
        <v>0</v>
      </c>
      <c r="EV61" s="150">
        <v>0</v>
      </c>
      <c r="EW61" s="150">
        <v>0</v>
      </c>
      <c r="EX61" s="188">
        <v>0</v>
      </c>
      <c r="EY61" s="185">
        <f t="shared" si="483"/>
        <v>0</v>
      </c>
      <c r="EZ61" s="149">
        <v>0</v>
      </c>
      <c r="FA61" s="150">
        <v>0</v>
      </c>
      <c r="FB61" s="150">
        <v>0</v>
      </c>
      <c r="FC61" s="150">
        <v>0</v>
      </c>
      <c r="FD61" s="150">
        <v>0</v>
      </c>
      <c r="FE61" s="150">
        <v>0</v>
      </c>
      <c r="FF61" s="150">
        <v>0</v>
      </c>
      <c r="FG61" s="188">
        <v>0</v>
      </c>
      <c r="FH61" s="185">
        <f t="shared" si="494"/>
        <v>0</v>
      </c>
      <c r="FI61" s="149">
        <v>0</v>
      </c>
      <c r="FJ61" s="150">
        <v>0</v>
      </c>
      <c r="FK61" s="150">
        <v>0</v>
      </c>
      <c r="FL61" s="150">
        <v>0</v>
      </c>
      <c r="FM61" s="150">
        <v>0</v>
      </c>
      <c r="FN61" s="150">
        <v>0</v>
      </c>
      <c r="FO61" s="150">
        <v>0</v>
      </c>
      <c r="FP61" s="188">
        <v>0</v>
      </c>
      <c r="FQ61" s="185">
        <f t="shared" si="484"/>
        <v>0</v>
      </c>
      <c r="FR61" s="149">
        <v>0</v>
      </c>
      <c r="FS61" s="150">
        <v>0</v>
      </c>
      <c r="FT61" s="150">
        <v>0</v>
      </c>
      <c r="FU61" s="150">
        <v>0</v>
      </c>
      <c r="FV61" s="150">
        <v>0</v>
      </c>
      <c r="FW61" s="150">
        <v>0</v>
      </c>
      <c r="FX61" s="150">
        <v>0</v>
      </c>
      <c r="FY61" s="188">
        <v>0</v>
      </c>
      <c r="FZ61" s="185">
        <f t="shared" si="485"/>
        <v>0</v>
      </c>
      <c r="GA61" s="149">
        <v>0</v>
      </c>
      <c r="GB61" s="150">
        <v>0</v>
      </c>
      <c r="GC61" s="150">
        <v>0</v>
      </c>
      <c r="GD61" s="150">
        <v>0</v>
      </c>
      <c r="GE61" s="150">
        <v>0</v>
      </c>
      <c r="GF61" s="150">
        <v>0</v>
      </c>
      <c r="GG61" s="150">
        <v>0</v>
      </c>
      <c r="GH61" s="188">
        <v>0</v>
      </c>
      <c r="GI61" s="185">
        <f t="shared" si="495"/>
        <v>0</v>
      </c>
      <c r="GJ61" s="149">
        <v>0</v>
      </c>
      <c r="GK61" s="150">
        <v>0</v>
      </c>
      <c r="GL61" s="150">
        <v>0</v>
      </c>
      <c r="GM61" s="150">
        <v>0</v>
      </c>
      <c r="GN61" s="150">
        <v>0</v>
      </c>
      <c r="GO61" s="150">
        <v>0</v>
      </c>
      <c r="GP61" s="150">
        <v>0</v>
      </c>
      <c r="GQ61" s="188">
        <v>0</v>
      </c>
      <c r="GR61" s="185">
        <f t="shared" si="496"/>
        <v>0</v>
      </c>
      <c r="GS61" s="149">
        <v>0</v>
      </c>
      <c r="GT61" s="150">
        <v>0</v>
      </c>
      <c r="GU61" s="150">
        <v>0</v>
      </c>
      <c r="GV61" s="150">
        <v>0</v>
      </c>
      <c r="GW61" s="150">
        <v>0</v>
      </c>
      <c r="GX61" s="150">
        <v>0</v>
      </c>
      <c r="GY61" s="150">
        <v>0</v>
      </c>
      <c r="GZ61" s="188">
        <v>0</v>
      </c>
      <c r="HA61" s="185">
        <f t="shared" si="497"/>
        <v>0</v>
      </c>
      <c r="HB61" s="149">
        <v>0</v>
      </c>
      <c r="HC61" s="150">
        <v>0</v>
      </c>
      <c r="HD61" s="150">
        <v>0</v>
      </c>
      <c r="HE61" s="150">
        <v>0</v>
      </c>
      <c r="HF61" s="150">
        <v>0</v>
      </c>
      <c r="HG61" s="150">
        <v>0</v>
      </c>
      <c r="HH61" s="150">
        <v>0</v>
      </c>
      <c r="HI61" s="188">
        <v>0</v>
      </c>
      <c r="HJ61" s="221">
        <f t="shared" si="498"/>
        <v>0</v>
      </c>
      <c r="HK61" s="222">
        <f t="shared" si="499"/>
        <v>0</v>
      </c>
      <c r="HL61" s="223">
        <f t="shared" si="486"/>
        <v>0</v>
      </c>
      <c r="HM61" s="223">
        <f t="shared" si="487"/>
        <v>1</v>
      </c>
      <c r="HN61" s="223">
        <f t="shared" si="488"/>
        <v>0</v>
      </c>
      <c r="HO61" s="223">
        <f t="shared" si="489"/>
        <v>0</v>
      </c>
      <c r="HP61" s="223">
        <f t="shared" si="490"/>
        <v>0</v>
      </c>
      <c r="HQ61" s="223">
        <f t="shared" si="491"/>
        <v>0</v>
      </c>
      <c r="HR61" s="247">
        <f t="shared" si="492"/>
        <v>0</v>
      </c>
      <c r="HS61" s="248">
        <f t="shared" si="500"/>
        <v>1</v>
      </c>
    </row>
    <row r="62" spans="1:246" ht="15" customHeight="1" thickBot="1">
      <c r="A62" s="1050"/>
      <c r="B62" s="143" t="s">
        <v>269</v>
      </c>
      <c r="C62" s="149">
        <v>0</v>
      </c>
      <c r="D62" s="150">
        <v>0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88">
        <v>0</v>
      </c>
      <c r="K62" s="185">
        <f t="shared" si="469"/>
        <v>0</v>
      </c>
      <c r="L62" s="149">
        <v>0</v>
      </c>
      <c r="M62" s="150">
        <v>0</v>
      </c>
      <c r="N62" s="150">
        <v>0</v>
      </c>
      <c r="O62" s="150">
        <v>0</v>
      </c>
      <c r="P62" s="150">
        <v>0</v>
      </c>
      <c r="Q62" s="150">
        <v>0</v>
      </c>
      <c r="R62" s="150">
        <v>0</v>
      </c>
      <c r="S62" s="188">
        <v>0</v>
      </c>
      <c r="T62" s="185">
        <f t="shared" si="470"/>
        <v>0</v>
      </c>
      <c r="U62" s="149">
        <v>0</v>
      </c>
      <c r="V62" s="150">
        <v>0</v>
      </c>
      <c r="W62" s="150">
        <v>0</v>
      </c>
      <c r="X62" s="150">
        <v>0</v>
      </c>
      <c r="Y62" s="150">
        <v>0</v>
      </c>
      <c r="Z62" s="150">
        <v>0</v>
      </c>
      <c r="AA62" s="150">
        <v>0</v>
      </c>
      <c r="AB62" s="188">
        <v>0</v>
      </c>
      <c r="AC62" s="185">
        <f t="shared" si="471"/>
        <v>0</v>
      </c>
      <c r="AD62" s="149">
        <v>0</v>
      </c>
      <c r="AE62" s="150">
        <v>0</v>
      </c>
      <c r="AF62" s="150">
        <v>0</v>
      </c>
      <c r="AG62" s="150">
        <v>0</v>
      </c>
      <c r="AH62" s="150">
        <v>0</v>
      </c>
      <c r="AI62" s="150">
        <v>0</v>
      </c>
      <c r="AJ62" s="150">
        <v>0</v>
      </c>
      <c r="AK62" s="188">
        <v>0</v>
      </c>
      <c r="AL62" s="185">
        <f t="shared" si="472"/>
        <v>0</v>
      </c>
      <c r="AM62" s="149">
        <v>0</v>
      </c>
      <c r="AN62" s="150">
        <v>0</v>
      </c>
      <c r="AO62" s="150">
        <v>0</v>
      </c>
      <c r="AP62" s="150">
        <v>0</v>
      </c>
      <c r="AQ62" s="150">
        <v>0</v>
      </c>
      <c r="AR62" s="150">
        <v>0</v>
      </c>
      <c r="AS62" s="150">
        <v>0</v>
      </c>
      <c r="AT62" s="188">
        <v>0</v>
      </c>
      <c r="AU62" s="185">
        <f t="shared" si="473"/>
        <v>0</v>
      </c>
      <c r="AV62" s="149">
        <v>0</v>
      </c>
      <c r="AW62" s="150">
        <v>0</v>
      </c>
      <c r="AX62" s="150">
        <v>0</v>
      </c>
      <c r="AY62" s="150">
        <v>0</v>
      </c>
      <c r="AZ62" s="150">
        <v>0</v>
      </c>
      <c r="BA62" s="150">
        <v>0</v>
      </c>
      <c r="BB62" s="150">
        <v>0</v>
      </c>
      <c r="BC62" s="188">
        <v>0</v>
      </c>
      <c r="BD62" s="185">
        <f t="shared" si="474"/>
        <v>0</v>
      </c>
      <c r="BE62" s="149">
        <v>0</v>
      </c>
      <c r="BF62" s="150">
        <v>0</v>
      </c>
      <c r="BG62" s="150">
        <v>0</v>
      </c>
      <c r="BH62" s="150">
        <v>0</v>
      </c>
      <c r="BI62" s="150">
        <v>0</v>
      </c>
      <c r="BJ62" s="150">
        <v>0</v>
      </c>
      <c r="BK62" s="150">
        <v>0</v>
      </c>
      <c r="BL62" s="188">
        <v>0</v>
      </c>
      <c r="BM62" s="185">
        <f t="shared" si="475"/>
        <v>0</v>
      </c>
      <c r="BN62" s="149">
        <v>0</v>
      </c>
      <c r="BO62" s="150">
        <v>0</v>
      </c>
      <c r="BP62" s="150">
        <v>0</v>
      </c>
      <c r="BQ62" s="150">
        <v>0</v>
      </c>
      <c r="BR62" s="150">
        <v>0</v>
      </c>
      <c r="BS62" s="150">
        <v>0</v>
      </c>
      <c r="BT62" s="150">
        <v>0</v>
      </c>
      <c r="BU62" s="188">
        <v>0</v>
      </c>
      <c r="BV62" s="190">
        <f t="shared" si="476"/>
        <v>0</v>
      </c>
      <c r="BW62" s="149">
        <v>0</v>
      </c>
      <c r="BX62" s="150">
        <v>0</v>
      </c>
      <c r="BY62" s="150">
        <v>1</v>
      </c>
      <c r="BZ62" s="150">
        <v>0</v>
      </c>
      <c r="CA62" s="150">
        <v>0</v>
      </c>
      <c r="CB62" s="150">
        <v>0</v>
      </c>
      <c r="CC62" s="150">
        <v>0</v>
      </c>
      <c r="CD62" s="188">
        <v>0</v>
      </c>
      <c r="CE62" s="185">
        <f t="shared" si="477"/>
        <v>1</v>
      </c>
      <c r="CF62" s="149">
        <v>0</v>
      </c>
      <c r="CG62" s="150">
        <v>0</v>
      </c>
      <c r="CH62" s="150">
        <v>0</v>
      </c>
      <c r="CI62" s="150">
        <v>0</v>
      </c>
      <c r="CJ62" s="150">
        <v>0</v>
      </c>
      <c r="CK62" s="150">
        <v>0</v>
      </c>
      <c r="CL62" s="150">
        <v>0</v>
      </c>
      <c r="CM62" s="188">
        <v>0</v>
      </c>
      <c r="CN62" s="185">
        <f t="shared" si="478"/>
        <v>0</v>
      </c>
      <c r="CO62" s="149">
        <v>0</v>
      </c>
      <c r="CP62" s="150">
        <v>0</v>
      </c>
      <c r="CQ62" s="150">
        <v>0</v>
      </c>
      <c r="CR62" s="150">
        <v>0</v>
      </c>
      <c r="CS62" s="150">
        <v>0</v>
      </c>
      <c r="CT62" s="150">
        <v>0</v>
      </c>
      <c r="CU62" s="150">
        <v>0</v>
      </c>
      <c r="CV62" s="188">
        <v>0</v>
      </c>
      <c r="CW62" s="185">
        <f t="shared" si="479"/>
        <v>0</v>
      </c>
      <c r="CX62" s="149">
        <v>0</v>
      </c>
      <c r="CY62" s="150">
        <v>0</v>
      </c>
      <c r="CZ62" s="150">
        <v>0</v>
      </c>
      <c r="DA62" s="150">
        <v>0</v>
      </c>
      <c r="DB62" s="150">
        <v>0</v>
      </c>
      <c r="DC62" s="150">
        <v>0</v>
      </c>
      <c r="DD62" s="150">
        <v>0</v>
      </c>
      <c r="DE62" s="188">
        <v>0</v>
      </c>
      <c r="DF62" s="185">
        <f t="shared" si="480"/>
        <v>0</v>
      </c>
      <c r="DG62" s="149">
        <v>0</v>
      </c>
      <c r="DH62" s="150">
        <v>0</v>
      </c>
      <c r="DI62" s="150">
        <v>0</v>
      </c>
      <c r="DJ62" s="150">
        <v>0</v>
      </c>
      <c r="DK62" s="150">
        <v>0</v>
      </c>
      <c r="DL62" s="150">
        <v>0</v>
      </c>
      <c r="DM62" s="150">
        <v>0</v>
      </c>
      <c r="DN62" s="188">
        <v>0</v>
      </c>
      <c r="DO62" s="183">
        <f t="shared" si="481"/>
        <v>0</v>
      </c>
      <c r="DP62" s="149">
        <v>0</v>
      </c>
      <c r="DQ62" s="150">
        <v>0</v>
      </c>
      <c r="DR62" s="150">
        <v>0</v>
      </c>
      <c r="DS62" s="150">
        <v>0</v>
      </c>
      <c r="DT62" s="150">
        <v>0</v>
      </c>
      <c r="DU62" s="150">
        <v>0</v>
      </c>
      <c r="DV62" s="150">
        <v>0</v>
      </c>
      <c r="DW62" s="188">
        <v>0</v>
      </c>
      <c r="DX62" s="183">
        <f t="shared" si="482"/>
        <v>0</v>
      </c>
      <c r="DY62" s="149">
        <v>0</v>
      </c>
      <c r="DZ62" s="150">
        <v>0</v>
      </c>
      <c r="EA62" s="150">
        <v>0</v>
      </c>
      <c r="EB62" s="150">
        <v>0</v>
      </c>
      <c r="EC62" s="150">
        <v>0</v>
      </c>
      <c r="ED62" s="150">
        <v>0</v>
      </c>
      <c r="EE62" s="150">
        <v>0</v>
      </c>
      <c r="EF62" s="188">
        <v>0</v>
      </c>
      <c r="EG62" s="183">
        <f t="shared" si="501"/>
        <v>0</v>
      </c>
      <c r="EH62" s="149">
        <v>0</v>
      </c>
      <c r="EI62" s="150">
        <v>0</v>
      </c>
      <c r="EJ62" s="150">
        <v>0</v>
      </c>
      <c r="EK62" s="150">
        <v>0</v>
      </c>
      <c r="EL62" s="150">
        <v>0</v>
      </c>
      <c r="EM62" s="150">
        <v>0</v>
      </c>
      <c r="EN62" s="150">
        <v>0</v>
      </c>
      <c r="EO62" s="188">
        <v>0</v>
      </c>
      <c r="EP62" s="185">
        <f t="shared" si="493"/>
        <v>0</v>
      </c>
      <c r="EQ62" s="149">
        <v>0</v>
      </c>
      <c r="ER62" s="150">
        <v>0</v>
      </c>
      <c r="ES62" s="150">
        <v>0</v>
      </c>
      <c r="ET62" s="150">
        <v>0</v>
      </c>
      <c r="EU62" s="150">
        <v>0</v>
      </c>
      <c r="EV62" s="150">
        <v>0</v>
      </c>
      <c r="EW62" s="150">
        <v>0</v>
      </c>
      <c r="EX62" s="188">
        <v>0</v>
      </c>
      <c r="EY62" s="185">
        <f t="shared" si="483"/>
        <v>0</v>
      </c>
      <c r="EZ62" s="149">
        <v>0</v>
      </c>
      <c r="FA62" s="150">
        <v>0</v>
      </c>
      <c r="FB62" s="150">
        <v>0</v>
      </c>
      <c r="FC62" s="150">
        <v>0</v>
      </c>
      <c r="FD62" s="150">
        <v>0</v>
      </c>
      <c r="FE62" s="150">
        <v>0</v>
      </c>
      <c r="FF62" s="150">
        <v>0</v>
      </c>
      <c r="FG62" s="188">
        <v>0</v>
      </c>
      <c r="FH62" s="185">
        <f t="shared" si="494"/>
        <v>0</v>
      </c>
      <c r="FI62" s="149">
        <v>0</v>
      </c>
      <c r="FJ62" s="150">
        <v>0</v>
      </c>
      <c r="FK62" s="150">
        <v>0</v>
      </c>
      <c r="FL62" s="150">
        <v>0</v>
      </c>
      <c r="FM62" s="150">
        <v>0</v>
      </c>
      <c r="FN62" s="150">
        <v>0</v>
      </c>
      <c r="FO62" s="150">
        <v>0</v>
      </c>
      <c r="FP62" s="188">
        <v>0</v>
      </c>
      <c r="FQ62" s="185">
        <f t="shared" si="484"/>
        <v>0</v>
      </c>
      <c r="FR62" s="149">
        <v>0</v>
      </c>
      <c r="FS62" s="150">
        <v>0</v>
      </c>
      <c r="FT62" s="150">
        <v>0</v>
      </c>
      <c r="FU62" s="150">
        <v>0</v>
      </c>
      <c r="FV62" s="150">
        <v>0</v>
      </c>
      <c r="FW62" s="150">
        <v>0</v>
      </c>
      <c r="FX62" s="150">
        <v>0</v>
      </c>
      <c r="FY62" s="188">
        <v>0</v>
      </c>
      <c r="FZ62" s="185">
        <f t="shared" si="485"/>
        <v>0</v>
      </c>
      <c r="GA62" s="149">
        <v>0</v>
      </c>
      <c r="GB62" s="150">
        <v>0</v>
      </c>
      <c r="GC62" s="150">
        <v>0</v>
      </c>
      <c r="GD62" s="150">
        <v>0</v>
      </c>
      <c r="GE62" s="150">
        <v>0</v>
      </c>
      <c r="GF62" s="150">
        <v>0</v>
      </c>
      <c r="GG62" s="150">
        <v>0</v>
      </c>
      <c r="GH62" s="188">
        <v>0</v>
      </c>
      <c r="GI62" s="185">
        <f t="shared" si="495"/>
        <v>0</v>
      </c>
      <c r="GJ62" s="149">
        <v>0</v>
      </c>
      <c r="GK62" s="150">
        <v>0</v>
      </c>
      <c r="GL62" s="150">
        <v>0</v>
      </c>
      <c r="GM62" s="150">
        <v>0</v>
      </c>
      <c r="GN62" s="150">
        <v>0</v>
      </c>
      <c r="GO62" s="150">
        <v>0</v>
      </c>
      <c r="GP62" s="150">
        <v>0</v>
      </c>
      <c r="GQ62" s="188">
        <v>0</v>
      </c>
      <c r="GR62" s="185">
        <f t="shared" si="496"/>
        <v>0</v>
      </c>
      <c r="GS62" s="149">
        <v>0</v>
      </c>
      <c r="GT62" s="150">
        <v>0</v>
      </c>
      <c r="GU62" s="150">
        <v>0</v>
      </c>
      <c r="GV62" s="150">
        <v>0</v>
      </c>
      <c r="GW62" s="150">
        <v>0</v>
      </c>
      <c r="GX62" s="150">
        <v>0</v>
      </c>
      <c r="GY62" s="150">
        <v>0</v>
      </c>
      <c r="GZ62" s="188">
        <v>0</v>
      </c>
      <c r="HA62" s="185">
        <f t="shared" si="497"/>
        <v>0</v>
      </c>
      <c r="HB62" s="149">
        <v>0</v>
      </c>
      <c r="HC62" s="150">
        <v>0</v>
      </c>
      <c r="HD62" s="150">
        <v>0</v>
      </c>
      <c r="HE62" s="150">
        <v>0</v>
      </c>
      <c r="HF62" s="150">
        <v>0</v>
      </c>
      <c r="HG62" s="150">
        <v>0</v>
      </c>
      <c r="HH62" s="150">
        <v>0</v>
      </c>
      <c r="HI62" s="188">
        <v>0</v>
      </c>
      <c r="HJ62" s="221">
        <f t="shared" si="498"/>
        <v>0</v>
      </c>
      <c r="HK62" s="222">
        <f t="shared" si="499"/>
        <v>0</v>
      </c>
      <c r="HL62" s="223">
        <f t="shared" si="486"/>
        <v>0</v>
      </c>
      <c r="HM62" s="223">
        <f t="shared" si="487"/>
        <v>1</v>
      </c>
      <c r="HN62" s="223">
        <f t="shared" si="488"/>
        <v>0</v>
      </c>
      <c r="HO62" s="223">
        <f t="shared" si="489"/>
        <v>0</v>
      </c>
      <c r="HP62" s="223">
        <f t="shared" si="490"/>
        <v>0</v>
      </c>
      <c r="HQ62" s="223">
        <f t="shared" si="491"/>
        <v>0</v>
      </c>
      <c r="HR62" s="247">
        <f t="shared" si="492"/>
        <v>0</v>
      </c>
      <c r="HS62" s="248">
        <f t="shared" si="500"/>
        <v>1</v>
      </c>
    </row>
    <row r="63" spans="1:246" ht="15.75" customHeight="1" thickBot="1">
      <c r="A63" s="1050"/>
      <c r="B63" s="151" t="s">
        <v>270</v>
      </c>
      <c r="C63" s="152">
        <v>0</v>
      </c>
      <c r="D63" s="153">
        <v>0</v>
      </c>
      <c r="E63" s="153">
        <v>0</v>
      </c>
      <c r="F63" s="153">
        <v>0</v>
      </c>
      <c r="G63" s="153">
        <v>0</v>
      </c>
      <c r="H63" s="153">
        <v>0</v>
      </c>
      <c r="I63" s="153">
        <v>0</v>
      </c>
      <c r="J63" s="189">
        <v>0</v>
      </c>
      <c r="K63" s="190">
        <f t="shared" si="469"/>
        <v>0</v>
      </c>
      <c r="L63" s="152">
        <v>0</v>
      </c>
      <c r="M63" s="153">
        <v>0</v>
      </c>
      <c r="N63" s="153">
        <v>0</v>
      </c>
      <c r="O63" s="153">
        <v>0</v>
      </c>
      <c r="P63" s="153">
        <v>0</v>
      </c>
      <c r="Q63" s="153">
        <v>0</v>
      </c>
      <c r="R63" s="153">
        <v>0</v>
      </c>
      <c r="S63" s="189">
        <v>0</v>
      </c>
      <c r="T63" s="190">
        <f t="shared" si="470"/>
        <v>0</v>
      </c>
      <c r="U63" s="152">
        <v>0</v>
      </c>
      <c r="V63" s="153">
        <v>0</v>
      </c>
      <c r="W63" s="153">
        <v>0</v>
      </c>
      <c r="X63" s="153">
        <v>0</v>
      </c>
      <c r="Y63" s="153">
        <v>0</v>
      </c>
      <c r="Z63" s="153">
        <v>0</v>
      </c>
      <c r="AA63" s="153">
        <v>0</v>
      </c>
      <c r="AB63" s="189">
        <v>0</v>
      </c>
      <c r="AC63" s="190">
        <f t="shared" si="471"/>
        <v>0</v>
      </c>
      <c r="AD63" s="152">
        <v>0</v>
      </c>
      <c r="AE63" s="153">
        <v>0</v>
      </c>
      <c r="AF63" s="153">
        <v>0</v>
      </c>
      <c r="AG63" s="153">
        <v>0</v>
      </c>
      <c r="AH63" s="153">
        <v>0</v>
      </c>
      <c r="AI63" s="153">
        <v>0</v>
      </c>
      <c r="AJ63" s="153">
        <v>0</v>
      </c>
      <c r="AK63" s="189">
        <v>0</v>
      </c>
      <c r="AL63" s="190">
        <f t="shared" si="472"/>
        <v>0</v>
      </c>
      <c r="AM63" s="152">
        <v>0</v>
      </c>
      <c r="AN63" s="153">
        <v>0</v>
      </c>
      <c r="AO63" s="153">
        <v>0</v>
      </c>
      <c r="AP63" s="153">
        <v>0</v>
      </c>
      <c r="AQ63" s="153">
        <v>0</v>
      </c>
      <c r="AR63" s="153">
        <v>0</v>
      </c>
      <c r="AS63" s="153">
        <v>0</v>
      </c>
      <c r="AT63" s="189">
        <v>0</v>
      </c>
      <c r="AU63" s="190">
        <f t="shared" si="473"/>
        <v>0</v>
      </c>
      <c r="AV63" s="152">
        <v>0</v>
      </c>
      <c r="AW63" s="153">
        <v>0</v>
      </c>
      <c r="AX63" s="153">
        <v>0</v>
      </c>
      <c r="AY63" s="153">
        <v>0</v>
      </c>
      <c r="AZ63" s="153">
        <v>0</v>
      </c>
      <c r="BA63" s="153">
        <v>0</v>
      </c>
      <c r="BB63" s="153">
        <v>0</v>
      </c>
      <c r="BC63" s="189">
        <v>0</v>
      </c>
      <c r="BD63" s="190">
        <f t="shared" si="474"/>
        <v>0</v>
      </c>
      <c r="BE63" s="152">
        <v>0</v>
      </c>
      <c r="BF63" s="153">
        <v>0</v>
      </c>
      <c r="BG63" s="153">
        <v>0</v>
      </c>
      <c r="BH63" s="153">
        <v>0</v>
      </c>
      <c r="BI63" s="153">
        <v>0</v>
      </c>
      <c r="BJ63" s="153">
        <v>0</v>
      </c>
      <c r="BK63" s="153">
        <v>0</v>
      </c>
      <c r="BL63" s="189">
        <v>0</v>
      </c>
      <c r="BM63" s="190">
        <f t="shared" si="475"/>
        <v>0</v>
      </c>
      <c r="BN63" s="152">
        <v>0</v>
      </c>
      <c r="BO63" s="153">
        <v>0</v>
      </c>
      <c r="BP63" s="153">
        <v>0</v>
      </c>
      <c r="BQ63" s="153">
        <v>0</v>
      </c>
      <c r="BR63" s="153">
        <v>0</v>
      </c>
      <c r="BS63" s="153">
        <v>0</v>
      </c>
      <c r="BT63" s="153">
        <v>0</v>
      </c>
      <c r="BU63" s="189">
        <v>0</v>
      </c>
      <c r="BV63" s="183">
        <f t="shared" si="476"/>
        <v>0</v>
      </c>
      <c r="BW63" s="152">
        <v>0</v>
      </c>
      <c r="BX63" s="153">
        <v>0</v>
      </c>
      <c r="BY63" s="153">
        <v>0</v>
      </c>
      <c r="BZ63" s="153">
        <v>0</v>
      </c>
      <c r="CA63" s="153">
        <v>0</v>
      </c>
      <c r="CB63" s="153">
        <v>0</v>
      </c>
      <c r="CC63" s="153">
        <v>0</v>
      </c>
      <c r="CD63" s="189">
        <v>0</v>
      </c>
      <c r="CE63" s="190">
        <f t="shared" si="477"/>
        <v>0</v>
      </c>
      <c r="CF63" s="152">
        <v>0</v>
      </c>
      <c r="CG63" s="153">
        <v>0</v>
      </c>
      <c r="CH63" s="153">
        <v>0</v>
      </c>
      <c r="CI63" s="153">
        <v>0</v>
      </c>
      <c r="CJ63" s="153">
        <v>0</v>
      </c>
      <c r="CK63" s="153">
        <v>0</v>
      </c>
      <c r="CL63" s="153">
        <v>0</v>
      </c>
      <c r="CM63" s="189">
        <v>0</v>
      </c>
      <c r="CN63" s="190">
        <f t="shared" si="478"/>
        <v>0</v>
      </c>
      <c r="CO63" s="152">
        <v>0</v>
      </c>
      <c r="CP63" s="153">
        <v>0</v>
      </c>
      <c r="CQ63" s="153">
        <v>0</v>
      </c>
      <c r="CR63" s="153">
        <v>0</v>
      </c>
      <c r="CS63" s="153">
        <v>0</v>
      </c>
      <c r="CT63" s="153">
        <v>0</v>
      </c>
      <c r="CU63" s="153">
        <v>0</v>
      </c>
      <c r="CV63" s="189">
        <v>0</v>
      </c>
      <c r="CW63" s="190">
        <f t="shared" si="479"/>
        <v>0</v>
      </c>
      <c r="CX63" s="152">
        <v>0</v>
      </c>
      <c r="CY63" s="153">
        <v>0</v>
      </c>
      <c r="CZ63" s="153">
        <v>0</v>
      </c>
      <c r="DA63" s="153">
        <v>0</v>
      </c>
      <c r="DB63" s="153">
        <v>0</v>
      </c>
      <c r="DC63" s="153">
        <v>0</v>
      </c>
      <c r="DD63" s="153">
        <v>0</v>
      </c>
      <c r="DE63" s="189">
        <v>0</v>
      </c>
      <c r="DF63" s="190">
        <f t="shared" si="480"/>
        <v>0</v>
      </c>
      <c r="DG63" s="152">
        <v>0</v>
      </c>
      <c r="DH63" s="153">
        <v>0</v>
      </c>
      <c r="DI63" s="153">
        <v>0</v>
      </c>
      <c r="DJ63" s="153">
        <v>0</v>
      </c>
      <c r="DK63" s="153">
        <v>0</v>
      </c>
      <c r="DL63" s="153">
        <v>0</v>
      </c>
      <c r="DM63" s="153">
        <v>0</v>
      </c>
      <c r="DN63" s="189">
        <v>0</v>
      </c>
      <c r="DO63" s="183">
        <f t="shared" si="481"/>
        <v>0</v>
      </c>
      <c r="DP63" s="152">
        <v>0</v>
      </c>
      <c r="DQ63" s="153">
        <v>0</v>
      </c>
      <c r="DR63" s="153">
        <v>0</v>
      </c>
      <c r="DS63" s="153">
        <v>0</v>
      </c>
      <c r="DT63" s="153">
        <v>0</v>
      </c>
      <c r="DU63" s="153">
        <v>0</v>
      </c>
      <c r="DV63" s="153">
        <v>0</v>
      </c>
      <c r="DW63" s="189">
        <v>0</v>
      </c>
      <c r="DX63" s="183">
        <f t="shared" si="482"/>
        <v>0</v>
      </c>
      <c r="DY63" s="152">
        <v>0</v>
      </c>
      <c r="DZ63" s="153">
        <v>0</v>
      </c>
      <c r="EA63" s="153">
        <v>0</v>
      </c>
      <c r="EB63" s="153">
        <v>0</v>
      </c>
      <c r="EC63" s="153">
        <v>0</v>
      </c>
      <c r="ED63" s="153">
        <v>0</v>
      </c>
      <c r="EE63" s="153">
        <v>0</v>
      </c>
      <c r="EF63" s="189">
        <v>0</v>
      </c>
      <c r="EG63" s="183">
        <f t="shared" si="501"/>
        <v>0</v>
      </c>
      <c r="EH63" s="152">
        <v>0</v>
      </c>
      <c r="EI63" s="153">
        <v>0</v>
      </c>
      <c r="EJ63" s="153">
        <v>0</v>
      </c>
      <c r="EK63" s="153">
        <v>0</v>
      </c>
      <c r="EL63" s="153">
        <v>0</v>
      </c>
      <c r="EM63" s="153">
        <v>0</v>
      </c>
      <c r="EN63" s="153">
        <v>0</v>
      </c>
      <c r="EO63" s="189">
        <v>0</v>
      </c>
      <c r="EP63" s="190">
        <f t="shared" si="493"/>
        <v>0</v>
      </c>
      <c r="EQ63" s="152">
        <v>0</v>
      </c>
      <c r="ER63" s="153">
        <v>0</v>
      </c>
      <c r="ES63" s="153">
        <v>0</v>
      </c>
      <c r="ET63" s="153">
        <v>0</v>
      </c>
      <c r="EU63" s="153">
        <v>0</v>
      </c>
      <c r="EV63" s="153">
        <v>0</v>
      </c>
      <c r="EW63" s="153">
        <v>0</v>
      </c>
      <c r="EX63" s="189">
        <v>0</v>
      </c>
      <c r="EY63" s="190">
        <f t="shared" si="483"/>
        <v>0</v>
      </c>
      <c r="EZ63" s="152">
        <v>0</v>
      </c>
      <c r="FA63" s="153">
        <v>0</v>
      </c>
      <c r="FB63" s="153">
        <v>0</v>
      </c>
      <c r="FC63" s="153">
        <v>0</v>
      </c>
      <c r="FD63" s="153">
        <v>0</v>
      </c>
      <c r="FE63" s="153">
        <v>0</v>
      </c>
      <c r="FF63" s="153">
        <v>0</v>
      </c>
      <c r="FG63" s="189">
        <v>0</v>
      </c>
      <c r="FH63" s="190">
        <f t="shared" si="494"/>
        <v>0</v>
      </c>
      <c r="FI63" s="152">
        <v>0</v>
      </c>
      <c r="FJ63" s="153">
        <v>0</v>
      </c>
      <c r="FK63" s="153">
        <v>0</v>
      </c>
      <c r="FL63" s="153">
        <v>0</v>
      </c>
      <c r="FM63" s="153">
        <v>0</v>
      </c>
      <c r="FN63" s="153">
        <v>0</v>
      </c>
      <c r="FO63" s="153">
        <v>0</v>
      </c>
      <c r="FP63" s="189">
        <v>0</v>
      </c>
      <c r="FQ63" s="190">
        <f t="shared" si="484"/>
        <v>0</v>
      </c>
      <c r="FR63" s="152">
        <v>0</v>
      </c>
      <c r="FS63" s="153">
        <v>0</v>
      </c>
      <c r="FT63" s="153">
        <v>0</v>
      </c>
      <c r="FU63" s="153">
        <v>0</v>
      </c>
      <c r="FV63" s="153">
        <v>0</v>
      </c>
      <c r="FW63" s="153">
        <v>0</v>
      </c>
      <c r="FX63" s="153">
        <v>0</v>
      </c>
      <c r="FY63" s="189">
        <v>0</v>
      </c>
      <c r="FZ63" s="190">
        <f t="shared" si="485"/>
        <v>0</v>
      </c>
      <c r="GA63" s="152">
        <v>0</v>
      </c>
      <c r="GB63" s="153">
        <v>0</v>
      </c>
      <c r="GC63" s="153">
        <v>0</v>
      </c>
      <c r="GD63" s="153">
        <v>0</v>
      </c>
      <c r="GE63" s="153">
        <v>0</v>
      </c>
      <c r="GF63" s="153">
        <v>0</v>
      </c>
      <c r="GG63" s="153">
        <v>0</v>
      </c>
      <c r="GH63" s="189">
        <v>0</v>
      </c>
      <c r="GI63" s="190">
        <f t="shared" si="495"/>
        <v>0</v>
      </c>
      <c r="GJ63" s="152">
        <v>0</v>
      </c>
      <c r="GK63" s="153">
        <v>0</v>
      </c>
      <c r="GL63" s="153">
        <v>0</v>
      </c>
      <c r="GM63" s="153">
        <v>0</v>
      </c>
      <c r="GN63" s="153">
        <v>0</v>
      </c>
      <c r="GO63" s="153">
        <v>0</v>
      </c>
      <c r="GP63" s="153">
        <v>0</v>
      </c>
      <c r="GQ63" s="189">
        <v>0</v>
      </c>
      <c r="GR63" s="190">
        <f t="shared" si="496"/>
        <v>0</v>
      </c>
      <c r="GS63" s="152">
        <v>0</v>
      </c>
      <c r="GT63" s="153">
        <v>0</v>
      </c>
      <c r="GU63" s="153">
        <v>0</v>
      </c>
      <c r="GV63" s="153">
        <v>0</v>
      </c>
      <c r="GW63" s="153">
        <v>0</v>
      </c>
      <c r="GX63" s="153">
        <v>0</v>
      </c>
      <c r="GY63" s="153">
        <v>0</v>
      </c>
      <c r="GZ63" s="189">
        <v>0</v>
      </c>
      <c r="HA63" s="190">
        <f t="shared" si="497"/>
        <v>0</v>
      </c>
      <c r="HB63" s="152">
        <v>0</v>
      </c>
      <c r="HC63" s="153">
        <v>0</v>
      </c>
      <c r="HD63" s="153">
        <v>0</v>
      </c>
      <c r="HE63" s="153">
        <v>0</v>
      </c>
      <c r="HF63" s="153">
        <v>0</v>
      </c>
      <c r="HG63" s="153">
        <v>0</v>
      </c>
      <c r="HH63" s="153">
        <v>0</v>
      </c>
      <c r="HI63" s="189">
        <v>0</v>
      </c>
      <c r="HJ63" s="230">
        <f t="shared" si="498"/>
        <v>0</v>
      </c>
      <c r="HK63" s="231">
        <f t="shared" si="499"/>
        <v>0</v>
      </c>
      <c r="HL63" s="232">
        <f t="shared" si="486"/>
        <v>0</v>
      </c>
      <c r="HM63" s="232">
        <f t="shared" si="487"/>
        <v>0</v>
      </c>
      <c r="HN63" s="232">
        <f t="shared" si="488"/>
        <v>0</v>
      </c>
      <c r="HO63" s="232">
        <f t="shared" si="489"/>
        <v>0</v>
      </c>
      <c r="HP63" s="232">
        <f t="shared" si="490"/>
        <v>0</v>
      </c>
      <c r="HQ63" s="232">
        <f t="shared" si="491"/>
        <v>0</v>
      </c>
      <c r="HR63" s="252">
        <f t="shared" si="492"/>
        <v>0</v>
      </c>
      <c r="HS63" s="253">
        <f t="shared" si="500"/>
        <v>0</v>
      </c>
    </row>
    <row r="64" spans="1:246" ht="15.75" customHeight="1" thickBot="1">
      <c r="A64" s="1050"/>
      <c r="B64" s="140" t="s">
        <v>271</v>
      </c>
      <c r="C64" s="141">
        <f>+C65+C66+C71</f>
        <v>4</v>
      </c>
      <c r="D64" s="142">
        <f t="shared" ref="D64:BO64" si="502">+D65+D66+D71</f>
        <v>7</v>
      </c>
      <c r="E64" s="142">
        <f t="shared" si="502"/>
        <v>4</v>
      </c>
      <c r="F64" s="142">
        <f t="shared" si="502"/>
        <v>5</v>
      </c>
      <c r="G64" s="142">
        <f t="shared" si="502"/>
        <v>4</v>
      </c>
      <c r="H64" s="142">
        <f t="shared" si="502"/>
        <v>4</v>
      </c>
      <c r="I64" s="142">
        <f t="shared" si="502"/>
        <v>5</v>
      </c>
      <c r="J64" s="182">
        <f t="shared" si="502"/>
        <v>5</v>
      </c>
      <c r="K64" s="183">
        <f t="shared" si="502"/>
        <v>38</v>
      </c>
      <c r="L64" s="141">
        <f t="shared" si="502"/>
        <v>0</v>
      </c>
      <c r="M64" s="142">
        <f t="shared" si="502"/>
        <v>0</v>
      </c>
      <c r="N64" s="142">
        <f t="shared" si="502"/>
        <v>0</v>
      </c>
      <c r="O64" s="142">
        <f t="shared" si="502"/>
        <v>0</v>
      </c>
      <c r="P64" s="142">
        <f t="shared" si="502"/>
        <v>0</v>
      </c>
      <c r="Q64" s="142">
        <f t="shared" si="502"/>
        <v>0</v>
      </c>
      <c r="R64" s="142">
        <f t="shared" si="502"/>
        <v>0</v>
      </c>
      <c r="S64" s="182">
        <f t="shared" si="502"/>
        <v>0</v>
      </c>
      <c r="T64" s="183">
        <f t="shared" si="502"/>
        <v>0</v>
      </c>
      <c r="U64" s="141">
        <f t="shared" si="502"/>
        <v>0</v>
      </c>
      <c r="V64" s="142">
        <f t="shared" si="502"/>
        <v>1</v>
      </c>
      <c r="W64" s="142">
        <f t="shared" si="502"/>
        <v>0</v>
      </c>
      <c r="X64" s="142">
        <f t="shared" si="502"/>
        <v>1</v>
      </c>
      <c r="Y64" s="142">
        <f t="shared" si="502"/>
        <v>0</v>
      </c>
      <c r="Z64" s="142">
        <f t="shared" si="502"/>
        <v>0</v>
      </c>
      <c r="AA64" s="142">
        <f t="shared" si="502"/>
        <v>0</v>
      </c>
      <c r="AB64" s="182">
        <f t="shared" si="502"/>
        <v>0</v>
      </c>
      <c r="AC64" s="183">
        <f t="shared" si="502"/>
        <v>2</v>
      </c>
      <c r="AD64" s="141">
        <f t="shared" si="502"/>
        <v>0</v>
      </c>
      <c r="AE64" s="142">
        <f t="shared" si="502"/>
        <v>0</v>
      </c>
      <c r="AF64" s="142">
        <f t="shared" si="502"/>
        <v>0</v>
      </c>
      <c r="AG64" s="142">
        <f t="shared" si="502"/>
        <v>0</v>
      </c>
      <c r="AH64" s="142">
        <f t="shared" si="502"/>
        <v>0</v>
      </c>
      <c r="AI64" s="142">
        <f t="shared" si="502"/>
        <v>0</v>
      </c>
      <c r="AJ64" s="142">
        <f t="shared" si="502"/>
        <v>0</v>
      </c>
      <c r="AK64" s="182">
        <f t="shared" si="502"/>
        <v>0</v>
      </c>
      <c r="AL64" s="183">
        <f t="shared" si="502"/>
        <v>0</v>
      </c>
      <c r="AM64" s="141">
        <f t="shared" si="502"/>
        <v>2</v>
      </c>
      <c r="AN64" s="142">
        <f t="shared" si="502"/>
        <v>15</v>
      </c>
      <c r="AO64" s="142">
        <f t="shared" si="502"/>
        <v>10</v>
      </c>
      <c r="AP64" s="142">
        <f t="shared" si="502"/>
        <v>9</v>
      </c>
      <c r="AQ64" s="142">
        <f t="shared" si="502"/>
        <v>6</v>
      </c>
      <c r="AR64" s="142">
        <f t="shared" si="502"/>
        <v>13</v>
      </c>
      <c r="AS64" s="142">
        <f t="shared" si="502"/>
        <v>1</v>
      </c>
      <c r="AT64" s="182">
        <f t="shared" si="502"/>
        <v>3</v>
      </c>
      <c r="AU64" s="183">
        <f t="shared" si="502"/>
        <v>59</v>
      </c>
      <c r="AV64" s="141">
        <f t="shared" si="502"/>
        <v>0</v>
      </c>
      <c r="AW64" s="142">
        <f t="shared" si="502"/>
        <v>8</v>
      </c>
      <c r="AX64" s="142">
        <f t="shared" si="502"/>
        <v>4</v>
      </c>
      <c r="AY64" s="142">
        <f t="shared" si="502"/>
        <v>1</v>
      </c>
      <c r="AZ64" s="142">
        <f t="shared" si="502"/>
        <v>2</v>
      </c>
      <c r="BA64" s="142">
        <f t="shared" si="502"/>
        <v>2</v>
      </c>
      <c r="BB64" s="142">
        <f t="shared" si="502"/>
        <v>0</v>
      </c>
      <c r="BC64" s="182">
        <f t="shared" si="502"/>
        <v>1</v>
      </c>
      <c r="BD64" s="183">
        <f t="shared" si="502"/>
        <v>18</v>
      </c>
      <c r="BE64" s="141">
        <f t="shared" si="502"/>
        <v>1</v>
      </c>
      <c r="BF64" s="142">
        <f t="shared" si="502"/>
        <v>1</v>
      </c>
      <c r="BG64" s="142">
        <f t="shared" si="502"/>
        <v>0</v>
      </c>
      <c r="BH64" s="142">
        <f t="shared" si="502"/>
        <v>0</v>
      </c>
      <c r="BI64" s="142">
        <f t="shared" si="502"/>
        <v>0</v>
      </c>
      <c r="BJ64" s="142">
        <f t="shared" si="502"/>
        <v>0</v>
      </c>
      <c r="BK64" s="142">
        <f t="shared" si="502"/>
        <v>0</v>
      </c>
      <c r="BL64" s="182">
        <f t="shared" si="502"/>
        <v>2</v>
      </c>
      <c r="BM64" s="183">
        <f t="shared" si="502"/>
        <v>4</v>
      </c>
      <c r="BN64" s="141">
        <f t="shared" si="502"/>
        <v>1</v>
      </c>
      <c r="BO64" s="142">
        <f t="shared" si="502"/>
        <v>5</v>
      </c>
      <c r="BP64" s="142">
        <f t="shared" ref="BP64:EA64" si="503">+BP65+BP66+BP71</f>
        <v>2</v>
      </c>
      <c r="BQ64" s="142">
        <f t="shared" si="503"/>
        <v>3</v>
      </c>
      <c r="BR64" s="142">
        <f t="shared" si="503"/>
        <v>1</v>
      </c>
      <c r="BS64" s="142">
        <f t="shared" si="503"/>
        <v>2</v>
      </c>
      <c r="BT64" s="142">
        <f t="shared" si="503"/>
        <v>1</v>
      </c>
      <c r="BU64" s="182">
        <f t="shared" si="503"/>
        <v>5</v>
      </c>
      <c r="BV64" s="183">
        <f t="shared" si="503"/>
        <v>20</v>
      </c>
      <c r="BW64" s="141">
        <f t="shared" si="503"/>
        <v>0</v>
      </c>
      <c r="BX64" s="142">
        <f t="shared" si="503"/>
        <v>1</v>
      </c>
      <c r="BY64" s="142">
        <f t="shared" si="503"/>
        <v>1</v>
      </c>
      <c r="BZ64" s="142">
        <f t="shared" si="503"/>
        <v>2</v>
      </c>
      <c r="CA64" s="142">
        <f t="shared" si="503"/>
        <v>2</v>
      </c>
      <c r="CB64" s="142">
        <f t="shared" si="503"/>
        <v>2</v>
      </c>
      <c r="CC64" s="142">
        <f t="shared" si="503"/>
        <v>1</v>
      </c>
      <c r="CD64" s="182">
        <f t="shared" si="503"/>
        <v>0</v>
      </c>
      <c r="CE64" s="183">
        <f t="shared" si="503"/>
        <v>9</v>
      </c>
      <c r="CF64" s="141">
        <f t="shared" si="503"/>
        <v>0</v>
      </c>
      <c r="CG64" s="142">
        <f t="shared" si="503"/>
        <v>3</v>
      </c>
      <c r="CH64" s="142">
        <f t="shared" si="503"/>
        <v>6</v>
      </c>
      <c r="CI64" s="142">
        <f t="shared" si="503"/>
        <v>9</v>
      </c>
      <c r="CJ64" s="142">
        <f t="shared" si="503"/>
        <v>2</v>
      </c>
      <c r="CK64" s="142">
        <f t="shared" si="503"/>
        <v>2</v>
      </c>
      <c r="CL64" s="142">
        <f t="shared" si="503"/>
        <v>1</v>
      </c>
      <c r="CM64" s="182">
        <f t="shared" si="503"/>
        <v>0</v>
      </c>
      <c r="CN64" s="183">
        <f t="shared" si="503"/>
        <v>23</v>
      </c>
      <c r="CO64" s="141">
        <f t="shared" si="503"/>
        <v>0</v>
      </c>
      <c r="CP64" s="142">
        <f t="shared" si="503"/>
        <v>1</v>
      </c>
      <c r="CQ64" s="142">
        <f t="shared" si="503"/>
        <v>3</v>
      </c>
      <c r="CR64" s="142">
        <f t="shared" si="503"/>
        <v>3</v>
      </c>
      <c r="CS64" s="142">
        <f t="shared" si="503"/>
        <v>1</v>
      </c>
      <c r="CT64" s="142">
        <f t="shared" si="503"/>
        <v>3</v>
      </c>
      <c r="CU64" s="142">
        <f t="shared" si="503"/>
        <v>1</v>
      </c>
      <c r="CV64" s="182">
        <f t="shared" si="503"/>
        <v>2</v>
      </c>
      <c r="CW64" s="183">
        <f t="shared" si="503"/>
        <v>14</v>
      </c>
      <c r="CX64" s="141">
        <f t="shared" si="503"/>
        <v>0</v>
      </c>
      <c r="CY64" s="142">
        <f t="shared" si="503"/>
        <v>0</v>
      </c>
      <c r="CZ64" s="142">
        <f t="shared" si="503"/>
        <v>4</v>
      </c>
      <c r="DA64" s="142">
        <f t="shared" si="503"/>
        <v>3</v>
      </c>
      <c r="DB64" s="142">
        <f t="shared" si="503"/>
        <v>5</v>
      </c>
      <c r="DC64" s="142">
        <f t="shared" si="503"/>
        <v>0</v>
      </c>
      <c r="DD64" s="142">
        <f t="shared" si="503"/>
        <v>0</v>
      </c>
      <c r="DE64" s="182">
        <f t="shared" si="503"/>
        <v>0</v>
      </c>
      <c r="DF64" s="183">
        <f t="shared" si="503"/>
        <v>12</v>
      </c>
      <c r="DG64" s="141">
        <f t="shared" si="503"/>
        <v>0</v>
      </c>
      <c r="DH64" s="142">
        <f t="shared" si="503"/>
        <v>0</v>
      </c>
      <c r="DI64" s="142">
        <f t="shared" si="503"/>
        <v>1</v>
      </c>
      <c r="DJ64" s="142">
        <f t="shared" si="503"/>
        <v>0</v>
      </c>
      <c r="DK64" s="142">
        <f t="shared" si="503"/>
        <v>1</v>
      </c>
      <c r="DL64" s="142">
        <f t="shared" si="503"/>
        <v>1</v>
      </c>
      <c r="DM64" s="142">
        <f t="shared" si="503"/>
        <v>0</v>
      </c>
      <c r="DN64" s="182">
        <f t="shared" si="503"/>
        <v>0</v>
      </c>
      <c r="DO64" s="183">
        <f t="shared" si="503"/>
        <v>3</v>
      </c>
      <c r="DP64" s="141">
        <f t="shared" si="503"/>
        <v>0</v>
      </c>
      <c r="DQ64" s="142">
        <f t="shared" si="503"/>
        <v>4</v>
      </c>
      <c r="DR64" s="142">
        <f t="shared" si="503"/>
        <v>10</v>
      </c>
      <c r="DS64" s="142">
        <f t="shared" si="503"/>
        <v>7</v>
      </c>
      <c r="DT64" s="142">
        <f t="shared" si="503"/>
        <v>1</v>
      </c>
      <c r="DU64" s="142">
        <f t="shared" si="503"/>
        <v>1</v>
      </c>
      <c r="DV64" s="142">
        <f t="shared" si="503"/>
        <v>1</v>
      </c>
      <c r="DW64" s="182">
        <f t="shared" si="503"/>
        <v>0</v>
      </c>
      <c r="DX64" s="183">
        <f t="shared" si="503"/>
        <v>24</v>
      </c>
      <c r="DY64" s="141">
        <f t="shared" si="503"/>
        <v>0</v>
      </c>
      <c r="DZ64" s="142">
        <f t="shared" si="503"/>
        <v>1</v>
      </c>
      <c r="EA64" s="142">
        <f t="shared" si="503"/>
        <v>2</v>
      </c>
      <c r="EB64" s="142">
        <f t="shared" ref="EB64:GM64" si="504">+EB65+EB66+EB71</f>
        <v>1</v>
      </c>
      <c r="EC64" s="142">
        <f t="shared" si="504"/>
        <v>0</v>
      </c>
      <c r="ED64" s="142">
        <f t="shared" si="504"/>
        <v>0</v>
      </c>
      <c r="EE64" s="142">
        <f t="shared" si="504"/>
        <v>0</v>
      </c>
      <c r="EF64" s="182">
        <f t="shared" si="504"/>
        <v>0</v>
      </c>
      <c r="EG64" s="183">
        <f t="shared" si="504"/>
        <v>4</v>
      </c>
      <c r="EH64" s="141">
        <f t="shared" si="504"/>
        <v>0</v>
      </c>
      <c r="EI64" s="142">
        <f t="shared" si="504"/>
        <v>2</v>
      </c>
      <c r="EJ64" s="142">
        <f t="shared" si="504"/>
        <v>0</v>
      </c>
      <c r="EK64" s="142">
        <f t="shared" si="504"/>
        <v>1</v>
      </c>
      <c r="EL64" s="142">
        <f t="shared" si="504"/>
        <v>2</v>
      </c>
      <c r="EM64" s="142">
        <f t="shared" si="504"/>
        <v>5</v>
      </c>
      <c r="EN64" s="142">
        <f t="shared" si="504"/>
        <v>1</v>
      </c>
      <c r="EO64" s="182">
        <f t="shared" si="504"/>
        <v>3</v>
      </c>
      <c r="EP64" s="183">
        <f t="shared" si="504"/>
        <v>14</v>
      </c>
      <c r="EQ64" s="141">
        <f t="shared" si="504"/>
        <v>0</v>
      </c>
      <c r="ER64" s="142">
        <f t="shared" si="504"/>
        <v>0</v>
      </c>
      <c r="ES64" s="142">
        <f t="shared" si="504"/>
        <v>0</v>
      </c>
      <c r="ET64" s="142">
        <f t="shared" si="504"/>
        <v>0</v>
      </c>
      <c r="EU64" s="142">
        <f t="shared" si="504"/>
        <v>0</v>
      </c>
      <c r="EV64" s="142">
        <f t="shared" si="504"/>
        <v>0</v>
      </c>
      <c r="EW64" s="142">
        <f t="shared" si="504"/>
        <v>0</v>
      </c>
      <c r="EX64" s="182">
        <f t="shared" si="504"/>
        <v>0</v>
      </c>
      <c r="EY64" s="183">
        <f t="shared" si="504"/>
        <v>0</v>
      </c>
      <c r="EZ64" s="141">
        <f t="shared" si="504"/>
        <v>1</v>
      </c>
      <c r="FA64" s="142">
        <f t="shared" si="504"/>
        <v>2</v>
      </c>
      <c r="FB64" s="142">
        <f t="shared" si="504"/>
        <v>3</v>
      </c>
      <c r="FC64" s="142">
        <f t="shared" si="504"/>
        <v>0</v>
      </c>
      <c r="FD64" s="142">
        <f t="shared" si="504"/>
        <v>0</v>
      </c>
      <c r="FE64" s="142">
        <f t="shared" si="504"/>
        <v>2</v>
      </c>
      <c r="FF64" s="142">
        <f t="shared" si="504"/>
        <v>0</v>
      </c>
      <c r="FG64" s="182">
        <f t="shared" si="504"/>
        <v>1</v>
      </c>
      <c r="FH64" s="183">
        <f t="shared" si="504"/>
        <v>9</v>
      </c>
      <c r="FI64" s="141">
        <f t="shared" si="504"/>
        <v>0</v>
      </c>
      <c r="FJ64" s="142">
        <f t="shared" si="504"/>
        <v>0</v>
      </c>
      <c r="FK64" s="142">
        <f t="shared" si="504"/>
        <v>0</v>
      </c>
      <c r="FL64" s="142">
        <f t="shared" si="504"/>
        <v>0</v>
      </c>
      <c r="FM64" s="142">
        <f t="shared" si="504"/>
        <v>0</v>
      </c>
      <c r="FN64" s="142">
        <f t="shared" si="504"/>
        <v>0</v>
      </c>
      <c r="FO64" s="142">
        <f t="shared" si="504"/>
        <v>0</v>
      </c>
      <c r="FP64" s="182">
        <f t="shared" si="504"/>
        <v>0</v>
      </c>
      <c r="FQ64" s="183">
        <f t="shared" si="504"/>
        <v>0</v>
      </c>
      <c r="FR64" s="141">
        <f t="shared" si="504"/>
        <v>0</v>
      </c>
      <c r="FS64" s="142">
        <f t="shared" si="504"/>
        <v>0</v>
      </c>
      <c r="FT64" s="142">
        <f t="shared" si="504"/>
        <v>0</v>
      </c>
      <c r="FU64" s="142">
        <f t="shared" si="504"/>
        <v>0</v>
      </c>
      <c r="FV64" s="142">
        <f t="shared" si="504"/>
        <v>0</v>
      </c>
      <c r="FW64" s="142">
        <f t="shared" si="504"/>
        <v>0</v>
      </c>
      <c r="FX64" s="142">
        <f t="shared" si="504"/>
        <v>0</v>
      </c>
      <c r="FY64" s="182">
        <f t="shared" si="504"/>
        <v>0</v>
      </c>
      <c r="FZ64" s="183">
        <f t="shared" si="504"/>
        <v>0</v>
      </c>
      <c r="GA64" s="141">
        <f t="shared" si="504"/>
        <v>0</v>
      </c>
      <c r="GB64" s="142">
        <f t="shared" si="504"/>
        <v>0</v>
      </c>
      <c r="GC64" s="142">
        <f t="shared" si="504"/>
        <v>0</v>
      </c>
      <c r="GD64" s="142">
        <f t="shared" si="504"/>
        <v>0</v>
      </c>
      <c r="GE64" s="142">
        <f t="shared" si="504"/>
        <v>0</v>
      </c>
      <c r="GF64" s="142">
        <f t="shared" si="504"/>
        <v>0</v>
      </c>
      <c r="GG64" s="142">
        <f t="shared" si="504"/>
        <v>1</v>
      </c>
      <c r="GH64" s="182">
        <f t="shared" si="504"/>
        <v>0</v>
      </c>
      <c r="GI64" s="183">
        <f t="shared" si="504"/>
        <v>1</v>
      </c>
      <c r="GJ64" s="141">
        <f t="shared" si="504"/>
        <v>0</v>
      </c>
      <c r="GK64" s="142">
        <f t="shared" si="504"/>
        <v>0</v>
      </c>
      <c r="GL64" s="142">
        <f t="shared" si="504"/>
        <v>2</v>
      </c>
      <c r="GM64" s="142">
        <f t="shared" si="504"/>
        <v>3</v>
      </c>
      <c r="GN64" s="142">
        <f t="shared" ref="GN64:HJ64" si="505">+GN65+GN66+GN71</f>
        <v>2</v>
      </c>
      <c r="GO64" s="142">
        <f t="shared" si="505"/>
        <v>0</v>
      </c>
      <c r="GP64" s="142">
        <f t="shared" si="505"/>
        <v>0</v>
      </c>
      <c r="GQ64" s="182">
        <f t="shared" si="505"/>
        <v>0</v>
      </c>
      <c r="GR64" s="183">
        <f t="shared" si="505"/>
        <v>7</v>
      </c>
      <c r="GS64" s="141">
        <f t="shared" si="505"/>
        <v>0</v>
      </c>
      <c r="GT64" s="142">
        <f t="shared" si="505"/>
        <v>0</v>
      </c>
      <c r="GU64" s="142">
        <f t="shared" si="505"/>
        <v>0</v>
      </c>
      <c r="GV64" s="142">
        <f t="shared" si="505"/>
        <v>0</v>
      </c>
      <c r="GW64" s="142">
        <f t="shared" si="505"/>
        <v>0</v>
      </c>
      <c r="GX64" s="142">
        <f t="shared" si="505"/>
        <v>0</v>
      </c>
      <c r="GY64" s="142">
        <f t="shared" si="505"/>
        <v>0</v>
      </c>
      <c r="GZ64" s="182">
        <f t="shared" si="505"/>
        <v>0</v>
      </c>
      <c r="HA64" s="183">
        <f t="shared" si="505"/>
        <v>0</v>
      </c>
      <c r="HB64" s="141">
        <f t="shared" si="505"/>
        <v>0</v>
      </c>
      <c r="HC64" s="142">
        <f t="shared" si="505"/>
        <v>0</v>
      </c>
      <c r="HD64" s="142">
        <f t="shared" si="505"/>
        <v>0</v>
      </c>
      <c r="HE64" s="142">
        <f t="shared" si="505"/>
        <v>0</v>
      </c>
      <c r="HF64" s="142">
        <f t="shared" si="505"/>
        <v>0</v>
      </c>
      <c r="HG64" s="142">
        <f t="shared" si="505"/>
        <v>0</v>
      </c>
      <c r="HH64" s="142">
        <f t="shared" si="505"/>
        <v>0</v>
      </c>
      <c r="HI64" s="182">
        <f t="shared" si="505"/>
        <v>0</v>
      </c>
      <c r="HJ64" s="233">
        <f t="shared" si="505"/>
        <v>0</v>
      </c>
      <c r="HK64" s="234">
        <f t="shared" si="499"/>
        <v>9</v>
      </c>
      <c r="HL64" s="235">
        <f t="shared" si="486"/>
        <v>51</v>
      </c>
      <c r="HM64" s="235">
        <f t="shared" si="487"/>
        <v>52</v>
      </c>
      <c r="HN64" s="235">
        <f t="shared" si="488"/>
        <v>48</v>
      </c>
      <c r="HO64" s="235">
        <f t="shared" si="489"/>
        <v>29</v>
      </c>
      <c r="HP64" s="235">
        <f t="shared" si="490"/>
        <v>37</v>
      </c>
      <c r="HQ64" s="235">
        <f t="shared" si="491"/>
        <v>13</v>
      </c>
      <c r="HR64" s="254">
        <f t="shared" si="492"/>
        <v>22</v>
      </c>
      <c r="HS64" s="255">
        <f t="shared" si="500"/>
        <v>261</v>
      </c>
    </row>
    <row r="65" spans="1:227" ht="15" customHeight="1">
      <c r="A65" s="1050"/>
      <c r="B65" s="154" t="s">
        <v>272</v>
      </c>
      <c r="C65" s="155">
        <v>4</v>
      </c>
      <c r="D65" s="156">
        <v>7</v>
      </c>
      <c r="E65" s="156">
        <v>4</v>
      </c>
      <c r="F65" s="156">
        <v>5</v>
      </c>
      <c r="G65" s="156">
        <v>3</v>
      </c>
      <c r="H65" s="156">
        <v>4</v>
      </c>
      <c r="I65" s="156">
        <v>5</v>
      </c>
      <c r="J65" s="191">
        <v>5</v>
      </c>
      <c r="K65" s="192">
        <f t="shared" si="469"/>
        <v>37</v>
      </c>
      <c r="L65" s="155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91">
        <v>0</v>
      </c>
      <c r="T65" s="192">
        <f t="shared" si="470"/>
        <v>0</v>
      </c>
      <c r="U65" s="155">
        <v>0</v>
      </c>
      <c r="V65" s="156">
        <v>1</v>
      </c>
      <c r="W65" s="156">
        <v>0</v>
      </c>
      <c r="X65" s="156">
        <v>1</v>
      </c>
      <c r="Y65" s="156">
        <v>0</v>
      </c>
      <c r="Z65" s="156">
        <v>0</v>
      </c>
      <c r="AA65" s="156">
        <v>0</v>
      </c>
      <c r="AB65" s="191">
        <v>0</v>
      </c>
      <c r="AC65" s="192">
        <f t="shared" si="471"/>
        <v>2</v>
      </c>
      <c r="AD65" s="155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91">
        <v>0</v>
      </c>
      <c r="AL65" s="192">
        <f t="shared" si="472"/>
        <v>0</v>
      </c>
      <c r="AM65" s="155">
        <v>1</v>
      </c>
      <c r="AN65" s="156">
        <v>15</v>
      </c>
      <c r="AO65" s="156">
        <v>10</v>
      </c>
      <c r="AP65" s="156">
        <v>9</v>
      </c>
      <c r="AQ65" s="156">
        <v>6</v>
      </c>
      <c r="AR65" s="156">
        <v>11</v>
      </c>
      <c r="AS65" s="156">
        <v>0</v>
      </c>
      <c r="AT65" s="191">
        <v>3</v>
      </c>
      <c r="AU65" s="192">
        <f t="shared" si="473"/>
        <v>55</v>
      </c>
      <c r="AV65" s="155">
        <v>0</v>
      </c>
      <c r="AW65" s="156">
        <v>5</v>
      </c>
      <c r="AX65" s="156">
        <v>2</v>
      </c>
      <c r="AY65" s="156">
        <v>0</v>
      </c>
      <c r="AZ65" s="156">
        <v>1</v>
      </c>
      <c r="BA65" s="156">
        <v>2</v>
      </c>
      <c r="BB65" s="156">
        <v>0</v>
      </c>
      <c r="BC65" s="191">
        <v>1</v>
      </c>
      <c r="BD65" s="192">
        <f t="shared" si="474"/>
        <v>11</v>
      </c>
      <c r="BE65" s="155">
        <v>1</v>
      </c>
      <c r="BF65" s="156">
        <v>1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91">
        <v>2</v>
      </c>
      <c r="BM65" s="192">
        <f t="shared" si="475"/>
        <v>4</v>
      </c>
      <c r="BN65" s="155">
        <v>1</v>
      </c>
      <c r="BO65" s="156">
        <v>4</v>
      </c>
      <c r="BP65" s="156">
        <v>2</v>
      </c>
      <c r="BQ65" s="156">
        <v>3</v>
      </c>
      <c r="BR65" s="156">
        <v>1</v>
      </c>
      <c r="BS65" s="156">
        <v>2</v>
      </c>
      <c r="BT65" s="156">
        <v>1</v>
      </c>
      <c r="BU65" s="191">
        <v>5</v>
      </c>
      <c r="BV65" s="192">
        <f t="shared" si="476"/>
        <v>19</v>
      </c>
      <c r="BW65" s="155">
        <v>0</v>
      </c>
      <c r="BX65" s="156">
        <v>1</v>
      </c>
      <c r="BY65" s="156">
        <v>1</v>
      </c>
      <c r="BZ65" s="156">
        <v>2</v>
      </c>
      <c r="CA65" s="156">
        <v>2</v>
      </c>
      <c r="CB65" s="156">
        <v>2</v>
      </c>
      <c r="CC65" s="156">
        <v>1</v>
      </c>
      <c r="CD65" s="191">
        <v>0</v>
      </c>
      <c r="CE65" s="192">
        <f t="shared" si="477"/>
        <v>9</v>
      </c>
      <c r="CF65" s="155">
        <v>0</v>
      </c>
      <c r="CG65" s="156">
        <v>3</v>
      </c>
      <c r="CH65" s="156">
        <v>6</v>
      </c>
      <c r="CI65" s="156">
        <v>9</v>
      </c>
      <c r="CJ65" s="156">
        <v>2</v>
      </c>
      <c r="CK65" s="156">
        <v>2</v>
      </c>
      <c r="CL65" s="156">
        <v>1</v>
      </c>
      <c r="CM65" s="191">
        <v>0</v>
      </c>
      <c r="CN65" s="192">
        <f t="shared" si="478"/>
        <v>23</v>
      </c>
      <c r="CO65" s="155">
        <v>0</v>
      </c>
      <c r="CP65" s="156">
        <v>1</v>
      </c>
      <c r="CQ65" s="156">
        <v>3</v>
      </c>
      <c r="CR65" s="156">
        <v>3</v>
      </c>
      <c r="CS65" s="156">
        <v>1</v>
      </c>
      <c r="CT65" s="156">
        <v>3</v>
      </c>
      <c r="CU65" s="156">
        <v>1</v>
      </c>
      <c r="CV65" s="191">
        <v>2</v>
      </c>
      <c r="CW65" s="192">
        <f t="shared" si="479"/>
        <v>14</v>
      </c>
      <c r="CX65" s="155">
        <v>0</v>
      </c>
      <c r="CY65" s="156">
        <v>0</v>
      </c>
      <c r="CZ65" s="156">
        <v>4</v>
      </c>
      <c r="DA65" s="156">
        <v>3</v>
      </c>
      <c r="DB65" s="156">
        <v>3</v>
      </c>
      <c r="DC65" s="156">
        <v>0</v>
      </c>
      <c r="DD65" s="156">
        <v>0</v>
      </c>
      <c r="DE65" s="191">
        <v>0</v>
      </c>
      <c r="DF65" s="192">
        <f t="shared" si="480"/>
        <v>10</v>
      </c>
      <c r="DG65" s="155">
        <v>0</v>
      </c>
      <c r="DH65" s="156">
        <v>0</v>
      </c>
      <c r="DI65" s="156">
        <v>1</v>
      </c>
      <c r="DJ65" s="156">
        <v>0</v>
      </c>
      <c r="DK65" s="156">
        <v>1</v>
      </c>
      <c r="DL65" s="156">
        <v>0</v>
      </c>
      <c r="DM65" s="156">
        <v>0</v>
      </c>
      <c r="DN65" s="191">
        <v>0</v>
      </c>
      <c r="DO65" s="192">
        <f t="shared" si="481"/>
        <v>2</v>
      </c>
      <c r="DP65" s="155">
        <v>0</v>
      </c>
      <c r="DQ65" s="156">
        <v>3</v>
      </c>
      <c r="DR65" s="156">
        <v>8</v>
      </c>
      <c r="DS65" s="156">
        <v>6</v>
      </c>
      <c r="DT65" s="156">
        <v>1</v>
      </c>
      <c r="DU65" s="156">
        <v>1</v>
      </c>
      <c r="DV65" s="156">
        <v>1</v>
      </c>
      <c r="DW65" s="191">
        <v>0</v>
      </c>
      <c r="DX65" s="192">
        <f t="shared" si="482"/>
        <v>20</v>
      </c>
      <c r="DY65" s="155">
        <v>0</v>
      </c>
      <c r="DZ65" s="156">
        <v>0</v>
      </c>
      <c r="EA65" s="156">
        <v>2</v>
      </c>
      <c r="EB65" s="156">
        <v>1</v>
      </c>
      <c r="EC65" s="156">
        <v>0</v>
      </c>
      <c r="ED65" s="156">
        <v>0</v>
      </c>
      <c r="EE65" s="156">
        <v>0</v>
      </c>
      <c r="EF65" s="191">
        <v>0</v>
      </c>
      <c r="EG65" s="192">
        <f t="shared" si="501"/>
        <v>3</v>
      </c>
      <c r="EH65" s="155">
        <v>0</v>
      </c>
      <c r="EI65" s="156">
        <v>1</v>
      </c>
      <c r="EJ65" s="156">
        <v>0</v>
      </c>
      <c r="EK65" s="156">
        <v>1</v>
      </c>
      <c r="EL65" s="156">
        <v>2</v>
      </c>
      <c r="EM65" s="156">
        <v>5</v>
      </c>
      <c r="EN65" s="156">
        <v>1</v>
      </c>
      <c r="EO65" s="191">
        <v>3</v>
      </c>
      <c r="EP65" s="192">
        <f t="shared" si="493"/>
        <v>13</v>
      </c>
      <c r="EQ65" s="155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91">
        <v>0</v>
      </c>
      <c r="EY65" s="192">
        <f t="shared" si="483"/>
        <v>0</v>
      </c>
      <c r="EZ65" s="155">
        <v>1</v>
      </c>
      <c r="FA65" s="156">
        <v>2</v>
      </c>
      <c r="FB65" s="156">
        <v>3</v>
      </c>
      <c r="FC65" s="156">
        <v>0</v>
      </c>
      <c r="FD65" s="156">
        <v>0</v>
      </c>
      <c r="FE65" s="156">
        <v>2</v>
      </c>
      <c r="FF65" s="156">
        <v>0</v>
      </c>
      <c r="FG65" s="191">
        <v>1</v>
      </c>
      <c r="FH65" s="192">
        <f t="shared" si="494"/>
        <v>9</v>
      </c>
      <c r="FI65" s="155">
        <v>0</v>
      </c>
      <c r="FJ65" s="156">
        <v>0</v>
      </c>
      <c r="FK65" s="156">
        <v>0</v>
      </c>
      <c r="FL65" s="156">
        <v>0</v>
      </c>
      <c r="FM65" s="156">
        <v>0</v>
      </c>
      <c r="FN65" s="156">
        <v>0</v>
      </c>
      <c r="FO65" s="156">
        <v>0</v>
      </c>
      <c r="FP65" s="191">
        <v>0</v>
      </c>
      <c r="FQ65" s="192">
        <f t="shared" si="484"/>
        <v>0</v>
      </c>
      <c r="FR65" s="155">
        <v>0</v>
      </c>
      <c r="FS65" s="156">
        <v>0</v>
      </c>
      <c r="FT65" s="156">
        <v>0</v>
      </c>
      <c r="FU65" s="156">
        <v>0</v>
      </c>
      <c r="FV65" s="156">
        <v>0</v>
      </c>
      <c r="FW65" s="156">
        <v>0</v>
      </c>
      <c r="FX65" s="156">
        <v>0</v>
      </c>
      <c r="FY65" s="191">
        <v>0</v>
      </c>
      <c r="FZ65" s="192">
        <f t="shared" si="485"/>
        <v>0</v>
      </c>
      <c r="GA65" s="155">
        <v>0</v>
      </c>
      <c r="GB65" s="156">
        <v>0</v>
      </c>
      <c r="GC65" s="156">
        <v>0</v>
      </c>
      <c r="GD65" s="156">
        <v>0</v>
      </c>
      <c r="GE65" s="156">
        <v>0</v>
      </c>
      <c r="GF65" s="156">
        <v>0</v>
      </c>
      <c r="GG65" s="156">
        <v>1</v>
      </c>
      <c r="GH65" s="191">
        <v>0</v>
      </c>
      <c r="GI65" s="192">
        <f t="shared" si="495"/>
        <v>1</v>
      </c>
      <c r="GJ65" s="155">
        <v>0</v>
      </c>
      <c r="GK65" s="156">
        <v>0</v>
      </c>
      <c r="GL65" s="156">
        <v>2</v>
      </c>
      <c r="GM65" s="156">
        <v>3</v>
      </c>
      <c r="GN65" s="156">
        <v>2</v>
      </c>
      <c r="GO65" s="156">
        <v>0</v>
      </c>
      <c r="GP65" s="156">
        <v>0</v>
      </c>
      <c r="GQ65" s="191">
        <v>0</v>
      </c>
      <c r="GR65" s="192">
        <f t="shared" si="496"/>
        <v>7</v>
      </c>
      <c r="GS65" s="155">
        <v>0</v>
      </c>
      <c r="GT65" s="156">
        <v>0</v>
      </c>
      <c r="GU65" s="156">
        <v>0</v>
      </c>
      <c r="GV65" s="156">
        <v>0</v>
      </c>
      <c r="GW65" s="156">
        <v>0</v>
      </c>
      <c r="GX65" s="156">
        <v>0</v>
      </c>
      <c r="GY65" s="156">
        <v>0</v>
      </c>
      <c r="GZ65" s="191">
        <v>0</v>
      </c>
      <c r="HA65" s="192">
        <f t="shared" si="497"/>
        <v>0</v>
      </c>
      <c r="HB65" s="155">
        <v>0</v>
      </c>
      <c r="HC65" s="156">
        <v>0</v>
      </c>
      <c r="HD65" s="156">
        <v>0</v>
      </c>
      <c r="HE65" s="156">
        <v>0</v>
      </c>
      <c r="HF65" s="156">
        <v>0</v>
      </c>
      <c r="HG65" s="156">
        <v>0</v>
      </c>
      <c r="HH65" s="156">
        <v>0</v>
      </c>
      <c r="HI65" s="191">
        <v>0</v>
      </c>
      <c r="HJ65" s="224">
        <f t="shared" si="498"/>
        <v>0</v>
      </c>
      <c r="HK65" s="225">
        <f t="shared" si="499"/>
        <v>8</v>
      </c>
      <c r="HL65" s="226">
        <f t="shared" si="486"/>
        <v>44</v>
      </c>
      <c r="HM65" s="226">
        <f t="shared" si="487"/>
        <v>48</v>
      </c>
      <c r="HN65" s="226">
        <f t="shared" si="488"/>
        <v>46</v>
      </c>
      <c r="HO65" s="226">
        <f t="shared" si="489"/>
        <v>25</v>
      </c>
      <c r="HP65" s="226">
        <f t="shared" si="490"/>
        <v>34</v>
      </c>
      <c r="HQ65" s="226">
        <f t="shared" si="491"/>
        <v>12</v>
      </c>
      <c r="HR65" s="249">
        <f t="shared" si="492"/>
        <v>22</v>
      </c>
      <c r="HS65" s="250">
        <f t="shared" si="500"/>
        <v>239</v>
      </c>
    </row>
    <row r="66" spans="1:227" s="132" customFormat="1" ht="15" customHeight="1">
      <c r="A66" s="1050"/>
      <c r="B66" s="143" t="s">
        <v>273</v>
      </c>
      <c r="C66" s="149">
        <v>0</v>
      </c>
      <c r="D66" s="150">
        <v>0</v>
      </c>
      <c r="E66" s="150">
        <v>0</v>
      </c>
      <c r="F66" s="150">
        <v>0</v>
      </c>
      <c r="G66" s="150">
        <v>1</v>
      </c>
      <c r="H66" s="150">
        <v>0</v>
      </c>
      <c r="I66" s="150">
        <v>0</v>
      </c>
      <c r="J66" s="188">
        <v>0</v>
      </c>
      <c r="K66" s="185">
        <f t="shared" si="469"/>
        <v>1</v>
      </c>
      <c r="L66" s="149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88">
        <v>0</v>
      </c>
      <c r="T66" s="185">
        <f t="shared" si="470"/>
        <v>0</v>
      </c>
      <c r="U66" s="149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88">
        <v>0</v>
      </c>
      <c r="AC66" s="185">
        <f t="shared" si="471"/>
        <v>0</v>
      </c>
      <c r="AD66" s="149">
        <v>0</v>
      </c>
      <c r="AE66" s="150">
        <v>0</v>
      </c>
      <c r="AF66" s="150">
        <v>0</v>
      </c>
      <c r="AG66" s="150">
        <v>0</v>
      </c>
      <c r="AH66" s="150">
        <v>0</v>
      </c>
      <c r="AI66" s="150">
        <v>0</v>
      </c>
      <c r="AJ66" s="150">
        <v>0</v>
      </c>
      <c r="AK66" s="188">
        <v>0</v>
      </c>
      <c r="AL66" s="185">
        <f t="shared" si="472"/>
        <v>0</v>
      </c>
      <c r="AM66" s="149">
        <v>1</v>
      </c>
      <c r="AN66" s="150">
        <v>0</v>
      </c>
      <c r="AO66" s="150">
        <v>0</v>
      </c>
      <c r="AP66" s="150">
        <v>0</v>
      </c>
      <c r="AQ66" s="150">
        <v>0</v>
      </c>
      <c r="AR66" s="150">
        <v>2</v>
      </c>
      <c r="AS66" s="150">
        <v>1</v>
      </c>
      <c r="AT66" s="188">
        <v>0</v>
      </c>
      <c r="AU66" s="185">
        <f t="shared" si="473"/>
        <v>4</v>
      </c>
      <c r="AV66" s="149">
        <v>0</v>
      </c>
      <c r="AW66" s="150">
        <v>3</v>
      </c>
      <c r="AX66" s="150">
        <v>2</v>
      </c>
      <c r="AY66" s="150">
        <v>1</v>
      </c>
      <c r="AZ66" s="150">
        <v>1</v>
      </c>
      <c r="BA66" s="150">
        <v>0</v>
      </c>
      <c r="BB66" s="150">
        <v>0</v>
      </c>
      <c r="BC66" s="188">
        <v>0</v>
      </c>
      <c r="BD66" s="185">
        <f t="shared" si="474"/>
        <v>7</v>
      </c>
      <c r="BE66" s="149">
        <v>0</v>
      </c>
      <c r="BF66" s="150">
        <v>0</v>
      </c>
      <c r="BG66" s="150">
        <v>0</v>
      </c>
      <c r="BH66" s="150">
        <v>0</v>
      </c>
      <c r="BI66" s="150">
        <v>0</v>
      </c>
      <c r="BJ66" s="150">
        <v>0</v>
      </c>
      <c r="BK66" s="150">
        <v>0</v>
      </c>
      <c r="BL66" s="188">
        <v>0</v>
      </c>
      <c r="BM66" s="185">
        <f t="shared" si="475"/>
        <v>0</v>
      </c>
      <c r="BN66" s="149">
        <v>0</v>
      </c>
      <c r="BO66" s="150">
        <v>1</v>
      </c>
      <c r="BP66" s="150">
        <v>0</v>
      </c>
      <c r="BQ66" s="150">
        <v>0</v>
      </c>
      <c r="BR66" s="150">
        <v>0</v>
      </c>
      <c r="BS66" s="150">
        <v>0</v>
      </c>
      <c r="BT66" s="150">
        <v>0</v>
      </c>
      <c r="BU66" s="188">
        <v>0</v>
      </c>
      <c r="BV66" s="185">
        <f t="shared" si="476"/>
        <v>1</v>
      </c>
      <c r="BW66" s="149">
        <v>0</v>
      </c>
      <c r="BX66" s="150">
        <v>0</v>
      </c>
      <c r="BY66" s="150">
        <v>0</v>
      </c>
      <c r="BZ66" s="150">
        <v>0</v>
      </c>
      <c r="CA66" s="150">
        <v>0</v>
      </c>
      <c r="CB66" s="150">
        <v>0</v>
      </c>
      <c r="CC66" s="150">
        <v>0</v>
      </c>
      <c r="CD66" s="188">
        <v>0</v>
      </c>
      <c r="CE66" s="185">
        <f t="shared" si="477"/>
        <v>0</v>
      </c>
      <c r="CF66" s="149">
        <v>0</v>
      </c>
      <c r="CG66" s="150">
        <v>0</v>
      </c>
      <c r="CH66" s="150">
        <v>0</v>
      </c>
      <c r="CI66" s="150">
        <v>0</v>
      </c>
      <c r="CJ66" s="150">
        <v>0</v>
      </c>
      <c r="CK66" s="150">
        <v>0</v>
      </c>
      <c r="CL66" s="150">
        <v>0</v>
      </c>
      <c r="CM66" s="188">
        <v>0</v>
      </c>
      <c r="CN66" s="185">
        <f t="shared" si="478"/>
        <v>0</v>
      </c>
      <c r="CO66" s="149">
        <v>0</v>
      </c>
      <c r="CP66" s="150">
        <v>0</v>
      </c>
      <c r="CQ66" s="150">
        <v>0</v>
      </c>
      <c r="CR66" s="150">
        <v>0</v>
      </c>
      <c r="CS66" s="150">
        <v>0</v>
      </c>
      <c r="CT66" s="150">
        <v>0</v>
      </c>
      <c r="CU66" s="150">
        <v>0</v>
      </c>
      <c r="CV66" s="188">
        <v>0</v>
      </c>
      <c r="CW66" s="185">
        <f t="shared" si="479"/>
        <v>0</v>
      </c>
      <c r="CX66" s="149">
        <v>0</v>
      </c>
      <c r="CY66" s="150">
        <v>0</v>
      </c>
      <c r="CZ66" s="150">
        <v>0</v>
      </c>
      <c r="DA66" s="150">
        <v>0</v>
      </c>
      <c r="DB66" s="215">
        <v>1</v>
      </c>
      <c r="DC66" s="150">
        <v>0</v>
      </c>
      <c r="DD66" s="150">
        <v>0</v>
      </c>
      <c r="DE66" s="188">
        <v>0</v>
      </c>
      <c r="DF66" s="185">
        <f t="shared" si="480"/>
        <v>1</v>
      </c>
      <c r="DG66" s="149">
        <v>0</v>
      </c>
      <c r="DH66" s="150">
        <v>0</v>
      </c>
      <c r="DI66" s="150">
        <v>0</v>
      </c>
      <c r="DJ66" s="150">
        <v>0</v>
      </c>
      <c r="DK66" s="150">
        <v>0</v>
      </c>
      <c r="DL66" s="150">
        <v>1</v>
      </c>
      <c r="DM66" s="150">
        <v>0</v>
      </c>
      <c r="DN66" s="188">
        <v>0</v>
      </c>
      <c r="DO66" s="185">
        <f t="shared" si="481"/>
        <v>1</v>
      </c>
      <c r="DP66" s="149">
        <v>0</v>
      </c>
      <c r="DQ66" s="150">
        <v>0</v>
      </c>
      <c r="DR66" s="150">
        <v>2</v>
      </c>
      <c r="DS66" s="150">
        <v>1</v>
      </c>
      <c r="DT66" s="150">
        <v>0</v>
      </c>
      <c r="DU66" s="150">
        <v>0</v>
      </c>
      <c r="DV66" s="150">
        <v>0</v>
      </c>
      <c r="DW66" s="188">
        <v>0</v>
      </c>
      <c r="DX66" s="185">
        <f t="shared" si="482"/>
        <v>3</v>
      </c>
      <c r="DY66" s="149">
        <v>0</v>
      </c>
      <c r="DZ66" s="150">
        <v>1</v>
      </c>
      <c r="EA66" s="150">
        <v>0</v>
      </c>
      <c r="EB66" s="150">
        <v>0</v>
      </c>
      <c r="EC66" s="150">
        <v>0</v>
      </c>
      <c r="ED66" s="150">
        <v>0</v>
      </c>
      <c r="EE66" s="150">
        <v>0</v>
      </c>
      <c r="EF66" s="188">
        <v>0</v>
      </c>
      <c r="EG66" s="185">
        <f t="shared" si="501"/>
        <v>1</v>
      </c>
      <c r="EH66" s="149">
        <v>0</v>
      </c>
      <c r="EI66" s="150">
        <v>1</v>
      </c>
      <c r="EJ66" s="150">
        <v>0</v>
      </c>
      <c r="EK66" s="150">
        <v>0</v>
      </c>
      <c r="EL66" s="150">
        <v>0</v>
      </c>
      <c r="EM66" s="150">
        <v>0</v>
      </c>
      <c r="EN66" s="150">
        <v>0</v>
      </c>
      <c r="EO66" s="188">
        <v>0</v>
      </c>
      <c r="EP66" s="185">
        <f t="shared" si="493"/>
        <v>1</v>
      </c>
      <c r="EQ66" s="149">
        <v>0</v>
      </c>
      <c r="ER66" s="150">
        <v>0</v>
      </c>
      <c r="ES66" s="150">
        <v>0</v>
      </c>
      <c r="ET66" s="150">
        <v>0</v>
      </c>
      <c r="EU66" s="150">
        <v>0</v>
      </c>
      <c r="EV66" s="150">
        <v>0</v>
      </c>
      <c r="EW66" s="150">
        <v>0</v>
      </c>
      <c r="EX66" s="188">
        <v>0</v>
      </c>
      <c r="EY66" s="185">
        <f t="shared" si="483"/>
        <v>0</v>
      </c>
      <c r="EZ66" s="149">
        <v>0</v>
      </c>
      <c r="FA66" s="150">
        <v>0</v>
      </c>
      <c r="FB66" s="150">
        <v>0</v>
      </c>
      <c r="FC66" s="150">
        <v>0</v>
      </c>
      <c r="FD66" s="150">
        <v>0</v>
      </c>
      <c r="FE66" s="150">
        <v>0</v>
      </c>
      <c r="FF66" s="150">
        <v>0</v>
      </c>
      <c r="FG66" s="188">
        <v>0</v>
      </c>
      <c r="FH66" s="185">
        <f t="shared" si="494"/>
        <v>0</v>
      </c>
      <c r="FI66" s="149">
        <v>0</v>
      </c>
      <c r="FJ66" s="150">
        <v>0</v>
      </c>
      <c r="FK66" s="150">
        <v>0</v>
      </c>
      <c r="FL66" s="150">
        <v>0</v>
      </c>
      <c r="FM66" s="150">
        <v>0</v>
      </c>
      <c r="FN66" s="150">
        <v>0</v>
      </c>
      <c r="FO66" s="150">
        <v>0</v>
      </c>
      <c r="FP66" s="188">
        <v>0</v>
      </c>
      <c r="FQ66" s="185">
        <f t="shared" si="484"/>
        <v>0</v>
      </c>
      <c r="FR66" s="149">
        <v>0</v>
      </c>
      <c r="FS66" s="150">
        <v>0</v>
      </c>
      <c r="FT66" s="150">
        <v>0</v>
      </c>
      <c r="FU66" s="150">
        <v>0</v>
      </c>
      <c r="FV66" s="150">
        <v>0</v>
      </c>
      <c r="FW66" s="150">
        <v>0</v>
      </c>
      <c r="FX66" s="150">
        <v>0</v>
      </c>
      <c r="FY66" s="188">
        <v>0</v>
      </c>
      <c r="FZ66" s="185">
        <f t="shared" si="485"/>
        <v>0</v>
      </c>
      <c r="GA66" s="149">
        <v>0</v>
      </c>
      <c r="GB66" s="150">
        <v>0</v>
      </c>
      <c r="GC66" s="150">
        <v>0</v>
      </c>
      <c r="GD66" s="150">
        <v>0</v>
      </c>
      <c r="GE66" s="150">
        <v>0</v>
      </c>
      <c r="GF66" s="150">
        <v>0</v>
      </c>
      <c r="GG66" s="150">
        <v>0</v>
      </c>
      <c r="GH66" s="188">
        <v>0</v>
      </c>
      <c r="GI66" s="185">
        <f t="shared" si="495"/>
        <v>0</v>
      </c>
      <c r="GJ66" s="149">
        <v>0</v>
      </c>
      <c r="GK66" s="150">
        <v>0</v>
      </c>
      <c r="GL66" s="150">
        <v>0</v>
      </c>
      <c r="GM66" s="150">
        <v>0</v>
      </c>
      <c r="GN66" s="150">
        <v>0</v>
      </c>
      <c r="GO66" s="150">
        <v>0</v>
      </c>
      <c r="GP66" s="150">
        <v>0</v>
      </c>
      <c r="GQ66" s="188">
        <v>0</v>
      </c>
      <c r="GR66" s="185">
        <f t="shared" si="496"/>
        <v>0</v>
      </c>
      <c r="GS66" s="149">
        <v>0</v>
      </c>
      <c r="GT66" s="150">
        <v>0</v>
      </c>
      <c r="GU66" s="150">
        <v>0</v>
      </c>
      <c r="GV66" s="150">
        <v>0</v>
      </c>
      <c r="GW66" s="150">
        <v>0</v>
      </c>
      <c r="GX66" s="150">
        <v>0</v>
      </c>
      <c r="GY66" s="150">
        <v>0</v>
      </c>
      <c r="GZ66" s="188">
        <v>0</v>
      </c>
      <c r="HA66" s="185">
        <f t="shared" si="497"/>
        <v>0</v>
      </c>
      <c r="HB66" s="149">
        <v>0</v>
      </c>
      <c r="HC66" s="150">
        <v>0</v>
      </c>
      <c r="HD66" s="150">
        <v>0</v>
      </c>
      <c r="HE66" s="150">
        <v>0</v>
      </c>
      <c r="HF66" s="150">
        <v>0</v>
      </c>
      <c r="HG66" s="150">
        <v>0</v>
      </c>
      <c r="HH66" s="150">
        <v>0</v>
      </c>
      <c r="HI66" s="188">
        <v>0</v>
      </c>
      <c r="HJ66" s="221">
        <f t="shared" si="498"/>
        <v>0</v>
      </c>
      <c r="HK66" s="222">
        <f t="shared" si="499"/>
        <v>1</v>
      </c>
      <c r="HL66" s="223">
        <f t="shared" si="486"/>
        <v>6</v>
      </c>
      <c r="HM66" s="223">
        <f t="shared" si="487"/>
        <v>4</v>
      </c>
      <c r="HN66" s="223">
        <f t="shared" si="488"/>
        <v>2</v>
      </c>
      <c r="HO66" s="223">
        <f t="shared" si="489"/>
        <v>3</v>
      </c>
      <c r="HP66" s="223">
        <f t="shared" si="490"/>
        <v>3</v>
      </c>
      <c r="HQ66" s="223">
        <f t="shared" si="491"/>
        <v>1</v>
      </c>
      <c r="HR66" s="247">
        <f t="shared" si="492"/>
        <v>0</v>
      </c>
      <c r="HS66" s="248">
        <f t="shared" si="500"/>
        <v>20</v>
      </c>
    </row>
    <row r="67" spans="1:227" s="132" customFormat="1" ht="15.75" customHeight="1" thickBot="1">
      <c r="A67" s="1050"/>
      <c r="B67" s="151" t="s">
        <v>274</v>
      </c>
      <c r="C67" s="150">
        <v>0</v>
      </c>
      <c r="D67" s="150">
        <v>0</v>
      </c>
      <c r="E67" s="150">
        <v>0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85">
        <f t="shared" si="469"/>
        <v>0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85">
        <f t="shared" si="470"/>
        <v>0</v>
      </c>
      <c r="U67" s="150">
        <v>0</v>
      </c>
      <c r="V67" s="150">
        <v>0</v>
      </c>
      <c r="W67" s="150">
        <v>0</v>
      </c>
      <c r="X67" s="150">
        <v>0</v>
      </c>
      <c r="Y67" s="150">
        <v>0</v>
      </c>
      <c r="Z67" s="150">
        <v>0</v>
      </c>
      <c r="AA67" s="150">
        <v>0</v>
      </c>
      <c r="AB67" s="150">
        <v>0</v>
      </c>
      <c r="AC67" s="185">
        <f t="shared" si="471"/>
        <v>0</v>
      </c>
      <c r="AD67" s="150">
        <v>0</v>
      </c>
      <c r="AE67" s="150">
        <v>0</v>
      </c>
      <c r="AF67" s="150">
        <v>0</v>
      </c>
      <c r="AG67" s="150">
        <v>0</v>
      </c>
      <c r="AH67" s="150">
        <v>0</v>
      </c>
      <c r="AI67" s="150">
        <v>0</v>
      </c>
      <c r="AJ67" s="150">
        <v>0</v>
      </c>
      <c r="AK67" s="150">
        <v>0</v>
      </c>
      <c r="AL67" s="185">
        <f t="shared" si="472"/>
        <v>0</v>
      </c>
      <c r="AM67" s="150">
        <v>0</v>
      </c>
      <c r="AN67" s="150">
        <v>0</v>
      </c>
      <c r="AO67" s="150">
        <v>0</v>
      </c>
      <c r="AP67" s="150">
        <v>0</v>
      </c>
      <c r="AQ67" s="150">
        <v>0</v>
      </c>
      <c r="AR67" s="150">
        <v>0</v>
      </c>
      <c r="AS67" s="150">
        <v>0</v>
      </c>
      <c r="AT67" s="150">
        <v>0</v>
      </c>
      <c r="AU67" s="185">
        <f t="shared" si="473"/>
        <v>0</v>
      </c>
      <c r="AV67" s="150">
        <v>0</v>
      </c>
      <c r="AW67" s="150">
        <v>0</v>
      </c>
      <c r="AX67" s="150">
        <v>0</v>
      </c>
      <c r="AY67" s="150">
        <v>0</v>
      </c>
      <c r="AZ67" s="150">
        <v>0</v>
      </c>
      <c r="BA67" s="150">
        <v>0</v>
      </c>
      <c r="BB67" s="150">
        <v>0</v>
      </c>
      <c r="BC67" s="150">
        <v>0</v>
      </c>
      <c r="BD67" s="185">
        <f t="shared" si="474"/>
        <v>0</v>
      </c>
      <c r="BE67" s="150">
        <v>0</v>
      </c>
      <c r="BF67" s="150">
        <v>0</v>
      </c>
      <c r="BG67" s="150">
        <v>0</v>
      </c>
      <c r="BH67" s="150">
        <v>0</v>
      </c>
      <c r="BI67" s="150">
        <v>0</v>
      </c>
      <c r="BJ67" s="150">
        <v>0</v>
      </c>
      <c r="BK67" s="150">
        <v>0</v>
      </c>
      <c r="BL67" s="150">
        <v>0</v>
      </c>
      <c r="BM67" s="185">
        <f t="shared" si="475"/>
        <v>0</v>
      </c>
      <c r="BN67" s="150">
        <v>0</v>
      </c>
      <c r="BO67" s="150">
        <v>0</v>
      </c>
      <c r="BP67" s="150">
        <v>0</v>
      </c>
      <c r="BQ67" s="150">
        <v>0</v>
      </c>
      <c r="BR67" s="150">
        <v>0</v>
      </c>
      <c r="BS67" s="150">
        <v>0</v>
      </c>
      <c r="BT67" s="150">
        <v>0</v>
      </c>
      <c r="BU67" s="150">
        <v>0</v>
      </c>
      <c r="BV67" s="190">
        <f t="shared" si="476"/>
        <v>0</v>
      </c>
      <c r="BW67" s="150">
        <v>0</v>
      </c>
      <c r="BX67" s="150">
        <v>0</v>
      </c>
      <c r="BY67" s="150">
        <v>0</v>
      </c>
      <c r="BZ67" s="150">
        <v>0</v>
      </c>
      <c r="CA67" s="150">
        <v>0</v>
      </c>
      <c r="CB67" s="150">
        <v>0</v>
      </c>
      <c r="CC67" s="150">
        <v>0</v>
      </c>
      <c r="CD67" s="150">
        <v>0</v>
      </c>
      <c r="CE67" s="185">
        <f t="shared" si="477"/>
        <v>0</v>
      </c>
      <c r="CF67" s="150">
        <v>0</v>
      </c>
      <c r="CG67" s="150">
        <v>0</v>
      </c>
      <c r="CH67" s="150">
        <v>0</v>
      </c>
      <c r="CI67" s="150">
        <v>0</v>
      </c>
      <c r="CJ67" s="150">
        <v>0</v>
      </c>
      <c r="CK67" s="150">
        <v>0</v>
      </c>
      <c r="CL67" s="150">
        <v>0</v>
      </c>
      <c r="CM67" s="150">
        <v>0</v>
      </c>
      <c r="CN67" s="185">
        <f t="shared" si="478"/>
        <v>0</v>
      </c>
      <c r="CO67" s="150">
        <v>0</v>
      </c>
      <c r="CP67" s="150">
        <v>0</v>
      </c>
      <c r="CQ67" s="150">
        <v>0</v>
      </c>
      <c r="CR67" s="150">
        <v>0</v>
      </c>
      <c r="CS67" s="150">
        <v>0</v>
      </c>
      <c r="CT67" s="150">
        <v>0</v>
      </c>
      <c r="CU67" s="150">
        <v>0</v>
      </c>
      <c r="CV67" s="150">
        <v>0</v>
      </c>
      <c r="CW67" s="185">
        <f t="shared" si="479"/>
        <v>0</v>
      </c>
      <c r="CX67" s="150">
        <v>0</v>
      </c>
      <c r="CY67" s="150">
        <v>0</v>
      </c>
      <c r="CZ67" s="150">
        <v>0</v>
      </c>
      <c r="DA67" s="150">
        <v>0</v>
      </c>
      <c r="DB67" s="150">
        <v>0</v>
      </c>
      <c r="DC67" s="150">
        <v>0</v>
      </c>
      <c r="DD67" s="150">
        <v>0</v>
      </c>
      <c r="DE67" s="150">
        <v>0</v>
      </c>
      <c r="DF67" s="185">
        <f t="shared" si="480"/>
        <v>0</v>
      </c>
      <c r="DG67" s="150">
        <v>0</v>
      </c>
      <c r="DH67" s="150">
        <v>0</v>
      </c>
      <c r="DI67" s="150">
        <v>0</v>
      </c>
      <c r="DJ67" s="150">
        <v>0</v>
      </c>
      <c r="DK67" s="150">
        <v>0</v>
      </c>
      <c r="DL67" s="150">
        <v>0</v>
      </c>
      <c r="DM67" s="150">
        <v>0</v>
      </c>
      <c r="DN67" s="150">
        <v>0</v>
      </c>
      <c r="DO67" s="185">
        <f t="shared" si="481"/>
        <v>0</v>
      </c>
      <c r="DP67" s="150">
        <v>0</v>
      </c>
      <c r="DQ67" s="150">
        <v>0</v>
      </c>
      <c r="DR67" s="150">
        <v>0</v>
      </c>
      <c r="DS67" s="150">
        <v>0</v>
      </c>
      <c r="DT67" s="150">
        <v>0</v>
      </c>
      <c r="DU67" s="150">
        <v>0</v>
      </c>
      <c r="DV67" s="150">
        <v>0</v>
      </c>
      <c r="DW67" s="150">
        <v>0</v>
      </c>
      <c r="DX67" s="185">
        <f t="shared" si="482"/>
        <v>0</v>
      </c>
      <c r="DY67" s="150">
        <v>0</v>
      </c>
      <c r="DZ67" s="150">
        <v>0</v>
      </c>
      <c r="EA67" s="150">
        <v>0</v>
      </c>
      <c r="EB67" s="150">
        <v>0</v>
      </c>
      <c r="EC67" s="150">
        <v>0</v>
      </c>
      <c r="ED67" s="150">
        <v>0</v>
      </c>
      <c r="EE67" s="150">
        <v>0</v>
      </c>
      <c r="EF67" s="150">
        <v>0</v>
      </c>
      <c r="EG67" s="185">
        <f t="shared" si="501"/>
        <v>0</v>
      </c>
      <c r="EH67" s="150">
        <v>0</v>
      </c>
      <c r="EI67" s="150">
        <v>0</v>
      </c>
      <c r="EJ67" s="150">
        <v>0</v>
      </c>
      <c r="EK67" s="150">
        <v>0</v>
      </c>
      <c r="EL67" s="150">
        <v>0</v>
      </c>
      <c r="EM67" s="150">
        <v>0</v>
      </c>
      <c r="EN67" s="150">
        <v>0</v>
      </c>
      <c r="EO67" s="150">
        <v>0</v>
      </c>
      <c r="EP67" s="185">
        <f t="shared" si="493"/>
        <v>0</v>
      </c>
      <c r="EQ67" s="150">
        <v>0</v>
      </c>
      <c r="ER67" s="150">
        <v>0</v>
      </c>
      <c r="ES67" s="150">
        <v>0</v>
      </c>
      <c r="ET67" s="150">
        <v>0</v>
      </c>
      <c r="EU67" s="150">
        <v>0</v>
      </c>
      <c r="EV67" s="150">
        <v>0</v>
      </c>
      <c r="EW67" s="150">
        <v>0</v>
      </c>
      <c r="EX67" s="150">
        <v>0</v>
      </c>
      <c r="EY67" s="185">
        <f t="shared" si="483"/>
        <v>0</v>
      </c>
      <c r="EZ67" s="150">
        <v>0</v>
      </c>
      <c r="FA67" s="150">
        <v>0</v>
      </c>
      <c r="FB67" s="150">
        <v>0</v>
      </c>
      <c r="FC67" s="150">
        <v>0</v>
      </c>
      <c r="FD67" s="150">
        <v>0</v>
      </c>
      <c r="FE67" s="150">
        <v>0</v>
      </c>
      <c r="FF67" s="150">
        <v>0</v>
      </c>
      <c r="FG67" s="150">
        <v>0</v>
      </c>
      <c r="FH67" s="185">
        <f t="shared" si="494"/>
        <v>0</v>
      </c>
      <c r="FI67" s="150">
        <v>0</v>
      </c>
      <c r="FJ67" s="150">
        <v>0</v>
      </c>
      <c r="FK67" s="150">
        <v>0</v>
      </c>
      <c r="FL67" s="150">
        <v>0</v>
      </c>
      <c r="FM67" s="150">
        <v>0</v>
      </c>
      <c r="FN67" s="150">
        <v>0</v>
      </c>
      <c r="FO67" s="150">
        <v>0</v>
      </c>
      <c r="FP67" s="150">
        <v>0</v>
      </c>
      <c r="FQ67" s="185">
        <f t="shared" si="484"/>
        <v>0</v>
      </c>
      <c r="FR67" s="150">
        <v>0</v>
      </c>
      <c r="FS67" s="150">
        <v>0</v>
      </c>
      <c r="FT67" s="150">
        <v>0</v>
      </c>
      <c r="FU67" s="150">
        <v>0</v>
      </c>
      <c r="FV67" s="150">
        <v>0</v>
      </c>
      <c r="FW67" s="150">
        <v>0</v>
      </c>
      <c r="FX67" s="150">
        <v>0</v>
      </c>
      <c r="FY67" s="150">
        <v>0</v>
      </c>
      <c r="FZ67" s="185">
        <f t="shared" si="485"/>
        <v>0</v>
      </c>
      <c r="GA67" s="150">
        <v>0</v>
      </c>
      <c r="GB67" s="150">
        <v>0</v>
      </c>
      <c r="GC67" s="150">
        <v>0</v>
      </c>
      <c r="GD67" s="150">
        <v>0</v>
      </c>
      <c r="GE67" s="150">
        <v>0</v>
      </c>
      <c r="GF67" s="150">
        <v>0</v>
      </c>
      <c r="GG67" s="150">
        <v>0</v>
      </c>
      <c r="GH67" s="150">
        <v>0</v>
      </c>
      <c r="GI67" s="185">
        <f t="shared" si="495"/>
        <v>0</v>
      </c>
      <c r="GJ67" s="150">
        <v>0</v>
      </c>
      <c r="GK67" s="150">
        <v>0</v>
      </c>
      <c r="GL67" s="150">
        <v>0</v>
      </c>
      <c r="GM67" s="150">
        <v>0</v>
      </c>
      <c r="GN67" s="150">
        <v>0</v>
      </c>
      <c r="GO67" s="150">
        <v>0</v>
      </c>
      <c r="GP67" s="150">
        <v>0</v>
      </c>
      <c r="GQ67" s="150">
        <v>0</v>
      </c>
      <c r="GR67" s="185">
        <f t="shared" si="496"/>
        <v>0</v>
      </c>
      <c r="GS67" s="150">
        <v>0</v>
      </c>
      <c r="GT67" s="150">
        <v>0</v>
      </c>
      <c r="GU67" s="150">
        <v>0</v>
      </c>
      <c r="GV67" s="150">
        <v>0</v>
      </c>
      <c r="GW67" s="150">
        <v>0</v>
      </c>
      <c r="GX67" s="150">
        <v>0</v>
      </c>
      <c r="GY67" s="150">
        <v>0</v>
      </c>
      <c r="GZ67" s="150">
        <v>0</v>
      </c>
      <c r="HA67" s="185">
        <f t="shared" si="497"/>
        <v>0</v>
      </c>
      <c r="HB67" s="150">
        <v>0</v>
      </c>
      <c r="HC67" s="150">
        <v>0</v>
      </c>
      <c r="HD67" s="150">
        <v>0</v>
      </c>
      <c r="HE67" s="150">
        <v>0</v>
      </c>
      <c r="HF67" s="150">
        <v>0</v>
      </c>
      <c r="HG67" s="150">
        <v>0</v>
      </c>
      <c r="HH67" s="150">
        <v>0</v>
      </c>
      <c r="HI67" s="150">
        <v>0</v>
      </c>
      <c r="HJ67" s="230">
        <f t="shared" si="498"/>
        <v>0</v>
      </c>
      <c r="HK67" s="231">
        <f t="shared" si="499"/>
        <v>0</v>
      </c>
      <c r="HL67" s="232">
        <f t="shared" si="486"/>
        <v>0</v>
      </c>
      <c r="HM67" s="232">
        <f t="shared" si="487"/>
        <v>0</v>
      </c>
      <c r="HN67" s="232">
        <f t="shared" si="488"/>
        <v>0</v>
      </c>
      <c r="HO67" s="232">
        <f t="shared" si="489"/>
        <v>0</v>
      </c>
      <c r="HP67" s="232">
        <f t="shared" si="490"/>
        <v>0</v>
      </c>
      <c r="HQ67" s="232">
        <f t="shared" si="491"/>
        <v>0</v>
      </c>
      <c r="HR67" s="252">
        <f t="shared" si="492"/>
        <v>0</v>
      </c>
      <c r="HS67" s="253">
        <f t="shared" si="500"/>
        <v>0</v>
      </c>
    </row>
    <row r="68" spans="1:227" s="132" customFormat="1" ht="15.75" customHeight="1" thickBot="1">
      <c r="A68" s="1050"/>
      <c r="B68" s="157" t="s">
        <v>275</v>
      </c>
      <c r="C68" s="158">
        <v>0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I68" s="159">
        <v>0</v>
      </c>
      <c r="J68" s="193">
        <v>0</v>
      </c>
      <c r="K68" s="194">
        <f t="shared" si="469"/>
        <v>0</v>
      </c>
      <c r="L68" s="158">
        <v>0</v>
      </c>
      <c r="M68" s="159">
        <v>0</v>
      </c>
      <c r="N68" s="159">
        <v>0</v>
      </c>
      <c r="O68" s="159">
        <v>0</v>
      </c>
      <c r="P68" s="159">
        <v>0</v>
      </c>
      <c r="Q68" s="159">
        <v>0</v>
      </c>
      <c r="R68" s="159">
        <v>0</v>
      </c>
      <c r="S68" s="193">
        <v>0</v>
      </c>
      <c r="T68" s="194">
        <f t="shared" si="470"/>
        <v>0</v>
      </c>
      <c r="U68" s="158">
        <v>0</v>
      </c>
      <c r="V68" s="159">
        <v>0</v>
      </c>
      <c r="W68" s="159">
        <v>0</v>
      </c>
      <c r="X68" s="159">
        <v>0</v>
      </c>
      <c r="Y68" s="159">
        <v>0</v>
      </c>
      <c r="Z68" s="159">
        <v>0</v>
      </c>
      <c r="AA68" s="159">
        <v>0</v>
      </c>
      <c r="AB68" s="193">
        <v>0</v>
      </c>
      <c r="AC68" s="194">
        <f t="shared" si="471"/>
        <v>0</v>
      </c>
      <c r="AD68" s="158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93">
        <v>0</v>
      </c>
      <c r="AL68" s="194">
        <f t="shared" si="472"/>
        <v>0</v>
      </c>
      <c r="AM68" s="158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93">
        <v>0</v>
      </c>
      <c r="AU68" s="194">
        <f t="shared" si="473"/>
        <v>0</v>
      </c>
      <c r="AV68" s="158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93">
        <v>0</v>
      </c>
      <c r="BD68" s="194">
        <f t="shared" si="474"/>
        <v>0</v>
      </c>
      <c r="BE68" s="158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93">
        <v>0</v>
      </c>
      <c r="BM68" s="194">
        <f t="shared" si="475"/>
        <v>0</v>
      </c>
      <c r="BN68" s="158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93">
        <v>0</v>
      </c>
      <c r="BV68" s="194">
        <f t="shared" si="476"/>
        <v>0</v>
      </c>
      <c r="BW68" s="158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93">
        <v>0</v>
      </c>
      <c r="CE68" s="194">
        <f t="shared" si="477"/>
        <v>0</v>
      </c>
      <c r="CF68" s="158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93">
        <v>0</v>
      </c>
      <c r="CN68" s="194">
        <f t="shared" si="478"/>
        <v>0</v>
      </c>
      <c r="CO68" s="158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93">
        <v>0</v>
      </c>
      <c r="CW68" s="194">
        <f t="shared" si="479"/>
        <v>0</v>
      </c>
      <c r="CX68" s="158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93">
        <v>0</v>
      </c>
      <c r="DF68" s="194">
        <f t="shared" si="480"/>
        <v>0</v>
      </c>
      <c r="DG68" s="158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93">
        <v>0</v>
      </c>
      <c r="DO68" s="194">
        <f t="shared" si="481"/>
        <v>0</v>
      </c>
      <c r="DP68" s="158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93">
        <v>0</v>
      </c>
      <c r="DX68" s="194">
        <f t="shared" si="482"/>
        <v>0</v>
      </c>
      <c r="DY68" s="158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93">
        <v>0</v>
      </c>
      <c r="EG68" s="194">
        <f t="shared" si="501"/>
        <v>0</v>
      </c>
      <c r="EH68" s="158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93">
        <v>0</v>
      </c>
      <c r="EP68" s="194">
        <f t="shared" si="493"/>
        <v>0</v>
      </c>
      <c r="EQ68" s="158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93">
        <v>0</v>
      </c>
      <c r="EY68" s="194">
        <f t="shared" si="483"/>
        <v>0</v>
      </c>
      <c r="EZ68" s="158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93">
        <v>0</v>
      </c>
      <c r="FH68" s="194">
        <f t="shared" si="494"/>
        <v>0</v>
      </c>
      <c r="FI68" s="158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93">
        <v>0</v>
      </c>
      <c r="FQ68" s="194">
        <f t="shared" si="484"/>
        <v>0</v>
      </c>
      <c r="FR68" s="158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93">
        <v>0</v>
      </c>
      <c r="FZ68" s="194">
        <f t="shared" si="485"/>
        <v>0</v>
      </c>
      <c r="GA68" s="158">
        <v>0</v>
      </c>
      <c r="GB68" s="159">
        <v>0</v>
      </c>
      <c r="GC68" s="159">
        <v>0</v>
      </c>
      <c r="GD68" s="159">
        <v>0</v>
      </c>
      <c r="GE68" s="159">
        <v>0</v>
      </c>
      <c r="GF68" s="159">
        <v>0</v>
      </c>
      <c r="GG68" s="159">
        <v>0</v>
      </c>
      <c r="GH68" s="193">
        <v>0</v>
      </c>
      <c r="GI68" s="194">
        <f t="shared" si="495"/>
        <v>0</v>
      </c>
      <c r="GJ68" s="158">
        <v>0</v>
      </c>
      <c r="GK68" s="159">
        <v>0</v>
      </c>
      <c r="GL68" s="159">
        <v>0</v>
      </c>
      <c r="GM68" s="159">
        <v>0</v>
      </c>
      <c r="GN68" s="159">
        <v>0</v>
      </c>
      <c r="GO68" s="159">
        <v>0</v>
      </c>
      <c r="GP68" s="159">
        <v>0</v>
      </c>
      <c r="GQ68" s="193">
        <v>0</v>
      </c>
      <c r="GR68" s="194">
        <f t="shared" si="496"/>
        <v>0</v>
      </c>
      <c r="GS68" s="158">
        <v>0</v>
      </c>
      <c r="GT68" s="159">
        <v>0</v>
      </c>
      <c r="GU68" s="159">
        <v>0</v>
      </c>
      <c r="GV68" s="159">
        <v>0</v>
      </c>
      <c r="GW68" s="159">
        <v>0</v>
      </c>
      <c r="GX68" s="159">
        <v>0</v>
      </c>
      <c r="GY68" s="159">
        <v>0</v>
      </c>
      <c r="GZ68" s="193">
        <v>0</v>
      </c>
      <c r="HA68" s="194">
        <f t="shared" si="497"/>
        <v>0</v>
      </c>
      <c r="HB68" s="158">
        <v>0</v>
      </c>
      <c r="HC68" s="159">
        <v>0</v>
      </c>
      <c r="HD68" s="159">
        <v>0</v>
      </c>
      <c r="HE68" s="159">
        <v>0</v>
      </c>
      <c r="HF68" s="159">
        <v>0</v>
      </c>
      <c r="HG68" s="159">
        <v>0</v>
      </c>
      <c r="HH68" s="159">
        <v>0</v>
      </c>
      <c r="HI68" s="193">
        <v>0</v>
      </c>
      <c r="HJ68" s="236">
        <f t="shared" si="498"/>
        <v>0</v>
      </c>
      <c r="HK68" s="158">
        <f t="shared" si="499"/>
        <v>0</v>
      </c>
      <c r="HL68" s="159">
        <f t="shared" si="486"/>
        <v>0</v>
      </c>
      <c r="HM68" s="159">
        <f t="shared" si="487"/>
        <v>0</v>
      </c>
      <c r="HN68" s="159">
        <f t="shared" si="488"/>
        <v>0</v>
      </c>
      <c r="HO68" s="159">
        <f t="shared" si="489"/>
        <v>0</v>
      </c>
      <c r="HP68" s="159">
        <f t="shared" si="490"/>
        <v>0</v>
      </c>
      <c r="HQ68" s="159">
        <f t="shared" si="491"/>
        <v>0</v>
      </c>
      <c r="HR68" s="193">
        <f t="shared" si="492"/>
        <v>0</v>
      </c>
      <c r="HS68" s="194">
        <f t="shared" si="500"/>
        <v>0</v>
      </c>
    </row>
    <row r="69" spans="1:227" s="132" customFormat="1" ht="15.75" customHeight="1" thickBot="1">
      <c r="A69" s="1050"/>
      <c r="B69" s="157" t="s">
        <v>276</v>
      </c>
      <c r="C69" s="158">
        <v>0</v>
      </c>
      <c r="D69" s="159">
        <v>0</v>
      </c>
      <c r="E69" s="159">
        <v>0</v>
      </c>
      <c r="F69" s="159">
        <v>0</v>
      </c>
      <c r="G69" s="159">
        <v>1</v>
      </c>
      <c r="H69" s="159">
        <v>0</v>
      </c>
      <c r="I69" s="159">
        <v>0</v>
      </c>
      <c r="J69" s="193">
        <v>0</v>
      </c>
      <c r="K69" s="194">
        <f t="shared" si="469"/>
        <v>1</v>
      </c>
      <c r="L69" s="158">
        <v>0</v>
      </c>
      <c r="M69" s="159">
        <v>0</v>
      </c>
      <c r="N69" s="159">
        <v>0</v>
      </c>
      <c r="O69" s="159">
        <v>0</v>
      </c>
      <c r="P69" s="159">
        <v>0</v>
      </c>
      <c r="Q69" s="159">
        <v>0</v>
      </c>
      <c r="R69" s="159">
        <v>0</v>
      </c>
      <c r="S69" s="193">
        <v>0</v>
      </c>
      <c r="T69" s="194">
        <f t="shared" si="470"/>
        <v>0</v>
      </c>
      <c r="U69" s="158">
        <v>0</v>
      </c>
      <c r="V69" s="159">
        <v>0</v>
      </c>
      <c r="W69" s="159">
        <v>0</v>
      </c>
      <c r="X69" s="159">
        <v>0</v>
      </c>
      <c r="Y69" s="159">
        <v>0</v>
      </c>
      <c r="Z69" s="159">
        <v>0</v>
      </c>
      <c r="AA69" s="159">
        <v>0</v>
      </c>
      <c r="AB69" s="193">
        <v>0</v>
      </c>
      <c r="AC69" s="194">
        <f t="shared" si="471"/>
        <v>0</v>
      </c>
      <c r="AD69" s="158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93">
        <v>0</v>
      </c>
      <c r="AL69" s="194">
        <f t="shared" si="472"/>
        <v>0</v>
      </c>
      <c r="AM69" s="158">
        <v>1</v>
      </c>
      <c r="AN69" s="159">
        <v>0</v>
      </c>
      <c r="AO69" s="159">
        <v>0</v>
      </c>
      <c r="AP69" s="159">
        <v>0</v>
      </c>
      <c r="AQ69" s="159">
        <v>0</v>
      </c>
      <c r="AR69" s="159">
        <v>2</v>
      </c>
      <c r="AS69" s="159">
        <v>1</v>
      </c>
      <c r="AT69" s="193">
        <v>0</v>
      </c>
      <c r="AU69" s="194">
        <f t="shared" si="473"/>
        <v>4</v>
      </c>
      <c r="AV69" s="158">
        <v>0</v>
      </c>
      <c r="AW69" s="159">
        <v>3</v>
      </c>
      <c r="AX69" s="159">
        <v>2</v>
      </c>
      <c r="AY69" s="159">
        <v>1</v>
      </c>
      <c r="AZ69" s="159">
        <v>1</v>
      </c>
      <c r="BA69" s="159">
        <v>0</v>
      </c>
      <c r="BB69" s="159">
        <v>0</v>
      </c>
      <c r="BC69" s="193">
        <v>0</v>
      </c>
      <c r="BD69" s="194">
        <f t="shared" si="474"/>
        <v>7</v>
      </c>
      <c r="BE69" s="158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93">
        <v>0</v>
      </c>
      <c r="BM69" s="194">
        <f t="shared" si="475"/>
        <v>0</v>
      </c>
      <c r="BN69" s="158">
        <v>0</v>
      </c>
      <c r="BO69" s="159">
        <v>1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93">
        <v>0</v>
      </c>
      <c r="BV69" s="194">
        <f t="shared" si="476"/>
        <v>1</v>
      </c>
      <c r="BW69" s="158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93">
        <v>0</v>
      </c>
      <c r="CE69" s="194">
        <f t="shared" si="477"/>
        <v>0</v>
      </c>
      <c r="CF69" s="158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93">
        <v>0</v>
      </c>
      <c r="CN69" s="194">
        <f t="shared" si="478"/>
        <v>0</v>
      </c>
      <c r="CO69" s="158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93">
        <v>0</v>
      </c>
      <c r="CW69" s="194">
        <f t="shared" si="479"/>
        <v>0</v>
      </c>
      <c r="CX69" s="158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93">
        <v>0</v>
      </c>
      <c r="DF69" s="194">
        <f t="shared" si="480"/>
        <v>0</v>
      </c>
      <c r="DG69" s="158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1</v>
      </c>
      <c r="DM69" s="159">
        <v>0</v>
      </c>
      <c r="DN69" s="193">
        <v>0</v>
      </c>
      <c r="DO69" s="194">
        <f t="shared" si="481"/>
        <v>1</v>
      </c>
      <c r="DP69" s="158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93">
        <v>0</v>
      </c>
      <c r="DX69" s="194">
        <f t="shared" si="482"/>
        <v>0</v>
      </c>
      <c r="DY69" s="158">
        <v>0</v>
      </c>
      <c r="DZ69" s="159">
        <v>1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93">
        <v>0</v>
      </c>
      <c r="EG69" s="194">
        <f t="shared" si="501"/>
        <v>1</v>
      </c>
      <c r="EH69" s="158">
        <v>0</v>
      </c>
      <c r="EI69" s="159">
        <v>1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93">
        <v>0</v>
      </c>
      <c r="EP69" s="194">
        <f t="shared" si="493"/>
        <v>1</v>
      </c>
      <c r="EQ69" s="158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93">
        <v>0</v>
      </c>
      <c r="EY69" s="194">
        <f t="shared" si="483"/>
        <v>0</v>
      </c>
      <c r="EZ69" s="158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93">
        <v>0</v>
      </c>
      <c r="FH69" s="194">
        <f t="shared" si="494"/>
        <v>0</v>
      </c>
      <c r="FI69" s="158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93">
        <v>0</v>
      </c>
      <c r="FQ69" s="194">
        <f t="shared" si="484"/>
        <v>0</v>
      </c>
      <c r="FR69" s="158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93">
        <v>0</v>
      </c>
      <c r="FZ69" s="194">
        <f t="shared" si="485"/>
        <v>0</v>
      </c>
      <c r="GA69" s="158">
        <v>0</v>
      </c>
      <c r="GB69" s="159">
        <v>0</v>
      </c>
      <c r="GC69" s="159">
        <v>0</v>
      </c>
      <c r="GD69" s="159">
        <v>0</v>
      </c>
      <c r="GE69" s="159">
        <v>0</v>
      </c>
      <c r="GF69" s="159">
        <v>0</v>
      </c>
      <c r="GG69" s="159">
        <v>0</v>
      </c>
      <c r="GH69" s="193">
        <v>0</v>
      </c>
      <c r="GI69" s="194">
        <f t="shared" si="495"/>
        <v>0</v>
      </c>
      <c r="GJ69" s="158">
        <v>0</v>
      </c>
      <c r="GK69" s="159">
        <v>0</v>
      </c>
      <c r="GL69" s="159">
        <v>0</v>
      </c>
      <c r="GM69" s="159">
        <v>0</v>
      </c>
      <c r="GN69" s="159">
        <v>0</v>
      </c>
      <c r="GO69" s="159">
        <v>0</v>
      </c>
      <c r="GP69" s="159">
        <v>0</v>
      </c>
      <c r="GQ69" s="193">
        <v>0</v>
      </c>
      <c r="GR69" s="194">
        <f t="shared" si="496"/>
        <v>0</v>
      </c>
      <c r="GS69" s="158">
        <v>0</v>
      </c>
      <c r="GT69" s="159">
        <v>0</v>
      </c>
      <c r="GU69" s="159">
        <v>0</v>
      </c>
      <c r="GV69" s="159">
        <v>0</v>
      </c>
      <c r="GW69" s="159">
        <v>0</v>
      </c>
      <c r="GX69" s="159">
        <v>0</v>
      </c>
      <c r="GY69" s="159">
        <v>0</v>
      </c>
      <c r="GZ69" s="193">
        <v>0</v>
      </c>
      <c r="HA69" s="194">
        <f t="shared" si="497"/>
        <v>0</v>
      </c>
      <c r="HB69" s="158">
        <v>0</v>
      </c>
      <c r="HC69" s="159">
        <v>0</v>
      </c>
      <c r="HD69" s="159">
        <v>0</v>
      </c>
      <c r="HE69" s="159">
        <v>0</v>
      </c>
      <c r="HF69" s="159">
        <v>0</v>
      </c>
      <c r="HG69" s="159">
        <v>0</v>
      </c>
      <c r="HH69" s="159">
        <v>0</v>
      </c>
      <c r="HI69" s="193">
        <v>0</v>
      </c>
      <c r="HJ69" s="236">
        <f t="shared" si="498"/>
        <v>0</v>
      </c>
      <c r="HK69" s="158">
        <f t="shared" si="499"/>
        <v>1</v>
      </c>
      <c r="HL69" s="159">
        <f t="shared" si="486"/>
        <v>6</v>
      </c>
      <c r="HM69" s="159">
        <f t="shared" si="487"/>
        <v>2</v>
      </c>
      <c r="HN69" s="159">
        <f t="shared" si="488"/>
        <v>1</v>
      </c>
      <c r="HO69" s="159">
        <f t="shared" si="489"/>
        <v>2</v>
      </c>
      <c r="HP69" s="159">
        <f t="shared" si="490"/>
        <v>3</v>
      </c>
      <c r="HQ69" s="159">
        <f t="shared" si="491"/>
        <v>1</v>
      </c>
      <c r="HR69" s="193">
        <f t="shared" si="492"/>
        <v>0</v>
      </c>
      <c r="HS69" s="194">
        <f t="shared" si="500"/>
        <v>16</v>
      </c>
    </row>
    <row r="70" spans="1:227" s="132" customFormat="1" ht="15" customHeight="1">
      <c r="A70" s="1050"/>
      <c r="B70" s="154" t="s">
        <v>277</v>
      </c>
      <c r="C70" s="155">
        <v>0</v>
      </c>
      <c r="D70" s="156">
        <v>0</v>
      </c>
      <c r="E70" s="156">
        <v>0</v>
      </c>
      <c r="F70" s="156">
        <v>0</v>
      </c>
      <c r="G70" s="156">
        <v>0</v>
      </c>
      <c r="H70" s="156">
        <v>0</v>
      </c>
      <c r="I70" s="156">
        <v>0</v>
      </c>
      <c r="J70" s="191">
        <v>0</v>
      </c>
      <c r="K70" s="192">
        <f t="shared" si="469"/>
        <v>0</v>
      </c>
      <c r="L70" s="155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91">
        <v>0</v>
      </c>
      <c r="T70" s="192">
        <f t="shared" si="470"/>
        <v>0</v>
      </c>
      <c r="U70" s="155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91">
        <v>0</v>
      </c>
      <c r="AC70" s="192">
        <f t="shared" si="471"/>
        <v>0</v>
      </c>
      <c r="AD70" s="155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91">
        <v>0</v>
      </c>
      <c r="AL70" s="192">
        <f t="shared" si="472"/>
        <v>0</v>
      </c>
      <c r="AM70" s="155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91">
        <v>0</v>
      </c>
      <c r="AU70" s="192">
        <f t="shared" si="473"/>
        <v>0</v>
      </c>
      <c r="AV70" s="155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91">
        <v>0</v>
      </c>
      <c r="BD70" s="192">
        <f t="shared" si="474"/>
        <v>0</v>
      </c>
      <c r="BE70" s="155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91">
        <v>0</v>
      </c>
      <c r="BM70" s="192">
        <f t="shared" si="475"/>
        <v>0</v>
      </c>
      <c r="BN70" s="155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91">
        <v>0</v>
      </c>
      <c r="BV70" s="192">
        <f t="shared" si="476"/>
        <v>0</v>
      </c>
      <c r="BW70" s="155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91">
        <v>0</v>
      </c>
      <c r="CE70" s="192">
        <f t="shared" si="477"/>
        <v>0</v>
      </c>
      <c r="CF70" s="155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91">
        <v>0</v>
      </c>
      <c r="CN70" s="192">
        <f t="shared" si="478"/>
        <v>0</v>
      </c>
      <c r="CO70" s="155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91">
        <v>0</v>
      </c>
      <c r="CW70" s="192">
        <f t="shared" si="479"/>
        <v>0</v>
      </c>
      <c r="CX70" s="155">
        <v>0</v>
      </c>
      <c r="CY70" s="156">
        <v>0</v>
      </c>
      <c r="CZ70" s="156">
        <v>0</v>
      </c>
      <c r="DA70" s="156">
        <v>0</v>
      </c>
      <c r="DB70" s="215">
        <v>1</v>
      </c>
      <c r="DC70" s="156">
        <v>0</v>
      </c>
      <c r="DD70" s="156">
        <v>0</v>
      </c>
      <c r="DE70" s="191">
        <v>0</v>
      </c>
      <c r="DF70" s="192">
        <f t="shared" si="480"/>
        <v>1</v>
      </c>
      <c r="DG70" s="155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91">
        <v>0</v>
      </c>
      <c r="DO70" s="192">
        <f t="shared" si="481"/>
        <v>0</v>
      </c>
      <c r="DP70" s="155">
        <v>0</v>
      </c>
      <c r="DQ70" s="156">
        <v>0</v>
      </c>
      <c r="DR70" s="156">
        <v>2</v>
      </c>
      <c r="DS70" s="156">
        <v>1</v>
      </c>
      <c r="DT70" s="156">
        <v>0</v>
      </c>
      <c r="DU70" s="156">
        <v>0</v>
      </c>
      <c r="DV70" s="156">
        <v>0</v>
      </c>
      <c r="DW70" s="191">
        <v>0</v>
      </c>
      <c r="DX70" s="192">
        <f t="shared" si="482"/>
        <v>3</v>
      </c>
      <c r="DY70" s="155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91">
        <v>0</v>
      </c>
      <c r="EG70" s="192">
        <f t="shared" si="501"/>
        <v>0</v>
      </c>
      <c r="EH70" s="155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91">
        <v>0</v>
      </c>
      <c r="EP70" s="192">
        <f t="shared" si="493"/>
        <v>0</v>
      </c>
      <c r="EQ70" s="155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91">
        <v>0</v>
      </c>
      <c r="EY70" s="192">
        <f t="shared" si="483"/>
        <v>0</v>
      </c>
      <c r="EZ70" s="155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91">
        <v>0</v>
      </c>
      <c r="FH70" s="192">
        <f t="shared" si="494"/>
        <v>0</v>
      </c>
      <c r="FI70" s="155">
        <v>0</v>
      </c>
      <c r="FJ70" s="156">
        <v>0</v>
      </c>
      <c r="FK70" s="156">
        <v>0</v>
      </c>
      <c r="FL70" s="156">
        <v>0</v>
      </c>
      <c r="FM70" s="156">
        <v>0</v>
      </c>
      <c r="FN70" s="156">
        <v>0</v>
      </c>
      <c r="FO70" s="156">
        <v>0</v>
      </c>
      <c r="FP70" s="191">
        <v>0</v>
      </c>
      <c r="FQ70" s="192">
        <f t="shared" si="484"/>
        <v>0</v>
      </c>
      <c r="FR70" s="155">
        <v>0</v>
      </c>
      <c r="FS70" s="156">
        <v>0</v>
      </c>
      <c r="FT70" s="156">
        <v>0</v>
      </c>
      <c r="FU70" s="156">
        <v>0</v>
      </c>
      <c r="FV70" s="156">
        <v>0</v>
      </c>
      <c r="FW70" s="156">
        <v>0</v>
      </c>
      <c r="FX70" s="156">
        <v>0</v>
      </c>
      <c r="FY70" s="191">
        <v>0</v>
      </c>
      <c r="FZ70" s="192">
        <f t="shared" si="485"/>
        <v>0</v>
      </c>
      <c r="GA70" s="155">
        <v>0</v>
      </c>
      <c r="GB70" s="156">
        <v>0</v>
      </c>
      <c r="GC70" s="156">
        <v>0</v>
      </c>
      <c r="GD70" s="156">
        <v>0</v>
      </c>
      <c r="GE70" s="156">
        <v>0</v>
      </c>
      <c r="GF70" s="156">
        <v>0</v>
      </c>
      <c r="GG70" s="156">
        <v>0</v>
      </c>
      <c r="GH70" s="191">
        <v>0</v>
      </c>
      <c r="GI70" s="192">
        <f t="shared" si="495"/>
        <v>0</v>
      </c>
      <c r="GJ70" s="155">
        <v>0</v>
      </c>
      <c r="GK70" s="156">
        <v>0</v>
      </c>
      <c r="GL70" s="156">
        <v>0</v>
      </c>
      <c r="GM70" s="156">
        <v>0</v>
      </c>
      <c r="GN70" s="156">
        <v>0</v>
      </c>
      <c r="GO70" s="156">
        <v>0</v>
      </c>
      <c r="GP70" s="156">
        <v>0</v>
      </c>
      <c r="GQ70" s="191">
        <v>0</v>
      </c>
      <c r="GR70" s="192">
        <f t="shared" si="496"/>
        <v>0</v>
      </c>
      <c r="GS70" s="155">
        <v>0</v>
      </c>
      <c r="GT70" s="156">
        <v>0</v>
      </c>
      <c r="GU70" s="156">
        <v>0</v>
      </c>
      <c r="GV70" s="156">
        <v>0</v>
      </c>
      <c r="GW70" s="156">
        <v>0</v>
      </c>
      <c r="GX70" s="156">
        <v>0</v>
      </c>
      <c r="GY70" s="156">
        <v>0</v>
      </c>
      <c r="GZ70" s="191">
        <v>0</v>
      </c>
      <c r="HA70" s="192">
        <f t="shared" si="497"/>
        <v>0</v>
      </c>
      <c r="HB70" s="155">
        <v>0</v>
      </c>
      <c r="HC70" s="156">
        <v>0</v>
      </c>
      <c r="HD70" s="156">
        <v>0</v>
      </c>
      <c r="HE70" s="156">
        <v>0</v>
      </c>
      <c r="HF70" s="156">
        <v>0</v>
      </c>
      <c r="HG70" s="156">
        <v>0</v>
      </c>
      <c r="HH70" s="156">
        <v>0</v>
      </c>
      <c r="HI70" s="191">
        <v>0</v>
      </c>
      <c r="HJ70" s="224">
        <f t="shared" si="498"/>
        <v>0</v>
      </c>
      <c r="HK70" s="225">
        <f t="shared" si="499"/>
        <v>0</v>
      </c>
      <c r="HL70" s="226">
        <f t="shared" si="486"/>
        <v>0</v>
      </c>
      <c r="HM70" s="226">
        <f t="shared" si="487"/>
        <v>2</v>
      </c>
      <c r="HN70" s="226">
        <f t="shared" si="488"/>
        <v>1</v>
      </c>
      <c r="HO70" s="226">
        <f t="shared" si="489"/>
        <v>1</v>
      </c>
      <c r="HP70" s="226">
        <f t="shared" si="490"/>
        <v>0</v>
      </c>
      <c r="HQ70" s="226">
        <f t="shared" si="491"/>
        <v>0</v>
      </c>
      <c r="HR70" s="249">
        <f t="shared" si="492"/>
        <v>0</v>
      </c>
      <c r="HS70" s="250">
        <f t="shared" si="500"/>
        <v>4</v>
      </c>
    </row>
    <row r="71" spans="1:227" s="132" customFormat="1" ht="15" customHeight="1">
      <c r="A71" s="1050"/>
      <c r="B71" s="143" t="s">
        <v>278</v>
      </c>
      <c r="C71" s="149">
        <v>0</v>
      </c>
      <c r="D71" s="150">
        <v>0</v>
      </c>
      <c r="E71" s="150">
        <v>0</v>
      </c>
      <c r="F71" s="150">
        <v>0</v>
      </c>
      <c r="G71" s="150">
        <v>0</v>
      </c>
      <c r="H71" s="150">
        <v>0</v>
      </c>
      <c r="I71" s="150">
        <v>0</v>
      </c>
      <c r="J71" s="188">
        <v>0</v>
      </c>
      <c r="K71" s="185">
        <f t="shared" si="469"/>
        <v>0</v>
      </c>
      <c r="L71" s="149">
        <v>0</v>
      </c>
      <c r="M71" s="150">
        <v>0</v>
      </c>
      <c r="N71" s="150">
        <v>0</v>
      </c>
      <c r="O71" s="150">
        <v>0</v>
      </c>
      <c r="P71" s="150">
        <v>0</v>
      </c>
      <c r="Q71" s="150">
        <v>0</v>
      </c>
      <c r="R71" s="150">
        <v>0</v>
      </c>
      <c r="S71" s="188">
        <v>0</v>
      </c>
      <c r="T71" s="185">
        <f t="shared" si="470"/>
        <v>0</v>
      </c>
      <c r="U71" s="149">
        <v>0</v>
      </c>
      <c r="V71" s="150">
        <v>0</v>
      </c>
      <c r="W71" s="150">
        <v>0</v>
      </c>
      <c r="X71" s="150">
        <v>0</v>
      </c>
      <c r="Y71" s="150">
        <v>0</v>
      </c>
      <c r="Z71" s="150">
        <v>0</v>
      </c>
      <c r="AA71" s="150">
        <v>0</v>
      </c>
      <c r="AB71" s="188">
        <v>0</v>
      </c>
      <c r="AC71" s="185">
        <f t="shared" si="471"/>
        <v>0</v>
      </c>
      <c r="AD71" s="149">
        <v>0</v>
      </c>
      <c r="AE71" s="150">
        <v>0</v>
      </c>
      <c r="AF71" s="150">
        <v>0</v>
      </c>
      <c r="AG71" s="150">
        <v>0</v>
      </c>
      <c r="AH71" s="150">
        <v>0</v>
      </c>
      <c r="AI71" s="150">
        <v>0</v>
      </c>
      <c r="AJ71" s="150">
        <v>0</v>
      </c>
      <c r="AK71" s="188">
        <v>0</v>
      </c>
      <c r="AL71" s="185">
        <f t="shared" si="472"/>
        <v>0</v>
      </c>
      <c r="AM71" s="149">
        <v>0</v>
      </c>
      <c r="AN71" s="150">
        <v>0</v>
      </c>
      <c r="AO71" s="150">
        <v>0</v>
      </c>
      <c r="AP71" s="150">
        <v>0</v>
      </c>
      <c r="AQ71" s="150">
        <v>0</v>
      </c>
      <c r="AR71" s="150">
        <v>0</v>
      </c>
      <c r="AS71" s="150">
        <v>0</v>
      </c>
      <c r="AT71" s="188">
        <v>0</v>
      </c>
      <c r="AU71" s="185">
        <f t="shared" si="473"/>
        <v>0</v>
      </c>
      <c r="AV71" s="149">
        <v>0</v>
      </c>
      <c r="AW71" s="150">
        <v>0</v>
      </c>
      <c r="AX71" s="150">
        <v>0</v>
      </c>
      <c r="AY71" s="150">
        <v>0</v>
      </c>
      <c r="AZ71" s="150">
        <v>0</v>
      </c>
      <c r="BA71" s="150">
        <v>0</v>
      </c>
      <c r="BB71" s="150">
        <v>0</v>
      </c>
      <c r="BC71" s="188">
        <v>0</v>
      </c>
      <c r="BD71" s="185">
        <f t="shared" si="474"/>
        <v>0</v>
      </c>
      <c r="BE71" s="149">
        <v>0</v>
      </c>
      <c r="BF71" s="150">
        <v>0</v>
      </c>
      <c r="BG71" s="150">
        <v>0</v>
      </c>
      <c r="BH71" s="150">
        <v>0</v>
      </c>
      <c r="BI71" s="150">
        <v>0</v>
      </c>
      <c r="BJ71" s="150">
        <v>0</v>
      </c>
      <c r="BK71" s="150">
        <v>0</v>
      </c>
      <c r="BL71" s="188">
        <v>0</v>
      </c>
      <c r="BM71" s="185">
        <f t="shared" si="475"/>
        <v>0</v>
      </c>
      <c r="BN71" s="149">
        <v>0</v>
      </c>
      <c r="BO71" s="150">
        <v>0</v>
      </c>
      <c r="BP71" s="150">
        <v>0</v>
      </c>
      <c r="BQ71" s="150">
        <v>0</v>
      </c>
      <c r="BR71" s="150">
        <v>0</v>
      </c>
      <c r="BS71" s="150">
        <v>0</v>
      </c>
      <c r="BT71" s="150">
        <v>0</v>
      </c>
      <c r="BU71" s="188">
        <v>0</v>
      </c>
      <c r="BV71" s="185">
        <v>0</v>
      </c>
      <c r="BW71" s="149">
        <v>0</v>
      </c>
      <c r="BX71" s="150">
        <v>0</v>
      </c>
      <c r="BY71" s="150">
        <v>0</v>
      </c>
      <c r="BZ71" s="150">
        <v>0</v>
      </c>
      <c r="CA71" s="150">
        <v>0</v>
      </c>
      <c r="CB71" s="150">
        <v>0</v>
      </c>
      <c r="CC71" s="150">
        <v>0</v>
      </c>
      <c r="CD71" s="188">
        <v>0</v>
      </c>
      <c r="CE71" s="185">
        <v>0</v>
      </c>
      <c r="CF71" s="149">
        <v>0</v>
      </c>
      <c r="CG71" s="150">
        <v>0</v>
      </c>
      <c r="CH71" s="150">
        <v>0</v>
      </c>
      <c r="CI71" s="150">
        <v>0</v>
      </c>
      <c r="CJ71" s="150">
        <v>0</v>
      </c>
      <c r="CK71" s="150">
        <v>0</v>
      </c>
      <c r="CL71" s="150">
        <v>0</v>
      </c>
      <c r="CM71" s="188">
        <v>0</v>
      </c>
      <c r="CN71" s="185">
        <f t="shared" si="478"/>
        <v>0</v>
      </c>
      <c r="CO71" s="149">
        <v>0</v>
      </c>
      <c r="CP71" s="150">
        <v>0</v>
      </c>
      <c r="CQ71" s="150">
        <v>0</v>
      </c>
      <c r="CR71" s="150">
        <v>0</v>
      </c>
      <c r="CS71" s="150">
        <v>0</v>
      </c>
      <c r="CT71" s="150">
        <v>0</v>
      </c>
      <c r="CU71" s="150">
        <v>0</v>
      </c>
      <c r="CV71" s="188">
        <v>0</v>
      </c>
      <c r="CW71" s="185">
        <f t="shared" si="479"/>
        <v>0</v>
      </c>
      <c r="CX71" s="149">
        <v>0</v>
      </c>
      <c r="CY71" s="150">
        <v>0</v>
      </c>
      <c r="CZ71" s="150">
        <v>0</v>
      </c>
      <c r="DA71" s="150">
        <v>0</v>
      </c>
      <c r="DB71" s="150">
        <v>1</v>
      </c>
      <c r="DC71" s="150">
        <v>0</v>
      </c>
      <c r="DD71" s="150">
        <v>0</v>
      </c>
      <c r="DE71" s="188">
        <v>0</v>
      </c>
      <c r="DF71" s="185">
        <f t="shared" si="480"/>
        <v>1</v>
      </c>
      <c r="DG71" s="149">
        <v>0</v>
      </c>
      <c r="DH71" s="150">
        <v>0</v>
      </c>
      <c r="DI71" s="150">
        <v>0</v>
      </c>
      <c r="DJ71" s="150">
        <v>0</v>
      </c>
      <c r="DK71" s="150">
        <v>0</v>
      </c>
      <c r="DL71" s="150">
        <v>0</v>
      </c>
      <c r="DM71" s="150">
        <v>0</v>
      </c>
      <c r="DN71" s="188">
        <v>0</v>
      </c>
      <c r="DO71" s="185">
        <f t="shared" si="481"/>
        <v>0</v>
      </c>
      <c r="DP71" s="149">
        <v>0</v>
      </c>
      <c r="DQ71" s="150">
        <v>1</v>
      </c>
      <c r="DR71" s="150">
        <v>0</v>
      </c>
      <c r="DS71" s="150">
        <v>0</v>
      </c>
      <c r="DT71" s="150">
        <v>0</v>
      </c>
      <c r="DU71" s="150">
        <v>0</v>
      </c>
      <c r="DV71" s="150">
        <v>0</v>
      </c>
      <c r="DW71" s="188">
        <v>0</v>
      </c>
      <c r="DX71" s="185">
        <f t="shared" si="482"/>
        <v>1</v>
      </c>
      <c r="DY71" s="149">
        <v>0</v>
      </c>
      <c r="DZ71" s="150">
        <v>0</v>
      </c>
      <c r="EA71" s="150">
        <v>0</v>
      </c>
      <c r="EB71" s="150">
        <v>0</v>
      </c>
      <c r="EC71" s="150">
        <v>0</v>
      </c>
      <c r="ED71" s="150">
        <v>0</v>
      </c>
      <c r="EE71" s="150">
        <v>0</v>
      </c>
      <c r="EF71" s="188">
        <v>0</v>
      </c>
      <c r="EG71" s="185">
        <f t="shared" si="501"/>
        <v>0</v>
      </c>
      <c r="EH71" s="149">
        <v>0</v>
      </c>
      <c r="EI71" s="150">
        <v>0</v>
      </c>
      <c r="EJ71" s="150">
        <v>0</v>
      </c>
      <c r="EK71" s="150">
        <v>0</v>
      </c>
      <c r="EL71" s="150">
        <v>0</v>
      </c>
      <c r="EM71" s="150">
        <v>0</v>
      </c>
      <c r="EN71" s="150">
        <v>0</v>
      </c>
      <c r="EO71" s="188">
        <v>0</v>
      </c>
      <c r="EP71" s="185">
        <f t="shared" si="493"/>
        <v>0</v>
      </c>
      <c r="EQ71" s="149">
        <v>0</v>
      </c>
      <c r="ER71" s="150">
        <v>0</v>
      </c>
      <c r="ES71" s="150">
        <v>0</v>
      </c>
      <c r="ET71" s="150">
        <v>0</v>
      </c>
      <c r="EU71" s="150">
        <v>0</v>
      </c>
      <c r="EV71" s="150">
        <v>0</v>
      </c>
      <c r="EW71" s="150">
        <v>0</v>
      </c>
      <c r="EX71" s="188">
        <v>0</v>
      </c>
      <c r="EY71" s="185">
        <f t="shared" si="483"/>
        <v>0</v>
      </c>
      <c r="EZ71" s="149">
        <v>0</v>
      </c>
      <c r="FA71" s="150">
        <v>0</v>
      </c>
      <c r="FB71" s="150">
        <v>0</v>
      </c>
      <c r="FC71" s="150">
        <v>0</v>
      </c>
      <c r="FD71" s="150">
        <v>0</v>
      </c>
      <c r="FE71" s="150">
        <v>0</v>
      </c>
      <c r="FF71" s="150">
        <v>0</v>
      </c>
      <c r="FG71" s="188">
        <v>0</v>
      </c>
      <c r="FH71" s="185">
        <f t="shared" si="494"/>
        <v>0</v>
      </c>
      <c r="FI71" s="149">
        <v>0</v>
      </c>
      <c r="FJ71" s="150">
        <v>0</v>
      </c>
      <c r="FK71" s="150">
        <v>0</v>
      </c>
      <c r="FL71" s="150">
        <v>0</v>
      </c>
      <c r="FM71" s="150">
        <v>0</v>
      </c>
      <c r="FN71" s="150">
        <v>0</v>
      </c>
      <c r="FO71" s="150">
        <v>0</v>
      </c>
      <c r="FP71" s="188">
        <v>0</v>
      </c>
      <c r="FQ71" s="185">
        <f t="shared" si="484"/>
        <v>0</v>
      </c>
      <c r="FR71" s="149">
        <v>0</v>
      </c>
      <c r="FS71" s="150">
        <v>0</v>
      </c>
      <c r="FT71" s="150">
        <v>0</v>
      </c>
      <c r="FU71" s="150">
        <v>0</v>
      </c>
      <c r="FV71" s="150">
        <v>0</v>
      </c>
      <c r="FW71" s="150">
        <v>0</v>
      </c>
      <c r="FX71" s="150">
        <v>0</v>
      </c>
      <c r="FY71" s="188">
        <v>0</v>
      </c>
      <c r="FZ71" s="185">
        <f t="shared" si="485"/>
        <v>0</v>
      </c>
      <c r="GA71" s="149">
        <v>0</v>
      </c>
      <c r="GB71" s="150">
        <v>0</v>
      </c>
      <c r="GC71" s="150">
        <v>0</v>
      </c>
      <c r="GD71" s="150">
        <v>0</v>
      </c>
      <c r="GE71" s="150">
        <v>0</v>
      </c>
      <c r="GF71" s="150">
        <v>0</v>
      </c>
      <c r="GG71" s="150">
        <v>0</v>
      </c>
      <c r="GH71" s="188">
        <v>0</v>
      </c>
      <c r="GI71" s="185">
        <f t="shared" si="495"/>
        <v>0</v>
      </c>
      <c r="GJ71" s="149">
        <v>0</v>
      </c>
      <c r="GK71" s="150">
        <v>0</v>
      </c>
      <c r="GL71" s="150">
        <v>0</v>
      </c>
      <c r="GM71" s="150">
        <v>0</v>
      </c>
      <c r="GN71" s="150">
        <v>0</v>
      </c>
      <c r="GO71" s="150">
        <v>0</v>
      </c>
      <c r="GP71" s="150">
        <v>0</v>
      </c>
      <c r="GQ71" s="188">
        <v>0</v>
      </c>
      <c r="GR71" s="185">
        <f t="shared" si="496"/>
        <v>0</v>
      </c>
      <c r="GS71" s="149">
        <v>0</v>
      </c>
      <c r="GT71" s="150">
        <v>0</v>
      </c>
      <c r="GU71" s="150">
        <v>0</v>
      </c>
      <c r="GV71" s="150">
        <v>0</v>
      </c>
      <c r="GW71" s="150">
        <v>0</v>
      </c>
      <c r="GX71" s="150">
        <v>0</v>
      </c>
      <c r="GY71" s="150">
        <v>0</v>
      </c>
      <c r="GZ71" s="188">
        <v>0</v>
      </c>
      <c r="HA71" s="185">
        <f t="shared" si="497"/>
        <v>0</v>
      </c>
      <c r="HB71" s="149">
        <v>0</v>
      </c>
      <c r="HC71" s="150">
        <v>0</v>
      </c>
      <c r="HD71" s="150">
        <v>0</v>
      </c>
      <c r="HE71" s="150">
        <v>0</v>
      </c>
      <c r="HF71" s="150">
        <v>0</v>
      </c>
      <c r="HG71" s="150">
        <v>0</v>
      </c>
      <c r="HH71" s="150">
        <v>0</v>
      </c>
      <c r="HI71" s="188">
        <v>0</v>
      </c>
      <c r="HJ71" s="221">
        <f t="shared" si="498"/>
        <v>0</v>
      </c>
      <c r="HK71" s="222">
        <f t="shared" si="499"/>
        <v>0</v>
      </c>
      <c r="HL71" s="223">
        <f t="shared" si="486"/>
        <v>1</v>
      </c>
      <c r="HM71" s="223">
        <f t="shared" si="487"/>
        <v>0</v>
      </c>
      <c r="HN71" s="223">
        <f t="shared" si="488"/>
        <v>0</v>
      </c>
      <c r="HO71" s="223">
        <f t="shared" si="489"/>
        <v>1</v>
      </c>
      <c r="HP71" s="223">
        <f t="shared" si="490"/>
        <v>0</v>
      </c>
      <c r="HQ71" s="223">
        <f t="shared" si="491"/>
        <v>0</v>
      </c>
      <c r="HR71" s="247">
        <f t="shared" si="492"/>
        <v>0</v>
      </c>
      <c r="HS71" s="248">
        <f t="shared" si="500"/>
        <v>2</v>
      </c>
    </row>
    <row r="72" spans="1:227" s="132" customFormat="1" ht="15" customHeight="1">
      <c r="A72" s="1050"/>
      <c r="B72" s="143" t="s">
        <v>279</v>
      </c>
      <c r="C72" s="149">
        <v>0</v>
      </c>
      <c r="D72" s="150">
        <v>0</v>
      </c>
      <c r="E72" s="150">
        <v>0</v>
      </c>
      <c r="F72" s="150">
        <v>0</v>
      </c>
      <c r="G72" s="150">
        <v>0</v>
      </c>
      <c r="H72" s="150">
        <v>0</v>
      </c>
      <c r="I72" s="150">
        <v>0</v>
      </c>
      <c r="J72" s="188">
        <v>0</v>
      </c>
      <c r="K72" s="185">
        <f t="shared" si="469"/>
        <v>0</v>
      </c>
      <c r="L72" s="149">
        <v>0</v>
      </c>
      <c r="M72" s="150">
        <v>0</v>
      </c>
      <c r="N72" s="150">
        <v>0</v>
      </c>
      <c r="O72" s="150">
        <v>0</v>
      </c>
      <c r="P72" s="150">
        <v>0</v>
      </c>
      <c r="Q72" s="150">
        <v>0</v>
      </c>
      <c r="R72" s="150">
        <v>0</v>
      </c>
      <c r="S72" s="188">
        <v>0</v>
      </c>
      <c r="T72" s="185">
        <f t="shared" si="470"/>
        <v>0</v>
      </c>
      <c r="U72" s="149">
        <v>0</v>
      </c>
      <c r="V72" s="150">
        <v>0</v>
      </c>
      <c r="W72" s="150">
        <v>0</v>
      </c>
      <c r="X72" s="150">
        <v>0</v>
      </c>
      <c r="Y72" s="150">
        <v>0</v>
      </c>
      <c r="Z72" s="150">
        <v>0</v>
      </c>
      <c r="AA72" s="150">
        <v>0</v>
      </c>
      <c r="AB72" s="188">
        <v>0</v>
      </c>
      <c r="AC72" s="185">
        <f t="shared" si="471"/>
        <v>0</v>
      </c>
      <c r="AD72" s="149">
        <v>0</v>
      </c>
      <c r="AE72" s="150">
        <v>0</v>
      </c>
      <c r="AF72" s="150">
        <v>0</v>
      </c>
      <c r="AG72" s="150">
        <v>0</v>
      </c>
      <c r="AH72" s="150">
        <v>0</v>
      </c>
      <c r="AI72" s="150">
        <v>0</v>
      </c>
      <c r="AJ72" s="150">
        <v>0</v>
      </c>
      <c r="AK72" s="188">
        <v>0</v>
      </c>
      <c r="AL72" s="185">
        <f t="shared" si="472"/>
        <v>0</v>
      </c>
      <c r="AM72" s="149">
        <v>0</v>
      </c>
      <c r="AN72" s="150">
        <v>0</v>
      </c>
      <c r="AO72" s="150">
        <v>0</v>
      </c>
      <c r="AP72" s="150">
        <v>0</v>
      </c>
      <c r="AQ72" s="150">
        <v>0</v>
      </c>
      <c r="AR72" s="150">
        <v>0</v>
      </c>
      <c r="AS72" s="150">
        <v>0</v>
      </c>
      <c r="AT72" s="188">
        <v>0</v>
      </c>
      <c r="AU72" s="185">
        <f t="shared" si="473"/>
        <v>0</v>
      </c>
      <c r="AV72" s="149">
        <v>0</v>
      </c>
      <c r="AW72" s="150">
        <v>0</v>
      </c>
      <c r="AX72" s="150">
        <v>0</v>
      </c>
      <c r="AY72" s="150">
        <v>0</v>
      </c>
      <c r="AZ72" s="150">
        <v>0</v>
      </c>
      <c r="BA72" s="150">
        <v>0</v>
      </c>
      <c r="BB72" s="150">
        <v>0</v>
      </c>
      <c r="BC72" s="188">
        <v>0</v>
      </c>
      <c r="BD72" s="185">
        <f t="shared" si="474"/>
        <v>0</v>
      </c>
      <c r="BE72" s="149">
        <v>0</v>
      </c>
      <c r="BF72" s="150">
        <v>0</v>
      </c>
      <c r="BG72" s="150">
        <v>0</v>
      </c>
      <c r="BH72" s="150">
        <v>0</v>
      </c>
      <c r="BI72" s="150">
        <v>0</v>
      </c>
      <c r="BJ72" s="150">
        <v>0</v>
      </c>
      <c r="BK72" s="150">
        <v>0</v>
      </c>
      <c r="BL72" s="188">
        <v>0</v>
      </c>
      <c r="BM72" s="185">
        <f t="shared" si="475"/>
        <v>0</v>
      </c>
      <c r="BN72" s="149">
        <v>0</v>
      </c>
      <c r="BO72" s="150">
        <v>0</v>
      </c>
      <c r="BP72" s="150">
        <v>0</v>
      </c>
      <c r="BQ72" s="150">
        <v>0</v>
      </c>
      <c r="BR72" s="150">
        <v>0</v>
      </c>
      <c r="BS72" s="150">
        <v>0</v>
      </c>
      <c r="BT72" s="150">
        <v>0</v>
      </c>
      <c r="BU72" s="188">
        <v>0</v>
      </c>
      <c r="BV72" s="185">
        <v>0</v>
      </c>
      <c r="BW72" s="149">
        <v>0</v>
      </c>
      <c r="BX72" s="150">
        <v>0</v>
      </c>
      <c r="BY72" s="150">
        <v>0</v>
      </c>
      <c r="BZ72" s="150">
        <v>0</v>
      </c>
      <c r="CA72" s="150">
        <v>0</v>
      </c>
      <c r="CB72" s="150">
        <v>0</v>
      </c>
      <c r="CC72" s="150">
        <v>0</v>
      </c>
      <c r="CD72" s="188">
        <v>0</v>
      </c>
      <c r="CE72" s="185">
        <v>0</v>
      </c>
      <c r="CF72" s="149">
        <v>0</v>
      </c>
      <c r="CG72" s="150">
        <v>0</v>
      </c>
      <c r="CH72" s="150">
        <v>0</v>
      </c>
      <c r="CI72" s="150">
        <v>0</v>
      </c>
      <c r="CJ72" s="150">
        <v>0</v>
      </c>
      <c r="CK72" s="150">
        <v>0</v>
      </c>
      <c r="CL72" s="150">
        <v>0</v>
      </c>
      <c r="CM72" s="188">
        <v>0</v>
      </c>
      <c r="CN72" s="185">
        <f t="shared" si="478"/>
        <v>0</v>
      </c>
      <c r="CO72" s="149">
        <v>0</v>
      </c>
      <c r="CP72" s="150">
        <v>0</v>
      </c>
      <c r="CQ72" s="150">
        <v>0</v>
      </c>
      <c r="CR72" s="150">
        <v>0</v>
      </c>
      <c r="CS72" s="150">
        <v>0</v>
      </c>
      <c r="CT72" s="150">
        <v>0</v>
      </c>
      <c r="CU72" s="150">
        <v>0</v>
      </c>
      <c r="CV72" s="188">
        <v>0</v>
      </c>
      <c r="CW72" s="185">
        <f t="shared" si="479"/>
        <v>0</v>
      </c>
      <c r="CX72" s="149">
        <v>0</v>
      </c>
      <c r="CY72" s="150">
        <v>0</v>
      </c>
      <c r="CZ72" s="150">
        <v>0</v>
      </c>
      <c r="DA72" s="150">
        <v>0</v>
      </c>
      <c r="DB72" s="150">
        <v>0</v>
      </c>
      <c r="DC72" s="150">
        <v>0</v>
      </c>
      <c r="DD72" s="150">
        <v>0</v>
      </c>
      <c r="DE72" s="188">
        <v>0</v>
      </c>
      <c r="DF72" s="185">
        <f t="shared" si="480"/>
        <v>0</v>
      </c>
      <c r="DG72" s="149">
        <v>0</v>
      </c>
      <c r="DH72" s="150">
        <v>0</v>
      </c>
      <c r="DI72" s="150">
        <v>0</v>
      </c>
      <c r="DJ72" s="150">
        <v>0</v>
      </c>
      <c r="DK72" s="150">
        <v>0</v>
      </c>
      <c r="DL72" s="150">
        <v>0</v>
      </c>
      <c r="DM72" s="150">
        <v>0</v>
      </c>
      <c r="DN72" s="188">
        <v>0</v>
      </c>
      <c r="DO72" s="185">
        <f t="shared" si="481"/>
        <v>0</v>
      </c>
      <c r="DP72" s="149">
        <v>0</v>
      </c>
      <c r="DQ72" s="150">
        <v>0</v>
      </c>
      <c r="DR72" s="150">
        <v>0</v>
      </c>
      <c r="DS72" s="150">
        <v>0</v>
      </c>
      <c r="DT72" s="150">
        <v>0</v>
      </c>
      <c r="DU72" s="150">
        <v>0</v>
      </c>
      <c r="DV72" s="150">
        <v>0</v>
      </c>
      <c r="DW72" s="188">
        <v>0</v>
      </c>
      <c r="DX72" s="185">
        <f t="shared" si="482"/>
        <v>0</v>
      </c>
      <c r="DY72" s="149">
        <v>0</v>
      </c>
      <c r="DZ72" s="150">
        <v>0</v>
      </c>
      <c r="EA72" s="150">
        <v>0</v>
      </c>
      <c r="EB72" s="150">
        <v>0</v>
      </c>
      <c r="EC72" s="150">
        <v>0</v>
      </c>
      <c r="ED72" s="150">
        <v>0</v>
      </c>
      <c r="EE72" s="150">
        <v>0</v>
      </c>
      <c r="EF72" s="188">
        <v>0</v>
      </c>
      <c r="EG72" s="185">
        <f t="shared" si="501"/>
        <v>0</v>
      </c>
      <c r="EH72" s="149">
        <v>0</v>
      </c>
      <c r="EI72" s="150">
        <v>0</v>
      </c>
      <c r="EJ72" s="150">
        <v>0</v>
      </c>
      <c r="EK72" s="150">
        <v>0</v>
      </c>
      <c r="EL72" s="150">
        <v>0</v>
      </c>
      <c r="EM72" s="150">
        <v>0</v>
      </c>
      <c r="EN72" s="150">
        <v>0</v>
      </c>
      <c r="EO72" s="188">
        <v>0</v>
      </c>
      <c r="EP72" s="185">
        <f t="shared" si="493"/>
        <v>0</v>
      </c>
      <c r="EQ72" s="149">
        <v>0</v>
      </c>
      <c r="ER72" s="150">
        <v>0</v>
      </c>
      <c r="ES72" s="150">
        <v>0</v>
      </c>
      <c r="ET72" s="150">
        <v>0</v>
      </c>
      <c r="EU72" s="150">
        <v>0</v>
      </c>
      <c r="EV72" s="150">
        <v>0</v>
      </c>
      <c r="EW72" s="150">
        <v>0</v>
      </c>
      <c r="EX72" s="188">
        <v>0</v>
      </c>
      <c r="EY72" s="185">
        <f t="shared" si="483"/>
        <v>0</v>
      </c>
      <c r="EZ72" s="149">
        <v>0</v>
      </c>
      <c r="FA72" s="150">
        <v>0</v>
      </c>
      <c r="FB72" s="150">
        <v>0</v>
      </c>
      <c r="FC72" s="150">
        <v>0</v>
      </c>
      <c r="FD72" s="150">
        <v>0</v>
      </c>
      <c r="FE72" s="150">
        <v>0</v>
      </c>
      <c r="FF72" s="150">
        <v>0</v>
      </c>
      <c r="FG72" s="188">
        <v>0</v>
      </c>
      <c r="FH72" s="185">
        <f t="shared" si="494"/>
        <v>0</v>
      </c>
      <c r="FI72" s="149">
        <v>0</v>
      </c>
      <c r="FJ72" s="150">
        <v>0</v>
      </c>
      <c r="FK72" s="150">
        <v>0</v>
      </c>
      <c r="FL72" s="150">
        <v>0</v>
      </c>
      <c r="FM72" s="150">
        <v>0</v>
      </c>
      <c r="FN72" s="150">
        <v>0</v>
      </c>
      <c r="FO72" s="150">
        <v>0</v>
      </c>
      <c r="FP72" s="188">
        <v>0</v>
      </c>
      <c r="FQ72" s="185">
        <f t="shared" si="484"/>
        <v>0</v>
      </c>
      <c r="FR72" s="149">
        <v>0</v>
      </c>
      <c r="FS72" s="150">
        <v>0</v>
      </c>
      <c r="FT72" s="150">
        <v>0</v>
      </c>
      <c r="FU72" s="150">
        <v>0</v>
      </c>
      <c r="FV72" s="150">
        <v>0</v>
      </c>
      <c r="FW72" s="150">
        <v>0</v>
      </c>
      <c r="FX72" s="150">
        <v>0</v>
      </c>
      <c r="FY72" s="188">
        <v>0</v>
      </c>
      <c r="FZ72" s="185">
        <f t="shared" si="485"/>
        <v>0</v>
      </c>
      <c r="GA72" s="149">
        <v>0</v>
      </c>
      <c r="GB72" s="150">
        <v>0</v>
      </c>
      <c r="GC72" s="150">
        <v>0</v>
      </c>
      <c r="GD72" s="150">
        <v>0</v>
      </c>
      <c r="GE72" s="150">
        <v>0</v>
      </c>
      <c r="GF72" s="150">
        <v>0</v>
      </c>
      <c r="GG72" s="150">
        <v>0</v>
      </c>
      <c r="GH72" s="188">
        <v>0</v>
      </c>
      <c r="GI72" s="185">
        <f t="shared" si="495"/>
        <v>0</v>
      </c>
      <c r="GJ72" s="149">
        <v>0</v>
      </c>
      <c r="GK72" s="150">
        <v>0</v>
      </c>
      <c r="GL72" s="150">
        <v>0</v>
      </c>
      <c r="GM72" s="150">
        <v>0</v>
      </c>
      <c r="GN72" s="150">
        <v>0</v>
      </c>
      <c r="GO72" s="150">
        <v>0</v>
      </c>
      <c r="GP72" s="150">
        <v>0</v>
      </c>
      <c r="GQ72" s="188">
        <v>0</v>
      </c>
      <c r="GR72" s="185">
        <f t="shared" si="496"/>
        <v>0</v>
      </c>
      <c r="GS72" s="149">
        <v>0</v>
      </c>
      <c r="GT72" s="150">
        <v>0</v>
      </c>
      <c r="GU72" s="150">
        <v>0</v>
      </c>
      <c r="GV72" s="150">
        <v>0</v>
      </c>
      <c r="GW72" s="150">
        <v>0</v>
      </c>
      <c r="GX72" s="150">
        <v>0</v>
      </c>
      <c r="GY72" s="150">
        <v>0</v>
      </c>
      <c r="GZ72" s="188">
        <v>0</v>
      </c>
      <c r="HA72" s="185">
        <f t="shared" si="497"/>
        <v>0</v>
      </c>
      <c r="HB72" s="149">
        <v>0</v>
      </c>
      <c r="HC72" s="150">
        <v>0</v>
      </c>
      <c r="HD72" s="150">
        <v>0</v>
      </c>
      <c r="HE72" s="150">
        <v>0</v>
      </c>
      <c r="HF72" s="150">
        <v>0</v>
      </c>
      <c r="HG72" s="150">
        <v>0</v>
      </c>
      <c r="HH72" s="150">
        <v>0</v>
      </c>
      <c r="HI72" s="188">
        <v>0</v>
      </c>
      <c r="HJ72" s="221">
        <f t="shared" si="498"/>
        <v>0</v>
      </c>
      <c r="HK72" s="222">
        <f t="shared" si="499"/>
        <v>0</v>
      </c>
      <c r="HL72" s="223">
        <f t="shared" si="486"/>
        <v>0</v>
      </c>
      <c r="HM72" s="223">
        <f t="shared" si="487"/>
        <v>0</v>
      </c>
      <c r="HN72" s="223">
        <f t="shared" si="488"/>
        <v>0</v>
      </c>
      <c r="HO72" s="223">
        <f t="shared" si="489"/>
        <v>0</v>
      </c>
      <c r="HP72" s="223">
        <f t="shared" si="490"/>
        <v>0</v>
      </c>
      <c r="HQ72" s="223">
        <f t="shared" si="491"/>
        <v>0</v>
      </c>
      <c r="HR72" s="247">
        <f t="shared" si="492"/>
        <v>0</v>
      </c>
      <c r="HS72" s="248">
        <f t="shared" si="500"/>
        <v>0</v>
      </c>
    </row>
    <row r="73" spans="1:227" s="132" customFormat="1" ht="15" customHeight="1">
      <c r="A73" s="1050"/>
      <c r="B73" s="143" t="s">
        <v>280</v>
      </c>
      <c r="C73" s="149">
        <v>0</v>
      </c>
      <c r="D73" s="150">
        <v>0</v>
      </c>
      <c r="E73" s="150">
        <v>0</v>
      </c>
      <c r="F73" s="150">
        <v>0</v>
      </c>
      <c r="G73" s="150">
        <v>0</v>
      </c>
      <c r="H73" s="150">
        <v>0</v>
      </c>
      <c r="I73" s="150">
        <v>0</v>
      </c>
      <c r="J73" s="188">
        <v>0</v>
      </c>
      <c r="K73" s="185">
        <f t="shared" si="469"/>
        <v>0</v>
      </c>
      <c r="L73" s="149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88">
        <v>0</v>
      </c>
      <c r="T73" s="185">
        <f t="shared" si="470"/>
        <v>0</v>
      </c>
      <c r="U73" s="149">
        <v>0</v>
      </c>
      <c r="V73" s="150">
        <v>0</v>
      </c>
      <c r="W73" s="150">
        <v>0</v>
      </c>
      <c r="X73" s="150">
        <v>0</v>
      </c>
      <c r="Y73" s="150">
        <v>0</v>
      </c>
      <c r="Z73" s="150">
        <v>0</v>
      </c>
      <c r="AA73" s="150">
        <v>0</v>
      </c>
      <c r="AB73" s="188">
        <v>0</v>
      </c>
      <c r="AC73" s="185">
        <f t="shared" si="471"/>
        <v>0</v>
      </c>
      <c r="AD73" s="149">
        <v>0</v>
      </c>
      <c r="AE73" s="150">
        <v>0</v>
      </c>
      <c r="AF73" s="150">
        <v>0</v>
      </c>
      <c r="AG73" s="150">
        <v>0</v>
      </c>
      <c r="AH73" s="150">
        <v>0</v>
      </c>
      <c r="AI73" s="150">
        <v>0</v>
      </c>
      <c r="AJ73" s="150">
        <v>0</v>
      </c>
      <c r="AK73" s="188">
        <v>0</v>
      </c>
      <c r="AL73" s="185">
        <f t="shared" si="472"/>
        <v>0</v>
      </c>
      <c r="AM73" s="149">
        <v>0</v>
      </c>
      <c r="AN73" s="150">
        <v>0</v>
      </c>
      <c r="AO73" s="150">
        <v>0</v>
      </c>
      <c r="AP73" s="150">
        <v>0</v>
      </c>
      <c r="AQ73" s="150">
        <v>0</v>
      </c>
      <c r="AR73" s="150">
        <v>0</v>
      </c>
      <c r="AS73" s="150">
        <v>0</v>
      </c>
      <c r="AT73" s="188">
        <v>0</v>
      </c>
      <c r="AU73" s="185">
        <f t="shared" si="473"/>
        <v>0</v>
      </c>
      <c r="AV73" s="149">
        <v>0</v>
      </c>
      <c r="AW73" s="150">
        <v>0</v>
      </c>
      <c r="AX73" s="150">
        <v>0</v>
      </c>
      <c r="AY73" s="150">
        <v>0</v>
      </c>
      <c r="AZ73" s="150">
        <v>0</v>
      </c>
      <c r="BA73" s="150">
        <v>0</v>
      </c>
      <c r="BB73" s="150">
        <v>0</v>
      </c>
      <c r="BC73" s="188">
        <v>0</v>
      </c>
      <c r="BD73" s="185">
        <f t="shared" si="474"/>
        <v>0</v>
      </c>
      <c r="BE73" s="149">
        <v>0</v>
      </c>
      <c r="BF73" s="150">
        <v>0</v>
      </c>
      <c r="BG73" s="150">
        <v>0</v>
      </c>
      <c r="BH73" s="150">
        <v>0</v>
      </c>
      <c r="BI73" s="150">
        <v>0</v>
      </c>
      <c r="BJ73" s="150">
        <v>0</v>
      </c>
      <c r="BK73" s="150">
        <v>0</v>
      </c>
      <c r="BL73" s="188">
        <v>0</v>
      </c>
      <c r="BM73" s="185">
        <f t="shared" si="475"/>
        <v>0</v>
      </c>
      <c r="BN73" s="149">
        <v>0</v>
      </c>
      <c r="BO73" s="150">
        <v>0</v>
      </c>
      <c r="BP73" s="150">
        <v>0</v>
      </c>
      <c r="BQ73" s="150">
        <v>0</v>
      </c>
      <c r="BR73" s="150">
        <v>0</v>
      </c>
      <c r="BS73" s="150">
        <v>0</v>
      </c>
      <c r="BT73" s="150">
        <v>0</v>
      </c>
      <c r="BU73" s="188">
        <v>0</v>
      </c>
      <c r="BV73" s="185">
        <f t="shared" si="476"/>
        <v>0</v>
      </c>
      <c r="BW73" s="149">
        <v>0</v>
      </c>
      <c r="BX73" s="150">
        <v>0</v>
      </c>
      <c r="BY73" s="150">
        <v>0</v>
      </c>
      <c r="BZ73" s="150">
        <v>0</v>
      </c>
      <c r="CA73" s="150">
        <v>0</v>
      </c>
      <c r="CB73" s="150">
        <v>0</v>
      </c>
      <c r="CC73" s="150">
        <v>0</v>
      </c>
      <c r="CD73" s="188">
        <v>0</v>
      </c>
      <c r="CE73" s="185">
        <f t="shared" ref="CE73" si="506">SUM(BW73:CD73)</f>
        <v>0</v>
      </c>
      <c r="CF73" s="149">
        <v>0</v>
      </c>
      <c r="CG73" s="150">
        <v>0</v>
      </c>
      <c r="CH73" s="150">
        <v>0</v>
      </c>
      <c r="CI73" s="150">
        <v>0</v>
      </c>
      <c r="CJ73" s="150">
        <v>0</v>
      </c>
      <c r="CK73" s="150">
        <v>0</v>
      </c>
      <c r="CL73" s="150">
        <v>0</v>
      </c>
      <c r="CM73" s="188">
        <v>0</v>
      </c>
      <c r="CN73" s="185">
        <f t="shared" si="478"/>
        <v>0</v>
      </c>
      <c r="CO73" s="149">
        <v>0</v>
      </c>
      <c r="CP73" s="150">
        <v>0</v>
      </c>
      <c r="CQ73" s="150">
        <v>0</v>
      </c>
      <c r="CR73" s="150">
        <v>0</v>
      </c>
      <c r="CS73" s="150">
        <v>0</v>
      </c>
      <c r="CT73" s="150">
        <v>0</v>
      </c>
      <c r="CU73" s="150">
        <v>0</v>
      </c>
      <c r="CV73" s="188">
        <v>0</v>
      </c>
      <c r="CW73" s="185">
        <f t="shared" si="479"/>
        <v>0</v>
      </c>
      <c r="CX73" s="149">
        <v>0</v>
      </c>
      <c r="CY73" s="150">
        <v>0</v>
      </c>
      <c r="CZ73" s="150">
        <v>0</v>
      </c>
      <c r="DA73" s="150">
        <v>0</v>
      </c>
      <c r="DB73" s="150">
        <v>0</v>
      </c>
      <c r="DC73" s="150">
        <v>0</v>
      </c>
      <c r="DD73" s="150">
        <v>0</v>
      </c>
      <c r="DE73" s="188">
        <v>0</v>
      </c>
      <c r="DF73" s="185">
        <f t="shared" si="480"/>
        <v>0</v>
      </c>
      <c r="DG73" s="149">
        <v>0</v>
      </c>
      <c r="DH73" s="150">
        <v>0</v>
      </c>
      <c r="DI73" s="150">
        <v>0</v>
      </c>
      <c r="DJ73" s="150">
        <v>0</v>
      </c>
      <c r="DK73" s="150">
        <v>0</v>
      </c>
      <c r="DL73" s="150">
        <v>0</v>
      </c>
      <c r="DM73" s="150">
        <v>0</v>
      </c>
      <c r="DN73" s="188">
        <v>0</v>
      </c>
      <c r="DO73" s="185">
        <f t="shared" si="481"/>
        <v>0</v>
      </c>
      <c r="DP73" s="149">
        <v>0</v>
      </c>
      <c r="DQ73" s="150">
        <v>0</v>
      </c>
      <c r="DR73" s="150">
        <v>0</v>
      </c>
      <c r="DS73" s="150">
        <v>0</v>
      </c>
      <c r="DT73" s="150">
        <v>0</v>
      </c>
      <c r="DU73" s="150">
        <v>0</v>
      </c>
      <c r="DV73" s="150">
        <v>0</v>
      </c>
      <c r="DW73" s="188">
        <v>0</v>
      </c>
      <c r="DX73" s="185">
        <f t="shared" si="482"/>
        <v>0</v>
      </c>
      <c r="DY73" s="149">
        <v>0</v>
      </c>
      <c r="DZ73" s="150">
        <v>0</v>
      </c>
      <c r="EA73" s="150">
        <v>0</v>
      </c>
      <c r="EB73" s="150">
        <v>0</v>
      </c>
      <c r="EC73" s="150">
        <v>0</v>
      </c>
      <c r="ED73" s="150">
        <v>0</v>
      </c>
      <c r="EE73" s="150">
        <v>0</v>
      </c>
      <c r="EF73" s="188">
        <v>0</v>
      </c>
      <c r="EG73" s="185">
        <f t="shared" si="501"/>
        <v>0</v>
      </c>
      <c r="EH73" s="149">
        <v>0</v>
      </c>
      <c r="EI73" s="150">
        <v>0</v>
      </c>
      <c r="EJ73" s="150">
        <v>0</v>
      </c>
      <c r="EK73" s="150">
        <v>0</v>
      </c>
      <c r="EL73" s="150">
        <v>0</v>
      </c>
      <c r="EM73" s="150">
        <v>0</v>
      </c>
      <c r="EN73" s="150">
        <v>0</v>
      </c>
      <c r="EO73" s="188">
        <v>0</v>
      </c>
      <c r="EP73" s="185">
        <f t="shared" si="493"/>
        <v>0</v>
      </c>
      <c r="EQ73" s="149">
        <v>0</v>
      </c>
      <c r="ER73" s="150">
        <v>0</v>
      </c>
      <c r="ES73" s="150">
        <v>0</v>
      </c>
      <c r="ET73" s="150">
        <v>0</v>
      </c>
      <c r="EU73" s="150">
        <v>0</v>
      </c>
      <c r="EV73" s="150">
        <v>0</v>
      </c>
      <c r="EW73" s="150">
        <v>0</v>
      </c>
      <c r="EX73" s="188">
        <v>0</v>
      </c>
      <c r="EY73" s="185">
        <f t="shared" si="483"/>
        <v>0</v>
      </c>
      <c r="EZ73" s="149">
        <v>0</v>
      </c>
      <c r="FA73" s="150">
        <v>0</v>
      </c>
      <c r="FB73" s="150">
        <v>0</v>
      </c>
      <c r="FC73" s="150">
        <v>0</v>
      </c>
      <c r="FD73" s="150">
        <v>0</v>
      </c>
      <c r="FE73" s="150">
        <v>0</v>
      </c>
      <c r="FF73" s="150">
        <v>0</v>
      </c>
      <c r="FG73" s="188">
        <v>0</v>
      </c>
      <c r="FH73" s="185">
        <f t="shared" si="494"/>
        <v>0</v>
      </c>
      <c r="FI73" s="149">
        <v>0</v>
      </c>
      <c r="FJ73" s="150">
        <v>0</v>
      </c>
      <c r="FK73" s="150">
        <v>0</v>
      </c>
      <c r="FL73" s="150">
        <v>0</v>
      </c>
      <c r="FM73" s="150">
        <v>0</v>
      </c>
      <c r="FN73" s="150">
        <v>0</v>
      </c>
      <c r="FO73" s="150">
        <v>0</v>
      </c>
      <c r="FP73" s="188">
        <v>0</v>
      </c>
      <c r="FQ73" s="185">
        <f t="shared" si="484"/>
        <v>0</v>
      </c>
      <c r="FR73" s="149">
        <v>0</v>
      </c>
      <c r="FS73" s="150">
        <v>0</v>
      </c>
      <c r="FT73" s="150">
        <v>0</v>
      </c>
      <c r="FU73" s="150">
        <v>0</v>
      </c>
      <c r="FV73" s="150">
        <v>0</v>
      </c>
      <c r="FW73" s="150">
        <v>0</v>
      </c>
      <c r="FX73" s="150">
        <v>0</v>
      </c>
      <c r="FY73" s="188">
        <v>0</v>
      </c>
      <c r="FZ73" s="185">
        <f t="shared" si="485"/>
        <v>0</v>
      </c>
      <c r="GA73" s="149">
        <v>0</v>
      </c>
      <c r="GB73" s="150">
        <v>0</v>
      </c>
      <c r="GC73" s="150">
        <v>0</v>
      </c>
      <c r="GD73" s="150">
        <v>0</v>
      </c>
      <c r="GE73" s="150">
        <v>0</v>
      </c>
      <c r="GF73" s="150">
        <v>0</v>
      </c>
      <c r="GG73" s="150">
        <v>0</v>
      </c>
      <c r="GH73" s="188">
        <v>0</v>
      </c>
      <c r="GI73" s="185">
        <f t="shared" si="495"/>
        <v>0</v>
      </c>
      <c r="GJ73" s="149">
        <v>0</v>
      </c>
      <c r="GK73" s="150">
        <v>0</v>
      </c>
      <c r="GL73" s="150">
        <v>0</v>
      </c>
      <c r="GM73" s="150">
        <v>0</v>
      </c>
      <c r="GN73" s="150">
        <v>0</v>
      </c>
      <c r="GO73" s="150">
        <v>0</v>
      </c>
      <c r="GP73" s="150">
        <v>0</v>
      </c>
      <c r="GQ73" s="188">
        <v>0</v>
      </c>
      <c r="GR73" s="185">
        <f t="shared" si="496"/>
        <v>0</v>
      </c>
      <c r="GS73" s="149">
        <v>0</v>
      </c>
      <c r="GT73" s="150">
        <v>0</v>
      </c>
      <c r="GU73" s="150">
        <v>0</v>
      </c>
      <c r="GV73" s="150">
        <v>0</v>
      </c>
      <c r="GW73" s="150">
        <v>0</v>
      </c>
      <c r="GX73" s="150">
        <v>0</v>
      </c>
      <c r="GY73" s="150">
        <v>0</v>
      </c>
      <c r="GZ73" s="188">
        <v>0</v>
      </c>
      <c r="HA73" s="185">
        <f t="shared" si="497"/>
        <v>0</v>
      </c>
      <c r="HB73" s="149">
        <v>0</v>
      </c>
      <c r="HC73" s="150">
        <v>0</v>
      </c>
      <c r="HD73" s="150">
        <v>0</v>
      </c>
      <c r="HE73" s="150">
        <v>0</v>
      </c>
      <c r="HF73" s="150">
        <v>0</v>
      </c>
      <c r="HG73" s="150">
        <v>0</v>
      </c>
      <c r="HH73" s="150">
        <v>0</v>
      </c>
      <c r="HI73" s="188">
        <v>0</v>
      </c>
      <c r="HJ73" s="221">
        <f t="shared" si="498"/>
        <v>0</v>
      </c>
      <c r="HK73" s="222">
        <f t="shared" si="499"/>
        <v>0</v>
      </c>
      <c r="HL73" s="223">
        <f t="shared" si="486"/>
        <v>0</v>
      </c>
      <c r="HM73" s="223">
        <f t="shared" si="487"/>
        <v>0</v>
      </c>
      <c r="HN73" s="223">
        <f t="shared" si="488"/>
        <v>0</v>
      </c>
      <c r="HO73" s="223">
        <f t="shared" si="489"/>
        <v>0</v>
      </c>
      <c r="HP73" s="223">
        <f t="shared" si="490"/>
        <v>0</v>
      </c>
      <c r="HQ73" s="223">
        <f t="shared" si="491"/>
        <v>0</v>
      </c>
      <c r="HR73" s="247">
        <f t="shared" si="492"/>
        <v>0</v>
      </c>
      <c r="HS73" s="248">
        <f t="shared" si="500"/>
        <v>0</v>
      </c>
    </row>
    <row r="74" spans="1:227" s="132" customFormat="1" ht="15.75" customHeight="1" thickBot="1">
      <c r="A74" s="1050"/>
      <c r="B74" s="160" t="s">
        <v>281</v>
      </c>
      <c r="C74" s="161">
        <v>0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I74" s="162">
        <v>0</v>
      </c>
      <c r="J74" s="195">
        <v>0</v>
      </c>
      <c r="K74" s="185">
        <f t="shared" si="469"/>
        <v>0</v>
      </c>
      <c r="L74" s="161">
        <v>0</v>
      </c>
      <c r="M74" s="162">
        <v>0</v>
      </c>
      <c r="N74" s="162">
        <v>0</v>
      </c>
      <c r="O74" s="162">
        <v>0</v>
      </c>
      <c r="P74" s="162">
        <v>0</v>
      </c>
      <c r="Q74" s="162">
        <v>0</v>
      </c>
      <c r="R74" s="162">
        <v>0</v>
      </c>
      <c r="S74" s="195">
        <v>0</v>
      </c>
      <c r="T74" s="185">
        <f t="shared" si="470"/>
        <v>0</v>
      </c>
      <c r="U74" s="161">
        <v>0</v>
      </c>
      <c r="V74" s="162">
        <v>0</v>
      </c>
      <c r="W74" s="162">
        <v>0</v>
      </c>
      <c r="X74" s="162">
        <v>0</v>
      </c>
      <c r="Y74" s="162">
        <v>0</v>
      </c>
      <c r="Z74" s="162">
        <v>0</v>
      </c>
      <c r="AA74" s="162">
        <v>0</v>
      </c>
      <c r="AB74" s="195">
        <v>0</v>
      </c>
      <c r="AC74" s="185">
        <f t="shared" si="471"/>
        <v>0</v>
      </c>
      <c r="AD74" s="161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95">
        <v>0</v>
      </c>
      <c r="AL74" s="185">
        <f t="shared" si="472"/>
        <v>0</v>
      </c>
      <c r="AM74" s="161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95">
        <v>0</v>
      </c>
      <c r="AU74" s="185">
        <f t="shared" si="473"/>
        <v>0</v>
      </c>
      <c r="AV74" s="161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95">
        <v>0</v>
      </c>
      <c r="BD74" s="185">
        <f t="shared" si="474"/>
        <v>0</v>
      </c>
      <c r="BE74" s="161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95">
        <v>0</v>
      </c>
      <c r="BM74" s="185">
        <f t="shared" si="475"/>
        <v>0</v>
      </c>
      <c r="BN74" s="161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95">
        <v>0</v>
      </c>
      <c r="BV74" s="205">
        <v>0</v>
      </c>
      <c r="BW74" s="161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95">
        <v>0</v>
      </c>
      <c r="CE74" s="185">
        <v>0</v>
      </c>
      <c r="CF74" s="161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95">
        <v>0</v>
      </c>
      <c r="CN74" s="185">
        <f t="shared" si="478"/>
        <v>0</v>
      </c>
      <c r="CO74" s="161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95">
        <v>0</v>
      </c>
      <c r="CW74" s="185">
        <f t="shared" si="479"/>
        <v>0</v>
      </c>
      <c r="CX74" s="161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95">
        <v>0</v>
      </c>
      <c r="DF74" s="185">
        <f t="shared" si="480"/>
        <v>0</v>
      </c>
      <c r="DG74" s="161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95">
        <v>0</v>
      </c>
      <c r="DO74" s="185">
        <f t="shared" si="481"/>
        <v>0</v>
      </c>
      <c r="DP74" s="161">
        <v>0</v>
      </c>
      <c r="DQ74" s="162">
        <v>0</v>
      </c>
      <c r="DR74" s="150">
        <v>0</v>
      </c>
      <c r="DS74" s="162">
        <v>0</v>
      </c>
      <c r="DT74" s="162">
        <v>0</v>
      </c>
      <c r="DU74" s="150">
        <v>0</v>
      </c>
      <c r="DV74" s="162">
        <v>0</v>
      </c>
      <c r="DW74" s="195">
        <v>0</v>
      </c>
      <c r="DX74" s="185">
        <f t="shared" si="482"/>
        <v>0</v>
      </c>
      <c r="DY74" s="161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95">
        <v>0</v>
      </c>
      <c r="EG74" s="185">
        <f t="shared" si="501"/>
        <v>0</v>
      </c>
      <c r="EH74" s="161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95">
        <v>0</v>
      </c>
      <c r="EP74" s="185">
        <f t="shared" si="493"/>
        <v>0</v>
      </c>
      <c r="EQ74" s="161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95">
        <v>0</v>
      </c>
      <c r="EY74" s="185">
        <f t="shared" si="483"/>
        <v>0</v>
      </c>
      <c r="EZ74" s="161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95">
        <v>0</v>
      </c>
      <c r="FH74" s="185">
        <f t="shared" si="494"/>
        <v>0</v>
      </c>
      <c r="FI74" s="161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95">
        <v>0</v>
      </c>
      <c r="FQ74" s="185">
        <f t="shared" si="484"/>
        <v>0</v>
      </c>
      <c r="FR74" s="161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95">
        <v>0</v>
      </c>
      <c r="FZ74" s="185">
        <f t="shared" si="485"/>
        <v>0</v>
      </c>
      <c r="GA74" s="161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95">
        <v>0</v>
      </c>
      <c r="GI74" s="185">
        <f t="shared" si="495"/>
        <v>0</v>
      </c>
      <c r="GJ74" s="161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  <c r="GQ74" s="195">
        <v>0</v>
      </c>
      <c r="GR74" s="185">
        <f t="shared" si="496"/>
        <v>0</v>
      </c>
      <c r="GS74" s="161">
        <v>0</v>
      </c>
      <c r="GT74" s="162">
        <v>0</v>
      </c>
      <c r="GU74" s="162">
        <v>0</v>
      </c>
      <c r="GV74" s="162">
        <v>0</v>
      </c>
      <c r="GW74" s="162">
        <v>0</v>
      </c>
      <c r="GX74" s="162">
        <v>0</v>
      </c>
      <c r="GY74" s="162">
        <v>0</v>
      </c>
      <c r="GZ74" s="195">
        <v>0</v>
      </c>
      <c r="HA74" s="185">
        <f t="shared" si="497"/>
        <v>0</v>
      </c>
      <c r="HB74" s="161">
        <v>0</v>
      </c>
      <c r="HC74" s="162">
        <v>0</v>
      </c>
      <c r="HD74" s="162">
        <v>0</v>
      </c>
      <c r="HE74" s="162">
        <v>0</v>
      </c>
      <c r="HF74" s="162">
        <v>0</v>
      </c>
      <c r="HG74" s="162">
        <v>0</v>
      </c>
      <c r="HH74" s="162">
        <v>0</v>
      </c>
      <c r="HI74" s="195">
        <v>0</v>
      </c>
      <c r="HJ74" s="230">
        <f t="shared" si="498"/>
        <v>0</v>
      </c>
      <c r="HK74" s="231">
        <f t="shared" si="499"/>
        <v>0</v>
      </c>
      <c r="HL74" s="232">
        <f t="shared" si="486"/>
        <v>0</v>
      </c>
      <c r="HM74" s="232">
        <f t="shared" si="487"/>
        <v>0</v>
      </c>
      <c r="HN74" s="232">
        <f t="shared" si="488"/>
        <v>0</v>
      </c>
      <c r="HO74" s="232">
        <f t="shared" si="489"/>
        <v>0</v>
      </c>
      <c r="HP74" s="232">
        <f t="shared" si="490"/>
        <v>0</v>
      </c>
      <c r="HQ74" s="232">
        <f t="shared" si="491"/>
        <v>0</v>
      </c>
      <c r="HR74" s="252">
        <f t="shared" si="492"/>
        <v>0</v>
      </c>
      <c r="HS74" s="253">
        <f t="shared" si="500"/>
        <v>0</v>
      </c>
    </row>
    <row r="75" spans="1:227" s="132" customFormat="1" ht="15.75" customHeight="1" thickBot="1">
      <c r="A75" s="1050"/>
      <c r="B75" s="163" t="s">
        <v>282</v>
      </c>
      <c r="C75" s="197">
        <f>+C76+C77+C82</f>
        <v>0</v>
      </c>
      <c r="D75" s="164">
        <f t="shared" ref="D75" si="507">+D76+D77+D82</f>
        <v>6</v>
      </c>
      <c r="E75" s="165">
        <f t="shared" ref="E75" si="508">+E76+E77+E82</f>
        <v>12</v>
      </c>
      <c r="F75" s="165">
        <f t="shared" ref="F75" si="509">+F76+F77+F82</f>
        <v>24</v>
      </c>
      <c r="G75" s="165">
        <f t="shared" ref="G75" si="510">+G76+G77+G82</f>
        <v>19</v>
      </c>
      <c r="H75" s="165">
        <f t="shared" ref="H75" si="511">+H76+H77+H82</f>
        <v>31</v>
      </c>
      <c r="I75" s="165">
        <f t="shared" ref="I75" si="512">+I76+I77+I82</f>
        <v>20</v>
      </c>
      <c r="J75" s="165">
        <f t="shared" ref="J75" si="513">+J76+J77+J82</f>
        <v>22</v>
      </c>
      <c r="K75" s="196">
        <f t="shared" ref="K75" si="514">+K76+K77+K82</f>
        <v>134</v>
      </c>
      <c r="L75" s="197">
        <f t="shared" ref="L75" si="515">+L76+L77+L82</f>
        <v>0</v>
      </c>
      <c r="M75" s="164">
        <f t="shared" ref="M75" si="516">+M76+M77+M82</f>
        <v>0</v>
      </c>
      <c r="N75" s="165">
        <f t="shared" ref="N75" si="517">+N76+N77+N82</f>
        <v>0</v>
      </c>
      <c r="O75" s="165">
        <f t="shared" ref="O75" si="518">+O76+O77+O82</f>
        <v>0</v>
      </c>
      <c r="P75" s="165">
        <f t="shared" ref="P75" si="519">+P76+P77+P82</f>
        <v>0</v>
      </c>
      <c r="Q75" s="165">
        <f t="shared" ref="Q75" si="520">+Q76+Q77+Q82</f>
        <v>0</v>
      </c>
      <c r="R75" s="165">
        <f t="shared" ref="R75" si="521">+R76+R77+R82</f>
        <v>0</v>
      </c>
      <c r="S75" s="165">
        <f t="shared" ref="S75" si="522">+S76+S77+S82</f>
        <v>0</v>
      </c>
      <c r="T75" s="196">
        <f t="shared" ref="T75" si="523">+T76+T77+T82</f>
        <v>0</v>
      </c>
      <c r="U75" s="197">
        <f t="shared" ref="U75" si="524">+U76+U77+U82</f>
        <v>0</v>
      </c>
      <c r="V75" s="164">
        <f t="shared" ref="V75" si="525">+V76+V77+V82</f>
        <v>0</v>
      </c>
      <c r="W75" s="165">
        <f t="shared" ref="W75" si="526">+W76+W77+W82</f>
        <v>0</v>
      </c>
      <c r="X75" s="165">
        <f t="shared" ref="X75" si="527">+X76+X77+X82</f>
        <v>0</v>
      </c>
      <c r="Y75" s="165">
        <f t="shared" ref="Y75" si="528">+Y76+Y77+Y82</f>
        <v>0</v>
      </c>
      <c r="Z75" s="165">
        <f t="shared" ref="Z75" si="529">+Z76+Z77+Z82</f>
        <v>0</v>
      </c>
      <c r="AA75" s="165">
        <f t="shared" ref="AA75" si="530">+AA76+AA77+AA82</f>
        <v>0</v>
      </c>
      <c r="AB75" s="165">
        <f t="shared" ref="AB75" si="531">+AB76+AB77+AB82</f>
        <v>0</v>
      </c>
      <c r="AC75" s="196">
        <f t="shared" ref="AC75" si="532">+AC76+AC77+AC82</f>
        <v>0</v>
      </c>
      <c r="AD75" s="197">
        <f t="shared" ref="AD75" si="533">+AD76+AD77+AD82</f>
        <v>0</v>
      </c>
      <c r="AE75" s="164">
        <f t="shared" ref="AE75" si="534">+AE76+AE77+AE82</f>
        <v>0</v>
      </c>
      <c r="AF75" s="165">
        <f t="shared" ref="AF75" si="535">+AF76+AF77+AF82</f>
        <v>0</v>
      </c>
      <c r="AG75" s="165">
        <f t="shared" ref="AG75" si="536">+AG76+AG77+AG82</f>
        <v>0</v>
      </c>
      <c r="AH75" s="165">
        <f t="shared" ref="AH75" si="537">+AH76+AH77+AH82</f>
        <v>0</v>
      </c>
      <c r="AI75" s="165">
        <f t="shared" ref="AI75" si="538">+AI76+AI77+AI82</f>
        <v>0</v>
      </c>
      <c r="AJ75" s="165">
        <f t="shared" ref="AJ75" si="539">+AJ76+AJ77+AJ82</f>
        <v>0</v>
      </c>
      <c r="AK75" s="165">
        <f t="shared" ref="AK75" si="540">+AK76+AK77+AK82</f>
        <v>0</v>
      </c>
      <c r="AL75" s="196">
        <f t="shared" ref="AL75" si="541">+AL76+AL77+AL82</f>
        <v>0</v>
      </c>
      <c r="AM75" s="197">
        <f t="shared" ref="AM75" si="542">+AM76+AM77+AM82</f>
        <v>0</v>
      </c>
      <c r="AN75" s="164">
        <f t="shared" ref="AN75" si="543">+AN76+AN77+AN82</f>
        <v>0</v>
      </c>
      <c r="AO75" s="165">
        <f t="shared" ref="AO75" si="544">+AO76+AO77+AO82</f>
        <v>1</v>
      </c>
      <c r="AP75" s="165">
        <f t="shared" ref="AP75" si="545">+AP76+AP77+AP82</f>
        <v>0</v>
      </c>
      <c r="AQ75" s="165">
        <f t="shared" ref="AQ75" si="546">+AQ76+AQ77+AQ82</f>
        <v>0</v>
      </c>
      <c r="AR75" s="165">
        <f t="shared" ref="AR75" si="547">+AR76+AR77+AR82</f>
        <v>0</v>
      </c>
      <c r="AS75" s="165">
        <f t="shared" ref="AS75" si="548">+AS76+AS77+AS82</f>
        <v>0</v>
      </c>
      <c r="AT75" s="165">
        <f t="shared" ref="AT75" si="549">+AT76+AT77+AT82</f>
        <v>0</v>
      </c>
      <c r="AU75" s="196">
        <f t="shared" ref="AU75" si="550">+AU76+AU77+AU82</f>
        <v>1</v>
      </c>
      <c r="AV75" s="197">
        <f t="shared" ref="AV75" si="551">+AV76+AV77+AV82</f>
        <v>2</v>
      </c>
      <c r="AW75" s="164">
        <f t="shared" ref="AW75" si="552">+AW76+AW77+AW82</f>
        <v>3</v>
      </c>
      <c r="AX75" s="165">
        <f t="shared" ref="AX75" si="553">+AX76+AX77+AX82</f>
        <v>4</v>
      </c>
      <c r="AY75" s="165">
        <f t="shared" ref="AY75" si="554">+AY76+AY77+AY82</f>
        <v>6</v>
      </c>
      <c r="AZ75" s="165">
        <f t="shared" ref="AZ75" si="555">+AZ76+AZ77+AZ82</f>
        <v>5</v>
      </c>
      <c r="BA75" s="165">
        <f t="shared" ref="BA75" si="556">+BA76+BA77+BA82</f>
        <v>3</v>
      </c>
      <c r="BB75" s="165">
        <f t="shared" ref="BB75" si="557">+BB76+BB77+BB82</f>
        <v>5</v>
      </c>
      <c r="BC75" s="165">
        <f t="shared" ref="BC75" si="558">+BC76+BC77+BC82</f>
        <v>0</v>
      </c>
      <c r="BD75" s="196">
        <f t="shared" ref="BD75" si="559">+BD76+BD77+BD82</f>
        <v>28</v>
      </c>
      <c r="BE75" s="197">
        <f t="shared" ref="BE75" si="560">+BE76+BE77+BE82</f>
        <v>0</v>
      </c>
      <c r="BF75" s="164">
        <f t="shared" ref="BF75" si="561">+BF76+BF77+BF82</f>
        <v>0</v>
      </c>
      <c r="BG75" s="165">
        <f t="shared" ref="BG75" si="562">+BG76+BG77+BG82</f>
        <v>0</v>
      </c>
      <c r="BH75" s="165">
        <f t="shared" ref="BH75" si="563">+BH76+BH77+BH82</f>
        <v>0</v>
      </c>
      <c r="BI75" s="165">
        <f t="shared" ref="BI75" si="564">+BI76+BI77+BI82</f>
        <v>0</v>
      </c>
      <c r="BJ75" s="165">
        <f t="shared" ref="BJ75" si="565">+BJ76+BJ77+BJ82</f>
        <v>0</v>
      </c>
      <c r="BK75" s="165">
        <f t="shared" ref="BK75" si="566">+BK76+BK77+BK82</f>
        <v>0</v>
      </c>
      <c r="BL75" s="165">
        <f t="shared" ref="BL75" si="567">+BL76+BL77+BL82</f>
        <v>0</v>
      </c>
      <c r="BM75" s="196">
        <f t="shared" ref="BM75" si="568">+BM76+BM77+BM82</f>
        <v>0</v>
      </c>
      <c r="BN75" s="197">
        <f t="shared" ref="BN75" si="569">+BN76+BN77+BN82</f>
        <v>0</v>
      </c>
      <c r="BO75" s="164">
        <f t="shared" ref="BO75" si="570">+BO76+BO77+BO82</f>
        <v>1</v>
      </c>
      <c r="BP75" s="165">
        <f t="shared" ref="BP75" si="571">+BP76+BP77+BP82</f>
        <v>8</v>
      </c>
      <c r="BQ75" s="165">
        <f t="shared" ref="BQ75" si="572">+BQ76+BQ77+BQ82</f>
        <v>15</v>
      </c>
      <c r="BR75" s="165">
        <f t="shared" ref="BR75" si="573">+BR76+BR77+BR82</f>
        <v>7</v>
      </c>
      <c r="BS75" s="165">
        <f t="shared" ref="BS75" si="574">+BS76+BS77+BS82</f>
        <v>17</v>
      </c>
      <c r="BT75" s="165">
        <f t="shared" ref="BT75" si="575">+BT76+BT77+BT82</f>
        <v>11</v>
      </c>
      <c r="BU75" s="165">
        <f t="shared" ref="BU75" si="576">+BU76+BU77+BU82</f>
        <v>22</v>
      </c>
      <c r="BV75" s="196">
        <f t="shared" ref="BV75" si="577">+BV76+BV77+BV82</f>
        <v>81</v>
      </c>
      <c r="BW75" s="197">
        <f t="shared" ref="BW75" si="578">+BW76+BW77+BW82</f>
        <v>0</v>
      </c>
      <c r="BX75" s="164">
        <f t="shared" ref="BX75" si="579">+BX76+BX77+BX82</f>
        <v>0</v>
      </c>
      <c r="BY75" s="165">
        <f t="shared" ref="BY75" si="580">+BY76+BY77+BY82</f>
        <v>1</v>
      </c>
      <c r="BZ75" s="165">
        <f t="shared" ref="BZ75" si="581">+BZ76+BZ77+BZ82</f>
        <v>2</v>
      </c>
      <c r="CA75" s="165">
        <f t="shared" ref="CA75" si="582">+CA76+CA77+CA82</f>
        <v>1</v>
      </c>
      <c r="CB75" s="165">
        <f t="shared" ref="CB75" si="583">+CB76+CB77+CB82</f>
        <v>0</v>
      </c>
      <c r="CC75" s="165">
        <f t="shared" ref="CC75" si="584">+CC76+CC77+CC82</f>
        <v>0</v>
      </c>
      <c r="CD75" s="165">
        <f t="shared" ref="CD75" si="585">+CD76+CD77+CD82</f>
        <v>0</v>
      </c>
      <c r="CE75" s="196">
        <f t="shared" ref="CE75" si="586">+CE76+CE77+CE82</f>
        <v>4</v>
      </c>
      <c r="CF75" s="197">
        <f t="shared" ref="CF75" si="587">+CF76+CF77+CF82</f>
        <v>0</v>
      </c>
      <c r="CG75" s="164">
        <f t="shared" ref="CG75" si="588">+CG76+CG77+CG82</f>
        <v>0</v>
      </c>
      <c r="CH75" s="165">
        <f t="shared" ref="CH75" si="589">+CH76+CH77+CH82</f>
        <v>0</v>
      </c>
      <c r="CI75" s="165">
        <f t="shared" ref="CI75" si="590">+CI76+CI77+CI82</f>
        <v>0</v>
      </c>
      <c r="CJ75" s="165">
        <f t="shared" ref="CJ75" si="591">+CJ76+CJ77+CJ82</f>
        <v>0</v>
      </c>
      <c r="CK75" s="165">
        <f t="shared" ref="CK75" si="592">+CK76+CK77+CK82</f>
        <v>0</v>
      </c>
      <c r="CL75" s="165">
        <f t="shared" ref="CL75" si="593">+CL76+CL77+CL82</f>
        <v>0</v>
      </c>
      <c r="CM75" s="165">
        <f t="shared" ref="CM75" si="594">+CM76+CM77+CM82</f>
        <v>0</v>
      </c>
      <c r="CN75" s="196">
        <f t="shared" ref="CN75" si="595">+CN76+CN77+CN82</f>
        <v>0</v>
      </c>
      <c r="CO75" s="197">
        <f t="shared" ref="CO75" si="596">+CO76+CO77+CO82</f>
        <v>0</v>
      </c>
      <c r="CP75" s="164">
        <f t="shared" ref="CP75" si="597">+CP76+CP77+CP82</f>
        <v>5</v>
      </c>
      <c r="CQ75" s="165">
        <f t="shared" ref="CQ75" si="598">+CQ76+CQ77+CQ82</f>
        <v>13</v>
      </c>
      <c r="CR75" s="165">
        <f t="shared" ref="CR75" si="599">+CR76+CR77+CR82</f>
        <v>14</v>
      </c>
      <c r="CS75" s="165">
        <f t="shared" ref="CS75" si="600">+CS76+CS77+CS82</f>
        <v>8</v>
      </c>
      <c r="CT75" s="165">
        <f t="shared" ref="CT75" si="601">+CT76+CT77+CT82</f>
        <v>9</v>
      </c>
      <c r="CU75" s="165">
        <f t="shared" ref="CU75" si="602">+CU76+CU77+CU82</f>
        <v>4</v>
      </c>
      <c r="CV75" s="165">
        <f t="shared" ref="CV75" si="603">+CV76+CV77+CV82</f>
        <v>5</v>
      </c>
      <c r="CW75" s="196">
        <f t="shared" ref="CW75" si="604">+CW76+CW77+CW82</f>
        <v>58</v>
      </c>
      <c r="CX75" s="197">
        <f t="shared" ref="CX75" si="605">+CX76+CX77+CX82</f>
        <v>0</v>
      </c>
      <c r="CY75" s="164">
        <f t="shared" ref="CY75" si="606">+CY76+CY77+CY82</f>
        <v>0</v>
      </c>
      <c r="CZ75" s="165">
        <f t="shared" ref="CZ75" si="607">+CZ76+CZ77+CZ82</f>
        <v>0</v>
      </c>
      <c r="DA75" s="165">
        <f t="shared" ref="DA75" si="608">+DA76+DA77+DA82</f>
        <v>0</v>
      </c>
      <c r="DB75" s="165">
        <f t="shared" ref="DB75" si="609">+DB76+DB77+DB82</f>
        <v>0</v>
      </c>
      <c r="DC75" s="165">
        <f t="shared" ref="DC75" si="610">+DC76+DC77+DC82</f>
        <v>0</v>
      </c>
      <c r="DD75" s="165">
        <f t="shared" ref="DD75" si="611">+DD76+DD77+DD82</f>
        <v>0</v>
      </c>
      <c r="DE75" s="165">
        <f t="shared" ref="DE75" si="612">+DE76+DE77+DE82</f>
        <v>0</v>
      </c>
      <c r="DF75" s="196">
        <f t="shared" ref="DF75" si="613">+DF76+DF77+DF82</f>
        <v>0</v>
      </c>
      <c r="DG75" s="197">
        <f t="shared" ref="DG75" si="614">+DG76+DG77+DG82</f>
        <v>0</v>
      </c>
      <c r="DH75" s="164">
        <f t="shared" ref="DH75" si="615">+DH76+DH77+DH82</f>
        <v>0</v>
      </c>
      <c r="DI75" s="165">
        <f t="shared" ref="DI75" si="616">+DI76+DI77+DI82</f>
        <v>0</v>
      </c>
      <c r="DJ75" s="165">
        <f t="shared" ref="DJ75" si="617">+DJ76+DJ77+DJ82</f>
        <v>0</v>
      </c>
      <c r="DK75" s="165">
        <f t="shared" ref="DK75" si="618">+DK76+DK77+DK82</f>
        <v>1</v>
      </c>
      <c r="DL75" s="165">
        <f t="shared" ref="DL75" si="619">+DL76+DL77+DL82</f>
        <v>0</v>
      </c>
      <c r="DM75" s="165">
        <f t="shared" ref="DM75" si="620">+DM76+DM77+DM82</f>
        <v>0</v>
      </c>
      <c r="DN75" s="165">
        <f t="shared" ref="DN75" si="621">+DN76+DN77+DN82</f>
        <v>0</v>
      </c>
      <c r="DO75" s="196">
        <f t="shared" ref="DO75" si="622">+DO76+DO77+DO82</f>
        <v>1</v>
      </c>
      <c r="DP75" s="197">
        <f t="shared" ref="DP75" si="623">+DP76+DP77+DP82</f>
        <v>0</v>
      </c>
      <c r="DQ75" s="164">
        <f t="shared" ref="DQ75" si="624">+DQ76+DQ77+DQ82</f>
        <v>0</v>
      </c>
      <c r="DR75" s="165">
        <f t="shared" ref="DR75" si="625">+DR76+DR77+DR82</f>
        <v>0</v>
      </c>
      <c r="DS75" s="165">
        <f t="shared" ref="DS75" si="626">+DS76+DS77+DS82</f>
        <v>0</v>
      </c>
      <c r="DT75" s="165">
        <f t="shared" ref="DT75" si="627">+DT76+DT77+DT82</f>
        <v>0</v>
      </c>
      <c r="DU75" s="165">
        <f t="shared" ref="DU75" si="628">+DU76+DU77+DU82</f>
        <v>0</v>
      </c>
      <c r="DV75" s="165">
        <f t="shared" ref="DV75" si="629">+DV76+DV77+DV82</f>
        <v>0</v>
      </c>
      <c r="DW75" s="165">
        <f t="shared" ref="DW75" si="630">+DW76+DW77+DW82</f>
        <v>0</v>
      </c>
      <c r="DX75" s="196">
        <f t="shared" ref="DX75" si="631">+DX76+DX77+DX82</f>
        <v>0</v>
      </c>
      <c r="DY75" s="197">
        <f t="shared" ref="DY75" si="632">+DY76+DY77+DY82</f>
        <v>0</v>
      </c>
      <c r="DZ75" s="164">
        <f t="shared" ref="DZ75" si="633">+DZ76+DZ77+DZ82</f>
        <v>0</v>
      </c>
      <c r="EA75" s="165">
        <f t="shared" ref="EA75" si="634">+EA76+EA77+EA82</f>
        <v>0</v>
      </c>
      <c r="EB75" s="165">
        <f t="shared" ref="EB75" si="635">+EB76+EB77+EB82</f>
        <v>0</v>
      </c>
      <c r="EC75" s="165">
        <f t="shared" ref="EC75" si="636">+EC76+EC77+EC82</f>
        <v>0</v>
      </c>
      <c r="ED75" s="165">
        <f t="shared" ref="ED75" si="637">+ED76+ED77+ED82</f>
        <v>0</v>
      </c>
      <c r="EE75" s="165">
        <f t="shared" ref="EE75" si="638">+EE76+EE77+EE82</f>
        <v>0</v>
      </c>
      <c r="EF75" s="165">
        <f t="shared" ref="EF75" si="639">+EF76+EF77+EF82</f>
        <v>0</v>
      </c>
      <c r="EG75" s="196">
        <f t="shared" ref="EG75" si="640">+EG76+EG77+EG82</f>
        <v>0</v>
      </c>
      <c r="EH75" s="197">
        <f t="shared" ref="EH75" si="641">+EH76+EH77+EH82</f>
        <v>0</v>
      </c>
      <c r="EI75" s="164">
        <f t="shared" ref="EI75" si="642">+EI76+EI77+EI82</f>
        <v>1</v>
      </c>
      <c r="EJ75" s="165">
        <f t="shared" ref="EJ75" si="643">+EJ76+EJ77+EJ82</f>
        <v>2</v>
      </c>
      <c r="EK75" s="165">
        <f t="shared" ref="EK75" si="644">+EK76+EK77+EK82</f>
        <v>10</v>
      </c>
      <c r="EL75" s="165">
        <f t="shared" ref="EL75" si="645">+EL76+EL77+EL82</f>
        <v>13</v>
      </c>
      <c r="EM75" s="165">
        <f t="shared" ref="EM75" si="646">+EM76+EM77+EM82</f>
        <v>33</v>
      </c>
      <c r="EN75" s="165">
        <f t="shared" ref="EN75" si="647">+EN76+EN77+EN82</f>
        <v>27</v>
      </c>
      <c r="EO75" s="165">
        <f t="shared" ref="EO75" si="648">+EO76+EO77+EO82</f>
        <v>49</v>
      </c>
      <c r="EP75" s="196">
        <f t="shared" ref="EP75" si="649">+EP76+EP77+EP82</f>
        <v>135</v>
      </c>
      <c r="EQ75" s="197">
        <f t="shared" ref="EQ75" si="650">+EQ76+EQ77+EQ82</f>
        <v>0</v>
      </c>
      <c r="ER75" s="164">
        <f t="shared" ref="ER75" si="651">+ER76+ER77+ER82</f>
        <v>0</v>
      </c>
      <c r="ES75" s="165">
        <f t="shared" ref="ES75" si="652">+ES76+ES77+ES82</f>
        <v>0</v>
      </c>
      <c r="ET75" s="165">
        <f t="shared" ref="ET75" si="653">+ET76+ET77+ET82</f>
        <v>0</v>
      </c>
      <c r="EU75" s="165">
        <f t="shared" ref="EU75" si="654">+EU76+EU77+EU82</f>
        <v>1</v>
      </c>
      <c r="EV75" s="165">
        <f t="shared" ref="EV75" si="655">+EV76+EV77+EV82</f>
        <v>1</v>
      </c>
      <c r="EW75" s="165">
        <f t="shared" ref="EW75" si="656">+EW76+EW77+EW82</f>
        <v>4</v>
      </c>
      <c r="EX75" s="165">
        <f t="shared" ref="EX75" si="657">+EX76+EX77+EX82</f>
        <v>1</v>
      </c>
      <c r="EY75" s="165">
        <f t="shared" ref="EY75" si="658">+EY76+EY77+EY82</f>
        <v>7</v>
      </c>
      <c r="EZ75" s="197">
        <f t="shared" ref="EZ75" si="659">+EZ76+EZ77+EZ82</f>
        <v>0</v>
      </c>
      <c r="FA75" s="164">
        <f t="shared" ref="FA75" si="660">+FA76+FA77+FA82</f>
        <v>0</v>
      </c>
      <c r="FB75" s="165">
        <f t="shared" ref="FB75" si="661">+FB76+FB77+FB82</f>
        <v>0</v>
      </c>
      <c r="FC75" s="165">
        <f t="shared" ref="FC75" si="662">+FC76+FC77+FC82</f>
        <v>3</v>
      </c>
      <c r="FD75" s="165">
        <f t="shared" ref="FD75" si="663">+FD76+FD77+FD82</f>
        <v>2</v>
      </c>
      <c r="FE75" s="165">
        <f t="shared" ref="FE75" si="664">+FE76+FE77+FE82</f>
        <v>0</v>
      </c>
      <c r="FF75" s="165">
        <f t="shared" ref="FF75" si="665">+FF76+FF77+FF82</f>
        <v>0</v>
      </c>
      <c r="FG75" s="165">
        <f t="shared" ref="FG75" si="666">+FG76+FG77+FG82</f>
        <v>1</v>
      </c>
      <c r="FH75" s="196">
        <f t="shared" ref="FH75" si="667">+FH76+FH77+FH82</f>
        <v>6</v>
      </c>
      <c r="FI75" s="197">
        <f t="shared" ref="FI75" si="668">+FI76+FI77+FI82</f>
        <v>0</v>
      </c>
      <c r="FJ75" s="164">
        <f t="shared" ref="FJ75" si="669">+FJ76+FJ77+FJ82</f>
        <v>0</v>
      </c>
      <c r="FK75" s="165">
        <f t="shared" ref="FK75" si="670">+FK76+FK77+FK82</f>
        <v>0</v>
      </c>
      <c r="FL75" s="165">
        <f t="shared" ref="FL75" si="671">+FL76+FL77+FL82</f>
        <v>0</v>
      </c>
      <c r="FM75" s="165">
        <f t="shared" ref="FM75" si="672">+FM76+FM77+FM82</f>
        <v>0</v>
      </c>
      <c r="FN75" s="165">
        <f t="shared" ref="FN75" si="673">+FN76+FN77+FN82</f>
        <v>0</v>
      </c>
      <c r="FO75" s="165">
        <f t="shared" ref="FO75" si="674">+FO76+FO77+FO82</f>
        <v>0</v>
      </c>
      <c r="FP75" s="165">
        <f t="shared" ref="FP75" si="675">+FP76+FP77+FP82</f>
        <v>0</v>
      </c>
      <c r="FQ75" s="196">
        <f t="shared" ref="FQ75" si="676">+FQ76+FQ77+FQ82</f>
        <v>0</v>
      </c>
      <c r="FR75" s="197">
        <f t="shared" ref="FR75" si="677">+FR76+FR77+FR82</f>
        <v>0</v>
      </c>
      <c r="FS75" s="164">
        <f t="shared" ref="FS75" si="678">+FS76+FS77+FS82</f>
        <v>0</v>
      </c>
      <c r="FT75" s="165">
        <f t="shared" ref="FT75" si="679">+FT76+FT77+FT82</f>
        <v>0</v>
      </c>
      <c r="FU75" s="165">
        <f t="shared" ref="FU75" si="680">+FU76+FU77+FU82</f>
        <v>0</v>
      </c>
      <c r="FV75" s="165">
        <f t="shared" ref="FV75" si="681">+FV76+FV77+FV82</f>
        <v>0</v>
      </c>
      <c r="FW75" s="165">
        <f t="shared" ref="FW75" si="682">+FW76+FW77+FW82</f>
        <v>0</v>
      </c>
      <c r="FX75" s="165">
        <f t="shared" ref="FX75" si="683">+FX76+FX77+FX82</f>
        <v>0</v>
      </c>
      <c r="FY75" s="165">
        <f t="shared" ref="FY75" si="684">+FY76+FY77+FY82</f>
        <v>0</v>
      </c>
      <c r="FZ75" s="196">
        <f t="shared" ref="FZ75" si="685">+FZ76+FZ77+FZ82</f>
        <v>0</v>
      </c>
      <c r="GA75" s="197">
        <f t="shared" ref="GA75" si="686">+GA76+GA77+GA82</f>
        <v>0</v>
      </c>
      <c r="GB75" s="164">
        <f t="shared" ref="GB75" si="687">+GB76+GB77+GB82</f>
        <v>1</v>
      </c>
      <c r="GC75" s="165">
        <f t="shared" ref="GC75" si="688">+GC76+GC77+GC82</f>
        <v>2</v>
      </c>
      <c r="GD75" s="165">
        <f t="shared" ref="GD75" si="689">+GD76+GD77+GD82</f>
        <v>2</v>
      </c>
      <c r="GE75" s="165">
        <f t="shared" ref="GE75" si="690">+GE76+GE77+GE82</f>
        <v>1</v>
      </c>
      <c r="GF75" s="165">
        <f t="shared" ref="GF75" si="691">+GF76+GF77+GF82</f>
        <v>1</v>
      </c>
      <c r="GG75" s="165">
        <f t="shared" ref="GG75" si="692">+GG76+GG77+GG82</f>
        <v>1</v>
      </c>
      <c r="GH75" s="165">
        <f t="shared" ref="GH75" si="693">+GH76+GH77+GH82</f>
        <v>0</v>
      </c>
      <c r="GI75" s="196">
        <f t="shared" ref="GI75" si="694">+GI76+GI77+GI82</f>
        <v>8</v>
      </c>
      <c r="GJ75" s="197">
        <f t="shared" ref="GJ75" si="695">+GJ76+GJ77+GJ82</f>
        <v>0</v>
      </c>
      <c r="GK75" s="164">
        <f t="shared" ref="GK75" si="696">+GK76+GK77+GK82</f>
        <v>0</v>
      </c>
      <c r="GL75" s="165">
        <f t="shared" ref="GL75" si="697">+GL76+GL77+GL82</f>
        <v>0</v>
      </c>
      <c r="GM75" s="165">
        <f t="shared" ref="GM75" si="698">+GM76+GM77+GM82</f>
        <v>0</v>
      </c>
      <c r="GN75" s="165">
        <f t="shared" ref="GN75" si="699">+GN76+GN77+GN82</f>
        <v>0</v>
      </c>
      <c r="GO75" s="165">
        <f t="shared" ref="GO75" si="700">+GO76+GO77+GO82</f>
        <v>0</v>
      </c>
      <c r="GP75" s="165">
        <f t="shared" ref="GP75" si="701">+GP76+GP77+GP82</f>
        <v>0</v>
      </c>
      <c r="GQ75" s="165">
        <f t="shared" ref="GQ75" si="702">+GQ76+GQ77+GQ82</f>
        <v>0</v>
      </c>
      <c r="GR75" s="196">
        <f t="shared" ref="GR75" si="703">+GR76+GR77+GR82</f>
        <v>0</v>
      </c>
      <c r="GS75" s="197">
        <f t="shared" ref="GS75" si="704">+GS76+GS77+GS82</f>
        <v>0</v>
      </c>
      <c r="GT75" s="164">
        <f t="shared" ref="GT75" si="705">+GT76+GT77+GT82</f>
        <v>0</v>
      </c>
      <c r="GU75" s="165">
        <f t="shared" ref="GU75" si="706">+GU76+GU77+GU82</f>
        <v>0</v>
      </c>
      <c r="GV75" s="165">
        <f t="shared" ref="GV75" si="707">+GV76+GV77+GV82</f>
        <v>0</v>
      </c>
      <c r="GW75" s="165">
        <f t="shared" ref="GW75" si="708">+GW76+GW77+GW82</f>
        <v>0</v>
      </c>
      <c r="GX75" s="165">
        <f t="shared" ref="GX75" si="709">+GX76+GX77+GX82</f>
        <v>0</v>
      </c>
      <c r="GY75" s="165">
        <f t="shared" ref="GY75" si="710">+GY76+GY77+GY82</f>
        <v>0</v>
      </c>
      <c r="GZ75" s="165">
        <f t="shared" ref="GZ75" si="711">+GZ76+GZ77+GZ82</f>
        <v>0</v>
      </c>
      <c r="HA75" s="196">
        <f t="shared" ref="HA75" si="712">+HA76+HA77+HA82</f>
        <v>0</v>
      </c>
      <c r="HB75" s="197">
        <f t="shared" ref="HB75" si="713">+HB76+HB77+HB82</f>
        <v>0</v>
      </c>
      <c r="HC75" s="164">
        <f t="shared" ref="HC75" si="714">+HC76+HC77+HC82</f>
        <v>0</v>
      </c>
      <c r="HD75" s="165">
        <f t="shared" ref="HD75" si="715">+HD76+HD77+HD82</f>
        <v>0</v>
      </c>
      <c r="HE75" s="165">
        <f t="shared" ref="HE75" si="716">+HE76+HE77+HE82</f>
        <v>0</v>
      </c>
      <c r="HF75" s="165">
        <f t="shared" ref="HF75" si="717">+HF76+HF77+HF82</f>
        <v>0</v>
      </c>
      <c r="HG75" s="165">
        <f t="shared" ref="HG75" si="718">+HG76+HG77+HG82</f>
        <v>0</v>
      </c>
      <c r="HH75" s="165">
        <f t="shared" ref="HH75" si="719">+HH76+HH77+HH82</f>
        <v>0</v>
      </c>
      <c r="HI75" s="165">
        <f t="shared" ref="HI75" si="720">+HI76+HI77+HI82</f>
        <v>0</v>
      </c>
      <c r="HJ75" s="196">
        <f t="shared" ref="HJ75" si="721">+HJ76+HJ77+HJ82</f>
        <v>0</v>
      </c>
      <c r="HK75" s="164">
        <f t="shared" si="499"/>
        <v>2</v>
      </c>
      <c r="HL75" s="165">
        <f t="shared" si="486"/>
        <v>17</v>
      </c>
      <c r="HM75" s="165">
        <f t="shared" si="487"/>
        <v>43</v>
      </c>
      <c r="HN75" s="165">
        <f t="shared" si="488"/>
        <v>76</v>
      </c>
      <c r="HO75" s="165">
        <f t="shared" si="489"/>
        <v>58</v>
      </c>
      <c r="HP75" s="165">
        <f t="shared" si="490"/>
        <v>95</v>
      </c>
      <c r="HQ75" s="165">
        <f t="shared" si="491"/>
        <v>72</v>
      </c>
      <c r="HR75" s="196">
        <f t="shared" si="492"/>
        <v>100</v>
      </c>
      <c r="HS75" s="197">
        <f t="shared" si="500"/>
        <v>463</v>
      </c>
    </row>
    <row r="76" spans="1:227" s="132" customFormat="1" ht="15" customHeight="1">
      <c r="A76" s="1050"/>
      <c r="B76" s="166" t="s">
        <v>272</v>
      </c>
      <c r="C76" s="144">
        <v>0</v>
      </c>
      <c r="D76" s="145">
        <v>6</v>
      </c>
      <c r="E76" s="145">
        <v>12</v>
      </c>
      <c r="F76" s="145">
        <v>24</v>
      </c>
      <c r="G76" s="145">
        <v>19</v>
      </c>
      <c r="H76" s="156">
        <v>31</v>
      </c>
      <c r="I76" s="156">
        <v>20</v>
      </c>
      <c r="J76" s="198">
        <v>22</v>
      </c>
      <c r="K76" s="185">
        <f t="shared" si="469"/>
        <v>134</v>
      </c>
      <c r="L76" s="144">
        <v>0</v>
      </c>
      <c r="M76" s="145">
        <v>0</v>
      </c>
      <c r="N76" s="145">
        <v>0</v>
      </c>
      <c r="O76" s="145">
        <v>0</v>
      </c>
      <c r="P76" s="145">
        <v>0</v>
      </c>
      <c r="Q76" s="156">
        <v>0</v>
      </c>
      <c r="R76" s="156">
        <v>0</v>
      </c>
      <c r="S76" s="198">
        <v>0</v>
      </c>
      <c r="T76" s="185">
        <f t="shared" si="470"/>
        <v>0</v>
      </c>
      <c r="U76" s="144">
        <v>0</v>
      </c>
      <c r="V76" s="145">
        <v>0</v>
      </c>
      <c r="W76" s="145">
        <v>0</v>
      </c>
      <c r="X76" s="145">
        <v>0</v>
      </c>
      <c r="Y76" s="145">
        <v>0</v>
      </c>
      <c r="Z76" s="156">
        <v>0</v>
      </c>
      <c r="AA76" s="156">
        <v>0</v>
      </c>
      <c r="AB76" s="198">
        <v>0</v>
      </c>
      <c r="AC76" s="185">
        <f t="shared" si="471"/>
        <v>0</v>
      </c>
      <c r="AD76" s="144">
        <v>0</v>
      </c>
      <c r="AE76" s="145">
        <v>0</v>
      </c>
      <c r="AF76" s="145">
        <v>0</v>
      </c>
      <c r="AG76" s="145">
        <v>0</v>
      </c>
      <c r="AH76" s="145">
        <v>0</v>
      </c>
      <c r="AI76" s="156">
        <v>0</v>
      </c>
      <c r="AJ76" s="156">
        <v>0</v>
      </c>
      <c r="AK76" s="198">
        <v>0</v>
      </c>
      <c r="AL76" s="185">
        <f t="shared" si="472"/>
        <v>0</v>
      </c>
      <c r="AM76" s="144">
        <v>0</v>
      </c>
      <c r="AN76" s="145">
        <v>0</v>
      </c>
      <c r="AO76" s="145">
        <v>1</v>
      </c>
      <c r="AP76" s="145">
        <v>0</v>
      </c>
      <c r="AQ76" s="145">
        <v>0</v>
      </c>
      <c r="AR76" s="156">
        <v>0</v>
      </c>
      <c r="AS76" s="156">
        <v>0</v>
      </c>
      <c r="AT76" s="198">
        <v>0</v>
      </c>
      <c r="AU76" s="185">
        <f t="shared" si="473"/>
        <v>1</v>
      </c>
      <c r="AV76" s="144">
        <v>2</v>
      </c>
      <c r="AW76" s="145">
        <v>3</v>
      </c>
      <c r="AX76" s="145">
        <v>3</v>
      </c>
      <c r="AY76" s="145">
        <v>3</v>
      </c>
      <c r="AZ76" s="145">
        <v>0</v>
      </c>
      <c r="BA76" s="156">
        <v>1</v>
      </c>
      <c r="BB76" s="156">
        <v>3</v>
      </c>
      <c r="BC76" s="198">
        <v>0</v>
      </c>
      <c r="BD76" s="185">
        <f t="shared" si="474"/>
        <v>15</v>
      </c>
      <c r="BE76" s="144">
        <v>0</v>
      </c>
      <c r="BF76" s="145">
        <v>0</v>
      </c>
      <c r="BG76" s="145">
        <v>0</v>
      </c>
      <c r="BH76" s="145">
        <v>0</v>
      </c>
      <c r="BI76" s="145">
        <v>0</v>
      </c>
      <c r="BJ76" s="156">
        <v>0</v>
      </c>
      <c r="BK76" s="156">
        <v>0</v>
      </c>
      <c r="BL76" s="198">
        <v>0</v>
      </c>
      <c r="BM76" s="185">
        <f t="shared" si="475"/>
        <v>0</v>
      </c>
      <c r="BN76" s="144">
        <v>0</v>
      </c>
      <c r="BO76" s="145">
        <v>0</v>
      </c>
      <c r="BP76" s="145">
        <v>8</v>
      </c>
      <c r="BQ76" s="145">
        <v>14</v>
      </c>
      <c r="BR76" s="145">
        <v>7</v>
      </c>
      <c r="BS76" s="156">
        <v>16</v>
      </c>
      <c r="BT76" s="156">
        <v>11</v>
      </c>
      <c r="BU76" s="198">
        <v>21</v>
      </c>
      <c r="BV76" s="185">
        <v>77</v>
      </c>
      <c r="BW76" s="144">
        <v>0</v>
      </c>
      <c r="BX76" s="145">
        <v>0</v>
      </c>
      <c r="BY76" s="145">
        <v>1</v>
      </c>
      <c r="BZ76" s="145">
        <v>2</v>
      </c>
      <c r="CA76" s="145">
        <v>1</v>
      </c>
      <c r="CB76" s="156">
        <v>0</v>
      </c>
      <c r="CC76" s="156">
        <v>0</v>
      </c>
      <c r="CD76" s="198">
        <v>0</v>
      </c>
      <c r="CE76" s="185">
        <v>4</v>
      </c>
      <c r="CF76" s="144">
        <v>0</v>
      </c>
      <c r="CG76" s="145">
        <v>0</v>
      </c>
      <c r="CH76" s="145">
        <v>0</v>
      </c>
      <c r="CI76" s="145">
        <v>0</v>
      </c>
      <c r="CJ76" s="145">
        <v>0</v>
      </c>
      <c r="CK76" s="156">
        <v>0</v>
      </c>
      <c r="CL76" s="156">
        <v>0</v>
      </c>
      <c r="CM76" s="198">
        <v>0</v>
      </c>
      <c r="CN76" s="185">
        <f t="shared" si="478"/>
        <v>0</v>
      </c>
      <c r="CO76" s="144">
        <v>0</v>
      </c>
      <c r="CP76" s="145">
        <v>4</v>
      </c>
      <c r="CQ76" s="145">
        <v>12</v>
      </c>
      <c r="CR76" s="145">
        <v>14</v>
      </c>
      <c r="CS76" s="145">
        <v>8</v>
      </c>
      <c r="CT76" s="156">
        <v>9</v>
      </c>
      <c r="CU76" s="156">
        <v>3</v>
      </c>
      <c r="CV76" s="198">
        <v>5</v>
      </c>
      <c r="CW76" s="185">
        <f t="shared" si="479"/>
        <v>55</v>
      </c>
      <c r="CX76" s="144">
        <v>0</v>
      </c>
      <c r="CY76" s="145">
        <v>0</v>
      </c>
      <c r="CZ76" s="145">
        <v>0</v>
      </c>
      <c r="DA76" s="145">
        <v>0</v>
      </c>
      <c r="DB76" s="145">
        <v>0</v>
      </c>
      <c r="DC76" s="156">
        <v>0</v>
      </c>
      <c r="DD76" s="156">
        <v>0</v>
      </c>
      <c r="DE76" s="198">
        <v>0</v>
      </c>
      <c r="DF76" s="185">
        <f t="shared" si="480"/>
        <v>0</v>
      </c>
      <c r="DG76" s="144">
        <v>0</v>
      </c>
      <c r="DH76" s="145">
        <v>0</v>
      </c>
      <c r="DI76" s="145">
        <v>0</v>
      </c>
      <c r="DJ76" s="145">
        <v>0</v>
      </c>
      <c r="DK76" s="145">
        <v>1</v>
      </c>
      <c r="DL76" s="156">
        <v>0</v>
      </c>
      <c r="DM76" s="156">
        <v>0</v>
      </c>
      <c r="DN76" s="198">
        <v>0</v>
      </c>
      <c r="DO76" s="185">
        <f t="shared" si="481"/>
        <v>1</v>
      </c>
      <c r="DP76" s="144">
        <v>0</v>
      </c>
      <c r="DQ76" s="145">
        <v>0</v>
      </c>
      <c r="DR76" s="145">
        <v>0</v>
      </c>
      <c r="DS76" s="145">
        <v>0</v>
      </c>
      <c r="DT76" s="145">
        <v>0</v>
      </c>
      <c r="DU76" s="156">
        <v>0</v>
      </c>
      <c r="DV76" s="156">
        <v>0</v>
      </c>
      <c r="DW76" s="198">
        <v>0</v>
      </c>
      <c r="DX76" s="185">
        <f t="shared" si="482"/>
        <v>0</v>
      </c>
      <c r="DY76" s="144">
        <v>0</v>
      </c>
      <c r="DZ76" s="145">
        <v>0</v>
      </c>
      <c r="EA76" s="145">
        <v>0</v>
      </c>
      <c r="EB76" s="145">
        <v>0</v>
      </c>
      <c r="EC76" s="145">
        <v>0</v>
      </c>
      <c r="ED76" s="156">
        <v>0</v>
      </c>
      <c r="EE76" s="156">
        <v>0</v>
      </c>
      <c r="EF76" s="198">
        <v>0</v>
      </c>
      <c r="EG76" s="185">
        <f t="shared" si="501"/>
        <v>0</v>
      </c>
      <c r="EH76" s="144">
        <v>0</v>
      </c>
      <c r="EI76" s="145">
        <v>1</v>
      </c>
      <c r="EJ76" s="145">
        <v>2</v>
      </c>
      <c r="EK76" s="145">
        <v>10</v>
      </c>
      <c r="EL76" s="145">
        <v>13</v>
      </c>
      <c r="EM76" s="156">
        <v>29</v>
      </c>
      <c r="EN76" s="156">
        <v>27</v>
      </c>
      <c r="EO76" s="198">
        <v>48</v>
      </c>
      <c r="EP76" s="185">
        <f t="shared" si="493"/>
        <v>130</v>
      </c>
      <c r="EQ76" s="144">
        <v>0</v>
      </c>
      <c r="ER76" s="145">
        <v>0</v>
      </c>
      <c r="ES76" s="145">
        <v>0</v>
      </c>
      <c r="ET76" s="145">
        <v>0</v>
      </c>
      <c r="EU76" s="145">
        <v>1</v>
      </c>
      <c r="EV76" s="156">
        <v>1</v>
      </c>
      <c r="EW76" s="156">
        <v>4</v>
      </c>
      <c r="EX76" s="198">
        <v>1</v>
      </c>
      <c r="EY76" s="185">
        <f t="shared" si="483"/>
        <v>7</v>
      </c>
      <c r="EZ76" s="144">
        <v>0</v>
      </c>
      <c r="FA76" s="145">
        <v>0</v>
      </c>
      <c r="FB76" s="145">
        <v>0</v>
      </c>
      <c r="FC76" s="145">
        <v>2</v>
      </c>
      <c r="FD76" s="145">
        <v>2</v>
      </c>
      <c r="FE76" s="156">
        <v>0</v>
      </c>
      <c r="FF76" s="156">
        <v>0</v>
      </c>
      <c r="FG76" s="198">
        <v>1</v>
      </c>
      <c r="FH76" s="185">
        <f t="shared" si="494"/>
        <v>5</v>
      </c>
      <c r="FI76" s="144">
        <v>0</v>
      </c>
      <c r="FJ76" s="145">
        <v>0</v>
      </c>
      <c r="FK76" s="145">
        <v>0</v>
      </c>
      <c r="FL76" s="145">
        <v>0</v>
      </c>
      <c r="FM76" s="145">
        <v>0</v>
      </c>
      <c r="FN76" s="156">
        <v>0</v>
      </c>
      <c r="FO76" s="156">
        <v>0</v>
      </c>
      <c r="FP76" s="198">
        <v>0</v>
      </c>
      <c r="FQ76" s="185">
        <f t="shared" ref="FQ76:FQ96" si="722">SUM(FI76:FP76)</f>
        <v>0</v>
      </c>
      <c r="FR76" s="144">
        <v>0</v>
      </c>
      <c r="FS76" s="145">
        <v>0</v>
      </c>
      <c r="FT76" s="145">
        <v>0</v>
      </c>
      <c r="FU76" s="145">
        <v>0</v>
      </c>
      <c r="FV76" s="145">
        <v>0</v>
      </c>
      <c r="FW76" s="156">
        <v>0</v>
      </c>
      <c r="FX76" s="156">
        <v>0</v>
      </c>
      <c r="FY76" s="198">
        <v>0</v>
      </c>
      <c r="FZ76" s="185">
        <f t="shared" si="485"/>
        <v>0</v>
      </c>
      <c r="GA76" s="144">
        <v>0</v>
      </c>
      <c r="GB76" s="145">
        <v>1</v>
      </c>
      <c r="GC76" s="145">
        <v>2</v>
      </c>
      <c r="GD76" s="145">
        <v>2</v>
      </c>
      <c r="GE76" s="145">
        <v>1</v>
      </c>
      <c r="GF76" s="156">
        <v>1</v>
      </c>
      <c r="GG76" s="156">
        <v>1</v>
      </c>
      <c r="GH76" s="198">
        <v>0</v>
      </c>
      <c r="GI76" s="185">
        <f t="shared" si="495"/>
        <v>8</v>
      </c>
      <c r="GJ76" s="144">
        <v>0</v>
      </c>
      <c r="GK76" s="145">
        <v>0</v>
      </c>
      <c r="GL76" s="145">
        <v>0</v>
      </c>
      <c r="GM76" s="145">
        <v>0</v>
      </c>
      <c r="GN76" s="145">
        <v>0</v>
      </c>
      <c r="GO76" s="156">
        <v>0</v>
      </c>
      <c r="GP76" s="156">
        <v>0</v>
      </c>
      <c r="GQ76" s="198">
        <v>0</v>
      </c>
      <c r="GR76" s="185">
        <f t="shared" si="496"/>
        <v>0</v>
      </c>
      <c r="GS76" s="144">
        <v>0</v>
      </c>
      <c r="GT76" s="145">
        <v>0</v>
      </c>
      <c r="GU76" s="145">
        <v>0</v>
      </c>
      <c r="GV76" s="145">
        <v>0</v>
      </c>
      <c r="GW76" s="145">
        <v>0</v>
      </c>
      <c r="GX76" s="156">
        <v>0</v>
      </c>
      <c r="GY76" s="156">
        <v>0</v>
      </c>
      <c r="GZ76" s="198">
        <v>0</v>
      </c>
      <c r="HA76" s="185">
        <f t="shared" si="497"/>
        <v>0</v>
      </c>
      <c r="HB76" s="144">
        <v>0</v>
      </c>
      <c r="HC76" s="145">
        <v>0</v>
      </c>
      <c r="HD76" s="145">
        <v>0</v>
      </c>
      <c r="HE76" s="145">
        <v>0</v>
      </c>
      <c r="HF76" s="145">
        <v>0</v>
      </c>
      <c r="HG76" s="156">
        <v>0</v>
      </c>
      <c r="HH76" s="156">
        <v>0</v>
      </c>
      <c r="HI76" s="198">
        <v>0</v>
      </c>
      <c r="HJ76" s="224">
        <f t="shared" si="498"/>
        <v>0</v>
      </c>
      <c r="HK76" s="225">
        <f t="shared" si="499"/>
        <v>2</v>
      </c>
      <c r="HL76" s="226">
        <f t="shared" si="486"/>
        <v>15</v>
      </c>
      <c r="HM76" s="226">
        <f t="shared" si="487"/>
        <v>41</v>
      </c>
      <c r="HN76" s="226">
        <f t="shared" si="488"/>
        <v>71</v>
      </c>
      <c r="HO76" s="226">
        <f t="shared" si="489"/>
        <v>53</v>
      </c>
      <c r="HP76" s="226">
        <f t="shared" si="490"/>
        <v>88</v>
      </c>
      <c r="HQ76" s="226">
        <f t="shared" si="491"/>
        <v>69</v>
      </c>
      <c r="HR76" s="249">
        <f t="shared" si="492"/>
        <v>98</v>
      </c>
      <c r="HS76" s="250">
        <f t="shared" si="500"/>
        <v>437</v>
      </c>
    </row>
    <row r="77" spans="1:227" s="132" customFormat="1" ht="15" customHeight="1">
      <c r="A77" s="1050"/>
      <c r="B77" s="143" t="s">
        <v>273</v>
      </c>
      <c r="C77" s="144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198">
        <v>0</v>
      </c>
      <c r="K77" s="185">
        <f t="shared" si="469"/>
        <v>0</v>
      </c>
      <c r="L77" s="144">
        <v>0</v>
      </c>
      <c r="M77" s="145">
        <v>0</v>
      </c>
      <c r="N77" s="145">
        <v>0</v>
      </c>
      <c r="O77" s="145">
        <v>0</v>
      </c>
      <c r="P77" s="145">
        <v>0</v>
      </c>
      <c r="Q77" s="145">
        <v>0</v>
      </c>
      <c r="R77" s="145">
        <v>0</v>
      </c>
      <c r="S77" s="198">
        <v>0</v>
      </c>
      <c r="T77" s="185">
        <f t="shared" si="470"/>
        <v>0</v>
      </c>
      <c r="U77" s="144">
        <v>0</v>
      </c>
      <c r="V77" s="145">
        <v>0</v>
      </c>
      <c r="W77" s="145">
        <v>0</v>
      </c>
      <c r="X77" s="145">
        <v>0</v>
      </c>
      <c r="Y77" s="145">
        <v>0</v>
      </c>
      <c r="Z77" s="145">
        <v>0</v>
      </c>
      <c r="AA77" s="145">
        <v>0</v>
      </c>
      <c r="AB77" s="198">
        <v>0</v>
      </c>
      <c r="AC77" s="185">
        <f t="shared" si="471"/>
        <v>0</v>
      </c>
      <c r="AD77" s="144">
        <v>0</v>
      </c>
      <c r="AE77" s="145">
        <v>0</v>
      </c>
      <c r="AF77" s="145">
        <v>0</v>
      </c>
      <c r="AG77" s="145">
        <v>0</v>
      </c>
      <c r="AH77" s="145">
        <v>0</v>
      </c>
      <c r="AI77" s="145">
        <v>0</v>
      </c>
      <c r="AJ77" s="145">
        <v>0</v>
      </c>
      <c r="AK77" s="198">
        <v>0</v>
      </c>
      <c r="AL77" s="185">
        <f t="shared" si="472"/>
        <v>0</v>
      </c>
      <c r="AM77" s="144">
        <v>0</v>
      </c>
      <c r="AN77" s="145">
        <v>0</v>
      </c>
      <c r="AO77" s="145">
        <v>0</v>
      </c>
      <c r="AP77" s="145">
        <v>0</v>
      </c>
      <c r="AQ77" s="145">
        <v>0</v>
      </c>
      <c r="AR77" s="145">
        <v>0</v>
      </c>
      <c r="AS77" s="145">
        <v>0</v>
      </c>
      <c r="AT77" s="198">
        <v>0</v>
      </c>
      <c r="AU77" s="185">
        <f t="shared" si="473"/>
        <v>0</v>
      </c>
      <c r="AV77" s="144">
        <v>0</v>
      </c>
      <c r="AW77" s="145">
        <v>0</v>
      </c>
      <c r="AX77" s="145">
        <v>1</v>
      </c>
      <c r="AY77" s="145">
        <v>3</v>
      </c>
      <c r="AZ77" s="145">
        <v>5</v>
      </c>
      <c r="BA77" s="145">
        <v>2</v>
      </c>
      <c r="BB77" s="145">
        <v>2</v>
      </c>
      <c r="BC77" s="198">
        <v>0</v>
      </c>
      <c r="BD77" s="185">
        <f t="shared" si="474"/>
        <v>13</v>
      </c>
      <c r="BE77" s="144">
        <v>0</v>
      </c>
      <c r="BF77" s="145">
        <v>0</v>
      </c>
      <c r="BG77" s="145">
        <v>0</v>
      </c>
      <c r="BH77" s="145">
        <v>0</v>
      </c>
      <c r="BI77" s="145">
        <v>0</v>
      </c>
      <c r="BJ77" s="145">
        <v>0</v>
      </c>
      <c r="BK77" s="145">
        <v>0</v>
      </c>
      <c r="BL77" s="198">
        <v>0</v>
      </c>
      <c r="BM77" s="185">
        <f t="shared" si="475"/>
        <v>0</v>
      </c>
      <c r="BN77" s="144">
        <v>0</v>
      </c>
      <c r="BO77" s="145">
        <v>1</v>
      </c>
      <c r="BP77" s="145">
        <v>0</v>
      </c>
      <c r="BQ77" s="145">
        <v>1</v>
      </c>
      <c r="BR77" s="145">
        <v>0</v>
      </c>
      <c r="BS77" s="145">
        <v>0</v>
      </c>
      <c r="BT77" s="145">
        <v>0</v>
      </c>
      <c r="BU77" s="198">
        <v>1</v>
      </c>
      <c r="BV77" s="185">
        <f t="shared" si="476"/>
        <v>3</v>
      </c>
      <c r="BW77" s="144">
        <v>0</v>
      </c>
      <c r="BX77" s="145">
        <v>0</v>
      </c>
      <c r="BY77" s="145">
        <v>0</v>
      </c>
      <c r="BZ77" s="145">
        <v>0</v>
      </c>
      <c r="CA77" s="145">
        <v>0</v>
      </c>
      <c r="CB77" s="145">
        <v>0</v>
      </c>
      <c r="CC77" s="145">
        <v>0</v>
      </c>
      <c r="CD77" s="198">
        <v>0</v>
      </c>
      <c r="CE77" s="185">
        <f t="shared" ref="CE77:CE89" si="723">SUM(BW77:CD77)</f>
        <v>0</v>
      </c>
      <c r="CF77" s="144">
        <v>0</v>
      </c>
      <c r="CG77" s="145">
        <v>0</v>
      </c>
      <c r="CH77" s="145">
        <v>0</v>
      </c>
      <c r="CI77" s="145">
        <v>0</v>
      </c>
      <c r="CJ77" s="145">
        <v>0</v>
      </c>
      <c r="CK77" s="145">
        <v>0</v>
      </c>
      <c r="CL77" s="145">
        <v>0</v>
      </c>
      <c r="CM77" s="198">
        <v>0</v>
      </c>
      <c r="CN77" s="185">
        <f t="shared" si="478"/>
        <v>0</v>
      </c>
      <c r="CO77" s="689">
        <v>0</v>
      </c>
      <c r="CP77" s="690">
        <v>1</v>
      </c>
      <c r="CQ77" s="690">
        <v>1</v>
      </c>
      <c r="CR77" s="690">
        <v>0</v>
      </c>
      <c r="CS77" s="690">
        <v>0</v>
      </c>
      <c r="CT77" s="690">
        <v>0</v>
      </c>
      <c r="CU77" s="690">
        <v>1</v>
      </c>
      <c r="CV77" s="691">
        <v>0</v>
      </c>
      <c r="CW77" s="185">
        <f t="shared" si="479"/>
        <v>3</v>
      </c>
      <c r="CX77" s="144">
        <v>0</v>
      </c>
      <c r="CY77" s="145">
        <v>0</v>
      </c>
      <c r="CZ77" s="145">
        <v>0</v>
      </c>
      <c r="DA77" s="145">
        <v>0</v>
      </c>
      <c r="DB77" s="145">
        <v>0</v>
      </c>
      <c r="DC77" s="145">
        <v>0</v>
      </c>
      <c r="DD77" s="145">
        <v>0</v>
      </c>
      <c r="DE77" s="198">
        <v>0</v>
      </c>
      <c r="DF77" s="185">
        <f t="shared" si="480"/>
        <v>0</v>
      </c>
      <c r="DG77" s="144">
        <v>0</v>
      </c>
      <c r="DH77" s="145">
        <v>0</v>
      </c>
      <c r="DI77" s="145">
        <v>0</v>
      </c>
      <c r="DJ77" s="145">
        <v>0</v>
      </c>
      <c r="DK77" s="145">
        <v>0</v>
      </c>
      <c r="DL77" s="145">
        <v>0</v>
      </c>
      <c r="DM77" s="145">
        <v>0</v>
      </c>
      <c r="DN77" s="198">
        <v>0</v>
      </c>
      <c r="DO77" s="185">
        <f t="shared" si="481"/>
        <v>0</v>
      </c>
      <c r="DP77" s="144">
        <v>0</v>
      </c>
      <c r="DQ77" s="145">
        <v>0</v>
      </c>
      <c r="DR77" s="145">
        <v>0</v>
      </c>
      <c r="DS77" s="145">
        <v>0</v>
      </c>
      <c r="DT77" s="145">
        <v>0</v>
      </c>
      <c r="DU77" s="145">
        <v>0</v>
      </c>
      <c r="DV77" s="145">
        <v>0</v>
      </c>
      <c r="DW77" s="198">
        <v>0</v>
      </c>
      <c r="DX77" s="185">
        <f t="shared" si="482"/>
        <v>0</v>
      </c>
      <c r="DY77" s="144">
        <v>0</v>
      </c>
      <c r="DZ77" s="145">
        <v>0</v>
      </c>
      <c r="EA77" s="145">
        <v>0</v>
      </c>
      <c r="EB77" s="145">
        <v>0</v>
      </c>
      <c r="EC77" s="145">
        <v>0</v>
      </c>
      <c r="ED77" s="145">
        <v>0</v>
      </c>
      <c r="EE77" s="145">
        <v>0</v>
      </c>
      <c r="EF77" s="198">
        <v>0</v>
      </c>
      <c r="EG77" s="185">
        <f t="shared" si="501"/>
        <v>0</v>
      </c>
      <c r="EH77" s="144">
        <v>0</v>
      </c>
      <c r="EI77" s="145">
        <v>0</v>
      </c>
      <c r="EJ77" s="145">
        <v>0</v>
      </c>
      <c r="EK77" s="145">
        <v>0</v>
      </c>
      <c r="EL77" s="145">
        <v>0</v>
      </c>
      <c r="EM77" s="145">
        <v>3</v>
      </c>
      <c r="EN77" s="145">
        <v>0</v>
      </c>
      <c r="EO77" s="198">
        <v>0</v>
      </c>
      <c r="EP77" s="185">
        <f t="shared" si="493"/>
        <v>3</v>
      </c>
      <c r="EQ77" s="144">
        <v>0</v>
      </c>
      <c r="ER77" s="145">
        <v>0</v>
      </c>
      <c r="ES77" s="145">
        <v>0</v>
      </c>
      <c r="ET77" s="145">
        <v>0</v>
      </c>
      <c r="EU77" s="145">
        <v>0</v>
      </c>
      <c r="EV77" s="145">
        <v>0</v>
      </c>
      <c r="EW77" s="145">
        <v>0</v>
      </c>
      <c r="EX77" s="145">
        <v>0</v>
      </c>
      <c r="EY77" s="185">
        <f t="shared" si="483"/>
        <v>0</v>
      </c>
      <c r="EZ77" s="144">
        <v>0</v>
      </c>
      <c r="FA77" s="145">
        <v>0</v>
      </c>
      <c r="FB77" s="145">
        <v>0</v>
      </c>
      <c r="FC77" s="145">
        <v>1</v>
      </c>
      <c r="FD77" s="145">
        <v>0</v>
      </c>
      <c r="FE77" s="145">
        <v>0</v>
      </c>
      <c r="FF77" s="145">
        <v>0</v>
      </c>
      <c r="FG77" s="198">
        <v>0</v>
      </c>
      <c r="FH77" s="185">
        <f t="shared" si="494"/>
        <v>1</v>
      </c>
      <c r="FI77" s="144">
        <v>0</v>
      </c>
      <c r="FJ77" s="145">
        <v>0</v>
      </c>
      <c r="FK77" s="145">
        <v>0</v>
      </c>
      <c r="FL77" s="145">
        <v>0</v>
      </c>
      <c r="FM77" s="145">
        <v>0</v>
      </c>
      <c r="FN77" s="145">
        <v>0</v>
      </c>
      <c r="FO77" s="145">
        <v>0</v>
      </c>
      <c r="FP77" s="198">
        <v>0</v>
      </c>
      <c r="FQ77" s="185">
        <f t="shared" si="722"/>
        <v>0</v>
      </c>
      <c r="FR77" s="144">
        <v>0</v>
      </c>
      <c r="FS77" s="145">
        <v>0</v>
      </c>
      <c r="FT77" s="145">
        <v>0</v>
      </c>
      <c r="FU77" s="145">
        <v>0</v>
      </c>
      <c r="FV77" s="145">
        <v>0</v>
      </c>
      <c r="FW77" s="145">
        <v>0</v>
      </c>
      <c r="FX77" s="145">
        <v>0</v>
      </c>
      <c r="FY77" s="198">
        <v>0</v>
      </c>
      <c r="FZ77" s="185">
        <f t="shared" si="485"/>
        <v>0</v>
      </c>
      <c r="GA77" s="144">
        <v>0</v>
      </c>
      <c r="GB77" s="145">
        <v>0</v>
      </c>
      <c r="GC77" s="145">
        <v>0</v>
      </c>
      <c r="GD77" s="145">
        <v>0</v>
      </c>
      <c r="GE77" s="145">
        <v>0</v>
      </c>
      <c r="GF77" s="145">
        <v>0</v>
      </c>
      <c r="GG77" s="145">
        <v>0</v>
      </c>
      <c r="GH77" s="198">
        <v>0</v>
      </c>
      <c r="GI77" s="185">
        <f t="shared" si="495"/>
        <v>0</v>
      </c>
      <c r="GJ77" s="144">
        <v>0</v>
      </c>
      <c r="GK77" s="145">
        <v>0</v>
      </c>
      <c r="GL77" s="145">
        <v>0</v>
      </c>
      <c r="GM77" s="145">
        <v>0</v>
      </c>
      <c r="GN77" s="145">
        <v>0</v>
      </c>
      <c r="GO77" s="145">
        <v>0</v>
      </c>
      <c r="GP77" s="145">
        <v>0</v>
      </c>
      <c r="GQ77" s="198">
        <v>0</v>
      </c>
      <c r="GR77" s="185">
        <f t="shared" si="496"/>
        <v>0</v>
      </c>
      <c r="GS77" s="144">
        <v>0</v>
      </c>
      <c r="GT77" s="145">
        <v>0</v>
      </c>
      <c r="GU77" s="145">
        <v>0</v>
      </c>
      <c r="GV77" s="145">
        <v>0</v>
      </c>
      <c r="GW77" s="145">
        <v>0</v>
      </c>
      <c r="GX77" s="145">
        <v>0</v>
      </c>
      <c r="GY77" s="145">
        <v>0</v>
      </c>
      <c r="GZ77" s="198">
        <v>0</v>
      </c>
      <c r="HA77" s="185">
        <f t="shared" si="497"/>
        <v>0</v>
      </c>
      <c r="HB77" s="144">
        <v>0</v>
      </c>
      <c r="HC77" s="145">
        <v>0</v>
      </c>
      <c r="HD77" s="145">
        <v>0</v>
      </c>
      <c r="HE77" s="145">
        <v>0</v>
      </c>
      <c r="HF77" s="145">
        <v>0</v>
      </c>
      <c r="HG77" s="145">
        <v>0</v>
      </c>
      <c r="HH77" s="145">
        <v>0</v>
      </c>
      <c r="HI77" s="198">
        <v>0</v>
      </c>
      <c r="HJ77" s="221">
        <f t="shared" si="498"/>
        <v>0</v>
      </c>
      <c r="HK77" s="222">
        <f t="shared" si="499"/>
        <v>0</v>
      </c>
      <c r="HL77" s="223">
        <f t="shared" si="486"/>
        <v>2</v>
      </c>
      <c r="HM77" s="223">
        <f t="shared" si="487"/>
        <v>2</v>
      </c>
      <c r="HN77" s="223">
        <f t="shared" si="488"/>
        <v>5</v>
      </c>
      <c r="HO77" s="223">
        <f t="shared" si="489"/>
        <v>5</v>
      </c>
      <c r="HP77" s="223">
        <f t="shared" si="490"/>
        <v>5</v>
      </c>
      <c r="HQ77" s="223">
        <f t="shared" si="491"/>
        <v>3</v>
      </c>
      <c r="HR77" s="247">
        <f t="shared" si="492"/>
        <v>1</v>
      </c>
      <c r="HS77" s="248">
        <f t="shared" si="500"/>
        <v>23</v>
      </c>
    </row>
    <row r="78" spans="1:227" s="132" customFormat="1" ht="15.75" customHeight="1" thickBot="1">
      <c r="A78" s="1050"/>
      <c r="B78" s="151" t="s">
        <v>274</v>
      </c>
      <c r="C78" s="167">
        <v>0</v>
      </c>
      <c r="D78" s="168">
        <v>0</v>
      </c>
      <c r="E78" s="168">
        <v>0</v>
      </c>
      <c r="F78" s="168">
        <v>0</v>
      </c>
      <c r="G78" s="168">
        <v>0</v>
      </c>
      <c r="H78" s="168">
        <v>0</v>
      </c>
      <c r="I78" s="168">
        <v>0</v>
      </c>
      <c r="J78" s="199">
        <v>0</v>
      </c>
      <c r="K78" s="190">
        <f t="shared" si="469"/>
        <v>0</v>
      </c>
      <c r="L78" s="167">
        <v>0</v>
      </c>
      <c r="M78" s="168">
        <v>0</v>
      </c>
      <c r="N78" s="168">
        <v>0</v>
      </c>
      <c r="O78" s="168">
        <v>0</v>
      </c>
      <c r="P78" s="168">
        <v>0</v>
      </c>
      <c r="Q78" s="168">
        <v>0</v>
      </c>
      <c r="R78" s="168">
        <v>0</v>
      </c>
      <c r="S78" s="199">
        <v>0</v>
      </c>
      <c r="T78" s="190">
        <f t="shared" si="470"/>
        <v>0</v>
      </c>
      <c r="U78" s="167">
        <v>0</v>
      </c>
      <c r="V78" s="168">
        <v>0</v>
      </c>
      <c r="W78" s="168">
        <v>0</v>
      </c>
      <c r="X78" s="168">
        <v>0</v>
      </c>
      <c r="Y78" s="168">
        <v>0</v>
      </c>
      <c r="Z78" s="168">
        <v>0</v>
      </c>
      <c r="AA78" s="168">
        <v>0</v>
      </c>
      <c r="AB78" s="199">
        <v>0</v>
      </c>
      <c r="AC78" s="190">
        <f t="shared" si="471"/>
        <v>0</v>
      </c>
      <c r="AD78" s="167">
        <v>0</v>
      </c>
      <c r="AE78" s="168">
        <v>0</v>
      </c>
      <c r="AF78" s="168">
        <v>0</v>
      </c>
      <c r="AG78" s="168">
        <v>0</v>
      </c>
      <c r="AH78" s="168">
        <v>0</v>
      </c>
      <c r="AI78" s="168">
        <v>0</v>
      </c>
      <c r="AJ78" s="168">
        <v>0</v>
      </c>
      <c r="AK78" s="199">
        <v>0</v>
      </c>
      <c r="AL78" s="190">
        <f t="shared" si="472"/>
        <v>0</v>
      </c>
      <c r="AM78" s="167">
        <v>0</v>
      </c>
      <c r="AN78" s="168">
        <v>0</v>
      </c>
      <c r="AO78" s="168">
        <v>0</v>
      </c>
      <c r="AP78" s="168">
        <v>0</v>
      </c>
      <c r="AQ78" s="168">
        <v>0</v>
      </c>
      <c r="AR78" s="168">
        <v>0</v>
      </c>
      <c r="AS78" s="168">
        <v>0</v>
      </c>
      <c r="AT78" s="199">
        <v>0</v>
      </c>
      <c r="AU78" s="190">
        <f t="shared" si="473"/>
        <v>0</v>
      </c>
      <c r="AV78" s="167">
        <v>0</v>
      </c>
      <c r="AW78" s="168">
        <v>0</v>
      </c>
      <c r="AX78" s="168">
        <v>0</v>
      </c>
      <c r="AY78" s="168">
        <v>0</v>
      </c>
      <c r="AZ78" s="168">
        <v>0</v>
      </c>
      <c r="BA78" s="168">
        <v>0</v>
      </c>
      <c r="BB78" s="168">
        <v>0</v>
      </c>
      <c r="BC78" s="199">
        <v>0</v>
      </c>
      <c r="BD78" s="190">
        <f t="shared" si="474"/>
        <v>0</v>
      </c>
      <c r="BE78" s="167">
        <v>0</v>
      </c>
      <c r="BF78" s="168">
        <v>0</v>
      </c>
      <c r="BG78" s="168">
        <v>0</v>
      </c>
      <c r="BH78" s="168">
        <v>0</v>
      </c>
      <c r="BI78" s="168">
        <v>0</v>
      </c>
      <c r="BJ78" s="168">
        <v>0</v>
      </c>
      <c r="BK78" s="168">
        <v>0</v>
      </c>
      <c r="BL78" s="199">
        <v>0</v>
      </c>
      <c r="BM78" s="190">
        <f t="shared" si="475"/>
        <v>0</v>
      </c>
      <c r="BN78" s="167">
        <v>0</v>
      </c>
      <c r="BO78" s="168">
        <v>0</v>
      </c>
      <c r="BP78" s="168">
        <v>0</v>
      </c>
      <c r="BQ78" s="168">
        <v>0</v>
      </c>
      <c r="BR78" s="168">
        <v>0</v>
      </c>
      <c r="BS78" s="168">
        <v>0</v>
      </c>
      <c r="BT78" s="168">
        <v>0</v>
      </c>
      <c r="BU78" s="199">
        <v>0</v>
      </c>
      <c r="BV78" s="190">
        <f t="shared" si="476"/>
        <v>0</v>
      </c>
      <c r="BW78" s="167">
        <v>0</v>
      </c>
      <c r="BX78" s="168">
        <v>0</v>
      </c>
      <c r="BY78" s="168">
        <v>0</v>
      </c>
      <c r="BZ78" s="168">
        <v>0</v>
      </c>
      <c r="CA78" s="168">
        <v>0</v>
      </c>
      <c r="CB78" s="168">
        <v>0</v>
      </c>
      <c r="CC78" s="168">
        <v>0</v>
      </c>
      <c r="CD78" s="199">
        <v>0</v>
      </c>
      <c r="CE78" s="190">
        <f t="shared" si="723"/>
        <v>0</v>
      </c>
      <c r="CF78" s="167">
        <v>0</v>
      </c>
      <c r="CG78" s="168">
        <v>0</v>
      </c>
      <c r="CH78" s="168">
        <v>0</v>
      </c>
      <c r="CI78" s="168">
        <v>0</v>
      </c>
      <c r="CJ78" s="168">
        <v>0</v>
      </c>
      <c r="CK78" s="168">
        <v>0</v>
      </c>
      <c r="CL78" s="168">
        <v>0</v>
      </c>
      <c r="CM78" s="199">
        <v>0</v>
      </c>
      <c r="CN78" s="190">
        <f t="shared" si="478"/>
        <v>0</v>
      </c>
      <c r="CO78" s="167">
        <v>0</v>
      </c>
      <c r="CP78" s="168">
        <v>0</v>
      </c>
      <c r="CQ78" s="168">
        <v>0</v>
      </c>
      <c r="CR78" s="168">
        <v>0</v>
      </c>
      <c r="CS78" s="168">
        <v>0</v>
      </c>
      <c r="CT78" s="168">
        <v>0</v>
      </c>
      <c r="CU78" s="168">
        <v>0</v>
      </c>
      <c r="CV78" s="199">
        <v>0</v>
      </c>
      <c r="CW78" s="190">
        <f t="shared" si="479"/>
        <v>0</v>
      </c>
      <c r="CX78" s="167">
        <v>0</v>
      </c>
      <c r="CY78" s="168">
        <v>0</v>
      </c>
      <c r="CZ78" s="168">
        <v>0</v>
      </c>
      <c r="DA78" s="168">
        <v>0</v>
      </c>
      <c r="DB78" s="168">
        <v>0</v>
      </c>
      <c r="DC78" s="168">
        <v>0</v>
      </c>
      <c r="DD78" s="168">
        <v>0</v>
      </c>
      <c r="DE78" s="199">
        <v>0</v>
      </c>
      <c r="DF78" s="190">
        <f t="shared" si="480"/>
        <v>0</v>
      </c>
      <c r="DG78" s="167">
        <v>0</v>
      </c>
      <c r="DH78" s="168">
        <v>0</v>
      </c>
      <c r="DI78" s="168">
        <v>0</v>
      </c>
      <c r="DJ78" s="168">
        <v>0</v>
      </c>
      <c r="DK78" s="168">
        <v>0</v>
      </c>
      <c r="DL78" s="168">
        <v>0</v>
      </c>
      <c r="DM78" s="168">
        <v>0</v>
      </c>
      <c r="DN78" s="199">
        <v>0</v>
      </c>
      <c r="DO78" s="190">
        <f t="shared" si="481"/>
        <v>0</v>
      </c>
      <c r="DP78" s="167">
        <v>0</v>
      </c>
      <c r="DQ78" s="168">
        <v>0</v>
      </c>
      <c r="DR78" s="168">
        <v>0</v>
      </c>
      <c r="DS78" s="168">
        <v>0</v>
      </c>
      <c r="DT78" s="168">
        <v>0</v>
      </c>
      <c r="DU78" s="168">
        <v>0</v>
      </c>
      <c r="DV78" s="168">
        <v>0</v>
      </c>
      <c r="DW78" s="199">
        <v>0</v>
      </c>
      <c r="DX78" s="190">
        <f t="shared" si="482"/>
        <v>0</v>
      </c>
      <c r="DY78" s="167">
        <v>0</v>
      </c>
      <c r="DZ78" s="168">
        <v>0</v>
      </c>
      <c r="EA78" s="168">
        <v>0</v>
      </c>
      <c r="EB78" s="168">
        <v>0</v>
      </c>
      <c r="EC78" s="168">
        <v>0</v>
      </c>
      <c r="ED78" s="168">
        <v>0</v>
      </c>
      <c r="EE78" s="168">
        <v>0</v>
      </c>
      <c r="EF78" s="199">
        <v>0</v>
      </c>
      <c r="EG78" s="190">
        <f t="shared" si="501"/>
        <v>0</v>
      </c>
      <c r="EH78" s="167">
        <v>0</v>
      </c>
      <c r="EI78" s="168">
        <v>0</v>
      </c>
      <c r="EJ78" s="168">
        <v>0</v>
      </c>
      <c r="EK78" s="168">
        <v>0</v>
      </c>
      <c r="EL78" s="168">
        <v>0</v>
      </c>
      <c r="EM78" s="168">
        <v>0</v>
      </c>
      <c r="EN78" s="168">
        <v>0</v>
      </c>
      <c r="EO78" s="199">
        <v>0</v>
      </c>
      <c r="EP78" s="190">
        <f t="shared" si="493"/>
        <v>0</v>
      </c>
      <c r="EQ78" s="167">
        <v>0</v>
      </c>
      <c r="ER78" s="168">
        <v>0</v>
      </c>
      <c r="ES78" s="168">
        <v>0</v>
      </c>
      <c r="ET78" s="168">
        <v>0</v>
      </c>
      <c r="EU78" s="168">
        <v>0</v>
      </c>
      <c r="EV78" s="168">
        <v>0</v>
      </c>
      <c r="EW78" s="168">
        <v>0</v>
      </c>
      <c r="EX78" s="168">
        <v>0</v>
      </c>
      <c r="EY78" s="190">
        <f t="shared" si="483"/>
        <v>0</v>
      </c>
      <c r="EZ78" s="167">
        <v>0</v>
      </c>
      <c r="FA78" s="168">
        <v>0</v>
      </c>
      <c r="FB78" s="168">
        <v>0</v>
      </c>
      <c r="FC78" s="168">
        <v>0</v>
      </c>
      <c r="FD78" s="168">
        <v>0</v>
      </c>
      <c r="FE78" s="168">
        <v>0</v>
      </c>
      <c r="FF78" s="168">
        <v>0</v>
      </c>
      <c r="FG78" s="199">
        <v>0</v>
      </c>
      <c r="FH78" s="190">
        <f t="shared" si="494"/>
        <v>0</v>
      </c>
      <c r="FI78" s="167">
        <v>0</v>
      </c>
      <c r="FJ78" s="168">
        <v>0</v>
      </c>
      <c r="FK78" s="168">
        <v>0</v>
      </c>
      <c r="FL78" s="168">
        <v>0</v>
      </c>
      <c r="FM78" s="168">
        <v>0</v>
      </c>
      <c r="FN78" s="168">
        <v>0</v>
      </c>
      <c r="FO78" s="168">
        <v>0</v>
      </c>
      <c r="FP78" s="199">
        <v>0</v>
      </c>
      <c r="FQ78" s="190">
        <f t="shared" si="722"/>
        <v>0</v>
      </c>
      <c r="FR78" s="167">
        <v>0</v>
      </c>
      <c r="FS78" s="168">
        <v>0</v>
      </c>
      <c r="FT78" s="168">
        <v>0</v>
      </c>
      <c r="FU78" s="168">
        <v>0</v>
      </c>
      <c r="FV78" s="168">
        <v>0</v>
      </c>
      <c r="FW78" s="168">
        <v>0</v>
      </c>
      <c r="FX78" s="168">
        <v>0</v>
      </c>
      <c r="FY78" s="199">
        <v>0</v>
      </c>
      <c r="FZ78" s="190">
        <f t="shared" si="485"/>
        <v>0</v>
      </c>
      <c r="GA78" s="167">
        <v>0</v>
      </c>
      <c r="GB78" s="168">
        <v>0</v>
      </c>
      <c r="GC78" s="168">
        <v>0</v>
      </c>
      <c r="GD78" s="168">
        <v>0</v>
      </c>
      <c r="GE78" s="168">
        <v>0</v>
      </c>
      <c r="GF78" s="168">
        <v>0</v>
      </c>
      <c r="GG78" s="168">
        <v>0</v>
      </c>
      <c r="GH78" s="199">
        <v>0</v>
      </c>
      <c r="GI78" s="190">
        <f t="shared" si="495"/>
        <v>0</v>
      </c>
      <c r="GJ78" s="167">
        <v>0</v>
      </c>
      <c r="GK78" s="168">
        <v>0</v>
      </c>
      <c r="GL78" s="168">
        <v>0</v>
      </c>
      <c r="GM78" s="168">
        <v>0</v>
      </c>
      <c r="GN78" s="168">
        <v>0</v>
      </c>
      <c r="GO78" s="168">
        <v>0</v>
      </c>
      <c r="GP78" s="168">
        <v>0</v>
      </c>
      <c r="GQ78" s="199">
        <v>0</v>
      </c>
      <c r="GR78" s="190">
        <f t="shared" si="496"/>
        <v>0</v>
      </c>
      <c r="GS78" s="167">
        <v>0</v>
      </c>
      <c r="GT78" s="168">
        <v>0</v>
      </c>
      <c r="GU78" s="168">
        <v>0</v>
      </c>
      <c r="GV78" s="168">
        <v>0</v>
      </c>
      <c r="GW78" s="168">
        <v>0</v>
      </c>
      <c r="GX78" s="168">
        <v>0</v>
      </c>
      <c r="GY78" s="168">
        <v>0</v>
      </c>
      <c r="GZ78" s="199">
        <v>0</v>
      </c>
      <c r="HA78" s="190">
        <f t="shared" si="497"/>
        <v>0</v>
      </c>
      <c r="HB78" s="167">
        <v>0</v>
      </c>
      <c r="HC78" s="168">
        <v>0</v>
      </c>
      <c r="HD78" s="168">
        <v>0</v>
      </c>
      <c r="HE78" s="168">
        <v>0</v>
      </c>
      <c r="HF78" s="168">
        <v>0</v>
      </c>
      <c r="HG78" s="168">
        <v>0</v>
      </c>
      <c r="HH78" s="168">
        <v>0</v>
      </c>
      <c r="HI78" s="199">
        <v>0</v>
      </c>
      <c r="HJ78" s="230">
        <f t="shared" si="498"/>
        <v>0</v>
      </c>
      <c r="HK78" s="231">
        <f t="shared" si="499"/>
        <v>0</v>
      </c>
      <c r="HL78" s="232">
        <f t="shared" si="486"/>
        <v>0</v>
      </c>
      <c r="HM78" s="232">
        <f t="shared" si="487"/>
        <v>0</v>
      </c>
      <c r="HN78" s="232">
        <f t="shared" si="488"/>
        <v>0</v>
      </c>
      <c r="HO78" s="232">
        <f t="shared" si="489"/>
        <v>0</v>
      </c>
      <c r="HP78" s="232">
        <f t="shared" si="490"/>
        <v>0</v>
      </c>
      <c r="HQ78" s="232">
        <f t="shared" si="491"/>
        <v>0</v>
      </c>
      <c r="HR78" s="252">
        <f t="shared" si="492"/>
        <v>0</v>
      </c>
      <c r="HS78" s="253">
        <f t="shared" si="500"/>
        <v>0</v>
      </c>
    </row>
    <row r="79" spans="1:227" s="132" customFormat="1" ht="15.75" customHeight="1" thickBot="1">
      <c r="A79" s="1050"/>
      <c r="B79" s="163" t="s">
        <v>275</v>
      </c>
      <c r="C79" s="164">
        <v>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I79" s="165">
        <v>0</v>
      </c>
      <c r="J79" s="196">
        <v>0</v>
      </c>
      <c r="K79" s="197">
        <f t="shared" si="469"/>
        <v>0</v>
      </c>
      <c r="L79" s="164">
        <v>0</v>
      </c>
      <c r="M79" s="165">
        <v>0</v>
      </c>
      <c r="N79" s="165">
        <v>0</v>
      </c>
      <c r="O79" s="165">
        <v>0</v>
      </c>
      <c r="P79" s="165">
        <v>0</v>
      </c>
      <c r="Q79" s="165">
        <v>0</v>
      </c>
      <c r="R79" s="165">
        <v>0</v>
      </c>
      <c r="S79" s="196">
        <v>0</v>
      </c>
      <c r="T79" s="197">
        <f t="shared" si="470"/>
        <v>0</v>
      </c>
      <c r="U79" s="164">
        <v>0</v>
      </c>
      <c r="V79" s="165">
        <v>0</v>
      </c>
      <c r="W79" s="165">
        <v>0</v>
      </c>
      <c r="X79" s="165">
        <v>0</v>
      </c>
      <c r="Y79" s="165">
        <v>0</v>
      </c>
      <c r="Z79" s="165">
        <v>0</v>
      </c>
      <c r="AA79" s="165">
        <v>0</v>
      </c>
      <c r="AB79" s="196">
        <v>0</v>
      </c>
      <c r="AC79" s="197">
        <f t="shared" si="471"/>
        <v>0</v>
      </c>
      <c r="AD79" s="164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96">
        <v>0</v>
      </c>
      <c r="AL79" s="197">
        <f t="shared" si="472"/>
        <v>0</v>
      </c>
      <c r="AM79" s="164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96">
        <v>0</v>
      </c>
      <c r="AU79" s="197">
        <f t="shared" si="473"/>
        <v>0</v>
      </c>
      <c r="AV79" s="164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96">
        <v>0</v>
      </c>
      <c r="BD79" s="197">
        <f t="shared" si="474"/>
        <v>0</v>
      </c>
      <c r="BE79" s="164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96">
        <v>0</v>
      </c>
      <c r="BM79" s="197">
        <f t="shared" si="475"/>
        <v>0</v>
      </c>
      <c r="BN79" s="164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96">
        <v>0</v>
      </c>
      <c r="BV79" s="197">
        <f t="shared" si="476"/>
        <v>0</v>
      </c>
      <c r="BW79" s="164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96">
        <v>0</v>
      </c>
      <c r="CE79" s="197">
        <f t="shared" si="723"/>
        <v>0</v>
      </c>
      <c r="CF79" s="164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96">
        <v>0</v>
      </c>
      <c r="CN79" s="197">
        <v>0</v>
      </c>
      <c r="CO79" s="164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96">
        <v>0</v>
      </c>
      <c r="CW79" s="197">
        <f t="shared" si="479"/>
        <v>0</v>
      </c>
      <c r="CX79" s="164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96">
        <v>0</v>
      </c>
      <c r="DF79" s="197">
        <f t="shared" si="480"/>
        <v>0</v>
      </c>
      <c r="DG79" s="164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96">
        <v>0</v>
      </c>
      <c r="DO79" s="197">
        <f t="shared" si="481"/>
        <v>0</v>
      </c>
      <c r="DP79" s="164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96">
        <v>0</v>
      </c>
      <c r="DX79" s="197">
        <f t="shared" si="482"/>
        <v>0</v>
      </c>
      <c r="DY79" s="164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96">
        <v>0</v>
      </c>
      <c r="EG79" s="197">
        <f t="shared" si="501"/>
        <v>0</v>
      </c>
      <c r="EH79" s="164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96">
        <v>0</v>
      </c>
      <c r="EP79" s="197">
        <f t="shared" si="493"/>
        <v>0</v>
      </c>
      <c r="EQ79" s="164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97">
        <f t="shared" si="483"/>
        <v>0</v>
      </c>
      <c r="EZ79" s="164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96">
        <v>0</v>
      </c>
      <c r="FH79" s="197">
        <f t="shared" si="494"/>
        <v>0</v>
      </c>
      <c r="FI79" s="164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96">
        <v>0</v>
      </c>
      <c r="FQ79" s="197">
        <f t="shared" si="722"/>
        <v>0</v>
      </c>
      <c r="FR79" s="164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96">
        <v>0</v>
      </c>
      <c r="FZ79" s="197">
        <f t="shared" si="485"/>
        <v>0</v>
      </c>
      <c r="GA79" s="164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96">
        <v>0</v>
      </c>
      <c r="GI79" s="197">
        <f t="shared" si="495"/>
        <v>0</v>
      </c>
      <c r="GJ79" s="164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96">
        <v>0</v>
      </c>
      <c r="GR79" s="197">
        <f t="shared" si="496"/>
        <v>0</v>
      </c>
      <c r="GS79" s="164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96">
        <v>0</v>
      </c>
      <c r="HA79" s="197">
        <f t="shared" si="497"/>
        <v>0</v>
      </c>
      <c r="HB79" s="164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96">
        <v>0</v>
      </c>
      <c r="HJ79" s="237">
        <f t="shared" si="498"/>
        <v>0</v>
      </c>
      <c r="HK79" s="164">
        <f t="shared" si="499"/>
        <v>0</v>
      </c>
      <c r="HL79" s="165">
        <f t="shared" si="486"/>
        <v>0</v>
      </c>
      <c r="HM79" s="165">
        <f t="shared" si="487"/>
        <v>0</v>
      </c>
      <c r="HN79" s="165">
        <f t="shared" si="488"/>
        <v>0</v>
      </c>
      <c r="HO79" s="165">
        <f t="shared" si="489"/>
        <v>0</v>
      </c>
      <c r="HP79" s="165">
        <f t="shared" si="490"/>
        <v>0</v>
      </c>
      <c r="HQ79" s="165">
        <f t="shared" si="491"/>
        <v>0</v>
      </c>
      <c r="HR79" s="196">
        <f t="shared" si="492"/>
        <v>0</v>
      </c>
      <c r="HS79" s="197">
        <f t="shared" si="500"/>
        <v>0</v>
      </c>
    </row>
    <row r="80" spans="1:227" s="132" customFormat="1" ht="15.75" customHeight="1" thickBot="1">
      <c r="A80" s="1050"/>
      <c r="B80" s="163" t="s">
        <v>276</v>
      </c>
      <c r="C80" s="164">
        <v>0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I80" s="165">
        <v>0</v>
      </c>
      <c r="J80" s="196">
        <v>0</v>
      </c>
      <c r="K80" s="197">
        <f t="shared" si="469"/>
        <v>0</v>
      </c>
      <c r="L80" s="164">
        <v>0</v>
      </c>
      <c r="M80" s="165">
        <v>0</v>
      </c>
      <c r="N80" s="165">
        <v>0</v>
      </c>
      <c r="O80" s="165">
        <v>0</v>
      </c>
      <c r="P80" s="165">
        <v>0</v>
      </c>
      <c r="Q80" s="165">
        <v>0</v>
      </c>
      <c r="R80" s="165">
        <v>0</v>
      </c>
      <c r="S80" s="196">
        <v>0</v>
      </c>
      <c r="T80" s="197">
        <f t="shared" si="470"/>
        <v>0</v>
      </c>
      <c r="U80" s="164">
        <v>0</v>
      </c>
      <c r="V80" s="165">
        <v>0</v>
      </c>
      <c r="W80" s="165">
        <v>0</v>
      </c>
      <c r="X80" s="165">
        <v>0</v>
      </c>
      <c r="Y80" s="165">
        <v>0</v>
      </c>
      <c r="Z80" s="165">
        <v>0</v>
      </c>
      <c r="AA80" s="165">
        <v>0</v>
      </c>
      <c r="AB80" s="196">
        <v>0</v>
      </c>
      <c r="AC80" s="197">
        <f t="shared" si="471"/>
        <v>0</v>
      </c>
      <c r="AD80" s="164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96">
        <v>0</v>
      </c>
      <c r="AL80" s="197">
        <f t="shared" si="472"/>
        <v>0</v>
      </c>
      <c r="AM80" s="164">
        <v>0</v>
      </c>
      <c r="AN80" s="165"/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96">
        <v>0</v>
      </c>
      <c r="AU80" s="197">
        <f t="shared" si="473"/>
        <v>0</v>
      </c>
      <c r="AV80" s="164">
        <v>0</v>
      </c>
      <c r="AW80" s="165">
        <v>0</v>
      </c>
      <c r="AX80" s="165">
        <v>1</v>
      </c>
      <c r="AY80" s="165">
        <v>3</v>
      </c>
      <c r="AZ80" s="165">
        <v>5</v>
      </c>
      <c r="BA80" s="165">
        <v>2</v>
      </c>
      <c r="BB80" s="165">
        <v>2</v>
      </c>
      <c r="BC80" s="196">
        <v>0</v>
      </c>
      <c r="BD80" s="197">
        <f t="shared" si="474"/>
        <v>13</v>
      </c>
      <c r="BE80" s="164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96">
        <v>0</v>
      </c>
      <c r="BM80" s="197">
        <f t="shared" si="475"/>
        <v>0</v>
      </c>
      <c r="BN80" s="164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96">
        <v>0</v>
      </c>
      <c r="BV80" s="197">
        <f t="shared" si="476"/>
        <v>0</v>
      </c>
      <c r="BW80" s="164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96">
        <v>0</v>
      </c>
      <c r="CE80" s="197">
        <f t="shared" si="723"/>
        <v>0</v>
      </c>
      <c r="CF80" s="164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96">
        <v>0</v>
      </c>
      <c r="CN80" s="197">
        <f t="shared" ref="CN80:CN96" si="724">SUM(CF80:CM80)</f>
        <v>0</v>
      </c>
      <c r="CO80" s="164">
        <v>0</v>
      </c>
      <c r="CP80" s="165">
        <v>1</v>
      </c>
      <c r="CQ80" s="692">
        <v>1</v>
      </c>
      <c r="CR80" s="692">
        <v>0</v>
      </c>
      <c r="CS80" s="692">
        <v>0</v>
      </c>
      <c r="CT80" s="692">
        <v>0</v>
      </c>
      <c r="CU80" s="692">
        <v>1</v>
      </c>
      <c r="CV80" s="693">
        <v>0</v>
      </c>
      <c r="CW80" s="197">
        <f t="shared" si="479"/>
        <v>3</v>
      </c>
      <c r="CX80" s="164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96">
        <v>0</v>
      </c>
      <c r="DF80" s="197">
        <f t="shared" si="480"/>
        <v>0</v>
      </c>
      <c r="DG80" s="164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96">
        <v>0</v>
      </c>
      <c r="DO80" s="197">
        <f t="shared" si="481"/>
        <v>0</v>
      </c>
      <c r="DP80" s="164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96">
        <v>0</v>
      </c>
      <c r="DX80" s="197">
        <f t="shared" si="482"/>
        <v>0</v>
      </c>
      <c r="DY80" s="164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96">
        <v>0</v>
      </c>
      <c r="EG80" s="197">
        <f t="shared" si="501"/>
        <v>0</v>
      </c>
      <c r="EH80" s="164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3</v>
      </c>
      <c r="EN80" s="695">
        <v>0</v>
      </c>
      <c r="EO80" s="196">
        <v>0</v>
      </c>
      <c r="EP80" s="197">
        <f t="shared" si="493"/>
        <v>3</v>
      </c>
      <c r="EQ80" s="164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97">
        <f t="shared" si="483"/>
        <v>0</v>
      </c>
      <c r="EZ80" s="164">
        <v>0</v>
      </c>
      <c r="FA80" s="165">
        <v>0</v>
      </c>
      <c r="FB80" s="165">
        <v>0</v>
      </c>
      <c r="FC80" s="165">
        <v>1</v>
      </c>
      <c r="FD80" s="165">
        <v>0</v>
      </c>
      <c r="FE80" s="165">
        <v>0</v>
      </c>
      <c r="FF80" s="165">
        <v>0</v>
      </c>
      <c r="FG80" s="196">
        <v>0</v>
      </c>
      <c r="FH80" s="197">
        <f t="shared" si="494"/>
        <v>1</v>
      </c>
      <c r="FI80" s="164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96">
        <v>0</v>
      </c>
      <c r="FQ80" s="197">
        <f t="shared" si="722"/>
        <v>0</v>
      </c>
      <c r="FR80" s="164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96">
        <v>0</v>
      </c>
      <c r="FZ80" s="197">
        <f t="shared" si="485"/>
        <v>0</v>
      </c>
      <c r="GA80" s="164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96">
        <v>0</v>
      </c>
      <c r="GI80" s="197">
        <f t="shared" si="495"/>
        <v>0</v>
      </c>
      <c r="GJ80" s="164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96">
        <v>0</v>
      </c>
      <c r="GR80" s="197">
        <f t="shared" si="496"/>
        <v>0</v>
      </c>
      <c r="GS80" s="164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96">
        <v>0</v>
      </c>
      <c r="HA80" s="197">
        <f t="shared" si="497"/>
        <v>0</v>
      </c>
      <c r="HB80" s="164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96">
        <v>0</v>
      </c>
      <c r="HJ80" s="237">
        <f t="shared" si="498"/>
        <v>0</v>
      </c>
      <c r="HK80" s="164">
        <f t="shared" si="499"/>
        <v>0</v>
      </c>
      <c r="HL80" s="165">
        <f t="shared" si="486"/>
        <v>1</v>
      </c>
      <c r="HM80" s="165">
        <f t="shared" si="487"/>
        <v>2</v>
      </c>
      <c r="HN80" s="165">
        <f t="shared" si="488"/>
        <v>4</v>
      </c>
      <c r="HO80" s="165">
        <f t="shared" si="489"/>
        <v>5</v>
      </c>
      <c r="HP80" s="165">
        <f t="shared" si="490"/>
        <v>5</v>
      </c>
      <c r="HQ80" s="165">
        <f t="shared" si="491"/>
        <v>3</v>
      </c>
      <c r="HR80" s="196">
        <f t="shared" si="492"/>
        <v>0</v>
      </c>
      <c r="HS80" s="197">
        <f t="shared" si="500"/>
        <v>20</v>
      </c>
    </row>
    <row r="81" spans="1:227" s="132" customFormat="1" ht="15" customHeight="1">
      <c r="A81" s="1050"/>
      <c r="B81" s="154" t="s">
        <v>277</v>
      </c>
      <c r="C81" s="169">
        <v>0</v>
      </c>
      <c r="D81" s="170">
        <v>0</v>
      </c>
      <c r="E81" s="170">
        <v>0</v>
      </c>
      <c r="F81" s="170">
        <v>0</v>
      </c>
      <c r="G81" s="170">
        <v>0</v>
      </c>
      <c r="H81" s="170">
        <v>0</v>
      </c>
      <c r="I81" s="170">
        <v>0</v>
      </c>
      <c r="J81" s="200">
        <v>0</v>
      </c>
      <c r="K81" s="192">
        <f t="shared" si="469"/>
        <v>0</v>
      </c>
      <c r="L81" s="169">
        <v>0</v>
      </c>
      <c r="M81" s="170">
        <v>0</v>
      </c>
      <c r="N81" s="170">
        <v>0</v>
      </c>
      <c r="O81" s="170">
        <v>0</v>
      </c>
      <c r="P81" s="170">
        <v>0</v>
      </c>
      <c r="Q81" s="170">
        <v>0</v>
      </c>
      <c r="R81" s="170">
        <v>0</v>
      </c>
      <c r="S81" s="200">
        <v>0</v>
      </c>
      <c r="T81" s="192">
        <f t="shared" si="470"/>
        <v>0</v>
      </c>
      <c r="U81" s="169">
        <v>0</v>
      </c>
      <c r="V81" s="170">
        <v>0</v>
      </c>
      <c r="W81" s="170">
        <v>0</v>
      </c>
      <c r="X81" s="170">
        <v>0</v>
      </c>
      <c r="Y81" s="170">
        <v>0</v>
      </c>
      <c r="Z81" s="170">
        <v>0</v>
      </c>
      <c r="AA81" s="170">
        <v>0</v>
      </c>
      <c r="AB81" s="200">
        <v>0</v>
      </c>
      <c r="AC81" s="192">
        <f t="shared" si="471"/>
        <v>0</v>
      </c>
      <c r="AD81" s="169">
        <v>0</v>
      </c>
      <c r="AE81" s="170">
        <v>0</v>
      </c>
      <c r="AF81" s="170">
        <v>0</v>
      </c>
      <c r="AG81" s="170">
        <v>0</v>
      </c>
      <c r="AH81" s="170">
        <v>0</v>
      </c>
      <c r="AI81" s="170">
        <v>0</v>
      </c>
      <c r="AJ81" s="170">
        <v>0</v>
      </c>
      <c r="AK81" s="200">
        <v>0</v>
      </c>
      <c r="AL81" s="192">
        <f t="shared" si="472"/>
        <v>0</v>
      </c>
      <c r="AM81" s="169">
        <v>0</v>
      </c>
      <c r="AN81" s="170">
        <v>0</v>
      </c>
      <c r="AO81" s="170">
        <v>0</v>
      </c>
      <c r="AP81" s="170">
        <v>0</v>
      </c>
      <c r="AQ81" s="170">
        <v>0</v>
      </c>
      <c r="AR81" s="170">
        <v>0</v>
      </c>
      <c r="AS81" s="170">
        <v>0</v>
      </c>
      <c r="AT81" s="200">
        <v>0</v>
      </c>
      <c r="AU81" s="192">
        <f t="shared" si="473"/>
        <v>0</v>
      </c>
      <c r="AV81" s="169">
        <v>0</v>
      </c>
      <c r="AW81" s="170">
        <v>0</v>
      </c>
      <c r="AX81" s="170">
        <v>0</v>
      </c>
      <c r="AY81" s="170">
        <v>0</v>
      </c>
      <c r="AZ81" s="170">
        <v>0</v>
      </c>
      <c r="BA81" s="170">
        <v>0</v>
      </c>
      <c r="BB81" s="170">
        <v>0</v>
      </c>
      <c r="BC81" s="200">
        <v>0</v>
      </c>
      <c r="BD81" s="192">
        <f t="shared" si="474"/>
        <v>0</v>
      </c>
      <c r="BE81" s="169">
        <v>0</v>
      </c>
      <c r="BF81" s="170">
        <v>0</v>
      </c>
      <c r="BG81" s="170">
        <v>0</v>
      </c>
      <c r="BH81" s="170">
        <v>0</v>
      </c>
      <c r="BI81" s="170">
        <v>0</v>
      </c>
      <c r="BJ81" s="170">
        <v>0</v>
      </c>
      <c r="BK81" s="170">
        <v>0</v>
      </c>
      <c r="BL81" s="200">
        <v>0</v>
      </c>
      <c r="BM81" s="192">
        <f t="shared" si="475"/>
        <v>0</v>
      </c>
      <c r="BN81" s="169">
        <v>0</v>
      </c>
      <c r="BO81" s="170">
        <v>1</v>
      </c>
      <c r="BP81" s="170">
        <v>0</v>
      </c>
      <c r="BQ81" s="170">
        <v>1</v>
      </c>
      <c r="BR81" s="170">
        <v>0</v>
      </c>
      <c r="BS81" s="170">
        <v>0</v>
      </c>
      <c r="BT81" s="170">
        <v>0</v>
      </c>
      <c r="BU81" s="200">
        <v>1</v>
      </c>
      <c r="BV81" s="192">
        <f t="shared" si="476"/>
        <v>3</v>
      </c>
      <c r="BW81" s="169">
        <v>0</v>
      </c>
      <c r="BX81" s="170">
        <v>0</v>
      </c>
      <c r="BY81" s="170">
        <v>0</v>
      </c>
      <c r="BZ81" s="170">
        <v>0</v>
      </c>
      <c r="CA81" s="170">
        <v>0</v>
      </c>
      <c r="CB81" s="170">
        <v>0</v>
      </c>
      <c r="CC81" s="170">
        <v>0</v>
      </c>
      <c r="CD81" s="200">
        <v>0</v>
      </c>
      <c r="CE81" s="192">
        <f t="shared" si="723"/>
        <v>0</v>
      </c>
      <c r="CF81" s="169">
        <v>0</v>
      </c>
      <c r="CG81" s="170">
        <v>0</v>
      </c>
      <c r="CH81" s="170">
        <v>0</v>
      </c>
      <c r="CI81" s="170">
        <v>0</v>
      </c>
      <c r="CJ81" s="170">
        <v>0</v>
      </c>
      <c r="CK81" s="170">
        <v>0</v>
      </c>
      <c r="CL81" s="170">
        <v>0</v>
      </c>
      <c r="CM81" s="200">
        <v>0</v>
      </c>
      <c r="CN81" s="192">
        <f t="shared" si="724"/>
        <v>0</v>
      </c>
      <c r="CO81" s="169">
        <v>0</v>
      </c>
      <c r="CP81" s="694">
        <v>0</v>
      </c>
      <c r="CQ81" s="170">
        <v>0</v>
      </c>
      <c r="CR81" s="170">
        <v>0</v>
      </c>
      <c r="CS81" s="170">
        <v>0</v>
      </c>
      <c r="CT81" s="170">
        <v>0</v>
      </c>
      <c r="CU81" s="170">
        <v>0</v>
      </c>
      <c r="CV81" s="200">
        <v>0</v>
      </c>
      <c r="CW81" s="192">
        <f t="shared" si="479"/>
        <v>0</v>
      </c>
      <c r="CX81" s="169">
        <v>0</v>
      </c>
      <c r="CY81" s="170">
        <v>0</v>
      </c>
      <c r="CZ81" s="170">
        <v>0</v>
      </c>
      <c r="DA81" s="170">
        <v>0</v>
      </c>
      <c r="DB81" s="170">
        <v>0</v>
      </c>
      <c r="DC81" s="170">
        <v>0</v>
      </c>
      <c r="DD81" s="170">
        <v>0</v>
      </c>
      <c r="DE81" s="200">
        <v>0</v>
      </c>
      <c r="DF81" s="192">
        <f t="shared" si="480"/>
        <v>0</v>
      </c>
      <c r="DG81" s="169">
        <v>0</v>
      </c>
      <c r="DH81" s="170">
        <v>0</v>
      </c>
      <c r="DI81" s="170">
        <v>0</v>
      </c>
      <c r="DJ81" s="170">
        <v>0</v>
      </c>
      <c r="DK81" s="170">
        <v>0</v>
      </c>
      <c r="DL81" s="170">
        <v>0</v>
      </c>
      <c r="DM81" s="170">
        <v>0</v>
      </c>
      <c r="DN81" s="200">
        <v>0</v>
      </c>
      <c r="DO81" s="192">
        <f t="shared" si="481"/>
        <v>0</v>
      </c>
      <c r="DP81" s="169">
        <v>0</v>
      </c>
      <c r="DQ81" s="170">
        <v>0</v>
      </c>
      <c r="DR81" s="170">
        <v>0</v>
      </c>
      <c r="DS81" s="170">
        <v>0</v>
      </c>
      <c r="DT81" s="170">
        <v>0</v>
      </c>
      <c r="DU81" s="170">
        <v>0</v>
      </c>
      <c r="DV81" s="170">
        <v>0</v>
      </c>
      <c r="DW81" s="200">
        <v>0</v>
      </c>
      <c r="DX81" s="192">
        <f t="shared" si="482"/>
        <v>0</v>
      </c>
      <c r="DY81" s="169">
        <v>0</v>
      </c>
      <c r="DZ81" s="170">
        <v>0</v>
      </c>
      <c r="EA81" s="170">
        <v>0</v>
      </c>
      <c r="EB81" s="170">
        <v>0</v>
      </c>
      <c r="EC81" s="170">
        <v>0</v>
      </c>
      <c r="ED81" s="170">
        <v>0</v>
      </c>
      <c r="EE81" s="170">
        <v>0</v>
      </c>
      <c r="EF81" s="200">
        <v>0</v>
      </c>
      <c r="EG81" s="192">
        <f t="shared" si="501"/>
        <v>0</v>
      </c>
      <c r="EH81" s="169">
        <v>0</v>
      </c>
      <c r="EI81" s="170">
        <v>0</v>
      </c>
      <c r="EJ81" s="170">
        <v>0</v>
      </c>
      <c r="EK81" s="170">
        <v>0</v>
      </c>
      <c r="EL81" s="170">
        <v>0</v>
      </c>
      <c r="EM81" s="170">
        <v>0</v>
      </c>
      <c r="EN81" s="696">
        <v>0</v>
      </c>
      <c r="EO81" s="200">
        <v>0</v>
      </c>
      <c r="EP81" s="192">
        <f t="shared" si="493"/>
        <v>0</v>
      </c>
      <c r="EQ81" s="169">
        <v>0</v>
      </c>
      <c r="ER81" s="170">
        <v>0</v>
      </c>
      <c r="ES81" s="170">
        <v>0</v>
      </c>
      <c r="ET81" s="170">
        <v>0</v>
      </c>
      <c r="EU81" s="170">
        <v>0</v>
      </c>
      <c r="EV81" s="170">
        <v>0</v>
      </c>
      <c r="EW81" s="170">
        <v>0</v>
      </c>
      <c r="EX81" s="170">
        <v>0</v>
      </c>
      <c r="EY81" s="192">
        <f t="shared" si="483"/>
        <v>0</v>
      </c>
      <c r="EZ81" s="169">
        <v>0</v>
      </c>
      <c r="FA81" s="170">
        <v>0</v>
      </c>
      <c r="FB81" s="170">
        <v>0</v>
      </c>
      <c r="FC81" s="170">
        <v>0</v>
      </c>
      <c r="FD81" s="170">
        <v>0</v>
      </c>
      <c r="FE81" s="170">
        <v>0</v>
      </c>
      <c r="FF81" s="170">
        <v>0</v>
      </c>
      <c r="FG81" s="200">
        <v>0</v>
      </c>
      <c r="FH81" s="192">
        <f t="shared" si="494"/>
        <v>0</v>
      </c>
      <c r="FI81" s="169">
        <v>0</v>
      </c>
      <c r="FJ81" s="170">
        <v>0</v>
      </c>
      <c r="FK81" s="170">
        <v>0</v>
      </c>
      <c r="FL81" s="170">
        <v>0</v>
      </c>
      <c r="FM81" s="170">
        <v>0</v>
      </c>
      <c r="FN81" s="170">
        <v>0</v>
      </c>
      <c r="FO81" s="170">
        <v>0</v>
      </c>
      <c r="FP81" s="200">
        <v>0</v>
      </c>
      <c r="FQ81" s="192">
        <f t="shared" si="722"/>
        <v>0</v>
      </c>
      <c r="FR81" s="169">
        <v>0</v>
      </c>
      <c r="FS81" s="170">
        <v>0</v>
      </c>
      <c r="FT81" s="170">
        <v>0</v>
      </c>
      <c r="FU81" s="170">
        <v>0</v>
      </c>
      <c r="FV81" s="170">
        <v>0</v>
      </c>
      <c r="FW81" s="170">
        <v>0</v>
      </c>
      <c r="FX81" s="170">
        <v>0</v>
      </c>
      <c r="FY81" s="200">
        <v>0</v>
      </c>
      <c r="FZ81" s="192">
        <f t="shared" si="485"/>
        <v>0</v>
      </c>
      <c r="GA81" s="169">
        <v>0</v>
      </c>
      <c r="GB81" s="170">
        <v>0</v>
      </c>
      <c r="GC81" s="170">
        <v>0</v>
      </c>
      <c r="GD81" s="170">
        <v>0</v>
      </c>
      <c r="GE81" s="170">
        <v>0</v>
      </c>
      <c r="GF81" s="170">
        <v>0</v>
      </c>
      <c r="GG81" s="170">
        <v>0</v>
      </c>
      <c r="GH81" s="200">
        <v>0</v>
      </c>
      <c r="GI81" s="192">
        <f t="shared" si="495"/>
        <v>0</v>
      </c>
      <c r="GJ81" s="169">
        <v>0</v>
      </c>
      <c r="GK81" s="170">
        <v>0</v>
      </c>
      <c r="GL81" s="170">
        <v>0</v>
      </c>
      <c r="GM81" s="170">
        <v>0</v>
      </c>
      <c r="GN81" s="170">
        <v>0</v>
      </c>
      <c r="GO81" s="170">
        <v>0</v>
      </c>
      <c r="GP81" s="170">
        <v>0</v>
      </c>
      <c r="GQ81" s="200">
        <v>0</v>
      </c>
      <c r="GR81" s="192">
        <f t="shared" si="496"/>
        <v>0</v>
      </c>
      <c r="GS81" s="169">
        <v>0</v>
      </c>
      <c r="GT81" s="170">
        <v>0</v>
      </c>
      <c r="GU81" s="170">
        <v>0</v>
      </c>
      <c r="GV81" s="170">
        <v>0</v>
      </c>
      <c r="GW81" s="170">
        <v>0</v>
      </c>
      <c r="GX81" s="170">
        <v>0</v>
      </c>
      <c r="GY81" s="170">
        <v>0</v>
      </c>
      <c r="GZ81" s="200">
        <v>0</v>
      </c>
      <c r="HA81" s="192">
        <f t="shared" si="497"/>
        <v>0</v>
      </c>
      <c r="HB81" s="169">
        <v>0</v>
      </c>
      <c r="HC81" s="170">
        <v>0</v>
      </c>
      <c r="HD81" s="170">
        <v>0</v>
      </c>
      <c r="HE81" s="170">
        <v>0</v>
      </c>
      <c r="HF81" s="170">
        <v>0</v>
      </c>
      <c r="HG81" s="170">
        <v>0</v>
      </c>
      <c r="HH81" s="170">
        <v>0</v>
      </c>
      <c r="HI81" s="200">
        <v>0</v>
      </c>
      <c r="HJ81" s="224">
        <f t="shared" si="498"/>
        <v>0</v>
      </c>
      <c r="HK81" s="225">
        <f t="shared" si="499"/>
        <v>0</v>
      </c>
      <c r="HL81" s="226">
        <f t="shared" si="486"/>
        <v>1</v>
      </c>
      <c r="HM81" s="226">
        <f t="shared" si="487"/>
        <v>0</v>
      </c>
      <c r="HN81" s="226">
        <f t="shared" si="488"/>
        <v>1</v>
      </c>
      <c r="HO81" s="226">
        <f t="shared" si="489"/>
        <v>0</v>
      </c>
      <c r="HP81" s="226">
        <f t="shared" si="490"/>
        <v>0</v>
      </c>
      <c r="HQ81" s="226">
        <f t="shared" si="491"/>
        <v>0</v>
      </c>
      <c r="HR81" s="249">
        <f t="shared" si="492"/>
        <v>1</v>
      </c>
      <c r="HS81" s="250">
        <f t="shared" si="500"/>
        <v>3</v>
      </c>
    </row>
    <row r="82" spans="1:227" s="132" customFormat="1" ht="15" customHeight="1">
      <c r="A82" s="1050"/>
      <c r="B82" s="143" t="s">
        <v>278</v>
      </c>
      <c r="C82" s="144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198">
        <v>0</v>
      </c>
      <c r="K82" s="185">
        <f t="shared" si="469"/>
        <v>0</v>
      </c>
      <c r="L82" s="144">
        <v>0</v>
      </c>
      <c r="M82" s="145">
        <v>0</v>
      </c>
      <c r="N82" s="145">
        <v>0</v>
      </c>
      <c r="O82" s="145">
        <v>0</v>
      </c>
      <c r="P82" s="145">
        <v>0</v>
      </c>
      <c r="Q82" s="145">
        <v>0</v>
      </c>
      <c r="R82" s="145">
        <v>0</v>
      </c>
      <c r="S82" s="198">
        <v>0</v>
      </c>
      <c r="T82" s="185">
        <f t="shared" si="470"/>
        <v>0</v>
      </c>
      <c r="U82" s="144">
        <v>0</v>
      </c>
      <c r="V82" s="145">
        <v>0</v>
      </c>
      <c r="W82" s="145">
        <v>0</v>
      </c>
      <c r="X82" s="145">
        <v>0</v>
      </c>
      <c r="Y82" s="145">
        <v>0</v>
      </c>
      <c r="Z82" s="145">
        <v>0</v>
      </c>
      <c r="AA82" s="145">
        <v>0</v>
      </c>
      <c r="AB82" s="198">
        <v>0</v>
      </c>
      <c r="AC82" s="185">
        <f t="shared" si="471"/>
        <v>0</v>
      </c>
      <c r="AD82" s="144">
        <v>0</v>
      </c>
      <c r="AE82" s="145">
        <v>0</v>
      </c>
      <c r="AF82" s="145">
        <v>0</v>
      </c>
      <c r="AG82" s="145">
        <v>0</v>
      </c>
      <c r="AH82" s="145">
        <v>0</v>
      </c>
      <c r="AI82" s="145">
        <v>0</v>
      </c>
      <c r="AJ82" s="145">
        <v>0</v>
      </c>
      <c r="AK82" s="198">
        <v>0</v>
      </c>
      <c r="AL82" s="185">
        <f t="shared" si="472"/>
        <v>0</v>
      </c>
      <c r="AM82" s="144">
        <v>0</v>
      </c>
      <c r="AN82" s="145">
        <v>0</v>
      </c>
      <c r="AO82" s="145">
        <v>0</v>
      </c>
      <c r="AP82" s="145">
        <v>0</v>
      </c>
      <c r="AQ82" s="145">
        <v>0</v>
      </c>
      <c r="AR82" s="145">
        <v>0</v>
      </c>
      <c r="AS82" s="145">
        <v>0</v>
      </c>
      <c r="AT82" s="198">
        <v>0</v>
      </c>
      <c r="AU82" s="185">
        <f t="shared" si="473"/>
        <v>0</v>
      </c>
      <c r="AV82" s="144">
        <v>0</v>
      </c>
      <c r="AW82" s="145">
        <v>0</v>
      </c>
      <c r="AX82" s="145">
        <v>0</v>
      </c>
      <c r="AY82" s="145">
        <v>0</v>
      </c>
      <c r="AZ82" s="145">
        <v>0</v>
      </c>
      <c r="BA82" s="145">
        <v>0</v>
      </c>
      <c r="BB82" s="145">
        <v>0</v>
      </c>
      <c r="BC82" s="198">
        <v>0</v>
      </c>
      <c r="BD82" s="185">
        <f t="shared" si="474"/>
        <v>0</v>
      </c>
      <c r="BE82" s="144">
        <v>0</v>
      </c>
      <c r="BF82" s="145">
        <v>0</v>
      </c>
      <c r="BG82" s="145">
        <v>0</v>
      </c>
      <c r="BH82" s="145">
        <v>0</v>
      </c>
      <c r="BI82" s="145">
        <v>0</v>
      </c>
      <c r="BJ82" s="145">
        <v>0</v>
      </c>
      <c r="BK82" s="145">
        <v>0</v>
      </c>
      <c r="BL82" s="198">
        <v>0</v>
      </c>
      <c r="BM82" s="185">
        <f t="shared" si="475"/>
        <v>0</v>
      </c>
      <c r="BN82" s="144">
        <v>0</v>
      </c>
      <c r="BO82" s="145">
        <v>0</v>
      </c>
      <c r="BP82" s="145">
        <v>0</v>
      </c>
      <c r="BQ82" s="145">
        <v>0</v>
      </c>
      <c r="BR82" s="145">
        <v>0</v>
      </c>
      <c r="BS82" s="145">
        <v>1</v>
      </c>
      <c r="BT82" s="145">
        <v>0</v>
      </c>
      <c r="BU82" s="198">
        <v>0</v>
      </c>
      <c r="BV82" s="185">
        <f t="shared" si="476"/>
        <v>1</v>
      </c>
      <c r="BW82" s="144">
        <v>0</v>
      </c>
      <c r="BX82" s="145">
        <v>0</v>
      </c>
      <c r="BY82" s="145">
        <v>0</v>
      </c>
      <c r="BZ82" s="145">
        <v>0</v>
      </c>
      <c r="CA82" s="145">
        <v>0</v>
      </c>
      <c r="CB82" s="145">
        <v>0</v>
      </c>
      <c r="CC82" s="145">
        <v>0</v>
      </c>
      <c r="CD82" s="198">
        <v>0</v>
      </c>
      <c r="CE82" s="185">
        <f t="shared" si="723"/>
        <v>0</v>
      </c>
      <c r="CF82" s="144">
        <v>0</v>
      </c>
      <c r="CG82" s="145">
        <v>0</v>
      </c>
      <c r="CH82" s="145">
        <v>0</v>
      </c>
      <c r="CI82" s="145">
        <v>0</v>
      </c>
      <c r="CJ82" s="145">
        <v>0</v>
      </c>
      <c r="CK82" s="145">
        <v>0</v>
      </c>
      <c r="CL82" s="145">
        <v>0</v>
      </c>
      <c r="CM82" s="198">
        <v>0</v>
      </c>
      <c r="CN82" s="185">
        <f t="shared" si="724"/>
        <v>0</v>
      </c>
      <c r="CO82" s="144">
        <v>0</v>
      </c>
      <c r="CP82" s="145">
        <v>0</v>
      </c>
      <c r="CQ82" s="145">
        <v>0</v>
      </c>
      <c r="CR82" s="145">
        <v>0</v>
      </c>
      <c r="CS82" s="145">
        <v>0</v>
      </c>
      <c r="CT82" s="145">
        <v>0</v>
      </c>
      <c r="CU82" s="145">
        <v>0</v>
      </c>
      <c r="CV82" s="198">
        <v>0</v>
      </c>
      <c r="CW82" s="185">
        <f t="shared" si="479"/>
        <v>0</v>
      </c>
      <c r="CX82" s="144">
        <v>0</v>
      </c>
      <c r="CY82" s="145">
        <v>0</v>
      </c>
      <c r="CZ82" s="145">
        <v>0</v>
      </c>
      <c r="DA82" s="145">
        <v>0</v>
      </c>
      <c r="DB82" s="145">
        <v>0</v>
      </c>
      <c r="DC82" s="145">
        <v>0</v>
      </c>
      <c r="DD82" s="145">
        <v>0</v>
      </c>
      <c r="DE82" s="198">
        <v>0</v>
      </c>
      <c r="DF82" s="185">
        <f t="shared" si="480"/>
        <v>0</v>
      </c>
      <c r="DG82" s="144">
        <v>0</v>
      </c>
      <c r="DH82" s="145">
        <v>0</v>
      </c>
      <c r="DI82" s="145">
        <v>0</v>
      </c>
      <c r="DJ82" s="145">
        <v>0</v>
      </c>
      <c r="DK82" s="145">
        <v>0</v>
      </c>
      <c r="DL82" s="145">
        <v>0</v>
      </c>
      <c r="DM82" s="145">
        <v>0</v>
      </c>
      <c r="DN82" s="198">
        <v>0</v>
      </c>
      <c r="DO82" s="185">
        <f t="shared" si="481"/>
        <v>0</v>
      </c>
      <c r="DP82" s="144">
        <v>0</v>
      </c>
      <c r="DQ82" s="145">
        <v>0</v>
      </c>
      <c r="DR82" s="145">
        <v>0</v>
      </c>
      <c r="DS82" s="145">
        <v>0</v>
      </c>
      <c r="DT82" s="145">
        <v>0</v>
      </c>
      <c r="DU82" s="145">
        <v>0</v>
      </c>
      <c r="DV82" s="145">
        <v>0</v>
      </c>
      <c r="DW82" s="198">
        <v>0</v>
      </c>
      <c r="DX82" s="185">
        <f t="shared" si="482"/>
        <v>0</v>
      </c>
      <c r="DY82" s="144">
        <v>0</v>
      </c>
      <c r="DZ82" s="145">
        <v>0</v>
      </c>
      <c r="EA82" s="145">
        <v>0</v>
      </c>
      <c r="EB82" s="145">
        <v>0</v>
      </c>
      <c r="EC82" s="145">
        <v>0</v>
      </c>
      <c r="ED82" s="145">
        <v>0</v>
      </c>
      <c r="EE82" s="145">
        <v>0</v>
      </c>
      <c r="EF82" s="198">
        <v>0</v>
      </c>
      <c r="EG82" s="185">
        <f t="shared" si="501"/>
        <v>0</v>
      </c>
      <c r="EH82" s="144">
        <v>0</v>
      </c>
      <c r="EI82" s="145">
        <v>0</v>
      </c>
      <c r="EJ82" s="145">
        <v>0</v>
      </c>
      <c r="EK82" s="145">
        <v>0</v>
      </c>
      <c r="EL82" s="145">
        <v>0</v>
      </c>
      <c r="EM82" s="145">
        <v>1</v>
      </c>
      <c r="EN82" s="145">
        <v>0</v>
      </c>
      <c r="EO82" s="198">
        <v>1</v>
      </c>
      <c r="EP82" s="185">
        <f t="shared" si="493"/>
        <v>2</v>
      </c>
      <c r="EQ82" s="144">
        <v>0</v>
      </c>
      <c r="ER82" s="145">
        <v>0</v>
      </c>
      <c r="ES82" s="145">
        <v>0</v>
      </c>
      <c r="ET82" s="145">
        <v>0</v>
      </c>
      <c r="EU82" s="145">
        <v>0</v>
      </c>
      <c r="EV82" s="145">
        <v>0</v>
      </c>
      <c r="EW82" s="145">
        <v>0</v>
      </c>
      <c r="EX82" s="145">
        <v>0</v>
      </c>
      <c r="EY82" s="185">
        <f t="shared" si="483"/>
        <v>0</v>
      </c>
      <c r="EZ82" s="144">
        <v>0</v>
      </c>
      <c r="FA82" s="145">
        <v>0</v>
      </c>
      <c r="FB82" s="145">
        <v>0</v>
      </c>
      <c r="FC82" s="145">
        <v>0</v>
      </c>
      <c r="FD82" s="145">
        <v>0</v>
      </c>
      <c r="FE82" s="145">
        <v>0</v>
      </c>
      <c r="FF82" s="145">
        <v>0</v>
      </c>
      <c r="FG82" s="198">
        <v>0</v>
      </c>
      <c r="FH82" s="185">
        <f t="shared" si="494"/>
        <v>0</v>
      </c>
      <c r="FI82" s="144">
        <v>0</v>
      </c>
      <c r="FJ82" s="145">
        <v>0</v>
      </c>
      <c r="FK82" s="145">
        <v>0</v>
      </c>
      <c r="FL82" s="145">
        <v>0</v>
      </c>
      <c r="FM82" s="145">
        <v>0</v>
      </c>
      <c r="FN82" s="145">
        <v>0</v>
      </c>
      <c r="FO82" s="145">
        <v>0</v>
      </c>
      <c r="FP82" s="198">
        <v>0</v>
      </c>
      <c r="FQ82" s="185">
        <f t="shared" si="722"/>
        <v>0</v>
      </c>
      <c r="FR82" s="144">
        <v>0</v>
      </c>
      <c r="FS82" s="145">
        <v>0</v>
      </c>
      <c r="FT82" s="145">
        <v>0</v>
      </c>
      <c r="FU82" s="145">
        <v>0</v>
      </c>
      <c r="FV82" s="145">
        <v>0</v>
      </c>
      <c r="FW82" s="145">
        <v>0</v>
      </c>
      <c r="FX82" s="145">
        <v>0</v>
      </c>
      <c r="FY82" s="198">
        <v>0</v>
      </c>
      <c r="FZ82" s="185">
        <f t="shared" si="485"/>
        <v>0</v>
      </c>
      <c r="GA82" s="144">
        <v>0</v>
      </c>
      <c r="GB82" s="145">
        <v>0</v>
      </c>
      <c r="GC82" s="145">
        <v>0</v>
      </c>
      <c r="GD82" s="145">
        <v>0</v>
      </c>
      <c r="GE82" s="145">
        <v>0</v>
      </c>
      <c r="GF82" s="145">
        <v>0</v>
      </c>
      <c r="GG82" s="145">
        <v>0</v>
      </c>
      <c r="GH82" s="198">
        <v>0</v>
      </c>
      <c r="GI82" s="185">
        <f t="shared" si="495"/>
        <v>0</v>
      </c>
      <c r="GJ82" s="144">
        <v>0</v>
      </c>
      <c r="GK82" s="145">
        <v>0</v>
      </c>
      <c r="GL82" s="145">
        <v>0</v>
      </c>
      <c r="GM82" s="145">
        <v>0</v>
      </c>
      <c r="GN82" s="145">
        <v>0</v>
      </c>
      <c r="GO82" s="145">
        <v>0</v>
      </c>
      <c r="GP82" s="145">
        <v>0</v>
      </c>
      <c r="GQ82" s="198">
        <v>0</v>
      </c>
      <c r="GR82" s="185">
        <f t="shared" si="496"/>
        <v>0</v>
      </c>
      <c r="GS82" s="144">
        <v>0</v>
      </c>
      <c r="GT82" s="145">
        <v>0</v>
      </c>
      <c r="GU82" s="145">
        <v>0</v>
      </c>
      <c r="GV82" s="145">
        <v>0</v>
      </c>
      <c r="GW82" s="145">
        <v>0</v>
      </c>
      <c r="GX82" s="145">
        <v>0</v>
      </c>
      <c r="GY82" s="145">
        <v>0</v>
      </c>
      <c r="GZ82" s="198">
        <v>0</v>
      </c>
      <c r="HA82" s="185">
        <f t="shared" si="497"/>
        <v>0</v>
      </c>
      <c r="HB82" s="144">
        <v>0</v>
      </c>
      <c r="HC82" s="145">
        <v>0</v>
      </c>
      <c r="HD82" s="145">
        <v>0</v>
      </c>
      <c r="HE82" s="145">
        <v>0</v>
      </c>
      <c r="HF82" s="145">
        <v>0</v>
      </c>
      <c r="HG82" s="145">
        <v>0</v>
      </c>
      <c r="HH82" s="145">
        <v>0</v>
      </c>
      <c r="HI82" s="198">
        <v>0</v>
      </c>
      <c r="HJ82" s="221">
        <f t="shared" si="498"/>
        <v>0</v>
      </c>
      <c r="HK82" s="222">
        <f t="shared" si="499"/>
        <v>0</v>
      </c>
      <c r="HL82" s="223">
        <f t="shared" si="486"/>
        <v>0</v>
      </c>
      <c r="HM82" s="223">
        <f t="shared" si="487"/>
        <v>0</v>
      </c>
      <c r="HN82" s="223">
        <f t="shared" si="488"/>
        <v>0</v>
      </c>
      <c r="HO82" s="223">
        <f t="shared" si="489"/>
        <v>0</v>
      </c>
      <c r="HP82" s="223">
        <f t="shared" si="490"/>
        <v>2</v>
      </c>
      <c r="HQ82" s="223">
        <f t="shared" si="491"/>
        <v>0</v>
      </c>
      <c r="HR82" s="247">
        <f t="shared" si="492"/>
        <v>1</v>
      </c>
      <c r="HS82" s="248">
        <f t="shared" si="500"/>
        <v>3</v>
      </c>
    </row>
    <row r="83" spans="1:227" s="132" customFormat="1" ht="15" customHeight="1">
      <c r="A83" s="1050"/>
      <c r="B83" s="143" t="s">
        <v>279</v>
      </c>
      <c r="C83" s="144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198">
        <v>0</v>
      </c>
      <c r="K83" s="185">
        <f t="shared" si="469"/>
        <v>0</v>
      </c>
      <c r="L83" s="144">
        <v>0</v>
      </c>
      <c r="M83" s="145">
        <v>0</v>
      </c>
      <c r="N83" s="145">
        <v>0</v>
      </c>
      <c r="O83" s="145">
        <v>0</v>
      </c>
      <c r="P83" s="145">
        <v>0</v>
      </c>
      <c r="Q83" s="145">
        <v>0</v>
      </c>
      <c r="R83" s="145">
        <v>0</v>
      </c>
      <c r="S83" s="198">
        <v>0</v>
      </c>
      <c r="T83" s="185">
        <f t="shared" si="470"/>
        <v>0</v>
      </c>
      <c r="U83" s="144">
        <v>0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0</v>
      </c>
      <c r="AB83" s="198">
        <v>0</v>
      </c>
      <c r="AC83" s="185">
        <f t="shared" si="471"/>
        <v>0</v>
      </c>
      <c r="AD83" s="144">
        <v>0</v>
      </c>
      <c r="AE83" s="145">
        <v>0</v>
      </c>
      <c r="AF83" s="145">
        <v>0</v>
      </c>
      <c r="AG83" s="145">
        <v>0</v>
      </c>
      <c r="AH83" s="145">
        <v>0</v>
      </c>
      <c r="AI83" s="145">
        <v>0</v>
      </c>
      <c r="AJ83" s="145">
        <v>0</v>
      </c>
      <c r="AK83" s="198">
        <v>0</v>
      </c>
      <c r="AL83" s="185">
        <f t="shared" si="472"/>
        <v>0</v>
      </c>
      <c r="AM83" s="144">
        <v>0</v>
      </c>
      <c r="AN83" s="145">
        <v>0</v>
      </c>
      <c r="AO83" s="145">
        <v>0</v>
      </c>
      <c r="AP83" s="145">
        <v>0</v>
      </c>
      <c r="AQ83" s="145">
        <v>0</v>
      </c>
      <c r="AR83" s="145">
        <v>0</v>
      </c>
      <c r="AS83" s="145">
        <v>0</v>
      </c>
      <c r="AT83" s="198">
        <v>0</v>
      </c>
      <c r="AU83" s="185">
        <f t="shared" si="473"/>
        <v>0</v>
      </c>
      <c r="AV83" s="144">
        <v>0</v>
      </c>
      <c r="AW83" s="145">
        <v>0</v>
      </c>
      <c r="AX83" s="145">
        <v>0</v>
      </c>
      <c r="AY83" s="145">
        <v>0</v>
      </c>
      <c r="AZ83" s="145">
        <v>0</v>
      </c>
      <c r="BA83" s="145">
        <v>0</v>
      </c>
      <c r="BB83" s="145">
        <v>0</v>
      </c>
      <c r="BC83" s="198">
        <v>0</v>
      </c>
      <c r="BD83" s="185">
        <f t="shared" si="474"/>
        <v>0</v>
      </c>
      <c r="BE83" s="144">
        <v>0</v>
      </c>
      <c r="BF83" s="145">
        <v>0</v>
      </c>
      <c r="BG83" s="145">
        <v>0</v>
      </c>
      <c r="BH83" s="145">
        <v>0</v>
      </c>
      <c r="BI83" s="145">
        <v>0</v>
      </c>
      <c r="BJ83" s="145">
        <v>0</v>
      </c>
      <c r="BK83" s="145">
        <v>0</v>
      </c>
      <c r="BL83" s="198">
        <v>0</v>
      </c>
      <c r="BM83" s="185">
        <f t="shared" si="475"/>
        <v>0</v>
      </c>
      <c r="BN83" s="144">
        <v>0</v>
      </c>
      <c r="BO83" s="145">
        <v>0</v>
      </c>
      <c r="BP83" s="145">
        <v>0</v>
      </c>
      <c r="BQ83" s="145">
        <v>0</v>
      </c>
      <c r="BR83" s="145">
        <v>0</v>
      </c>
      <c r="BS83" s="145">
        <v>0</v>
      </c>
      <c r="BT83" s="145">
        <v>0</v>
      </c>
      <c r="BU83" s="198">
        <v>0</v>
      </c>
      <c r="BV83" s="185">
        <f t="shared" si="476"/>
        <v>0</v>
      </c>
      <c r="BW83" s="144">
        <v>0</v>
      </c>
      <c r="BX83" s="145">
        <v>0</v>
      </c>
      <c r="BY83" s="145">
        <v>0</v>
      </c>
      <c r="BZ83" s="145">
        <v>0</v>
      </c>
      <c r="CA83" s="145">
        <v>0</v>
      </c>
      <c r="CB83" s="145">
        <v>0</v>
      </c>
      <c r="CC83" s="145">
        <v>0</v>
      </c>
      <c r="CD83" s="198">
        <v>0</v>
      </c>
      <c r="CE83" s="185">
        <f t="shared" si="723"/>
        <v>0</v>
      </c>
      <c r="CF83" s="144">
        <v>0</v>
      </c>
      <c r="CG83" s="145">
        <v>0</v>
      </c>
      <c r="CH83" s="145">
        <v>0</v>
      </c>
      <c r="CI83" s="145">
        <v>0</v>
      </c>
      <c r="CJ83" s="145">
        <v>0</v>
      </c>
      <c r="CK83" s="145">
        <v>0</v>
      </c>
      <c r="CL83" s="145">
        <v>0</v>
      </c>
      <c r="CM83" s="198">
        <v>0</v>
      </c>
      <c r="CN83" s="185">
        <f t="shared" si="724"/>
        <v>0</v>
      </c>
      <c r="CO83" s="144">
        <v>0</v>
      </c>
      <c r="CP83" s="145">
        <v>0</v>
      </c>
      <c r="CQ83" s="145">
        <v>0</v>
      </c>
      <c r="CR83" s="145">
        <v>0</v>
      </c>
      <c r="CS83" s="145">
        <v>0</v>
      </c>
      <c r="CT83" s="145">
        <v>0</v>
      </c>
      <c r="CU83" s="145">
        <v>0</v>
      </c>
      <c r="CV83" s="198">
        <v>0</v>
      </c>
      <c r="CW83" s="185">
        <f t="shared" si="479"/>
        <v>0</v>
      </c>
      <c r="CX83" s="144">
        <v>0</v>
      </c>
      <c r="CY83" s="145">
        <v>0</v>
      </c>
      <c r="CZ83" s="145">
        <v>0</v>
      </c>
      <c r="DA83" s="145">
        <v>0</v>
      </c>
      <c r="DB83" s="145">
        <v>0</v>
      </c>
      <c r="DC83" s="145">
        <v>0</v>
      </c>
      <c r="DD83" s="145">
        <v>0</v>
      </c>
      <c r="DE83" s="198">
        <v>0</v>
      </c>
      <c r="DF83" s="185">
        <f t="shared" si="480"/>
        <v>0</v>
      </c>
      <c r="DG83" s="144">
        <v>0</v>
      </c>
      <c r="DH83" s="145">
        <v>0</v>
      </c>
      <c r="DI83" s="145">
        <v>0</v>
      </c>
      <c r="DJ83" s="145">
        <v>0</v>
      </c>
      <c r="DK83" s="145">
        <v>0</v>
      </c>
      <c r="DL83" s="145">
        <v>0</v>
      </c>
      <c r="DM83" s="145">
        <v>0</v>
      </c>
      <c r="DN83" s="198">
        <v>0</v>
      </c>
      <c r="DO83" s="185">
        <f t="shared" si="481"/>
        <v>0</v>
      </c>
      <c r="DP83" s="144">
        <v>0</v>
      </c>
      <c r="DQ83" s="145">
        <v>0</v>
      </c>
      <c r="DR83" s="145">
        <v>0</v>
      </c>
      <c r="DS83" s="145">
        <v>0</v>
      </c>
      <c r="DT83" s="145">
        <v>0</v>
      </c>
      <c r="DU83" s="145">
        <v>0</v>
      </c>
      <c r="DV83" s="145">
        <v>0</v>
      </c>
      <c r="DW83" s="198">
        <v>0</v>
      </c>
      <c r="DX83" s="185">
        <f t="shared" si="482"/>
        <v>0</v>
      </c>
      <c r="DY83" s="144">
        <v>0</v>
      </c>
      <c r="DZ83" s="145">
        <v>0</v>
      </c>
      <c r="EA83" s="145">
        <v>0</v>
      </c>
      <c r="EB83" s="145">
        <v>0</v>
      </c>
      <c r="EC83" s="145">
        <v>0</v>
      </c>
      <c r="ED83" s="145">
        <v>0</v>
      </c>
      <c r="EE83" s="145">
        <v>0</v>
      </c>
      <c r="EF83" s="198">
        <v>0</v>
      </c>
      <c r="EG83" s="185">
        <f t="shared" si="501"/>
        <v>0</v>
      </c>
      <c r="EH83" s="144">
        <v>0</v>
      </c>
      <c r="EI83" s="145">
        <v>0</v>
      </c>
      <c r="EJ83" s="145">
        <v>0</v>
      </c>
      <c r="EK83" s="145">
        <v>0</v>
      </c>
      <c r="EL83" s="145">
        <v>0</v>
      </c>
      <c r="EM83" s="145">
        <v>0</v>
      </c>
      <c r="EN83" s="145">
        <v>0</v>
      </c>
      <c r="EO83" s="198">
        <v>0</v>
      </c>
      <c r="EP83" s="185">
        <f t="shared" si="493"/>
        <v>0</v>
      </c>
      <c r="EQ83" s="144">
        <v>0</v>
      </c>
      <c r="ER83" s="145">
        <v>0</v>
      </c>
      <c r="ES83" s="145">
        <v>0</v>
      </c>
      <c r="ET83" s="145">
        <v>0</v>
      </c>
      <c r="EU83" s="145">
        <v>0</v>
      </c>
      <c r="EV83" s="145">
        <v>0</v>
      </c>
      <c r="EW83" s="145">
        <v>0</v>
      </c>
      <c r="EX83" s="145">
        <v>0</v>
      </c>
      <c r="EY83" s="185">
        <f t="shared" si="483"/>
        <v>0</v>
      </c>
      <c r="EZ83" s="144">
        <v>0</v>
      </c>
      <c r="FA83" s="145">
        <v>0</v>
      </c>
      <c r="FB83" s="145">
        <v>0</v>
      </c>
      <c r="FC83" s="145">
        <v>0</v>
      </c>
      <c r="FD83" s="145">
        <v>0</v>
      </c>
      <c r="FE83" s="145">
        <v>0</v>
      </c>
      <c r="FF83" s="145">
        <v>0</v>
      </c>
      <c r="FG83" s="198">
        <v>0</v>
      </c>
      <c r="FH83" s="185">
        <f t="shared" si="494"/>
        <v>0</v>
      </c>
      <c r="FI83" s="144">
        <v>0</v>
      </c>
      <c r="FJ83" s="145">
        <v>0</v>
      </c>
      <c r="FK83" s="145">
        <v>0</v>
      </c>
      <c r="FL83" s="145">
        <v>0</v>
      </c>
      <c r="FM83" s="145">
        <v>0</v>
      </c>
      <c r="FN83" s="145">
        <v>0</v>
      </c>
      <c r="FO83" s="145">
        <v>0</v>
      </c>
      <c r="FP83" s="198">
        <v>0</v>
      </c>
      <c r="FQ83" s="185">
        <f t="shared" si="722"/>
        <v>0</v>
      </c>
      <c r="FR83" s="144">
        <v>0</v>
      </c>
      <c r="FS83" s="145">
        <v>0</v>
      </c>
      <c r="FT83" s="145">
        <v>0</v>
      </c>
      <c r="FU83" s="145">
        <v>0</v>
      </c>
      <c r="FV83" s="145">
        <v>0</v>
      </c>
      <c r="FW83" s="145">
        <v>0</v>
      </c>
      <c r="FX83" s="145">
        <v>0</v>
      </c>
      <c r="FY83" s="198">
        <v>0</v>
      </c>
      <c r="FZ83" s="185">
        <f t="shared" si="485"/>
        <v>0</v>
      </c>
      <c r="GA83" s="144">
        <v>0</v>
      </c>
      <c r="GB83" s="145">
        <v>0</v>
      </c>
      <c r="GC83" s="145">
        <v>0</v>
      </c>
      <c r="GD83" s="145">
        <v>0</v>
      </c>
      <c r="GE83" s="145">
        <v>0</v>
      </c>
      <c r="GF83" s="145">
        <v>0</v>
      </c>
      <c r="GG83" s="145">
        <v>0</v>
      </c>
      <c r="GH83" s="198">
        <v>0</v>
      </c>
      <c r="GI83" s="185">
        <f t="shared" si="495"/>
        <v>0</v>
      </c>
      <c r="GJ83" s="144">
        <v>0</v>
      </c>
      <c r="GK83" s="145">
        <v>0</v>
      </c>
      <c r="GL83" s="145">
        <v>0</v>
      </c>
      <c r="GM83" s="145">
        <v>0</v>
      </c>
      <c r="GN83" s="145">
        <v>0</v>
      </c>
      <c r="GO83" s="145">
        <v>0</v>
      </c>
      <c r="GP83" s="145">
        <v>0</v>
      </c>
      <c r="GQ83" s="198">
        <v>0</v>
      </c>
      <c r="GR83" s="185">
        <f t="shared" si="496"/>
        <v>0</v>
      </c>
      <c r="GS83" s="144">
        <v>0</v>
      </c>
      <c r="GT83" s="145">
        <v>0</v>
      </c>
      <c r="GU83" s="145">
        <v>0</v>
      </c>
      <c r="GV83" s="145">
        <v>0</v>
      </c>
      <c r="GW83" s="145">
        <v>0</v>
      </c>
      <c r="GX83" s="145">
        <v>0</v>
      </c>
      <c r="GY83" s="145">
        <v>0</v>
      </c>
      <c r="GZ83" s="198">
        <v>0</v>
      </c>
      <c r="HA83" s="185">
        <f t="shared" si="497"/>
        <v>0</v>
      </c>
      <c r="HB83" s="144">
        <v>0</v>
      </c>
      <c r="HC83" s="145">
        <v>0</v>
      </c>
      <c r="HD83" s="145">
        <v>0</v>
      </c>
      <c r="HE83" s="145">
        <v>0</v>
      </c>
      <c r="HF83" s="145">
        <v>0</v>
      </c>
      <c r="HG83" s="145">
        <v>0</v>
      </c>
      <c r="HH83" s="145">
        <v>0</v>
      </c>
      <c r="HI83" s="198">
        <v>0</v>
      </c>
      <c r="HJ83" s="221">
        <f t="shared" si="498"/>
        <v>0</v>
      </c>
      <c r="HK83" s="222">
        <f t="shared" si="499"/>
        <v>0</v>
      </c>
      <c r="HL83" s="223">
        <f t="shared" si="486"/>
        <v>0</v>
      </c>
      <c r="HM83" s="223">
        <f t="shared" si="487"/>
        <v>0</v>
      </c>
      <c r="HN83" s="223">
        <f t="shared" si="488"/>
        <v>0</v>
      </c>
      <c r="HO83" s="223">
        <f t="shared" si="489"/>
        <v>0</v>
      </c>
      <c r="HP83" s="223">
        <f t="shared" si="490"/>
        <v>0</v>
      </c>
      <c r="HQ83" s="223">
        <f t="shared" si="491"/>
        <v>0</v>
      </c>
      <c r="HR83" s="247">
        <f t="shared" si="492"/>
        <v>0</v>
      </c>
      <c r="HS83" s="248">
        <f t="shared" si="500"/>
        <v>0</v>
      </c>
    </row>
    <row r="84" spans="1:227" s="132" customFormat="1" ht="15" customHeight="1">
      <c r="A84" s="1050"/>
      <c r="B84" s="151" t="s">
        <v>283</v>
      </c>
      <c r="C84" s="144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198">
        <v>0</v>
      </c>
      <c r="K84" s="190">
        <f t="shared" si="469"/>
        <v>0</v>
      </c>
      <c r="L84" s="144">
        <v>0</v>
      </c>
      <c r="M84" s="145">
        <v>0</v>
      </c>
      <c r="N84" s="145">
        <v>0</v>
      </c>
      <c r="O84" s="145">
        <v>0</v>
      </c>
      <c r="P84" s="145">
        <v>0</v>
      </c>
      <c r="Q84" s="145">
        <v>0</v>
      </c>
      <c r="R84" s="145">
        <v>0</v>
      </c>
      <c r="S84" s="198">
        <v>0</v>
      </c>
      <c r="T84" s="190">
        <f t="shared" si="470"/>
        <v>0</v>
      </c>
      <c r="U84" s="144">
        <v>0</v>
      </c>
      <c r="V84" s="145">
        <v>0</v>
      </c>
      <c r="W84" s="145">
        <v>0</v>
      </c>
      <c r="X84" s="145">
        <v>0</v>
      </c>
      <c r="Y84" s="145">
        <v>0</v>
      </c>
      <c r="Z84" s="145">
        <v>0</v>
      </c>
      <c r="AA84" s="145">
        <v>0</v>
      </c>
      <c r="AB84" s="198">
        <v>0</v>
      </c>
      <c r="AC84" s="190">
        <f t="shared" si="471"/>
        <v>0</v>
      </c>
      <c r="AD84" s="144">
        <v>0</v>
      </c>
      <c r="AE84" s="145">
        <v>0</v>
      </c>
      <c r="AF84" s="145">
        <v>0</v>
      </c>
      <c r="AG84" s="145">
        <v>0</v>
      </c>
      <c r="AH84" s="145">
        <v>0</v>
      </c>
      <c r="AI84" s="145">
        <v>0</v>
      </c>
      <c r="AJ84" s="145">
        <v>0</v>
      </c>
      <c r="AK84" s="198">
        <v>0</v>
      </c>
      <c r="AL84" s="190">
        <f t="shared" si="472"/>
        <v>0</v>
      </c>
      <c r="AM84" s="144">
        <v>0</v>
      </c>
      <c r="AN84" s="145">
        <v>0</v>
      </c>
      <c r="AO84" s="145">
        <v>0</v>
      </c>
      <c r="AP84" s="145">
        <v>0</v>
      </c>
      <c r="AQ84" s="145">
        <v>0</v>
      </c>
      <c r="AR84" s="145">
        <v>0</v>
      </c>
      <c r="AS84" s="145">
        <v>0</v>
      </c>
      <c r="AT84" s="198">
        <v>0</v>
      </c>
      <c r="AU84" s="190">
        <f t="shared" si="473"/>
        <v>0</v>
      </c>
      <c r="AV84" s="144">
        <v>0</v>
      </c>
      <c r="AW84" s="145">
        <v>0</v>
      </c>
      <c r="AX84" s="145">
        <v>0</v>
      </c>
      <c r="AY84" s="145">
        <v>0</v>
      </c>
      <c r="AZ84" s="145">
        <v>0</v>
      </c>
      <c r="BA84" s="145">
        <v>0</v>
      </c>
      <c r="BB84" s="145">
        <v>0</v>
      </c>
      <c r="BC84" s="198">
        <v>0</v>
      </c>
      <c r="BD84" s="190">
        <f t="shared" si="474"/>
        <v>0</v>
      </c>
      <c r="BE84" s="144">
        <v>0</v>
      </c>
      <c r="BF84" s="145">
        <v>0</v>
      </c>
      <c r="BG84" s="145">
        <v>0</v>
      </c>
      <c r="BH84" s="145">
        <v>0</v>
      </c>
      <c r="BI84" s="145">
        <v>0</v>
      </c>
      <c r="BJ84" s="145">
        <v>0</v>
      </c>
      <c r="BK84" s="145">
        <v>0</v>
      </c>
      <c r="BL84" s="198">
        <v>0</v>
      </c>
      <c r="BM84" s="190">
        <f t="shared" si="475"/>
        <v>0</v>
      </c>
      <c r="BN84" s="144">
        <v>0</v>
      </c>
      <c r="BO84" s="145">
        <v>0</v>
      </c>
      <c r="BP84" s="145">
        <v>0</v>
      </c>
      <c r="BQ84" s="145">
        <v>0</v>
      </c>
      <c r="BR84" s="145">
        <v>0</v>
      </c>
      <c r="BS84" s="145">
        <v>0</v>
      </c>
      <c r="BT84" s="145">
        <v>0</v>
      </c>
      <c r="BU84" s="198">
        <v>0</v>
      </c>
      <c r="BV84" s="185">
        <f t="shared" si="476"/>
        <v>0</v>
      </c>
      <c r="BW84" s="144">
        <v>0</v>
      </c>
      <c r="BX84" s="145">
        <v>0</v>
      </c>
      <c r="BY84" s="145">
        <v>0</v>
      </c>
      <c r="BZ84" s="145">
        <v>0</v>
      </c>
      <c r="CA84" s="145">
        <v>0</v>
      </c>
      <c r="CB84" s="145">
        <v>0</v>
      </c>
      <c r="CC84" s="145">
        <v>0</v>
      </c>
      <c r="CD84" s="198">
        <v>0</v>
      </c>
      <c r="CE84" s="190">
        <f t="shared" si="723"/>
        <v>0</v>
      </c>
      <c r="CF84" s="144">
        <v>0</v>
      </c>
      <c r="CG84" s="145">
        <v>0</v>
      </c>
      <c r="CH84" s="145">
        <v>0</v>
      </c>
      <c r="CI84" s="145">
        <v>0</v>
      </c>
      <c r="CJ84" s="145">
        <v>0</v>
      </c>
      <c r="CK84" s="145">
        <v>0</v>
      </c>
      <c r="CL84" s="145">
        <v>0</v>
      </c>
      <c r="CM84" s="198">
        <v>0</v>
      </c>
      <c r="CN84" s="190">
        <f t="shared" si="724"/>
        <v>0</v>
      </c>
      <c r="CO84" s="144">
        <v>0</v>
      </c>
      <c r="CP84" s="145">
        <v>0</v>
      </c>
      <c r="CQ84" s="145">
        <v>0</v>
      </c>
      <c r="CR84" s="145">
        <v>0</v>
      </c>
      <c r="CS84" s="145">
        <v>0</v>
      </c>
      <c r="CT84" s="145">
        <v>0</v>
      </c>
      <c r="CU84" s="145">
        <v>0</v>
      </c>
      <c r="CV84" s="198">
        <v>0</v>
      </c>
      <c r="CW84" s="190">
        <f t="shared" si="479"/>
        <v>0</v>
      </c>
      <c r="CX84" s="144">
        <v>0</v>
      </c>
      <c r="CY84" s="145">
        <v>0</v>
      </c>
      <c r="CZ84" s="145">
        <v>0</v>
      </c>
      <c r="DA84" s="145">
        <v>0</v>
      </c>
      <c r="DB84" s="145">
        <v>0</v>
      </c>
      <c r="DC84" s="145">
        <v>0</v>
      </c>
      <c r="DD84" s="145">
        <v>0</v>
      </c>
      <c r="DE84" s="198">
        <v>0</v>
      </c>
      <c r="DF84" s="190">
        <f t="shared" si="480"/>
        <v>0</v>
      </c>
      <c r="DG84" s="144">
        <v>0</v>
      </c>
      <c r="DH84" s="145">
        <v>0</v>
      </c>
      <c r="DI84" s="145">
        <v>0</v>
      </c>
      <c r="DJ84" s="145">
        <v>0</v>
      </c>
      <c r="DK84" s="145">
        <v>0</v>
      </c>
      <c r="DL84" s="145">
        <v>0</v>
      </c>
      <c r="DM84" s="145">
        <v>0</v>
      </c>
      <c r="DN84" s="198">
        <v>0</v>
      </c>
      <c r="DO84" s="190">
        <f t="shared" si="481"/>
        <v>0</v>
      </c>
      <c r="DP84" s="144">
        <v>0</v>
      </c>
      <c r="DQ84" s="145">
        <v>0</v>
      </c>
      <c r="DR84" s="145">
        <v>0</v>
      </c>
      <c r="DS84" s="145">
        <v>0</v>
      </c>
      <c r="DT84" s="145">
        <v>0</v>
      </c>
      <c r="DU84" s="145">
        <v>0</v>
      </c>
      <c r="DV84" s="145">
        <v>0</v>
      </c>
      <c r="DW84" s="198">
        <v>0</v>
      </c>
      <c r="DX84" s="190">
        <f t="shared" si="482"/>
        <v>0</v>
      </c>
      <c r="DY84" s="144">
        <v>0</v>
      </c>
      <c r="DZ84" s="145">
        <v>0</v>
      </c>
      <c r="EA84" s="145">
        <v>0</v>
      </c>
      <c r="EB84" s="145">
        <v>0</v>
      </c>
      <c r="EC84" s="145">
        <v>0</v>
      </c>
      <c r="ED84" s="145">
        <v>0</v>
      </c>
      <c r="EE84" s="145">
        <v>0</v>
      </c>
      <c r="EF84" s="198">
        <v>0</v>
      </c>
      <c r="EG84" s="190">
        <f t="shared" si="501"/>
        <v>0</v>
      </c>
      <c r="EH84" s="144">
        <v>0</v>
      </c>
      <c r="EI84" s="145">
        <v>0</v>
      </c>
      <c r="EJ84" s="145">
        <v>0</v>
      </c>
      <c r="EK84" s="145">
        <v>0</v>
      </c>
      <c r="EL84" s="145">
        <v>0</v>
      </c>
      <c r="EM84" s="145">
        <v>0</v>
      </c>
      <c r="EN84" s="145">
        <v>0</v>
      </c>
      <c r="EO84" s="198">
        <v>0</v>
      </c>
      <c r="EP84" s="190">
        <f t="shared" si="493"/>
        <v>0</v>
      </c>
      <c r="EQ84" s="144">
        <v>0</v>
      </c>
      <c r="ER84" s="145">
        <v>0</v>
      </c>
      <c r="ES84" s="145">
        <v>0</v>
      </c>
      <c r="ET84" s="145">
        <v>0</v>
      </c>
      <c r="EU84" s="145">
        <v>0</v>
      </c>
      <c r="EV84" s="145">
        <v>0</v>
      </c>
      <c r="EW84" s="145">
        <v>0</v>
      </c>
      <c r="EX84" s="145">
        <v>0</v>
      </c>
      <c r="EY84" s="190">
        <f t="shared" si="483"/>
        <v>0</v>
      </c>
      <c r="EZ84" s="144">
        <v>0</v>
      </c>
      <c r="FA84" s="145">
        <v>0</v>
      </c>
      <c r="FB84" s="145">
        <v>0</v>
      </c>
      <c r="FC84" s="145">
        <v>0</v>
      </c>
      <c r="FD84" s="145">
        <v>0</v>
      </c>
      <c r="FE84" s="145">
        <v>0</v>
      </c>
      <c r="FF84" s="145">
        <v>0</v>
      </c>
      <c r="FG84" s="198">
        <v>0</v>
      </c>
      <c r="FH84" s="190">
        <f t="shared" si="494"/>
        <v>0</v>
      </c>
      <c r="FI84" s="144">
        <v>0</v>
      </c>
      <c r="FJ84" s="145">
        <v>0</v>
      </c>
      <c r="FK84" s="145">
        <v>0</v>
      </c>
      <c r="FL84" s="145">
        <v>0</v>
      </c>
      <c r="FM84" s="145">
        <v>0</v>
      </c>
      <c r="FN84" s="145">
        <v>0</v>
      </c>
      <c r="FO84" s="145">
        <v>0</v>
      </c>
      <c r="FP84" s="198">
        <v>0</v>
      </c>
      <c r="FQ84" s="190">
        <f t="shared" si="722"/>
        <v>0</v>
      </c>
      <c r="FR84" s="144">
        <v>0</v>
      </c>
      <c r="FS84" s="145">
        <v>0</v>
      </c>
      <c r="FT84" s="145">
        <v>0</v>
      </c>
      <c r="FU84" s="145">
        <v>0</v>
      </c>
      <c r="FV84" s="145">
        <v>0</v>
      </c>
      <c r="FW84" s="145">
        <v>0</v>
      </c>
      <c r="FX84" s="145">
        <v>0</v>
      </c>
      <c r="FY84" s="198">
        <v>0</v>
      </c>
      <c r="FZ84" s="190">
        <f t="shared" si="485"/>
        <v>0</v>
      </c>
      <c r="GA84" s="144">
        <v>0</v>
      </c>
      <c r="GB84" s="145">
        <v>0</v>
      </c>
      <c r="GC84" s="145">
        <v>0</v>
      </c>
      <c r="GD84" s="145">
        <v>0</v>
      </c>
      <c r="GE84" s="145">
        <v>0</v>
      </c>
      <c r="GF84" s="145">
        <v>0</v>
      </c>
      <c r="GG84" s="145">
        <v>0</v>
      </c>
      <c r="GH84" s="198">
        <v>0</v>
      </c>
      <c r="GI84" s="190">
        <f t="shared" si="495"/>
        <v>0</v>
      </c>
      <c r="GJ84" s="144">
        <v>0</v>
      </c>
      <c r="GK84" s="145">
        <v>0</v>
      </c>
      <c r="GL84" s="145">
        <v>0</v>
      </c>
      <c r="GM84" s="145">
        <v>0</v>
      </c>
      <c r="GN84" s="145">
        <v>0</v>
      </c>
      <c r="GO84" s="145">
        <v>0</v>
      </c>
      <c r="GP84" s="145">
        <v>0</v>
      </c>
      <c r="GQ84" s="198">
        <v>0</v>
      </c>
      <c r="GR84" s="190">
        <v>0</v>
      </c>
      <c r="GS84" s="144">
        <v>0</v>
      </c>
      <c r="GT84" s="145">
        <v>0</v>
      </c>
      <c r="GU84" s="145">
        <v>0</v>
      </c>
      <c r="GV84" s="145">
        <v>0</v>
      </c>
      <c r="GW84" s="145">
        <v>0</v>
      </c>
      <c r="GX84" s="145">
        <v>0</v>
      </c>
      <c r="GY84" s="145">
        <v>0</v>
      </c>
      <c r="GZ84" s="198">
        <v>0</v>
      </c>
      <c r="HA84" s="190">
        <f t="shared" si="497"/>
        <v>0</v>
      </c>
      <c r="HB84" s="144">
        <v>0</v>
      </c>
      <c r="HC84" s="145">
        <v>0</v>
      </c>
      <c r="HD84" s="145">
        <v>0</v>
      </c>
      <c r="HE84" s="145">
        <v>0</v>
      </c>
      <c r="HF84" s="145">
        <v>0</v>
      </c>
      <c r="HG84" s="145">
        <v>0</v>
      </c>
      <c r="HH84" s="145">
        <v>0</v>
      </c>
      <c r="HI84" s="198">
        <v>0</v>
      </c>
      <c r="HJ84" s="230">
        <f t="shared" si="498"/>
        <v>0</v>
      </c>
      <c r="HK84" s="222">
        <f t="shared" si="499"/>
        <v>0</v>
      </c>
      <c r="HL84" s="223">
        <f t="shared" si="486"/>
        <v>0</v>
      </c>
      <c r="HM84" s="223">
        <f t="shared" si="487"/>
        <v>0</v>
      </c>
      <c r="HN84" s="223">
        <f t="shared" si="488"/>
        <v>0</v>
      </c>
      <c r="HO84" s="223">
        <f t="shared" si="489"/>
        <v>0</v>
      </c>
      <c r="HP84" s="223">
        <f t="shared" si="490"/>
        <v>0</v>
      </c>
      <c r="HQ84" s="223">
        <f t="shared" si="491"/>
        <v>0</v>
      </c>
      <c r="HR84" s="247">
        <f t="shared" si="492"/>
        <v>0</v>
      </c>
      <c r="HS84" s="248">
        <f t="shared" si="500"/>
        <v>0</v>
      </c>
    </row>
    <row r="85" spans="1:227" s="132" customFormat="1" ht="15.75" customHeight="1" thickBot="1">
      <c r="A85" s="1050"/>
      <c r="B85" s="160" t="s">
        <v>281</v>
      </c>
      <c r="C85" s="167">
        <v>0</v>
      </c>
      <c r="D85" s="168">
        <v>0</v>
      </c>
      <c r="E85" s="168">
        <v>0</v>
      </c>
      <c r="F85" s="168">
        <v>0</v>
      </c>
      <c r="G85" s="168">
        <v>0</v>
      </c>
      <c r="H85" s="168">
        <v>0</v>
      </c>
      <c r="I85" s="168">
        <v>0</v>
      </c>
      <c r="J85" s="199">
        <v>0</v>
      </c>
      <c r="K85" s="190">
        <f t="shared" si="469"/>
        <v>0</v>
      </c>
      <c r="L85" s="167">
        <v>0</v>
      </c>
      <c r="M85" s="168">
        <v>0</v>
      </c>
      <c r="N85" s="168">
        <v>0</v>
      </c>
      <c r="O85" s="168">
        <v>0</v>
      </c>
      <c r="P85" s="168">
        <v>0</v>
      </c>
      <c r="Q85" s="168">
        <v>0</v>
      </c>
      <c r="R85" s="168">
        <v>0</v>
      </c>
      <c r="S85" s="199">
        <v>0</v>
      </c>
      <c r="T85" s="190">
        <f t="shared" si="470"/>
        <v>0</v>
      </c>
      <c r="U85" s="167">
        <v>0</v>
      </c>
      <c r="V85" s="168">
        <v>0</v>
      </c>
      <c r="W85" s="168">
        <v>0</v>
      </c>
      <c r="X85" s="168">
        <v>0</v>
      </c>
      <c r="Y85" s="168">
        <v>0</v>
      </c>
      <c r="Z85" s="168">
        <v>0</v>
      </c>
      <c r="AA85" s="168">
        <v>0</v>
      </c>
      <c r="AB85" s="199">
        <v>0</v>
      </c>
      <c r="AC85" s="190">
        <f t="shared" si="471"/>
        <v>0</v>
      </c>
      <c r="AD85" s="167">
        <v>0</v>
      </c>
      <c r="AE85" s="168">
        <v>0</v>
      </c>
      <c r="AF85" s="168">
        <v>0</v>
      </c>
      <c r="AG85" s="168">
        <v>0</v>
      </c>
      <c r="AH85" s="168">
        <v>0</v>
      </c>
      <c r="AI85" s="168">
        <v>0</v>
      </c>
      <c r="AJ85" s="168">
        <v>0</v>
      </c>
      <c r="AK85" s="199">
        <v>0</v>
      </c>
      <c r="AL85" s="190">
        <f t="shared" si="472"/>
        <v>0</v>
      </c>
      <c r="AM85" s="167">
        <v>0</v>
      </c>
      <c r="AN85" s="168">
        <v>0</v>
      </c>
      <c r="AO85" s="168">
        <v>0</v>
      </c>
      <c r="AP85" s="168">
        <v>0</v>
      </c>
      <c r="AQ85" s="168">
        <v>0</v>
      </c>
      <c r="AR85" s="168">
        <v>0</v>
      </c>
      <c r="AS85" s="168">
        <v>0</v>
      </c>
      <c r="AT85" s="199">
        <v>0</v>
      </c>
      <c r="AU85" s="190">
        <f t="shared" si="473"/>
        <v>0</v>
      </c>
      <c r="AV85" s="167">
        <v>0</v>
      </c>
      <c r="AW85" s="168">
        <v>0</v>
      </c>
      <c r="AX85" s="168">
        <v>0</v>
      </c>
      <c r="AY85" s="168">
        <v>0</v>
      </c>
      <c r="AZ85" s="168">
        <v>0</v>
      </c>
      <c r="BA85" s="168">
        <v>0</v>
      </c>
      <c r="BB85" s="168">
        <v>0</v>
      </c>
      <c r="BC85" s="199">
        <v>0</v>
      </c>
      <c r="BD85" s="190">
        <f t="shared" si="474"/>
        <v>0</v>
      </c>
      <c r="BE85" s="167">
        <v>0</v>
      </c>
      <c r="BF85" s="168">
        <v>0</v>
      </c>
      <c r="BG85" s="168">
        <v>0</v>
      </c>
      <c r="BH85" s="168">
        <v>0</v>
      </c>
      <c r="BI85" s="168">
        <v>0</v>
      </c>
      <c r="BJ85" s="168">
        <v>0</v>
      </c>
      <c r="BK85" s="168">
        <v>0</v>
      </c>
      <c r="BL85" s="199">
        <v>0</v>
      </c>
      <c r="BM85" s="190">
        <f t="shared" si="475"/>
        <v>0</v>
      </c>
      <c r="BN85" s="167">
        <v>0</v>
      </c>
      <c r="BO85" s="168">
        <v>0</v>
      </c>
      <c r="BP85" s="168">
        <v>0</v>
      </c>
      <c r="BQ85" s="168">
        <v>0</v>
      </c>
      <c r="BR85" s="168">
        <v>0</v>
      </c>
      <c r="BS85" s="168">
        <v>0</v>
      </c>
      <c r="BT85" s="168">
        <v>0</v>
      </c>
      <c r="BU85" s="199">
        <v>0</v>
      </c>
      <c r="BV85" s="190">
        <f t="shared" si="476"/>
        <v>0</v>
      </c>
      <c r="BW85" s="167">
        <v>0</v>
      </c>
      <c r="BX85" s="168">
        <v>0</v>
      </c>
      <c r="BY85" s="168">
        <v>0</v>
      </c>
      <c r="BZ85" s="168">
        <v>0</v>
      </c>
      <c r="CA85" s="168">
        <v>0</v>
      </c>
      <c r="CB85" s="168">
        <v>0</v>
      </c>
      <c r="CC85" s="168">
        <v>0</v>
      </c>
      <c r="CD85" s="199">
        <v>0</v>
      </c>
      <c r="CE85" s="190">
        <f t="shared" si="723"/>
        <v>0</v>
      </c>
      <c r="CF85" s="167">
        <v>0</v>
      </c>
      <c r="CG85" s="168">
        <v>0</v>
      </c>
      <c r="CH85" s="168">
        <v>0</v>
      </c>
      <c r="CI85" s="168">
        <v>0</v>
      </c>
      <c r="CJ85" s="168">
        <v>0</v>
      </c>
      <c r="CK85" s="168">
        <v>0</v>
      </c>
      <c r="CL85" s="168">
        <v>0</v>
      </c>
      <c r="CM85" s="199">
        <v>0</v>
      </c>
      <c r="CN85" s="190">
        <f t="shared" si="724"/>
        <v>0</v>
      </c>
      <c r="CO85" s="167">
        <v>0</v>
      </c>
      <c r="CP85" s="168">
        <v>0</v>
      </c>
      <c r="CQ85" s="168">
        <v>0</v>
      </c>
      <c r="CR85" s="168">
        <v>0</v>
      </c>
      <c r="CS85" s="168">
        <v>0</v>
      </c>
      <c r="CT85" s="168">
        <v>0</v>
      </c>
      <c r="CU85" s="168">
        <v>0</v>
      </c>
      <c r="CV85" s="199">
        <v>0</v>
      </c>
      <c r="CW85" s="190">
        <f t="shared" si="479"/>
        <v>0</v>
      </c>
      <c r="CX85" s="167">
        <v>0</v>
      </c>
      <c r="CY85" s="168">
        <v>0</v>
      </c>
      <c r="CZ85" s="168">
        <v>0</v>
      </c>
      <c r="DA85" s="168">
        <v>0</v>
      </c>
      <c r="DB85" s="168">
        <v>0</v>
      </c>
      <c r="DC85" s="168">
        <v>0</v>
      </c>
      <c r="DD85" s="168">
        <v>0</v>
      </c>
      <c r="DE85" s="199">
        <v>0</v>
      </c>
      <c r="DF85" s="190">
        <f t="shared" si="480"/>
        <v>0</v>
      </c>
      <c r="DG85" s="167">
        <v>0</v>
      </c>
      <c r="DH85" s="168">
        <v>0</v>
      </c>
      <c r="DI85" s="168">
        <v>0</v>
      </c>
      <c r="DJ85" s="168">
        <v>0</v>
      </c>
      <c r="DK85" s="168">
        <v>0</v>
      </c>
      <c r="DL85" s="168">
        <v>0</v>
      </c>
      <c r="DM85" s="168">
        <v>0</v>
      </c>
      <c r="DN85" s="199">
        <v>0</v>
      </c>
      <c r="DO85" s="190">
        <f t="shared" si="481"/>
        <v>0</v>
      </c>
      <c r="DP85" s="167">
        <v>0</v>
      </c>
      <c r="DQ85" s="168">
        <v>0</v>
      </c>
      <c r="DR85" s="168">
        <v>0</v>
      </c>
      <c r="DS85" s="168">
        <v>0</v>
      </c>
      <c r="DT85" s="168">
        <v>0</v>
      </c>
      <c r="DU85" s="168">
        <v>0</v>
      </c>
      <c r="DV85" s="168">
        <v>0</v>
      </c>
      <c r="DW85" s="199">
        <v>0</v>
      </c>
      <c r="DX85" s="190">
        <f t="shared" si="482"/>
        <v>0</v>
      </c>
      <c r="DY85" s="167">
        <v>0</v>
      </c>
      <c r="DZ85" s="168">
        <v>0</v>
      </c>
      <c r="EA85" s="168">
        <v>0</v>
      </c>
      <c r="EB85" s="168">
        <v>0</v>
      </c>
      <c r="EC85" s="168">
        <v>0</v>
      </c>
      <c r="ED85" s="168">
        <v>0</v>
      </c>
      <c r="EE85" s="168">
        <v>0</v>
      </c>
      <c r="EF85" s="199">
        <v>0</v>
      </c>
      <c r="EG85" s="190">
        <f t="shared" si="501"/>
        <v>0</v>
      </c>
      <c r="EH85" s="167">
        <v>0</v>
      </c>
      <c r="EI85" s="168">
        <v>0</v>
      </c>
      <c r="EJ85" s="168">
        <v>0</v>
      </c>
      <c r="EK85" s="168">
        <v>0</v>
      </c>
      <c r="EL85" s="168">
        <v>0</v>
      </c>
      <c r="EM85" s="168">
        <v>0</v>
      </c>
      <c r="EN85" s="168">
        <v>0</v>
      </c>
      <c r="EO85" s="199">
        <v>0</v>
      </c>
      <c r="EP85" s="190">
        <f t="shared" si="493"/>
        <v>0</v>
      </c>
      <c r="EQ85" s="167">
        <v>0</v>
      </c>
      <c r="ER85" s="168">
        <v>0</v>
      </c>
      <c r="ES85" s="168">
        <v>0</v>
      </c>
      <c r="ET85" s="168">
        <v>0</v>
      </c>
      <c r="EU85" s="168">
        <v>0</v>
      </c>
      <c r="EV85" s="168">
        <v>0</v>
      </c>
      <c r="EW85" s="168">
        <v>0</v>
      </c>
      <c r="EX85" s="168">
        <v>0</v>
      </c>
      <c r="EY85" s="190">
        <f t="shared" si="483"/>
        <v>0</v>
      </c>
      <c r="EZ85" s="167">
        <v>0</v>
      </c>
      <c r="FA85" s="168">
        <v>0</v>
      </c>
      <c r="FB85" s="168">
        <v>0</v>
      </c>
      <c r="FC85" s="168">
        <v>0</v>
      </c>
      <c r="FD85" s="168">
        <v>0</v>
      </c>
      <c r="FE85" s="168">
        <v>0</v>
      </c>
      <c r="FF85" s="168">
        <v>0</v>
      </c>
      <c r="FG85" s="199">
        <v>0</v>
      </c>
      <c r="FH85" s="190">
        <f t="shared" si="494"/>
        <v>0</v>
      </c>
      <c r="FI85" s="167">
        <v>0</v>
      </c>
      <c r="FJ85" s="168">
        <v>0</v>
      </c>
      <c r="FK85" s="168">
        <v>0</v>
      </c>
      <c r="FL85" s="168">
        <v>0</v>
      </c>
      <c r="FM85" s="168">
        <v>0</v>
      </c>
      <c r="FN85" s="168">
        <v>0</v>
      </c>
      <c r="FO85" s="168">
        <v>0</v>
      </c>
      <c r="FP85" s="199">
        <v>0</v>
      </c>
      <c r="FQ85" s="190">
        <f t="shared" si="722"/>
        <v>0</v>
      </c>
      <c r="FR85" s="167">
        <v>0</v>
      </c>
      <c r="FS85" s="168">
        <v>0</v>
      </c>
      <c r="FT85" s="168">
        <v>0</v>
      </c>
      <c r="FU85" s="168">
        <v>0</v>
      </c>
      <c r="FV85" s="168">
        <v>0</v>
      </c>
      <c r="FW85" s="168">
        <v>0</v>
      </c>
      <c r="FX85" s="168">
        <v>0</v>
      </c>
      <c r="FY85" s="199">
        <v>0</v>
      </c>
      <c r="FZ85" s="190">
        <f t="shared" si="485"/>
        <v>0</v>
      </c>
      <c r="GA85" s="167">
        <v>0</v>
      </c>
      <c r="GB85" s="168">
        <v>0</v>
      </c>
      <c r="GC85" s="168">
        <v>0</v>
      </c>
      <c r="GD85" s="168">
        <v>0</v>
      </c>
      <c r="GE85" s="168">
        <v>0</v>
      </c>
      <c r="GF85" s="168">
        <v>0</v>
      </c>
      <c r="GG85" s="168">
        <v>0</v>
      </c>
      <c r="GH85" s="199">
        <v>0</v>
      </c>
      <c r="GI85" s="190">
        <f t="shared" si="495"/>
        <v>0</v>
      </c>
      <c r="GJ85" s="167">
        <v>0</v>
      </c>
      <c r="GK85" s="168">
        <v>0</v>
      </c>
      <c r="GL85" s="168">
        <v>0</v>
      </c>
      <c r="GM85" s="168">
        <v>0</v>
      </c>
      <c r="GN85" s="168">
        <v>0</v>
      </c>
      <c r="GO85" s="168">
        <v>0</v>
      </c>
      <c r="GP85" s="168">
        <v>0</v>
      </c>
      <c r="GQ85" s="199">
        <v>0</v>
      </c>
      <c r="GR85" s="190">
        <v>0</v>
      </c>
      <c r="GS85" s="167">
        <v>0</v>
      </c>
      <c r="GT85" s="168">
        <v>0</v>
      </c>
      <c r="GU85" s="168">
        <v>0</v>
      </c>
      <c r="GV85" s="168">
        <v>0</v>
      </c>
      <c r="GW85" s="168">
        <v>0</v>
      </c>
      <c r="GX85" s="168">
        <v>0</v>
      </c>
      <c r="GY85" s="168">
        <v>0</v>
      </c>
      <c r="GZ85" s="199">
        <v>0</v>
      </c>
      <c r="HA85" s="190">
        <f t="shared" si="497"/>
        <v>0</v>
      </c>
      <c r="HB85" s="167">
        <v>0</v>
      </c>
      <c r="HC85" s="168">
        <v>0</v>
      </c>
      <c r="HD85" s="168">
        <v>0</v>
      </c>
      <c r="HE85" s="168">
        <v>0</v>
      </c>
      <c r="HF85" s="168">
        <v>0</v>
      </c>
      <c r="HG85" s="168">
        <v>0</v>
      </c>
      <c r="HH85" s="168">
        <v>0</v>
      </c>
      <c r="HI85" s="199">
        <v>0</v>
      </c>
      <c r="HJ85" s="230">
        <f t="shared" si="498"/>
        <v>0</v>
      </c>
      <c r="HK85" s="238">
        <f t="shared" si="499"/>
        <v>0</v>
      </c>
      <c r="HL85" s="239">
        <f t="shared" si="486"/>
        <v>0</v>
      </c>
      <c r="HM85" s="239">
        <f t="shared" si="487"/>
        <v>0</v>
      </c>
      <c r="HN85" s="239">
        <f t="shared" si="488"/>
        <v>0</v>
      </c>
      <c r="HO85" s="239">
        <f t="shared" si="489"/>
        <v>0</v>
      </c>
      <c r="HP85" s="239">
        <f t="shared" si="490"/>
        <v>0</v>
      </c>
      <c r="HQ85" s="239">
        <f t="shared" si="491"/>
        <v>0</v>
      </c>
      <c r="HR85" s="256">
        <f t="shared" si="492"/>
        <v>0</v>
      </c>
      <c r="HS85" s="246">
        <f t="shared" si="500"/>
        <v>0</v>
      </c>
    </row>
    <row r="86" spans="1:227" s="132" customFormat="1" ht="15.75" customHeight="1" thickBot="1">
      <c r="A86" s="1050"/>
      <c r="B86" s="171" t="s">
        <v>284</v>
      </c>
      <c r="C86" s="172">
        <f>+C87+C88+C93</f>
        <v>0</v>
      </c>
      <c r="D86" s="173">
        <f t="shared" ref="D86" si="725">+D87+D88+D93</f>
        <v>0</v>
      </c>
      <c r="E86" s="173">
        <f t="shared" ref="E86" si="726">+E87+E88+E93</f>
        <v>0</v>
      </c>
      <c r="F86" s="173">
        <f t="shared" ref="F86" si="727">+F87+F88+F93</f>
        <v>0</v>
      </c>
      <c r="G86" s="173">
        <f t="shared" ref="G86" si="728">+G87+G88+G93</f>
        <v>0</v>
      </c>
      <c r="H86" s="173">
        <f t="shared" ref="H86" si="729">+H87+H88+H93</f>
        <v>0</v>
      </c>
      <c r="I86" s="173">
        <f t="shared" ref="I86" si="730">+I87+I88+I93</f>
        <v>0</v>
      </c>
      <c r="J86" s="201">
        <f t="shared" ref="J86" si="731">+J87+J88+J93</f>
        <v>2</v>
      </c>
      <c r="K86" s="202">
        <f t="shared" ref="K86" si="732">+K87+K88+K93</f>
        <v>2</v>
      </c>
      <c r="L86" s="172">
        <f t="shared" ref="L86" si="733">+L87+L88+L93</f>
        <v>0</v>
      </c>
      <c r="M86" s="173">
        <f t="shared" ref="M86" si="734">+M87+M88+M93</f>
        <v>0</v>
      </c>
      <c r="N86" s="173">
        <f t="shared" ref="N86" si="735">+N87+N88+N93</f>
        <v>0</v>
      </c>
      <c r="O86" s="173">
        <f t="shared" ref="O86" si="736">+O87+O88+O93</f>
        <v>0</v>
      </c>
      <c r="P86" s="173">
        <f t="shared" ref="P86" si="737">+P87+P88+P93</f>
        <v>0</v>
      </c>
      <c r="Q86" s="173">
        <f t="shared" ref="Q86" si="738">+Q87+Q88+Q93</f>
        <v>0</v>
      </c>
      <c r="R86" s="173">
        <f t="shared" ref="R86" si="739">+R87+R88+R93</f>
        <v>0</v>
      </c>
      <c r="S86" s="201">
        <f t="shared" ref="S86" si="740">+S87+S88+S93</f>
        <v>0</v>
      </c>
      <c r="T86" s="202">
        <f t="shared" ref="T86" si="741">+T87+T88+T93</f>
        <v>0</v>
      </c>
      <c r="U86" s="172">
        <f t="shared" ref="U86" si="742">+U87+U88+U93</f>
        <v>0</v>
      </c>
      <c r="V86" s="173">
        <f t="shared" ref="V86" si="743">+V87+V88+V93</f>
        <v>0</v>
      </c>
      <c r="W86" s="173">
        <f t="shared" ref="W86" si="744">+W87+W88+W93</f>
        <v>0</v>
      </c>
      <c r="X86" s="173">
        <f t="shared" ref="X86" si="745">+X87+X88+X93</f>
        <v>0</v>
      </c>
      <c r="Y86" s="173">
        <f t="shared" ref="Y86" si="746">+Y87+Y88+Y93</f>
        <v>0</v>
      </c>
      <c r="Z86" s="173">
        <f t="shared" ref="Z86" si="747">+Z87+Z88+Z93</f>
        <v>0</v>
      </c>
      <c r="AA86" s="173">
        <f t="shared" ref="AA86" si="748">+AA87+AA88+AA93</f>
        <v>0</v>
      </c>
      <c r="AB86" s="201">
        <f t="shared" ref="AB86" si="749">+AB87+AB88+AB93</f>
        <v>0</v>
      </c>
      <c r="AC86" s="202">
        <f t="shared" ref="AC86" si="750">+AC87+AC88+AC93</f>
        <v>0</v>
      </c>
      <c r="AD86" s="172">
        <f t="shared" ref="AD86" si="751">+AD87+AD88+AD93</f>
        <v>0</v>
      </c>
      <c r="AE86" s="173">
        <f t="shared" ref="AE86" si="752">+AE87+AE88+AE93</f>
        <v>0</v>
      </c>
      <c r="AF86" s="173">
        <f t="shared" ref="AF86" si="753">+AF87+AF88+AF93</f>
        <v>0</v>
      </c>
      <c r="AG86" s="173">
        <f t="shared" ref="AG86" si="754">+AG87+AG88+AG93</f>
        <v>0</v>
      </c>
      <c r="AH86" s="173">
        <f t="shared" ref="AH86" si="755">+AH87+AH88+AH93</f>
        <v>0</v>
      </c>
      <c r="AI86" s="173">
        <f t="shared" ref="AI86" si="756">+AI87+AI88+AI93</f>
        <v>0</v>
      </c>
      <c r="AJ86" s="173">
        <f t="shared" ref="AJ86" si="757">+AJ87+AJ88+AJ93</f>
        <v>0</v>
      </c>
      <c r="AK86" s="201">
        <f t="shared" ref="AK86" si="758">+AK87+AK88+AK93</f>
        <v>0</v>
      </c>
      <c r="AL86" s="202">
        <f t="shared" ref="AL86" si="759">+AL87+AL88+AL93</f>
        <v>0</v>
      </c>
      <c r="AM86" s="172">
        <f t="shared" ref="AM86" si="760">+AM87+AM88+AM93</f>
        <v>0</v>
      </c>
      <c r="AN86" s="173">
        <f t="shared" ref="AN86" si="761">+AN87+AN88+AN93</f>
        <v>0</v>
      </c>
      <c r="AO86" s="173">
        <f t="shared" ref="AO86" si="762">+AO87+AO88+AO93</f>
        <v>0</v>
      </c>
      <c r="AP86" s="173">
        <f t="shared" ref="AP86" si="763">+AP87+AP88+AP93</f>
        <v>0</v>
      </c>
      <c r="AQ86" s="173">
        <f t="shared" ref="AQ86" si="764">+AQ87+AQ88+AQ93</f>
        <v>0</v>
      </c>
      <c r="AR86" s="173">
        <f t="shared" ref="AR86" si="765">+AR87+AR88+AR93</f>
        <v>0</v>
      </c>
      <c r="AS86" s="173">
        <f t="shared" ref="AS86" si="766">+AS87+AS88+AS93</f>
        <v>0</v>
      </c>
      <c r="AT86" s="201">
        <f t="shared" ref="AT86" si="767">+AT87+AT88+AT93</f>
        <v>0</v>
      </c>
      <c r="AU86" s="202">
        <f t="shared" ref="AU86" si="768">+AU87+AU88+AU93</f>
        <v>0</v>
      </c>
      <c r="AV86" s="172">
        <f t="shared" ref="AV86" si="769">+AV87+AV88+AV93</f>
        <v>0</v>
      </c>
      <c r="AW86" s="173">
        <f t="shared" ref="AW86" si="770">+AW87+AW88+AW93</f>
        <v>0</v>
      </c>
      <c r="AX86" s="173">
        <f t="shared" ref="AX86" si="771">+AX87+AX88+AX93</f>
        <v>0</v>
      </c>
      <c r="AY86" s="173">
        <f t="shared" ref="AY86" si="772">+AY87+AY88+AY93</f>
        <v>0</v>
      </c>
      <c r="AZ86" s="173">
        <f t="shared" ref="AZ86" si="773">+AZ87+AZ88+AZ93</f>
        <v>0</v>
      </c>
      <c r="BA86" s="173">
        <f t="shared" ref="BA86" si="774">+BA87+BA88+BA93</f>
        <v>0</v>
      </c>
      <c r="BB86" s="173">
        <f t="shared" ref="BB86" si="775">+BB87+BB88+BB93</f>
        <v>0</v>
      </c>
      <c r="BC86" s="201">
        <f t="shared" ref="BC86" si="776">+BC87+BC88+BC93</f>
        <v>0</v>
      </c>
      <c r="BD86" s="202">
        <f t="shared" ref="BD86" si="777">+BD87+BD88+BD93</f>
        <v>0</v>
      </c>
      <c r="BE86" s="172">
        <f t="shared" ref="BE86" si="778">+BE87+BE88+BE93</f>
        <v>0</v>
      </c>
      <c r="BF86" s="173">
        <f t="shared" ref="BF86" si="779">+BF87+BF88+BF93</f>
        <v>0</v>
      </c>
      <c r="BG86" s="173">
        <f t="shared" ref="BG86" si="780">+BG87+BG88+BG93</f>
        <v>0</v>
      </c>
      <c r="BH86" s="173">
        <f t="shared" ref="BH86" si="781">+BH87+BH88+BH93</f>
        <v>0</v>
      </c>
      <c r="BI86" s="173">
        <f t="shared" ref="BI86" si="782">+BI87+BI88+BI93</f>
        <v>0</v>
      </c>
      <c r="BJ86" s="173">
        <f t="shared" ref="BJ86" si="783">+BJ87+BJ88+BJ93</f>
        <v>0</v>
      </c>
      <c r="BK86" s="173">
        <f t="shared" ref="BK86" si="784">+BK87+BK88+BK93</f>
        <v>0</v>
      </c>
      <c r="BL86" s="201">
        <f t="shared" ref="BL86" si="785">+BL87+BL88+BL93</f>
        <v>0</v>
      </c>
      <c r="BM86" s="202">
        <f t="shared" ref="BM86" si="786">+BM87+BM88+BM93</f>
        <v>0</v>
      </c>
      <c r="BN86" s="172">
        <f t="shared" ref="BN86" si="787">+BN87+BN88+BN93</f>
        <v>0</v>
      </c>
      <c r="BO86" s="173">
        <f t="shared" ref="BO86" si="788">+BO87+BO88+BO93</f>
        <v>0</v>
      </c>
      <c r="BP86" s="173">
        <f t="shared" ref="BP86" si="789">+BP87+BP88+BP93</f>
        <v>0</v>
      </c>
      <c r="BQ86" s="173">
        <f t="shared" ref="BQ86" si="790">+BQ87+BQ88+BQ93</f>
        <v>0</v>
      </c>
      <c r="BR86" s="173">
        <f t="shared" ref="BR86" si="791">+BR87+BR88+BR93</f>
        <v>1</v>
      </c>
      <c r="BS86" s="173">
        <f t="shared" ref="BS86" si="792">+BS87+BS88+BS93</f>
        <v>0</v>
      </c>
      <c r="BT86" s="173">
        <f t="shared" ref="BT86" si="793">+BT87+BT88+BT93</f>
        <v>0</v>
      </c>
      <c r="BU86" s="201">
        <f t="shared" ref="BU86" si="794">+BU87+BU88+BU93</f>
        <v>0</v>
      </c>
      <c r="BV86" s="202">
        <f t="shared" ref="BV86" si="795">+BV87+BV88+BV93</f>
        <v>1</v>
      </c>
      <c r="BW86" s="172">
        <f t="shared" ref="BW86" si="796">+BW87+BW88+BW93</f>
        <v>0</v>
      </c>
      <c r="BX86" s="173">
        <f t="shared" ref="BX86" si="797">+BX87+BX88+BX93</f>
        <v>0</v>
      </c>
      <c r="BY86" s="173">
        <f t="shared" ref="BY86" si="798">+BY87+BY88+BY93</f>
        <v>0</v>
      </c>
      <c r="BZ86" s="173">
        <f t="shared" ref="BZ86" si="799">+BZ87+BZ88+BZ93</f>
        <v>1</v>
      </c>
      <c r="CA86" s="173">
        <f t="shared" ref="CA86" si="800">+CA87+CA88+CA93</f>
        <v>0</v>
      </c>
      <c r="CB86" s="173">
        <f t="shared" ref="CB86" si="801">+CB87+CB88+CB93</f>
        <v>0</v>
      </c>
      <c r="CC86" s="173">
        <f t="shared" ref="CC86" si="802">+CC87+CC88+CC93</f>
        <v>0</v>
      </c>
      <c r="CD86" s="201">
        <f t="shared" ref="CD86" si="803">+CD87+CD88+CD93</f>
        <v>0</v>
      </c>
      <c r="CE86" s="202">
        <f t="shared" ref="CE86" si="804">+CE87+CE88+CE93</f>
        <v>1</v>
      </c>
      <c r="CF86" s="172">
        <f t="shared" ref="CF86" si="805">+CF87+CF88+CF93</f>
        <v>0</v>
      </c>
      <c r="CG86" s="173">
        <f t="shared" ref="CG86" si="806">+CG87+CG88+CG93</f>
        <v>0</v>
      </c>
      <c r="CH86" s="173">
        <f t="shared" ref="CH86" si="807">+CH87+CH88+CH93</f>
        <v>0</v>
      </c>
      <c r="CI86" s="173">
        <f t="shared" ref="CI86" si="808">+CI87+CI88+CI93</f>
        <v>0</v>
      </c>
      <c r="CJ86" s="173">
        <f t="shared" ref="CJ86" si="809">+CJ87+CJ88+CJ93</f>
        <v>0</v>
      </c>
      <c r="CK86" s="173">
        <f t="shared" ref="CK86" si="810">+CK87+CK88+CK93</f>
        <v>0</v>
      </c>
      <c r="CL86" s="173">
        <f t="shared" ref="CL86" si="811">+CL87+CL88+CL93</f>
        <v>0</v>
      </c>
      <c r="CM86" s="201">
        <f t="shared" ref="CM86" si="812">+CM87+CM88+CM93</f>
        <v>0</v>
      </c>
      <c r="CN86" s="202">
        <f t="shared" ref="CN86" si="813">+CN87+CN88+CN93</f>
        <v>0</v>
      </c>
      <c r="CO86" s="172">
        <f t="shared" ref="CO86" si="814">+CO87+CO88+CO93</f>
        <v>0</v>
      </c>
      <c r="CP86" s="173">
        <f t="shared" ref="CP86" si="815">+CP87+CP88+CP93</f>
        <v>0</v>
      </c>
      <c r="CQ86" s="173">
        <f t="shared" ref="CQ86" si="816">+CQ87+CQ88+CQ93</f>
        <v>0</v>
      </c>
      <c r="CR86" s="173">
        <f t="shared" ref="CR86" si="817">+CR87+CR88+CR93</f>
        <v>0</v>
      </c>
      <c r="CS86" s="173">
        <f t="shared" ref="CS86" si="818">+CS87+CS88+CS93</f>
        <v>0</v>
      </c>
      <c r="CT86" s="173">
        <f t="shared" ref="CT86" si="819">+CT87+CT88+CT93</f>
        <v>0</v>
      </c>
      <c r="CU86" s="173">
        <f t="shared" ref="CU86" si="820">+CU87+CU88+CU93</f>
        <v>0</v>
      </c>
      <c r="CV86" s="201">
        <f t="shared" ref="CV86" si="821">+CV87+CV88+CV93</f>
        <v>0</v>
      </c>
      <c r="CW86" s="202">
        <f t="shared" ref="CW86" si="822">+CW87+CW88+CW93</f>
        <v>0</v>
      </c>
      <c r="CX86" s="172">
        <f t="shared" ref="CX86" si="823">+CX87+CX88+CX93</f>
        <v>0</v>
      </c>
      <c r="CY86" s="173">
        <f t="shared" ref="CY86" si="824">+CY87+CY88+CY93</f>
        <v>0</v>
      </c>
      <c r="CZ86" s="173">
        <f t="shared" ref="CZ86" si="825">+CZ87+CZ88+CZ93</f>
        <v>0</v>
      </c>
      <c r="DA86" s="173">
        <f t="shared" ref="DA86" si="826">+DA87+DA88+DA93</f>
        <v>0</v>
      </c>
      <c r="DB86" s="173">
        <f t="shared" ref="DB86" si="827">+DB87+DB88+DB93</f>
        <v>0</v>
      </c>
      <c r="DC86" s="173">
        <f t="shared" ref="DC86" si="828">+DC87+DC88+DC93</f>
        <v>0</v>
      </c>
      <c r="DD86" s="173">
        <f t="shared" ref="DD86" si="829">+DD87+DD88+DD93</f>
        <v>0</v>
      </c>
      <c r="DE86" s="201">
        <f t="shared" ref="DE86" si="830">+DE87+DE88+DE93</f>
        <v>0</v>
      </c>
      <c r="DF86" s="202">
        <f t="shared" ref="DF86" si="831">+DF87+DF88+DF93</f>
        <v>0</v>
      </c>
      <c r="DG86" s="172">
        <f t="shared" ref="DG86" si="832">+DG87+DG88+DG93</f>
        <v>0</v>
      </c>
      <c r="DH86" s="173">
        <f t="shared" ref="DH86" si="833">+DH87+DH88+DH93</f>
        <v>0</v>
      </c>
      <c r="DI86" s="173">
        <f t="shared" ref="DI86" si="834">+DI87+DI88+DI93</f>
        <v>0</v>
      </c>
      <c r="DJ86" s="173">
        <f t="shared" ref="DJ86" si="835">+DJ87+DJ88+DJ93</f>
        <v>0</v>
      </c>
      <c r="DK86" s="173">
        <f t="shared" ref="DK86" si="836">+DK87+DK88+DK93</f>
        <v>0</v>
      </c>
      <c r="DL86" s="173">
        <f t="shared" ref="DL86" si="837">+DL87+DL88+DL93</f>
        <v>0</v>
      </c>
      <c r="DM86" s="173">
        <f t="shared" ref="DM86" si="838">+DM87+DM88+DM93</f>
        <v>0</v>
      </c>
      <c r="DN86" s="201">
        <f t="shared" ref="DN86" si="839">+DN87+DN88+DN93</f>
        <v>0</v>
      </c>
      <c r="DO86" s="202">
        <f t="shared" ref="DO86" si="840">+DO87+DO88+DO93</f>
        <v>0</v>
      </c>
      <c r="DP86" s="172">
        <f t="shared" ref="DP86" si="841">+DP87+DP88+DP93</f>
        <v>0</v>
      </c>
      <c r="DQ86" s="173">
        <f t="shared" ref="DQ86" si="842">+DQ87+DQ88+DQ93</f>
        <v>0</v>
      </c>
      <c r="DR86" s="173">
        <f t="shared" ref="DR86" si="843">+DR87+DR88+DR93</f>
        <v>0</v>
      </c>
      <c r="DS86" s="173">
        <f t="shared" ref="DS86" si="844">+DS87+DS88+DS93</f>
        <v>0</v>
      </c>
      <c r="DT86" s="173">
        <f t="shared" ref="DT86" si="845">+DT87+DT88+DT93</f>
        <v>0</v>
      </c>
      <c r="DU86" s="173">
        <f t="shared" ref="DU86" si="846">+DU87+DU88+DU93</f>
        <v>0</v>
      </c>
      <c r="DV86" s="173">
        <f t="shared" ref="DV86" si="847">+DV87+DV88+DV93</f>
        <v>0</v>
      </c>
      <c r="DW86" s="201">
        <f t="shared" ref="DW86" si="848">+DW87+DW88+DW93</f>
        <v>0</v>
      </c>
      <c r="DX86" s="202">
        <f t="shared" ref="DX86" si="849">+DX87+DX88+DX93</f>
        <v>0</v>
      </c>
      <c r="DY86" s="172">
        <f t="shared" ref="DY86" si="850">+DY87+DY88+DY93</f>
        <v>0</v>
      </c>
      <c r="DZ86" s="173">
        <f t="shared" ref="DZ86" si="851">+DZ87+DZ88+DZ93</f>
        <v>0</v>
      </c>
      <c r="EA86" s="173">
        <f t="shared" ref="EA86" si="852">+EA87+EA88+EA93</f>
        <v>0</v>
      </c>
      <c r="EB86" s="173">
        <f t="shared" ref="EB86" si="853">+EB87+EB88+EB93</f>
        <v>0</v>
      </c>
      <c r="EC86" s="173">
        <f t="shared" ref="EC86" si="854">+EC87+EC88+EC93</f>
        <v>0</v>
      </c>
      <c r="ED86" s="173">
        <f t="shared" ref="ED86" si="855">+ED87+ED88+ED93</f>
        <v>0</v>
      </c>
      <c r="EE86" s="173">
        <f t="shared" ref="EE86" si="856">+EE87+EE88+EE93</f>
        <v>0</v>
      </c>
      <c r="EF86" s="201">
        <f t="shared" ref="EF86" si="857">+EF87+EF88+EF93</f>
        <v>0</v>
      </c>
      <c r="EG86" s="202">
        <f t="shared" ref="EG86" si="858">+EG87+EG88+EG93</f>
        <v>0</v>
      </c>
      <c r="EH86" s="172">
        <f t="shared" ref="EH86" si="859">+EH87+EH88+EH93</f>
        <v>0</v>
      </c>
      <c r="EI86" s="173">
        <f t="shared" ref="EI86" si="860">+EI87+EI88+EI93</f>
        <v>0</v>
      </c>
      <c r="EJ86" s="173">
        <f t="shared" ref="EJ86" si="861">+EJ87+EJ88+EJ93</f>
        <v>0</v>
      </c>
      <c r="EK86" s="173">
        <f t="shared" ref="EK86" si="862">+EK87+EK88+EK93</f>
        <v>2</v>
      </c>
      <c r="EL86" s="173">
        <f t="shared" ref="EL86" si="863">+EL87+EL88+EL93</f>
        <v>3</v>
      </c>
      <c r="EM86" s="173">
        <f t="shared" ref="EM86" si="864">+EM87+EM88+EM93</f>
        <v>0</v>
      </c>
      <c r="EN86" s="173">
        <f t="shared" ref="EN86" si="865">+EN87+EN88+EN93</f>
        <v>2</v>
      </c>
      <c r="EO86" s="201">
        <f t="shared" ref="EO86" si="866">+EO87+EO88+EO93</f>
        <v>0</v>
      </c>
      <c r="EP86" s="202">
        <f t="shared" ref="EP86" si="867">+EP87+EP88+EP93</f>
        <v>7</v>
      </c>
      <c r="EQ86" s="172">
        <f t="shared" ref="EQ86" si="868">+EQ87+EQ88+EQ93</f>
        <v>0</v>
      </c>
      <c r="ER86" s="173">
        <f t="shared" ref="ER86" si="869">+ER87+ER88+ER93</f>
        <v>0</v>
      </c>
      <c r="ES86" s="173">
        <f t="shared" ref="ES86" si="870">+ES87+ES88+ES93</f>
        <v>0</v>
      </c>
      <c r="ET86" s="173">
        <f t="shared" ref="ET86" si="871">+ET87+ET88+ET93</f>
        <v>0</v>
      </c>
      <c r="EU86" s="173">
        <f t="shared" ref="EU86" si="872">+EU87+EU88+EU93</f>
        <v>0</v>
      </c>
      <c r="EV86" s="173">
        <f t="shared" ref="EV86" si="873">+EV87+EV88+EV93</f>
        <v>0</v>
      </c>
      <c r="EW86" s="173">
        <f t="shared" ref="EW86" si="874">+EW87+EW88+EW93</f>
        <v>0</v>
      </c>
      <c r="EX86" s="201">
        <f t="shared" ref="EX86" si="875">+EX87+EX88+EX93</f>
        <v>0</v>
      </c>
      <c r="EY86" s="202">
        <f t="shared" ref="EY86" si="876">+EY87+EY88+EY93</f>
        <v>0</v>
      </c>
      <c r="EZ86" s="172">
        <f t="shared" ref="EZ86" si="877">+EZ87+EZ88+EZ93</f>
        <v>0</v>
      </c>
      <c r="FA86" s="173">
        <f t="shared" ref="FA86" si="878">+FA87+FA88+FA93</f>
        <v>0</v>
      </c>
      <c r="FB86" s="173">
        <f t="shared" ref="FB86" si="879">+FB87+FB88+FB93</f>
        <v>1</v>
      </c>
      <c r="FC86" s="173">
        <f t="shared" ref="FC86" si="880">+FC87+FC88+FC93</f>
        <v>0</v>
      </c>
      <c r="FD86" s="173">
        <f t="shared" ref="FD86" si="881">+FD87+FD88+FD93</f>
        <v>0</v>
      </c>
      <c r="FE86" s="173">
        <f t="shared" ref="FE86" si="882">+FE87+FE88+FE93</f>
        <v>0</v>
      </c>
      <c r="FF86" s="173">
        <f t="shared" ref="FF86" si="883">+FF87+FF88+FF93</f>
        <v>0</v>
      </c>
      <c r="FG86" s="201">
        <f t="shared" ref="FG86" si="884">+FG87+FG88+FG93</f>
        <v>0</v>
      </c>
      <c r="FH86" s="202">
        <f t="shared" ref="FH86" si="885">+FH87+FH88+FH93</f>
        <v>1</v>
      </c>
      <c r="FI86" s="172">
        <f t="shared" ref="FI86" si="886">+FI87+FI88+FI93</f>
        <v>0</v>
      </c>
      <c r="FJ86" s="173">
        <f t="shared" ref="FJ86" si="887">+FJ87+FJ88+FJ93</f>
        <v>0</v>
      </c>
      <c r="FK86" s="173">
        <f t="shared" ref="FK86" si="888">+FK87+FK88+FK93</f>
        <v>0</v>
      </c>
      <c r="FL86" s="173">
        <f t="shared" ref="FL86" si="889">+FL87+FL88+FL93</f>
        <v>0</v>
      </c>
      <c r="FM86" s="173">
        <f t="shared" ref="FM86" si="890">+FM87+FM88+FM93</f>
        <v>0</v>
      </c>
      <c r="FN86" s="173">
        <f t="shared" ref="FN86" si="891">+FN87+FN88+FN93</f>
        <v>0</v>
      </c>
      <c r="FO86" s="173">
        <f t="shared" ref="FO86" si="892">+FO87+FO88+FO93</f>
        <v>0</v>
      </c>
      <c r="FP86" s="201">
        <f t="shared" ref="FP86" si="893">+FP87+FP88+FP93</f>
        <v>0</v>
      </c>
      <c r="FQ86" s="202">
        <f t="shared" ref="FQ86" si="894">+FQ87+FQ88+FQ93</f>
        <v>0</v>
      </c>
      <c r="FR86" s="172">
        <f t="shared" ref="FR86" si="895">+FR87+FR88+FR93</f>
        <v>0</v>
      </c>
      <c r="FS86" s="173">
        <f t="shared" ref="FS86" si="896">+FS87+FS88+FS93</f>
        <v>0</v>
      </c>
      <c r="FT86" s="173">
        <f t="shared" ref="FT86" si="897">+FT87+FT88+FT93</f>
        <v>0</v>
      </c>
      <c r="FU86" s="173">
        <f t="shared" ref="FU86" si="898">+FU87+FU88+FU93</f>
        <v>0</v>
      </c>
      <c r="FV86" s="173">
        <f t="shared" ref="FV86" si="899">+FV87+FV88+FV93</f>
        <v>0</v>
      </c>
      <c r="FW86" s="173">
        <f t="shared" ref="FW86" si="900">+FW87+FW88+FW93</f>
        <v>0</v>
      </c>
      <c r="FX86" s="173">
        <f t="shared" ref="FX86" si="901">+FX87+FX88+FX93</f>
        <v>0</v>
      </c>
      <c r="FY86" s="201">
        <f t="shared" ref="FY86" si="902">+FY87+FY88+FY93</f>
        <v>0</v>
      </c>
      <c r="FZ86" s="202">
        <f t="shared" ref="FZ86" si="903">+FZ87+FZ88+FZ93</f>
        <v>0</v>
      </c>
      <c r="GA86" s="172">
        <f t="shared" ref="GA86" si="904">+GA87+GA88+GA93</f>
        <v>0</v>
      </c>
      <c r="GB86" s="173">
        <f t="shared" ref="GB86" si="905">+GB87+GB88+GB93</f>
        <v>0</v>
      </c>
      <c r="GC86" s="173">
        <f t="shared" ref="GC86" si="906">+GC87+GC88+GC93</f>
        <v>0</v>
      </c>
      <c r="GD86" s="173">
        <f t="shared" ref="GD86" si="907">+GD87+GD88+GD93</f>
        <v>0</v>
      </c>
      <c r="GE86" s="173">
        <f t="shared" ref="GE86" si="908">+GE87+GE88+GE93</f>
        <v>0</v>
      </c>
      <c r="GF86" s="173">
        <f t="shared" ref="GF86" si="909">+GF87+GF88+GF93</f>
        <v>0</v>
      </c>
      <c r="GG86" s="173">
        <f t="shared" ref="GG86" si="910">+GG87+GG88+GG93</f>
        <v>0</v>
      </c>
      <c r="GH86" s="201">
        <f t="shared" ref="GH86" si="911">+GH87+GH88+GH93</f>
        <v>0</v>
      </c>
      <c r="GI86" s="202">
        <f t="shared" ref="GI86" si="912">+GI87+GI88+GI93</f>
        <v>0</v>
      </c>
      <c r="GJ86" s="172">
        <f t="shared" ref="GJ86" si="913">+GJ87+GJ88+GJ93</f>
        <v>0</v>
      </c>
      <c r="GK86" s="173">
        <f t="shared" ref="GK86" si="914">+GK87+GK88+GK93</f>
        <v>0</v>
      </c>
      <c r="GL86" s="173">
        <f t="shared" ref="GL86" si="915">+GL87+GL88+GL93</f>
        <v>0</v>
      </c>
      <c r="GM86" s="173">
        <f t="shared" ref="GM86" si="916">+GM87+GM88+GM93</f>
        <v>0</v>
      </c>
      <c r="GN86" s="173">
        <f t="shared" ref="GN86" si="917">+GN87+GN88+GN93</f>
        <v>0</v>
      </c>
      <c r="GO86" s="173">
        <f t="shared" ref="GO86" si="918">+GO87+GO88+GO93</f>
        <v>0</v>
      </c>
      <c r="GP86" s="173">
        <f t="shared" ref="GP86" si="919">+GP87+GP88+GP93</f>
        <v>0</v>
      </c>
      <c r="GQ86" s="201">
        <f t="shared" ref="GQ86" si="920">+GQ87+GQ88+GQ93</f>
        <v>0</v>
      </c>
      <c r="GR86" s="202">
        <f t="shared" ref="GR86" si="921">+GR87+GR88+GR93</f>
        <v>0</v>
      </c>
      <c r="GS86" s="172">
        <f t="shared" ref="GS86" si="922">+GS87+GS88+GS93</f>
        <v>0</v>
      </c>
      <c r="GT86" s="173">
        <f t="shared" ref="GT86" si="923">+GT87+GT88+GT93</f>
        <v>0</v>
      </c>
      <c r="GU86" s="173">
        <f t="shared" ref="GU86" si="924">+GU87+GU88+GU93</f>
        <v>0</v>
      </c>
      <c r="GV86" s="173">
        <f t="shared" ref="GV86" si="925">+GV87+GV88+GV93</f>
        <v>0</v>
      </c>
      <c r="GW86" s="173">
        <f t="shared" ref="GW86" si="926">+GW87+GW88+GW93</f>
        <v>0</v>
      </c>
      <c r="GX86" s="173">
        <f t="shared" ref="GX86" si="927">+GX87+GX88+GX93</f>
        <v>0</v>
      </c>
      <c r="GY86" s="173">
        <f t="shared" ref="GY86" si="928">+GY87+GY88+GY93</f>
        <v>0</v>
      </c>
      <c r="GZ86" s="201">
        <f t="shared" ref="GZ86" si="929">+GZ87+GZ88+GZ93</f>
        <v>0</v>
      </c>
      <c r="HA86" s="202">
        <f t="shared" ref="HA86" si="930">+HA87+HA88+HA93</f>
        <v>0</v>
      </c>
      <c r="HB86" s="172">
        <f t="shared" ref="HB86" si="931">+HB87+HB88+HB93</f>
        <v>0</v>
      </c>
      <c r="HC86" s="173">
        <f t="shared" ref="HC86" si="932">+HC87+HC88+HC93</f>
        <v>0</v>
      </c>
      <c r="HD86" s="173">
        <f t="shared" ref="HD86" si="933">+HD87+HD88+HD93</f>
        <v>0</v>
      </c>
      <c r="HE86" s="173">
        <f t="shared" ref="HE86" si="934">+HE87+HE88+HE93</f>
        <v>0</v>
      </c>
      <c r="HF86" s="173">
        <f t="shared" ref="HF86" si="935">+HF87+HF88+HF93</f>
        <v>0</v>
      </c>
      <c r="HG86" s="173">
        <f t="shared" ref="HG86" si="936">+HG87+HG88+HG93</f>
        <v>0</v>
      </c>
      <c r="HH86" s="173">
        <f t="shared" ref="HH86" si="937">+HH87+HH88+HH93</f>
        <v>0</v>
      </c>
      <c r="HI86" s="201">
        <f t="shared" ref="HI86" si="938">+HI87+HI88+HI93</f>
        <v>0</v>
      </c>
      <c r="HJ86" s="240">
        <f t="shared" ref="HJ86" si="939">+HJ87+HJ88+HJ93</f>
        <v>0</v>
      </c>
      <c r="HK86" s="172">
        <f t="shared" si="499"/>
        <v>0</v>
      </c>
      <c r="HL86" s="173">
        <f t="shared" si="486"/>
        <v>0</v>
      </c>
      <c r="HM86" s="173">
        <f t="shared" si="487"/>
        <v>1</v>
      </c>
      <c r="HN86" s="173">
        <f t="shared" si="488"/>
        <v>3</v>
      </c>
      <c r="HO86" s="173">
        <f t="shared" si="489"/>
        <v>4</v>
      </c>
      <c r="HP86" s="173">
        <f t="shared" si="490"/>
        <v>0</v>
      </c>
      <c r="HQ86" s="173">
        <f t="shared" si="491"/>
        <v>2</v>
      </c>
      <c r="HR86" s="201">
        <f t="shared" si="492"/>
        <v>2</v>
      </c>
      <c r="HS86" s="202">
        <f t="shared" si="500"/>
        <v>12</v>
      </c>
    </row>
    <row r="87" spans="1:227" s="132" customFormat="1" ht="15" customHeight="1">
      <c r="A87" s="1050"/>
      <c r="B87" s="154" t="s">
        <v>272</v>
      </c>
      <c r="C87" s="169">
        <v>0</v>
      </c>
      <c r="D87" s="170">
        <v>0</v>
      </c>
      <c r="E87" s="170">
        <v>0</v>
      </c>
      <c r="F87" s="170">
        <v>0</v>
      </c>
      <c r="G87" s="170">
        <v>0</v>
      </c>
      <c r="H87" s="170">
        <v>0</v>
      </c>
      <c r="I87" s="170">
        <v>0</v>
      </c>
      <c r="J87" s="200">
        <v>2</v>
      </c>
      <c r="K87" s="192">
        <f t="shared" si="469"/>
        <v>2</v>
      </c>
      <c r="L87" s="169">
        <v>0</v>
      </c>
      <c r="M87" s="170">
        <v>0</v>
      </c>
      <c r="N87" s="170">
        <v>0</v>
      </c>
      <c r="O87" s="170">
        <v>0</v>
      </c>
      <c r="P87" s="170">
        <v>0</v>
      </c>
      <c r="Q87" s="170">
        <v>0</v>
      </c>
      <c r="R87" s="170">
        <v>0</v>
      </c>
      <c r="S87" s="200">
        <v>0</v>
      </c>
      <c r="T87" s="192">
        <f t="shared" si="470"/>
        <v>0</v>
      </c>
      <c r="U87" s="169">
        <v>0</v>
      </c>
      <c r="V87" s="170">
        <v>0</v>
      </c>
      <c r="W87" s="170">
        <v>0</v>
      </c>
      <c r="X87" s="170">
        <v>0</v>
      </c>
      <c r="Y87" s="170">
        <v>0</v>
      </c>
      <c r="Z87" s="170">
        <v>0</v>
      </c>
      <c r="AA87" s="170">
        <v>0</v>
      </c>
      <c r="AB87" s="200">
        <v>0</v>
      </c>
      <c r="AC87" s="192">
        <f t="shared" si="471"/>
        <v>0</v>
      </c>
      <c r="AD87" s="169">
        <v>0</v>
      </c>
      <c r="AE87" s="170">
        <v>0</v>
      </c>
      <c r="AF87" s="170">
        <v>0</v>
      </c>
      <c r="AG87" s="170">
        <v>0</v>
      </c>
      <c r="AH87" s="170">
        <v>0</v>
      </c>
      <c r="AI87" s="170">
        <v>0</v>
      </c>
      <c r="AJ87" s="170">
        <v>0</v>
      </c>
      <c r="AK87" s="200">
        <v>0</v>
      </c>
      <c r="AL87" s="192">
        <f t="shared" si="472"/>
        <v>0</v>
      </c>
      <c r="AM87" s="169">
        <v>0</v>
      </c>
      <c r="AN87" s="170">
        <v>0</v>
      </c>
      <c r="AO87" s="170">
        <v>0</v>
      </c>
      <c r="AP87" s="170">
        <v>0</v>
      </c>
      <c r="AQ87" s="170">
        <v>0</v>
      </c>
      <c r="AR87" s="170">
        <v>0</v>
      </c>
      <c r="AS87" s="170">
        <v>0</v>
      </c>
      <c r="AT87" s="200">
        <v>0</v>
      </c>
      <c r="AU87" s="192">
        <f t="shared" si="473"/>
        <v>0</v>
      </c>
      <c r="AV87" s="169">
        <v>0</v>
      </c>
      <c r="AW87" s="170">
        <v>0</v>
      </c>
      <c r="AX87" s="170">
        <v>0</v>
      </c>
      <c r="AY87" s="170">
        <v>0</v>
      </c>
      <c r="AZ87" s="170">
        <v>0</v>
      </c>
      <c r="BA87" s="170">
        <v>0</v>
      </c>
      <c r="BB87" s="170">
        <v>0</v>
      </c>
      <c r="BC87" s="200">
        <v>0</v>
      </c>
      <c r="BD87" s="192">
        <f t="shared" si="474"/>
        <v>0</v>
      </c>
      <c r="BE87" s="169">
        <v>0</v>
      </c>
      <c r="BF87" s="170">
        <v>0</v>
      </c>
      <c r="BG87" s="170">
        <v>0</v>
      </c>
      <c r="BH87" s="170">
        <v>0</v>
      </c>
      <c r="BI87" s="170">
        <v>0</v>
      </c>
      <c r="BJ87" s="170">
        <v>0</v>
      </c>
      <c r="BK87" s="170">
        <v>0</v>
      </c>
      <c r="BL87" s="200">
        <v>0</v>
      </c>
      <c r="BM87" s="192">
        <f t="shared" si="475"/>
        <v>0</v>
      </c>
      <c r="BN87" s="169">
        <v>0</v>
      </c>
      <c r="BO87" s="170">
        <v>0</v>
      </c>
      <c r="BP87" s="170">
        <v>0</v>
      </c>
      <c r="BQ87" s="170">
        <v>0</v>
      </c>
      <c r="BR87" s="170">
        <v>0</v>
      </c>
      <c r="BS87" s="170">
        <v>0</v>
      </c>
      <c r="BT87" s="170">
        <v>0</v>
      </c>
      <c r="BU87" s="200">
        <v>0</v>
      </c>
      <c r="BV87" s="192">
        <f t="shared" si="476"/>
        <v>0</v>
      </c>
      <c r="BW87" s="169">
        <v>0</v>
      </c>
      <c r="BX87" s="170">
        <v>0</v>
      </c>
      <c r="BY87" s="170">
        <v>0</v>
      </c>
      <c r="BZ87" s="170">
        <v>1</v>
      </c>
      <c r="CA87" s="170">
        <v>0</v>
      </c>
      <c r="CB87" s="170">
        <v>0</v>
      </c>
      <c r="CC87" s="170">
        <v>0</v>
      </c>
      <c r="CD87" s="200">
        <v>0</v>
      </c>
      <c r="CE87" s="192">
        <f t="shared" si="723"/>
        <v>1</v>
      </c>
      <c r="CF87" s="169">
        <v>0</v>
      </c>
      <c r="CG87" s="170">
        <v>0</v>
      </c>
      <c r="CH87" s="170">
        <v>0</v>
      </c>
      <c r="CI87" s="170">
        <v>0</v>
      </c>
      <c r="CJ87" s="170">
        <v>0</v>
      </c>
      <c r="CK87" s="170">
        <v>0</v>
      </c>
      <c r="CL87" s="170">
        <v>0</v>
      </c>
      <c r="CM87" s="200">
        <v>0</v>
      </c>
      <c r="CN87" s="192">
        <f t="shared" si="724"/>
        <v>0</v>
      </c>
      <c r="CO87" s="169">
        <v>0</v>
      </c>
      <c r="CP87" s="170">
        <v>0</v>
      </c>
      <c r="CQ87" s="170">
        <v>0</v>
      </c>
      <c r="CR87" s="170">
        <v>0</v>
      </c>
      <c r="CS87" s="170">
        <v>0</v>
      </c>
      <c r="CT87" s="170">
        <v>0</v>
      </c>
      <c r="CU87" s="170">
        <v>0</v>
      </c>
      <c r="CV87" s="200">
        <v>0</v>
      </c>
      <c r="CW87" s="192">
        <f t="shared" si="479"/>
        <v>0</v>
      </c>
      <c r="CX87" s="169">
        <v>0</v>
      </c>
      <c r="CY87" s="170">
        <v>0</v>
      </c>
      <c r="CZ87" s="170">
        <v>0</v>
      </c>
      <c r="DA87" s="170">
        <v>0</v>
      </c>
      <c r="DB87" s="170">
        <v>0</v>
      </c>
      <c r="DC87" s="170">
        <v>0</v>
      </c>
      <c r="DD87" s="170">
        <v>0</v>
      </c>
      <c r="DE87" s="200">
        <v>0</v>
      </c>
      <c r="DF87" s="192">
        <f t="shared" si="480"/>
        <v>0</v>
      </c>
      <c r="DG87" s="169">
        <v>0</v>
      </c>
      <c r="DH87" s="170">
        <v>0</v>
      </c>
      <c r="DI87" s="170">
        <v>0</v>
      </c>
      <c r="DJ87" s="170">
        <v>0</v>
      </c>
      <c r="DK87" s="170">
        <v>0</v>
      </c>
      <c r="DL87" s="170">
        <v>0</v>
      </c>
      <c r="DM87" s="170">
        <v>0</v>
      </c>
      <c r="DN87" s="200">
        <v>0</v>
      </c>
      <c r="DO87" s="192">
        <f t="shared" si="481"/>
        <v>0</v>
      </c>
      <c r="DP87" s="169">
        <v>0</v>
      </c>
      <c r="DQ87" s="170">
        <v>0</v>
      </c>
      <c r="DR87" s="170">
        <v>0</v>
      </c>
      <c r="DS87" s="170">
        <v>0</v>
      </c>
      <c r="DT87" s="170">
        <v>0</v>
      </c>
      <c r="DU87" s="170">
        <v>0</v>
      </c>
      <c r="DV87" s="170">
        <v>0</v>
      </c>
      <c r="DW87" s="200">
        <v>0</v>
      </c>
      <c r="DX87" s="192">
        <f t="shared" si="482"/>
        <v>0</v>
      </c>
      <c r="DY87" s="169">
        <v>0</v>
      </c>
      <c r="DZ87" s="170">
        <v>0</v>
      </c>
      <c r="EA87" s="170">
        <v>0</v>
      </c>
      <c r="EB87" s="170">
        <v>0</v>
      </c>
      <c r="EC87" s="170">
        <v>0</v>
      </c>
      <c r="ED87" s="170">
        <v>0</v>
      </c>
      <c r="EE87" s="170">
        <v>0</v>
      </c>
      <c r="EF87" s="200">
        <v>0</v>
      </c>
      <c r="EG87" s="192">
        <f t="shared" si="501"/>
        <v>0</v>
      </c>
      <c r="EH87" s="169">
        <v>0</v>
      </c>
      <c r="EI87" s="170">
        <v>0</v>
      </c>
      <c r="EJ87" s="170">
        <v>0</v>
      </c>
      <c r="EK87" s="170">
        <v>2</v>
      </c>
      <c r="EL87" s="170">
        <v>3</v>
      </c>
      <c r="EM87" s="170">
        <v>0</v>
      </c>
      <c r="EN87" s="170">
        <v>2</v>
      </c>
      <c r="EO87" s="200">
        <v>0</v>
      </c>
      <c r="EP87" s="192">
        <f t="shared" si="493"/>
        <v>7</v>
      </c>
      <c r="EQ87" s="169">
        <v>0</v>
      </c>
      <c r="ER87" s="170">
        <v>0</v>
      </c>
      <c r="ES87" s="170">
        <v>0</v>
      </c>
      <c r="ET87" s="170">
        <v>0</v>
      </c>
      <c r="EU87" s="170">
        <v>0</v>
      </c>
      <c r="EV87" s="170">
        <v>0</v>
      </c>
      <c r="EW87" s="170">
        <v>0</v>
      </c>
      <c r="EX87" s="200">
        <v>0</v>
      </c>
      <c r="EY87" s="192">
        <f t="shared" si="483"/>
        <v>0</v>
      </c>
      <c r="EZ87" s="169">
        <v>0</v>
      </c>
      <c r="FA87" s="170">
        <v>0</v>
      </c>
      <c r="FB87" s="170">
        <v>1</v>
      </c>
      <c r="FC87" s="170">
        <v>0</v>
      </c>
      <c r="FD87" s="170">
        <v>0</v>
      </c>
      <c r="FE87" s="170">
        <v>0</v>
      </c>
      <c r="FF87" s="170">
        <v>0</v>
      </c>
      <c r="FG87" s="200">
        <v>0</v>
      </c>
      <c r="FH87" s="192">
        <f t="shared" si="494"/>
        <v>1</v>
      </c>
      <c r="FI87" s="169">
        <v>0</v>
      </c>
      <c r="FJ87" s="170">
        <v>0</v>
      </c>
      <c r="FK87" s="170">
        <v>0</v>
      </c>
      <c r="FL87" s="170">
        <v>0</v>
      </c>
      <c r="FM87" s="170">
        <v>0</v>
      </c>
      <c r="FN87" s="170">
        <v>0</v>
      </c>
      <c r="FO87" s="170">
        <v>0</v>
      </c>
      <c r="FP87" s="200">
        <v>0</v>
      </c>
      <c r="FQ87" s="192">
        <f t="shared" si="722"/>
        <v>0</v>
      </c>
      <c r="FR87" s="169">
        <v>0</v>
      </c>
      <c r="FS87" s="170">
        <v>0</v>
      </c>
      <c r="FT87" s="170">
        <v>0</v>
      </c>
      <c r="FU87" s="170">
        <v>0</v>
      </c>
      <c r="FV87" s="170">
        <v>0</v>
      </c>
      <c r="FW87" s="170">
        <v>0</v>
      </c>
      <c r="FX87" s="170">
        <v>0</v>
      </c>
      <c r="FY87" s="200">
        <v>0</v>
      </c>
      <c r="FZ87" s="192">
        <f t="shared" si="485"/>
        <v>0</v>
      </c>
      <c r="GA87" s="169">
        <v>0</v>
      </c>
      <c r="GB87" s="170">
        <v>0</v>
      </c>
      <c r="GC87" s="170">
        <v>0</v>
      </c>
      <c r="GD87" s="170">
        <v>0</v>
      </c>
      <c r="GE87" s="170">
        <v>0</v>
      </c>
      <c r="GF87" s="170">
        <v>0</v>
      </c>
      <c r="GG87" s="170">
        <v>0</v>
      </c>
      <c r="GH87" s="200">
        <v>0</v>
      </c>
      <c r="GI87" s="192">
        <f t="shared" si="495"/>
        <v>0</v>
      </c>
      <c r="GJ87" s="169">
        <v>0</v>
      </c>
      <c r="GK87" s="170">
        <v>0</v>
      </c>
      <c r="GL87" s="170">
        <v>0</v>
      </c>
      <c r="GM87" s="170">
        <v>0</v>
      </c>
      <c r="GN87" s="170">
        <v>0</v>
      </c>
      <c r="GO87" s="170">
        <v>0</v>
      </c>
      <c r="GP87" s="170">
        <v>0</v>
      </c>
      <c r="GQ87" s="200">
        <v>0</v>
      </c>
      <c r="GR87" s="192">
        <f t="shared" ref="GR87:GR96" si="940">SUM(GJ87:GQ87)</f>
        <v>0</v>
      </c>
      <c r="GS87" s="169">
        <v>0</v>
      </c>
      <c r="GT87" s="170">
        <v>0</v>
      </c>
      <c r="GU87" s="170">
        <v>0</v>
      </c>
      <c r="GV87" s="170">
        <v>0</v>
      </c>
      <c r="GW87" s="170">
        <v>0</v>
      </c>
      <c r="GX87" s="170">
        <v>0</v>
      </c>
      <c r="GY87" s="170">
        <v>0</v>
      </c>
      <c r="GZ87" s="200">
        <v>0</v>
      </c>
      <c r="HA87" s="192">
        <f t="shared" si="497"/>
        <v>0</v>
      </c>
      <c r="HB87" s="169">
        <v>0</v>
      </c>
      <c r="HC87" s="170">
        <v>0</v>
      </c>
      <c r="HD87" s="170">
        <v>0</v>
      </c>
      <c r="HE87" s="170">
        <v>0</v>
      </c>
      <c r="HF87" s="170">
        <v>0</v>
      </c>
      <c r="HG87" s="170">
        <v>0</v>
      </c>
      <c r="HH87" s="170">
        <v>0</v>
      </c>
      <c r="HI87" s="200">
        <v>0</v>
      </c>
      <c r="HJ87" s="224">
        <f t="shared" si="498"/>
        <v>0</v>
      </c>
      <c r="HK87" s="225">
        <f t="shared" si="499"/>
        <v>0</v>
      </c>
      <c r="HL87" s="226">
        <f t="shared" si="486"/>
        <v>0</v>
      </c>
      <c r="HM87" s="226">
        <f t="shared" si="487"/>
        <v>1</v>
      </c>
      <c r="HN87" s="226">
        <f t="shared" si="488"/>
        <v>3</v>
      </c>
      <c r="HO87" s="226">
        <f t="shared" si="489"/>
        <v>3</v>
      </c>
      <c r="HP87" s="226">
        <f t="shared" si="490"/>
        <v>0</v>
      </c>
      <c r="HQ87" s="226">
        <f t="shared" si="491"/>
        <v>2</v>
      </c>
      <c r="HR87" s="249">
        <f t="shared" si="492"/>
        <v>2</v>
      </c>
      <c r="HS87" s="250">
        <f t="shared" si="500"/>
        <v>11</v>
      </c>
    </row>
    <row r="88" spans="1:227" s="132" customFormat="1" ht="15" customHeight="1">
      <c r="A88" s="1050"/>
      <c r="B88" s="143" t="s">
        <v>273</v>
      </c>
      <c r="C88" s="144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198">
        <v>0</v>
      </c>
      <c r="K88" s="185">
        <f t="shared" si="469"/>
        <v>0</v>
      </c>
      <c r="L88" s="144">
        <v>0</v>
      </c>
      <c r="M88" s="145">
        <v>0</v>
      </c>
      <c r="N88" s="145">
        <v>0</v>
      </c>
      <c r="O88" s="145">
        <v>0</v>
      </c>
      <c r="P88" s="145">
        <v>0</v>
      </c>
      <c r="Q88" s="145">
        <v>0</v>
      </c>
      <c r="R88" s="145">
        <v>0</v>
      </c>
      <c r="S88" s="198">
        <v>0</v>
      </c>
      <c r="T88" s="185">
        <f t="shared" si="470"/>
        <v>0</v>
      </c>
      <c r="U88" s="144">
        <v>0</v>
      </c>
      <c r="V88" s="145">
        <v>0</v>
      </c>
      <c r="W88" s="145">
        <v>0</v>
      </c>
      <c r="X88" s="145">
        <v>0</v>
      </c>
      <c r="Y88" s="145">
        <v>0</v>
      </c>
      <c r="Z88" s="145">
        <v>0</v>
      </c>
      <c r="AA88" s="145">
        <v>0</v>
      </c>
      <c r="AB88" s="198">
        <v>0</v>
      </c>
      <c r="AC88" s="185">
        <f t="shared" si="471"/>
        <v>0</v>
      </c>
      <c r="AD88" s="144">
        <v>0</v>
      </c>
      <c r="AE88" s="145">
        <v>0</v>
      </c>
      <c r="AF88" s="145">
        <v>0</v>
      </c>
      <c r="AG88" s="145">
        <v>0</v>
      </c>
      <c r="AH88" s="145">
        <v>0</v>
      </c>
      <c r="AI88" s="145">
        <v>0</v>
      </c>
      <c r="AJ88" s="145">
        <v>0</v>
      </c>
      <c r="AK88" s="198">
        <v>0</v>
      </c>
      <c r="AL88" s="185">
        <f t="shared" si="472"/>
        <v>0</v>
      </c>
      <c r="AM88" s="144">
        <v>0</v>
      </c>
      <c r="AN88" s="145">
        <v>0</v>
      </c>
      <c r="AO88" s="145">
        <v>0</v>
      </c>
      <c r="AP88" s="145">
        <v>0</v>
      </c>
      <c r="AQ88" s="145">
        <v>0</v>
      </c>
      <c r="AR88" s="145">
        <v>0</v>
      </c>
      <c r="AS88" s="145">
        <v>0</v>
      </c>
      <c r="AT88" s="198">
        <v>0</v>
      </c>
      <c r="AU88" s="185">
        <f t="shared" si="473"/>
        <v>0</v>
      </c>
      <c r="AV88" s="144">
        <v>0</v>
      </c>
      <c r="AW88" s="145">
        <v>0</v>
      </c>
      <c r="AX88" s="145">
        <v>0</v>
      </c>
      <c r="AY88" s="145">
        <v>0</v>
      </c>
      <c r="AZ88" s="145">
        <v>0</v>
      </c>
      <c r="BA88" s="145">
        <v>0</v>
      </c>
      <c r="BB88" s="145">
        <v>0</v>
      </c>
      <c r="BC88" s="198">
        <v>0</v>
      </c>
      <c r="BD88" s="185">
        <f t="shared" si="474"/>
        <v>0</v>
      </c>
      <c r="BE88" s="144">
        <v>0</v>
      </c>
      <c r="BF88" s="145">
        <v>0</v>
      </c>
      <c r="BG88" s="145">
        <v>0</v>
      </c>
      <c r="BH88" s="145">
        <v>0</v>
      </c>
      <c r="BI88" s="145">
        <v>0</v>
      </c>
      <c r="BJ88" s="145">
        <v>0</v>
      </c>
      <c r="BK88" s="145">
        <v>0</v>
      </c>
      <c r="BL88" s="198">
        <v>0</v>
      </c>
      <c r="BM88" s="185">
        <f t="shared" si="475"/>
        <v>0</v>
      </c>
      <c r="BN88" s="144">
        <v>0</v>
      </c>
      <c r="BO88" s="145">
        <v>0</v>
      </c>
      <c r="BP88" s="145">
        <v>0</v>
      </c>
      <c r="BQ88" s="145">
        <v>0</v>
      </c>
      <c r="BR88" s="145">
        <v>1</v>
      </c>
      <c r="BS88" s="145">
        <v>0</v>
      </c>
      <c r="BT88" s="145">
        <v>0</v>
      </c>
      <c r="BU88" s="198">
        <v>0</v>
      </c>
      <c r="BV88" s="185">
        <f t="shared" si="476"/>
        <v>1</v>
      </c>
      <c r="BW88" s="144">
        <v>0</v>
      </c>
      <c r="BX88" s="145">
        <v>0</v>
      </c>
      <c r="BY88" s="145">
        <v>0</v>
      </c>
      <c r="BZ88" s="145">
        <v>0</v>
      </c>
      <c r="CA88" s="145">
        <v>0</v>
      </c>
      <c r="CB88" s="145">
        <v>0</v>
      </c>
      <c r="CC88" s="145">
        <v>0</v>
      </c>
      <c r="CD88" s="198">
        <v>0</v>
      </c>
      <c r="CE88" s="185">
        <f t="shared" si="723"/>
        <v>0</v>
      </c>
      <c r="CF88" s="144">
        <v>0</v>
      </c>
      <c r="CG88" s="145">
        <v>0</v>
      </c>
      <c r="CH88" s="145">
        <v>0</v>
      </c>
      <c r="CI88" s="145">
        <v>0</v>
      </c>
      <c r="CJ88" s="145">
        <v>0</v>
      </c>
      <c r="CK88" s="145">
        <v>0</v>
      </c>
      <c r="CL88" s="145">
        <v>0</v>
      </c>
      <c r="CM88" s="198">
        <v>0</v>
      </c>
      <c r="CN88" s="185">
        <f t="shared" si="724"/>
        <v>0</v>
      </c>
      <c r="CO88" s="144">
        <v>0</v>
      </c>
      <c r="CP88" s="145">
        <v>0</v>
      </c>
      <c r="CQ88" s="145">
        <v>0</v>
      </c>
      <c r="CR88" s="145">
        <v>0</v>
      </c>
      <c r="CS88" s="145">
        <v>0</v>
      </c>
      <c r="CT88" s="145">
        <v>0</v>
      </c>
      <c r="CU88" s="145">
        <v>0</v>
      </c>
      <c r="CV88" s="198">
        <v>0</v>
      </c>
      <c r="CW88" s="185">
        <f t="shared" si="479"/>
        <v>0</v>
      </c>
      <c r="CX88" s="144">
        <v>0</v>
      </c>
      <c r="CY88" s="145">
        <v>0</v>
      </c>
      <c r="CZ88" s="145">
        <v>0</v>
      </c>
      <c r="DA88" s="145">
        <v>0</v>
      </c>
      <c r="DB88" s="145">
        <v>0</v>
      </c>
      <c r="DC88" s="145">
        <v>0</v>
      </c>
      <c r="DD88" s="145">
        <v>0</v>
      </c>
      <c r="DE88" s="198">
        <v>0</v>
      </c>
      <c r="DF88" s="185">
        <f t="shared" si="480"/>
        <v>0</v>
      </c>
      <c r="DG88" s="144">
        <v>0</v>
      </c>
      <c r="DH88" s="145">
        <v>0</v>
      </c>
      <c r="DI88" s="145">
        <v>0</v>
      </c>
      <c r="DJ88" s="145">
        <v>0</v>
      </c>
      <c r="DK88" s="145">
        <v>0</v>
      </c>
      <c r="DL88" s="145">
        <v>0</v>
      </c>
      <c r="DM88" s="145">
        <v>0</v>
      </c>
      <c r="DN88" s="198">
        <v>0</v>
      </c>
      <c r="DO88" s="185">
        <f t="shared" si="481"/>
        <v>0</v>
      </c>
      <c r="DP88" s="144">
        <v>0</v>
      </c>
      <c r="DQ88" s="145">
        <v>0</v>
      </c>
      <c r="DR88" s="145">
        <v>0</v>
      </c>
      <c r="DS88" s="145">
        <v>0</v>
      </c>
      <c r="DT88" s="145">
        <v>0</v>
      </c>
      <c r="DU88" s="145">
        <v>0</v>
      </c>
      <c r="DV88" s="145">
        <v>0</v>
      </c>
      <c r="DW88" s="198">
        <v>0</v>
      </c>
      <c r="DX88" s="185">
        <f t="shared" si="482"/>
        <v>0</v>
      </c>
      <c r="DY88" s="144">
        <v>0</v>
      </c>
      <c r="DZ88" s="145">
        <v>0</v>
      </c>
      <c r="EA88" s="145">
        <v>0</v>
      </c>
      <c r="EB88" s="145">
        <v>0</v>
      </c>
      <c r="EC88" s="145">
        <v>0</v>
      </c>
      <c r="ED88" s="145">
        <v>0</v>
      </c>
      <c r="EE88" s="145">
        <v>0</v>
      </c>
      <c r="EF88" s="198">
        <v>0</v>
      </c>
      <c r="EG88" s="185">
        <f t="shared" si="501"/>
        <v>0</v>
      </c>
      <c r="EH88" s="144">
        <v>0</v>
      </c>
      <c r="EI88" s="145">
        <v>0</v>
      </c>
      <c r="EJ88" s="145">
        <v>0</v>
      </c>
      <c r="EK88" s="145">
        <v>0</v>
      </c>
      <c r="EL88" s="145">
        <v>0</v>
      </c>
      <c r="EM88" s="145">
        <v>0</v>
      </c>
      <c r="EN88" s="145">
        <v>0</v>
      </c>
      <c r="EO88" s="198">
        <v>0</v>
      </c>
      <c r="EP88" s="185">
        <f t="shared" si="493"/>
        <v>0</v>
      </c>
      <c r="EQ88" s="144">
        <v>0</v>
      </c>
      <c r="ER88" s="145">
        <v>0</v>
      </c>
      <c r="ES88" s="145">
        <v>0</v>
      </c>
      <c r="ET88" s="145">
        <v>0</v>
      </c>
      <c r="EU88" s="145">
        <v>0</v>
      </c>
      <c r="EV88" s="145">
        <v>0</v>
      </c>
      <c r="EW88" s="145">
        <v>0</v>
      </c>
      <c r="EX88" s="198">
        <v>0</v>
      </c>
      <c r="EY88" s="185">
        <f t="shared" si="483"/>
        <v>0</v>
      </c>
      <c r="EZ88" s="144">
        <v>0</v>
      </c>
      <c r="FA88" s="145">
        <v>0</v>
      </c>
      <c r="FB88" s="145">
        <v>0</v>
      </c>
      <c r="FC88" s="145">
        <v>0</v>
      </c>
      <c r="FD88" s="145">
        <v>0</v>
      </c>
      <c r="FE88" s="145">
        <v>0</v>
      </c>
      <c r="FF88" s="145">
        <v>0</v>
      </c>
      <c r="FG88" s="198">
        <v>0</v>
      </c>
      <c r="FH88" s="185">
        <f t="shared" si="494"/>
        <v>0</v>
      </c>
      <c r="FI88" s="144">
        <v>0</v>
      </c>
      <c r="FJ88" s="145">
        <v>0</v>
      </c>
      <c r="FK88" s="145">
        <v>0</v>
      </c>
      <c r="FL88" s="145">
        <v>0</v>
      </c>
      <c r="FM88" s="145">
        <v>0</v>
      </c>
      <c r="FN88" s="145">
        <v>0</v>
      </c>
      <c r="FO88" s="145">
        <v>0</v>
      </c>
      <c r="FP88" s="198">
        <v>0</v>
      </c>
      <c r="FQ88" s="185">
        <f t="shared" si="722"/>
        <v>0</v>
      </c>
      <c r="FR88" s="144">
        <v>0</v>
      </c>
      <c r="FS88" s="145">
        <v>0</v>
      </c>
      <c r="FT88" s="145">
        <v>0</v>
      </c>
      <c r="FU88" s="145">
        <v>0</v>
      </c>
      <c r="FV88" s="145">
        <v>0</v>
      </c>
      <c r="FW88" s="145">
        <v>0</v>
      </c>
      <c r="FX88" s="145">
        <v>0</v>
      </c>
      <c r="FY88" s="198">
        <v>0</v>
      </c>
      <c r="FZ88" s="185">
        <f t="shared" si="485"/>
        <v>0</v>
      </c>
      <c r="GA88" s="144">
        <v>0</v>
      </c>
      <c r="GB88" s="145">
        <v>0</v>
      </c>
      <c r="GC88" s="145">
        <v>0</v>
      </c>
      <c r="GD88" s="145">
        <v>0</v>
      </c>
      <c r="GE88" s="145">
        <v>0</v>
      </c>
      <c r="GF88" s="145">
        <v>0</v>
      </c>
      <c r="GG88" s="145">
        <v>0</v>
      </c>
      <c r="GH88" s="198">
        <v>0</v>
      </c>
      <c r="GI88" s="185">
        <f t="shared" si="495"/>
        <v>0</v>
      </c>
      <c r="GJ88" s="144">
        <v>0</v>
      </c>
      <c r="GK88" s="145">
        <v>0</v>
      </c>
      <c r="GL88" s="145">
        <v>0</v>
      </c>
      <c r="GM88" s="145">
        <v>0</v>
      </c>
      <c r="GN88" s="145">
        <v>0</v>
      </c>
      <c r="GO88" s="145">
        <v>0</v>
      </c>
      <c r="GP88" s="145">
        <v>0</v>
      </c>
      <c r="GQ88" s="198">
        <v>0</v>
      </c>
      <c r="GR88" s="185">
        <f t="shared" si="940"/>
        <v>0</v>
      </c>
      <c r="GS88" s="144">
        <v>0</v>
      </c>
      <c r="GT88" s="145">
        <v>0</v>
      </c>
      <c r="GU88" s="145">
        <v>0</v>
      </c>
      <c r="GV88" s="145">
        <v>0</v>
      </c>
      <c r="GW88" s="145">
        <v>0</v>
      </c>
      <c r="GX88" s="145">
        <v>0</v>
      </c>
      <c r="GY88" s="145">
        <v>0</v>
      </c>
      <c r="GZ88" s="198">
        <v>0</v>
      </c>
      <c r="HA88" s="185">
        <f t="shared" si="497"/>
        <v>0</v>
      </c>
      <c r="HB88" s="144">
        <v>0</v>
      </c>
      <c r="HC88" s="145">
        <v>0</v>
      </c>
      <c r="HD88" s="145">
        <v>0</v>
      </c>
      <c r="HE88" s="145">
        <v>0</v>
      </c>
      <c r="HF88" s="145">
        <v>0</v>
      </c>
      <c r="HG88" s="145">
        <v>0</v>
      </c>
      <c r="HH88" s="145">
        <v>0</v>
      </c>
      <c r="HI88" s="198">
        <v>0</v>
      </c>
      <c r="HJ88" s="221">
        <f t="shared" si="498"/>
        <v>0</v>
      </c>
      <c r="HK88" s="222">
        <f t="shared" si="499"/>
        <v>0</v>
      </c>
      <c r="HL88" s="223">
        <f t="shared" si="486"/>
        <v>0</v>
      </c>
      <c r="HM88" s="223">
        <f t="shared" si="487"/>
        <v>0</v>
      </c>
      <c r="HN88" s="223">
        <f t="shared" si="488"/>
        <v>0</v>
      </c>
      <c r="HO88" s="223">
        <f t="shared" si="489"/>
        <v>1</v>
      </c>
      <c r="HP88" s="223">
        <f t="shared" si="490"/>
        <v>0</v>
      </c>
      <c r="HQ88" s="223">
        <f t="shared" si="491"/>
        <v>0</v>
      </c>
      <c r="HR88" s="247">
        <f t="shared" si="492"/>
        <v>0</v>
      </c>
      <c r="HS88" s="248">
        <f t="shared" si="500"/>
        <v>1</v>
      </c>
    </row>
    <row r="89" spans="1:227" s="132" customFormat="1" ht="15.75" customHeight="1" thickBot="1">
      <c r="A89" s="1050"/>
      <c r="B89" s="143" t="s">
        <v>274</v>
      </c>
      <c r="C89" s="144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98">
        <v>0</v>
      </c>
      <c r="K89" s="185">
        <f t="shared" si="469"/>
        <v>0</v>
      </c>
      <c r="L89" s="144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98">
        <v>0</v>
      </c>
      <c r="T89" s="185">
        <f t="shared" si="470"/>
        <v>0</v>
      </c>
      <c r="U89" s="144">
        <v>0</v>
      </c>
      <c r="V89" s="145">
        <v>0</v>
      </c>
      <c r="W89" s="145">
        <v>0</v>
      </c>
      <c r="X89" s="145">
        <v>0</v>
      </c>
      <c r="Y89" s="145">
        <v>0</v>
      </c>
      <c r="Z89" s="145">
        <v>0</v>
      </c>
      <c r="AA89" s="145">
        <v>0</v>
      </c>
      <c r="AB89" s="198">
        <v>0</v>
      </c>
      <c r="AC89" s="185">
        <f t="shared" si="471"/>
        <v>0</v>
      </c>
      <c r="AD89" s="144">
        <v>0</v>
      </c>
      <c r="AE89" s="145">
        <v>0</v>
      </c>
      <c r="AF89" s="145">
        <v>0</v>
      </c>
      <c r="AG89" s="145">
        <v>0</v>
      </c>
      <c r="AH89" s="145">
        <v>0</v>
      </c>
      <c r="AI89" s="145">
        <v>0</v>
      </c>
      <c r="AJ89" s="145">
        <v>0</v>
      </c>
      <c r="AK89" s="198">
        <v>0</v>
      </c>
      <c r="AL89" s="185">
        <f t="shared" si="472"/>
        <v>0</v>
      </c>
      <c r="AM89" s="144">
        <v>0</v>
      </c>
      <c r="AN89" s="145">
        <v>0</v>
      </c>
      <c r="AO89" s="145">
        <v>0</v>
      </c>
      <c r="AP89" s="145">
        <v>0</v>
      </c>
      <c r="AQ89" s="145">
        <v>0</v>
      </c>
      <c r="AR89" s="145">
        <v>0</v>
      </c>
      <c r="AS89" s="145">
        <v>0</v>
      </c>
      <c r="AT89" s="198">
        <v>0</v>
      </c>
      <c r="AU89" s="185">
        <f t="shared" si="473"/>
        <v>0</v>
      </c>
      <c r="AV89" s="144">
        <v>0</v>
      </c>
      <c r="AW89" s="145">
        <v>0</v>
      </c>
      <c r="AX89" s="145">
        <v>0</v>
      </c>
      <c r="AY89" s="145">
        <v>0</v>
      </c>
      <c r="AZ89" s="145">
        <v>0</v>
      </c>
      <c r="BA89" s="145">
        <v>0</v>
      </c>
      <c r="BB89" s="145">
        <v>0</v>
      </c>
      <c r="BC89" s="198">
        <v>0</v>
      </c>
      <c r="BD89" s="185">
        <f t="shared" si="474"/>
        <v>0</v>
      </c>
      <c r="BE89" s="144">
        <v>0</v>
      </c>
      <c r="BF89" s="145">
        <v>0</v>
      </c>
      <c r="BG89" s="145">
        <v>0</v>
      </c>
      <c r="BH89" s="145">
        <v>0</v>
      </c>
      <c r="BI89" s="145">
        <v>0</v>
      </c>
      <c r="BJ89" s="145">
        <v>0</v>
      </c>
      <c r="BK89" s="145">
        <v>0</v>
      </c>
      <c r="BL89" s="198">
        <v>0</v>
      </c>
      <c r="BM89" s="185">
        <f t="shared" si="475"/>
        <v>0</v>
      </c>
      <c r="BN89" s="144">
        <v>0</v>
      </c>
      <c r="BO89" s="145">
        <v>0</v>
      </c>
      <c r="BP89" s="145">
        <v>0</v>
      </c>
      <c r="BQ89" s="145">
        <v>0</v>
      </c>
      <c r="BR89" s="145">
        <v>0</v>
      </c>
      <c r="BS89" s="145">
        <v>0</v>
      </c>
      <c r="BT89" s="145">
        <v>0</v>
      </c>
      <c r="BU89" s="198">
        <v>0</v>
      </c>
      <c r="BV89" s="185">
        <f t="shared" si="476"/>
        <v>0</v>
      </c>
      <c r="BW89" s="144">
        <v>0</v>
      </c>
      <c r="BX89" s="145">
        <v>0</v>
      </c>
      <c r="BY89" s="145">
        <v>0</v>
      </c>
      <c r="BZ89" s="145">
        <v>0</v>
      </c>
      <c r="CA89" s="145">
        <v>0</v>
      </c>
      <c r="CB89" s="145">
        <v>0</v>
      </c>
      <c r="CC89" s="145">
        <v>0</v>
      </c>
      <c r="CD89" s="198">
        <v>0</v>
      </c>
      <c r="CE89" s="185">
        <f t="shared" si="723"/>
        <v>0</v>
      </c>
      <c r="CF89" s="144">
        <v>0</v>
      </c>
      <c r="CG89" s="145">
        <v>0</v>
      </c>
      <c r="CH89" s="145">
        <v>0</v>
      </c>
      <c r="CI89" s="145">
        <v>0</v>
      </c>
      <c r="CJ89" s="145">
        <v>0</v>
      </c>
      <c r="CK89" s="145">
        <v>0</v>
      </c>
      <c r="CL89" s="145">
        <v>0</v>
      </c>
      <c r="CM89" s="198">
        <v>0</v>
      </c>
      <c r="CN89" s="185">
        <f t="shared" si="724"/>
        <v>0</v>
      </c>
      <c r="CO89" s="144">
        <v>0</v>
      </c>
      <c r="CP89" s="145">
        <v>0</v>
      </c>
      <c r="CQ89" s="145">
        <v>0</v>
      </c>
      <c r="CR89" s="145">
        <v>0</v>
      </c>
      <c r="CS89" s="145">
        <v>0</v>
      </c>
      <c r="CT89" s="145">
        <v>0</v>
      </c>
      <c r="CU89" s="145">
        <v>0</v>
      </c>
      <c r="CV89" s="198">
        <v>0</v>
      </c>
      <c r="CW89" s="185">
        <f t="shared" si="479"/>
        <v>0</v>
      </c>
      <c r="CX89" s="144">
        <v>0</v>
      </c>
      <c r="CY89" s="145">
        <v>0</v>
      </c>
      <c r="CZ89" s="145">
        <v>0</v>
      </c>
      <c r="DA89" s="145">
        <v>0</v>
      </c>
      <c r="DB89" s="145">
        <v>0</v>
      </c>
      <c r="DC89" s="145">
        <v>0</v>
      </c>
      <c r="DD89" s="145">
        <v>0</v>
      </c>
      <c r="DE89" s="198">
        <v>0</v>
      </c>
      <c r="DF89" s="185">
        <f t="shared" si="480"/>
        <v>0</v>
      </c>
      <c r="DG89" s="144">
        <v>0</v>
      </c>
      <c r="DH89" s="145">
        <v>0</v>
      </c>
      <c r="DI89" s="145">
        <v>0</v>
      </c>
      <c r="DJ89" s="145">
        <v>0</v>
      </c>
      <c r="DK89" s="145">
        <v>0</v>
      </c>
      <c r="DL89" s="145">
        <v>0</v>
      </c>
      <c r="DM89" s="145">
        <v>0</v>
      </c>
      <c r="DN89" s="198">
        <v>0</v>
      </c>
      <c r="DO89" s="185">
        <f t="shared" si="481"/>
        <v>0</v>
      </c>
      <c r="DP89" s="144">
        <v>0</v>
      </c>
      <c r="DQ89" s="145">
        <v>0</v>
      </c>
      <c r="DR89" s="145">
        <v>0</v>
      </c>
      <c r="DS89" s="145">
        <v>0</v>
      </c>
      <c r="DT89" s="145">
        <v>0</v>
      </c>
      <c r="DU89" s="145">
        <v>0</v>
      </c>
      <c r="DV89" s="145">
        <v>0</v>
      </c>
      <c r="DW89" s="198">
        <v>0</v>
      </c>
      <c r="DX89" s="185">
        <f t="shared" si="482"/>
        <v>0</v>
      </c>
      <c r="DY89" s="144">
        <v>0</v>
      </c>
      <c r="DZ89" s="145">
        <v>0</v>
      </c>
      <c r="EA89" s="145">
        <v>0</v>
      </c>
      <c r="EB89" s="145">
        <v>0</v>
      </c>
      <c r="EC89" s="145">
        <v>0</v>
      </c>
      <c r="ED89" s="145">
        <v>0</v>
      </c>
      <c r="EE89" s="145">
        <v>0</v>
      </c>
      <c r="EF89" s="198">
        <v>0</v>
      </c>
      <c r="EG89" s="185">
        <f t="shared" si="501"/>
        <v>0</v>
      </c>
      <c r="EH89" s="144">
        <v>0</v>
      </c>
      <c r="EI89" s="145">
        <v>0</v>
      </c>
      <c r="EJ89" s="145">
        <v>0</v>
      </c>
      <c r="EK89" s="145">
        <v>0</v>
      </c>
      <c r="EL89" s="145">
        <v>0</v>
      </c>
      <c r="EM89" s="145">
        <v>0</v>
      </c>
      <c r="EN89" s="145">
        <v>0</v>
      </c>
      <c r="EO89" s="198">
        <v>0</v>
      </c>
      <c r="EP89" s="185">
        <f t="shared" si="493"/>
        <v>0</v>
      </c>
      <c r="EQ89" s="144">
        <v>0</v>
      </c>
      <c r="ER89" s="145">
        <v>0</v>
      </c>
      <c r="ES89" s="145">
        <v>0</v>
      </c>
      <c r="ET89" s="145">
        <v>0</v>
      </c>
      <c r="EU89" s="145">
        <v>0</v>
      </c>
      <c r="EV89" s="145">
        <v>0</v>
      </c>
      <c r="EW89" s="145">
        <v>0</v>
      </c>
      <c r="EX89" s="198">
        <v>0</v>
      </c>
      <c r="EY89" s="185">
        <f t="shared" si="483"/>
        <v>0</v>
      </c>
      <c r="EZ89" s="144">
        <v>0</v>
      </c>
      <c r="FA89" s="145">
        <v>0</v>
      </c>
      <c r="FB89" s="145">
        <v>0</v>
      </c>
      <c r="FC89" s="145">
        <v>0</v>
      </c>
      <c r="FD89" s="145">
        <v>0</v>
      </c>
      <c r="FE89" s="145">
        <v>0</v>
      </c>
      <c r="FF89" s="145">
        <v>0</v>
      </c>
      <c r="FG89" s="198">
        <v>0</v>
      </c>
      <c r="FH89" s="185">
        <f t="shared" si="494"/>
        <v>0</v>
      </c>
      <c r="FI89" s="144">
        <v>0</v>
      </c>
      <c r="FJ89" s="145">
        <v>0</v>
      </c>
      <c r="FK89" s="145">
        <v>0</v>
      </c>
      <c r="FL89" s="145">
        <v>0</v>
      </c>
      <c r="FM89" s="145">
        <v>0</v>
      </c>
      <c r="FN89" s="145">
        <v>0</v>
      </c>
      <c r="FO89" s="145">
        <v>0</v>
      </c>
      <c r="FP89" s="198">
        <v>0</v>
      </c>
      <c r="FQ89" s="185">
        <f t="shared" si="722"/>
        <v>0</v>
      </c>
      <c r="FR89" s="144">
        <v>0</v>
      </c>
      <c r="FS89" s="145">
        <v>0</v>
      </c>
      <c r="FT89" s="145">
        <v>0</v>
      </c>
      <c r="FU89" s="145">
        <v>0</v>
      </c>
      <c r="FV89" s="145">
        <v>0</v>
      </c>
      <c r="FW89" s="145">
        <v>0</v>
      </c>
      <c r="FX89" s="145">
        <v>0</v>
      </c>
      <c r="FY89" s="198">
        <v>0</v>
      </c>
      <c r="FZ89" s="185">
        <f t="shared" si="485"/>
        <v>0</v>
      </c>
      <c r="GA89" s="144">
        <v>0</v>
      </c>
      <c r="GB89" s="145">
        <v>0</v>
      </c>
      <c r="GC89" s="145">
        <v>0</v>
      </c>
      <c r="GD89" s="145">
        <v>0</v>
      </c>
      <c r="GE89" s="145">
        <v>0</v>
      </c>
      <c r="GF89" s="145">
        <v>0</v>
      </c>
      <c r="GG89" s="145">
        <v>0</v>
      </c>
      <c r="GH89" s="198">
        <v>0</v>
      </c>
      <c r="GI89" s="185">
        <f t="shared" si="495"/>
        <v>0</v>
      </c>
      <c r="GJ89" s="144">
        <v>0</v>
      </c>
      <c r="GK89" s="145">
        <v>0</v>
      </c>
      <c r="GL89" s="145">
        <v>0</v>
      </c>
      <c r="GM89" s="145">
        <v>0</v>
      </c>
      <c r="GN89" s="145">
        <v>0</v>
      </c>
      <c r="GO89" s="145">
        <v>0</v>
      </c>
      <c r="GP89" s="145">
        <v>0</v>
      </c>
      <c r="GQ89" s="198">
        <v>0</v>
      </c>
      <c r="GR89" s="185">
        <f t="shared" si="940"/>
        <v>0</v>
      </c>
      <c r="GS89" s="144">
        <v>0</v>
      </c>
      <c r="GT89" s="145">
        <v>0</v>
      </c>
      <c r="GU89" s="145">
        <v>0</v>
      </c>
      <c r="GV89" s="145">
        <v>0</v>
      </c>
      <c r="GW89" s="145">
        <v>0</v>
      </c>
      <c r="GX89" s="145">
        <v>0</v>
      </c>
      <c r="GY89" s="145">
        <v>0</v>
      </c>
      <c r="GZ89" s="198">
        <v>0</v>
      </c>
      <c r="HA89" s="185">
        <f t="shared" si="497"/>
        <v>0</v>
      </c>
      <c r="HB89" s="144">
        <v>0</v>
      </c>
      <c r="HC89" s="145">
        <v>0</v>
      </c>
      <c r="HD89" s="145">
        <v>0</v>
      </c>
      <c r="HE89" s="145">
        <v>0</v>
      </c>
      <c r="HF89" s="145">
        <v>0</v>
      </c>
      <c r="HG89" s="145">
        <v>0</v>
      </c>
      <c r="HH89" s="145">
        <v>0</v>
      </c>
      <c r="HI89" s="198">
        <v>0</v>
      </c>
      <c r="HJ89" s="230">
        <f t="shared" si="498"/>
        <v>0</v>
      </c>
      <c r="HK89" s="231">
        <f t="shared" si="499"/>
        <v>0</v>
      </c>
      <c r="HL89" s="232">
        <f t="shared" si="486"/>
        <v>0</v>
      </c>
      <c r="HM89" s="232">
        <f t="shared" si="487"/>
        <v>0</v>
      </c>
      <c r="HN89" s="232">
        <f t="shared" si="488"/>
        <v>0</v>
      </c>
      <c r="HO89" s="232">
        <f t="shared" si="489"/>
        <v>0</v>
      </c>
      <c r="HP89" s="232">
        <f t="shared" si="490"/>
        <v>0</v>
      </c>
      <c r="HQ89" s="232">
        <f t="shared" si="491"/>
        <v>0</v>
      </c>
      <c r="HR89" s="252">
        <f t="shared" si="492"/>
        <v>0</v>
      </c>
      <c r="HS89" s="253">
        <f t="shared" si="500"/>
        <v>0</v>
      </c>
    </row>
    <row r="90" spans="1:227" s="132" customFormat="1" ht="15.75" customHeight="1" thickBot="1">
      <c r="A90" s="1050"/>
      <c r="B90" s="171" t="s">
        <v>275</v>
      </c>
      <c r="C90" s="172">
        <v>0</v>
      </c>
      <c r="D90" s="173">
        <v>0</v>
      </c>
      <c r="E90" s="173">
        <v>0</v>
      </c>
      <c r="F90" s="173">
        <v>0</v>
      </c>
      <c r="G90" s="173">
        <v>0</v>
      </c>
      <c r="H90" s="173">
        <v>0</v>
      </c>
      <c r="I90" s="173">
        <v>0</v>
      </c>
      <c r="J90" s="201">
        <v>0</v>
      </c>
      <c r="K90" s="202">
        <f t="shared" si="469"/>
        <v>0</v>
      </c>
      <c r="L90" s="172">
        <v>0</v>
      </c>
      <c r="M90" s="173">
        <v>0</v>
      </c>
      <c r="N90" s="173">
        <v>0</v>
      </c>
      <c r="O90" s="173">
        <v>0</v>
      </c>
      <c r="P90" s="173">
        <v>0</v>
      </c>
      <c r="Q90" s="173">
        <v>0</v>
      </c>
      <c r="R90" s="173">
        <v>0</v>
      </c>
      <c r="S90" s="201">
        <v>0</v>
      </c>
      <c r="T90" s="202">
        <f t="shared" si="470"/>
        <v>0</v>
      </c>
      <c r="U90" s="172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201">
        <v>0</v>
      </c>
      <c r="AC90" s="202">
        <f t="shared" si="471"/>
        <v>0</v>
      </c>
      <c r="AD90" s="172">
        <v>0</v>
      </c>
      <c r="AE90" s="173">
        <v>0</v>
      </c>
      <c r="AF90" s="173">
        <v>0</v>
      </c>
      <c r="AG90" s="173">
        <v>0</v>
      </c>
      <c r="AH90" s="173">
        <v>0</v>
      </c>
      <c r="AI90" s="173">
        <v>0</v>
      </c>
      <c r="AJ90" s="173">
        <v>0</v>
      </c>
      <c r="AK90" s="201">
        <v>0</v>
      </c>
      <c r="AL90" s="202">
        <f t="shared" si="472"/>
        <v>0</v>
      </c>
      <c r="AM90" s="172">
        <v>0</v>
      </c>
      <c r="AN90" s="173">
        <v>0</v>
      </c>
      <c r="AO90" s="173">
        <v>0</v>
      </c>
      <c r="AP90" s="173">
        <v>0</v>
      </c>
      <c r="AQ90" s="173">
        <v>0</v>
      </c>
      <c r="AR90" s="173">
        <v>0</v>
      </c>
      <c r="AS90" s="173">
        <v>0</v>
      </c>
      <c r="AT90" s="201">
        <v>0</v>
      </c>
      <c r="AU90" s="202">
        <f t="shared" si="473"/>
        <v>0</v>
      </c>
      <c r="AV90" s="172">
        <v>0</v>
      </c>
      <c r="AW90" s="173">
        <v>0</v>
      </c>
      <c r="AX90" s="173">
        <v>0</v>
      </c>
      <c r="AY90" s="173">
        <v>0</v>
      </c>
      <c r="AZ90" s="173">
        <v>0</v>
      </c>
      <c r="BA90" s="173">
        <v>0</v>
      </c>
      <c r="BB90" s="173">
        <v>0</v>
      </c>
      <c r="BC90" s="201">
        <v>0</v>
      </c>
      <c r="BD90" s="202">
        <f t="shared" si="474"/>
        <v>0</v>
      </c>
      <c r="BE90" s="172">
        <v>0</v>
      </c>
      <c r="BF90" s="173">
        <v>0</v>
      </c>
      <c r="BG90" s="173">
        <v>0</v>
      </c>
      <c r="BH90" s="173">
        <v>0</v>
      </c>
      <c r="BI90" s="173">
        <v>0</v>
      </c>
      <c r="BJ90" s="173">
        <v>0</v>
      </c>
      <c r="BK90" s="173">
        <v>0</v>
      </c>
      <c r="BL90" s="201">
        <v>0</v>
      </c>
      <c r="BM90" s="202">
        <f t="shared" si="475"/>
        <v>0</v>
      </c>
      <c r="BN90" s="172">
        <v>0</v>
      </c>
      <c r="BO90" s="173">
        <v>0</v>
      </c>
      <c r="BP90" s="173">
        <v>0</v>
      </c>
      <c r="BQ90" s="173">
        <v>0</v>
      </c>
      <c r="BR90" s="173">
        <v>0</v>
      </c>
      <c r="BS90" s="173">
        <v>0</v>
      </c>
      <c r="BT90" s="173">
        <v>0</v>
      </c>
      <c r="BU90" s="201">
        <v>0</v>
      </c>
      <c r="BV90" s="202">
        <f t="shared" si="476"/>
        <v>0</v>
      </c>
      <c r="BW90" s="172">
        <v>0</v>
      </c>
      <c r="BX90" s="173">
        <v>0</v>
      </c>
      <c r="BY90" s="173">
        <v>0</v>
      </c>
      <c r="BZ90" s="173">
        <v>0</v>
      </c>
      <c r="CA90" s="173">
        <v>0</v>
      </c>
      <c r="CB90" s="173">
        <v>0</v>
      </c>
      <c r="CC90" s="173">
        <v>0</v>
      </c>
      <c r="CD90" s="201">
        <v>0</v>
      </c>
      <c r="CE90" s="202">
        <f t="shared" si="477"/>
        <v>0</v>
      </c>
      <c r="CF90" s="172">
        <v>0</v>
      </c>
      <c r="CG90" s="173">
        <v>0</v>
      </c>
      <c r="CH90" s="173">
        <v>0</v>
      </c>
      <c r="CI90" s="173">
        <v>0</v>
      </c>
      <c r="CJ90" s="173">
        <v>0</v>
      </c>
      <c r="CK90" s="173">
        <v>0</v>
      </c>
      <c r="CL90" s="173">
        <v>0</v>
      </c>
      <c r="CM90" s="201">
        <v>0</v>
      </c>
      <c r="CN90" s="202">
        <f t="shared" si="724"/>
        <v>0</v>
      </c>
      <c r="CO90" s="172">
        <v>0</v>
      </c>
      <c r="CP90" s="173">
        <v>0</v>
      </c>
      <c r="CQ90" s="173">
        <v>0</v>
      </c>
      <c r="CR90" s="173">
        <v>0</v>
      </c>
      <c r="CS90" s="173">
        <v>0</v>
      </c>
      <c r="CT90" s="173">
        <v>0</v>
      </c>
      <c r="CU90" s="173">
        <v>0</v>
      </c>
      <c r="CV90" s="201">
        <v>0</v>
      </c>
      <c r="CW90" s="202">
        <f t="shared" si="479"/>
        <v>0</v>
      </c>
      <c r="CX90" s="172">
        <v>0</v>
      </c>
      <c r="CY90" s="173">
        <v>0</v>
      </c>
      <c r="CZ90" s="173">
        <v>0</v>
      </c>
      <c r="DA90" s="173">
        <v>0</v>
      </c>
      <c r="DB90" s="173">
        <v>0</v>
      </c>
      <c r="DC90" s="173">
        <v>0</v>
      </c>
      <c r="DD90" s="173">
        <v>0</v>
      </c>
      <c r="DE90" s="201">
        <v>0</v>
      </c>
      <c r="DF90" s="202">
        <f t="shared" si="480"/>
        <v>0</v>
      </c>
      <c r="DG90" s="172">
        <v>0</v>
      </c>
      <c r="DH90" s="173">
        <v>0</v>
      </c>
      <c r="DI90" s="173">
        <v>0</v>
      </c>
      <c r="DJ90" s="173">
        <v>0</v>
      </c>
      <c r="DK90" s="173">
        <v>0</v>
      </c>
      <c r="DL90" s="173">
        <v>0</v>
      </c>
      <c r="DM90" s="173">
        <v>0</v>
      </c>
      <c r="DN90" s="201">
        <v>0</v>
      </c>
      <c r="DO90" s="202">
        <f t="shared" si="481"/>
        <v>0</v>
      </c>
      <c r="DP90" s="172">
        <v>0</v>
      </c>
      <c r="DQ90" s="173">
        <v>0</v>
      </c>
      <c r="DR90" s="173">
        <v>0</v>
      </c>
      <c r="DS90" s="173">
        <v>0</v>
      </c>
      <c r="DT90" s="173">
        <v>0</v>
      </c>
      <c r="DU90" s="173">
        <v>0</v>
      </c>
      <c r="DV90" s="173">
        <v>0</v>
      </c>
      <c r="DW90" s="201">
        <v>0</v>
      </c>
      <c r="DX90" s="202">
        <f t="shared" si="482"/>
        <v>0</v>
      </c>
      <c r="DY90" s="172">
        <v>0</v>
      </c>
      <c r="DZ90" s="173">
        <v>0</v>
      </c>
      <c r="EA90" s="173">
        <v>0</v>
      </c>
      <c r="EB90" s="173">
        <v>0</v>
      </c>
      <c r="EC90" s="173">
        <v>0</v>
      </c>
      <c r="ED90" s="173">
        <v>0</v>
      </c>
      <c r="EE90" s="173">
        <v>0</v>
      </c>
      <c r="EF90" s="201">
        <v>0</v>
      </c>
      <c r="EG90" s="202">
        <f t="shared" si="501"/>
        <v>0</v>
      </c>
      <c r="EH90" s="172">
        <v>0</v>
      </c>
      <c r="EI90" s="173">
        <v>0</v>
      </c>
      <c r="EJ90" s="173">
        <v>0</v>
      </c>
      <c r="EK90" s="173">
        <v>0</v>
      </c>
      <c r="EL90" s="173">
        <v>0</v>
      </c>
      <c r="EM90" s="173">
        <v>0</v>
      </c>
      <c r="EN90" s="173">
        <v>0</v>
      </c>
      <c r="EO90" s="201">
        <v>0</v>
      </c>
      <c r="EP90" s="202">
        <f t="shared" si="493"/>
        <v>0</v>
      </c>
      <c r="EQ90" s="172">
        <v>0</v>
      </c>
      <c r="ER90" s="173">
        <v>0</v>
      </c>
      <c r="ES90" s="173">
        <v>0</v>
      </c>
      <c r="ET90" s="173">
        <v>0</v>
      </c>
      <c r="EU90" s="173">
        <v>0</v>
      </c>
      <c r="EV90" s="173">
        <v>0</v>
      </c>
      <c r="EW90" s="173">
        <v>0</v>
      </c>
      <c r="EX90" s="201">
        <v>0</v>
      </c>
      <c r="EY90" s="202">
        <f t="shared" si="483"/>
        <v>0</v>
      </c>
      <c r="EZ90" s="172">
        <v>0</v>
      </c>
      <c r="FA90" s="173">
        <v>0</v>
      </c>
      <c r="FB90" s="173">
        <v>0</v>
      </c>
      <c r="FC90" s="173">
        <v>0</v>
      </c>
      <c r="FD90" s="173">
        <v>0</v>
      </c>
      <c r="FE90" s="173">
        <v>0</v>
      </c>
      <c r="FF90" s="173">
        <v>0</v>
      </c>
      <c r="FG90" s="201">
        <v>0</v>
      </c>
      <c r="FH90" s="202">
        <f t="shared" si="494"/>
        <v>0</v>
      </c>
      <c r="FI90" s="172">
        <v>0</v>
      </c>
      <c r="FJ90" s="173">
        <v>0</v>
      </c>
      <c r="FK90" s="173">
        <v>0</v>
      </c>
      <c r="FL90" s="173">
        <v>0</v>
      </c>
      <c r="FM90" s="173">
        <v>0</v>
      </c>
      <c r="FN90" s="173">
        <v>0</v>
      </c>
      <c r="FO90" s="173">
        <v>0</v>
      </c>
      <c r="FP90" s="201">
        <v>0</v>
      </c>
      <c r="FQ90" s="202">
        <f t="shared" si="722"/>
        <v>0</v>
      </c>
      <c r="FR90" s="172">
        <v>0</v>
      </c>
      <c r="FS90" s="173">
        <v>0</v>
      </c>
      <c r="FT90" s="173">
        <v>0</v>
      </c>
      <c r="FU90" s="173">
        <v>0</v>
      </c>
      <c r="FV90" s="173">
        <v>0</v>
      </c>
      <c r="FW90" s="173">
        <v>0</v>
      </c>
      <c r="FX90" s="173">
        <v>0</v>
      </c>
      <c r="FY90" s="201">
        <v>0</v>
      </c>
      <c r="FZ90" s="202">
        <f t="shared" si="485"/>
        <v>0</v>
      </c>
      <c r="GA90" s="172">
        <v>0</v>
      </c>
      <c r="GB90" s="173">
        <v>0</v>
      </c>
      <c r="GC90" s="173">
        <v>0</v>
      </c>
      <c r="GD90" s="173">
        <v>0</v>
      </c>
      <c r="GE90" s="173">
        <v>0</v>
      </c>
      <c r="GF90" s="173">
        <v>0</v>
      </c>
      <c r="GG90" s="173">
        <v>0</v>
      </c>
      <c r="GH90" s="201">
        <v>0</v>
      </c>
      <c r="GI90" s="202">
        <f t="shared" si="495"/>
        <v>0</v>
      </c>
      <c r="GJ90" s="172">
        <v>0</v>
      </c>
      <c r="GK90" s="173">
        <v>0</v>
      </c>
      <c r="GL90" s="173">
        <v>0</v>
      </c>
      <c r="GM90" s="173">
        <v>0</v>
      </c>
      <c r="GN90" s="173">
        <v>0</v>
      </c>
      <c r="GO90" s="173">
        <v>0</v>
      </c>
      <c r="GP90" s="173">
        <v>0</v>
      </c>
      <c r="GQ90" s="201">
        <v>0</v>
      </c>
      <c r="GR90" s="202">
        <f t="shared" si="940"/>
        <v>0</v>
      </c>
      <c r="GS90" s="172">
        <v>0</v>
      </c>
      <c r="GT90" s="173">
        <v>0</v>
      </c>
      <c r="GU90" s="173">
        <v>0</v>
      </c>
      <c r="GV90" s="173">
        <v>0</v>
      </c>
      <c r="GW90" s="173">
        <v>0</v>
      </c>
      <c r="GX90" s="173">
        <v>0</v>
      </c>
      <c r="GY90" s="173">
        <v>0</v>
      </c>
      <c r="GZ90" s="201">
        <v>0</v>
      </c>
      <c r="HA90" s="202">
        <f t="shared" si="497"/>
        <v>0</v>
      </c>
      <c r="HB90" s="172">
        <v>0</v>
      </c>
      <c r="HC90" s="173">
        <v>0</v>
      </c>
      <c r="HD90" s="173">
        <v>0</v>
      </c>
      <c r="HE90" s="173">
        <v>0</v>
      </c>
      <c r="HF90" s="173">
        <v>0</v>
      </c>
      <c r="HG90" s="173">
        <v>0</v>
      </c>
      <c r="HH90" s="173">
        <v>0</v>
      </c>
      <c r="HI90" s="201">
        <v>0</v>
      </c>
      <c r="HJ90" s="240">
        <f t="shared" si="498"/>
        <v>0</v>
      </c>
      <c r="HK90" s="172">
        <f t="shared" si="499"/>
        <v>0</v>
      </c>
      <c r="HL90" s="173">
        <f t="shared" si="486"/>
        <v>0</v>
      </c>
      <c r="HM90" s="173">
        <f t="shared" si="487"/>
        <v>0</v>
      </c>
      <c r="HN90" s="173">
        <f t="shared" si="488"/>
        <v>0</v>
      </c>
      <c r="HO90" s="173">
        <f t="shared" si="489"/>
        <v>0</v>
      </c>
      <c r="HP90" s="173">
        <f t="shared" si="490"/>
        <v>0</v>
      </c>
      <c r="HQ90" s="173">
        <f t="shared" si="491"/>
        <v>0</v>
      </c>
      <c r="HR90" s="201">
        <f t="shared" si="492"/>
        <v>0</v>
      </c>
      <c r="HS90" s="202">
        <f t="shared" si="500"/>
        <v>0</v>
      </c>
    </row>
    <row r="91" spans="1:227" s="132" customFormat="1" ht="15.75" customHeight="1" thickBot="1">
      <c r="A91" s="1050"/>
      <c r="B91" s="171" t="s">
        <v>276</v>
      </c>
      <c r="C91" s="172">
        <v>0</v>
      </c>
      <c r="D91" s="173">
        <v>0</v>
      </c>
      <c r="E91" s="173">
        <v>0</v>
      </c>
      <c r="F91" s="173">
        <v>0</v>
      </c>
      <c r="G91" s="173">
        <v>0</v>
      </c>
      <c r="H91" s="173">
        <v>0</v>
      </c>
      <c r="I91" s="173">
        <v>0</v>
      </c>
      <c r="J91" s="201">
        <v>0</v>
      </c>
      <c r="K91" s="202">
        <f t="shared" si="469"/>
        <v>0</v>
      </c>
      <c r="L91" s="172">
        <v>0</v>
      </c>
      <c r="M91" s="173">
        <v>0</v>
      </c>
      <c r="N91" s="173">
        <v>0</v>
      </c>
      <c r="O91" s="173">
        <v>0</v>
      </c>
      <c r="P91" s="173">
        <v>0</v>
      </c>
      <c r="Q91" s="173">
        <v>0</v>
      </c>
      <c r="R91" s="173">
        <v>0</v>
      </c>
      <c r="S91" s="201">
        <v>0</v>
      </c>
      <c r="T91" s="202">
        <f t="shared" si="470"/>
        <v>0</v>
      </c>
      <c r="U91" s="172">
        <v>0</v>
      </c>
      <c r="V91" s="173">
        <v>0</v>
      </c>
      <c r="W91" s="173">
        <v>0</v>
      </c>
      <c r="X91" s="173">
        <v>0</v>
      </c>
      <c r="Y91" s="173">
        <v>0</v>
      </c>
      <c r="Z91" s="173">
        <v>0</v>
      </c>
      <c r="AA91" s="173">
        <v>0</v>
      </c>
      <c r="AB91" s="201">
        <v>0</v>
      </c>
      <c r="AC91" s="202">
        <f t="shared" si="471"/>
        <v>0</v>
      </c>
      <c r="AD91" s="172">
        <v>0</v>
      </c>
      <c r="AE91" s="173">
        <v>0</v>
      </c>
      <c r="AF91" s="173">
        <v>0</v>
      </c>
      <c r="AG91" s="173">
        <v>0</v>
      </c>
      <c r="AH91" s="173">
        <v>0</v>
      </c>
      <c r="AI91" s="173">
        <v>0</v>
      </c>
      <c r="AJ91" s="173">
        <v>0</v>
      </c>
      <c r="AK91" s="201">
        <v>0</v>
      </c>
      <c r="AL91" s="202">
        <f t="shared" si="472"/>
        <v>0</v>
      </c>
      <c r="AM91" s="172">
        <v>0</v>
      </c>
      <c r="AN91" s="173">
        <v>0</v>
      </c>
      <c r="AO91" s="173">
        <v>0</v>
      </c>
      <c r="AP91" s="173">
        <v>0</v>
      </c>
      <c r="AQ91" s="173">
        <v>0</v>
      </c>
      <c r="AR91" s="173">
        <v>0</v>
      </c>
      <c r="AS91" s="173">
        <v>0</v>
      </c>
      <c r="AT91" s="201">
        <v>0</v>
      </c>
      <c r="AU91" s="202">
        <f t="shared" si="473"/>
        <v>0</v>
      </c>
      <c r="AV91" s="172">
        <v>0</v>
      </c>
      <c r="AW91" s="173">
        <v>0</v>
      </c>
      <c r="AX91" s="173">
        <v>0</v>
      </c>
      <c r="AY91" s="173">
        <v>0</v>
      </c>
      <c r="AZ91" s="173">
        <v>0</v>
      </c>
      <c r="BA91" s="173">
        <v>0</v>
      </c>
      <c r="BB91" s="173">
        <v>0</v>
      </c>
      <c r="BC91" s="201">
        <v>0</v>
      </c>
      <c r="BD91" s="202">
        <f t="shared" si="474"/>
        <v>0</v>
      </c>
      <c r="BE91" s="172">
        <v>0</v>
      </c>
      <c r="BF91" s="173">
        <v>0</v>
      </c>
      <c r="BG91" s="173">
        <v>0</v>
      </c>
      <c r="BH91" s="173">
        <v>0</v>
      </c>
      <c r="BI91" s="173">
        <v>0</v>
      </c>
      <c r="BJ91" s="173">
        <v>0</v>
      </c>
      <c r="BK91" s="173">
        <v>0</v>
      </c>
      <c r="BL91" s="201">
        <v>0</v>
      </c>
      <c r="BM91" s="202">
        <f t="shared" si="475"/>
        <v>0</v>
      </c>
      <c r="BN91" s="172">
        <v>0</v>
      </c>
      <c r="BO91" s="173">
        <v>0</v>
      </c>
      <c r="BP91" s="173">
        <v>0</v>
      </c>
      <c r="BQ91" s="173">
        <v>0</v>
      </c>
      <c r="BR91" s="173">
        <v>0</v>
      </c>
      <c r="BS91" s="173">
        <v>0</v>
      </c>
      <c r="BT91" s="173">
        <v>0</v>
      </c>
      <c r="BU91" s="201">
        <v>0</v>
      </c>
      <c r="BV91" s="202">
        <f t="shared" si="476"/>
        <v>0</v>
      </c>
      <c r="BW91" s="172">
        <v>0</v>
      </c>
      <c r="BX91" s="173">
        <v>0</v>
      </c>
      <c r="BY91" s="173">
        <v>0</v>
      </c>
      <c r="BZ91" s="173">
        <v>0</v>
      </c>
      <c r="CA91" s="173">
        <v>0</v>
      </c>
      <c r="CB91" s="173">
        <v>0</v>
      </c>
      <c r="CC91" s="173">
        <v>0</v>
      </c>
      <c r="CD91" s="201">
        <v>0</v>
      </c>
      <c r="CE91" s="202">
        <f t="shared" si="477"/>
        <v>0</v>
      </c>
      <c r="CF91" s="172">
        <v>0</v>
      </c>
      <c r="CG91" s="173">
        <v>0</v>
      </c>
      <c r="CH91" s="173">
        <v>0</v>
      </c>
      <c r="CI91" s="173">
        <v>0</v>
      </c>
      <c r="CJ91" s="173">
        <v>0</v>
      </c>
      <c r="CK91" s="173">
        <v>0</v>
      </c>
      <c r="CL91" s="173">
        <v>0</v>
      </c>
      <c r="CM91" s="201">
        <v>0</v>
      </c>
      <c r="CN91" s="202">
        <f t="shared" si="724"/>
        <v>0</v>
      </c>
      <c r="CO91" s="172">
        <v>0</v>
      </c>
      <c r="CP91" s="173">
        <v>0</v>
      </c>
      <c r="CQ91" s="173">
        <v>0</v>
      </c>
      <c r="CR91" s="173">
        <v>0</v>
      </c>
      <c r="CS91" s="173">
        <v>0</v>
      </c>
      <c r="CT91" s="173">
        <v>0</v>
      </c>
      <c r="CU91" s="173">
        <v>0</v>
      </c>
      <c r="CV91" s="201">
        <v>0</v>
      </c>
      <c r="CW91" s="202">
        <f t="shared" si="479"/>
        <v>0</v>
      </c>
      <c r="CX91" s="172">
        <v>0</v>
      </c>
      <c r="CY91" s="173">
        <v>0</v>
      </c>
      <c r="CZ91" s="173">
        <v>0</v>
      </c>
      <c r="DA91" s="173">
        <v>0</v>
      </c>
      <c r="DB91" s="173">
        <v>0</v>
      </c>
      <c r="DC91" s="173">
        <v>0</v>
      </c>
      <c r="DD91" s="173">
        <v>0</v>
      </c>
      <c r="DE91" s="201">
        <v>0</v>
      </c>
      <c r="DF91" s="202">
        <f t="shared" si="480"/>
        <v>0</v>
      </c>
      <c r="DG91" s="172">
        <v>0</v>
      </c>
      <c r="DH91" s="173">
        <v>0</v>
      </c>
      <c r="DI91" s="173">
        <v>0</v>
      </c>
      <c r="DJ91" s="173">
        <v>0</v>
      </c>
      <c r="DK91" s="173">
        <v>0</v>
      </c>
      <c r="DL91" s="173">
        <v>0</v>
      </c>
      <c r="DM91" s="173">
        <v>0</v>
      </c>
      <c r="DN91" s="201">
        <v>0</v>
      </c>
      <c r="DO91" s="202">
        <f t="shared" si="481"/>
        <v>0</v>
      </c>
      <c r="DP91" s="172">
        <v>0</v>
      </c>
      <c r="DQ91" s="173">
        <v>0</v>
      </c>
      <c r="DR91" s="173">
        <v>0</v>
      </c>
      <c r="DS91" s="173">
        <v>0</v>
      </c>
      <c r="DT91" s="173">
        <v>0</v>
      </c>
      <c r="DU91" s="173">
        <v>0</v>
      </c>
      <c r="DV91" s="173">
        <v>0</v>
      </c>
      <c r="DW91" s="201">
        <v>0</v>
      </c>
      <c r="DX91" s="202">
        <f t="shared" si="482"/>
        <v>0</v>
      </c>
      <c r="DY91" s="172">
        <v>0</v>
      </c>
      <c r="DZ91" s="173">
        <v>0</v>
      </c>
      <c r="EA91" s="173">
        <v>0</v>
      </c>
      <c r="EB91" s="173">
        <v>0</v>
      </c>
      <c r="EC91" s="173">
        <v>0</v>
      </c>
      <c r="ED91" s="173">
        <v>0</v>
      </c>
      <c r="EE91" s="173">
        <v>0</v>
      </c>
      <c r="EF91" s="201">
        <v>0</v>
      </c>
      <c r="EG91" s="202">
        <f t="shared" si="501"/>
        <v>0</v>
      </c>
      <c r="EH91" s="172">
        <v>0</v>
      </c>
      <c r="EI91" s="173">
        <v>0</v>
      </c>
      <c r="EJ91" s="173">
        <v>0</v>
      </c>
      <c r="EK91" s="173">
        <v>0</v>
      </c>
      <c r="EL91" s="173">
        <v>0</v>
      </c>
      <c r="EM91" s="173">
        <v>0</v>
      </c>
      <c r="EN91" s="173">
        <v>0</v>
      </c>
      <c r="EO91" s="201">
        <v>0</v>
      </c>
      <c r="EP91" s="202">
        <f t="shared" si="493"/>
        <v>0</v>
      </c>
      <c r="EQ91" s="172">
        <v>0</v>
      </c>
      <c r="ER91" s="173">
        <v>0</v>
      </c>
      <c r="ES91" s="173">
        <v>0</v>
      </c>
      <c r="ET91" s="173">
        <v>0</v>
      </c>
      <c r="EU91" s="173">
        <v>0</v>
      </c>
      <c r="EV91" s="173">
        <v>0</v>
      </c>
      <c r="EW91" s="173">
        <v>0</v>
      </c>
      <c r="EX91" s="201">
        <v>0</v>
      </c>
      <c r="EY91" s="202">
        <f t="shared" si="483"/>
        <v>0</v>
      </c>
      <c r="EZ91" s="172">
        <v>0</v>
      </c>
      <c r="FA91" s="173">
        <v>0</v>
      </c>
      <c r="FB91" s="173">
        <v>0</v>
      </c>
      <c r="FC91" s="173">
        <v>0</v>
      </c>
      <c r="FD91" s="173">
        <v>0</v>
      </c>
      <c r="FE91" s="173">
        <v>0</v>
      </c>
      <c r="FF91" s="173">
        <v>0</v>
      </c>
      <c r="FG91" s="201">
        <v>0</v>
      </c>
      <c r="FH91" s="202">
        <f t="shared" si="494"/>
        <v>0</v>
      </c>
      <c r="FI91" s="172">
        <v>0</v>
      </c>
      <c r="FJ91" s="173">
        <v>0</v>
      </c>
      <c r="FK91" s="173">
        <v>0</v>
      </c>
      <c r="FL91" s="173">
        <v>0</v>
      </c>
      <c r="FM91" s="173">
        <v>0</v>
      </c>
      <c r="FN91" s="173">
        <v>0</v>
      </c>
      <c r="FO91" s="173">
        <v>0</v>
      </c>
      <c r="FP91" s="201">
        <v>0</v>
      </c>
      <c r="FQ91" s="202">
        <f t="shared" si="722"/>
        <v>0</v>
      </c>
      <c r="FR91" s="172">
        <v>0</v>
      </c>
      <c r="FS91" s="173">
        <v>0</v>
      </c>
      <c r="FT91" s="173">
        <v>0</v>
      </c>
      <c r="FU91" s="173">
        <v>0</v>
      </c>
      <c r="FV91" s="173">
        <v>0</v>
      </c>
      <c r="FW91" s="173">
        <v>0</v>
      </c>
      <c r="FX91" s="173">
        <v>0</v>
      </c>
      <c r="FY91" s="201">
        <v>0</v>
      </c>
      <c r="FZ91" s="202">
        <f t="shared" si="485"/>
        <v>0</v>
      </c>
      <c r="GA91" s="172">
        <v>0</v>
      </c>
      <c r="GB91" s="173">
        <v>0</v>
      </c>
      <c r="GC91" s="173">
        <v>0</v>
      </c>
      <c r="GD91" s="173">
        <v>0</v>
      </c>
      <c r="GE91" s="173">
        <v>0</v>
      </c>
      <c r="GF91" s="173">
        <v>0</v>
      </c>
      <c r="GG91" s="173">
        <v>0</v>
      </c>
      <c r="GH91" s="201">
        <v>0</v>
      </c>
      <c r="GI91" s="202">
        <f t="shared" si="495"/>
        <v>0</v>
      </c>
      <c r="GJ91" s="172">
        <v>0</v>
      </c>
      <c r="GK91" s="173">
        <v>0</v>
      </c>
      <c r="GL91" s="173">
        <v>0</v>
      </c>
      <c r="GM91" s="173">
        <v>0</v>
      </c>
      <c r="GN91" s="173">
        <v>0</v>
      </c>
      <c r="GO91" s="173">
        <v>0</v>
      </c>
      <c r="GP91" s="173">
        <v>0</v>
      </c>
      <c r="GQ91" s="201">
        <v>0</v>
      </c>
      <c r="GR91" s="202">
        <f t="shared" si="940"/>
        <v>0</v>
      </c>
      <c r="GS91" s="172">
        <v>0</v>
      </c>
      <c r="GT91" s="173">
        <v>0</v>
      </c>
      <c r="GU91" s="173">
        <v>0</v>
      </c>
      <c r="GV91" s="173">
        <v>0</v>
      </c>
      <c r="GW91" s="173">
        <v>0</v>
      </c>
      <c r="GX91" s="173">
        <v>0</v>
      </c>
      <c r="GY91" s="173">
        <v>0</v>
      </c>
      <c r="GZ91" s="201">
        <v>0</v>
      </c>
      <c r="HA91" s="202">
        <f t="shared" si="497"/>
        <v>0</v>
      </c>
      <c r="HB91" s="172">
        <v>0</v>
      </c>
      <c r="HC91" s="173">
        <v>0</v>
      </c>
      <c r="HD91" s="173">
        <v>0</v>
      </c>
      <c r="HE91" s="173">
        <v>0</v>
      </c>
      <c r="HF91" s="173">
        <v>0</v>
      </c>
      <c r="HG91" s="173">
        <v>0</v>
      </c>
      <c r="HH91" s="173">
        <v>0</v>
      </c>
      <c r="HI91" s="201">
        <v>0</v>
      </c>
      <c r="HJ91" s="240">
        <f t="shared" si="498"/>
        <v>0</v>
      </c>
      <c r="HK91" s="172">
        <f t="shared" si="499"/>
        <v>0</v>
      </c>
      <c r="HL91" s="173">
        <f t="shared" si="486"/>
        <v>0</v>
      </c>
      <c r="HM91" s="173">
        <f t="shared" si="487"/>
        <v>0</v>
      </c>
      <c r="HN91" s="173">
        <f t="shared" si="488"/>
        <v>0</v>
      </c>
      <c r="HO91" s="173">
        <f t="shared" si="489"/>
        <v>0</v>
      </c>
      <c r="HP91" s="173">
        <f t="shared" si="490"/>
        <v>0</v>
      </c>
      <c r="HQ91" s="173">
        <f t="shared" si="491"/>
        <v>0</v>
      </c>
      <c r="HR91" s="201">
        <f t="shared" si="492"/>
        <v>0</v>
      </c>
      <c r="HS91" s="202">
        <f t="shared" si="500"/>
        <v>0</v>
      </c>
    </row>
    <row r="92" spans="1:227" s="132" customFormat="1" ht="15" customHeight="1">
      <c r="A92" s="1050"/>
      <c r="B92" s="143" t="s">
        <v>277</v>
      </c>
      <c r="C92" s="144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198">
        <v>0</v>
      </c>
      <c r="K92" s="185">
        <f t="shared" si="469"/>
        <v>0</v>
      </c>
      <c r="L92" s="144">
        <v>0</v>
      </c>
      <c r="M92" s="145">
        <v>0</v>
      </c>
      <c r="N92" s="145">
        <v>0</v>
      </c>
      <c r="O92" s="145">
        <v>0</v>
      </c>
      <c r="P92" s="145">
        <v>0</v>
      </c>
      <c r="Q92" s="145">
        <v>0</v>
      </c>
      <c r="R92" s="145">
        <v>0</v>
      </c>
      <c r="S92" s="198">
        <v>0</v>
      </c>
      <c r="T92" s="185">
        <f t="shared" si="470"/>
        <v>0</v>
      </c>
      <c r="U92" s="144">
        <v>0</v>
      </c>
      <c r="V92" s="145">
        <v>0</v>
      </c>
      <c r="W92" s="145">
        <v>0</v>
      </c>
      <c r="X92" s="145">
        <v>0</v>
      </c>
      <c r="Y92" s="145">
        <v>0</v>
      </c>
      <c r="Z92" s="145">
        <v>0</v>
      </c>
      <c r="AA92" s="145">
        <v>0</v>
      </c>
      <c r="AB92" s="198">
        <v>0</v>
      </c>
      <c r="AC92" s="185">
        <f t="shared" si="471"/>
        <v>0</v>
      </c>
      <c r="AD92" s="144">
        <v>0</v>
      </c>
      <c r="AE92" s="145">
        <v>0</v>
      </c>
      <c r="AF92" s="145">
        <v>0</v>
      </c>
      <c r="AG92" s="145">
        <v>0</v>
      </c>
      <c r="AH92" s="145">
        <v>0</v>
      </c>
      <c r="AI92" s="145">
        <v>0</v>
      </c>
      <c r="AJ92" s="145">
        <v>0</v>
      </c>
      <c r="AK92" s="198">
        <v>0</v>
      </c>
      <c r="AL92" s="185">
        <f t="shared" si="472"/>
        <v>0</v>
      </c>
      <c r="AM92" s="144">
        <v>0</v>
      </c>
      <c r="AN92" s="145">
        <v>0</v>
      </c>
      <c r="AO92" s="145">
        <v>0</v>
      </c>
      <c r="AP92" s="145">
        <v>0</v>
      </c>
      <c r="AQ92" s="145">
        <v>0</v>
      </c>
      <c r="AR92" s="145">
        <v>0</v>
      </c>
      <c r="AS92" s="145">
        <v>0</v>
      </c>
      <c r="AT92" s="198">
        <v>0</v>
      </c>
      <c r="AU92" s="185">
        <f t="shared" si="473"/>
        <v>0</v>
      </c>
      <c r="AV92" s="144">
        <v>0</v>
      </c>
      <c r="AW92" s="145">
        <v>0</v>
      </c>
      <c r="AX92" s="145">
        <v>0</v>
      </c>
      <c r="AY92" s="145">
        <v>0</v>
      </c>
      <c r="AZ92" s="145">
        <v>0</v>
      </c>
      <c r="BA92" s="145">
        <v>0</v>
      </c>
      <c r="BB92" s="145">
        <v>0</v>
      </c>
      <c r="BC92" s="198">
        <v>0</v>
      </c>
      <c r="BD92" s="185">
        <f t="shared" si="474"/>
        <v>0</v>
      </c>
      <c r="BE92" s="144">
        <v>0</v>
      </c>
      <c r="BF92" s="145">
        <v>0</v>
      </c>
      <c r="BG92" s="145">
        <v>0</v>
      </c>
      <c r="BH92" s="145">
        <v>0</v>
      </c>
      <c r="BI92" s="145">
        <v>0</v>
      </c>
      <c r="BJ92" s="145">
        <v>0</v>
      </c>
      <c r="BK92" s="145">
        <v>0</v>
      </c>
      <c r="BL92" s="198">
        <v>0</v>
      </c>
      <c r="BM92" s="185">
        <f t="shared" si="475"/>
        <v>0</v>
      </c>
      <c r="BN92" s="144">
        <v>0</v>
      </c>
      <c r="BO92" s="145">
        <v>0</v>
      </c>
      <c r="BP92" s="145">
        <v>0</v>
      </c>
      <c r="BQ92" s="145">
        <v>0</v>
      </c>
      <c r="BR92" s="145">
        <v>1</v>
      </c>
      <c r="BS92" s="145">
        <v>0</v>
      </c>
      <c r="BT92" s="145">
        <v>0</v>
      </c>
      <c r="BU92" s="198">
        <v>0</v>
      </c>
      <c r="BV92" s="185">
        <f t="shared" si="476"/>
        <v>1</v>
      </c>
      <c r="BW92" s="144">
        <v>0</v>
      </c>
      <c r="BX92" s="145">
        <v>0</v>
      </c>
      <c r="BY92" s="145">
        <v>0</v>
      </c>
      <c r="BZ92" s="145">
        <v>0</v>
      </c>
      <c r="CA92" s="145">
        <v>0</v>
      </c>
      <c r="CB92" s="145">
        <v>0</v>
      </c>
      <c r="CC92" s="145">
        <v>0</v>
      </c>
      <c r="CD92" s="198">
        <v>0</v>
      </c>
      <c r="CE92" s="185">
        <f t="shared" si="477"/>
        <v>0</v>
      </c>
      <c r="CF92" s="144">
        <v>0</v>
      </c>
      <c r="CG92" s="145">
        <v>0</v>
      </c>
      <c r="CH92" s="145">
        <v>0</v>
      </c>
      <c r="CI92" s="145">
        <v>0</v>
      </c>
      <c r="CJ92" s="145">
        <v>0</v>
      </c>
      <c r="CK92" s="145">
        <v>0</v>
      </c>
      <c r="CL92" s="145">
        <v>0</v>
      </c>
      <c r="CM92" s="198">
        <v>0</v>
      </c>
      <c r="CN92" s="185">
        <f t="shared" si="724"/>
        <v>0</v>
      </c>
      <c r="CO92" s="144">
        <v>0</v>
      </c>
      <c r="CP92" s="145">
        <v>0</v>
      </c>
      <c r="CQ92" s="145">
        <v>0</v>
      </c>
      <c r="CR92" s="145">
        <v>0</v>
      </c>
      <c r="CS92" s="145">
        <v>0</v>
      </c>
      <c r="CT92" s="145">
        <v>0</v>
      </c>
      <c r="CU92" s="145">
        <v>0</v>
      </c>
      <c r="CV92" s="198">
        <v>0</v>
      </c>
      <c r="CW92" s="185">
        <f t="shared" si="479"/>
        <v>0</v>
      </c>
      <c r="CX92" s="144">
        <v>0</v>
      </c>
      <c r="CY92" s="145">
        <v>0</v>
      </c>
      <c r="CZ92" s="145">
        <v>0</v>
      </c>
      <c r="DA92" s="145">
        <v>0</v>
      </c>
      <c r="DB92" s="145">
        <v>0</v>
      </c>
      <c r="DC92" s="145">
        <v>0</v>
      </c>
      <c r="DD92" s="145">
        <v>0</v>
      </c>
      <c r="DE92" s="198">
        <v>0</v>
      </c>
      <c r="DF92" s="185">
        <f t="shared" si="480"/>
        <v>0</v>
      </c>
      <c r="DG92" s="144">
        <v>0</v>
      </c>
      <c r="DH92" s="145">
        <v>0</v>
      </c>
      <c r="DI92" s="145">
        <v>0</v>
      </c>
      <c r="DJ92" s="145">
        <v>0</v>
      </c>
      <c r="DK92" s="145">
        <v>0</v>
      </c>
      <c r="DL92" s="145">
        <v>0</v>
      </c>
      <c r="DM92" s="145">
        <v>0</v>
      </c>
      <c r="DN92" s="198">
        <v>0</v>
      </c>
      <c r="DO92" s="185">
        <f t="shared" si="481"/>
        <v>0</v>
      </c>
      <c r="DP92" s="144">
        <v>0</v>
      </c>
      <c r="DQ92" s="145">
        <v>0</v>
      </c>
      <c r="DR92" s="145">
        <v>0</v>
      </c>
      <c r="DS92" s="145">
        <v>0</v>
      </c>
      <c r="DT92" s="145">
        <v>0</v>
      </c>
      <c r="DU92" s="145">
        <v>0</v>
      </c>
      <c r="DV92" s="145">
        <v>0</v>
      </c>
      <c r="DW92" s="198">
        <v>0</v>
      </c>
      <c r="DX92" s="185">
        <f t="shared" si="482"/>
        <v>0</v>
      </c>
      <c r="DY92" s="144">
        <v>0</v>
      </c>
      <c r="DZ92" s="145">
        <v>0</v>
      </c>
      <c r="EA92" s="145">
        <v>0</v>
      </c>
      <c r="EB92" s="145">
        <v>0</v>
      </c>
      <c r="EC92" s="145">
        <v>0</v>
      </c>
      <c r="ED92" s="145">
        <v>0</v>
      </c>
      <c r="EE92" s="145">
        <v>0</v>
      </c>
      <c r="EF92" s="198">
        <v>0</v>
      </c>
      <c r="EG92" s="185">
        <f t="shared" si="501"/>
        <v>0</v>
      </c>
      <c r="EH92" s="144">
        <v>0</v>
      </c>
      <c r="EI92" s="145">
        <v>0</v>
      </c>
      <c r="EJ92" s="145">
        <v>0</v>
      </c>
      <c r="EK92" s="145">
        <v>0</v>
      </c>
      <c r="EL92" s="145">
        <v>0</v>
      </c>
      <c r="EM92" s="145">
        <v>0</v>
      </c>
      <c r="EN92" s="145">
        <v>0</v>
      </c>
      <c r="EO92" s="198">
        <v>0</v>
      </c>
      <c r="EP92" s="185">
        <f t="shared" si="493"/>
        <v>0</v>
      </c>
      <c r="EQ92" s="144">
        <v>0</v>
      </c>
      <c r="ER92" s="145">
        <v>0</v>
      </c>
      <c r="ES92" s="145">
        <v>0</v>
      </c>
      <c r="ET92" s="145">
        <v>0</v>
      </c>
      <c r="EU92" s="145">
        <v>0</v>
      </c>
      <c r="EV92" s="145">
        <v>0</v>
      </c>
      <c r="EW92" s="145">
        <v>0</v>
      </c>
      <c r="EX92" s="198">
        <v>0</v>
      </c>
      <c r="EY92" s="185">
        <f t="shared" si="483"/>
        <v>0</v>
      </c>
      <c r="EZ92" s="144">
        <v>0</v>
      </c>
      <c r="FA92" s="145">
        <v>0</v>
      </c>
      <c r="FB92" s="145">
        <v>0</v>
      </c>
      <c r="FC92" s="145">
        <v>0</v>
      </c>
      <c r="FD92" s="145">
        <v>0</v>
      </c>
      <c r="FE92" s="145">
        <v>0</v>
      </c>
      <c r="FF92" s="145">
        <v>0</v>
      </c>
      <c r="FG92" s="198">
        <v>0</v>
      </c>
      <c r="FH92" s="185">
        <f t="shared" si="494"/>
        <v>0</v>
      </c>
      <c r="FI92" s="144">
        <v>0</v>
      </c>
      <c r="FJ92" s="145">
        <v>0</v>
      </c>
      <c r="FK92" s="145">
        <v>0</v>
      </c>
      <c r="FL92" s="145">
        <v>0</v>
      </c>
      <c r="FM92" s="145">
        <v>0</v>
      </c>
      <c r="FN92" s="145">
        <v>0</v>
      </c>
      <c r="FO92" s="145">
        <v>0</v>
      </c>
      <c r="FP92" s="198">
        <v>0</v>
      </c>
      <c r="FQ92" s="185">
        <f t="shared" si="722"/>
        <v>0</v>
      </c>
      <c r="FR92" s="144">
        <v>0</v>
      </c>
      <c r="FS92" s="145">
        <v>0</v>
      </c>
      <c r="FT92" s="145">
        <v>0</v>
      </c>
      <c r="FU92" s="145">
        <v>0</v>
      </c>
      <c r="FV92" s="145">
        <v>0</v>
      </c>
      <c r="FW92" s="145">
        <v>0</v>
      </c>
      <c r="FX92" s="145">
        <v>0</v>
      </c>
      <c r="FY92" s="198">
        <v>0</v>
      </c>
      <c r="FZ92" s="185">
        <f t="shared" si="485"/>
        <v>0</v>
      </c>
      <c r="GA92" s="144">
        <v>0</v>
      </c>
      <c r="GB92" s="145">
        <v>0</v>
      </c>
      <c r="GC92" s="145">
        <v>0</v>
      </c>
      <c r="GD92" s="145">
        <v>0</v>
      </c>
      <c r="GE92" s="145">
        <v>0</v>
      </c>
      <c r="GF92" s="145">
        <v>0</v>
      </c>
      <c r="GG92" s="145">
        <v>0</v>
      </c>
      <c r="GH92" s="198">
        <v>0</v>
      </c>
      <c r="GI92" s="185">
        <f t="shared" si="495"/>
        <v>0</v>
      </c>
      <c r="GJ92" s="144">
        <v>0</v>
      </c>
      <c r="GK92" s="145">
        <v>0</v>
      </c>
      <c r="GL92" s="145">
        <v>0</v>
      </c>
      <c r="GM92" s="145">
        <v>0</v>
      </c>
      <c r="GN92" s="145">
        <v>0</v>
      </c>
      <c r="GO92" s="145">
        <v>0</v>
      </c>
      <c r="GP92" s="145">
        <v>0</v>
      </c>
      <c r="GQ92" s="198">
        <v>0</v>
      </c>
      <c r="GR92" s="185">
        <f t="shared" si="940"/>
        <v>0</v>
      </c>
      <c r="GS92" s="144">
        <v>0</v>
      </c>
      <c r="GT92" s="145">
        <v>0</v>
      </c>
      <c r="GU92" s="145">
        <v>0</v>
      </c>
      <c r="GV92" s="145">
        <v>0</v>
      </c>
      <c r="GW92" s="145">
        <v>0</v>
      </c>
      <c r="GX92" s="145">
        <v>0</v>
      </c>
      <c r="GY92" s="145">
        <v>0</v>
      </c>
      <c r="GZ92" s="198">
        <v>0</v>
      </c>
      <c r="HA92" s="185">
        <f t="shared" si="497"/>
        <v>0</v>
      </c>
      <c r="HB92" s="144">
        <v>0</v>
      </c>
      <c r="HC92" s="145">
        <v>0</v>
      </c>
      <c r="HD92" s="145">
        <v>0</v>
      </c>
      <c r="HE92" s="145">
        <v>0</v>
      </c>
      <c r="HF92" s="145">
        <v>0</v>
      </c>
      <c r="HG92" s="145">
        <v>0</v>
      </c>
      <c r="HH92" s="145">
        <v>0</v>
      </c>
      <c r="HI92" s="198">
        <v>0</v>
      </c>
      <c r="HJ92" s="224">
        <f t="shared" si="498"/>
        <v>0</v>
      </c>
      <c r="HK92" s="225">
        <f t="shared" si="499"/>
        <v>0</v>
      </c>
      <c r="HL92" s="226">
        <f t="shared" si="486"/>
        <v>0</v>
      </c>
      <c r="HM92" s="226">
        <f t="shared" si="487"/>
        <v>0</v>
      </c>
      <c r="HN92" s="226">
        <f t="shared" si="488"/>
        <v>0</v>
      </c>
      <c r="HO92" s="226">
        <f t="shared" si="489"/>
        <v>1</v>
      </c>
      <c r="HP92" s="226">
        <f t="shared" si="490"/>
        <v>0</v>
      </c>
      <c r="HQ92" s="226">
        <f t="shared" si="491"/>
        <v>0</v>
      </c>
      <c r="HR92" s="249">
        <f t="shared" si="492"/>
        <v>0</v>
      </c>
      <c r="HS92" s="250">
        <f t="shared" si="500"/>
        <v>1</v>
      </c>
    </row>
    <row r="93" spans="1:227" s="132" customFormat="1" ht="15" customHeight="1">
      <c r="A93" s="1050"/>
      <c r="B93" s="143" t="s">
        <v>278</v>
      </c>
      <c r="C93" s="144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198">
        <v>0</v>
      </c>
      <c r="K93" s="185">
        <f t="shared" si="469"/>
        <v>0</v>
      </c>
      <c r="L93" s="144">
        <v>0</v>
      </c>
      <c r="M93" s="145">
        <v>0</v>
      </c>
      <c r="N93" s="145">
        <v>0</v>
      </c>
      <c r="O93" s="145">
        <v>0</v>
      </c>
      <c r="P93" s="145">
        <v>0</v>
      </c>
      <c r="Q93" s="145">
        <v>0</v>
      </c>
      <c r="R93" s="145">
        <v>0</v>
      </c>
      <c r="S93" s="198">
        <v>0</v>
      </c>
      <c r="T93" s="185">
        <f t="shared" si="470"/>
        <v>0</v>
      </c>
      <c r="U93" s="144">
        <v>0</v>
      </c>
      <c r="V93" s="145">
        <v>0</v>
      </c>
      <c r="W93" s="145">
        <v>0</v>
      </c>
      <c r="X93" s="145">
        <v>0</v>
      </c>
      <c r="Y93" s="145">
        <v>0</v>
      </c>
      <c r="Z93" s="145">
        <v>0</v>
      </c>
      <c r="AA93" s="145">
        <v>0</v>
      </c>
      <c r="AB93" s="198">
        <v>0</v>
      </c>
      <c r="AC93" s="185">
        <f t="shared" si="471"/>
        <v>0</v>
      </c>
      <c r="AD93" s="144">
        <v>0</v>
      </c>
      <c r="AE93" s="145">
        <v>0</v>
      </c>
      <c r="AF93" s="145">
        <v>0</v>
      </c>
      <c r="AG93" s="145">
        <v>0</v>
      </c>
      <c r="AH93" s="145">
        <v>0</v>
      </c>
      <c r="AI93" s="145">
        <v>0</v>
      </c>
      <c r="AJ93" s="145">
        <v>0</v>
      </c>
      <c r="AK93" s="198">
        <v>0</v>
      </c>
      <c r="AL93" s="185">
        <f t="shared" si="472"/>
        <v>0</v>
      </c>
      <c r="AM93" s="144">
        <v>0</v>
      </c>
      <c r="AN93" s="145">
        <v>0</v>
      </c>
      <c r="AO93" s="145">
        <v>0</v>
      </c>
      <c r="AP93" s="145">
        <v>0</v>
      </c>
      <c r="AQ93" s="145">
        <v>0</v>
      </c>
      <c r="AR93" s="145">
        <v>0</v>
      </c>
      <c r="AS93" s="145">
        <v>0</v>
      </c>
      <c r="AT93" s="198">
        <v>0</v>
      </c>
      <c r="AU93" s="185">
        <f t="shared" si="473"/>
        <v>0</v>
      </c>
      <c r="AV93" s="144">
        <v>0</v>
      </c>
      <c r="AW93" s="145">
        <v>0</v>
      </c>
      <c r="AX93" s="145">
        <v>0</v>
      </c>
      <c r="AY93" s="145">
        <v>0</v>
      </c>
      <c r="AZ93" s="145">
        <v>0</v>
      </c>
      <c r="BA93" s="145">
        <v>0</v>
      </c>
      <c r="BB93" s="145">
        <v>0</v>
      </c>
      <c r="BC93" s="198">
        <v>0</v>
      </c>
      <c r="BD93" s="185">
        <f t="shared" si="474"/>
        <v>0</v>
      </c>
      <c r="BE93" s="144">
        <v>0</v>
      </c>
      <c r="BF93" s="145">
        <v>0</v>
      </c>
      <c r="BG93" s="145">
        <v>0</v>
      </c>
      <c r="BH93" s="145">
        <v>0</v>
      </c>
      <c r="BI93" s="145">
        <v>0</v>
      </c>
      <c r="BJ93" s="145">
        <v>0</v>
      </c>
      <c r="BK93" s="145">
        <v>0</v>
      </c>
      <c r="BL93" s="198">
        <v>0</v>
      </c>
      <c r="BM93" s="185">
        <f t="shared" si="475"/>
        <v>0</v>
      </c>
      <c r="BN93" s="144">
        <v>0</v>
      </c>
      <c r="BO93" s="145">
        <v>0</v>
      </c>
      <c r="BP93" s="145">
        <v>0</v>
      </c>
      <c r="BQ93" s="145">
        <v>0</v>
      </c>
      <c r="BR93" s="145">
        <v>0</v>
      </c>
      <c r="BS93" s="145">
        <v>0</v>
      </c>
      <c r="BT93" s="145">
        <v>0</v>
      </c>
      <c r="BU93" s="198">
        <v>0</v>
      </c>
      <c r="BV93" s="185">
        <f t="shared" si="476"/>
        <v>0</v>
      </c>
      <c r="BW93" s="144">
        <v>0</v>
      </c>
      <c r="BX93" s="145">
        <v>0</v>
      </c>
      <c r="BY93" s="145">
        <v>0</v>
      </c>
      <c r="BZ93" s="145">
        <v>0</v>
      </c>
      <c r="CA93" s="145">
        <v>0</v>
      </c>
      <c r="CB93" s="145">
        <v>0</v>
      </c>
      <c r="CC93" s="145">
        <v>0</v>
      </c>
      <c r="CD93" s="198">
        <v>0</v>
      </c>
      <c r="CE93" s="185">
        <f t="shared" si="477"/>
        <v>0</v>
      </c>
      <c r="CF93" s="144">
        <v>0</v>
      </c>
      <c r="CG93" s="145">
        <v>0</v>
      </c>
      <c r="CH93" s="145">
        <v>0</v>
      </c>
      <c r="CI93" s="145">
        <v>0</v>
      </c>
      <c r="CJ93" s="145">
        <v>0</v>
      </c>
      <c r="CK93" s="145">
        <v>0</v>
      </c>
      <c r="CL93" s="145">
        <v>0</v>
      </c>
      <c r="CM93" s="198">
        <v>0</v>
      </c>
      <c r="CN93" s="185">
        <f t="shared" si="724"/>
        <v>0</v>
      </c>
      <c r="CO93" s="144">
        <v>0</v>
      </c>
      <c r="CP93" s="145">
        <v>0</v>
      </c>
      <c r="CQ93" s="145">
        <v>0</v>
      </c>
      <c r="CR93" s="145">
        <v>0</v>
      </c>
      <c r="CS93" s="145">
        <v>0</v>
      </c>
      <c r="CT93" s="145">
        <v>0</v>
      </c>
      <c r="CU93" s="145">
        <v>0</v>
      </c>
      <c r="CV93" s="198">
        <v>0</v>
      </c>
      <c r="CW93" s="185">
        <f t="shared" si="479"/>
        <v>0</v>
      </c>
      <c r="CX93" s="144">
        <v>0</v>
      </c>
      <c r="CY93" s="145">
        <v>0</v>
      </c>
      <c r="CZ93" s="145">
        <v>0</v>
      </c>
      <c r="DA93" s="145">
        <v>0</v>
      </c>
      <c r="DB93" s="145">
        <v>0</v>
      </c>
      <c r="DC93" s="145">
        <v>0</v>
      </c>
      <c r="DD93" s="145">
        <v>0</v>
      </c>
      <c r="DE93" s="198">
        <v>0</v>
      </c>
      <c r="DF93" s="185">
        <f t="shared" si="480"/>
        <v>0</v>
      </c>
      <c r="DG93" s="144">
        <v>0</v>
      </c>
      <c r="DH93" s="145">
        <v>0</v>
      </c>
      <c r="DI93" s="145">
        <v>0</v>
      </c>
      <c r="DJ93" s="145">
        <v>0</v>
      </c>
      <c r="DK93" s="145">
        <v>0</v>
      </c>
      <c r="DL93" s="145">
        <v>0</v>
      </c>
      <c r="DM93" s="145">
        <v>0</v>
      </c>
      <c r="DN93" s="198">
        <v>0</v>
      </c>
      <c r="DO93" s="185">
        <f t="shared" si="481"/>
        <v>0</v>
      </c>
      <c r="DP93" s="144">
        <v>0</v>
      </c>
      <c r="DQ93" s="145">
        <v>0</v>
      </c>
      <c r="DR93" s="145">
        <v>0</v>
      </c>
      <c r="DS93" s="145">
        <v>0</v>
      </c>
      <c r="DT93" s="145">
        <v>0</v>
      </c>
      <c r="DU93" s="145">
        <v>0</v>
      </c>
      <c r="DV93" s="145">
        <v>0</v>
      </c>
      <c r="DW93" s="198">
        <v>0</v>
      </c>
      <c r="DX93" s="185">
        <f t="shared" si="482"/>
        <v>0</v>
      </c>
      <c r="DY93" s="144">
        <v>0</v>
      </c>
      <c r="DZ93" s="145">
        <v>0</v>
      </c>
      <c r="EA93" s="145">
        <v>0</v>
      </c>
      <c r="EB93" s="145">
        <v>0</v>
      </c>
      <c r="EC93" s="145">
        <v>0</v>
      </c>
      <c r="ED93" s="145">
        <v>0</v>
      </c>
      <c r="EE93" s="145">
        <v>0</v>
      </c>
      <c r="EF93" s="198">
        <v>0</v>
      </c>
      <c r="EG93" s="185">
        <f t="shared" si="501"/>
        <v>0</v>
      </c>
      <c r="EH93" s="144">
        <v>0</v>
      </c>
      <c r="EI93" s="145">
        <v>0</v>
      </c>
      <c r="EJ93" s="145">
        <v>0</v>
      </c>
      <c r="EK93" s="145">
        <v>0</v>
      </c>
      <c r="EL93" s="145">
        <v>0</v>
      </c>
      <c r="EM93" s="145">
        <v>0</v>
      </c>
      <c r="EN93" s="145">
        <v>0</v>
      </c>
      <c r="EO93" s="198">
        <v>0</v>
      </c>
      <c r="EP93" s="185">
        <f t="shared" si="493"/>
        <v>0</v>
      </c>
      <c r="EQ93" s="144">
        <v>0</v>
      </c>
      <c r="ER93" s="145">
        <v>0</v>
      </c>
      <c r="ES93" s="145">
        <v>0</v>
      </c>
      <c r="ET93" s="145">
        <v>0</v>
      </c>
      <c r="EU93" s="145">
        <v>0</v>
      </c>
      <c r="EV93" s="145">
        <v>0</v>
      </c>
      <c r="EW93" s="145">
        <v>0</v>
      </c>
      <c r="EX93" s="198">
        <v>0</v>
      </c>
      <c r="EY93" s="185">
        <f t="shared" si="483"/>
        <v>0</v>
      </c>
      <c r="EZ93" s="144">
        <v>0</v>
      </c>
      <c r="FA93" s="145">
        <v>0</v>
      </c>
      <c r="FB93" s="145">
        <v>0</v>
      </c>
      <c r="FC93" s="145">
        <v>0</v>
      </c>
      <c r="FD93" s="145">
        <v>0</v>
      </c>
      <c r="FE93" s="145">
        <v>0</v>
      </c>
      <c r="FF93" s="145">
        <v>0</v>
      </c>
      <c r="FG93" s="198">
        <v>0</v>
      </c>
      <c r="FH93" s="185">
        <f t="shared" si="494"/>
        <v>0</v>
      </c>
      <c r="FI93" s="144">
        <v>0</v>
      </c>
      <c r="FJ93" s="145">
        <v>0</v>
      </c>
      <c r="FK93" s="145">
        <v>0</v>
      </c>
      <c r="FL93" s="145">
        <v>0</v>
      </c>
      <c r="FM93" s="145">
        <v>0</v>
      </c>
      <c r="FN93" s="145">
        <v>0</v>
      </c>
      <c r="FO93" s="145">
        <v>0</v>
      </c>
      <c r="FP93" s="198">
        <v>0</v>
      </c>
      <c r="FQ93" s="185">
        <f t="shared" si="722"/>
        <v>0</v>
      </c>
      <c r="FR93" s="144">
        <v>0</v>
      </c>
      <c r="FS93" s="145">
        <v>0</v>
      </c>
      <c r="FT93" s="145">
        <v>0</v>
      </c>
      <c r="FU93" s="145">
        <v>0</v>
      </c>
      <c r="FV93" s="145">
        <v>0</v>
      </c>
      <c r="FW93" s="145">
        <v>0</v>
      </c>
      <c r="FX93" s="145">
        <v>0</v>
      </c>
      <c r="FY93" s="198">
        <v>0</v>
      </c>
      <c r="FZ93" s="185">
        <f t="shared" si="485"/>
        <v>0</v>
      </c>
      <c r="GA93" s="144">
        <v>0</v>
      </c>
      <c r="GB93" s="145">
        <v>0</v>
      </c>
      <c r="GC93" s="145">
        <v>0</v>
      </c>
      <c r="GD93" s="145">
        <v>0</v>
      </c>
      <c r="GE93" s="145">
        <v>0</v>
      </c>
      <c r="GF93" s="145">
        <v>0</v>
      </c>
      <c r="GG93" s="145">
        <v>0</v>
      </c>
      <c r="GH93" s="198">
        <v>0</v>
      </c>
      <c r="GI93" s="185">
        <f t="shared" si="495"/>
        <v>0</v>
      </c>
      <c r="GJ93" s="144">
        <v>0</v>
      </c>
      <c r="GK93" s="145">
        <v>0</v>
      </c>
      <c r="GL93" s="145">
        <v>0</v>
      </c>
      <c r="GM93" s="145">
        <v>0</v>
      </c>
      <c r="GN93" s="145">
        <v>0</v>
      </c>
      <c r="GO93" s="145">
        <v>0</v>
      </c>
      <c r="GP93" s="145">
        <v>0</v>
      </c>
      <c r="GQ93" s="198">
        <v>0</v>
      </c>
      <c r="GR93" s="185">
        <f t="shared" si="940"/>
        <v>0</v>
      </c>
      <c r="GS93" s="144">
        <v>0</v>
      </c>
      <c r="GT93" s="145">
        <v>0</v>
      </c>
      <c r="GU93" s="145">
        <v>0</v>
      </c>
      <c r="GV93" s="145">
        <v>0</v>
      </c>
      <c r="GW93" s="145">
        <v>0</v>
      </c>
      <c r="GX93" s="145">
        <v>0</v>
      </c>
      <c r="GY93" s="145">
        <v>0</v>
      </c>
      <c r="GZ93" s="198">
        <v>0</v>
      </c>
      <c r="HA93" s="185">
        <f t="shared" si="497"/>
        <v>0</v>
      </c>
      <c r="HB93" s="144">
        <v>0</v>
      </c>
      <c r="HC93" s="145">
        <v>0</v>
      </c>
      <c r="HD93" s="145">
        <v>0</v>
      </c>
      <c r="HE93" s="145">
        <v>0</v>
      </c>
      <c r="HF93" s="145">
        <v>0</v>
      </c>
      <c r="HG93" s="145">
        <v>0</v>
      </c>
      <c r="HH93" s="145">
        <v>0</v>
      </c>
      <c r="HI93" s="198">
        <v>0</v>
      </c>
      <c r="HJ93" s="221">
        <f t="shared" si="498"/>
        <v>0</v>
      </c>
      <c r="HK93" s="222">
        <f t="shared" si="499"/>
        <v>0</v>
      </c>
      <c r="HL93" s="223">
        <f t="shared" si="486"/>
        <v>0</v>
      </c>
      <c r="HM93" s="223">
        <f t="shared" si="487"/>
        <v>0</v>
      </c>
      <c r="HN93" s="223">
        <f t="shared" si="488"/>
        <v>0</v>
      </c>
      <c r="HO93" s="223">
        <f t="shared" si="489"/>
        <v>0</v>
      </c>
      <c r="HP93" s="223">
        <f t="shared" si="490"/>
        <v>0</v>
      </c>
      <c r="HQ93" s="223">
        <f t="shared" si="491"/>
        <v>0</v>
      </c>
      <c r="HR93" s="247">
        <f t="shared" si="492"/>
        <v>0</v>
      </c>
      <c r="HS93" s="248">
        <f t="shared" si="500"/>
        <v>0</v>
      </c>
    </row>
    <row r="94" spans="1:227" s="132" customFormat="1" ht="15" customHeight="1">
      <c r="A94" s="1050"/>
      <c r="B94" s="143" t="s">
        <v>279</v>
      </c>
      <c r="C94" s="144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198">
        <v>0</v>
      </c>
      <c r="K94" s="185">
        <f t="shared" si="469"/>
        <v>0</v>
      </c>
      <c r="L94" s="144">
        <v>0</v>
      </c>
      <c r="M94" s="145">
        <v>0</v>
      </c>
      <c r="N94" s="145">
        <v>0</v>
      </c>
      <c r="O94" s="145">
        <v>0</v>
      </c>
      <c r="P94" s="145">
        <v>0</v>
      </c>
      <c r="Q94" s="145">
        <v>0</v>
      </c>
      <c r="R94" s="145">
        <v>0</v>
      </c>
      <c r="S94" s="198">
        <v>0</v>
      </c>
      <c r="T94" s="185">
        <f t="shared" si="470"/>
        <v>0</v>
      </c>
      <c r="U94" s="144">
        <v>0</v>
      </c>
      <c r="V94" s="145">
        <v>0</v>
      </c>
      <c r="W94" s="145">
        <v>0</v>
      </c>
      <c r="X94" s="145">
        <v>0</v>
      </c>
      <c r="Y94" s="145">
        <v>0</v>
      </c>
      <c r="Z94" s="145">
        <v>0</v>
      </c>
      <c r="AA94" s="145">
        <v>0</v>
      </c>
      <c r="AB94" s="198">
        <v>0</v>
      </c>
      <c r="AC94" s="185">
        <f t="shared" si="471"/>
        <v>0</v>
      </c>
      <c r="AD94" s="144">
        <v>0</v>
      </c>
      <c r="AE94" s="145">
        <v>0</v>
      </c>
      <c r="AF94" s="145">
        <v>0</v>
      </c>
      <c r="AG94" s="145">
        <v>0</v>
      </c>
      <c r="AH94" s="145">
        <v>0</v>
      </c>
      <c r="AI94" s="145">
        <v>0</v>
      </c>
      <c r="AJ94" s="145">
        <v>0</v>
      </c>
      <c r="AK94" s="198">
        <v>0</v>
      </c>
      <c r="AL94" s="185">
        <f t="shared" si="472"/>
        <v>0</v>
      </c>
      <c r="AM94" s="144">
        <v>0</v>
      </c>
      <c r="AN94" s="145">
        <v>0</v>
      </c>
      <c r="AO94" s="145">
        <v>0</v>
      </c>
      <c r="AP94" s="145">
        <v>0</v>
      </c>
      <c r="AQ94" s="145">
        <v>0</v>
      </c>
      <c r="AR94" s="145">
        <v>0</v>
      </c>
      <c r="AS94" s="145">
        <v>0</v>
      </c>
      <c r="AT94" s="198">
        <v>0</v>
      </c>
      <c r="AU94" s="185">
        <f t="shared" si="473"/>
        <v>0</v>
      </c>
      <c r="AV94" s="144">
        <v>0</v>
      </c>
      <c r="AW94" s="145">
        <v>0</v>
      </c>
      <c r="AX94" s="145">
        <v>0</v>
      </c>
      <c r="AY94" s="145">
        <v>0</v>
      </c>
      <c r="AZ94" s="145">
        <v>0</v>
      </c>
      <c r="BA94" s="145">
        <v>0</v>
      </c>
      <c r="BB94" s="145">
        <v>0</v>
      </c>
      <c r="BC94" s="198">
        <v>0</v>
      </c>
      <c r="BD94" s="185">
        <f t="shared" si="474"/>
        <v>0</v>
      </c>
      <c r="BE94" s="144">
        <v>0</v>
      </c>
      <c r="BF94" s="145">
        <v>0</v>
      </c>
      <c r="BG94" s="145">
        <v>0</v>
      </c>
      <c r="BH94" s="145">
        <v>0</v>
      </c>
      <c r="BI94" s="145">
        <v>0</v>
      </c>
      <c r="BJ94" s="145">
        <v>0</v>
      </c>
      <c r="BK94" s="145">
        <v>0</v>
      </c>
      <c r="BL94" s="198">
        <v>0</v>
      </c>
      <c r="BM94" s="185">
        <f t="shared" si="475"/>
        <v>0</v>
      </c>
      <c r="BN94" s="144">
        <v>0</v>
      </c>
      <c r="BO94" s="145">
        <v>0</v>
      </c>
      <c r="BP94" s="145">
        <v>0</v>
      </c>
      <c r="BQ94" s="145">
        <v>0</v>
      </c>
      <c r="BR94" s="145">
        <v>0</v>
      </c>
      <c r="BS94" s="145">
        <v>0</v>
      </c>
      <c r="BT94" s="145">
        <v>0</v>
      </c>
      <c r="BU94" s="198">
        <v>0</v>
      </c>
      <c r="BV94" s="185">
        <f t="shared" si="476"/>
        <v>0</v>
      </c>
      <c r="BW94" s="144">
        <v>0</v>
      </c>
      <c r="BX94" s="145">
        <v>0</v>
      </c>
      <c r="BY94" s="145">
        <v>0</v>
      </c>
      <c r="BZ94" s="145">
        <v>0</v>
      </c>
      <c r="CA94" s="145">
        <v>0</v>
      </c>
      <c r="CB94" s="145">
        <v>0</v>
      </c>
      <c r="CC94" s="145">
        <v>0</v>
      </c>
      <c r="CD94" s="198">
        <v>0</v>
      </c>
      <c r="CE94" s="185">
        <f t="shared" si="477"/>
        <v>0</v>
      </c>
      <c r="CF94" s="144">
        <v>0</v>
      </c>
      <c r="CG94" s="145">
        <v>0</v>
      </c>
      <c r="CH94" s="145">
        <v>0</v>
      </c>
      <c r="CI94" s="145">
        <v>0</v>
      </c>
      <c r="CJ94" s="145">
        <v>0</v>
      </c>
      <c r="CK94" s="145">
        <v>0</v>
      </c>
      <c r="CL94" s="145">
        <v>0</v>
      </c>
      <c r="CM94" s="198">
        <v>0</v>
      </c>
      <c r="CN94" s="185">
        <f t="shared" si="724"/>
        <v>0</v>
      </c>
      <c r="CO94" s="144">
        <v>0</v>
      </c>
      <c r="CP94" s="145">
        <v>0</v>
      </c>
      <c r="CQ94" s="145">
        <v>0</v>
      </c>
      <c r="CR94" s="145">
        <v>0</v>
      </c>
      <c r="CS94" s="145">
        <v>0</v>
      </c>
      <c r="CT94" s="145">
        <v>0</v>
      </c>
      <c r="CU94" s="145">
        <v>0</v>
      </c>
      <c r="CV94" s="198">
        <v>0</v>
      </c>
      <c r="CW94" s="185">
        <f t="shared" si="479"/>
        <v>0</v>
      </c>
      <c r="CX94" s="144">
        <v>0</v>
      </c>
      <c r="CY94" s="145">
        <v>0</v>
      </c>
      <c r="CZ94" s="145">
        <v>0</v>
      </c>
      <c r="DA94" s="145">
        <v>0</v>
      </c>
      <c r="DB94" s="145">
        <v>0</v>
      </c>
      <c r="DC94" s="145">
        <v>0</v>
      </c>
      <c r="DD94" s="145">
        <v>0</v>
      </c>
      <c r="DE94" s="198">
        <v>0</v>
      </c>
      <c r="DF94" s="185">
        <f t="shared" si="480"/>
        <v>0</v>
      </c>
      <c r="DG94" s="144">
        <v>0</v>
      </c>
      <c r="DH94" s="145">
        <v>0</v>
      </c>
      <c r="DI94" s="145">
        <v>0</v>
      </c>
      <c r="DJ94" s="145">
        <v>0</v>
      </c>
      <c r="DK94" s="145">
        <v>0</v>
      </c>
      <c r="DL94" s="145">
        <v>0</v>
      </c>
      <c r="DM94" s="145">
        <v>0</v>
      </c>
      <c r="DN94" s="198">
        <v>0</v>
      </c>
      <c r="DO94" s="185">
        <f t="shared" si="481"/>
        <v>0</v>
      </c>
      <c r="DP94" s="144">
        <v>0</v>
      </c>
      <c r="DQ94" s="145">
        <v>0</v>
      </c>
      <c r="DR94" s="145">
        <v>0</v>
      </c>
      <c r="DS94" s="145">
        <v>0</v>
      </c>
      <c r="DT94" s="145">
        <v>0</v>
      </c>
      <c r="DU94" s="145">
        <v>0</v>
      </c>
      <c r="DV94" s="145">
        <v>0</v>
      </c>
      <c r="DW94" s="198">
        <v>0</v>
      </c>
      <c r="DX94" s="185">
        <f t="shared" si="482"/>
        <v>0</v>
      </c>
      <c r="DY94" s="144">
        <v>0</v>
      </c>
      <c r="DZ94" s="145">
        <v>0</v>
      </c>
      <c r="EA94" s="145">
        <v>0</v>
      </c>
      <c r="EB94" s="145">
        <v>0</v>
      </c>
      <c r="EC94" s="145">
        <v>0</v>
      </c>
      <c r="ED94" s="145">
        <v>0</v>
      </c>
      <c r="EE94" s="145">
        <v>0</v>
      </c>
      <c r="EF94" s="198">
        <v>0</v>
      </c>
      <c r="EG94" s="185">
        <f t="shared" si="501"/>
        <v>0</v>
      </c>
      <c r="EH94" s="144">
        <v>0</v>
      </c>
      <c r="EI94" s="145">
        <v>0</v>
      </c>
      <c r="EJ94" s="145">
        <v>0</v>
      </c>
      <c r="EK94" s="145">
        <v>0</v>
      </c>
      <c r="EL94" s="145">
        <v>0</v>
      </c>
      <c r="EM94" s="145">
        <v>0</v>
      </c>
      <c r="EN94" s="145">
        <v>0</v>
      </c>
      <c r="EO94" s="198">
        <v>0</v>
      </c>
      <c r="EP94" s="185">
        <f t="shared" si="493"/>
        <v>0</v>
      </c>
      <c r="EQ94" s="144">
        <v>0</v>
      </c>
      <c r="ER94" s="145">
        <v>0</v>
      </c>
      <c r="ES94" s="145">
        <v>0</v>
      </c>
      <c r="ET94" s="145">
        <v>0</v>
      </c>
      <c r="EU94" s="145">
        <v>0</v>
      </c>
      <c r="EV94" s="145">
        <v>0</v>
      </c>
      <c r="EW94" s="145">
        <v>0</v>
      </c>
      <c r="EX94" s="198">
        <v>0</v>
      </c>
      <c r="EY94" s="185">
        <f t="shared" si="483"/>
        <v>0</v>
      </c>
      <c r="EZ94" s="144">
        <v>0</v>
      </c>
      <c r="FA94" s="145">
        <v>0</v>
      </c>
      <c r="FB94" s="145">
        <v>0</v>
      </c>
      <c r="FC94" s="145">
        <v>0</v>
      </c>
      <c r="FD94" s="145">
        <v>0</v>
      </c>
      <c r="FE94" s="145">
        <v>0</v>
      </c>
      <c r="FF94" s="145">
        <v>0</v>
      </c>
      <c r="FG94" s="198">
        <v>0</v>
      </c>
      <c r="FH94" s="185">
        <f t="shared" si="494"/>
        <v>0</v>
      </c>
      <c r="FI94" s="144">
        <v>0</v>
      </c>
      <c r="FJ94" s="145">
        <v>0</v>
      </c>
      <c r="FK94" s="145">
        <v>0</v>
      </c>
      <c r="FL94" s="145">
        <v>0</v>
      </c>
      <c r="FM94" s="145">
        <v>0</v>
      </c>
      <c r="FN94" s="145">
        <v>0</v>
      </c>
      <c r="FO94" s="145">
        <v>0</v>
      </c>
      <c r="FP94" s="198">
        <v>0</v>
      </c>
      <c r="FQ94" s="185">
        <f t="shared" si="722"/>
        <v>0</v>
      </c>
      <c r="FR94" s="144">
        <v>0</v>
      </c>
      <c r="FS94" s="145">
        <v>0</v>
      </c>
      <c r="FT94" s="145">
        <v>0</v>
      </c>
      <c r="FU94" s="145">
        <v>0</v>
      </c>
      <c r="FV94" s="145">
        <v>0</v>
      </c>
      <c r="FW94" s="145">
        <v>0</v>
      </c>
      <c r="FX94" s="145">
        <v>0</v>
      </c>
      <c r="FY94" s="198">
        <v>0</v>
      </c>
      <c r="FZ94" s="185">
        <f t="shared" si="485"/>
        <v>0</v>
      </c>
      <c r="GA94" s="144">
        <v>0</v>
      </c>
      <c r="GB94" s="145">
        <v>0</v>
      </c>
      <c r="GC94" s="145">
        <v>0</v>
      </c>
      <c r="GD94" s="145">
        <v>0</v>
      </c>
      <c r="GE94" s="145">
        <v>0</v>
      </c>
      <c r="GF94" s="145">
        <v>0</v>
      </c>
      <c r="GG94" s="145">
        <v>0</v>
      </c>
      <c r="GH94" s="198">
        <v>0</v>
      </c>
      <c r="GI94" s="185">
        <f t="shared" si="495"/>
        <v>0</v>
      </c>
      <c r="GJ94" s="144">
        <v>0</v>
      </c>
      <c r="GK94" s="145">
        <v>0</v>
      </c>
      <c r="GL94" s="145">
        <v>0</v>
      </c>
      <c r="GM94" s="145">
        <v>0</v>
      </c>
      <c r="GN94" s="145">
        <v>0</v>
      </c>
      <c r="GO94" s="145">
        <v>0</v>
      </c>
      <c r="GP94" s="145">
        <v>0</v>
      </c>
      <c r="GQ94" s="198">
        <v>0</v>
      </c>
      <c r="GR94" s="185">
        <f t="shared" si="940"/>
        <v>0</v>
      </c>
      <c r="GS94" s="144">
        <v>0</v>
      </c>
      <c r="GT94" s="145">
        <v>0</v>
      </c>
      <c r="GU94" s="145">
        <v>0</v>
      </c>
      <c r="GV94" s="145">
        <v>0</v>
      </c>
      <c r="GW94" s="145">
        <v>0</v>
      </c>
      <c r="GX94" s="145">
        <v>0</v>
      </c>
      <c r="GY94" s="145">
        <v>0</v>
      </c>
      <c r="GZ94" s="198">
        <v>0</v>
      </c>
      <c r="HA94" s="185">
        <f t="shared" si="497"/>
        <v>0</v>
      </c>
      <c r="HB94" s="144">
        <v>0</v>
      </c>
      <c r="HC94" s="145">
        <v>0</v>
      </c>
      <c r="HD94" s="145">
        <v>0</v>
      </c>
      <c r="HE94" s="145">
        <v>0</v>
      </c>
      <c r="HF94" s="145">
        <v>0</v>
      </c>
      <c r="HG94" s="145">
        <v>0</v>
      </c>
      <c r="HH94" s="145">
        <v>0</v>
      </c>
      <c r="HI94" s="198">
        <v>0</v>
      </c>
      <c r="HJ94" s="221">
        <f t="shared" si="498"/>
        <v>0</v>
      </c>
      <c r="HK94" s="222">
        <f t="shared" si="499"/>
        <v>0</v>
      </c>
      <c r="HL94" s="223">
        <f t="shared" si="486"/>
        <v>0</v>
      </c>
      <c r="HM94" s="223">
        <f t="shared" si="487"/>
        <v>0</v>
      </c>
      <c r="HN94" s="223">
        <f t="shared" si="488"/>
        <v>0</v>
      </c>
      <c r="HO94" s="223">
        <f t="shared" si="489"/>
        <v>0</v>
      </c>
      <c r="HP94" s="223">
        <f t="shared" si="490"/>
        <v>0</v>
      </c>
      <c r="HQ94" s="223">
        <f t="shared" si="491"/>
        <v>0</v>
      </c>
      <c r="HR94" s="247">
        <f t="shared" si="492"/>
        <v>0</v>
      </c>
      <c r="HS94" s="248">
        <f t="shared" si="500"/>
        <v>0</v>
      </c>
    </row>
    <row r="95" spans="1:227" s="132" customFormat="1" ht="15" customHeight="1">
      <c r="A95" s="1050"/>
      <c r="B95" s="151" t="s">
        <v>283</v>
      </c>
      <c r="C95" s="144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198">
        <v>0</v>
      </c>
      <c r="K95" s="190">
        <f t="shared" si="469"/>
        <v>0</v>
      </c>
      <c r="L95" s="144">
        <v>0</v>
      </c>
      <c r="M95" s="145">
        <v>0</v>
      </c>
      <c r="N95" s="145">
        <v>0</v>
      </c>
      <c r="O95" s="145">
        <v>0</v>
      </c>
      <c r="P95" s="145">
        <v>0</v>
      </c>
      <c r="Q95" s="145">
        <v>0</v>
      </c>
      <c r="R95" s="145">
        <v>0</v>
      </c>
      <c r="S95" s="198">
        <v>0</v>
      </c>
      <c r="T95" s="190">
        <f t="shared" si="470"/>
        <v>0</v>
      </c>
      <c r="U95" s="144">
        <v>0</v>
      </c>
      <c r="V95" s="145">
        <v>0</v>
      </c>
      <c r="W95" s="145">
        <v>0</v>
      </c>
      <c r="X95" s="145">
        <v>0</v>
      </c>
      <c r="Y95" s="145">
        <v>0</v>
      </c>
      <c r="Z95" s="145">
        <v>0</v>
      </c>
      <c r="AA95" s="145">
        <v>0</v>
      </c>
      <c r="AB95" s="198">
        <v>0</v>
      </c>
      <c r="AC95" s="190">
        <f t="shared" si="471"/>
        <v>0</v>
      </c>
      <c r="AD95" s="144">
        <v>0</v>
      </c>
      <c r="AE95" s="145">
        <v>0</v>
      </c>
      <c r="AF95" s="145">
        <v>0</v>
      </c>
      <c r="AG95" s="145">
        <v>0</v>
      </c>
      <c r="AH95" s="145">
        <v>0</v>
      </c>
      <c r="AI95" s="145">
        <v>0</v>
      </c>
      <c r="AJ95" s="145">
        <v>0</v>
      </c>
      <c r="AK95" s="198">
        <v>0</v>
      </c>
      <c r="AL95" s="190">
        <f t="shared" si="472"/>
        <v>0</v>
      </c>
      <c r="AM95" s="144">
        <v>0</v>
      </c>
      <c r="AN95" s="145">
        <v>0</v>
      </c>
      <c r="AO95" s="145">
        <v>0</v>
      </c>
      <c r="AP95" s="145">
        <v>0</v>
      </c>
      <c r="AQ95" s="145">
        <v>0</v>
      </c>
      <c r="AR95" s="145">
        <v>0</v>
      </c>
      <c r="AS95" s="145">
        <v>0</v>
      </c>
      <c r="AT95" s="198">
        <v>0</v>
      </c>
      <c r="AU95" s="190">
        <f t="shared" si="473"/>
        <v>0</v>
      </c>
      <c r="AV95" s="144">
        <v>0</v>
      </c>
      <c r="AW95" s="145">
        <v>0</v>
      </c>
      <c r="AX95" s="145">
        <v>0</v>
      </c>
      <c r="AY95" s="145">
        <v>0</v>
      </c>
      <c r="AZ95" s="145">
        <v>0</v>
      </c>
      <c r="BA95" s="145">
        <v>0</v>
      </c>
      <c r="BB95" s="145">
        <v>0</v>
      </c>
      <c r="BC95" s="198">
        <v>0</v>
      </c>
      <c r="BD95" s="190">
        <f t="shared" si="474"/>
        <v>0</v>
      </c>
      <c r="BE95" s="144">
        <v>0</v>
      </c>
      <c r="BF95" s="145">
        <v>0</v>
      </c>
      <c r="BG95" s="145">
        <v>0</v>
      </c>
      <c r="BH95" s="145">
        <v>0</v>
      </c>
      <c r="BI95" s="145">
        <v>0</v>
      </c>
      <c r="BJ95" s="145">
        <v>0</v>
      </c>
      <c r="BK95" s="145">
        <v>0</v>
      </c>
      <c r="BL95" s="198">
        <v>0</v>
      </c>
      <c r="BM95" s="190">
        <f t="shared" si="475"/>
        <v>0</v>
      </c>
      <c r="BN95" s="144">
        <v>0</v>
      </c>
      <c r="BO95" s="145">
        <v>0</v>
      </c>
      <c r="BP95" s="145">
        <v>0</v>
      </c>
      <c r="BQ95" s="145">
        <v>0</v>
      </c>
      <c r="BR95" s="145">
        <v>0</v>
      </c>
      <c r="BS95" s="145">
        <v>0</v>
      </c>
      <c r="BT95" s="145">
        <v>0</v>
      </c>
      <c r="BU95" s="198">
        <v>0</v>
      </c>
      <c r="BV95" s="185">
        <f t="shared" si="476"/>
        <v>0</v>
      </c>
      <c r="BW95" s="144">
        <v>0</v>
      </c>
      <c r="BX95" s="145">
        <v>0</v>
      </c>
      <c r="BY95" s="145">
        <v>0</v>
      </c>
      <c r="BZ95" s="145">
        <v>0</v>
      </c>
      <c r="CA95" s="145">
        <v>0</v>
      </c>
      <c r="CB95" s="145">
        <v>0</v>
      </c>
      <c r="CC95" s="145">
        <v>0</v>
      </c>
      <c r="CD95" s="198">
        <v>0</v>
      </c>
      <c r="CE95" s="190">
        <f t="shared" si="477"/>
        <v>0</v>
      </c>
      <c r="CF95" s="144">
        <v>0</v>
      </c>
      <c r="CG95" s="145">
        <v>0</v>
      </c>
      <c r="CH95" s="145">
        <v>0</v>
      </c>
      <c r="CI95" s="145">
        <v>0</v>
      </c>
      <c r="CJ95" s="145">
        <v>0</v>
      </c>
      <c r="CK95" s="145">
        <v>0</v>
      </c>
      <c r="CL95" s="145">
        <v>0</v>
      </c>
      <c r="CM95" s="198">
        <v>0</v>
      </c>
      <c r="CN95" s="190">
        <f t="shared" si="724"/>
        <v>0</v>
      </c>
      <c r="CO95" s="144">
        <v>0</v>
      </c>
      <c r="CP95" s="145">
        <v>0</v>
      </c>
      <c r="CQ95" s="145">
        <v>0</v>
      </c>
      <c r="CR95" s="145">
        <v>0</v>
      </c>
      <c r="CS95" s="145">
        <v>0</v>
      </c>
      <c r="CT95" s="145">
        <v>0</v>
      </c>
      <c r="CU95" s="145">
        <v>0</v>
      </c>
      <c r="CV95" s="198">
        <v>0</v>
      </c>
      <c r="CW95" s="190">
        <f t="shared" si="479"/>
        <v>0</v>
      </c>
      <c r="CX95" s="144">
        <v>0</v>
      </c>
      <c r="CY95" s="145">
        <v>0</v>
      </c>
      <c r="CZ95" s="145">
        <v>0</v>
      </c>
      <c r="DA95" s="145">
        <v>0</v>
      </c>
      <c r="DB95" s="145">
        <v>0</v>
      </c>
      <c r="DC95" s="145">
        <v>0</v>
      </c>
      <c r="DD95" s="145">
        <v>0</v>
      </c>
      <c r="DE95" s="198">
        <v>0</v>
      </c>
      <c r="DF95" s="190">
        <f t="shared" si="480"/>
        <v>0</v>
      </c>
      <c r="DG95" s="144">
        <v>0</v>
      </c>
      <c r="DH95" s="145">
        <v>0</v>
      </c>
      <c r="DI95" s="145">
        <v>0</v>
      </c>
      <c r="DJ95" s="145">
        <v>0</v>
      </c>
      <c r="DK95" s="145">
        <v>0</v>
      </c>
      <c r="DL95" s="145">
        <v>0</v>
      </c>
      <c r="DM95" s="145">
        <v>0</v>
      </c>
      <c r="DN95" s="198">
        <v>0</v>
      </c>
      <c r="DO95" s="190">
        <f t="shared" si="481"/>
        <v>0</v>
      </c>
      <c r="DP95" s="144">
        <v>0</v>
      </c>
      <c r="DQ95" s="145">
        <v>0</v>
      </c>
      <c r="DR95" s="145">
        <v>0</v>
      </c>
      <c r="DS95" s="145">
        <v>0</v>
      </c>
      <c r="DT95" s="145">
        <v>0</v>
      </c>
      <c r="DU95" s="145">
        <v>0</v>
      </c>
      <c r="DV95" s="145">
        <v>0</v>
      </c>
      <c r="DW95" s="198">
        <v>0</v>
      </c>
      <c r="DX95" s="190">
        <f t="shared" si="482"/>
        <v>0</v>
      </c>
      <c r="DY95" s="144">
        <v>0</v>
      </c>
      <c r="DZ95" s="145">
        <v>0</v>
      </c>
      <c r="EA95" s="145">
        <v>0</v>
      </c>
      <c r="EB95" s="145">
        <v>0</v>
      </c>
      <c r="EC95" s="145">
        <v>0</v>
      </c>
      <c r="ED95" s="145">
        <v>0</v>
      </c>
      <c r="EE95" s="145">
        <v>0</v>
      </c>
      <c r="EF95" s="198">
        <v>0</v>
      </c>
      <c r="EG95" s="190">
        <f t="shared" si="501"/>
        <v>0</v>
      </c>
      <c r="EH95" s="144">
        <v>0</v>
      </c>
      <c r="EI95" s="145">
        <v>0</v>
      </c>
      <c r="EJ95" s="145">
        <v>0</v>
      </c>
      <c r="EK95" s="145">
        <v>0</v>
      </c>
      <c r="EL95" s="145">
        <v>0</v>
      </c>
      <c r="EM95" s="145">
        <v>0</v>
      </c>
      <c r="EN95" s="145">
        <v>0</v>
      </c>
      <c r="EO95" s="198">
        <v>0</v>
      </c>
      <c r="EP95" s="190">
        <f t="shared" si="493"/>
        <v>0</v>
      </c>
      <c r="EQ95" s="144">
        <v>0</v>
      </c>
      <c r="ER95" s="145">
        <v>0</v>
      </c>
      <c r="ES95" s="145">
        <v>0</v>
      </c>
      <c r="ET95" s="145">
        <v>0</v>
      </c>
      <c r="EU95" s="145">
        <v>0</v>
      </c>
      <c r="EV95" s="145">
        <v>0</v>
      </c>
      <c r="EW95" s="145">
        <v>0</v>
      </c>
      <c r="EX95" s="198">
        <v>0</v>
      </c>
      <c r="EY95" s="190">
        <f t="shared" si="483"/>
        <v>0</v>
      </c>
      <c r="EZ95" s="144">
        <v>0</v>
      </c>
      <c r="FA95" s="145">
        <v>0</v>
      </c>
      <c r="FB95" s="145">
        <v>0</v>
      </c>
      <c r="FC95" s="145">
        <v>0</v>
      </c>
      <c r="FD95" s="145">
        <v>0</v>
      </c>
      <c r="FE95" s="145">
        <v>0</v>
      </c>
      <c r="FF95" s="145">
        <v>0</v>
      </c>
      <c r="FG95" s="198">
        <v>0</v>
      </c>
      <c r="FH95" s="190">
        <f t="shared" si="494"/>
        <v>0</v>
      </c>
      <c r="FI95" s="144">
        <v>0</v>
      </c>
      <c r="FJ95" s="145">
        <v>0</v>
      </c>
      <c r="FK95" s="145">
        <v>0</v>
      </c>
      <c r="FL95" s="145">
        <v>0</v>
      </c>
      <c r="FM95" s="145">
        <v>0</v>
      </c>
      <c r="FN95" s="145">
        <v>0</v>
      </c>
      <c r="FO95" s="145">
        <v>0</v>
      </c>
      <c r="FP95" s="198">
        <v>0</v>
      </c>
      <c r="FQ95" s="190">
        <f t="shared" si="722"/>
        <v>0</v>
      </c>
      <c r="FR95" s="144">
        <v>0</v>
      </c>
      <c r="FS95" s="145">
        <v>0</v>
      </c>
      <c r="FT95" s="145">
        <v>0</v>
      </c>
      <c r="FU95" s="145">
        <v>0</v>
      </c>
      <c r="FV95" s="145">
        <v>0</v>
      </c>
      <c r="FW95" s="145">
        <v>0</v>
      </c>
      <c r="FX95" s="145">
        <v>0</v>
      </c>
      <c r="FY95" s="198">
        <v>0</v>
      </c>
      <c r="FZ95" s="190">
        <f t="shared" si="485"/>
        <v>0</v>
      </c>
      <c r="GA95" s="144">
        <v>0</v>
      </c>
      <c r="GB95" s="145">
        <v>0</v>
      </c>
      <c r="GC95" s="145">
        <v>0</v>
      </c>
      <c r="GD95" s="145">
        <v>0</v>
      </c>
      <c r="GE95" s="145">
        <v>0</v>
      </c>
      <c r="GF95" s="145">
        <v>0</v>
      </c>
      <c r="GG95" s="145">
        <v>0</v>
      </c>
      <c r="GH95" s="198">
        <v>0</v>
      </c>
      <c r="GI95" s="190">
        <f t="shared" si="495"/>
        <v>0</v>
      </c>
      <c r="GJ95" s="144">
        <v>0</v>
      </c>
      <c r="GK95" s="145">
        <v>0</v>
      </c>
      <c r="GL95" s="145">
        <v>0</v>
      </c>
      <c r="GM95" s="145">
        <v>0</v>
      </c>
      <c r="GN95" s="145">
        <v>0</v>
      </c>
      <c r="GO95" s="145">
        <v>0</v>
      </c>
      <c r="GP95" s="145">
        <v>0</v>
      </c>
      <c r="GQ95" s="198">
        <v>0</v>
      </c>
      <c r="GR95" s="190">
        <f t="shared" si="940"/>
        <v>0</v>
      </c>
      <c r="GS95" s="144">
        <v>0</v>
      </c>
      <c r="GT95" s="145">
        <v>0</v>
      </c>
      <c r="GU95" s="145">
        <v>0</v>
      </c>
      <c r="GV95" s="145">
        <v>0</v>
      </c>
      <c r="GW95" s="145">
        <v>0</v>
      </c>
      <c r="GX95" s="145">
        <v>0</v>
      </c>
      <c r="GY95" s="145">
        <v>0</v>
      </c>
      <c r="GZ95" s="198">
        <v>0</v>
      </c>
      <c r="HA95" s="190">
        <f t="shared" si="497"/>
        <v>0</v>
      </c>
      <c r="HB95" s="144">
        <v>0</v>
      </c>
      <c r="HC95" s="145">
        <v>0</v>
      </c>
      <c r="HD95" s="145">
        <v>0</v>
      </c>
      <c r="HE95" s="145">
        <v>0</v>
      </c>
      <c r="HF95" s="145">
        <v>0</v>
      </c>
      <c r="HG95" s="145">
        <v>0</v>
      </c>
      <c r="HH95" s="145">
        <v>0</v>
      </c>
      <c r="HI95" s="198">
        <v>0</v>
      </c>
      <c r="HJ95" s="230">
        <f t="shared" si="498"/>
        <v>0</v>
      </c>
      <c r="HK95" s="222">
        <f t="shared" si="499"/>
        <v>0</v>
      </c>
      <c r="HL95" s="223">
        <f t="shared" si="486"/>
        <v>0</v>
      </c>
      <c r="HM95" s="223">
        <f t="shared" si="487"/>
        <v>0</v>
      </c>
      <c r="HN95" s="223">
        <f t="shared" si="488"/>
        <v>0</v>
      </c>
      <c r="HO95" s="223">
        <f t="shared" si="489"/>
        <v>0</v>
      </c>
      <c r="HP95" s="223">
        <f t="shared" si="490"/>
        <v>0</v>
      </c>
      <c r="HQ95" s="223">
        <f t="shared" si="491"/>
        <v>0</v>
      </c>
      <c r="HR95" s="247">
        <f t="shared" si="492"/>
        <v>0</v>
      </c>
      <c r="HS95" s="248">
        <f t="shared" si="500"/>
        <v>0</v>
      </c>
    </row>
    <row r="96" spans="1:227" s="132" customFormat="1" ht="16.5" customHeight="1" thickBot="1">
      <c r="A96" s="1051"/>
      <c r="B96" s="174" t="s">
        <v>281</v>
      </c>
      <c r="C96" s="175">
        <v>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203">
        <v>0</v>
      </c>
      <c r="K96" s="204">
        <f t="shared" si="469"/>
        <v>0</v>
      </c>
      <c r="L96" s="175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203">
        <v>0</v>
      </c>
      <c r="T96" s="204">
        <f t="shared" si="470"/>
        <v>0</v>
      </c>
      <c r="U96" s="175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203">
        <v>0</v>
      </c>
      <c r="AC96" s="204">
        <f t="shared" si="471"/>
        <v>0</v>
      </c>
      <c r="AD96" s="175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203">
        <v>0</v>
      </c>
      <c r="AL96" s="204">
        <f t="shared" si="472"/>
        <v>0</v>
      </c>
      <c r="AM96" s="175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203">
        <v>0</v>
      </c>
      <c r="AU96" s="204">
        <f t="shared" si="473"/>
        <v>0</v>
      </c>
      <c r="AV96" s="175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203">
        <v>0</v>
      </c>
      <c r="BD96" s="204">
        <f t="shared" si="474"/>
        <v>0</v>
      </c>
      <c r="BE96" s="175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203">
        <v>0</v>
      </c>
      <c r="BM96" s="204">
        <f t="shared" si="475"/>
        <v>0</v>
      </c>
      <c r="BN96" s="175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203">
        <v>0</v>
      </c>
      <c r="BV96" s="204">
        <f t="shared" si="476"/>
        <v>0</v>
      </c>
      <c r="BW96" s="175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203">
        <v>0</v>
      </c>
      <c r="CE96" s="204">
        <f t="shared" si="477"/>
        <v>0</v>
      </c>
      <c r="CF96" s="175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203">
        <v>0</v>
      </c>
      <c r="CN96" s="204">
        <f t="shared" si="724"/>
        <v>0</v>
      </c>
      <c r="CO96" s="175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203">
        <v>0</v>
      </c>
      <c r="CW96" s="204">
        <f t="shared" si="479"/>
        <v>0</v>
      </c>
      <c r="CX96" s="175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203">
        <v>0</v>
      </c>
      <c r="DF96" s="204">
        <f t="shared" si="480"/>
        <v>0</v>
      </c>
      <c r="DG96" s="175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203">
        <v>0</v>
      </c>
      <c r="DO96" s="204">
        <f t="shared" si="481"/>
        <v>0</v>
      </c>
      <c r="DP96" s="175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203">
        <v>0</v>
      </c>
      <c r="DX96" s="204">
        <f t="shared" si="482"/>
        <v>0</v>
      </c>
      <c r="DY96" s="175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203">
        <v>0</v>
      </c>
      <c r="EG96" s="204">
        <f t="shared" si="501"/>
        <v>0</v>
      </c>
      <c r="EH96" s="175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203">
        <v>0</v>
      </c>
      <c r="EP96" s="204">
        <f t="shared" si="493"/>
        <v>0</v>
      </c>
      <c r="EQ96" s="175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203">
        <v>0</v>
      </c>
      <c r="EY96" s="204">
        <v>0</v>
      </c>
      <c r="EZ96" s="175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203">
        <v>0</v>
      </c>
      <c r="FH96" s="204">
        <f t="shared" si="494"/>
        <v>0</v>
      </c>
      <c r="FI96" s="175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203">
        <v>0</v>
      </c>
      <c r="FQ96" s="204">
        <f t="shared" si="722"/>
        <v>0</v>
      </c>
      <c r="FR96" s="175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203">
        <v>0</v>
      </c>
      <c r="FZ96" s="204">
        <f t="shared" si="485"/>
        <v>0</v>
      </c>
      <c r="GA96" s="175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203">
        <v>0</v>
      </c>
      <c r="GI96" s="204">
        <f t="shared" si="495"/>
        <v>0</v>
      </c>
      <c r="GJ96" s="175">
        <v>0</v>
      </c>
      <c r="GK96" s="176">
        <v>0</v>
      </c>
      <c r="GL96" s="176">
        <v>0</v>
      </c>
      <c r="GM96" s="176">
        <v>0</v>
      </c>
      <c r="GN96" s="176">
        <v>0</v>
      </c>
      <c r="GO96" s="176">
        <v>0</v>
      </c>
      <c r="GP96" s="176">
        <v>0</v>
      </c>
      <c r="GQ96" s="203">
        <v>0</v>
      </c>
      <c r="GR96" s="204">
        <f t="shared" si="940"/>
        <v>0</v>
      </c>
      <c r="GS96" s="175">
        <v>0</v>
      </c>
      <c r="GT96" s="176">
        <v>0</v>
      </c>
      <c r="GU96" s="176">
        <v>0</v>
      </c>
      <c r="GV96" s="176">
        <v>0</v>
      </c>
      <c r="GW96" s="176">
        <v>0</v>
      </c>
      <c r="GX96" s="176">
        <v>0</v>
      </c>
      <c r="GY96" s="176">
        <v>0</v>
      </c>
      <c r="GZ96" s="203">
        <v>0</v>
      </c>
      <c r="HA96" s="204">
        <f t="shared" si="497"/>
        <v>0</v>
      </c>
      <c r="HB96" s="175">
        <v>0</v>
      </c>
      <c r="HC96" s="176">
        <v>0</v>
      </c>
      <c r="HD96" s="176">
        <v>0</v>
      </c>
      <c r="HE96" s="176">
        <v>0</v>
      </c>
      <c r="HF96" s="176">
        <v>0</v>
      </c>
      <c r="HG96" s="176">
        <v>0</v>
      </c>
      <c r="HH96" s="176">
        <v>0</v>
      </c>
      <c r="HI96" s="203">
        <v>0</v>
      </c>
      <c r="HJ96" s="241">
        <f t="shared" si="498"/>
        <v>0</v>
      </c>
      <c r="HK96" s="238">
        <f t="shared" si="499"/>
        <v>0</v>
      </c>
      <c r="HL96" s="239">
        <f t="shared" si="486"/>
        <v>0</v>
      </c>
      <c r="HM96" s="239">
        <f t="shared" si="487"/>
        <v>0</v>
      </c>
      <c r="HN96" s="239">
        <f t="shared" si="488"/>
        <v>0</v>
      </c>
      <c r="HO96" s="239">
        <f t="shared" si="489"/>
        <v>0</v>
      </c>
      <c r="HP96" s="239">
        <f t="shared" si="490"/>
        <v>0</v>
      </c>
      <c r="HQ96" s="239">
        <f t="shared" si="491"/>
        <v>0</v>
      </c>
      <c r="HR96" s="256">
        <f t="shared" si="492"/>
        <v>0</v>
      </c>
      <c r="HS96" s="246">
        <f t="shared" si="500"/>
        <v>0</v>
      </c>
    </row>
    <row r="97" spans="1:246" ht="12.75" customHeight="1" thickBot="1">
      <c r="C97" s="132">
        <f>+C66+C77+C88</f>
        <v>0</v>
      </c>
      <c r="D97" s="132">
        <f t="shared" ref="D97:BO97" si="941">+D66+D77+D88</f>
        <v>0</v>
      </c>
      <c r="E97" s="132">
        <f t="shared" si="941"/>
        <v>0</v>
      </c>
      <c r="F97" s="132">
        <f t="shared" si="941"/>
        <v>0</v>
      </c>
      <c r="G97" s="132">
        <f t="shared" si="941"/>
        <v>1</v>
      </c>
      <c r="H97" s="132">
        <f t="shared" si="941"/>
        <v>0</v>
      </c>
      <c r="I97" s="132">
        <f t="shared" si="941"/>
        <v>0</v>
      </c>
      <c r="J97" s="132">
        <f t="shared" si="941"/>
        <v>0</v>
      </c>
      <c r="K97" s="132">
        <f t="shared" si="941"/>
        <v>1</v>
      </c>
      <c r="L97" s="132">
        <f t="shared" si="941"/>
        <v>0</v>
      </c>
      <c r="M97" s="132">
        <f t="shared" si="941"/>
        <v>0</v>
      </c>
      <c r="N97" s="132">
        <f t="shared" si="941"/>
        <v>0</v>
      </c>
      <c r="O97" s="132">
        <f t="shared" si="941"/>
        <v>0</v>
      </c>
      <c r="P97" s="132">
        <f t="shared" si="941"/>
        <v>0</v>
      </c>
      <c r="Q97" s="132">
        <f t="shared" si="941"/>
        <v>0</v>
      </c>
      <c r="R97" s="132">
        <f t="shared" si="941"/>
        <v>0</v>
      </c>
      <c r="S97" s="132">
        <f t="shared" si="941"/>
        <v>0</v>
      </c>
      <c r="T97" s="132">
        <f t="shared" si="941"/>
        <v>0</v>
      </c>
      <c r="U97" s="132">
        <f t="shared" si="941"/>
        <v>0</v>
      </c>
      <c r="V97" s="132">
        <f t="shared" si="941"/>
        <v>0</v>
      </c>
      <c r="W97" s="132">
        <f t="shared" si="941"/>
        <v>0</v>
      </c>
      <c r="X97" s="132">
        <f t="shared" si="941"/>
        <v>0</v>
      </c>
      <c r="Y97" s="132">
        <f t="shared" si="941"/>
        <v>0</v>
      </c>
      <c r="Z97" s="132">
        <f t="shared" si="941"/>
        <v>0</v>
      </c>
      <c r="AA97" s="132">
        <f t="shared" si="941"/>
        <v>0</v>
      </c>
      <c r="AB97" s="132">
        <f t="shared" si="941"/>
        <v>0</v>
      </c>
      <c r="AC97" s="132">
        <f t="shared" si="941"/>
        <v>0</v>
      </c>
      <c r="AD97" s="132">
        <f t="shared" si="941"/>
        <v>0</v>
      </c>
      <c r="AE97" s="132">
        <f t="shared" si="941"/>
        <v>0</v>
      </c>
      <c r="AF97" s="132">
        <f t="shared" si="941"/>
        <v>0</v>
      </c>
      <c r="AG97" s="132">
        <f t="shared" si="941"/>
        <v>0</v>
      </c>
      <c r="AH97" s="132">
        <f t="shared" si="941"/>
        <v>0</v>
      </c>
      <c r="AI97" s="132">
        <f t="shared" si="941"/>
        <v>0</v>
      </c>
      <c r="AJ97" s="132">
        <f t="shared" si="941"/>
        <v>0</v>
      </c>
      <c r="AK97" s="132">
        <f t="shared" si="941"/>
        <v>0</v>
      </c>
      <c r="AL97" s="132">
        <f t="shared" si="941"/>
        <v>0</v>
      </c>
      <c r="AM97" s="132">
        <f t="shared" si="941"/>
        <v>1</v>
      </c>
      <c r="AN97" s="132">
        <f t="shared" si="941"/>
        <v>0</v>
      </c>
      <c r="AO97" s="132">
        <f t="shared" si="941"/>
        <v>0</v>
      </c>
      <c r="AP97" s="132">
        <f t="shared" si="941"/>
        <v>0</v>
      </c>
      <c r="AQ97" s="132">
        <f t="shared" si="941"/>
        <v>0</v>
      </c>
      <c r="AR97" s="132">
        <f t="shared" si="941"/>
        <v>2</v>
      </c>
      <c r="AS97" s="132">
        <f t="shared" si="941"/>
        <v>1</v>
      </c>
      <c r="AT97" s="132">
        <f t="shared" si="941"/>
        <v>0</v>
      </c>
      <c r="AU97" s="132">
        <f t="shared" si="941"/>
        <v>4</v>
      </c>
      <c r="AV97" s="132">
        <f t="shared" si="941"/>
        <v>0</v>
      </c>
      <c r="AW97" s="132">
        <f t="shared" si="941"/>
        <v>3</v>
      </c>
      <c r="AX97" s="132">
        <f t="shared" si="941"/>
        <v>3</v>
      </c>
      <c r="AY97" s="132">
        <f t="shared" si="941"/>
        <v>4</v>
      </c>
      <c r="AZ97" s="132">
        <f t="shared" si="941"/>
        <v>6</v>
      </c>
      <c r="BA97" s="132">
        <f t="shared" si="941"/>
        <v>2</v>
      </c>
      <c r="BB97" s="132">
        <f t="shared" si="941"/>
        <v>2</v>
      </c>
      <c r="BC97" s="132">
        <f t="shared" si="941"/>
        <v>0</v>
      </c>
      <c r="BD97" s="132">
        <f t="shared" si="941"/>
        <v>20</v>
      </c>
      <c r="BE97" s="132">
        <f t="shared" si="941"/>
        <v>0</v>
      </c>
      <c r="BF97" s="132">
        <f t="shared" si="941"/>
        <v>0</v>
      </c>
      <c r="BG97" s="132">
        <f t="shared" si="941"/>
        <v>0</v>
      </c>
      <c r="BH97" s="132">
        <f t="shared" si="941"/>
        <v>0</v>
      </c>
      <c r="BI97" s="132">
        <f t="shared" si="941"/>
        <v>0</v>
      </c>
      <c r="BJ97" s="132">
        <f t="shared" si="941"/>
        <v>0</v>
      </c>
      <c r="BK97" s="132">
        <f t="shared" si="941"/>
        <v>0</v>
      </c>
      <c r="BL97" s="132">
        <f t="shared" si="941"/>
        <v>0</v>
      </c>
      <c r="BM97" s="132">
        <f t="shared" si="941"/>
        <v>0</v>
      </c>
      <c r="BN97" s="132">
        <f t="shared" si="941"/>
        <v>0</v>
      </c>
      <c r="BO97" s="132">
        <f t="shared" si="941"/>
        <v>2</v>
      </c>
      <c r="BP97" s="132">
        <f t="shared" ref="BP97:EA97" si="942">+BP66+BP77+BP88</f>
        <v>0</v>
      </c>
      <c r="BQ97" s="132">
        <f t="shared" si="942"/>
        <v>1</v>
      </c>
      <c r="BR97" s="132">
        <f t="shared" si="942"/>
        <v>1</v>
      </c>
      <c r="BS97" s="132">
        <f t="shared" si="942"/>
        <v>0</v>
      </c>
      <c r="BT97" s="132">
        <f t="shared" si="942"/>
        <v>0</v>
      </c>
      <c r="BU97" s="132">
        <f t="shared" si="942"/>
        <v>1</v>
      </c>
      <c r="BV97" s="132">
        <f t="shared" si="942"/>
        <v>5</v>
      </c>
      <c r="BW97" s="132">
        <f t="shared" si="942"/>
        <v>0</v>
      </c>
      <c r="BX97" s="132">
        <f t="shared" si="942"/>
        <v>0</v>
      </c>
      <c r="BY97" s="132">
        <f t="shared" si="942"/>
        <v>0</v>
      </c>
      <c r="BZ97" s="132">
        <f t="shared" si="942"/>
        <v>0</v>
      </c>
      <c r="CA97" s="132">
        <f t="shared" si="942"/>
        <v>0</v>
      </c>
      <c r="CB97" s="132">
        <f t="shared" si="942"/>
        <v>0</v>
      </c>
      <c r="CC97" s="132">
        <f t="shared" si="942"/>
        <v>0</v>
      </c>
      <c r="CD97" s="132">
        <f t="shared" si="942"/>
        <v>0</v>
      </c>
      <c r="CE97" s="132">
        <f t="shared" si="942"/>
        <v>0</v>
      </c>
      <c r="CF97" s="132">
        <f t="shared" si="942"/>
        <v>0</v>
      </c>
      <c r="CG97" s="132">
        <f t="shared" si="942"/>
        <v>0</v>
      </c>
      <c r="CH97" s="132">
        <f t="shared" si="942"/>
        <v>0</v>
      </c>
      <c r="CI97" s="132">
        <f t="shared" si="942"/>
        <v>0</v>
      </c>
      <c r="CJ97" s="132">
        <f t="shared" si="942"/>
        <v>0</v>
      </c>
      <c r="CK97" s="132">
        <f t="shared" si="942"/>
        <v>0</v>
      </c>
      <c r="CL97" s="132">
        <f t="shared" si="942"/>
        <v>0</v>
      </c>
      <c r="CM97" s="132">
        <f t="shared" si="942"/>
        <v>0</v>
      </c>
      <c r="CN97" s="132">
        <f t="shared" si="942"/>
        <v>0</v>
      </c>
      <c r="CO97" s="132">
        <f t="shared" si="942"/>
        <v>0</v>
      </c>
      <c r="CP97" s="132">
        <f t="shared" si="942"/>
        <v>1</v>
      </c>
      <c r="CQ97" s="132">
        <f t="shared" si="942"/>
        <v>1</v>
      </c>
      <c r="CR97" s="132">
        <f t="shared" si="942"/>
        <v>0</v>
      </c>
      <c r="CS97" s="132">
        <f t="shared" si="942"/>
        <v>0</v>
      </c>
      <c r="CT97" s="132">
        <f t="shared" si="942"/>
        <v>0</v>
      </c>
      <c r="CU97" s="132">
        <f t="shared" si="942"/>
        <v>1</v>
      </c>
      <c r="CV97" s="132">
        <f t="shared" si="942"/>
        <v>0</v>
      </c>
      <c r="CW97" s="132">
        <f t="shared" si="942"/>
        <v>3</v>
      </c>
      <c r="CX97" s="132">
        <f t="shared" si="942"/>
        <v>0</v>
      </c>
      <c r="CY97" s="132">
        <f t="shared" si="942"/>
        <v>0</v>
      </c>
      <c r="CZ97" s="132">
        <f t="shared" si="942"/>
        <v>0</v>
      </c>
      <c r="DA97" s="132">
        <f t="shared" si="942"/>
        <v>0</v>
      </c>
      <c r="DB97" s="132">
        <f t="shared" si="942"/>
        <v>1</v>
      </c>
      <c r="DC97" s="132">
        <f t="shared" si="942"/>
        <v>0</v>
      </c>
      <c r="DD97" s="132">
        <f t="shared" si="942"/>
        <v>0</v>
      </c>
      <c r="DE97" s="132">
        <f t="shared" si="942"/>
        <v>0</v>
      </c>
      <c r="DF97" s="132">
        <f t="shared" si="942"/>
        <v>1</v>
      </c>
      <c r="DG97" s="132">
        <f t="shared" si="942"/>
        <v>0</v>
      </c>
      <c r="DH97" s="132">
        <f t="shared" si="942"/>
        <v>0</v>
      </c>
      <c r="DI97" s="132">
        <f t="shared" si="942"/>
        <v>0</v>
      </c>
      <c r="DJ97" s="132">
        <f t="shared" si="942"/>
        <v>0</v>
      </c>
      <c r="DK97" s="132">
        <f t="shared" si="942"/>
        <v>0</v>
      </c>
      <c r="DL97" s="132">
        <f t="shared" si="942"/>
        <v>1</v>
      </c>
      <c r="DM97" s="132">
        <f t="shared" si="942"/>
        <v>0</v>
      </c>
      <c r="DN97" s="132">
        <f t="shared" si="942"/>
        <v>0</v>
      </c>
      <c r="DO97" s="132">
        <f t="shared" si="942"/>
        <v>1</v>
      </c>
      <c r="DP97" s="132">
        <f t="shared" si="942"/>
        <v>0</v>
      </c>
      <c r="DQ97" s="132">
        <f t="shared" si="942"/>
        <v>0</v>
      </c>
      <c r="DR97" s="132">
        <f t="shared" si="942"/>
        <v>2</v>
      </c>
      <c r="DS97" s="132">
        <f t="shared" si="942"/>
        <v>1</v>
      </c>
      <c r="DT97" s="132">
        <f t="shared" si="942"/>
        <v>0</v>
      </c>
      <c r="DU97" s="132">
        <f t="shared" si="942"/>
        <v>0</v>
      </c>
      <c r="DV97" s="132">
        <f t="shared" si="942"/>
        <v>0</v>
      </c>
      <c r="DW97" s="132">
        <f t="shared" si="942"/>
        <v>0</v>
      </c>
      <c r="DX97" s="132">
        <f t="shared" si="942"/>
        <v>3</v>
      </c>
      <c r="DY97" s="132">
        <f t="shared" si="942"/>
        <v>0</v>
      </c>
      <c r="DZ97" s="132">
        <f t="shared" si="942"/>
        <v>1</v>
      </c>
      <c r="EA97" s="132">
        <f t="shared" si="942"/>
        <v>0</v>
      </c>
      <c r="EB97" s="132">
        <f t="shared" ref="EB97:GM97" si="943">+EB66+EB77+EB88</f>
        <v>0</v>
      </c>
      <c r="EC97" s="132">
        <f t="shared" si="943"/>
        <v>0</v>
      </c>
      <c r="ED97" s="132">
        <f t="shared" si="943"/>
        <v>0</v>
      </c>
      <c r="EE97" s="132">
        <f t="shared" si="943"/>
        <v>0</v>
      </c>
      <c r="EF97" s="132">
        <f t="shared" si="943"/>
        <v>0</v>
      </c>
      <c r="EG97" s="132">
        <f t="shared" si="943"/>
        <v>1</v>
      </c>
      <c r="EH97" s="132">
        <f t="shared" si="943"/>
        <v>0</v>
      </c>
      <c r="EI97" s="132">
        <f t="shared" si="943"/>
        <v>1</v>
      </c>
      <c r="EJ97" s="132">
        <f t="shared" si="943"/>
        <v>0</v>
      </c>
      <c r="EK97" s="132">
        <f t="shared" si="943"/>
        <v>0</v>
      </c>
      <c r="EL97" s="132">
        <f t="shared" si="943"/>
        <v>0</v>
      </c>
      <c r="EM97" s="132">
        <f t="shared" si="943"/>
        <v>3</v>
      </c>
      <c r="EN97" s="132">
        <f t="shared" si="943"/>
        <v>0</v>
      </c>
      <c r="EO97" s="132">
        <f t="shared" si="943"/>
        <v>0</v>
      </c>
      <c r="EP97" s="132">
        <f t="shared" si="943"/>
        <v>4</v>
      </c>
      <c r="EQ97" s="132">
        <f t="shared" si="943"/>
        <v>0</v>
      </c>
      <c r="ER97" s="132">
        <f t="shared" si="943"/>
        <v>0</v>
      </c>
      <c r="ES97" s="132">
        <f t="shared" si="943"/>
        <v>0</v>
      </c>
      <c r="ET97" s="132">
        <f t="shared" si="943"/>
        <v>0</v>
      </c>
      <c r="EU97" s="132">
        <f t="shared" si="943"/>
        <v>0</v>
      </c>
      <c r="EV97" s="132">
        <f t="shared" si="943"/>
        <v>0</v>
      </c>
      <c r="EW97" s="132">
        <f t="shared" si="943"/>
        <v>0</v>
      </c>
      <c r="EX97" s="132">
        <f t="shared" si="943"/>
        <v>0</v>
      </c>
      <c r="EY97" s="132">
        <f t="shared" si="943"/>
        <v>0</v>
      </c>
      <c r="EZ97" s="132">
        <f t="shared" si="943"/>
        <v>0</v>
      </c>
      <c r="FA97" s="132">
        <f t="shared" si="943"/>
        <v>0</v>
      </c>
      <c r="FB97" s="132">
        <f t="shared" si="943"/>
        <v>0</v>
      </c>
      <c r="FC97" s="132">
        <f t="shared" si="943"/>
        <v>1</v>
      </c>
      <c r="FD97" s="132">
        <f t="shared" si="943"/>
        <v>0</v>
      </c>
      <c r="FE97" s="132">
        <f t="shared" si="943"/>
        <v>0</v>
      </c>
      <c r="FF97" s="132">
        <f t="shared" si="943"/>
        <v>0</v>
      </c>
      <c r="FG97" s="132">
        <f t="shared" si="943"/>
        <v>0</v>
      </c>
      <c r="FH97" s="132">
        <f t="shared" si="943"/>
        <v>1</v>
      </c>
      <c r="FI97" s="132">
        <f t="shared" si="943"/>
        <v>0</v>
      </c>
      <c r="FJ97" s="132">
        <f t="shared" si="943"/>
        <v>0</v>
      </c>
      <c r="FK97" s="132">
        <f t="shared" si="943"/>
        <v>0</v>
      </c>
      <c r="FL97" s="132">
        <f t="shared" si="943"/>
        <v>0</v>
      </c>
      <c r="FM97" s="132">
        <f t="shared" si="943"/>
        <v>0</v>
      </c>
      <c r="FN97" s="132">
        <f t="shared" si="943"/>
        <v>0</v>
      </c>
      <c r="FO97" s="132">
        <f t="shared" si="943"/>
        <v>0</v>
      </c>
      <c r="FP97" s="132">
        <f t="shared" si="943"/>
        <v>0</v>
      </c>
      <c r="FQ97" s="132">
        <f t="shared" si="943"/>
        <v>0</v>
      </c>
      <c r="FR97" s="132">
        <f t="shared" si="943"/>
        <v>0</v>
      </c>
      <c r="FS97" s="132">
        <f t="shared" si="943"/>
        <v>0</v>
      </c>
      <c r="FT97" s="132">
        <f t="shared" si="943"/>
        <v>0</v>
      </c>
      <c r="FU97" s="132">
        <f t="shared" si="943"/>
        <v>0</v>
      </c>
      <c r="FV97" s="132">
        <f t="shared" si="943"/>
        <v>0</v>
      </c>
      <c r="FW97" s="132">
        <f t="shared" si="943"/>
        <v>0</v>
      </c>
      <c r="FX97" s="132">
        <f t="shared" si="943"/>
        <v>0</v>
      </c>
      <c r="FY97" s="132">
        <f t="shared" si="943"/>
        <v>0</v>
      </c>
      <c r="FZ97" s="132">
        <f t="shared" si="943"/>
        <v>0</v>
      </c>
      <c r="GA97" s="132">
        <f t="shared" si="943"/>
        <v>0</v>
      </c>
      <c r="GB97" s="132">
        <f t="shared" si="943"/>
        <v>0</v>
      </c>
      <c r="GC97" s="132">
        <f t="shared" si="943"/>
        <v>0</v>
      </c>
      <c r="GD97" s="132">
        <f t="shared" si="943"/>
        <v>0</v>
      </c>
      <c r="GE97" s="132">
        <f t="shared" si="943"/>
        <v>0</v>
      </c>
      <c r="GF97" s="132">
        <f t="shared" si="943"/>
        <v>0</v>
      </c>
      <c r="GG97" s="132">
        <f t="shared" si="943"/>
        <v>0</v>
      </c>
      <c r="GH97" s="132">
        <f t="shared" si="943"/>
        <v>0</v>
      </c>
      <c r="GI97" s="132">
        <f t="shared" si="943"/>
        <v>0</v>
      </c>
      <c r="GJ97" s="132">
        <f t="shared" si="943"/>
        <v>0</v>
      </c>
      <c r="GK97" s="132">
        <f t="shared" si="943"/>
        <v>0</v>
      </c>
      <c r="GL97" s="132">
        <f t="shared" si="943"/>
        <v>0</v>
      </c>
      <c r="GM97" s="132">
        <f t="shared" si="943"/>
        <v>0</v>
      </c>
      <c r="GN97" s="132">
        <f t="shared" ref="GN97:HS97" si="944">+GN66+GN77+GN88</f>
        <v>0</v>
      </c>
      <c r="GO97" s="132">
        <f t="shared" si="944"/>
        <v>0</v>
      </c>
      <c r="GP97" s="132">
        <f t="shared" si="944"/>
        <v>0</v>
      </c>
      <c r="GQ97" s="132">
        <f t="shared" si="944"/>
        <v>0</v>
      </c>
      <c r="GR97" s="132">
        <f t="shared" si="944"/>
        <v>0</v>
      </c>
      <c r="GS97" s="132">
        <f t="shared" si="944"/>
        <v>0</v>
      </c>
      <c r="GT97" s="132">
        <f t="shared" si="944"/>
        <v>0</v>
      </c>
      <c r="GU97" s="132">
        <f t="shared" si="944"/>
        <v>0</v>
      </c>
      <c r="GV97" s="132">
        <f t="shared" si="944"/>
        <v>0</v>
      </c>
      <c r="GW97" s="132">
        <f t="shared" si="944"/>
        <v>0</v>
      </c>
      <c r="GX97" s="132">
        <f t="shared" si="944"/>
        <v>0</v>
      </c>
      <c r="GY97" s="132">
        <f t="shared" si="944"/>
        <v>0</v>
      </c>
      <c r="GZ97" s="132">
        <f t="shared" si="944"/>
        <v>0</v>
      </c>
      <c r="HA97" s="132">
        <f t="shared" si="944"/>
        <v>0</v>
      </c>
      <c r="HB97" s="132">
        <f t="shared" si="944"/>
        <v>0</v>
      </c>
      <c r="HC97" s="132">
        <f t="shared" si="944"/>
        <v>0</v>
      </c>
      <c r="HD97" s="132">
        <f t="shared" si="944"/>
        <v>0</v>
      </c>
      <c r="HE97" s="132">
        <f t="shared" si="944"/>
        <v>0</v>
      </c>
      <c r="HF97" s="132">
        <f t="shared" si="944"/>
        <v>0</v>
      </c>
      <c r="HG97" s="132">
        <f t="shared" si="944"/>
        <v>0</v>
      </c>
      <c r="HH97" s="132">
        <f t="shared" si="944"/>
        <v>0</v>
      </c>
      <c r="HI97" s="132">
        <f t="shared" si="944"/>
        <v>0</v>
      </c>
      <c r="HJ97" s="132">
        <f t="shared" si="944"/>
        <v>0</v>
      </c>
      <c r="HK97" s="132">
        <f t="shared" si="944"/>
        <v>1</v>
      </c>
      <c r="HL97" s="132">
        <f t="shared" si="944"/>
        <v>8</v>
      </c>
      <c r="HM97" s="132">
        <f t="shared" si="944"/>
        <v>6</v>
      </c>
      <c r="HN97" s="132">
        <f t="shared" si="944"/>
        <v>7</v>
      </c>
      <c r="HO97" s="132">
        <f t="shared" si="944"/>
        <v>9</v>
      </c>
      <c r="HP97" s="132">
        <f t="shared" si="944"/>
        <v>8</v>
      </c>
      <c r="HQ97" s="132">
        <f t="shared" si="944"/>
        <v>4</v>
      </c>
      <c r="HR97" s="132">
        <f t="shared" si="944"/>
        <v>1</v>
      </c>
      <c r="HS97" s="132">
        <f t="shared" si="944"/>
        <v>44</v>
      </c>
    </row>
    <row r="98" spans="1:246" s="130" customFormat="1" ht="15.75" customHeight="1" thickBot="1">
      <c r="A98" s="1052" t="s">
        <v>406</v>
      </c>
      <c r="C98" s="1031" t="s">
        <v>188</v>
      </c>
      <c r="D98" s="1032"/>
      <c r="E98" s="1032"/>
      <c r="F98" s="1032"/>
      <c r="G98" s="1032"/>
      <c r="H98" s="1032"/>
      <c r="I98" s="1032"/>
      <c r="J98" s="1032"/>
      <c r="K98" s="1033"/>
      <c r="L98" s="1022" t="s">
        <v>246</v>
      </c>
      <c r="M98" s="1023"/>
      <c r="N98" s="1023"/>
      <c r="O98" s="1023"/>
      <c r="P98" s="1023"/>
      <c r="Q98" s="1023"/>
      <c r="R98" s="1023"/>
      <c r="S98" s="1023"/>
      <c r="T98" s="1024"/>
      <c r="U98" s="1034" t="s">
        <v>247</v>
      </c>
      <c r="V98" s="1035"/>
      <c r="W98" s="1035"/>
      <c r="X98" s="1035"/>
      <c r="Y98" s="1035"/>
      <c r="Z98" s="1035"/>
      <c r="AA98" s="1035"/>
      <c r="AB98" s="1035"/>
      <c r="AC98" s="1036"/>
      <c r="AD98" s="1022" t="s">
        <v>191</v>
      </c>
      <c r="AE98" s="1023"/>
      <c r="AF98" s="1023"/>
      <c r="AG98" s="1023"/>
      <c r="AH98" s="1023"/>
      <c r="AI98" s="1023"/>
      <c r="AJ98" s="1023"/>
      <c r="AK98" s="1023"/>
      <c r="AL98" s="1024"/>
      <c r="AM98" s="1031" t="s">
        <v>192</v>
      </c>
      <c r="AN98" s="1032"/>
      <c r="AO98" s="1032"/>
      <c r="AP98" s="1032"/>
      <c r="AQ98" s="1032"/>
      <c r="AR98" s="1032"/>
      <c r="AS98" s="1032"/>
      <c r="AT98" s="1032"/>
      <c r="AU98" s="1033"/>
      <c r="AV98" s="1022" t="s">
        <v>248</v>
      </c>
      <c r="AW98" s="1023"/>
      <c r="AX98" s="1023"/>
      <c r="AY98" s="1023"/>
      <c r="AZ98" s="1023"/>
      <c r="BA98" s="1023"/>
      <c r="BB98" s="1023"/>
      <c r="BC98" s="1023"/>
      <c r="BD98" s="1024"/>
      <c r="BE98" s="1022" t="s">
        <v>249</v>
      </c>
      <c r="BF98" s="1023"/>
      <c r="BG98" s="1023"/>
      <c r="BH98" s="1023"/>
      <c r="BI98" s="1023"/>
      <c r="BJ98" s="1023"/>
      <c r="BK98" s="1023"/>
      <c r="BL98" s="1023"/>
      <c r="BM98" s="1024"/>
      <c r="BN98" s="1031" t="s">
        <v>195</v>
      </c>
      <c r="BO98" s="1032"/>
      <c r="BP98" s="1032"/>
      <c r="BQ98" s="1032"/>
      <c r="BR98" s="1032"/>
      <c r="BS98" s="1032"/>
      <c r="BT98" s="1032"/>
      <c r="BU98" s="1032"/>
      <c r="BV98" s="1033"/>
      <c r="BW98" s="1022" t="s">
        <v>250</v>
      </c>
      <c r="BX98" s="1023"/>
      <c r="BY98" s="1023"/>
      <c r="BZ98" s="1023"/>
      <c r="CA98" s="1023"/>
      <c r="CB98" s="1023"/>
      <c r="CC98" s="1023"/>
      <c r="CD98" s="1023"/>
      <c r="CE98" s="1024"/>
      <c r="CF98" s="206" t="s">
        <v>251</v>
      </c>
      <c r="CG98" s="207"/>
      <c r="CH98" s="207"/>
      <c r="CI98" s="207"/>
      <c r="CJ98" s="207"/>
      <c r="CK98" s="207"/>
      <c r="CL98" s="207"/>
      <c r="CM98" s="207"/>
      <c r="CN98" s="208"/>
      <c r="CO98" s="1031" t="s">
        <v>252</v>
      </c>
      <c r="CP98" s="1032"/>
      <c r="CQ98" s="1032"/>
      <c r="CR98" s="1032"/>
      <c r="CS98" s="1032"/>
      <c r="CT98" s="1032"/>
      <c r="CU98" s="1032"/>
      <c r="CV98" s="1032"/>
      <c r="CW98" s="1033"/>
      <c r="CX98" s="1022" t="s">
        <v>253</v>
      </c>
      <c r="CY98" s="1023"/>
      <c r="CZ98" s="1023"/>
      <c r="DA98" s="1023"/>
      <c r="DB98" s="1023"/>
      <c r="DC98" s="1023"/>
      <c r="DD98" s="1023"/>
      <c r="DE98" s="1023"/>
      <c r="DF98" s="1024"/>
      <c r="DG98" s="1022" t="s">
        <v>254</v>
      </c>
      <c r="DH98" s="1023"/>
      <c r="DI98" s="1023"/>
      <c r="DJ98" s="1023"/>
      <c r="DK98" s="1023"/>
      <c r="DL98" s="1023"/>
      <c r="DM98" s="1023"/>
      <c r="DN98" s="1023"/>
      <c r="DO98" s="1024"/>
      <c r="DP98" s="1022" t="s">
        <v>255</v>
      </c>
      <c r="DQ98" s="1023"/>
      <c r="DR98" s="1023"/>
      <c r="DS98" s="1023"/>
      <c r="DT98" s="1023"/>
      <c r="DU98" s="1023"/>
      <c r="DV98" s="1023"/>
      <c r="DW98" s="1023"/>
      <c r="DX98" s="1024"/>
      <c r="DY98" s="1037" t="s">
        <v>287</v>
      </c>
      <c r="DZ98" s="1038"/>
      <c r="EA98" s="1038"/>
      <c r="EB98" s="1038"/>
      <c r="EC98" s="1038"/>
      <c r="ED98" s="1038"/>
      <c r="EE98" s="1038"/>
      <c r="EF98" s="1038"/>
      <c r="EG98" s="1039"/>
      <c r="EH98" s="1022" t="s">
        <v>203</v>
      </c>
      <c r="EI98" s="1023"/>
      <c r="EJ98" s="1023"/>
      <c r="EK98" s="1023"/>
      <c r="EL98" s="1023"/>
      <c r="EM98" s="1023"/>
      <c r="EN98" s="1023"/>
      <c r="EO98" s="1023"/>
      <c r="EP98" s="1024"/>
      <c r="EQ98" s="1022" t="s">
        <v>256</v>
      </c>
      <c r="ER98" s="1023"/>
      <c r="ES98" s="1023"/>
      <c r="ET98" s="1023"/>
      <c r="EU98" s="1023"/>
      <c r="EV98" s="1023"/>
      <c r="EW98" s="1023"/>
      <c r="EX98" s="1023"/>
      <c r="EY98" s="1024"/>
      <c r="EZ98" s="1022" t="s">
        <v>204</v>
      </c>
      <c r="FA98" s="1023"/>
      <c r="FB98" s="1023"/>
      <c r="FC98" s="1023"/>
      <c r="FD98" s="1023"/>
      <c r="FE98" s="1023"/>
      <c r="FF98" s="1023"/>
      <c r="FG98" s="1023"/>
      <c r="FH98" s="1024"/>
      <c r="FI98" s="1022" t="s">
        <v>205</v>
      </c>
      <c r="FJ98" s="1023"/>
      <c r="FK98" s="1023"/>
      <c r="FL98" s="1023"/>
      <c r="FM98" s="1023"/>
      <c r="FN98" s="1023"/>
      <c r="FO98" s="1023"/>
      <c r="FP98" s="1023"/>
      <c r="FQ98" s="1024"/>
      <c r="FR98" s="1022" t="s">
        <v>206</v>
      </c>
      <c r="FS98" s="1023"/>
      <c r="FT98" s="1023"/>
      <c r="FU98" s="1023"/>
      <c r="FV98" s="1023"/>
      <c r="FW98" s="1023"/>
      <c r="FX98" s="1023"/>
      <c r="FY98" s="1023"/>
      <c r="FZ98" s="1024"/>
      <c r="GA98" s="1022" t="s">
        <v>207</v>
      </c>
      <c r="GB98" s="1023"/>
      <c r="GC98" s="1023"/>
      <c r="GD98" s="1023"/>
      <c r="GE98" s="1023"/>
      <c r="GF98" s="1023"/>
      <c r="GG98" s="1023"/>
      <c r="GH98" s="1023"/>
      <c r="GI98" s="1024"/>
      <c r="GJ98" s="1022" t="s">
        <v>208</v>
      </c>
      <c r="GK98" s="1023"/>
      <c r="GL98" s="1023"/>
      <c r="GM98" s="1023"/>
      <c r="GN98" s="1023"/>
      <c r="GO98" s="1023"/>
      <c r="GP98" s="1023"/>
      <c r="GQ98" s="1023"/>
      <c r="GR98" s="1024"/>
      <c r="GS98" s="1022" t="s">
        <v>209</v>
      </c>
      <c r="GT98" s="1023"/>
      <c r="GU98" s="1023"/>
      <c r="GV98" s="1023"/>
      <c r="GW98" s="1023"/>
      <c r="GX98" s="1023"/>
      <c r="GY98" s="1023"/>
      <c r="GZ98" s="1023"/>
      <c r="HA98" s="1024"/>
      <c r="HB98" s="1022" t="s">
        <v>210</v>
      </c>
      <c r="HC98" s="1023"/>
      <c r="HD98" s="1023"/>
      <c r="HE98" s="1023"/>
      <c r="HF98" s="1023"/>
      <c r="HG98" s="1023"/>
      <c r="HH98" s="1023"/>
      <c r="HI98" s="1023"/>
      <c r="HJ98" s="1024"/>
      <c r="HK98" s="1025" t="s">
        <v>257</v>
      </c>
      <c r="HL98" s="1026"/>
      <c r="HM98" s="1026"/>
      <c r="HN98" s="1026"/>
      <c r="HO98" s="1026"/>
      <c r="HP98" s="1026"/>
      <c r="HQ98" s="1026"/>
      <c r="HR98" s="1026"/>
      <c r="HS98" s="1027"/>
      <c r="HT98" s="242"/>
      <c r="HU98" s="242"/>
      <c r="HV98" s="242"/>
      <c r="HW98" s="242"/>
      <c r="HX98" s="242"/>
      <c r="HY98" s="242"/>
      <c r="HZ98" s="242"/>
      <c r="IA98" s="242"/>
      <c r="IB98" s="242"/>
      <c r="IC98" s="242"/>
      <c r="ID98" s="242"/>
      <c r="IE98" s="242"/>
      <c r="IF98" s="242"/>
      <c r="IG98" s="242"/>
      <c r="IH98" s="242"/>
      <c r="II98" s="242"/>
      <c r="IJ98" s="242"/>
      <c r="IK98" s="242"/>
      <c r="IL98" s="242"/>
    </row>
    <row r="99" spans="1:246" ht="15.75" customHeight="1" thickBot="1">
      <c r="A99" s="1053"/>
      <c r="B99" s="137" t="s">
        <v>258</v>
      </c>
      <c r="C99" s="138" t="s">
        <v>133</v>
      </c>
      <c r="D99" s="139" t="s">
        <v>134</v>
      </c>
      <c r="E99" s="139" t="s">
        <v>135</v>
      </c>
      <c r="F99" s="139" t="s">
        <v>136</v>
      </c>
      <c r="G99" s="139" t="s">
        <v>137</v>
      </c>
      <c r="H99" s="139" t="s">
        <v>138</v>
      </c>
      <c r="I99" s="139" t="s">
        <v>139</v>
      </c>
      <c r="J99" s="180" t="s">
        <v>140</v>
      </c>
      <c r="K99" s="181" t="s">
        <v>83</v>
      </c>
      <c r="L99" s="138" t="s">
        <v>133</v>
      </c>
      <c r="M99" s="139" t="s">
        <v>134</v>
      </c>
      <c r="N99" s="139" t="s">
        <v>135</v>
      </c>
      <c r="O99" s="139" t="s">
        <v>136</v>
      </c>
      <c r="P99" s="139" t="s">
        <v>137</v>
      </c>
      <c r="Q99" s="139" t="s">
        <v>138</v>
      </c>
      <c r="R99" s="139" t="s">
        <v>139</v>
      </c>
      <c r="S99" s="180" t="s">
        <v>140</v>
      </c>
      <c r="T99" s="181" t="s">
        <v>83</v>
      </c>
      <c r="U99" s="138" t="s">
        <v>133</v>
      </c>
      <c r="V99" s="139" t="s">
        <v>134</v>
      </c>
      <c r="W99" s="139" t="s">
        <v>135</v>
      </c>
      <c r="X99" s="139" t="s">
        <v>136</v>
      </c>
      <c r="Y99" s="139" t="s">
        <v>137</v>
      </c>
      <c r="Z99" s="139" t="s">
        <v>138</v>
      </c>
      <c r="AA99" s="139" t="s">
        <v>139</v>
      </c>
      <c r="AB99" s="180" t="s">
        <v>140</v>
      </c>
      <c r="AC99" s="181"/>
      <c r="AD99" s="138" t="s">
        <v>133</v>
      </c>
      <c r="AE99" s="139" t="s">
        <v>134</v>
      </c>
      <c r="AF99" s="139" t="s">
        <v>135</v>
      </c>
      <c r="AG99" s="139" t="s">
        <v>136</v>
      </c>
      <c r="AH99" s="139" t="s">
        <v>137</v>
      </c>
      <c r="AI99" s="139" t="s">
        <v>138</v>
      </c>
      <c r="AJ99" s="139" t="s">
        <v>139</v>
      </c>
      <c r="AK99" s="180" t="s">
        <v>140</v>
      </c>
      <c r="AL99" s="181"/>
      <c r="AM99" s="138" t="s">
        <v>133</v>
      </c>
      <c r="AN99" s="139" t="s">
        <v>134</v>
      </c>
      <c r="AO99" s="139" t="s">
        <v>135</v>
      </c>
      <c r="AP99" s="139" t="s">
        <v>136</v>
      </c>
      <c r="AQ99" s="139" t="s">
        <v>137</v>
      </c>
      <c r="AR99" s="139" t="s">
        <v>138</v>
      </c>
      <c r="AS99" s="139" t="s">
        <v>139</v>
      </c>
      <c r="AT99" s="180" t="s">
        <v>140</v>
      </c>
      <c r="AU99" s="181" t="s">
        <v>83</v>
      </c>
      <c r="AV99" s="138" t="s">
        <v>133</v>
      </c>
      <c r="AW99" s="139" t="s">
        <v>134</v>
      </c>
      <c r="AX99" s="139" t="s">
        <v>135</v>
      </c>
      <c r="AY99" s="139" t="s">
        <v>136</v>
      </c>
      <c r="AZ99" s="139" t="s">
        <v>137</v>
      </c>
      <c r="BA99" s="139" t="s">
        <v>138</v>
      </c>
      <c r="BB99" s="139" t="s">
        <v>139</v>
      </c>
      <c r="BC99" s="180" t="s">
        <v>140</v>
      </c>
      <c r="BD99" s="181" t="s">
        <v>83</v>
      </c>
      <c r="BE99" s="138" t="s">
        <v>133</v>
      </c>
      <c r="BF99" s="139" t="s">
        <v>134</v>
      </c>
      <c r="BG99" s="139" t="s">
        <v>135</v>
      </c>
      <c r="BH99" s="139" t="s">
        <v>136</v>
      </c>
      <c r="BI99" s="139" t="s">
        <v>137</v>
      </c>
      <c r="BJ99" s="139" t="s">
        <v>138</v>
      </c>
      <c r="BK99" s="139" t="s">
        <v>139</v>
      </c>
      <c r="BL99" s="180" t="s">
        <v>140</v>
      </c>
      <c r="BM99" s="181"/>
      <c r="BN99" s="141" t="s">
        <v>133</v>
      </c>
      <c r="BO99" s="142" t="s">
        <v>134</v>
      </c>
      <c r="BP99" s="142" t="s">
        <v>135</v>
      </c>
      <c r="BQ99" s="142" t="s">
        <v>136</v>
      </c>
      <c r="BR99" s="142" t="s">
        <v>137</v>
      </c>
      <c r="BS99" s="142" t="s">
        <v>138</v>
      </c>
      <c r="BT99" s="142" t="s">
        <v>139</v>
      </c>
      <c r="BU99" s="182" t="s">
        <v>140</v>
      </c>
      <c r="BV99" s="183" t="s">
        <v>83</v>
      </c>
      <c r="BW99" s="138" t="s">
        <v>133</v>
      </c>
      <c r="BX99" s="139" t="s">
        <v>134</v>
      </c>
      <c r="BY99" s="139" t="s">
        <v>135</v>
      </c>
      <c r="BZ99" s="139" t="s">
        <v>136</v>
      </c>
      <c r="CA99" s="139" t="s">
        <v>137</v>
      </c>
      <c r="CB99" s="139" t="s">
        <v>138</v>
      </c>
      <c r="CC99" s="139" t="s">
        <v>139</v>
      </c>
      <c r="CD99" s="180" t="s">
        <v>140</v>
      </c>
      <c r="CE99" s="181" t="s">
        <v>83</v>
      </c>
      <c r="CF99" s="138" t="s">
        <v>133</v>
      </c>
      <c r="CG99" s="139" t="s">
        <v>134</v>
      </c>
      <c r="CH99" s="139" t="s">
        <v>135</v>
      </c>
      <c r="CI99" s="139" t="s">
        <v>136</v>
      </c>
      <c r="CJ99" s="139" t="s">
        <v>137</v>
      </c>
      <c r="CK99" s="139" t="s">
        <v>138</v>
      </c>
      <c r="CL99" s="139" t="s">
        <v>139</v>
      </c>
      <c r="CM99" s="180" t="s">
        <v>140</v>
      </c>
      <c r="CN99" s="181" t="s">
        <v>83</v>
      </c>
      <c r="CO99" s="138" t="s">
        <v>133</v>
      </c>
      <c r="CP99" s="139" t="s">
        <v>134</v>
      </c>
      <c r="CQ99" s="139" t="s">
        <v>135</v>
      </c>
      <c r="CR99" s="139" t="s">
        <v>136</v>
      </c>
      <c r="CS99" s="139" t="s">
        <v>137</v>
      </c>
      <c r="CT99" s="139" t="s">
        <v>138</v>
      </c>
      <c r="CU99" s="139" t="s">
        <v>139</v>
      </c>
      <c r="CV99" s="211" t="s">
        <v>140</v>
      </c>
      <c r="CW99" s="181" t="s">
        <v>83</v>
      </c>
      <c r="CX99" s="138" t="s">
        <v>133</v>
      </c>
      <c r="CY99" s="139" t="s">
        <v>134</v>
      </c>
      <c r="CZ99" s="139" t="s">
        <v>135</v>
      </c>
      <c r="DA99" s="139" t="s">
        <v>136</v>
      </c>
      <c r="DB99" s="139" t="s">
        <v>137</v>
      </c>
      <c r="DC99" s="139" t="s">
        <v>138</v>
      </c>
      <c r="DD99" s="139" t="s">
        <v>139</v>
      </c>
      <c r="DE99" s="180" t="s">
        <v>140</v>
      </c>
      <c r="DF99" s="181" t="s">
        <v>83</v>
      </c>
      <c r="DG99" s="138" t="s">
        <v>133</v>
      </c>
      <c r="DH99" s="139" t="s">
        <v>134</v>
      </c>
      <c r="DI99" s="139" t="s">
        <v>135</v>
      </c>
      <c r="DJ99" s="139" t="s">
        <v>136</v>
      </c>
      <c r="DK99" s="139" t="s">
        <v>137</v>
      </c>
      <c r="DL99" s="139" t="s">
        <v>138</v>
      </c>
      <c r="DM99" s="139" t="s">
        <v>139</v>
      </c>
      <c r="DN99" s="180" t="s">
        <v>140</v>
      </c>
      <c r="DO99" s="181" t="s">
        <v>83</v>
      </c>
      <c r="DP99" s="138" t="s">
        <v>133</v>
      </c>
      <c r="DQ99" s="139" t="s">
        <v>134</v>
      </c>
      <c r="DR99" s="139" t="s">
        <v>135</v>
      </c>
      <c r="DS99" s="139" t="s">
        <v>136</v>
      </c>
      <c r="DT99" s="139" t="s">
        <v>137</v>
      </c>
      <c r="DU99" s="139" t="s">
        <v>138</v>
      </c>
      <c r="DV99" s="139" t="s">
        <v>139</v>
      </c>
      <c r="DW99" s="180" t="s">
        <v>140</v>
      </c>
      <c r="DX99" s="181" t="s">
        <v>83</v>
      </c>
      <c r="DY99" s="138" t="s">
        <v>133</v>
      </c>
      <c r="DZ99" s="139" t="s">
        <v>134</v>
      </c>
      <c r="EA99" s="139" t="s">
        <v>135</v>
      </c>
      <c r="EB99" s="139" t="s">
        <v>136</v>
      </c>
      <c r="EC99" s="139" t="s">
        <v>137</v>
      </c>
      <c r="ED99" s="139" t="s">
        <v>138</v>
      </c>
      <c r="EE99" s="139" t="s">
        <v>139</v>
      </c>
      <c r="EF99" s="180" t="s">
        <v>140</v>
      </c>
      <c r="EG99" s="181" t="s">
        <v>83</v>
      </c>
      <c r="EH99" s="138" t="s">
        <v>133</v>
      </c>
      <c r="EI99" s="139" t="s">
        <v>134</v>
      </c>
      <c r="EJ99" s="139" t="s">
        <v>135</v>
      </c>
      <c r="EK99" s="139" t="s">
        <v>136</v>
      </c>
      <c r="EL99" s="139" t="s">
        <v>137</v>
      </c>
      <c r="EM99" s="139" t="s">
        <v>138</v>
      </c>
      <c r="EN99" s="139" t="s">
        <v>139</v>
      </c>
      <c r="EO99" s="180" t="s">
        <v>140</v>
      </c>
      <c r="EP99" s="181" t="s">
        <v>83</v>
      </c>
      <c r="EQ99" s="138" t="s">
        <v>133</v>
      </c>
      <c r="ER99" s="139" t="s">
        <v>134</v>
      </c>
      <c r="ES99" s="139" t="s">
        <v>135</v>
      </c>
      <c r="ET99" s="139" t="s">
        <v>136</v>
      </c>
      <c r="EU99" s="139" t="s">
        <v>137</v>
      </c>
      <c r="EV99" s="139" t="s">
        <v>138</v>
      </c>
      <c r="EW99" s="139" t="s">
        <v>139</v>
      </c>
      <c r="EX99" s="180" t="s">
        <v>140</v>
      </c>
      <c r="EY99" s="181" t="s">
        <v>83</v>
      </c>
      <c r="EZ99" s="138" t="s">
        <v>133</v>
      </c>
      <c r="FA99" s="139" t="s">
        <v>134</v>
      </c>
      <c r="FB99" s="139" t="s">
        <v>135</v>
      </c>
      <c r="FC99" s="139" t="s">
        <v>136</v>
      </c>
      <c r="FD99" s="139" t="s">
        <v>137</v>
      </c>
      <c r="FE99" s="139" t="s">
        <v>138</v>
      </c>
      <c r="FF99" s="139" t="s">
        <v>139</v>
      </c>
      <c r="FG99" s="180" t="s">
        <v>140</v>
      </c>
      <c r="FH99" s="181" t="s">
        <v>83</v>
      </c>
      <c r="FI99" s="138" t="s">
        <v>133</v>
      </c>
      <c r="FJ99" s="139" t="s">
        <v>134</v>
      </c>
      <c r="FK99" s="139" t="s">
        <v>135</v>
      </c>
      <c r="FL99" s="139" t="s">
        <v>136</v>
      </c>
      <c r="FM99" s="139" t="s">
        <v>137</v>
      </c>
      <c r="FN99" s="139" t="s">
        <v>138</v>
      </c>
      <c r="FO99" s="139" t="s">
        <v>139</v>
      </c>
      <c r="FP99" s="180" t="s">
        <v>140</v>
      </c>
      <c r="FQ99" s="181"/>
      <c r="FR99" s="138" t="s">
        <v>133</v>
      </c>
      <c r="FS99" s="139" t="s">
        <v>134</v>
      </c>
      <c r="FT99" s="139" t="s">
        <v>135</v>
      </c>
      <c r="FU99" s="139" t="s">
        <v>136</v>
      </c>
      <c r="FV99" s="139" t="s">
        <v>137</v>
      </c>
      <c r="FW99" s="139" t="s">
        <v>138</v>
      </c>
      <c r="FX99" s="139" t="s">
        <v>139</v>
      </c>
      <c r="FY99" s="180" t="s">
        <v>140</v>
      </c>
      <c r="FZ99" s="181" t="s">
        <v>83</v>
      </c>
      <c r="GA99" s="138" t="s">
        <v>133</v>
      </c>
      <c r="GB99" s="139" t="s">
        <v>134</v>
      </c>
      <c r="GC99" s="139" t="s">
        <v>135</v>
      </c>
      <c r="GD99" s="139" t="s">
        <v>136</v>
      </c>
      <c r="GE99" s="139" t="s">
        <v>137</v>
      </c>
      <c r="GF99" s="139" t="s">
        <v>138</v>
      </c>
      <c r="GG99" s="139" t="s">
        <v>139</v>
      </c>
      <c r="GH99" s="180" t="s">
        <v>140</v>
      </c>
      <c r="GI99" s="181" t="s">
        <v>83</v>
      </c>
      <c r="GJ99" s="138" t="s">
        <v>133</v>
      </c>
      <c r="GK99" s="139" t="s">
        <v>134</v>
      </c>
      <c r="GL99" s="139" t="s">
        <v>135</v>
      </c>
      <c r="GM99" s="139" t="s">
        <v>136</v>
      </c>
      <c r="GN99" s="139" t="s">
        <v>137</v>
      </c>
      <c r="GO99" s="139" t="s">
        <v>138</v>
      </c>
      <c r="GP99" s="139" t="s">
        <v>139</v>
      </c>
      <c r="GQ99" s="180" t="s">
        <v>140</v>
      </c>
      <c r="GR99" s="181"/>
      <c r="GS99" s="138" t="s">
        <v>133</v>
      </c>
      <c r="GT99" s="139" t="s">
        <v>134</v>
      </c>
      <c r="GU99" s="139" t="s">
        <v>135</v>
      </c>
      <c r="GV99" s="139" t="s">
        <v>136</v>
      </c>
      <c r="GW99" s="139" t="s">
        <v>137</v>
      </c>
      <c r="GX99" s="139" t="s">
        <v>138</v>
      </c>
      <c r="GY99" s="139" t="s">
        <v>139</v>
      </c>
      <c r="GZ99" s="180" t="s">
        <v>140</v>
      </c>
      <c r="HA99" s="181"/>
      <c r="HB99" s="138" t="s">
        <v>133</v>
      </c>
      <c r="HC99" s="139" t="s">
        <v>134</v>
      </c>
      <c r="HD99" s="139" t="s">
        <v>135</v>
      </c>
      <c r="HE99" s="139" t="s">
        <v>136</v>
      </c>
      <c r="HF99" s="139" t="s">
        <v>137</v>
      </c>
      <c r="HG99" s="139" t="s">
        <v>138</v>
      </c>
      <c r="HH99" s="139" t="s">
        <v>139</v>
      </c>
      <c r="HI99" s="180" t="s">
        <v>140</v>
      </c>
      <c r="HJ99" s="216"/>
      <c r="HK99" s="217" t="s">
        <v>133</v>
      </c>
      <c r="HL99" s="218" t="s">
        <v>134</v>
      </c>
      <c r="HM99" s="218" t="s">
        <v>135</v>
      </c>
      <c r="HN99" s="218" t="s">
        <v>136</v>
      </c>
      <c r="HO99" s="218" t="s">
        <v>137</v>
      </c>
      <c r="HP99" s="218" t="s">
        <v>138</v>
      </c>
      <c r="HQ99" s="218" t="s">
        <v>139</v>
      </c>
      <c r="HR99" s="243" t="s">
        <v>140</v>
      </c>
      <c r="HS99" s="244" t="s">
        <v>83</v>
      </c>
    </row>
    <row r="100" spans="1:246" ht="15.75" customHeight="1" thickBot="1">
      <c r="A100" s="1053"/>
      <c r="B100" s="140" t="s">
        <v>414</v>
      </c>
      <c r="C100" s="141">
        <v>21</v>
      </c>
      <c r="D100" s="142">
        <v>56</v>
      </c>
      <c r="E100" s="142">
        <v>47</v>
      </c>
      <c r="F100" s="142">
        <v>38</v>
      </c>
      <c r="G100" s="142">
        <v>10</v>
      </c>
      <c r="H100" s="142">
        <v>7</v>
      </c>
      <c r="I100" s="142">
        <v>1</v>
      </c>
      <c r="J100" s="182">
        <v>5</v>
      </c>
      <c r="K100" s="183">
        <f t="shared" ref="K100:K144" si="945">SUM(C100:J100)</f>
        <v>185</v>
      </c>
      <c r="L100" s="141">
        <v>2</v>
      </c>
      <c r="M100" s="142">
        <v>5</v>
      </c>
      <c r="N100" s="142">
        <v>2</v>
      </c>
      <c r="O100" s="142">
        <v>7</v>
      </c>
      <c r="P100" s="142">
        <v>0</v>
      </c>
      <c r="Q100" s="142">
        <v>1</v>
      </c>
      <c r="R100" s="142">
        <v>0</v>
      </c>
      <c r="S100" s="182">
        <v>0</v>
      </c>
      <c r="T100" s="183">
        <f t="shared" ref="T100:T144" si="946">SUM(L100:S100)</f>
        <v>17</v>
      </c>
      <c r="U100" s="141">
        <v>22</v>
      </c>
      <c r="V100" s="142">
        <v>27</v>
      </c>
      <c r="W100" s="142">
        <v>14</v>
      </c>
      <c r="X100" s="142">
        <v>14</v>
      </c>
      <c r="Y100" s="142">
        <v>11</v>
      </c>
      <c r="Z100" s="142">
        <v>7</v>
      </c>
      <c r="AA100" s="142">
        <v>0</v>
      </c>
      <c r="AB100" s="182">
        <v>0</v>
      </c>
      <c r="AC100" s="183">
        <f t="shared" ref="AC100:AC144" si="947">SUM(U100:AB100)</f>
        <v>95</v>
      </c>
      <c r="AD100" s="141">
        <v>17</v>
      </c>
      <c r="AE100" s="142">
        <v>12</v>
      </c>
      <c r="AF100" s="142">
        <v>11</v>
      </c>
      <c r="AG100" s="142">
        <v>9</v>
      </c>
      <c r="AH100" s="142">
        <v>6</v>
      </c>
      <c r="AI100" s="142">
        <v>0</v>
      </c>
      <c r="AJ100" s="142">
        <v>0</v>
      </c>
      <c r="AK100" s="182">
        <v>0</v>
      </c>
      <c r="AL100" s="183">
        <f t="shared" ref="AL100:AL144" si="948">SUM(AD100:AK100)</f>
        <v>55</v>
      </c>
      <c r="AM100" s="141">
        <v>19</v>
      </c>
      <c r="AN100" s="142">
        <v>31</v>
      </c>
      <c r="AO100" s="142">
        <v>20</v>
      </c>
      <c r="AP100" s="142">
        <v>19</v>
      </c>
      <c r="AQ100" s="142">
        <v>4</v>
      </c>
      <c r="AR100" s="142">
        <v>21</v>
      </c>
      <c r="AS100" s="142">
        <v>0</v>
      </c>
      <c r="AT100" s="182">
        <v>0</v>
      </c>
      <c r="AU100" s="183">
        <f t="shared" ref="AU100:AU144" si="949">SUM(AM100:AT100)</f>
        <v>114</v>
      </c>
      <c r="AV100" s="141">
        <v>7</v>
      </c>
      <c r="AW100" s="142">
        <v>3</v>
      </c>
      <c r="AX100" s="142">
        <v>45</v>
      </c>
      <c r="AY100" s="142">
        <v>66</v>
      </c>
      <c r="AZ100" s="142">
        <v>0</v>
      </c>
      <c r="BA100" s="142">
        <v>0</v>
      </c>
      <c r="BB100" s="142">
        <v>0</v>
      </c>
      <c r="BC100" s="182">
        <v>0</v>
      </c>
      <c r="BD100" s="183">
        <f t="shared" ref="BD100:BD144" si="950">SUM(AV100:BC100)</f>
        <v>121</v>
      </c>
      <c r="BE100" s="141">
        <v>0</v>
      </c>
      <c r="BF100" s="142">
        <v>13</v>
      </c>
      <c r="BG100" s="142">
        <v>18</v>
      </c>
      <c r="BH100" s="142">
        <v>28</v>
      </c>
      <c r="BI100" s="142">
        <v>23</v>
      </c>
      <c r="BJ100" s="142">
        <v>2</v>
      </c>
      <c r="BK100" s="142">
        <v>0</v>
      </c>
      <c r="BL100" s="182">
        <v>0</v>
      </c>
      <c r="BM100" s="183">
        <f t="shared" ref="BM100:BM144" si="951">SUM(BE100:BL100)</f>
        <v>84</v>
      </c>
      <c r="BN100" s="141">
        <v>4</v>
      </c>
      <c r="BO100" s="142">
        <v>3</v>
      </c>
      <c r="BP100" s="142">
        <v>15</v>
      </c>
      <c r="BQ100" s="142">
        <v>20</v>
      </c>
      <c r="BR100" s="142">
        <v>11</v>
      </c>
      <c r="BS100" s="142">
        <v>12</v>
      </c>
      <c r="BT100" s="142">
        <v>7</v>
      </c>
      <c r="BU100" s="182">
        <v>19</v>
      </c>
      <c r="BV100" s="185">
        <f>SUM(BN100:BU100)</f>
        <v>91</v>
      </c>
      <c r="BW100" s="141">
        <v>5</v>
      </c>
      <c r="BX100" s="142">
        <v>6</v>
      </c>
      <c r="BY100" s="142">
        <v>5</v>
      </c>
      <c r="BZ100" s="142">
        <v>4</v>
      </c>
      <c r="CA100" s="142">
        <v>1</v>
      </c>
      <c r="CB100" s="142">
        <v>2</v>
      </c>
      <c r="CC100" s="142">
        <v>0</v>
      </c>
      <c r="CD100" s="182">
        <v>0</v>
      </c>
      <c r="CE100" s="183">
        <f>SUM(BW100:CD100)</f>
        <v>23</v>
      </c>
      <c r="CF100" s="141">
        <v>6</v>
      </c>
      <c r="CG100" s="142">
        <v>8</v>
      </c>
      <c r="CH100" s="142">
        <v>6</v>
      </c>
      <c r="CI100" s="142">
        <v>9</v>
      </c>
      <c r="CJ100" s="142">
        <v>2</v>
      </c>
      <c r="CK100" s="142">
        <v>1</v>
      </c>
      <c r="CL100" s="142">
        <v>0</v>
      </c>
      <c r="CM100" s="182">
        <v>0</v>
      </c>
      <c r="CN100" s="183">
        <f>SUM(CF100:CM100)</f>
        <v>32</v>
      </c>
      <c r="CO100" s="141">
        <v>74</v>
      </c>
      <c r="CP100" s="142">
        <v>83</v>
      </c>
      <c r="CQ100" s="142">
        <v>94</v>
      </c>
      <c r="CR100" s="142">
        <v>35</v>
      </c>
      <c r="CS100" s="142">
        <v>17</v>
      </c>
      <c r="CT100" s="142">
        <v>26</v>
      </c>
      <c r="CU100" s="142">
        <v>18</v>
      </c>
      <c r="CV100" s="182">
        <v>7</v>
      </c>
      <c r="CW100" s="183">
        <f>SUM(CO100:CV100)</f>
        <v>354</v>
      </c>
      <c r="CX100" s="141">
        <v>4</v>
      </c>
      <c r="CY100" s="142">
        <v>6</v>
      </c>
      <c r="CZ100" s="142">
        <v>14</v>
      </c>
      <c r="DA100" s="142">
        <v>19</v>
      </c>
      <c r="DB100" s="142">
        <v>8</v>
      </c>
      <c r="DC100" s="142">
        <v>4</v>
      </c>
      <c r="DD100" s="142">
        <v>1</v>
      </c>
      <c r="DE100" s="182">
        <v>0</v>
      </c>
      <c r="DF100" s="183">
        <f t="shared" ref="DF100:DF144" si="952">SUM(CX100:DE100)</f>
        <v>56</v>
      </c>
      <c r="DG100" s="141">
        <v>2</v>
      </c>
      <c r="DH100" s="142">
        <v>8</v>
      </c>
      <c r="DI100" s="142">
        <v>11</v>
      </c>
      <c r="DJ100" s="142">
        <v>10</v>
      </c>
      <c r="DK100" s="142">
        <v>0</v>
      </c>
      <c r="DL100" s="142">
        <v>0</v>
      </c>
      <c r="DM100" s="142">
        <v>0</v>
      </c>
      <c r="DN100" s="182">
        <v>0</v>
      </c>
      <c r="DO100" s="183">
        <f t="shared" ref="DO100:DO122" si="953">SUM(DG100:DN100)</f>
        <v>31</v>
      </c>
      <c r="DP100" s="141">
        <v>3</v>
      </c>
      <c r="DQ100" s="142">
        <v>8</v>
      </c>
      <c r="DR100" s="142">
        <v>2</v>
      </c>
      <c r="DS100" s="142">
        <v>2</v>
      </c>
      <c r="DT100" s="142">
        <v>3</v>
      </c>
      <c r="DU100" s="142">
        <v>1</v>
      </c>
      <c r="DV100" s="142">
        <v>0</v>
      </c>
      <c r="DW100" s="182">
        <v>0</v>
      </c>
      <c r="DX100" s="183">
        <f>SUM(DP100:DW100)</f>
        <v>19</v>
      </c>
      <c r="DY100" s="141">
        <v>23</v>
      </c>
      <c r="DZ100" s="142">
        <v>31</v>
      </c>
      <c r="EA100" s="142">
        <v>18</v>
      </c>
      <c r="EB100" s="142">
        <v>11</v>
      </c>
      <c r="EC100" s="142">
        <v>6</v>
      </c>
      <c r="ED100" s="142">
        <v>2</v>
      </c>
      <c r="EE100" s="142">
        <v>0</v>
      </c>
      <c r="EF100" s="182">
        <v>0</v>
      </c>
      <c r="EG100" s="183">
        <f>SUM(DY100:EF100)</f>
        <v>91</v>
      </c>
      <c r="EH100" s="141">
        <v>0</v>
      </c>
      <c r="EI100" s="142">
        <v>0</v>
      </c>
      <c r="EJ100" s="142">
        <v>4</v>
      </c>
      <c r="EK100" s="142">
        <v>9</v>
      </c>
      <c r="EL100" s="142">
        <v>2</v>
      </c>
      <c r="EM100" s="142">
        <v>1</v>
      </c>
      <c r="EN100" s="142">
        <v>1</v>
      </c>
      <c r="EO100" s="182">
        <v>0</v>
      </c>
      <c r="EP100" s="183">
        <f>SUM(EH100:EO100)</f>
        <v>17</v>
      </c>
      <c r="EQ100" s="141">
        <v>0</v>
      </c>
      <c r="ER100" s="142">
        <v>4</v>
      </c>
      <c r="ES100" s="142">
        <v>6</v>
      </c>
      <c r="ET100" s="142">
        <v>6</v>
      </c>
      <c r="EU100" s="142">
        <v>5</v>
      </c>
      <c r="EV100" s="142">
        <v>1</v>
      </c>
      <c r="EW100" s="142">
        <v>0</v>
      </c>
      <c r="EX100" s="182">
        <v>1</v>
      </c>
      <c r="EY100" s="183">
        <f t="shared" ref="EY100:EY143" si="954">SUM(EQ100:EX100)</f>
        <v>23</v>
      </c>
      <c r="EZ100" s="141">
        <v>12</v>
      </c>
      <c r="FA100" s="142">
        <v>30</v>
      </c>
      <c r="FB100" s="142">
        <v>19</v>
      </c>
      <c r="FC100" s="142">
        <v>6</v>
      </c>
      <c r="FD100" s="142">
        <v>7</v>
      </c>
      <c r="FE100" s="142">
        <v>3</v>
      </c>
      <c r="FF100" s="142">
        <v>2</v>
      </c>
      <c r="FG100" s="182">
        <v>0</v>
      </c>
      <c r="FH100" s="183">
        <f>SUM(EZ100:FG100)</f>
        <v>79</v>
      </c>
      <c r="FI100" s="141">
        <v>1</v>
      </c>
      <c r="FJ100" s="142">
        <v>1</v>
      </c>
      <c r="FK100" s="142">
        <v>0</v>
      </c>
      <c r="FL100" s="142">
        <v>2</v>
      </c>
      <c r="FM100" s="142">
        <v>0</v>
      </c>
      <c r="FN100" s="142">
        <v>0</v>
      </c>
      <c r="FO100" s="142">
        <v>0</v>
      </c>
      <c r="FP100" s="182">
        <v>0</v>
      </c>
      <c r="FQ100" s="183">
        <f t="shared" ref="FQ100:FQ122" si="955">SUM(FI100:FP100)</f>
        <v>4</v>
      </c>
      <c r="FR100" s="141">
        <v>0</v>
      </c>
      <c r="FS100" s="142">
        <v>8</v>
      </c>
      <c r="FT100" s="142">
        <v>12</v>
      </c>
      <c r="FU100" s="142">
        <v>9</v>
      </c>
      <c r="FV100" s="142">
        <v>6</v>
      </c>
      <c r="FW100" s="142">
        <v>3</v>
      </c>
      <c r="FX100" s="142">
        <v>0</v>
      </c>
      <c r="FY100" s="182">
        <v>1</v>
      </c>
      <c r="FZ100" s="183">
        <f t="shared" ref="FZ100:FZ144" si="956">SUM(FR100:FY100)</f>
        <v>39</v>
      </c>
      <c r="GA100" s="141">
        <v>10</v>
      </c>
      <c r="GB100" s="142">
        <v>8</v>
      </c>
      <c r="GC100" s="142">
        <v>6</v>
      </c>
      <c r="GD100" s="142">
        <v>3</v>
      </c>
      <c r="GE100" s="142">
        <v>4</v>
      </c>
      <c r="GF100" s="142">
        <v>4</v>
      </c>
      <c r="GG100" s="142">
        <v>1</v>
      </c>
      <c r="GH100" s="182">
        <v>0</v>
      </c>
      <c r="GI100" s="183">
        <f>SUM(GA100:GH100)</f>
        <v>36</v>
      </c>
      <c r="GJ100" s="141">
        <v>6</v>
      </c>
      <c r="GK100" s="142">
        <v>14</v>
      </c>
      <c r="GL100" s="142">
        <v>14</v>
      </c>
      <c r="GM100" s="142">
        <v>21</v>
      </c>
      <c r="GN100" s="142">
        <v>6</v>
      </c>
      <c r="GO100" s="142">
        <v>6</v>
      </c>
      <c r="GP100" s="142">
        <v>4</v>
      </c>
      <c r="GQ100" s="182">
        <v>0</v>
      </c>
      <c r="GR100" s="183">
        <f>SUM(GJ100:GQ100)</f>
        <v>71</v>
      </c>
      <c r="GS100" s="141">
        <v>1</v>
      </c>
      <c r="GT100" s="142">
        <v>1</v>
      </c>
      <c r="GU100" s="142">
        <v>1</v>
      </c>
      <c r="GV100" s="142">
        <v>0</v>
      </c>
      <c r="GW100" s="142">
        <v>2</v>
      </c>
      <c r="GX100" s="142">
        <v>1</v>
      </c>
      <c r="GY100" s="142">
        <v>0</v>
      </c>
      <c r="GZ100" s="182">
        <v>0</v>
      </c>
      <c r="HA100" s="183">
        <f>SUM(GS100:GZ100)</f>
        <v>6</v>
      </c>
      <c r="HB100" s="141">
        <v>0</v>
      </c>
      <c r="HC100" s="142">
        <v>0</v>
      </c>
      <c r="HD100" s="142">
        <v>0</v>
      </c>
      <c r="HE100" s="142">
        <v>0</v>
      </c>
      <c r="HF100" s="142">
        <v>0</v>
      </c>
      <c r="HG100" s="142">
        <v>0</v>
      </c>
      <c r="HH100" s="142">
        <v>0</v>
      </c>
      <c r="HI100" s="182">
        <v>0</v>
      </c>
      <c r="HJ100" s="183">
        <f>SUM(HB100:HI100)</f>
        <v>0</v>
      </c>
      <c r="HK100" s="219">
        <f>+C100+BN100+CO100+EQ100+EH100+EZ100+FR100+GA100+AM100+L100+CX100+AV100+DP100+BW100+CF100+U100+GS100+FI100+GJ100+AD100+BE100+DG100+DY100+HB100</f>
        <v>239</v>
      </c>
      <c r="HL100" s="220">
        <f t="shared" ref="HL100:HL144" si="957">+D100+BO100+CP100+ER100+EI100+FA100+FS100+GB100+AN100+M100+CY100+AW100+DQ100+BX100+CG100+V100+GT100+FJ100+GK100+AE100+BF100+DH100+DZ100+HC100</f>
        <v>366</v>
      </c>
      <c r="HM100" s="220">
        <f t="shared" ref="HM100:HM144" si="958">+E100+BP100+CQ100+ES100+EJ100+FB100+FT100+GC100+AO100+N100+CZ100+AX100+DR100+BY100+CH100+W100+GU100+FK100+GL100+AF100+BG100+DI100+EA100+HD100</f>
        <v>384</v>
      </c>
      <c r="HN100" s="220">
        <f t="shared" ref="HN100:HN144" si="959">+F100+BQ100+CR100+ET100+EK100+FC100+FU100+GD100+AP100+O100+DA100+AY100+DS100+BZ100+CI100+X100+GV100+FL100+GM100+AG100+BH100+DJ100+EB100+HE100</f>
        <v>347</v>
      </c>
      <c r="HO100" s="220">
        <f t="shared" ref="HO100:HO144" si="960">+G100+BR100+CS100+EU100+EL100+FD100+FV100+GE100+AQ100+P100+DB100+AZ100+DT100+CA100+CJ100+Y100+GW100+FM100+GN100+AH100+BI100+DK100+EC100+HF100</f>
        <v>134</v>
      </c>
      <c r="HP100" s="220">
        <f t="shared" ref="HP100:HP144" si="961">+H100+BS100+CT100+EV100+EM100+FE100+FW100+GF100+AR100+Q100+DC100+BA100+DU100+CB100+CK100+Z100+GX100+FN100+GO100+AI100+BJ100+DL100+ED100+HG100</f>
        <v>105</v>
      </c>
      <c r="HQ100" s="220">
        <f t="shared" ref="HQ100:HQ144" si="962">+I100+BT100+CU100+EW100+EN100+FF100+FX100+GG100+AS100+R100+DD100+BB100+DV100+CC100+CL100+AA100+GY100+FO100+GP100+AJ100+BK100+DM100+EE100+HH100</f>
        <v>35</v>
      </c>
      <c r="HR100" s="245">
        <f t="shared" ref="HR100:HR144" si="963">+J100+BU100+CV100+EX100+EO100+FG100+FY100+GH100+AT100+S100+DE100+BC100+DW100+CD100+CM100+AB100+GZ100+FP100+GQ100+AK100+BL100+DN100+EF100+HI100</f>
        <v>33</v>
      </c>
      <c r="HS100" s="246">
        <f>SUM(HK100:HR100)</f>
        <v>1643</v>
      </c>
    </row>
    <row r="101" spans="1:246" ht="15" customHeight="1" thickBot="1">
      <c r="A101" s="1053"/>
      <c r="B101" s="143" t="s">
        <v>415</v>
      </c>
      <c r="C101" s="144">
        <v>1</v>
      </c>
      <c r="D101" s="145">
        <v>2</v>
      </c>
      <c r="E101" s="145">
        <v>3</v>
      </c>
      <c r="F101" s="145">
        <v>7</v>
      </c>
      <c r="G101" s="145">
        <v>2</v>
      </c>
      <c r="H101" s="145">
        <v>1</v>
      </c>
      <c r="I101" s="145">
        <v>1</v>
      </c>
      <c r="J101" s="184">
        <v>5</v>
      </c>
      <c r="K101" s="185">
        <f t="shared" si="945"/>
        <v>22</v>
      </c>
      <c r="L101" s="144">
        <v>1</v>
      </c>
      <c r="M101" s="145">
        <v>3</v>
      </c>
      <c r="N101" s="145">
        <v>1</v>
      </c>
      <c r="O101" s="145">
        <v>3</v>
      </c>
      <c r="P101" s="145">
        <v>0</v>
      </c>
      <c r="Q101" s="145">
        <v>1</v>
      </c>
      <c r="R101" s="145">
        <v>0</v>
      </c>
      <c r="S101" s="184">
        <v>0</v>
      </c>
      <c r="T101" s="185">
        <f t="shared" si="946"/>
        <v>9</v>
      </c>
      <c r="U101" s="144">
        <v>0</v>
      </c>
      <c r="V101" s="145">
        <v>2</v>
      </c>
      <c r="W101" s="145">
        <v>1</v>
      </c>
      <c r="X101" s="145">
        <v>2</v>
      </c>
      <c r="Y101" s="145">
        <v>0</v>
      </c>
      <c r="Z101" s="145">
        <v>1</v>
      </c>
      <c r="AA101" s="145">
        <v>0</v>
      </c>
      <c r="AB101" s="184">
        <v>0</v>
      </c>
      <c r="AC101" s="185">
        <f t="shared" si="947"/>
        <v>6</v>
      </c>
      <c r="AD101" s="144">
        <v>0</v>
      </c>
      <c r="AE101" s="145">
        <v>0</v>
      </c>
      <c r="AF101" s="145">
        <v>0</v>
      </c>
      <c r="AG101" s="145">
        <v>0</v>
      </c>
      <c r="AH101" s="145">
        <v>0</v>
      </c>
      <c r="AI101" s="145">
        <v>0</v>
      </c>
      <c r="AJ101" s="145">
        <v>0</v>
      </c>
      <c r="AK101" s="184">
        <v>0</v>
      </c>
      <c r="AL101" s="185">
        <f t="shared" si="948"/>
        <v>0</v>
      </c>
      <c r="AM101" s="144">
        <v>0</v>
      </c>
      <c r="AN101" s="145">
        <v>2</v>
      </c>
      <c r="AO101" s="145">
        <v>3</v>
      </c>
      <c r="AP101" s="145">
        <v>3</v>
      </c>
      <c r="AQ101" s="145">
        <v>0</v>
      </c>
      <c r="AR101" s="145">
        <v>0</v>
      </c>
      <c r="AS101" s="145">
        <v>0</v>
      </c>
      <c r="AT101" s="184">
        <v>0</v>
      </c>
      <c r="AU101" s="185">
        <f t="shared" si="949"/>
        <v>8</v>
      </c>
      <c r="AV101" s="144">
        <v>0</v>
      </c>
      <c r="AW101" s="145">
        <v>3</v>
      </c>
      <c r="AX101" s="145">
        <v>12</v>
      </c>
      <c r="AY101" s="145">
        <v>34</v>
      </c>
      <c r="AZ101" s="145">
        <v>0</v>
      </c>
      <c r="BA101" s="145">
        <v>0</v>
      </c>
      <c r="BB101" s="145">
        <v>0</v>
      </c>
      <c r="BC101" s="184">
        <v>0</v>
      </c>
      <c r="BD101" s="185">
        <f t="shared" si="950"/>
        <v>49</v>
      </c>
      <c r="BE101" s="144">
        <v>0</v>
      </c>
      <c r="BF101" s="145">
        <v>6</v>
      </c>
      <c r="BG101" s="145">
        <v>5</v>
      </c>
      <c r="BH101" s="145">
        <v>5</v>
      </c>
      <c r="BI101" s="145">
        <v>5</v>
      </c>
      <c r="BJ101" s="145">
        <v>2</v>
      </c>
      <c r="BK101" s="145">
        <v>0</v>
      </c>
      <c r="BL101" s="184">
        <v>0</v>
      </c>
      <c r="BM101" s="185">
        <f t="shared" si="951"/>
        <v>23</v>
      </c>
      <c r="BN101" s="144">
        <v>0</v>
      </c>
      <c r="BO101" s="145">
        <v>0</v>
      </c>
      <c r="BP101" s="145">
        <v>0</v>
      </c>
      <c r="BQ101" s="145">
        <v>0</v>
      </c>
      <c r="BR101" s="145">
        <v>0</v>
      </c>
      <c r="BS101" s="145">
        <v>0</v>
      </c>
      <c r="BT101" s="145">
        <v>0</v>
      </c>
      <c r="BU101" s="184">
        <v>0</v>
      </c>
      <c r="BV101" s="185">
        <f t="shared" ref="BV101:BV144" si="964">SUM(BN101:BU101)</f>
        <v>0</v>
      </c>
      <c r="BW101" s="144">
        <v>0</v>
      </c>
      <c r="BX101" s="145">
        <v>1</v>
      </c>
      <c r="BY101" s="145">
        <v>1</v>
      </c>
      <c r="BZ101" s="145">
        <v>0</v>
      </c>
      <c r="CA101" s="145">
        <v>0</v>
      </c>
      <c r="CB101" s="145">
        <v>0</v>
      </c>
      <c r="CC101" s="145">
        <v>0</v>
      </c>
      <c r="CD101" s="184">
        <v>0</v>
      </c>
      <c r="CE101" s="185">
        <f t="shared" ref="CE101:CE144" si="965">SUM(BW101:CD101)</f>
        <v>2</v>
      </c>
      <c r="CF101" s="144">
        <v>0</v>
      </c>
      <c r="CG101" s="145">
        <v>0</v>
      </c>
      <c r="CH101" s="145">
        <v>0</v>
      </c>
      <c r="CI101" s="145">
        <v>0</v>
      </c>
      <c r="CJ101" s="145">
        <v>0</v>
      </c>
      <c r="CK101" s="145">
        <v>0</v>
      </c>
      <c r="CL101" s="145">
        <v>0</v>
      </c>
      <c r="CM101" s="184">
        <v>0</v>
      </c>
      <c r="CN101" s="185">
        <f t="shared" ref="CN101:CN126" si="966">SUM(CF101:CM101)</f>
        <v>0</v>
      </c>
      <c r="CO101" s="144">
        <v>1</v>
      </c>
      <c r="CP101" s="145">
        <v>3</v>
      </c>
      <c r="CQ101" s="145">
        <v>8</v>
      </c>
      <c r="CR101" s="145">
        <v>4</v>
      </c>
      <c r="CS101" s="145">
        <v>3</v>
      </c>
      <c r="CT101" s="145">
        <v>1</v>
      </c>
      <c r="CU101" s="145">
        <v>0</v>
      </c>
      <c r="CV101" s="184">
        <v>0</v>
      </c>
      <c r="CW101" s="185">
        <f t="shared" ref="CW101:CW144" si="967">SUM(CO101:CV101)</f>
        <v>20</v>
      </c>
      <c r="CX101" s="144">
        <v>0</v>
      </c>
      <c r="CY101" s="145">
        <v>0</v>
      </c>
      <c r="CZ101" s="145">
        <v>5</v>
      </c>
      <c r="DA101" s="145">
        <v>11</v>
      </c>
      <c r="DB101" s="145">
        <v>5</v>
      </c>
      <c r="DC101" s="145">
        <v>2</v>
      </c>
      <c r="DD101" s="145">
        <v>0</v>
      </c>
      <c r="DE101" s="184">
        <v>0</v>
      </c>
      <c r="DF101" s="185">
        <f t="shared" si="952"/>
        <v>23</v>
      </c>
      <c r="DG101" s="144">
        <v>0</v>
      </c>
      <c r="DH101" s="145">
        <v>5</v>
      </c>
      <c r="DI101" s="145">
        <v>0</v>
      </c>
      <c r="DJ101" s="145">
        <v>0</v>
      </c>
      <c r="DK101" s="145">
        <v>0</v>
      </c>
      <c r="DL101" s="145">
        <v>0</v>
      </c>
      <c r="DM101" s="145">
        <v>0</v>
      </c>
      <c r="DN101" s="184">
        <v>0</v>
      </c>
      <c r="DO101" s="183">
        <f t="shared" si="953"/>
        <v>5</v>
      </c>
      <c r="DP101" s="144">
        <v>0</v>
      </c>
      <c r="DQ101" s="145">
        <v>2</v>
      </c>
      <c r="DR101" s="145">
        <v>0</v>
      </c>
      <c r="DS101" s="145">
        <v>0</v>
      </c>
      <c r="DT101" s="145">
        <v>1</v>
      </c>
      <c r="DU101" s="145">
        <v>0</v>
      </c>
      <c r="DV101" s="145">
        <v>0</v>
      </c>
      <c r="DW101" s="184">
        <v>0</v>
      </c>
      <c r="DX101" s="183">
        <f>SUM(DP101:DW101)</f>
        <v>3</v>
      </c>
      <c r="DY101" s="144">
        <v>0</v>
      </c>
      <c r="DZ101" s="145">
        <v>12</v>
      </c>
      <c r="EA101" s="145">
        <v>8</v>
      </c>
      <c r="EB101" s="145">
        <v>8</v>
      </c>
      <c r="EC101" s="145">
        <v>4</v>
      </c>
      <c r="ED101" s="145">
        <v>4</v>
      </c>
      <c r="EE101" s="145">
        <v>1</v>
      </c>
      <c r="EF101" s="184">
        <v>1</v>
      </c>
      <c r="EG101" s="183">
        <f>SUM(DY101:EF101)</f>
        <v>38</v>
      </c>
      <c r="EH101" s="144">
        <v>0</v>
      </c>
      <c r="EI101" s="145">
        <v>2</v>
      </c>
      <c r="EJ101" s="145">
        <v>1</v>
      </c>
      <c r="EK101" s="145">
        <v>4</v>
      </c>
      <c r="EL101" s="145">
        <v>3</v>
      </c>
      <c r="EM101" s="145">
        <v>2</v>
      </c>
      <c r="EN101" s="145">
        <v>3</v>
      </c>
      <c r="EO101" s="184">
        <v>4</v>
      </c>
      <c r="EP101" s="185">
        <f t="shared" ref="EP101:EP144" si="968">SUM(EH101:EO101)</f>
        <v>19</v>
      </c>
      <c r="EQ101" s="144">
        <v>0</v>
      </c>
      <c r="ER101" s="145">
        <v>0</v>
      </c>
      <c r="ES101" s="145">
        <v>0</v>
      </c>
      <c r="ET101" s="145">
        <v>0</v>
      </c>
      <c r="EU101" s="145">
        <v>0</v>
      </c>
      <c r="EV101" s="145">
        <v>0</v>
      </c>
      <c r="EW101" s="145">
        <v>0</v>
      </c>
      <c r="EX101" s="184">
        <v>1</v>
      </c>
      <c r="EY101" s="185">
        <f t="shared" si="954"/>
        <v>1</v>
      </c>
      <c r="EZ101" s="144">
        <v>1</v>
      </c>
      <c r="FA101" s="145">
        <v>1</v>
      </c>
      <c r="FB101" s="145">
        <v>2</v>
      </c>
      <c r="FC101" s="145">
        <v>1</v>
      </c>
      <c r="FD101" s="145">
        <v>0</v>
      </c>
      <c r="FE101" s="145">
        <v>1</v>
      </c>
      <c r="FF101" s="145">
        <v>0</v>
      </c>
      <c r="FG101" s="184">
        <v>1</v>
      </c>
      <c r="FH101" s="185">
        <f t="shared" ref="FH101:FH144" si="969">SUM(EZ101:FG101)</f>
        <v>7</v>
      </c>
      <c r="FI101" s="144">
        <v>0</v>
      </c>
      <c r="FJ101" s="145">
        <v>1</v>
      </c>
      <c r="FK101" s="145">
        <v>0</v>
      </c>
      <c r="FL101" s="145">
        <v>1</v>
      </c>
      <c r="FM101" s="145">
        <v>0</v>
      </c>
      <c r="FN101" s="145">
        <v>0</v>
      </c>
      <c r="FO101" s="145">
        <v>0</v>
      </c>
      <c r="FP101" s="184">
        <v>0</v>
      </c>
      <c r="FQ101" s="185">
        <f t="shared" si="955"/>
        <v>2</v>
      </c>
      <c r="FR101" s="144">
        <v>0</v>
      </c>
      <c r="FS101" s="145">
        <v>0</v>
      </c>
      <c r="FT101" s="145">
        <v>1</v>
      </c>
      <c r="FU101" s="145">
        <v>0</v>
      </c>
      <c r="FV101" s="145">
        <v>1</v>
      </c>
      <c r="FW101" s="145">
        <v>0</v>
      </c>
      <c r="FX101" s="145">
        <v>0</v>
      </c>
      <c r="FY101" s="184">
        <v>0</v>
      </c>
      <c r="FZ101" s="185">
        <f t="shared" si="956"/>
        <v>2</v>
      </c>
      <c r="GA101" s="144">
        <v>0</v>
      </c>
      <c r="GB101" s="145">
        <v>0</v>
      </c>
      <c r="GC101" s="145">
        <v>0</v>
      </c>
      <c r="GD101" s="145">
        <v>1</v>
      </c>
      <c r="GE101" s="145">
        <v>0</v>
      </c>
      <c r="GF101" s="145">
        <v>1</v>
      </c>
      <c r="GG101" s="145">
        <v>0</v>
      </c>
      <c r="GH101" s="184">
        <v>0</v>
      </c>
      <c r="GI101" s="185">
        <f t="shared" ref="GI101:GI144" si="970">SUM(GA101:GH101)</f>
        <v>2</v>
      </c>
      <c r="GJ101" s="144">
        <v>0</v>
      </c>
      <c r="GK101" s="145">
        <v>1</v>
      </c>
      <c r="GL101" s="145">
        <v>4</v>
      </c>
      <c r="GM101" s="145">
        <v>3</v>
      </c>
      <c r="GN101" s="145">
        <v>2</v>
      </c>
      <c r="GO101" s="145">
        <v>3</v>
      </c>
      <c r="GP101" s="145">
        <v>2</v>
      </c>
      <c r="GQ101" s="184">
        <v>0</v>
      </c>
      <c r="GR101" s="185">
        <f t="shared" ref="GR101:GR131" si="971">SUM(GJ101:GQ101)</f>
        <v>15</v>
      </c>
      <c r="GS101" s="144">
        <v>0</v>
      </c>
      <c r="GT101" s="145">
        <v>1</v>
      </c>
      <c r="GU101" s="145">
        <v>0</v>
      </c>
      <c r="GV101" s="145">
        <v>0</v>
      </c>
      <c r="GW101" s="145">
        <v>0</v>
      </c>
      <c r="GX101" s="145">
        <v>0</v>
      </c>
      <c r="GY101" s="145">
        <v>1</v>
      </c>
      <c r="GZ101" s="184">
        <v>0</v>
      </c>
      <c r="HA101" s="185">
        <f t="shared" ref="HA101:HA144" si="972">SUM(GS101:GZ101)</f>
        <v>2</v>
      </c>
      <c r="HB101" s="144">
        <v>0</v>
      </c>
      <c r="HC101" s="145">
        <v>0</v>
      </c>
      <c r="HD101" s="145">
        <v>0</v>
      </c>
      <c r="HE101" s="145">
        <v>0</v>
      </c>
      <c r="HF101" s="145">
        <v>0</v>
      </c>
      <c r="HG101" s="145">
        <v>0</v>
      </c>
      <c r="HH101" s="145">
        <v>0</v>
      </c>
      <c r="HI101" s="184">
        <v>0</v>
      </c>
      <c r="HJ101" s="221">
        <f t="shared" ref="HJ101:HJ144" si="973">SUM(HB101:HI101)</f>
        <v>0</v>
      </c>
      <c r="HK101" s="222">
        <f t="shared" ref="HK101:HK144" si="974">+C101+BN101+CO101+EQ101+EH101+EZ101+FR101+GA101+AM101+L101+CX101+AV101+DP101+BW101+CF101+U101+GS101+FI101+GJ101+AD101+BE101+DG101+DY101+HB101</f>
        <v>4</v>
      </c>
      <c r="HL101" s="223">
        <f t="shared" si="957"/>
        <v>47</v>
      </c>
      <c r="HM101" s="223">
        <f t="shared" si="958"/>
        <v>55</v>
      </c>
      <c r="HN101" s="223">
        <f t="shared" si="959"/>
        <v>87</v>
      </c>
      <c r="HO101" s="223">
        <f t="shared" si="960"/>
        <v>26</v>
      </c>
      <c r="HP101" s="223">
        <f t="shared" si="961"/>
        <v>19</v>
      </c>
      <c r="HQ101" s="223">
        <f t="shared" si="962"/>
        <v>8</v>
      </c>
      <c r="HR101" s="247">
        <f t="shared" si="963"/>
        <v>12</v>
      </c>
      <c r="HS101" s="248">
        <f t="shared" ref="HS101:HS144" si="975">SUM(HK101:HR101)</f>
        <v>258</v>
      </c>
    </row>
    <row r="102" spans="1:246" ht="15" customHeight="1" thickBot="1">
      <c r="A102" s="1053"/>
      <c r="B102" s="143" t="s">
        <v>261</v>
      </c>
      <c r="C102" s="144">
        <v>20</v>
      </c>
      <c r="D102" s="145">
        <v>54</v>
      </c>
      <c r="E102" s="145">
        <v>44</v>
      </c>
      <c r="F102" s="145">
        <v>31</v>
      </c>
      <c r="G102" s="145">
        <v>8</v>
      </c>
      <c r="H102" s="145">
        <v>6</v>
      </c>
      <c r="I102" s="145">
        <v>0</v>
      </c>
      <c r="J102" s="184">
        <v>0</v>
      </c>
      <c r="K102" s="185">
        <f t="shared" si="945"/>
        <v>163</v>
      </c>
      <c r="L102" s="144">
        <v>1</v>
      </c>
      <c r="M102" s="145">
        <v>2</v>
      </c>
      <c r="N102" s="145">
        <v>1</v>
      </c>
      <c r="O102" s="145">
        <v>4</v>
      </c>
      <c r="P102" s="145">
        <v>0</v>
      </c>
      <c r="Q102" s="145">
        <v>0</v>
      </c>
      <c r="R102" s="145">
        <v>0</v>
      </c>
      <c r="S102" s="184">
        <v>0</v>
      </c>
      <c r="T102" s="185">
        <f t="shared" si="946"/>
        <v>8</v>
      </c>
      <c r="U102" s="144">
        <v>22</v>
      </c>
      <c r="V102" s="145">
        <v>25</v>
      </c>
      <c r="W102" s="145">
        <v>13</v>
      </c>
      <c r="X102" s="145">
        <v>12</v>
      </c>
      <c r="Y102" s="145">
        <v>11</v>
      </c>
      <c r="Z102" s="145">
        <v>6</v>
      </c>
      <c r="AA102" s="145">
        <v>0</v>
      </c>
      <c r="AB102" s="184">
        <v>0</v>
      </c>
      <c r="AC102" s="185">
        <f t="shared" si="947"/>
        <v>89</v>
      </c>
      <c r="AD102" s="144">
        <v>17</v>
      </c>
      <c r="AE102" s="145">
        <v>12</v>
      </c>
      <c r="AF102" s="145">
        <v>11</v>
      </c>
      <c r="AG102" s="145">
        <v>9</v>
      </c>
      <c r="AH102" s="145">
        <v>6</v>
      </c>
      <c r="AI102" s="145">
        <v>0</v>
      </c>
      <c r="AJ102" s="145">
        <v>0</v>
      </c>
      <c r="AK102" s="184">
        <v>0</v>
      </c>
      <c r="AL102" s="185">
        <f t="shared" si="948"/>
        <v>55</v>
      </c>
      <c r="AM102" s="144">
        <v>9</v>
      </c>
      <c r="AN102" s="145">
        <v>21</v>
      </c>
      <c r="AO102" s="145">
        <v>10</v>
      </c>
      <c r="AP102" s="145">
        <v>10</v>
      </c>
      <c r="AQ102" s="145">
        <v>3</v>
      </c>
      <c r="AR102" s="145">
        <v>2</v>
      </c>
      <c r="AS102" s="145">
        <v>0</v>
      </c>
      <c r="AT102" s="184">
        <v>0</v>
      </c>
      <c r="AU102" s="185">
        <f t="shared" si="949"/>
        <v>55</v>
      </c>
      <c r="AV102" s="144">
        <v>7</v>
      </c>
      <c r="AW102" s="145">
        <v>0</v>
      </c>
      <c r="AX102" s="145">
        <v>13</v>
      </c>
      <c r="AY102" s="145">
        <v>16</v>
      </c>
      <c r="AZ102" s="145">
        <v>0</v>
      </c>
      <c r="BA102" s="145">
        <v>0</v>
      </c>
      <c r="BB102" s="145">
        <v>0</v>
      </c>
      <c r="BC102" s="184">
        <v>0</v>
      </c>
      <c r="BD102" s="185">
        <f t="shared" si="950"/>
        <v>36</v>
      </c>
      <c r="BE102" s="144">
        <v>0</v>
      </c>
      <c r="BF102" s="145">
        <v>6</v>
      </c>
      <c r="BG102" s="145">
        <v>10</v>
      </c>
      <c r="BH102" s="145">
        <v>18</v>
      </c>
      <c r="BI102" s="145">
        <v>12</v>
      </c>
      <c r="BJ102" s="145">
        <v>0</v>
      </c>
      <c r="BK102" s="145">
        <v>0</v>
      </c>
      <c r="BL102" s="184">
        <v>0</v>
      </c>
      <c r="BM102" s="185">
        <f t="shared" si="951"/>
        <v>46</v>
      </c>
      <c r="BN102" s="144">
        <v>3</v>
      </c>
      <c r="BO102" s="145">
        <v>1</v>
      </c>
      <c r="BP102" s="145">
        <v>6</v>
      </c>
      <c r="BQ102" s="145">
        <v>4</v>
      </c>
      <c r="BR102" s="145">
        <v>5</v>
      </c>
      <c r="BS102" s="145">
        <v>2</v>
      </c>
      <c r="BT102" s="145">
        <v>0</v>
      </c>
      <c r="BU102" s="184">
        <v>0</v>
      </c>
      <c r="BV102" s="185">
        <f t="shared" si="964"/>
        <v>21</v>
      </c>
      <c r="BW102" s="144">
        <v>3</v>
      </c>
      <c r="BX102" s="145">
        <v>4</v>
      </c>
      <c r="BY102" s="145">
        <v>3</v>
      </c>
      <c r="BZ102" s="145">
        <v>4</v>
      </c>
      <c r="CA102" s="145">
        <v>0</v>
      </c>
      <c r="CB102" s="145">
        <v>0</v>
      </c>
      <c r="CC102" s="145">
        <v>0</v>
      </c>
      <c r="CD102" s="184">
        <v>0</v>
      </c>
      <c r="CE102" s="185">
        <f t="shared" si="965"/>
        <v>14</v>
      </c>
      <c r="CF102" s="144">
        <v>3</v>
      </c>
      <c r="CG102" s="145">
        <v>3</v>
      </c>
      <c r="CH102" s="145">
        <v>3</v>
      </c>
      <c r="CI102" s="145">
        <v>3</v>
      </c>
      <c r="CJ102" s="145">
        <v>0</v>
      </c>
      <c r="CK102" s="145">
        <v>0</v>
      </c>
      <c r="CL102" s="145">
        <v>0</v>
      </c>
      <c r="CM102" s="184">
        <v>0</v>
      </c>
      <c r="CN102" s="185">
        <f t="shared" si="966"/>
        <v>12</v>
      </c>
      <c r="CO102" s="144">
        <v>1</v>
      </c>
      <c r="CP102" s="145">
        <v>3</v>
      </c>
      <c r="CQ102" s="145">
        <v>4</v>
      </c>
      <c r="CR102" s="145">
        <v>4</v>
      </c>
      <c r="CS102" s="145">
        <v>1</v>
      </c>
      <c r="CT102" s="145">
        <v>1</v>
      </c>
      <c r="CU102" s="145">
        <v>1</v>
      </c>
      <c r="CV102" s="184">
        <v>0</v>
      </c>
      <c r="CW102" s="185">
        <f t="shared" si="967"/>
        <v>15</v>
      </c>
      <c r="CX102" s="144">
        <v>4</v>
      </c>
      <c r="CY102" s="145">
        <v>6</v>
      </c>
      <c r="CZ102" s="145">
        <v>5</v>
      </c>
      <c r="DA102" s="145">
        <v>6</v>
      </c>
      <c r="DB102" s="145">
        <v>2</v>
      </c>
      <c r="DC102" s="145">
        <v>1</v>
      </c>
      <c r="DD102" s="145">
        <v>1</v>
      </c>
      <c r="DE102" s="184">
        <v>0</v>
      </c>
      <c r="DF102" s="185">
        <f t="shared" si="952"/>
        <v>25</v>
      </c>
      <c r="DG102" s="144">
        <v>1</v>
      </c>
      <c r="DH102" s="145">
        <v>1</v>
      </c>
      <c r="DI102" s="145">
        <v>11</v>
      </c>
      <c r="DJ102" s="145">
        <v>0</v>
      </c>
      <c r="DK102" s="145">
        <v>0</v>
      </c>
      <c r="DL102" s="145">
        <v>0</v>
      </c>
      <c r="DM102" s="145">
        <v>0</v>
      </c>
      <c r="DN102" s="184">
        <v>0</v>
      </c>
      <c r="DO102" s="183">
        <f t="shared" si="953"/>
        <v>13</v>
      </c>
      <c r="DP102" s="144">
        <v>3</v>
      </c>
      <c r="DQ102" s="145">
        <v>6</v>
      </c>
      <c r="DR102" s="145">
        <v>2</v>
      </c>
      <c r="DS102" s="145">
        <v>2</v>
      </c>
      <c r="DT102" s="145">
        <v>2</v>
      </c>
      <c r="DU102" s="145">
        <v>1</v>
      </c>
      <c r="DV102" s="145">
        <v>0</v>
      </c>
      <c r="DW102" s="184">
        <v>0</v>
      </c>
      <c r="DX102" s="183">
        <f t="shared" ref="DX102:DX144" si="976">SUM(DP102:DW102)</f>
        <v>16</v>
      </c>
      <c r="DY102" s="144">
        <v>15</v>
      </c>
      <c r="DZ102" s="145">
        <v>15</v>
      </c>
      <c r="EA102" s="145">
        <v>15</v>
      </c>
      <c r="EB102" s="145">
        <v>3</v>
      </c>
      <c r="EC102" s="145">
        <v>4</v>
      </c>
      <c r="ED102" s="145">
        <v>1</v>
      </c>
      <c r="EE102" s="145">
        <v>0</v>
      </c>
      <c r="EF102" s="184">
        <v>0</v>
      </c>
      <c r="EG102" s="183">
        <f t="shared" ref="EG102:EG144" si="977">SUM(DY102:EF102)</f>
        <v>53</v>
      </c>
      <c r="EH102" s="144">
        <v>0</v>
      </c>
      <c r="EI102" s="145">
        <v>0</v>
      </c>
      <c r="EJ102" s="145">
        <v>1</v>
      </c>
      <c r="EK102" s="145">
        <v>3</v>
      </c>
      <c r="EL102" s="145">
        <v>1</v>
      </c>
      <c r="EM102" s="145">
        <v>0</v>
      </c>
      <c r="EN102" s="145">
        <v>0</v>
      </c>
      <c r="EO102" s="184">
        <v>0</v>
      </c>
      <c r="EP102" s="185">
        <f t="shared" si="968"/>
        <v>5</v>
      </c>
      <c r="EQ102" s="144">
        <v>0</v>
      </c>
      <c r="ER102" s="145">
        <v>4</v>
      </c>
      <c r="ES102" s="145">
        <v>6</v>
      </c>
      <c r="ET102" s="145">
        <v>6</v>
      </c>
      <c r="EU102" s="145">
        <v>5</v>
      </c>
      <c r="EV102" s="145">
        <v>1</v>
      </c>
      <c r="EW102" s="145">
        <v>0</v>
      </c>
      <c r="EX102" s="184">
        <v>1</v>
      </c>
      <c r="EY102" s="185">
        <f t="shared" si="954"/>
        <v>23</v>
      </c>
      <c r="EZ102" s="144">
        <v>5</v>
      </c>
      <c r="FA102" s="145">
        <v>22</v>
      </c>
      <c r="FB102" s="145">
        <v>9</v>
      </c>
      <c r="FC102" s="145">
        <v>6</v>
      </c>
      <c r="FD102" s="145">
        <v>5</v>
      </c>
      <c r="FE102" s="145">
        <v>2</v>
      </c>
      <c r="FF102" s="145">
        <v>2</v>
      </c>
      <c r="FG102" s="184">
        <v>0</v>
      </c>
      <c r="FH102" s="185">
        <f t="shared" si="969"/>
        <v>51</v>
      </c>
      <c r="FI102" s="144">
        <v>1</v>
      </c>
      <c r="FJ102" s="145">
        <v>0</v>
      </c>
      <c r="FK102" s="145">
        <v>0</v>
      </c>
      <c r="FL102" s="145">
        <v>0</v>
      </c>
      <c r="FM102" s="145">
        <v>0</v>
      </c>
      <c r="FN102" s="145">
        <v>0</v>
      </c>
      <c r="FO102" s="145">
        <v>0</v>
      </c>
      <c r="FP102" s="184">
        <v>0</v>
      </c>
      <c r="FQ102" s="185">
        <f t="shared" si="955"/>
        <v>1</v>
      </c>
      <c r="FR102" s="144">
        <v>0</v>
      </c>
      <c r="FS102" s="145">
        <v>3</v>
      </c>
      <c r="FT102" s="145">
        <v>4</v>
      </c>
      <c r="FU102" s="145">
        <v>2</v>
      </c>
      <c r="FV102" s="145">
        <v>1</v>
      </c>
      <c r="FW102" s="145">
        <v>1</v>
      </c>
      <c r="FX102" s="145">
        <v>0</v>
      </c>
      <c r="FY102" s="184">
        <v>0</v>
      </c>
      <c r="FZ102" s="185">
        <f t="shared" si="956"/>
        <v>11</v>
      </c>
      <c r="GA102" s="144">
        <v>5</v>
      </c>
      <c r="GB102" s="145">
        <v>4</v>
      </c>
      <c r="GC102" s="145">
        <v>4</v>
      </c>
      <c r="GD102" s="145">
        <v>1</v>
      </c>
      <c r="GE102" s="145">
        <v>1</v>
      </c>
      <c r="GF102" s="145">
        <v>1</v>
      </c>
      <c r="GG102" s="145">
        <v>0</v>
      </c>
      <c r="GH102" s="184">
        <v>0</v>
      </c>
      <c r="GI102" s="185">
        <f t="shared" si="970"/>
        <v>16</v>
      </c>
      <c r="GJ102" s="144">
        <v>5</v>
      </c>
      <c r="GK102" s="145">
        <v>10</v>
      </c>
      <c r="GL102" s="145">
        <v>11</v>
      </c>
      <c r="GM102" s="145">
        <v>17</v>
      </c>
      <c r="GN102" s="145">
        <v>4</v>
      </c>
      <c r="GO102" s="145">
        <v>0</v>
      </c>
      <c r="GP102" s="145">
        <v>2</v>
      </c>
      <c r="GQ102" s="184">
        <v>0</v>
      </c>
      <c r="GR102" s="185">
        <f t="shared" si="971"/>
        <v>49</v>
      </c>
      <c r="GS102" s="144">
        <v>1</v>
      </c>
      <c r="GT102" s="145">
        <v>1</v>
      </c>
      <c r="GU102" s="145">
        <v>0</v>
      </c>
      <c r="GV102" s="145">
        <v>0</v>
      </c>
      <c r="GW102" s="145">
        <v>1</v>
      </c>
      <c r="GX102" s="145">
        <v>1</v>
      </c>
      <c r="GY102" s="145">
        <v>0</v>
      </c>
      <c r="GZ102" s="184">
        <v>0</v>
      </c>
      <c r="HA102" s="185">
        <f t="shared" si="972"/>
        <v>4</v>
      </c>
      <c r="HB102" s="144">
        <v>0</v>
      </c>
      <c r="HC102" s="145">
        <v>0</v>
      </c>
      <c r="HD102" s="145">
        <v>0</v>
      </c>
      <c r="HE102" s="145">
        <v>0</v>
      </c>
      <c r="HF102" s="145">
        <v>0</v>
      </c>
      <c r="HG102" s="145">
        <v>0</v>
      </c>
      <c r="HH102" s="145">
        <v>0</v>
      </c>
      <c r="HI102" s="184">
        <v>0</v>
      </c>
      <c r="HJ102" s="224">
        <f t="shared" si="973"/>
        <v>0</v>
      </c>
      <c r="HK102" s="225">
        <f t="shared" si="974"/>
        <v>126</v>
      </c>
      <c r="HL102" s="226">
        <f t="shared" si="957"/>
        <v>203</v>
      </c>
      <c r="HM102" s="226">
        <f t="shared" si="958"/>
        <v>186</v>
      </c>
      <c r="HN102" s="226">
        <f t="shared" si="959"/>
        <v>161</v>
      </c>
      <c r="HO102" s="226">
        <f t="shared" si="960"/>
        <v>72</v>
      </c>
      <c r="HP102" s="226">
        <f t="shared" si="961"/>
        <v>26</v>
      </c>
      <c r="HQ102" s="226">
        <f t="shared" si="962"/>
        <v>6</v>
      </c>
      <c r="HR102" s="249">
        <f t="shared" si="963"/>
        <v>1</v>
      </c>
      <c r="HS102" s="250">
        <f t="shared" si="975"/>
        <v>781</v>
      </c>
    </row>
    <row r="103" spans="1:246" ht="15" customHeight="1" thickBot="1">
      <c r="A103" s="1053"/>
      <c r="B103" s="143" t="s">
        <v>262</v>
      </c>
      <c r="C103" s="144">
        <v>20</v>
      </c>
      <c r="D103" s="145">
        <v>54</v>
      </c>
      <c r="E103" s="145">
        <v>44</v>
      </c>
      <c r="F103" s="145">
        <v>31</v>
      </c>
      <c r="G103" s="145">
        <v>8</v>
      </c>
      <c r="H103" s="145">
        <v>6</v>
      </c>
      <c r="I103" s="145">
        <v>0</v>
      </c>
      <c r="J103" s="184">
        <v>0</v>
      </c>
      <c r="K103" s="185">
        <f t="shared" si="945"/>
        <v>163</v>
      </c>
      <c r="L103" s="144">
        <v>1</v>
      </c>
      <c r="M103" s="145">
        <v>2</v>
      </c>
      <c r="N103" s="145">
        <v>1</v>
      </c>
      <c r="O103" s="145">
        <v>4</v>
      </c>
      <c r="P103" s="145">
        <v>0</v>
      </c>
      <c r="Q103" s="145">
        <v>0</v>
      </c>
      <c r="R103" s="145">
        <v>0</v>
      </c>
      <c r="S103" s="184">
        <v>0</v>
      </c>
      <c r="T103" s="185">
        <f t="shared" si="946"/>
        <v>8</v>
      </c>
      <c r="U103" s="144">
        <v>22</v>
      </c>
      <c r="V103" s="145">
        <v>25</v>
      </c>
      <c r="W103" s="145">
        <v>13</v>
      </c>
      <c r="X103" s="145">
        <v>12</v>
      </c>
      <c r="Y103" s="145">
        <v>11</v>
      </c>
      <c r="Z103" s="145">
        <v>6</v>
      </c>
      <c r="AA103" s="145">
        <v>0</v>
      </c>
      <c r="AB103" s="184">
        <v>0</v>
      </c>
      <c r="AC103" s="185">
        <f t="shared" si="947"/>
        <v>89</v>
      </c>
      <c r="AD103" s="144">
        <v>17</v>
      </c>
      <c r="AE103" s="145">
        <v>12</v>
      </c>
      <c r="AF103" s="145">
        <v>11</v>
      </c>
      <c r="AG103" s="145">
        <v>9</v>
      </c>
      <c r="AH103" s="145">
        <v>6</v>
      </c>
      <c r="AI103" s="145">
        <v>0</v>
      </c>
      <c r="AJ103" s="145">
        <v>0</v>
      </c>
      <c r="AK103" s="184">
        <v>0</v>
      </c>
      <c r="AL103" s="185">
        <f t="shared" si="948"/>
        <v>55</v>
      </c>
      <c r="AM103" s="144">
        <v>9</v>
      </c>
      <c r="AN103" s="145">
        <v>21</v>
      </c>
      <c r="AO103" s="145">
        <v>10</v>
      </c>
      <c r="AP103" s="145">
        <v>10</v>
      </c>
      <c r="AQ103" s="145">
        <v>3</v>
      </c>
      <c r="AR103" s="145">
        <v>2</v>
      </c>
      <c r="AS103" s="145">
        <v>0</v>
      </c>
      <c r="AT103" s="184">
        <v>0</v>
      </c>
      <c r="AU103" s="185">
        <f t="shared" si="949"/>
        <v>55</v>
      </c>
      <c r="AV103" s="144">
        <v>7</v>
      </c>
      <c r="AW103" s="145">
        <v>0</v>
      </c>
      <c r="AX103" s="145">
        <v>13</v>
      </c>
      <c r="AY103" s="145">
        <v>16</v>
      </c>
      <c r="AZ103" s="145">
        <v>0</v>
      </c>
      <c r="BA103" s="145">
        <v>0</v>
      </c>
      <c r="BB103" s="145">
        <v>0</v>
      </c>
      <c r="BC103" s="184">
        <v>0</v>
      </c>
      <c r="BD103" s="185">
        <f t="shared" si="950"/>
        <v>36</v>
      </c>
      <c r="BE103" s="144">
        <v>0</v>
      </c>
      <c r="BF103" s="145">
        <v>6</v>
      </c>
      <c r="BG103" s="145">
        <v>10</v>
      </c>
      <c r="BH103" s="145">
        <v>18</v>
      </c>
      <c r="BI103" s="145">
        <v>12</v>
      </c>
      <c r="BJ103" s="145">
        <v>0</v>
      </c>
      <c r="BK103" s="145">
        <v>0</v>
      </c>
      <c r="BL103" s="184">
        <v>0</v>
      </c>
      <c r="BM103" s="185">
        <f t="shared" si="951"/>
        <v>46</v>
      </c>
      <c r="BN103" s="144">
        <v>3</v>
      </c>
      <c r="BO103" s="145">
        <v>1</v>
      </c>
      <c r="BP103" s="145">
        <v>6</v>
      </c>
      <c r="BQ103" s="145">
        <v>4</v>
      </c>
      <c r="BR103" s="145">
        <v>5</v>
      </c>
      <c r="BS103" s="145">
        <v>2</v>
      </c>
      <c r="BT103" s="145">
        <v>0</v>
      </c>
      <c r="BU103" s="184">
        <v>0</v>
      </c>
      <c r="BV103" s="185">
        <f t="shared" si="964"/>
        <v>21</v>
      </c>
      <c r="BW103" s="144">
        <v>3</v>
      </c>
      <c r="BX103" s="145">
        <v>4</v>
      </c>
      <c r="BY103" s="145">
        <v>2</v>
      </c>
      <c r="BZ103" s="145">
        <v>4</v>
      </c>
      <c r="CA103" s="145">
        <v>1</v>
      </c>
      <c r="CB103" s="145">
        <v>0</v>
      </c>
      <c r="CC103" s="145">
        <v>0</v>
      </c>
      <c r="CD103" s="184">
        <v>0</v>
      </c>
      <c r="CE103" s="185">
        <f t="shared" si="965"/>
        <v>14</v>
      </c>
      <c r="CF103" s="144">
        <v>3</v>
      </c>
      <c r="CG103" s="145">
        <v>3</v>
      </c>
      <c r="CH103" s="145">
        <v>3</v>
      </c>
      <c r="CI103" s="145">
        <v>3</v>
      </c>
      <c r="CJ103" s="145">
        <v>0</v>
      </c>
      <c r="CK103" s="145">
        <v>0</v>
      </c>
      <c r="CL103" s="145">
        <v>0</v>
      </c>
      <c r="CM103" s="184">
        <v>0</v>
      </c>
      <c r="CN103" s="185">
        <f t="shared" si="966"/>
        <v>12</v>
      </c>
      <c r="CO103" s="144">
        <v>1</v>
      </c>
      <c r="CP103" s="145">
        <v>3</v>
      </c>
      <c r="CQ103" s="145">
        <v>4</v>
      </c>
      <c r="CR103" s="145">
        <v>4</v>
      </c>
      <c r="CS103" s="145">
        <v>1</v>
      </c>
      <c r="CT103" s="145">
        <v>1</v>
      </c>
      <c r="CU103" s="145">
        <v>1</v>
      </c>
      <c r="CV103" s="184">
        <v>0</v>
      </c>
      <c r="CW103" s="185">
        <f t="shared" si="967"/>
        <v>15</v>
      </c>
      <c r="CX103" s="144">
        <v>4</v>
      </c>
      <c r="CY103" s="145">
        <v>6</v>
      </c>
      <c r="CZ103" s="145">
        <v>5</v>
      </c>
      <c r="DA103" s="145">
        <v>6</v>
      </c>
      <c r="DB103" s="145">
        <v>2</v>
      </c>
      <c r="DC103" s="145">
        <v>1</v>
      </c>
      <c r="DD103" s="145">
        <v>1</v>
      </c>
      <c r="DE103" s="184">
        <v>0</v>
      </c>
      <c r="DF103" s="185">
        <f t="shared" si="952"/>
        <v>25</v>
      </c>
      <c r="DG103" s="144">
        <v>1</v>
      </c>
      <c r="DH103" s="145">
        <v>1</v>
      </c>
      <c r="DI103" s="145">
        <v>11</v>
      </c>
      <c r="DJ103" s="145">
        <v>0</v>
      </c>
      <c r="DK103" s="145">
        <v>0</v>
      </c>
      <c r="DL103" s="145">
        <v>0</v>
      </c>
      <c r="DM103" s="145">
        <v>0</v>
      </c>
      <c r="DN103" s="184">
        <v>0</v>
      </c>
      <c r="DO103" s="183">
        <f t="shared" si="953"/>
        <v>13</v>
      </c>
      <c r="DP103" s="144">
        <v>3</v>
      </c>
      <c r="DQ103" s="145">
        <v>6</v>
      </c>
      <c r="DR103" s="145">
        <v>2</v>
      </c>
      <c r="DS103" s="145">
        <v>2</v>
      </c>
      <c r="DT103" s="145">
        <v>2</v>
      </c>
      <c r="DU103" s="145">
        <v>1</v>
      </c>
      <c r="DV103" s="145">
        <v>0</v>
      </c>
      <c r="DW103" s="184">
        <v>0</v>
      </c>
      <c r="DX103" s="183">
        <f t="shared" si="976"/>
        <v>16</v>
      </c>
      <c r="DY103" s="144">
        <v>15</v>
      </c>
      <c r="DZ103" s="145">
        <v>15</v>
      </c>
      <c r="EA103" s="145">
        <v>15</v>
      </c>
      <c r="EB103" s="145">
        <v>3</v>
      </c>
      <c r="EC103" s="145">
        <v>4</v>
      </c>
      <c r="ED103" s="145">
        <v>1</v>
      </c>
      <c r="EE103" s="145">
        <v>0</v>
      </c>
      <c r="EF103" s="184">
        <v>0</v>
      </c>
      <c r="EG103" s="183">
        <f t="shared" si="977"/>
        <v>53</v>
      </c>
      <c r="EH103" s="144">
        <v>0</v>
      </c>
      <c r="EI103" s="145">
        <v>0</v>
      </c>
      <c r="EJ103" s="145">
        <v>1</v>
      </c>
      <c r="EK103" s="145">
        <v>3</v>
      </c>
      <c r="EL103" s="145">
        <v>1</v>
      </c>
      <c r="EM103" s="145">
        <v>0</v>
      </c>
      <c r="EN103" s="145">
        <v>0</v>
      </c>
      <c r="EO103" s="184">
        <v>0</v>
      </c>
      <c r="EP103" s="185">
        <f t="shared" si="968"/>
        <v>5</v>
      </c>
      <c r="EQ103" s="144">
        <v>0</v>
      </c>
      <c r="ER103" s="145">
        <v>4</v>
      </c>
      <c r="ES103" s="145">
        <v>6</v>
      </c>
      <c r="ET103" s="145">
        <v>6</v>
      </c>
      <c r="EU103" s="145">
        <v>5</v>
      </c>
      <c r="EV103" s="145">
        <v>1</v>
      </c>
      <c r="EW103" s="145">
        <v>0</v>
      </c>
      <c r="EX103" s="184">
        <v>1</v>
      </c>
      <c r="EY103" s="185">
        <f t="shared" si="954"/>
        <v>23</v>
      </c>
      <c r="EZ103" s="144">
        <v>5</v>
      </c>
      <c r="FA103" s="145">
        <v>22</v>
      </c>
      <c r="FB103" s="145">
        <v>9</v>
      </c>
      <c r="FC103" s="145">
        <v>6</v>
      </c>
      <c r="FD103" s="145">
        <v>5</v>
      </c>
      <c r="FE103" s="145">
        <v>2</v>
      </c>
      <c r="FF103" s="145">
        <v>2</v>
      </c>
      <c r="FG103" s="184">
        <v>0</v>
      </c>
      <c r="FH103" s="185">
        <f t="shared" si="969"/>
        <v>51</v>
      </c>
      <c r="FI103" s="144">
        <v>1</v>
      </c>
      <c r="FJ103" s="145">
        <v>0</v>
      </c>
      <c r="FK103" s="145">
        <v>0</v>
      </c>
      <c r="FL103" s="145">
        <v>0</v>
      </c>
      <c r="FM103" s="145">
        <v>0</v>
      </c>
      <c r="FN103" s="145">
        <v>0</v>
      </c>
      <c r="FO103" s="145">
        <v>0</v>
      </c>
      <c r="FP103" s="184">
        <v>0</v>
      </c>
      <c r="FQ103" s="185">
        <f t="shared" si="955"/>
        <v>1</v>
      </c>
      <c r="FR103" s="144">
        <v>0</v>
      </c>
      <c r="FS103" s="145">
        <v>3</v>
      </c>
      <c r="FT103" s="145">
        <v>4</v>
      </c>
      <c r="FU103" s="145">
        <v>2</v>
      </c>
      <c r="FV103" s="145">
        <v>1</v>
      </c>
      <c r="FW103" s="145">
        <v>1</v>
      </c>
      <c r="FX103" s="145">
        <v>0</v>
      </c>
      <c r="FY103" s="184">
        <v>0</v>
      </c>
      <c r="FZ103" s="185">
        <f t="shared" si="956"/>
        <v>11</v>
      </c>
      <c r="GA103" s="144">
        <v>5</v>
      </c>
      <c r="GB103" s="145">
        <v>4</v>
      </c>
      <c r="GC103" s="145">
        <v>4</v>
      </c>
      <c r="GD103" s="145">
        <v>1</v>
      </c>
      <c r="GE103" s="145">
        <v>1</v>
      </c>
      <c r="GF103" s="145">
        <v>1</v>
      </c>
      <c r="GG103" s="145">
        <v>0</v>
      </c>
      <c r="GH103" s="184">
        <v>0</v>
      </c>
      <c r="GI103" s="185">
        <f t="shared" si="970"/>
        <v>16</v>
      </c>
      <c r="GJ103" s="144">
        <v>5</v>
      </c>
      <c r="GK103" s="145">
        <v>10</v>
      </c>
      <c r="GL103" s="145">
        <v>11</v>
      </c>
      <c r="GM103" s="145">
        <v>17</v>
      </c>
      <c r="GN103" s="145">
        <v>4</v>
      </c>
      <c r="GO103" s="145">
        <v>0</v>
      </c>
      <c r="GP103" s="145">
        <v>2</v>
      </c>
      <c r="GQ103" s="184">
        <v>0</v>
      </c>
      <c r="GR103" s="185">
        <f t="shared" si="971"/>
        <v>49</v>
      </c>
      <c r="GS103" s="144">
        <v>1</v>
      </c>
      <c r="GT103" s="145">
        <v>1</v>
      </c>
      <c r="GU103" s="145">
        <v>0</v>
      </c>
      <c r="GV103" s="145">
        <v>0</v>
      </c>
      <c r="GW103" s="145">
        <v>1</v>
      </c>
      <c r="GX103" s="145">
        <v>1</v>
      </c>
      <c r="GY103" s="145">
        <v>0</v>
      </c>
      <c r="GZ103" s="184">
        <v>0</v>
      </c>
      <c r="HA103" s="185">
        <f t="shared" si="972"/>
        <v>4</v>
      </c>
      <c r="HB103" s="144">
        <v>0</v>
      </c>
      <c r="HC103" s="145">
        <v>0</v>
      </c>
      <c r="HD103" s="145">
        <v>0</v>
      </c>
      <c r="HE103" s="145">
        <v>0</v>
      </c>
      <c r="HF103" s="145">
        <v>0</v>
      </c>
      <c r="HG103" s="145">
        <v>0</v>
      </c>
      <c r="HH103" s="145">
        <v>0</v>
      </c>
      <c r="HI103" s="184">
        <v>0</v>
      </c>
      <c r="HJ103" s="221">
        <f t="shared" si="973"/>
        <v>0</v>
      </c>
      <c r="HK103" s="222">
        <f t="shared" si="974"/>
        <v>126</v>
      </c>
      <c r="HL103" s="223">
        <f t="shared" si="957"/>
        <v>203</v>
      </c>
      <c r="HM103" s="223">
        <f t="shared" si="958"/>
        <v>185</v>
      </c>
      <c r="HN103" s="223">
        <f t="shared" si="959"/>
        <v>161</v>
      </c>
      <c r="HO103" s="223">
        <f t="shared" si="960"/>
        <v>73</v>
      </c>
      <c r="HP103" s="223">
        <f t="shared" si="961"/>
        <v>26</v>
      </c>
      <c r="HQ103" s="223">
        <f t="shared" si="962"/>
        <v>6</v>
      </c>
      <c r="HR103" s="247">
        <f t="shared" si="963"/>
        <v>1</v>
      </c>
      <c r="HS103" s="248">
        <f t="shared" si="975"/>
        <v>781</v>
      </c>
    </row>
    <row r="104" spans="1:246" s="131" customFormat="1" ht="15" customHeight="1" thickBot="1">
      <c r="A104" s="1053"/>
      <c r="B104" s="146" t="s">
        <v>263</v>
      </c>
      <c r="C104" s="147">
        <v>2</v>
      </c>
      <c r="D104" s="148">
        <v>1</v>
      </c>
      <c r="E104" s="148">
        <v>0</v>
      </c>
      <c r="F104" s="148">
        <v>0</v>
      </c>
      <c r="G104" s="148">
        <v>0</v>
      </c>
      <c r="H104" s="148">
        <v>0</v>
      </c>
      <c r="I104" s="148">
        <v>0</v>
      </c>
      <c r="J104" s="186">
        <v>0</v>
      </c>
      <c r="K104" s="187">
        <f t="shared" si="945"/>
        <v>3</v>
      </c>
      <c r="L104" s="147">
        <v>0</v>
      </c>
      <c r="M104" s="148">
        <v>0</v>
      </c>
      <c r="N104" s="148">
        <v>0</v>
      </c>
      <c r="O104" s="148">
        <v>0</v>
      </c>
      <c r="P104" s="148">
        <v>0</v>
      </c>
      <c r="Q104" s="148">
        <v>0</v>
      </c>
      <c r="R104" s="148">
        <v>0</v>
      </c>
      <c r="S104" s="186">
        <v>0</v>
      </c>
      <c r="T104" s="187">
        <f t="shared" si="946"/>
        <v>0</v>
      </c>
      <c r="U104" s="147">
        <v>0</v>
      </c>
      <c r="V104" s="148">
        <v>0</v>
      </c>
      <c r="W104" s="148">
        <v>0</v>
      </c>
      <c r="X104" s="148">
        <v>0</v>
      </c>
      <c r="Y104" s="148">
        <v>0</v>
      </c>
      <c r="Z104" s="148">
        <v>0</v>
      </c>
      <c r="AA104" s="148">
        <v>0</v>
      </c>
      <c r="AB104" s="186">
        <v>0</v>
      </c>
      <c r="AC104" s="187">
        <f t="shared" si="947"/>
        <v>0</v>
      </c>
      <c r="AD104" s="147">
        <v>0</v>
      </c>
      <c r="AE104" s="148">
        <v>0</v>
      </c>
      <c r="AF104" s="148">
        <v>0</v>
      </c>
      <c r="AG104" s="148">
        <v>0</v>
      </c>
      <c r="AH104" s="148">
        <v>0</v>
      </c>
      <c r="AI104" s="148">
        <v>0</v>
      </c>
      <c r="AJ104" s="148">
        <v>0</v>
      </c>
      <c r="AK104" s="186">
        <v>0</v>
      </c>
      <c r="AL104" s="187">
        <f t="shared" si="948"/>
        <v>0</v>
      </c>
      <c r="AM104" s="147">
        <v>0</v>
      </c>
      <c r="AN104" s="148">
        <v>0</v>
      </c>
      <c r="AO104" s="148">
        <v>0</v>
      </c>
      <c r="AP104" s="148">
        <v>0</v>
      </c>
      <c r="AQ104" s="148">
        <v>0</v>
      </c>
      <c r="AR104" s="148">
        <v>0</v>
      </c>
      <c r="AS104" s="148">
        <v>0</v>
      </c>
      <c r="AT104" s="186">
        <v>0</v>
      </c>
      <c r="AU104" s="187">
        <f t="shared" si="949"/>
        <v>0</v>
      </c>
      <c r="AV104" s="147">
        <v>0</v>
      </c>
      <c r="AW104" s="148">
        <v>0</v>
      </c>
      <c r="AX104" s="148">
        <v>0</v>
      </c>
      <c r="AY104" s="148">
        <v>0</v>
      </c>
      <c r="AZ104" s="148">
        <v>0</v>
      </c>
      <c r="BA104" s="148">
        <v>0</v>
      </c>
      <c r="BB104" s="148">
        <v>0</v>
      </c>
      <c r="BC104" s="186">
        <v>0</v>
      </c>
      <c r="BD104" s="187">
        <f t="shared" si="950"/>
        <v>0</v>
      </c>
      <c r="BE104" s="147">
        <v>0</v>
      </c>
      <c r="BF104" s="148">
        <v>0</v>
      </c>
      <c r="BG104" s="148">
        <v>0</v>
      </c>
      <c r="BH104" s="148">
        <v>0</v>
      </c>
      <c r="BI104" s="148">
        <v>0</v>
      </c>
      <c r="BJ104" s="148">
        <v>0</v>
      </c>
      <c r="BK104" s="148">
        <v>0</v>
      </c>
      <c r="BL104" s="186">
        <v>0</v>
      </c>
      <c r="BM104" s="187">
        <f t="shared" si="951"/>
        <v>0</v>
      </c>
      <c r="BN104" s="147">
        <v>0</v>
      </c>
      <c r="BO104" s="148">
        <v>0</v>
      </c>
      <c r="BP104" s="148">
        <v>0</v>
      </c>
      <c r="BQ104" s="148">
        <v>0</v>
      </c>
      <c r="BR104" s="148">
        <v>0</v>
      </c>
      <c r="BS104" s="148">
        <v>0</v>
      </c>
      <c r="BT104" s="148">
        <v>0</v>
      </c>
      <c r="BU104" s="186">
        <v>0</v>
      </c>
      <c r="BV104" s="187">
        <f t="shared" si="964"/>
        <v>0</v>
      </c>
      <c r="BW104" s="147">
        <v>0</v>
      </c>
      <c r="BX104" s="148">
        <v>0</v>
      </c>
      <c r="BY104" s="148">
        <v>0</v>
      </c>
      <c r="BZ104" s="148">
        <v>0</v>
      </c>
      <c r="CA104" s="148">
        <v>0</v>
      </c>
      <c r="CB104" s="148">
        <v>0</v>
      </c>
      <c r="CC104" s="148">
        <v>0</v>
      </c>
      <c r="CD104" s="186">
        <v>0</v>
      </c>
      <c r="CE104" s="187">
        <f t="shared" si="965"/>
        <v>0</v>
      </c>
      <c r="CF104" s="147">
        <v>0</v>
      </c>
      <c r="CG104" s="148">
        <v>0</v>
      </c>
      <c r="CH104" s="148">
        <v>0</v>
      </c>
      <c r="CI104" s="148">
        <v>0</v>
      </c>
      <c r="CJ104" s="148">
        <v>0</v>
      </c>
      <c r="CK104" s="148">
        <v>0</v>
      </c>
      <c r="CL104" s="148">
        <v>0</v>
      </c>
      <c r="CM104" s="186">
        <v>0</v>
      </c>
      <c r="CN104" s="187">
        <f t="shared" si="966"/>
        <v>0</v>
      </c>
      <c r="CO104" s="147">
        <v>0</v>
      </c>
      <c r="CP104" s="148">
        <v>0</v>
      </c>
      <c r="CQ104" s="148">
        <v>0</v>
      </c>
      <c r="CR104" s="148">
        <v>0</v>
      </c>
      <c r="CS104" s="148">
        <v>0</v>
      </c>
      <c r="CT104" s="148">
        <v>1</v>
      </c>
      <c r="CU104" s="148">
        <v>0</v>
      </c>
      <c r="CV104" s="186">
        <v>0</v>
      </c>
      <c r="CW104" s="212">
        <f t="shared" si="967"/>
        <v>1</v>
      </c>
      <c r="CX104" s="147">
        <v>0</v>
      </c>
      <c r="CY104" s="148">
        <v>0</v>
      </c>
      <c r="CZ104" s="148">
        <v>1</v>
      </c>
      <c r="DA104" s="148">
        <v>1</v>
      </c>
      <c r="DB104" s="148">
        <v>1</v>
      </c>
      <c r="DC104" s="148">
        <v>0</v>
      </c>
      <c r="DD104" s="148">
        <v>0</v>
      </c>
      <c r="DE104" s="186">
        <v>0</v>
      </c>
      <c r="DF104" s="187">
        <f t="shared" si="952"/>
        <v>3</v>
      </c>
      <c r="DG104" s="147">
        <v>0</v>
      </c>
      <c r="DH104" s="148">
        <v>0</v>
      </c>
      <c r="DI104" s="148">
        <v>1</v>
      </c>
      <c r="DJ104" s="148">
        <v>0</v>
      </c>
      <c r="DK104" s="148">
        <v>0</v>
      </c>
      <c r="DL104" s="148">
        <v>0</v>
      </c>
      <c r="DM104" s="148">
        <v>0</v>
      </c>
      <c r="DN104" s="186">
        <v>0</v>
      </c>
      <c r="DO104" s="214">
        <f t="shared" si="953"/>
        <v>1</v>
      </c>
      <c r="DP104" s="147">
        <v>0</v>
      </c>
      <c r="DQ104" s="148">
        <v>0</v>
      </c>
      <c r="DR104" s="148">
        <v>0</v>
      </c>
      <c r="DS104" s="148">
        <v>0</v>
      </c>
      <c r="DT104" s="148">
        <v>0</v>
      </c>
      <c r="DU104" s="148">
        <v>0</v>
      </c>
      <c r="DV104" s="148">
        <v>0</v>
      </c>
      <c r="DW104" s="186">
        <v>0</v>
      </c>
      <c r="DX104" s="214">
        <f t="shared" si="976"/>
        <v>0</v>
      </c>
      <c r="DY104" s="147">
        <v>0</v>
      </c>
      <c r="DZ104" s="148">
        <v>0</v>
      </c>
      <c r="EA104" s="148">
        <v>0</v>
      </c>
      <c r="EB104" s="148">
        <v>0</v>
      </c>
      <c r="EC104" s="148">
        <v>0</v>
      </c>
      <c r="ED104" s="148">
        <v>0</v>
      </c>
      <c r="EE104" s="148">
        <v>0</v>
      </c>
      <c r="EF104" s="186">
        <v>0</v>
      </c>
      <c r="EG104" s="214">
        <f t="shared" si="977"/>
        <v>0</v>
      </c>
      <c r="EH104" s="147">
        <v>0</v>
      </c>
      <c r="EI104" s="148">
        <v>0</v>
      </c>
      <c r="EJ104" s="148">
        <v>1</v>
      </c>
      <c r="EK104" s="148">
        <v>0</v>
      </c>
      <c r="EL104" s="148">
        <v>0</v>
      </c>
      <c r="EM104" s="148">
        <v>0</v>
      </c>
      <c r="EN104" s="148">
        <v>0</v>
      </c>
      <c r="EO104" s="186">
        <v>0</v>
      </c>
      <c r="EP104" s="187">
        <f t="shared" si="968"/>
        <v>1</v>
      </c>
      <c r="EQ104" s="147">
        <v>0</v>
      </c>
      <c r="ER104" s="148">
        <v>0</v>
      </c>
      <c r="ES104" s="148">
        <v>0</v>
      </c>
      <c r="ET104" s="148">
        <v>0</v>
      </c>
      <c r="EU104" s="148">
        <v>0</v>
      </c>
      <c r="EV104" s="148">
        <v>0</v>
      </c>
      <c r="EW104" s="148">
        <v>0</v>
      </c>
      <c r="EX104" s="186">
        <v>0</v>
      </c>
      <c r="EY104" s="187">
        <f t="shared" si="954"/>
        <v>0</v>
      </c>
      <c r="EZ104" s="147">
        <v>0</v>
      </c>
      <c r="FA104" s="148">
        <v>0</v>
      </c>
      <c r="FB104" s="148">
        <v>0</v>
      </c>
      <c r="FC104" s="148">
        <v>0</v>
      </c>
      <c r="FD104" s="148">
        <v>0</v>
      </c>
      <c r="FE104" s="148">
        <v>0</v>
      </c>
      <c r="FF104" s="148">
        <v>0</v>
      </c>
      <c r="FG104" s="186">
        <v>0</v>
      </c>
      <c r="FH104" s="187">
        <f t="shared" si="969"/>
        <v>0</v>
      </c>
      <c r="FI104" s="147">
        <v>0</v>
      </c>
      <c r="FJ104" s="148">
        <v>0</v>
      </c>
      <c r="FK104" s="148">
        <v>0</v>
      </c>
      <c r="FL104" s="148">
        <v>0</v>
      </c>
      <c r="FM104" s="148">
        <v>0</v>
      </c>
      <c r="FN104" s="148">
        <v>0</v>
      </c>
      <c r="FO104" s="148">
        <v>0</v>
      </c>
      <c r="FP104" s="186">
        <v>0</v>
      </c>
      <c r="FQ104" s="187">
        <f t="shared" si="955"/>
        <v>0</v>
      </c>
      <c r="FR104" s="147">
        <v>0</v>
      </c>
      <c r="FS104" s="148">
        <v>0</v>
      </c>
      <c r="FT104" s="148">
        <v>0</v>
      </c>
      <c r="FU104" s="148">
        <v>0</v>
      </c>
      <c r="FV104" s="148">
        <v>0</v>
      </c>
      <c r="FW104" s="148">
        <v>0</v>
      </c>
      <c r="FX104" s="148">
        <v>0</v>
      </c>
      <c r="FY104" s="186">
        <v>0</v>
      </c>
      <c r="FZ104" s="187">
        <f t="shared" si="956"/>
        <v>0</v>
      </c>
      <c r="GA104" s="147">
        <v>0</v>
      </c>
      <c r="GB104" s="148">
        <v>0</v>
      </c>
      <c r="GC104" s="148">
        <v>0</v>
      </c>
      <c r="GD104" s="148">
        <v>0</v>
      </c>
      <c r="GE104" s="148">
        <v>0</v>
      </c>
      <c r="GF104" s="148">
        <v>0</v>
      </c>
      <c r="GG104" s="148">
        <v>0</v>
      </c>
      <c r="GH104" s="186">
        <v>0</v>
      </c>
      <c r="GI104" s="187">
        <f t="shared" si="970"/>
        <v>0</v>
      </c>
      <c r="GJ104" s="147">
        <v>0</v>
      </c>
      <c r="GK104" s="148">
        <v>0</v>
      </c>
      <c r="GL104" s="148">
        <v>0</v>
      </c>
      <c r="GM104" s="148">
        <v>0</v>
      </c>
      <c r="GN104" s="148">
        <v>0</v>
      </c>
      <c r="GO104" s="148">
        <v>0</v>
      </c>
      <c r="GP104" s="148">
        <v>0</v>
      </c>
      <c r="GQ104" s="186">
        <v>0</v>
      </c>
      <c r="GR104" s="187">
        <f t="shared" si="971"/>
        <v>0</v>
      </c>
      <c r="GS104" s="147">
        <v>0</v>
      </c>
      <c r="GT104" s="148">
        <v>0</v>
      </c>
      <c r="GU104" s="148">
        <v>0</v>
      </c>
      <c r="GV104" s="148">
        <v>0</v>
      </c>
      <c r="GW104" s="148">
        <v>0</v>
      </c>
      <c r="GX104" s="148">
        <v>0</v>
      </c>
      <c r="GY104" s="148">
        <v>0</v>
      </c>
      <c r="GZ104" s="186">
        <v>0</v>
      </c>
      <c r="HA104" s="187">
        <f t="shared" si="972"/>
        <v>0</v>
      </c>
      <c r="HB104" s="147">
        <v>0</v>
      </c>
      <c r="HC104" s="148">
        <v>0</v>
      </c>
      <c r="HD104" s="148">
        <v>0</v>
      </c>
      <c r="HE104" s="148">
        <v>0</v>
      </c>
      <c r="HF104" s="148">
        <v>0</v>
      </c>
      <c r="HG104" s="148">
        <v>0</v>
      </c>
      <c r="HH104" s="148">
        <v>0</v>
      </c>
      <c r="HI104" s="186">
        <v>0</v>
      </c>
      <c r="HJ104" s="227">
        <f t="shared" si="973"/>
        <v>0</v>
      </c>
      <c r="HK104" s="228">
        <f t="shared" si="974"/>
        <v>2</v>
      </c>
      <c r="HL104" s="229">
        <f t="shared" si="957"/>
        <v>1</v>
      </c>
      <c r="HM104" s="229">
        <f t="shared" si="958"/>
        <v>3</v>
      </c>
      <c r="HN104" s="229">
        <f t="shared" si="959"/>
        <v>1</v>
      </c>
      <c r="HO104" s="229">
        <f t="shared" si="960"/>
        <v>1</v>
      </c>
      <c r="HP104" s="229">
        <f t="shared" si="961"/>
        <v>1</v>
      </c>
      <c r="HQ104" s="229">
        <f t="shared" si="962"/>
        <v>0</v>
      </c>
      <c r="HR104" s="251">
        <f t="shared" si="963"/>
        <v>0</v>
      </c>
      <c r="HS104" s="187">
        <f t="shared" si="975"/>
        <v>9</v>
      </c>
    </row>
    <row r="105" spans="1:246" s="131" customFormat="1" ht="15" customHeight="1" thickBot="1">
      <c r="A105" s="1053"/>
      <c r="B105" s="146" t="s">
        <v>264</v>
      </c>
      <c r="C105" s="147">
        <v>2</v>
      </c>
      <c r="D105" s="148">
        <v>1</v>
      </c>
      <c r="E105" s="148">
        <v>0</v>
      </c>
      <c r="F105" s="148">
        <v>0</v>
      </c>
      <c r="G105" s="148">
        <v>0</v>
      </c>
      <c r="H105" s="148">
        <v>0</v>
      </c>
      <c r="I105" s="148">
        <v>0</v>
      </c>
      <c r="J105" s="186">
        <v>0</v>
      </c>
      <c r="K105" s="187">
        <f t="shared" si="945"/>
        <v>3</v>
      </c>
      <c r="L105" s="147">
        <v>0</v>
      </c>
      <c r="M105" s="148">
        <v>0</v>
      </c>
      <c r="N105" s="148">
        <v>0</v>
      </c>
      <c r="O105" s="148">
        <v>0</v>
      </c>
      <c r="P105" s="148">
        <v>0</v>
      </c>
      <c r="Q105" s="148">
        <v>0</v>
      </c>
      <c r="R105" s="148">
        <v>0</v>
      </c>
      <c r="S105" s="186">
        <v>0</v>
      </c>
      <c r="T105" s="187">
        <f t="shared" si="946"/>
        <v>0</v>
      </c>
      <c r="U105" s="147">
        <v>0</v>
      </c>
      <c r="V105" s="148">
        <v>0</v>
      </c>
      <c r="W105" s="148">
        <v>0</v>
      </c>
      <c r="X105" s="148">
        <v>0</v>
      </c>
      <c r="Y105" s="148">
        <v>0</v>
      </c>
      <c r="Z105" s="148">
        <v>0</v>
      </c>
      <c r="AA105" s="148">
        <v>0</v>
      </c>
      <c r="AB105" s="186">
        <v>0</v>
      </c>
      <c r="AC105" s="187">
        <f t="shared" si="947"/>
        <v>0</v>
      </c>
      <c r="AD105" s="147">
        <v>0</v>
      </c>
      <c r="AE105" s="148">
        <v>0</v>
      </c>
      <c r="AF105" s="148">
        <v>0</v>
      </c>
      <c r="AG105" s="148">
        <v>0</v>
      </c>
      <c r="AH105" s="148">
        <v>0</v>
      </c>
      <c r="AI105" s="148">
        <v>0</v>
      </c>
      <c r="AJ105" s="148">
        <v>0</v>
      </c>
      <c r="AK105" s="186">
        <v>0</v>
      </c>
      <c r="AL105" s="187">
        <f t="shared" si="948"/>
        <v>0</v>
      </c>
      <c r="AM105" s="147">
        <v>0</v>
      </c>
      <c r="AN105" s="148">
        <v>0</v>
      </c>
      <c r="AO105" s="148">
        <v>0</v>
      </c>
      <c r="AP105" s="148">
        <v>0</v>
      </c>
      <c r="AQ105" s="148">
        <v>0</v>
      </c>
      <c r="AR105" s="148">
        <v>0</v>
      </c>
      <c r="AS105" s="148">
        <v>0</v>
      </c>
      <c r="AT105" s="186">
        <v>0</v>
      </c>
      <c r="AU105" s="187">
        <f t="shared" si="949"/>
        <v>0</v>
      </c>
      <c r="AV105" s="147">
        <v>0</v>
      </c>
      <c r="AW105" s="148">
        <v>0</v>
      </c>
      <c r="AX105" s="148">
        <v>0</v>
      </c>
      <c r="AY105" s="148">
        <v>0</v>
      </c>
      <c r="AZ105" s="148">
        <v>0</v>
      </c>
      <c r="BA105" s="148">
        <v>0</v>
      </c>
      <c r="BB105" s="148">
        <v>0</v>
      </c>
      <c r="BC105" s="186">
        <v>0</v>
      </c>
      <c r="BD105" s="187">
        <f t="shared" si="950"/>
        <v>0</v>
      </c>
      <c r="BE105" s="147">
        <v>0</v>
      </c>
      <c r="BF105" s="148">
        <v>0</v>
      </c>
      <c r="BG105" s="148">
        <v>0</v>
      </c>
      <c r="BH105" s="148">
        <v>0</v>
      </c>
      <c r="BI105" s="148">
        <v>0</v>
      </c>
      <c r="BJ105" s="148">
        <v>0</v>
      </c>
      <c r="BK105" s="148">
        <v>0</v>
      </c>
      <c r="BL105" s="186">
        <v>0</v>
      </c>
      <c r="BM105" s="187">
        <f t="shared" si="951"/>
        <v>0</v>
      </c>
      <c r="BN105" s="147">
        <v>0</v>
      </c>
      <c r="BO105" s="148">
        <v>0</v>
      </c>
      <c r="BP105" s="148">
        <v>0</v>
      </c>
      <c r="BQ105" s="148">
        <v>0</v>
      </c>
      <c r="BR105" s="148">
        <v>0</v>
      </c>
      <c r="BS105" s="148">
        <v>0</v>
      </c>
      <c r="BT105" s="148">
        <v>0</v>
      </c>
      <c r="BU105" s="186">
        <v>0</v>
      </c>
      <c r="BV105" s="187">
        <f t="shared" si="964"/>
        <v>0</v>
      </c>
      <c r="BW105" s="147">
        <v>0</v>
      </c>
      <c r="BX105" s="148">
        <v>0</v>
      </c>
      <c r="BY105" s="148">
        <v>0</v>
      </c>
      <c r="BZ105" s="148">
        <v>0</v>
      </c>
      <c r="CA105" s="148">
        <v>0</v>
      </c>
      <c r="CB105" s="148">
        <v>0</v>
      </c>
      <c r="CC105" s="148">
        <v>0</v>
      </c>
      <c r="CD105" s="186">
        <v>0</v>
      </c>
      <c r="CE105" s="187">
        <f t="shared" si="965"/>
        <v>0</v>
      </c>
      <c r="CF105" s="147">
        <v>0</v>
      </c>
      <c r="CG105" s="148">
        <v>0</v>
      </c>
      <c r="CH105" s="148">
        <v>0</v>
      </c>
      <c r="CI105" s="148">
        <v>0</v>
      </c>
      <c r="CJ105" s="148">
        <v>0</v>
      </c>
      <c r="CK105" s="148">
        <v>0</v>
      </c>
      <c r="CL105" s="148">
        <v>0</v>
      </c>
      <c r="CM105" s="186">
        <v>0</v>
      </c>
      <c r="CN105" s="187">
        <f t="shared" si="966"/>
        <v>0</v>
      </c>
      <c r="CO105" s="147">
        <v>0</v>
      </c>
      <c r="CP105" s="148">
        <v>0</v>
      </c>
      <c r="CQ105" s="148">
        <v>0</v>
      </c>
      <c r="CR105" s="148">
        <v>0</v>
      </c>
      <c r="CS105" s="148">
        <v>0</v>
      </c>
      <c r="CT105" s="148">
        <v>1</v>
      </c>
      <c r="CU105" s="148">
        <v>0</v>
      </c>
      <c r="CV105" s="186">
        <v>0</v>
      </c>
      <c r="CW105" s="212">
        <f t="shared" si="967"/>
        <v>1</v>
      </c>
      <c r="CX105" s="147">
        <v>0</v>
      </c>
      <c r="CY105" s="148">
        <v>0</v>
      </c>
      <c r="CZ105" s="148">
        <v>1</v>
      </c>
      <c r="DA105" s="148">
        <v>1</v>
      </c>
      <c r="DB105" s="148">
        <v>1</v>
      </c>
      <c r="DC105" s="148">
        <v>0</v>
      </c>
      <c r="DD105" s="148">
        <v>0</v>
      </c>
      <c r="DE105" s="186">
        <v>0</v>
      </c>
      <c r="DF105" s="187">
        <f t="shared" si="952"/>
        <v>3</v>
      </c>
      <c r="DG105" s="147">
        <v>0</v>
      </c>
      <c r="DH105" s="148">
        <v>0</v>
      </c>
      <c r="DI105" s="148">
        <v>1</v>
      </c>
      <c r="DJ105" s="148">
        <v>0</v>
      </c>
      <c r="DK105" s="148">
        <v>0</v>
      </c>
      <c r="DL105" s="148">
        <v>0</v>
      </c>
      <c r="DM105" s="148">
        <v>0</v>
      </c>
      <c r="DN105" s="186">
        <v>0</v>
      </c>
      <c r="DO105" s="214">
        <f t="shared" si="953"/>
        <v>1</v>
      </c>
      <c r="DP105" s="147">
        <v>0</v>
      </c>
      <c r="DQ105" s="148">
        <v>0</v>
      </c>
      <c r="DR105" s="148">
        <v>0</v>
      </c>
      <c r="DS105" s="148">
        <v>0</v>
      </c>
      <c r="DT105" s="148">
        <v>0</v>
      </c>
      <c r="DU105" s="148">
        <v>0</v>
      </c>
      <c r="DV105" s="148">
        <v>0</v>
      </c>
      <c r="DW105" s="186">
        <v>0</v>
      </c>
      <c r="DX105" s="214">
        <f t="shared" si="976"/>
        <v>0</v>
      </c>
      <c r="DY105" s="147">
        <v>0</v>
      </c>
      <c r="DZ105" s="148">
        <v>0</v>
      </c>
      <c r="EA105" s="148">
        <v>0</v>
      </c>
      <c r="EB105" s="148">
        <v>0</v>
      </c>
      <c r="EC105" s="148">
        <v>0</v>
      </c>
      <c r="ED105" s="148">
        <v>0</v>
      </c>
      <c r="EE105" s="148">
        <v>0</v>
      </c>
      <c r="EF105" s="186">
        <v>0</v>
      </c>
      <c r="EG105" s="214">
        <f t="shared" si="977"/>
        <v>0</v>
      </c>
      <c r="EH105" s="147">
        <v>0</v>
      </c>
      <c r="EI105" s="148">
        <v>0</v>
      </c>
      <c r="EJ105" s="148">
        <v>1</v>
      </c>
      <c r="EK105" s="148">
        <v>0</v>
      </c>
      <c r="EL105" s="148">
        <v>0</v>
      </c>
      <c r="EM105" s="148">
        <v>0</v>
      </c>
      <c r="EN105" s="148">
        <v>0</v>
      </c>
      <c r="EO105" s="186">
        <v>0</v>
      </c>
      <c r="EP105" s="187">
        <f t="shared" si="968"/>
        <v>1</v>
      </c>
      <c r="EQ105" s="147">
        <v>0</v>
      </c>
      <c r="ER105" s="148">
        <v>0</v>
      </c>
      <c r="ES105" s="148">
        <v>0</v>
      </c>
      <c r="ET105" s="148">
        <v>0</v>
      </c>
      <c r="EU105" s="148">
        <v>0</v>
      </c>
      <c r="EV105" s="148">
        <v>0</v>
      </c>
      <c r="EW105" s="148">
        <v>0</v>
      </c>
      <c r="EX105" s="186">
        <v>0</v>
      </c>
      <c r="EY105" s="187">
        <f t="shared" si="954"/>
        <v>0</v>
      </c>
      <c r="EZ105" s="147">
        <v>0</v>
      </c>
      <c r="FA105" s="148">
        <v>0</v>
      </c>
      <c r="FB105" s="148">
        <v>0</v>
      </c>
      <c r="FC105" s="148">
        <v>0</v>
      </c>
      <c r="FD105" s="148">
        <v>0</v>
      </c>
      <c r="FE105" s="148">
        <v>0</v>
      </c>
      <c r="FF105" s="148">
        <v>0</v>
      </c>
      <c r="FG105" s="186">
        <v>0</v>
      </c>
      <c r="FH105" s="187">
        <f t="shared" si="969"/>
        <v>0</v>
      </c>
      <c r="FI105" s="147">
        <v>0</v>
      </c>
      <c r="FJ105" s="148">
        <v>0</v>
      </c>
      <c r="FK105" s="148">
        <v>0</v>
      </c>
      <c r="FL105" s="148">
        <v>0</v>
      </c>
      <c r="FM105" s="148">
        <v>0</v>
      </c>
      <c r="FN105" s="148">
        <v>0</v>
      </c>
      <c r="FO105" s="148">
        <v>0</v>
      </c>
      <c r="FP105" s="186">
        <v>0</v>
      </c>
      <c r="FQ105" s="187">
        <f t="shared" si="955"/>
        <v>0</v>
      </c>
      <c r="FR105" s="147">
        <v>0</v>
      </c>
      <c r="FS105" s="148">
        <v>0</v>
      </c>
      <c r="FT105" s="148">
        <v>0</v>
      </c>
      <c r="FU105" s="148">
        <v>0</v>
      </c>
      <c r="FV105" s="148">
        <v>0</v>
      </c>
      <c r="FW105" s="148">
        <v>0</v>
      </c>
      <c r="FX105" s="148">
        <v>0</v>
      </c>
      <c r="FY105" s="186">
        <v>0</v>
      </c>
      <c r="FZ105" s="187">
        <f t="shared" si="956"/>
        <v>0</v>
      </c>
      <c r="GA105" s="147">
        <v>0</v>
      </c>
      <c r="GB105" s="148">
        <v>0</v>
      </c>
      <c r="GC105" s="148">
        <v>0</v>
      </c>
      <c r="GD105" s="148">
        <v>0</v>
      </c>
      <c r="GE105" s="148">
        <v>0</v>
      </c>
      <c r="GF105" s="148">
        <v>0</v>
      </c>
      <c r="GG105" s="148">
        <v>0</v>
      </c>
      <c r="GH105" s="186">
        <v>0</v>
      </c>
      <c r="GI105" s="187">
        <f t="shared" si="970"/>
        <v>0</v>
      </c>
      <c r="GJ105" s="147">
        <v>0</v>
      </c>
      <c r="GK105" s="148">
        <v>0</v>
      </c>
      <c r="GL105" s="148">
        <v>0</v>
      </c>
      <c r="GM105" s="148">
        <v>0</v>
      </c>
      <c r="GN105" s="148">
        <v>0</v>
      </c>
      <c r="GO105" s="148">
        <v>0</v>
      </c>
      <c r="GP105" s="148">
        <v>0</v>
      </c>
      <c r="GQ105" s="186">
        <v>0</v>
      </c>
      <c r="GR105" s="187">
        <f t="shared" si="971"/>
        <v>0</v>
      </c>
      <c r="GS105" s="147">
        <v>0</v>
      </c>
      <c r="GT105" s="148">
        <v>0</v>
      </c>
      <c r="GU105" s="148">
        <v>0</v>
      </c>
      <c r="GV105" s="148">
        <v>0</v>
      </c>
      <c r="GW105" s="148">
        <v>0</v>
      </c>
      <c r="GX105" s="148">
        <v>0</v>
      </c>
      <c r="GY105" s="148">
        <v>0</v>
      </c>
      <c r="GZ105" s="186">
        <v>0</v>
      </c>
      <c r="HA105" s="187">
        <f t="shared" si="972"/>
        <v>0</v>
      </c>
      <c r="HB105" s="147">
        <v>0</v>
      </c>
      <c r="HC105" s="148">
        <v>0</v>
      </c>
      <c r="HD105" s="148">
        <v>0</v>
      </c>
      <c r="HE105" s="148">
        <v>0</v>
      </c>
      <c r="HF105" s="148">
        <v>0</v>
      </c>
      <c r="HG105" s="148">
        <v>0</v>
      </c>
      <c r="HH105" s="148">
        <v>0</v>
      </c>
      <c r="HI105" s="186">
        <v>0</v>
      </c>
      <c r="HJ105" s="227">
        <f t="shared" si="973"/>
        <v>0</v>
      </c>
      <c r="HK105" s="228">
        <f t="shared" si="974"/>
        <v>2</v>
      </c>
      <c r="HL105" s="229">
        <f t="shared" si="957"/>
        <v>1</v>
      </c>
      <c r="HM105" s="229">
        <f t="shared" si="958"/>
        <v>3</v>
      </c>
      <c r="HN105" s="229">
        <f t="shared" si="959"/>
        <v>1</v>
      </c>
      <c r="HO105" s="229">
        <f t="shared" si="960"/>
        <v>1</v>
      </c>
      <c r="HP105" s="229">
        <f t="shared" si="961"/>
        <v>1</v>
      </c>
      <c r="HQ105" s="229">
        <f t="shared" si="962"/>
        <v>0</v>
      </c>
      <c r="HR105" s="251">
        <f t="shared" si="963"/>
        <v>0</v>
      </c>
      <c r="HS105" s="187">
        <f t="shared" si="975"/>
        <v>9</v>
      </c>
    </row>
    <row r="106" spans="1:246" ht="15" customHeight="1" thickBot="1">
      <c r="A106" s="1053"/>
      <c r="B106" s="143" t="s">
        <v>265</v>
      </c>
      <c r="C106" s="144">
        <v>1</v>
      </c>
      <c r="D106" s="145">
        <v>2</v>
      </c>
      <c r="E106" s="145">
        <v>3</v>
      </c>
      <c r="F106" s="145">
        <v>7</v>
      </c>
      <c r="G106" s="145">
        <v>2</v>
      </c>
      <c r="H106" s="145">
        <v>1</v>
      </c>
      <c r="I106" s="145">
        <v>1</v>
      </c>
      <c r="J106" s="184">
        <v>5</v>
      </c>
      <c r="K106" s="185">
        <f t="shared" si="945"/>
        <v>22</v>
      </c>
      <c r="L106" s="144">
        <v>0</v>
      </c>
      <c r="M106" s="145">
        <v>0</v>
      </c>
      <c r="N106" s="145">
        <v>0</v>
      </c>
      <c r="O106" s="145">
        <v>0</v>
      </c>
      <c r="P106" s="145">
        <v>0</v>
      </c>
      <c r="Q106" s="145">
        <v>0</v>
      </c>
      <c r="R106" s="145">
        <v>0</v>
      </c>
      <c r="S106" s="184">
        <v>0</v>
      </c>
      <c r="T106" s="185">
        <f t="shared" si="946"/>
        <v>0</v>
      </c>
      <c r="U106" s="144">
        <v>0</v>
      </c>
      <c r="V106" s="145">
        <v>2</v>
      </c>
      <c r="W106" s="145">
        <v>1</v>
      </c>
      <c r="X106" s="145">
        <v>2</v>
      </c>
      <c r="Y106" s="145">
        <v>0</v>
      </c>
      <c r="Z106" s="145">
        <v>1</v>
      </c>
      <c r="AA106" s="145">
        <v>0</v>
      </c>
      <c r="AB106" s="184">
        <v>0</v>
      </c>
      <c r="AC106" s="185">
        <f t="shared" si="947"/>
        <v>6</v>
      </c>
      <c r="AD106" s="144">
        <v>0</v>
      </c>
      <c r="AE106" s="145">
        <v>0</v>
      </c>
      <c r="AF106" s="145">
        <v>0</v>
      </c>
      <c r="AG106" s="145">
        <v>0</v>
      </c>
      <c r="AH106" s="145">
        <v>0</v>
      </c>
      <c r="AI106" s="145">
        <v>0</v>
      </c>
      <c r="AJ106" s="145">
        <v>0</v>
      </c>
      <c r="AK106" s="184">
        <v>0</v>
      </c>
      <c r="AL106" s="185">
        <f t="shared" si="948"/>
        <v>0</v>
      </c>
      <c r="AM106" s="144">
        <v>0</v>
      </c>
      <c r="AN106" s="145">
        <v>0</v>
      </c>
      <c r="AO106" s="145">
        <v>0</v>
      </c>
      <c r="AP106" s="145">
        <v>0</v>
      </c>
      <c r="AQ106" s="145">
        <v>0</v>
      </c>
      <c r="AR106" s="145">
        <v>0</v>
      </c>
      <c r="AS106" s="145">
        <v>0</v>
      </c>
      <c r="AT106" s="184">
        <v>0</v>
      </c>
      <c r="AU106" s="185">
        <f t="shared" si="949"/>
        <v>0</v>
      </c>
      <c r="AV106" s="144">
        <v>0</v>
      </c>
      <c r="AW106" s="145">
        <v>0</v>
      </c>
      <c r="AX106" s="145">
        <v>0</v>
      </c>
      <c r="AY106" s="145">
        <v>0</v>
      </c>
      <c r="AZ106" s="145">
        <v>0</v>
      </c>
      <c r="BA106" s="145">
        <v>0</v>
      </c>
      <c r="BB106" s="145">
        <v>0</v>
      </c>
      <c r="BC106" s="184">
        <v>0</v>
      </c>
      <c r="BD106" s="185">
        <f t="shared" si="950"/>
        <v>0</v>
      </c>
      <c r="BE106" s="144">
        <v>0</v>
      </c>
      <c r="BF106" s="145">
        <v>4</v>
      </c>
      <c r="BG106" s="145">
        <v>5</v>
      </c>
      <c r="BH106" s="145">
        <v>18</v>
      </c>
      <c r="BI106" s="145">
        <v>5</v>
      </c>
      <c r="BJ106" s="145">
        <v>2</v>
      </c>
      <c r="BK106" s="145">
        <v>0</v>
      </c>
      <c r="BL106" s="184">
        <v>0</v>
      </c>
      <c r="BM106" s="185">
        <f t="shared" si="951"/>
        <v>34</v>
      </c>
      <c r="BN106" s="144">
        <v>0</v>
      </c>
      <c r="BO106" s="145">
        <v>0</v>
      </c>
      <c r="BP106" s="145">
        <v>0</v>
      </c>
      <c r="BQ106" s="145">
        <v>0</v>
      </c>
      <c r="BR106" s="145">
        <v>0</v>
      </c>
      <c r="BS106" s="145">
        <v>0</v>
      </c>
      <c r="BT106" s="145">
        <v>0</v>
      </c>
      <c r="BU106" s="184">
        <v>0</v>
      </c>
      <c r="BV106" s="185">
        <f t="shared" si="964"/>
        <v>0</v>
      </c>
      <c r="BW106" s="144">
        <v>0</v>
      </c>
      <c r="BX106" s="145">
        <v>0</v>
      </c>
      <c r="BY106" s="145">
        <v>0</v>
      </c>
      <c r="BZ106" s="145">
        <v>0</v>
      </c>
      <c r="CA106" s="145">
        <v>0</v>
      </c>
      <c r="CB106" s="145">
        <v>0</v>
      </c>
      <c r="CC106" s="145">
        <v>0</v>
      </c>
      <c r="CD106" s="184">
        <v>0</v>
      </c>
      <c r="CE106" s="185">
        <f t="shared" si="965"/>
        <v>0</v>
      </c>
      <c r="CF106" s="144">
        <v>0</v>
      </c>
      <c r="CG106" s="145">
        <v>0</v>
      </c>
      <c r="CH106" s="145">
        <v>0</v>
      </c>
      <c r="CI106" s="145">
        <v>0</v>
      </c>
      <c r="CJ106" s="145">
        <v>0</v>
      </c>
      <c r="CK106" s="145">
        <v>0</v>
      </c>
      <c r="CL106" s="145">
        <v>0</v>
      </c>
      <c r="CM106" s="184">
        <v>0</v>
      </c>
      <c r="CN106" s="185">
        <f t="shared" si="966"/>
        <v>0</v>
      </c>
      <c r="CO106" s="144">
        <v>28</v>
      </c>
      <c r="CP106" s="145">
        <v>34</v>
      </c>
      <c r="CQ106" s="145">
        <v>43</v>
      </c>
      <c r="CR106" s="145">
        <v>38</v>
      </c>
      <c r="CS106" s="145">
        <v>34</v>
      </c>
      <c r="CT106" s="145">
        <v>20</v>
      </c>
      <c r="CU106" s="145">
        <v>3</v>
      </c>
      <c r="CV106" s="184">
        <v>2</v>
      </c>
      <c r="CW106" s="185">
        <f t="shared" si="967"/>
        <v>202</v>
      </c>
      <c r="CX106" s="144">
        <v>0</v>
      </c>
      <c r="CY106" s="145">
        <v>0</v>
      </c>
      <c r="CZ106" s="145">
        <v>0</v>
      </c>
      <c r="DA106" s="145">
        <v>0</v>
      </c>
      <c r="DB106" s="145">
        <v>0</v>
      </c>
      <c r="DC106" s="145">
        <v>0</v>
      </c>
      <c r="DD106" s="145">
        <v>0</v>
      </c>
      <c r="DE106" s="184">
        <v>0</v>
      </c>
      <c r="DF106" s="185">
        <f t="shared" si="952"/>
        <v>0</v>
      </c>
      <c r="DG106" s="144">
        <v>0</v>
      </c>
      <c r="DH106" s="145">
        <v>0</v>
      </c>
      <c r="DI106" s="145">
        <v>0</v>
      </c>
      <c r="DJ106" s="145">
        <v>0</v>
      </c>
      <c r="DK106" s="145">
        <v>0</v>
      </c>
      <c r="DL106" s="145">
        <v>0</v>
      </c>
      <c r="DM106" s="145">
        <v>0</v>
      </c>
      <c r="DN106" s="184">
        <v>0</v>
      </c>
      <c r="DO106" s="183">
        <f t="shared" si="953"/>
        <v>0</v>
      </c>
      <c r="DP106" s="144">
        <v>0</v>
      </c>
      <c r="DQ106" s="145">
        <v>0</v>
      </c>
      <c r="DR106" s="145">
        <v>0</v>
      </c>
      <c r="DS106" s="145">
        <v>0</v>
      </c>
      <c r="DT106" s="145">
        <v>0</v>
      </c>
      <c r="DU106" s="145">
        <v>0</v>
      </c>
      <c r="DV106" s="145">
        <v>0</v>
      </c>
      <c r="DW106" s="184">
        <v>0</v>
      </c>
      <c r="DX106" s="183">
        <f t="shared" si="976"/>
        <v>0</v>
      </c>
      <c r="DY106" s="144">
        <v>0</v>
      </c>
      <c r="DZ106" s="145">
        <v>9</v>
      </c>
      <c r="EA106" s="145">
        <v>8</v>
      </c>
      <c r="EB106" s="145">
        <v>7</v>
      </c>
      <c r="EC106" s="145">
        <v>4</v>
      </c>
      <c r="ED106" s="145">
        <v>3</v>
      </c>
      <c r="EE106" s="145">
        <v>1</v>
      </c>
      <c r="EF106" s="184">
        <v>1</v>
      </c>
      <c r="EG106" s="183">
        <f t="shared" si="977"/>
        <v>33</v>
      </c>
      <c r="EH106" s="144">
        <v>0</v>
      </c>
      <c r="EI106" s="145">
        <v>2</v>
      </c>
      <c r="EJ106" s="145">
        <v>1</v>
      </c>
      <c r="EK106" s="145">
        <v>4</v>
      </c>
      <c r="EL106" s="145">
        <v>3</v>
      </c>
      <c r="EM106" s="145">
        <v>2</v>
      </c>
      <c r="EN106" s="145">
        <v>3</v>
      </c>
      <c r="EO106" s="184">
        <v>4</v>
      </c>
      <c r="EP106" s="185">
        <f t="shared" si="968"/>
        <v>19</v>
      </c>
      <c r="EQ106" s="144">
        <v>0</v>
      </c>
      <c r="ER106" s="145">
        <v>0</v>
      </c>
      <c r="ES106" s="145">
        <v>0</v>
      </c>
      <c r="ET106" s="145">
        <v>0</v>
      </c>
      <c r="EU106" s="145">
        <v>0</v>
      </c>
      <c r="EV106" s="145">
        <v>0</v>
      </c>
      <c r="EW106" s="145">
        <v>0</v>
      </c>
      <c r="EX106" s="184">
        <v>0</v>
      </c>
      <c r="EY106" s="185">
        <f t="shared" si="954"/>
        <v>0</v>
      </c>
      <c r="EZ106" s="144">
        <v>0</v>
      </c>
      <c r="FA106" s="145">
        <v>0</v>
      </c>
      <c r="FB106" s="145">
        <v>0</v>
      </c>
      <c r="FC106" s="145">
        <v>0</v>
      </c>
      <c r="FD106" s="145">
        <v>0</v>
      </c>
      <c r="FE106" s="145">
        <v>0</v>
      </c>
      <c r="FF106" s="145">
        <v>0</v>
      </c>
      <c r="FG106" s="184">
        <v>0</v>
      </c>
      <c r="FH106" s="185">
        <f t="shared" si="969"/>
        <v>0</v>
      </c>
      <c r="FI106" s="144">
        <v>0</v>
      </c>
      <c r="FJ106" s="145">
        <v>0</v>
      </c>
      <c r="FK106" s="145">
        <v>0</v>
      </c>
      <c r="FL106" s="145">
        <v>0</v>
      </c>
      <c r="FM106" s="145">
        <v>0</v>
      </c>
      <c r="FN106" s="145">
        <v>0</v>
      </c>
      <c r="FO106" s="145">
        <v>0</v>
      </c>
      <c r="FP106" s="184">
        <v>0</v>
      </c>
      <c r="FQ106" s="185">
        <f t="shared" si="955"/>
        <v>0</v>
      </c>
      <c r="FR106" s="144">
        <v>0</v>
      </c>
      <c r="FS106" s="145">
        <v>0</v>
      </c>
      <c r="FT106" s="145">
        <v>1</v>
      </c>
      <c r="FU106" s="145">
        <v>0</v>
      </c>
      <c r="FV106" s="145">
        <v>1</v>
      </c>
      <c r="FW106" s="145">
        <v>0</v>
      </c>
      <c r="FX106" s="145">
        <v>0</v>
      </c>
      <c r="FY106" s="184">
        <v>0</v>
      </c>
      <c r="FZ106" s="185">
        <f t="shared" si="956"/>
        <v>2</v>
      </c>
      <c r="GA106" s="144">
        <v>0</v>
      </c>
      <c r="GB106" s="145">
        <v>0</v>
      </c>
      <c r="GC106" s="145">
        <v>0</v>
      </c>
      <c r="GD106" s="145">
        <v>0</v>
      </c>
      <c r="GE106" s="145">
        <v>0</v>
      </c>
      <c r="GF106" s="145">
        <v>0</v>
      </c>
      <c r="GG106" s="145">
        <v>0</v>
      </c>
      <c r="GH106" s="184">
        <v>0</v>
      </c>
      <c r="GI106" s="185">
        <f t="shared" si="970"/>
        <v>0</v>
      </c>
      <c r="GJ106" s="144">
        <v>0</v>
      </c>
      <c r="GK106" s="145">
        <v>1</v>
      </c>
      <c r="GL106" s="145">
        <v>4</v>
      </c>
      <c r="GM106" s="145">
        <v>3</v>
      </c>
      <c r="GN106" s="145">
        <v>2</v>
      </c>
      <c r="GO106" s="145">
        <v>3</v>
      </c>
      <c r="GP106" s="145">
        <v>2</v>
      </c>
      <c r="GQ106" s="184">
        <v>0</v>
      </c>
      <c r="GR106" s="185">
        <f t="shared" si="971"/>
        <v>15</v>
      </c>
      <c r="GS106" s="144">
        <v>0</v>
      </c>
      <c r="GT106" s="145">
        <v>0</v>
      </c>
      <c r="GU106" s="145">
        <v>0</v>
      </c>
      <c r="GV106" s="145">
        <v>0</v>
      </c>
      <c r="GW106" s="145">
        <v>0</v>
      </c>
      <c r="GX106" s="145">
        <v>0</v>
      </c>
      <c r="GY106" s="145">
        <v>0</v>
      </c>
      <c r="GZ106" s="184">
        <v>0</v>
      </c>
      <c r="HA106" s="185">
        <f t="shared" si="972"/>
        <v>0</v>
      </c>
      <c r="HB106" s="144">
        <v>0</v>
      </c>
      <c r="HC106" s="145">
        <v>0</v>
      </c>
      <c r="HD106" s="145">
        <v>0</v>
      </c>
      <c r="HE106" s="145">
        <v>0</v>
      </c>
      <c r="HF106" s="145">
        <v>0</v>
      </c>
      <c r="HG106" s="145">
        <v>0</v>
      </c>
      <c r="HH106" s="145">
        <v>0</v>
      </c>
      <c r="HI106" s="184">
        <v>0</v>
      </c>
      <c r="HJ106" s="221">
        <f t="shared" si="973"/>
        <v>0</v>
      </c>
      <c r="HK106" s="222">
        <f t="shared" si="974"/>
        <v>29</v>
      </c>
      <c r="HL106" s="223">
        <f t="shared" si="957"/>
        <v>54</v>
      </c>
      <c r="HM106" s="223">
        <f t="shared" si="958"/>
        <v>66</v>
      </c>
      <c r="HN106" s="223">
        <f t="shared" si="959"/>
        <v>79</v>
      </c>
      <c r="HO106" s="223">
        <f t="shared" si="960"/>
        <v>51</v>
      </c>
      <c r="HP106" s="223">
        <f t="shared" si="961"/>
        <v>32</v>
      </c>
      <c r="HQ106" s="223">
        <f t="shared" si="962"/>
        <v>10</v>
      </c>
      <c r="HR106" s="247">
        <f t="shared" si="963"/>
        <v>12</v>
      </c>
      <c r="HS106" s="248">
        <f t="shared" si="975"/>
        <v>333</v>
      </c>
    </row>
    <row r="107" spans="1:246" ht="15" customHeight="1" thickBot="1">
      <c r="A107" s="1053"/>
      <c r="B107" s="143" t="s">
        <v>266</v>
      </c>
      <c r="C107" s="149">
        <v>1</v>
      </c>
      <c r="D107" s="150">
        <v>1</v>
      </c>
      <c r="E107" s="150">
        <v>2</v>
      </c>
      <c r="F107" s="150">
        <v>7</v>
      </c>
      <c r="G107" s="150">
        <v>2</v>
      </c>
      <c r="H107" s="150">
        <v>1</v>
      </c>
      <c r="I107" s="150">
        <v>1</v>
      </c>
      <c r="J107" s="188">
        <v>0</v>
      </c>
      <c r="K107" s="185">
        <f t="shared" si="945"/>
        <v>15</v>
      </c>
      <c r="L107" s="149">
        <v>0</v>
      </c>
      <c r="M107" s="150">
        <v>0</v>
      </c>
      <c r="N107" s="150">
        <v>0</v>
      </c>
      <c r="O107" s="150">
        <v>0</v>
      </c>
      <c r="P107" s="150">
        <v>0</v>
      </c>
      <c r="Q107" s="150">
        <v>0</v>
      </c>
      <c r="R107" s="150">
        <v>0</v>
      </c>
      <c r="S107" s="188">
        <v>0</v>
      </c>
      <c r="T107" s="185">
        <f t="shared" si="946"/>
        <v>0</v>
      </c>
      <c r="U107" s="149">
        <v>0</v>
      </c>
      <c r="V107" s="150">
        <v>2</v>
      </c>
      <c r="W107" s="150">
        <v>1</v>
      </c>
      <c r="X107" s="150">
        <v>2</v>
      </c>
      <c r="Y107" s="150">
        <v>0</v>
      </c>
      <c r="Z107" s="150">
        <v>1</v>
      </c>
      <c r="AA107" s="150">
        <v>0</v>
      </c>
      <c r="AB107" s="188">
        <v>0</v>
      </c>
      <c r="AC107" s="185">
        <f t="shared" si="947"/>
        <v>6</v>
      </c>
      <c r="AD107" s="149">
        <v>0</v>
      </c>
      <c r="AE107" s="150">
        <v>0</v>
      </c>
      <c r="AF107" s="150">
        <v>0</v>
      </c>
      <c r="AG107" s="150">
        <v>0</v>
      </c>
      <c r="AH107" s="150">
        <v>0</v>
      </c>
      <c r="AI107" s="150">
        <v>0</v>
      </c>
      <c r="AJ107" s="150">
        <v>0</v>
      </c>
      <c r="AK107" s="188">
        <v>0</v>
      </c>
      <c r="AL107" s="185">
        <f t="shared" si="948"/>
        <v>0</v>
      </c>
      <c r="AM107" s="149">
        <v>0</v>
      </c>
      <c r="AN107" s="150">
        <v>0</v>
      </c>
      <c r="AO107" s="150">
        <v>0</v>
      </c>
      <c r="AP107" s="150">
        <v>0</v>
      </c>
      <c r="AQ107" s="150">
        <v>0</v>
      </c>
      <c r="AR107" s="150">
        <v>0</v>
      </c>
      <c r="AS107" s="150">
        <v>0</v>
      </c>
      <c r="AT107" s="188">
        <v>0</v>
      </c>
      <c r="AU107" s="185">
        <f t="shared" si="949"/>
        <v>0</v>
      </c>
      <c r="AV107" s="149">
        <v>0</v>
      </c>
      <c r="AW107" s="150">
        <v>0</v>
      </c>
      <c r="AX107" s="150">
        <v>4</v>
      </c>
      <c r="AY107" s="150">
        <v>0</v>
      </c>
      <c r="AZ107" s="150">
        <v>0</v>
      </c>
      <c r="BA107" s="150">
        <v>0</v>
      </c>
      <c r="BB107" s="150">
        <v>0</v>
      </c>
      <c r="BC107" s="188">
        <v>0</v>
      </c>
      <c r="BD107" s="185">
        <f t="shared" si="950"/>
        <v>4</v>
      </c>
      <c r="BE107" s="149">
        <v>0</v>
      </c>
      <c r="BF107" s="150">
        <v>6</v>
      </c>
      <c r="BG107" s="150">
        <v>5</v>
      </c>
      <c r="BH107" s="150">
        <v>5</v>
      </c>
      <c r="BI107" s="150">
        <v>5</v>
      </c>
      <c r="BJ107" s="150">
        <v>2</v>
      </c>
      <c r="BK107" s="150">
        <v>0</v>
      </c>
      <c r="BL107" s="188">
        <v>0</v>
      </c>
      <c r="BM107" s="185">
        <f t="shared" si="951"/>
        <v>23</v>
      </c>
      <c r="BN107" s="149">
        <v>0</v>
      </c>
      <c r="BO107" s="150">
        <v>0</v>
      </c>
      <c r="BP107" s="150">
        <v>0</v>
      </c>
      <c r="BQ107" s="150">
        <v>0</v>
      </c>
      <c r="BR107" s="150">
        <v>0</v>
      </c>
      <c r="BS107" s="150">
        <v>0</v>
      </c>
      <c r="BT107" s="150">
        <v>0</v>
      </c>
      <c r="BU107" s="188">
        <v>0</v>
      </c>
      <c r="BV107" s="185">
        <f t="shared" si="964"/>
        <v>0</v>
      </c>
      <c r="BW107" s="149">
        <v>0</v>
      </c>
      <c r="BX107" s="150">
        <v>1</v>
      </c>
      <c r="BY107" s="150">
        <v>1</v>
      </c>
      <c r="BZ107" s="150">
        <v>0</v>
      </c>
      <c r="CA107" s="150">
        <v>0</v>
      </c>
      <c r="CB107" s="150">
        <v>0</v>
      </c>
      <c r="CC107" s="150">
        <v>0</v>
      </c>
      <c r="CD107" s="188">
        <v>0</v>
      </c>
      <c r="CE107" s="185">
        <f t="shared" si="965"/>
        <v>2</v>
      </c>
      <c r="CF107" s="149">
        <v>0</v>
      </c>
      <c r="CG107" s="150">
        <v>0</v>
      </c>
      <c r="CH107" s="150">
        <v>0</v>
      </c>
      <c r="CI107" s="150">
        <v>0</v>
      </c>
      <c r="CJ107" s="150">
        <v>0</v>
      </c>
      <c r="CK107" s="150">
        <v>0</v>
      </c>
      <c r="CL107" s="150">
        <v>0</v>
      </c>
      <c r="CM107" s="188">
        <v>0</v>
      </c>
      <c r="CN107" s="185">
        <f t="shared" si="966"/>
        <v>0</v>
      </c>
      <c r="CO107" s="149">
        <v>2</v>
      </c>
      <c r="CP107" s="150">
        <v>10</v>
      </c>
      <c r="CQ107" s="150">
        <v>8</v>
      </c>
      <c r="CR107" s="150">
        <v>4</v>
      </c>
      <c r="CS107" s="150">
        <v>3</v>
      </c>
      <c r="CT107" s="150">
        <v>2</v>
      </c>
      <c r="CU107" s="150">
        <v>1</v>
      </c>
      <c r="CV107" s="188">
        <v>1</v>
      </c>
      <c r="CW107" s="185">
        <f t="shared" si="967"/>
        <v>31</v>
      </c>
      <c r="CX107" s="149">
        <v>0</v>
      </c>
      <c r="CY107" s="150">
        <v>0</v>
      </c>
      <c r="CZ107" s="150">
        <v>6</v>
      </c>
      <c r="DA107" s="150">
        <v>12</v>
      </c>
      <c r="DB107" s="150">
        <v>6</v>
      </c>
      <c r="DC107" s="150">
        <v>3</v>
      </c>
      <c r="DD107" s="150">
        <v>0</v>
      </c>
      <c r="DE107" s="188">
        <v>0</v>
      </c>
      <c r="DF107" s="185">
        <f t="shared" si="952"/>
        <v>27</v>
      </c>
      <c r="DG107" s="149">
        <v>0</v>
      </c>
      <c r="DH107" s="150">
        <v>5</v>
      </c>
      <c r="DI107" s="150">
        <v>0</v>
      </c>
      <c r="DJ107" s="150">
        <v>0</v>
      </c>
      <c r="DK107" s="150">
        <v>0</v>
      </c>
      <c r="DL107" s="150">
        <v>0</v>
      </c>
      <c r="DM107" s="150">
        <v>0</v>
      </c>
      <c r="DN107" s="188">
        <v>0</v>
      </c>
      <c r="DO107" s="183">
        <f t="shared" si="953"/>
        <v>5</v>
      </c>
      <c r="DP107" s="149">
        <v>0</v>
      </c>
      <c r="DQ107" s="150">
        <v>1</v>
      </c>
      <c r="DR107" s="150">
        <v>1</v>
      </c>
      <c r="DS107" s="150">
        <v>0</v>
      </c>
      <c r="DT107" s="150">
        <v>0</v>
      </c>
      <c r="DU107" s="150">
        <v>0</v>
      </c>
      <c r="DV107" s="150">
        <v>0</v>
      </c>
      <c r="DW107" s="188">
        <v>0</v>
      </c>
      <c r="DX107" s="183">
        <f t="shared" si="976"/>
        <v>2</v>
      </c>
      <c r="DY107" s="149">
        <v>0</v>
      </c>
      <c r="DZ107" s="150">
        <v>3</v>
      </c>
      <c r="EA107" s="150">
        <v>0</v>
      </c>
      <c r="EB107" s="150">
        <v>1</v>
      </c>
      <c r="EC107" s="150">
        <v>0</v>
      </c>
      <c r="ED107" s="150">
        <v>1</v>
      </c>
      <c r="EE107" s="150">
        <v>0</v>
      </c>
      <c r="EF107" s="188">
        <v>0</v>
      </c>
      <c r="EG107" s="183">
        <f t="shared" si="977"/>
        <v>5</v>
      </c>
      <c r="EH107" s="149">
        <v>0</v>
      </c>
      <c r="EI107" s="150">
        <v>2</v>
      </c>
      <c r="EJ107" s="150">
        <v>1</v>
      </c>
      <c r="EK107" s="150">
        <v>4</v>
      </c>
      <c r="EL107" s="150">
        <v>3</v>
      </c>
      <c r="EM107" s="150">
        <v>2</v>
      </c>
      <c r="EN107" s="150">
        <v>3</v>
      </c>
      <c r="EO107" s="188">
        <v>4</v>
      </c>
      <c r="EP107" s="185">
        <f t="shared" si="968"/>
        <v>19</v>
      </c>
      <c r="EQ107" s="149">
        <v>0</v>
      </c>
      <c r="ER107" s="150">
        <v>0</v>
      </c>
      <c r="ES107" s="150">
        <v>0</v>
      </c>
      <c r="ET107" s="150">
        <v>0</v>
      </c>
      <c r="EU107" s="150">
        <v>0</v>
      </c>
      <c r="EV107" s="150">
        <v>0</v>
      </c>
      <c r="EW107" s="150">
        <v>0</v>
      </c>
      <c r="EX107" s="188">
        <v>0</v>
      </c>
      <c r="EY107" s="185">
        <f t="shared" si="954"/>
        <v>0</v>
      </c>
      <c r="EZ107" s="149">
        <v>0</v>
      </c>
      <c r="FA107" s="150">
        <v>0</v>
      </c>
      <c r="FB107" s="150">
        <v>0</v>
      </c>
      <c r="FC107" s="150">
        <v>0</v>
      </c>
      <c r="FD107" s="150">
        <v>0</v>
      </c>
      <c r="FE107" s="150">
        <v>0</v>
      </c>
      <c r="FF107" s="150">
        <v>0</v>
      </c>
      <c r="FG107" s="188">
        <v>0</v>
      </c>
      <c r="FH107" s="185">
        <f t="shared" si="969"/>
        <v>0</v>
      </c>
      <c r="FI107" s="149">
        <v>0</v>
      </c>
      <c r="FJ107" s="150">
        <v>0</v>
      </c>
      <c r="FK107" s="150">
        <v>0</v>
      </c>
      <c r="FL107" s="150">
        <v>0</v>
      </c>
      <c r="FM107" s="150">
        <v>0</v>
      </c>
      <c r="FN107" s="150">
        <v>0</v>
      </c>
      <c r="FO107" s="150">
        <v>0</v>
      </c>
      <c r="FP107" s="188">
        <v>0</v>
      </c>
      <c r="FQ107" s="185">
        <f t="shared" si="955"/>
        <v>0</v>
      </c>
      <c r="FR107" s="149">
        <v>0</v>
      </c>
      <c r="FS107" s="150">
        <v>0</v>
      </c>
      <c r="FT107" s="150">
        <v>0</v>
      </c>
      <c r="FU107" s="150">
        <v>0</v>
      </c>
      <c r="FV107" s="150">
        <v>0</v>
      </c>
      <c r="FW107" s="150">
        <v>0</v>
      </c>
      <c r="FX107" s="150">
        <v>0</v>
      </c>
      <c r="FY107" s="188">
        <v>0</v>
      </c>
      <c r="FZ107" s="185">
        <f t="shared" si="956"/>
        <v>0</v>
      </c>
      <c r="GA107" s="149">
        <v>0</v>
      </c>
      <c r="GB107" s="150">
        <v>0</v>
      </c>
      <c r="GC107" s="150">
        <v>0</v>
      </c>
      <c r="GD107" s="150">
        <v>0</v>
      </c>
      <c r="GE107" s="150">
        <v>0</v>
      </c>
      <c r="GF107" s="150">
        <v>0</v>
      </c>
      <c r="GG107" s="150">
        <v>0</v>
      </c>
      <c r="GH107" s="188">
        <v>0</v>
      </c>
      <c r="GI107" s="185">
        <f t="shared" si="970"/>
        <v>0</v>
      </c>
      <c r="GJ107" s="149">
        <v>0</v>
      </c>
      <c r="GK107" s="150">
        <v>1</v>
      </c>
      <c r="GL107" s="150">
        <v>4</v>
      </c>
      <c r="GM107" s="150">
        <v>3</v>
      </c>
      <c r="GN107" s="150">
        <v>2</v>
      </c>
      <c r="GO107" s="150">
        <v>3</v>
      </c>
      <c r="GP107" s="150">
        <v>2</v>
      </c>
      <c r="GQ107" s="188">
        <v>0</v>
      </c>
      <c r="GR107" s="185">
        <f t="shared" si="971"/>
        <v>15</v>
      </c>
      <c r="GS107" s="149">
        <v>0</v>
      </c>
      <c r="GT107" s="150">
        <v>0</v>
      </c>
      <c r="GU107" s="150">
        <v>0</v>
      </c>
      <c r="GV107" s="150">
        <v>0</v>
      </c>
      <c r="GW107" s="150">
        <v>0</v>
      </c>
      <c r="GX107" s="150">
        <v>0</v>
      </c>
      <c r="GY107" s="150">
        <v>0</v>
      </c>
      <c r="GZ107" s="188">
        <v>0</v>
      </c>
      <c r="HA107" s="185">
        <f t="shared" si="972"/>
        <v>0</v>
      </c>
      <c r="HB107" s="149">
        <v>0</v>
      </c>
      <c r="HC107" s="150">
        <v>0</v>
      </c>
      <c r="HD107" s="150">
        <v>0</v>
      </c>
      <c r="HE107" s="150">
        <v>0</v>
      </c>
      <c r="HF107" s="150">
        <v>0</v>
      </c>
      <c r="HG107" s="150">
        <v>0</v>
      </c>
      <c r="HH107" s="150">
        <v>0</v>
      </c>
      <c r="HI107" s="188">
        <v>0</v>
      </c>
      <c r="HJ107" s="221">
        <f t="shared" si="973"/>
        <v>0</v>
      </c>
      <c r="HK107" s="222">
        <f t="shared" si="974"/>
        <v>3</v>
      </c>
      <c r="HL107" s="223">
        <f t="shared" si="957"/>
        <v>32</v>
      </c>
      <c r="HM107" s="223">
        <f t="shared" si="958"/>
        <v>33</v>
      </c>
      <c r="HN107" s="223">
        <f t="shared" si="959"/>
        <v>38</v>
      </c>
      <c r="HO107" s="223">
        <f t="shared" si="960"/>
        <v>21</v>
      </c>
      <c r="HP107" s="223">
        <f t="shared" si="961"/>
        <v>15</v>
      </c>
      <c r="HQ107" s="223">
        <f t="shared" si="962"/>
        <v>7</v>
      </c>
      <c r="HR107" s="247">
        <f t="shared" si="963"/>
        <v>5</v>
      </c>
      <c r="HS107" s="248">
        <f t="shared" si="975"/>
        <v>154</v>
      </c>
    </row>
    <row r="108" spans="1:246" ht="15" customHeight="1" thickBot="1">
      <c r="A108" s="1053"/>
      <c r="B108" s="143" t="s">
        <v>267</v>
      </c>
      <c r="C108" s="149">
        <v>2</v>
      </c>
      <c r="D108" s="150">
        <v>5</v>
      </c>
      <c r="E108" s="150">
        <v>3</v>
      </c>
      <c r="F108" s="150">
        <v>3</v>
      </c>
      <c r="G108" s="150">
        <v>3</v>
      </c>
      <c r="H108" s="150">
        <v>0</v>
      </c>
      <c r="I108" s="150">
        <v>1</v>
      </c>
      <c r="J108" s="188">
        <v>0</v>
      </c>
      <c r="K108" s="185">
        <f t="shared" si="945"/>
        <v>17</v>
      </c>
      <c r="L108" s="149">
        <v>0</v>
      </c>
      <c r="M108" s="150">
        <v>0</v>
      </c>
      <c r="N108" s="150">
        <v>0</v>
      </c>
      <c r="O108" s="150">
        <v>0</v>
      </c>
      <c r="P108" s="150">
        <v>0</v>
      </c>
      <c r="Q108" s="150">
        <v>0</v>
      </c>
      <c r="R108" s="150">
        <v>0</v>
      </c>
      <c r="S108" s="188">
        <v>0</v>
      </c>
      <c r="T108" s="185">
        <f t="shared" si="946"/>
        <v>0</v>
      </c>
      <c r="U108" s="149">
        <v>0</v>
      </c>
      <c r="V108" s="150">
        <v>0</v>
      </c>
      <c r="W108" s="150">
        <v>0</v>
      </c>
      <c r="X108" s="150">
        <v>0</v>
      </c>
      <c r="Y108" s="150">
        <v>0</v>
      </c>
      <c r="Z108" s="150">
        <v>0</v>
      </c>
      <c r="AA108" s="150">
        <v>0</v>
      </c>
      <c r="AB108" s="188">
        <v>0</v>
      </c>
      <c r="AC108" s="185">
        <f t="shared" si="947"/>
        <v>0</v>
      </c>
      <c r="AD108" s="149">
        <v>4</v>
      </c>
      <c r="AE108" s="150">
        <v>3</v>
      </c>
      <c r="AF108" s="150">
        <v>2</v>
      </c>
      <c r="AG108" s="150">
        <v>1</v>
      </c>
      <c r="AH108" s="150">
        <v>0</v>
      </c>
      <c r="AI108" s="150">
        <v>0</v>
      </c>
      <c r="AJ108" s="150">
        <v>0</v>
      </c>
      <c r="AK108" s="188">
        <v>0</v>
      </c>
      <c r="AL108" s="185">
        <f t="shared" si="948"/>
        <v>10</v>
      </c>
      <c r="AM108" s="149">
        <v>0</v>
      </c>
      <c r="AN108" s="150">
        <v>0</v>
      </c>
      <c r="AO108" s="150">
        <v>0</v>
      </c>
      <c r="AP108" s="150">
        <v>0</v>
      </c>
      <c r="AQ108" s="150">
        <v>0</v>
      </c>
      <c r="AR108" s="150">
        <v>0</v>
      </c>
      <c r="AS108" s="150">
        <v>0</v>
      </c>
      <c r="AT108" s="188">
        <v>0</v>
      </c>
      <c r="AU108" s="185">
        <f t="shared" si="949"/>
        <v>0</v>
      </c>
      <c r="AV108" s="149">
        <v>0</v>
      </c>
      <c r="AW108" s="150">
        <v>0</v>
      </c>
      <c r="AX108" s="150">
        <v>0</v>
      </c>
      <c r="AY108" s="150">
        <v>0</v>
      </c>
      <c r="AZ108" s="150">
        <v>0</v>
      </c>
      <c r="BA108" s="150">
        <v>0</v>
      </c>
      <c r="BB108" s="150">
        <v>0</v>
      </c>
      <c r="BC108" s="188">
        <v>0</v>
      </c>
      <c r="BD108" s="185">
        <f t="shared" si="950"/>
        <v>0</v>
      </c>
      <c r="BE108" s="149">
        <v>0</v>
      </c>
      <c r="BF108" s="150">
        <v>0</v>
      </c>
      <c r="BG108" s="150">
        <v>0</v>
      </c>
      <c r="BH108" s="150">
        <v>0</v>
      </c>
      <c r="BI108" s="150">
        <v>0</v>
      </c>
      <c r="BJ108" s="150">
        <v>0</v>
      </c>
      <c r="BK108" s="150">
        <v>0</v>
      </c>
      <c r="BL108" s="188">
        <v>0</v>
      </c>
      <c r="BM108" s="185">
        <f t="shared" si="951"/>
        <v>0</v>
      </c>
      <c r="BN108" s="149">
        <v>0</v>
      </c>
      <c r="BO108" s="150">
        <v>0</v>
      </c>
      <c r="BP108" s="150">
        <v>0</v>
      </c>
      <c r="BQ108" s="150">
        <v>0</v>
      </c>
      <c r="BR108" s="150">
        <v>0</v>
      </c>
      <c r="BS108" s="150">
        <v>0</v>
      </c>
      <c r="BT108" s="150">
        <v>0</v>
      </c>
      <c r="BU108" s="188">
        <v>0</v>
      </c>
      <c r="BV108" s="185">
        <f t="shared" si="964"/>
        <v>0</v>
      </c>
      <c r="BW108" s="149">
        <v>0</v>
      </c>
      <c r="BX108" s="150">
        <v>0</v>
      </c>
      <c r="BY108" s="150">
        <v>0</v>
      </c>
      <c r="BZ108" s="150">
        <v>0</v>
      </c>
      <c r="CA108" s="150">
        <v>0</v>
      </c>
      <c r="CB108" s="150">
        <v>0</v>
      </c>
      <c r="CC108" s="150">
        <v>0</v>
      </c>
      <c r="CD108" s="188">
        <v>0</v>
      </c>
      <c r="CE108" s="185">
        <f t="shared" si="965"/>
        <v>0</v>
      </c>
      <c r="CF108" s="149">
        <v>1</v>
      </c>
      <c r="CG108" s="150">
        <v>3</v>
      </c>
      <c r="CH108" s="150">
        <v>2</v>
      </c>
      <c r="CI108" s="150">
        <v>1</v>
      </c>
      <c r="CJ108" s="150">
        <v>0</v>
      </c>
      <c r="CK108" s="150">
        <v>0</v>
      </c>
      <c r="CL108" s="150">
        <v>0</v>
      </c>
      <c r="CM108" s="188">
        <v>0</v>
      </c>
      <c r="CN108" s="185">
        <f t="shared" si="966"/>
        <v>7</v>
      </c>
      <c r="CO108" s="149">
        <v>1</v>
      </c>
      <c r="CP108" s="150">
        <v>1</v>
      </c>
      <c r="CQ108" s="150">
        <v>2</v>
      </c>
      <c r="CR108" s="150">
        <v>1</v>
      </c>
      <c r="CS108" s="150">
        <v>2</v>
      </c>
      <c r="CT108" s="150">
        <v>0</v>
      </c>
      <c r="CU108" s="150">
        <v>0</v>
      </c>
      <c r="CV108" s="188">
        <v>0</v>
      </c>
      <c r="CW108" s="185">
        <f t="shared" si="967"/>
        <v>7</v>
      </c>
      <c r="CX108" s="149">
        <v>0</v>
      </c>
      <c r="CY108" s="150">
        <v>0</v>
      </c>
      <c r="CZ108" s="150">
        <v>1</v>
      </c>
      <c r="DA108" s="150">
        <v>1</v>
      </c>
      <c r="DB108" s="150">
        <v>1</v>
      </c>
      <c r="DC108" s="150">
        <v>0</v>
      </c>
      <c r="DD108" s="150">
        <v>0</v>
      </c>
      <c r="DE108" s="188">
        <v>0</v>
      </c>
      <c r="DF108" s="185">
        <f t="shared" si="952"/>
        <v>3</v>
      </c>
      <c r="DG108" s="149">
        <v>0</v>
      </c>
      <c r="DH108" s="150">
        <v>2</v>
      </c>
      <c r="DI108" s="150">
        <v>1</v>
      </c>
      <c r="DJ108" s="150">
        <v>0</v>
      </c>
      <c r="DK108" s="150">
        <v>0</v>
      </c>
      <c r="DL108" s="150">
        <v>0</v>
      </c>
      <c r="DM108" s="150">
        <v>0</v>
      </c>
      <c r="DN108" s="188">
        <v>0</v>
      </c>
      <c r="DO108" s="183">
        <f t="shared" si="953"/>
        <v>3</v>
      </c>
      <c r="DP108" s="149">
        <v>0</v>
      </c>
      <c r="DQ108" s="150">
        <v>0</v>
      </c>
      <c r="DR108" s="150">
        <v>2</v>
      </c>
      <c r="DS108" s="150">
        <v>2</v>
      </c>
      <c r="DT108" s="150">
        <v>2</v>
      </c>
      <c r="DU108" s="150">
        <v>0</v>
      </c>
      <c r="DV108" s="150">
        <v>0</v>
      </c>
      <c r="DW108" s="188">
        <v>0</v>
      </c>
      <c r="DX108" s="183">
        <f t="shared" si="976"/>
        <v>6</v>
      </c>
      <c r="DY108" s="149">
        <v>0</v>
      </c>
      <c r="DZ108" s="150">
        <v>0</v>
      </c>
      <c r="EA108" s="150">
        <v>1</v>
      </c>
      <c r="EB108" s="150">
        <v>3</v>
      </c>
      <c r="EC108" s="150">
        <v>0</v>
      </c>
      <c r="ED108" s="150">
        <v>0</v>
      </c>
      <c r="EE108" s="150">
        <v>0</v>
      </c>
      <c r="EF108" s="188">
        <v>0</v>
      </c>
      <c r="EG108" s="183">
        <f t="shared" si="977"/>
        <v>4</v>
      </c>
      <c r="EH108" s="149">
        <v>0</v>
      </c>
      <c r="EI108" s="150">
        <v>0</v>
      </c>
      <c r="EJ108" s="150">
        <v>0</v>
      </c>
      <c r="EK108" s="150">
        <v>0</v>
      </c>
      <c r="EL108" s="150">
        <v>1</v>
      </c>
      <c r="EM108" s="150">
        <v>0</v>
      </c>
      <c r="EN108" s="150">
        <v>0</v>
      </c>
      <c r="EO108" s="188">
        <v>0</v>
      </c>
      <c r="EP108" s="185">
        <f t="shared" si="968"/>
        <v>1</v>
      </c>
      <c r="EQ108" s="149">
        <v>0</v>
      </c>
      <c r="ER108" s="150">
        <v>0</v>
      </c>
      <c r="ES108" s="150">
        <v>0</v>
      </c>
      <c r="ET108" s="150">
        <v>0</v>
      </c>
      <c r="EU108" s="150">
        <v>0</v>
      </c>
      <c r="EV108" s="150">
        <v>0</v>
      </c>
      <c r="EW108" s="150">
        <v>0</v>
      </c>
      <c r="EX108" s="188">
        <v>0</v>
      </c>
      <c r="EY108" s="185">
        <f t="shared" si="954"/>
        <v>0</v>
      </c>
      <c r="EZ108" s="149">
        <v>0</v>
      </c>
      <c r="FA108" s="150">
        <v>0</v>
      </c>
      <c r="FB108" s="150">
        <v>0</v>
      </c>
      <c r="FC108" s="150">
        <v>0</v>
      </c>
      <c r="FD108" s="150">
        <v>0</v>
      </c>
      <c r="FE108" s="150">
        <v>0</v>
      </c>
      <c r="FF108" s="150">
        <v>0</v>
      </c>
      <c r="FG108" s="188">
        <v>0</v>
      </c>
      <c r="FH108" s="185">
        <f t="shared" si="969"/>
        <v>0</v>
      </c>
      <c r="FI108" s="149">
        <v>0</v>
      </c>
      <c r="FJ108" s="150">
        <v>0</v>
      </c>
      <c r="FK108" s="150">
        <v>0</v>
      </c>
      <c r="FL108" s="150">
        <v>0</v>
      </c>
      <c r="FM108" s="150">
        <v>0</v>
      </c>
      <c r="FN108" s="150">
        <v>0</v>
      </c>
      <c r="FO108" s="150">
        <v>0</v>
      </c>
      <c r="FP108" s="188">
        <v>0</v>
      </c>
      <c r="FQ108" s="185">
        <f t="shared" si="955"/>
        <v>0</v>
      </c>
      <c r="FR108" s="149">
        <v>0</v>
      </c>
      <c r="FS108" s="150">
        <v>0</v>
      </c>
      <c r="FT108" s="150">
        <v>0</v>
      </c>
      <c r="FU108" s="150">
        <v>0</v>
      </c>
      <c r="FV108" s="150">
        <v>0</v>
      </c>
      <c r="FW108" s="150">
        <v>0</v>
      </c>
      <c r="FX108" s="150">
        <v>0</v>
      </c>
      <c r="FY108" s="188">
        <v>0</v>
      </c>
      <c r="FZ108" s="185">
        <f t="shared" si="956"/>
        <v>0</v>
      </c>
      <c r="GA108" s="149">
        <v>0</v>
      </c>
      <c r="GB108" s="150">
        <v>0</v>
      </c>
      <c r="GC108" s="150">
        <v>0</v>
      </c>
      <c r="GD108" s="150">
        <v>0</v>
      </c>
      <c r="GE108" s="150">
        <v>0</v>
      </c>
      <c r="GF108" s="150">
        <v>0</v>
      </c>
      <c r="GG108" s="150">
        <v>0</v>
      </c>
      <c r="GH108" s="188">
        <v>0</v>
      </c>
      <c r="GI108" s="185">
        <f t="shared" si="970"/>
        <v>0</v>
      </c>
      <c r="GJ108" s="149">
        <v>0</v>
      </c>
      <c r="GK108" s="150">
        <v>0</v>
      </c>
      <c r="GL108" s="150">
        <v>0</v>
      </c>
      <c r="GM108" s="150">
        <v>1</v>
      </c>
      <c r="GN108" s="150">
        <v>0</v>
      </c>
      <c r="GO108" s="150">
        <v>0</v>
      </c>
      <c r="GP108" s="150">
        <v>0</v>
      </c>
      <c r="GQ108" s="188">
        <v>0</v>
      </c>
      <c r="GR108" s="185">
        <f t="shared" si="971"/>
        <v>1</v>
      </c>
      <c r="GS108" s="149">
        <v>0</v>
      </c>
      <c r="GT108" s="150">
        <v>0</v>
      </c>
      <c r="GU108" s="150">
        <v>0</v>
      </c>
      <c r="GV108" s="150">
        <v>0</v>
      </c>
      <c r="GW108" s="150">
        <v>0</v>
      </c>
      <c r="GX108" s="150">
        <v>0</v>
      </c>
      <c r="GY108" s="150">
        <v>0</v>
      </c>
      <c r="GZ108" s="188">
        <v>0</v>
      </c>
      <c r="HA108" s="185">
        <f t="shared" si="972"/>
        <v>0</v>
      </c>
      <c r="HB108" s="149">
        <v>0</v>
      </c>
      <c r="HC108" s="150">
        <v>0</v>
      </c>
      <c r="HD108" s="150">
        <v>0</v>
      </c>
      <c r="HE108" s="150">
        <v>0</v>
      </c>
      <c r="HF108" s="150">
        <v>0</v>
      </c>
      <c r="HG108" s="150">
        <v>0</v>
      </c>
      <c r="HH108" s="150">
        <v>0</v>
      </c>
      <c r="HI108" s="188">
        <v>0</v>
      </c>
      <c r="HJ108" s="221">
        <f t="shared" si="973"/>
        <v>0</v>
      </c>
      <c r="HK108" s="222">
        <f t="shared" si="974"/>
        <v>8</v>
      </c>
      <c r="HL108" s="223">
        <f t="shared" si="957"/>
        <v>14</v>
      </c>
      <c r="HM108" s="223">
        <f t="shared" si="958"/>
        <v>14</v>
      </c>
      <c r="HN108" s="223">
        <f t="shared" si="959"/>
        <v>13</v>
      </c>
      <c r="HO108" s="223">
        <f t="shared" si="960"/>
        <v>9</v>
      </c>
      <c r="HP108" s="223">
        <f t="shared" si="961"/>
        <v>0</v>
      </c>
      <c r="HQ108" s="223">
        <f t="shared" si="962"/>
        <v>1</v>
      </c>
      <c r="HR108" s="247">
        <f t="shared" si="963"/>
        <v>0</v>
      </c>
      <c r="HS108" s="248">
        <f t="shared" si="975"/>
        <v>59</v>
      </c>
    </row>
    <row r="109" spans="1:246" ht="15" customHeight="1" thickBot="1">
      <c r="A109" s="1053"/>
      <c r="B109" s="143" t="s">
        <v>268</v>
      </c>
      <c r="C109" s="149">
        <v>0</v>
      </c>
      <c r="D109" s="150">
        <v>0</v>
      </c>
      <c r="E109" s="150">
        <v>0</v>
      </c>
      <c r="F109" s="150">
        <v>0</v>
      </c>
      <c r="G109" s="150">
        <v>0</v>
      </c>
      <c r="H109" s="150">
        <v>0</v>
      </c>
      <c r="I109" s="150">
        <v>0</v>
      </c>
      <c r="J109" s="188">
        <v>0</v>
      </c>
      <c r="K109" s="185">
        <f t="shared" si="945"/>
        <v>0</v>
      </c>
      <c r="L109" s="149">
        <v>0</v>
      </c>
      <c r="M109" s="150">
        <v>0</v>
      </c>
      <c r="N109" s="150">
        <v>0</v>
      </c>
      <c r="O109" s="150">
        <v>0</v>
      </c>
      <c r="P109" s="150">
        <v>0</v>
      </c>
      <c r="Q109" s="150">
        <v>0</v>
      </c>
      <c r="R109" s="150">
        <v>0</v>
      </c>
      <c r="S109" s="188">
        <v>0</v>
      </c>
      <c r="T109" s="185">
        <f t="shared" si="946"/>
        <v>0</v>
      </c>
      <c r="U109" s="149">
        <v>0</v>
      </c>
      <c r="V109" s="150">
        <v>0</v>
      </c>
      <c r="W109" s="150">
        <v>0</v>
      </c>
      <c r="X109" s="150">
        <v>0</v>
      </c>
      <c r="Y109" s="150">
        <v>0</v>
      </c>
      <c r="Z109" s="150">
        <v>0</v>
      </c>
      <c r="AA109" s="150">
        <v>0</v>
      </c>
      <c r="AB109" s="188">
        <v>0</v>
      </c>
      <c r="AC109" s="185">
        <f t="shared" si="947"/>
        <v>0</v>
      </c>
      <c r="AD109" s="149">
        <v>0</v>
      </c>
      <c r="AE109" s="150">
        <v>0</v>
      </c>
      <c r="AF109" s="150">
        <v>0</v>
      </c>
      <c r="AG109" s="150">
        <v>0</v>
      </c>
      <c r="AH109" s="150">
        <v>0</v>
      </c>
      <c r="AI109" s="150">
        <v>0</v>
      </c>
      <c r="AJ109" s="150">
        <v>0</v>
      </c>
      <c r="AK109" s="188">
        <v>0</v>
      </c>
      <c r="AL109" s="185">
        <f t="shared" si="948"/>
        <v>0</v>
      </c>
      <c r="AM109" s="149">
        <v>0</v>
      </c>
      <c r="AN109" s="150">
        <v>0</v>
      </c>
      <c r="AO109" s="150">
        <v>0</v>
      </c>
      <c r="AP109" s="150">
        <v>0</v>
      </c>
      <c r="AQ109" s="150">
        <v>0</v>
      </c>
      <c r="AR109" s="150">
        <v>0</v>
      </c>
      <c r="AS109" s="150">
        <v>0</v>
      </c>
      <c r="AT109" s="188">
        <v>0</v>
      </c>
      <c r="AU109" s="185">
        <f t="shared" si="949"/>
        <v>0</v>
      </c>
      <c r="AV109" s="149">
        <v>0</v>
      </c>
      <c r="AW109" s="150">
        <v>0</v>
      </c>
      <c r="AX109" s="150">
        <v>0</v>
      </c>
      <c r="AY109" s="150">
        <v>0</v>
      </c>
      <c r="AZ109" s="150">
        <v>0</v>
      </c>
      <c r="BA109" s="150">
        <v>0</v>
      </c>
      <c r="BB109" s="150">
        <v>0</v>
      </c>
      <c r="BC109" s="188">
        <v>0</v>
      </c>
      <c r="BD109" s="185">
        <f t="shared" si="950"/>
        <v>0</v>
      </c>
      <c r="BE109" s="149">
        <v>0</v>
      </c>
      <c r="BF109" s="150">
        <v>0</v>
      </c>
      <c r="BG109" s="150">
        <v>0</v>
      </c>
      <c r="BH109" s="150">
        <v>0</v>
      </c>
      <c r="BI109" s="150">
        <v>0</v>
      </c>
      <c r="BJ109" s="150">
        <v>0</v>
      </c>
      <c r="BK109" s="150">
        <v>0</v>
      </c>
      <c r="BL109" s="188">
        <v>0</v>
      </c>
      <c r="BM109" s="185">
        <f t="shared" si="951"/>
        <v>0</v>
      </c>
      <c r="BN109" s="149">
        <v>0</v>
      </c>
      <c r="BO109" s="150">
        <v>0</v>
      </c>
      <c r="BP109" s="150">
        <v>0</v>
      </c>
      <c r="BQ109" s="150">
        <v>0</v>
      </c>
      <c r="BR109" s="150">
        <v>0</v>
      </c>
      <c r="BS109" s="150">
        <v>0</v>
      </c>
      <c r="BT109" s="150">
        <v>0</v>
      </c>
      <c r="BU109" s="188">
        <v>0</v>
      </c>
      <c r="BV109" s="185">
        <f t="shared" si="964"/>
        <v>0</v>
      </c>
      <c r="BW109" s="149">
        <v>0</v>
      </c>
      <c r="BX109" s="150">
        <v>0</v>
      </c>
      <c r="BY109" s="150">
        <v>0</v>
      </c>
      <c r="BZ109" s="150">
        <v>0</v>
      </c>
      <c r="CA109" s="150">
        <v>0</v>
      </c>
      <c r="CB109" s="150">
        <v>0</v>
      </c>
      <c r="CC109" s="150">
        <v>0</v>
      </c>
      <c r="CD109" s="188">
        <v>0</v>
      </c>
      <c r="CE109" s="185">
        <f t="shared" si="965"/>
        <v>0</v>
      </c>
      <c r="CF109" s="149">
        <v>0</v>
      </c>
      <c r="CG109" s="150">
        <v>0</v>
      </c>
      <c r="CH109" s="150">
        <v>0</v>
      </c>
      <c r="CI109" s="150">
        <v>0</v>
      </c>
      <c r="CJ109" s="150">
        <v>0</v>
      </c>
      <c r="CK109" s="150">
        <v>0</v>
      </c>
      <c r="CL109" s="150">
        <v>0</v>
      </c>
      <c r="CM109" s="188">
        <v>0</v>
      </c>
      <c r="CN109" s="185">
        <f t="shared" si="966"/>
        <v>0</v>
      </c>
      <c r="CO109" s="149">
        <v>0</v>
      </c>
      <c r="CP109" s="150">
        <v>0</v>
      </c>
      <c r="CQ109" s="150">
        <v>0</v>
      </c>
      <c r="CR109" s="150">
        <v>0</v>
      </c>
      <c r="CS109" s="150">
        <v>0</v>
      </c>
      <c r="CT109" s="150">
        <v>0</v>
      </c>
      <c r="CU109" s="150">
        <v>0</v>
      </c>
      <c r="CV109" s="188">
        <v>0</v>
      </c>
      <c r="CW109" s="185">
        <f t="shared" si="967"/>
        <v>0</v>
      </c>
      <c r="CX109" s="149">
        <v>0</v>
      </c>
      <c r="CY109" s="150">
        <v>0</v>
      </c>
      <c r="CZ109" s="150">
        <v>0</v>
      </c>
      <c r="DA109" s="150">
        <v>0</v>
      </c>
      <c r="DB109" s="150">
        <v>0</v>
      </c>
      <c r="DC109" s="150">
        <v>0</v>
      </c>
      <c r="DD109" s="150">
        <v>0</v>
      </c>
      <c r="DE109" s="188">
        <v>0</v>
      </c>
      <c r="DF109" s="185">
        <f t="shared" si="952"/>
        <v>0</v>
      </c>
      <c r="DG109" s="149">
        <v>0</v>
      </c>
      <c r="DH109" s="150">
        <v>0</v>
      </c>
      <c r="DI109" s="150">
        <v>0</v>
      </c>
      <c r="DJ109" s="150">
        <v>0</v>
      </c>
      <c r="DK109" s="150">
        <v>0</v>
      </c>
      <c r="DL109" s="150">
        <v>0</v>
      </c>
      <c r="DM109" s="150">
        <v>0</v>
      </c>
      <c r="DN109" s="188">
        <v>0</v>
      </c>
      <c r="DO109" s="183">
        <f t="shared" si="953"/>
        <v>0</v>
      </c>
      <c r="DP109" s="149">
        <v>0</v>
      </c>
      <c r="DQ109" s="150">
        <v>0</v>
      </c>
      <c r="DR109" s="150">
        <v>0</v>
      </c>
      <c r="DS109" s="150">
        <v>0</v>
      </c>
      <c r="DT109" s="150">
        <v>0</v>
      </c>
      <c r="DU109" s="150">
        <v>0</v>
      </c>
      <c r="DV109" s="150">
        <v>0</v>
      </c>
      <c r="DW109" s="188">
        <v>0</v>
      </c>
      <c r="DX109" s="183">
        <f t="shared" si="976"/>
        <v>0</v>
      </c>
      <c r="DY109" s="149">
        <v>0</v>
      </c>
      <c r="DZ109" s="150">
        <v>0</v>
      </c>
      <c r="EA109" s="150">
        <v>0</v>
      </c>
      <c r="EB109" s="150">
        <v>0</v>
      </c>
      <c r="EC109" s="150">
        <v>0</v>
      </c>
      <c r="ED109" s="150">
        <v>0</v>
      </c>
      <c r="EE109" s="150">
        <v>0</v>
      </c>
      <c r="EF109" s="188">
        <v>0</v>
      </c>
      <c r="EG109" s="183">
        <f t="shared" si="977"/>
        <v>0</v>
      </c>
      <c r="EH109" s="149">
        <v>0</v>
      </c>
      <c r="EI109" s="150">
        <v>0</v>
      </c>
      <c r="EJ109" s="150">
        <v>0</v>
      </c>
      <c r="EK109" s="150">
        <v>0</v>
      </c>
      <c r="EL109" s="150">
        <v>0</v>
      </c>
      <c r="EM109" s="150">
        <v>0</v>
      </c>
      <c r="EN109" s="150">
        <v>0</v>
      </c>
      <c r="EO109" s="188">
        <v>0</v>
      </c>
      <c r="EP109" s="185">
        <f t="shared" si="968"/>
        <v>0</v>
      </c>
      <c r="EQ109" s="149">
        <v>0</v>
      </c>
      <c r="ER109" s="150">
        <v>0</v>
      </c>
      <c r="ES109" s="150">
        <v>0</v>
      </c>
      <c r="ET109" s="150">
        <v>0</v>
      </c>
      <c r="EU109" s="150">
        <v>0</v>
      </c>
      <c r="EV109" s="150">
        <v>0</v>
      </c>
      <c r="EW109" s="150">
        <v>0</v>
      </c>
      <c r="EX109" s="188">
        <v>0</v>
      </c>
      <c r="EY109" s="185">
        <f t="shared" si="954"/>
        <v>0</v>
      </c>
      <c r="EZ109" s="149">
        <v>0</v>
      </c>
      <c r="FA109" s="150">
        <v>0</v>
      </c>
      <c r="FB109" s="150">
        <v>0</v>
      </c>
      <c r="FC109" s="150">
        <v>0</v>
      </c>
      <c r="FD109" s="150">
        <v>0</v>
      </c>
      <c r="FE109" s="150">
        <v>0</v>
      </c>
      <c r="FF109" s="150">
        <v>0</v>
      </c>
      <c r="FG109" s="188">
        <v>0</v>
      </c>
      <c r="FH109" s="185">
        <f t="shared" si="969"/>
        <v>0</v>
      </c>
      <c r="FI109" s="149">
        <v>0</v>
      </c>
      <c r="FJ109" s="150">
        <v>0</v>
      </c>
      <c r="FK109" s="150">
        <v>0</v>
      </c>
      <c r="FL109" s="150">
        <v>0</v>
      </c>
      <c r="FM109" s="150">
        <v>0</v>
      </c>
      <c r="FN109" s="150">
        <v>0</v>
      </c>
      <c r="FO109" s="150">
        <v>0</v>
      </c>
      <c r="FP109" s="188">
        <v>0</v>
      </c>
      <c r="FQ109" s="185">
        <f t="shared" si="955"/>
        <v>0</v>
      </c>
      <c r="FR109" s="149">
        <v>0</v>
      </c>
      <c r="FS109" s="150">
        <v>0</v>
      </c>
      <c r="FT109" s="150">
        <v>0</v>
      </c>
      <c r="FU109" s="150">
        <v>0</v>
      </c>
      <c r="FV109" s="150">
        <v>0</v>
      </c>
      <c r="FW109" s="150">
        <v>0</v>
      </c>
      <c r="FX109" s="150">
        <v>0</v>
      </c>
      <c r="FY109" s="188">
        <v>0</v>
      </c>
      <c r="FZ109" s="185">
        <f t="shared" si="956"/>
        <v>0</v>
      </c>
      <c r="GA109" s="149">
        <v>0</v>
      </c>
      <c r="GB109" s="150">
        <v>0</v>
      </c>
      <c r="GC109" s="150">
        <v>0</v>
      </c>
      <c r="GD109" s="150">
        <v>0</v>
      </c>
      <c r="GE109" s="150">
        <v>0</v>
      </c>
      <c r="GF109" s="150">
        <v>0</v>
      </c>
      <c r="GG109" s="150">
        <v>0</v>
      </c>
      <c r="GH109" s="188">
        <v>0</v>
      </c>
      <c r="GI109" s="185">
        <f t="shared" si="970"/>
        <v>0</v>
      </c>
      <c r="GJ109" s="149">
        <v>0</v>
      </c>
      <c r="GK109" s="150">
        <v>0</v>
      </c>
      <c r="GL109" s="150">
        <v>0</v>
      </c>
      <c r="GM109" s="150">
        <v>0</v>
      </c>
      <c r="GN109" s="150">
        <v>0</v>
      </c>
      <c r="GO109" s="150">
        <v>0</v>
      </c>
      <c r="GP109" s="150">
        <v>0</v>
      </c>
      <c r="GQ109" s="188">
        <v>0</v>
      </c>
      <c r="GR109" s="185">
        <f t="shared" si="971"/>
        <v>0</v>
      </c>
      <c r="GS109" s="149">
        <v>0</v>
      </c>
      <c r="GT109" s="150">
        <v>0</v>
      </c>
      <c r="GU109" s="150">
        <v>0</v>
      </c>
      <c r="GV109" s="150">
        <v>0</v>
      </c>
      <c r="GW109" s="150">
        <v>0</v>
      </c>
      <c r="GX109" s="150">
        <v>0</v>
      </c>
      <c r="GY109" s="150">
        <v>0</v>
      </c>
      <c r="GZ109" s="188">
        <v>0</v>
      </c>
      <c r="HA109" s="185">
        <f t="shared" si="972"/>
        <v>0</v>
      </c>
      <c r="HB109" s="149">
        <v>0</v>
      </c>
      <c r="HC109" s="150">
        <v>0</v>
      </c>
      <c r="HD109" s="150">
        <v>0</v>
      </c>
      <c r="HE109" s="150">
        <v>0</v>
      </c>
      <c r="HF109" s="150">
        <v>0</v>
      </c>
      <c r="HG109" s="150">
        <v>0</v>
      </c>
      <c r="HH109" s="150">
        <v>0</v>
      </c>
      <c r="HI109" s="188">
        <v>0</v>
      </c>
      <c r="HJ109" s="221">
        <f t="shared" si="973"/>
        <v>0</v>
      </c>
      <c r="HK109" s="222">
        <f t="shared" si="974"/>
        <v>0</v>
      </c>
      <c r="HL109" s="223">
        <f t="shared" si="957"/>
        <v>0</v>
      </c>
      <c r="HM109" s="223">
        <f t="shared" si="958"/>
        <v>0</v>
      </c>
      <c r="HN109" s="223">
        <f t="shared" si="959"/>
        <v>0</v>
      </c>
      <c r="HO109" s="223">
        <f t="shared" si="960"/>
        <v>0</v>
      </c>
      <c r="HP109" s="223">
        <f t="shared" si="961"/>
        <v>0</v>
      </c>
      <c r="HQ109" s="223">
        <f t="shared" si="962"/>
        <v>0</v>
      </c>
      <c r="HR109" s="247">
        <f t="shared" si="963"/>
        <v>0</v>
      </c>
      <c r="HS109" s="248">
        <f t="shared" si="975"/>
        <v>0</v>
      </c>
    </row>
    <row r="110" spans="1:246" ht="15" customHeight="1" thickBot="1">
      <c r="A110" s="1053"/>
      <c r="B110" s="143" t="s">
        <v>269</v>
      </c>
      <c r="C110" s="149">
        <v>0</v>
      </c>
      <c r="D110" s="150">
        <v>0</v>
      </c>
      <c r="E110" s="150">
        <v>0</v>
      </c>
      <c r="F110" s="150">
        <v>0</v>
      </c>
      <c r="G110" s="150">
        <v>0</v>
      </c>
      <c r="H110" s="150">
        <v>0</v>
      </c>
      <c r="I110" s="150">
        <v>0</v>
      </c>
      <c r="J110" s="188">
        <v>0</v>
      </c>
      <c r="K110" s="185">
        <f t="shared" si="945"/>
        <v>0</v>
      </c>
      <c r="L110" s="149">
        <v>0</v>
      </c>
      <c r="M110" s="150">
        <v>0</v>
      </c>
      <c r="N110" s="150">
        <v>0</v>
      </c>
      <c r="O110" s="150">
        <v>0</v>
      </c>
      <c r="P110" s="150">
        <v>0</v>
      </c>
      <c r="Q110" s="150">
        <v>0</v>
      </c>
      <c r="R110" s="150">
        <v>0</v>
      </c>
      <c r="S110" s="188">
        <v>0</v>
      </c>
      <c r="T110" s="185">
        <f t="shared" si="946"/>
        <v>0</v>
      </c>
      <c r="U110" s="149">
        <v>0</v>
      </c>
      <c r="V110" s="150">
        <v>0</v>
      </c>
      <c r="W110" s="150">
        <v>0</v>
      </c>
      <c r="X110" s="150">
        <v>0</v>
      </c>
      <c r="Y110" s="150">
        <v>0</v>
      </c>
      <c r="Z110" s="150">
        <v>0</v>
      </c>
      <c r="AA110" s="150">
        <v>0</v>
      </c>
      <c r="AB110" s="188">
        <v>0</v>
      </c>
      <c r="AC110" s="185">
        <f t="shared" si="947"/>
        <v>0</v>
      </c>
      <c r="AD110" s="149">
        <v>0</v>
      </c>
      <c r="AE110" s="150">
        <v>0</v>
      </c>
      <c r="AF110" s="150">
        <v>0</v>
      </c>
      <c r="AG110" s="150">
        <v>0</v>
      </c>
      <c r="AH110" s="150">
        <v>0</v>
      </c>
      <c r="AI110" s="150">
        <v>0</v>
      </c>
      <c r="AJ110" s="150">
        <v>0</v>
      </c>
      <c r="AK110" s="188">
        <v>0</v>
      </c>
      <c r="AL110" s="185">
        <f t="shared" si="948"/>
        <v>0</v>
      </c>
      <c r="AM110" s="149">
        <v>0</v>
      </c>
      <c r="AN110" s="150">
        <v>0</v>
      </c>
      <c r="AO110" s="150">
        <v>0</v>
      </c>
      <c r="AP110" s="150">
        <v>0</v>
      </c>
      <c r="AQ110" s="150">
        <v>0</v>
      </c>
      <c r="AR110" s="150">
        <v>0</v>
      </c>
      <c r="AS110" s="150">
        <v>0</v>
      </c>
      <c r="AT110" s="188">
        <v>0</v>
      </c>
      <c r="AU110" s="185">
        <f t="shared" si="949"/>
        <v>0</v>
      </c>
      <c r="AV110" s="149">
        <v>0</v>
      </c>
      <c r="AW110" s="150">
        <v>0</v>
      </c>
      <c r="AX110" s="150">
        <v>0</v>
      </c>
      <c r="AY110" s="150">
        <v>0</v>
      </c>
      <c r="AZ110" s="150">
        <v>0</v>
      </c>
      <c r="BA110" s="150">
        <v>0</v>
      </c>
      <c r="BB110" s="150">
        <v>0</v>
      </c>
      <c r="BC110" s="188">
        <v>0</v>
      </c>
      <c r="BD110" s="185">
        <f t="shared" si="950"/>
        <v>0</v>
      </c>
      <c r="BE110" s="149">
        <v>0</v>
      </c>
      <c r="BF110" s="150">
        <v>0</v>
      </c>
      <c r="BG110" s="150">
        <v>0</v>
      </c>
      <c r="BH110" s="150">
        <v>0</v>
      </c>
      <c r="BI110" s="150">
        <v>0</v>
      </c>
      <c r="BJ110" s="150">
        <v>0</v>
      </c>
      <c r="BK110" s="150">
        <v>0</v>
      </c>
      <c r="BL110" s="188">
        <v>0</v>
      </c>
      <c r="BM110" s="185">
        <f t="shared" si="951"/>
        <v>0</v>
      </c>
      <c r="BN110" s="149">
        <v>0</v>
      </c>
      <c r="BO110" s="150">
        <v>0</v>
      </c>
      <c r="BP110" s="150">
        <v>0</v>
      </c>
      <c r="BQ110" s="150">
        <v>0</v>
      </c>
      <c r="BR110" s="150">
        <v>0</v>
      </c>
      <c r="BS110" s="150">
        <v>0</v>
      </c>
      <c r="BT110" s="150">
        <v>0</v>
      </c>
      <c r="BU110" s="188">
        <v>0</v>
      </c>
      <c r="BV110" s="190">
        <f t="shared" si="964"/>
        <v>0</v>
      </c>
      <c r="BW110" s="149">
        <v>0</v>
      </c>
      <c r="BX110" s="150">
        <v>0</v>
      </c>
      <c r="BY110" s="150">
        <v>0</v>
      </c>
      <c r="BZ110" s="150">
        <v>0</v>
      </c>
      <c r="CA110" s="150">
        <v>0</v>
      </c>
      <c r="CB110" s="150">
        <v>0</v>
      </c>
      <c r="CC110" s="150">
        <v>0</v>
      </c>
      <c r="CD110" s="188">
        <v>0</v>
      </c>
      <c r="CE110" s="185">
        <f t="shared" si="965"/>
        <v>0</v>
      </c>
      <c r="CF110" s="149">
        <v>0</v>
      </c>
      <c r="CG110" s="150">
        <v>0</v>
      </c>
      <c r="CH110" s="150">
        <v>0</v>
      </c>
      <c r="CI110" s="150">
        <v>0</v>
      </c>
      <c r="CJ110" s="150">
        <v>0</v>
      </c>
      <c r="CK110" s="150">
        <v>0</v>
      </c>
      <c r="CL110" s="150">
        <v>0</v>
      </c>
      <c r="CM110" s="188">
        <v>0</v>
      </c>
      <c r="CN110" s="185">
        <f t="shared" si="966"/>
        <v>0</v>
      </c>
      <c r="CO110" s="149">
        <v>0</v>
      </c>
      <c r="CP110" s="150">
        <v>0</v>
      </c>
      <c r="CQ110" s="150">
        <v>0</v>
      </c>
      <c r="CR110" s="150">
        <v>0</v>
      </c>
      <c r="CS110" s="150">
        <v>0</v>
      </c>
      <c r="CT110" s="150">
        <v>0</v>
      </c>
      <c r="CU110" s="150">
        <v>0</v>
      </c>
      <c r="CV110" s="188">
        <v>0</v>
      </c>
      <c r="CW110" s="185">
        <f t="shared" si="967"/>
        <v>0</v>
      </c>
      <c r="CX110" s="149">
        <v>0</v>
      </c>
      <c r="CY110" s="150">
        <v>0</v>
      </c>
      <c r="CZ110" s="150">
        <v>0</v>
      </c>
      <c r="DA110" s="150">
        <v>0</v>
      </c>
      <c r="DB110" s="150">
        <v>0</v>
      </c>
      <c r="DC110" s="150">
        <v>0</v>
      </c>
      <c r="DD110" s="150">
        <v>0</v>
      </c>
      <c r="DE110" s="188">
        <v>0</v>
      </c>
      <c r="DF110" s="185">
        <f t="shared" si="952"/>
        <v>0</v>
      </c>
      <c r="DG110" s="149">
        <v>0</v>
      </c>
      <c r="DH110" s="150">
        <v>0</v>
      </c>
      <c r="DI110" s="150">
        <v>0</v>
      </c>
      <c r="DJ110" s="150">
        <v>0</v>
      </c>
      <c r="DK110" s="150">
        <v>0</v>
      </c>
      <c r="DL110" s="150">
        <v>0</v>
      </c>
      <c r="DM110" s="150">
        <v>0</v>
      </c>
      <c r="DN110" s="188">
        <v>0</v>
      </c>
      <c r="DO110" s="183">
        <f t="shared" si="953"/>
        <v>0</v>
      </c>
      <c r="DP110" s="149">
        <v>0</v>
      </c>
      <c r="DQ110" s="150">
        <v>0</v>
      </c>
      <c r="DR110" s="150">
        <v>0</v>
      </c>
      <c r="DS110" s="150">
        <v>0</v>
      </c>
      <c r="DT110" s="150">
        <v>0</v>
      </c>
      <c r="DU110" s="150">
        <v>0</v>
      </c>
      <c r="DV110" s="150">
        <v>0</v>
      </c>
      <c r="DW110" s="188">
        <v>0</v>
      </c>
      <c r="DX110" s="183">
        <f t="shared" si="976"/>
        <v>0</v>
      </c>
      <c r="DY110" s="149">
        <v>0</v>
      </c>
      <c r="DZ110" s="150">
        <v>0</v>
      </c>
      <c r="EA110" s="150">
        <v>0</v>
      </c>
      <c r="EB110" s="150">
        <v>0</v>
      </c>
      <c r="EC110" s="150">
        <v>0</v>
      </c>
      <c r="ED110" s="150">
        <v>0</v>
      </c>
      <c r="EE110" s="150">
        <v>0</v>
      </c>
      <c r="EF110" s="188">
        <v>0</v>
      </c>
      <c r="EG110" s="183">
        <f t="shared" si="977"/>
        <v>0</v>
      </c>
      <c r="EH110" s="149">
        <v>0</v>
      </c>
      <c r="EI110" s="150">
        <v>0</v>
      </c>
      <c r="EJ110" s="150">
        <v>0</v>
      </c>
      <c r="EK110" s="150">
        <v>0</v>
      </c>
      <c r="EL110" s="150">
        <v>0</v>
      </c>
      <c r="EM110" s="150">
        <v>0</v>
      </c>
      <c r="EN110" s="150">
        <v>0</v>
      </c>
      <c r="EO110" s="188">
        <v>0</v>
      </c>
      <c r="EP110" s="185">
        <f t="shared" si="968"/>
        <v>0</v>
      </c>
      <c r="EQ110" s="149">
        <v>0</v>
      </c>
      <c r="ER110" s="150">
        <v>0</v>
      </c>
      <c r="ES110" s="150">
        <v>0</v>
      </c>
      <c r="ET110" s="150">
        <v>0</v>
      </c>
      <c r="EU110" s="150">
        <v>0</v>
      </c>
      <c r="EV110" s="150">
        <v>0</v>
      </c>
      <c r="EW110" s="150">
        <v>0</v>
      </c>
      <c r="EX110" s="188">
        <v>0</v>
      </c>
      <c r="EY110" s="185">
        <f t="shared" si="954"/>
        <v>0</v>
      </c>
      <c r="EZ110" s="149">
        <v>0</v>
      </c>
      <c r="FA110" s="150">
        <v>0</v>
      </c>
      <c r="FB110" s="150">
        <v>0</v>
      </c>
      <c r="FC110" s="150">
        <v>0</v>
      </c>
      <c r="FD110" s="150">
        <v>0</v>
      </c>
      <c r="FE110" s="150">
        <v>0</v>
      </c>
      <c r="FF110" s="150">
        <v>0</v>
      </c>
      <c r="FG110" s="188">
        <v>0</v>
      </c>
      <c r="FH110" s="185">
        <f t="shared" si="969"/>
        <v>0</v>
      </c>
      <c r="FI110" s="149">
        <v>0</v>
      </c>
      <c r="FJ110" s="150">
        <v>0</v>
      </c>
      <c r="FK110" s="150">
        <v>0</v>
      </c>
      <c r="FL110" s="150">
        <v>0</v>
      </c>
      <c r="FM110" s="150">
        <v>0</v>
      </c>
      <c r="FN110" s="150">
        <v>0</v>
      </c>
      <c r="FO110" s="150">
        <v>0</v>
      </c>
      <c r="FP110" s="188">
        <v>0</v>
      </c>
      <c r="FQ110" s="185">
        <f t="shared" si="955"/>
        <v>0</v>
      </c>
      <c r="FR110" s="149">
        <v>0</v>
      </c>
      <c r="FS110" s="150">
        <v>0</v>
      </c>
      <c r="FT110" s="150">
        <v>0</v>
      </c>
      <c r="FU110" s="150">
        <v>0</v>
      </c>
      <c r="FV110" s="150">
        <v>0</v>
      </c>
      <c r="FW110" s="150">
        <v>0</v>
      </c>
      <c r="FX110" s="150">
        <v>0</v>
      </c>
      <c r="FY110" s="188">
        <v>0</v>
      </c>
      <c r="FZ110" s="185">
        <f t="shared" si="956"/>
        <v>0</v>
      </c>
      <c r="GA110" s="149">
        <v>0</v>
      </c>
      <c r="GB110" s="150">
        <v>0</v>
      </c>
      <c r="GC110" s="150">
        <v>0</v>
      </c>
      <c r="GD110" s="150">
        <v>0</v>
      </c>
      <c r="GE110" s="150">
        <v>0</v>
      </c>
      <c r="GF110" s="150">
        <v>0</v>
      </c>
      <c r="GG110" s="150">
        <v>0</v>
      </c>
      <c r="GH110" s="188">
        <v>0</v>
      </c>
      <c r="GI110" s="185">
        <f t="shared" si="970"/>
        <v>0</v>
      </c>
      <c r="GJ110" s="149">
        <v>0</v>
      </c>
      <c r="GK110" s="150">
        <v>0</v>
      </c>
      <c r="GL110" s="150">
        <v>0</v>
      </c>
      <c r="GM110" s="150">
        <v>0</v>
      </c>
      <c r="GN110" s="150">
        <v>0</v>
      </c>
      <c r="GO110" s="150">
        <v>0</v>
      </c>
      <c r="GP110" s="150">
        <v>0</v>
      </c>
      <c r="GQ110" s="188">
        <v>0</v>
      </c>
      <c r="GR110" s="185">
        <f t="shared" si="971"/>
        <v>0</v>
      </c>
      <c r="GS110" s="149">
        <v>0</v>
      </c>
      <c r="GT110" s="150">
        <v>0</v>
      </c>
      <c r="GU110" s="150">
        <v>0</v>
      </c>
      <c r="GV110" s="150">
        <v>0</v>
      </c>
      <c r="GW110" s="150">
        <v>0</v>
      </c>
      <c r="GX110" s="150">
        <v>0</v>
      </c>
      <c r="GY110" s="150">
        <v>0</v>
      </c>
      <c r="GZ110" s="188">
        <v>0</v>
      </c>
      <c r="HA110" s="185">
        <f t="shared" si="972"/>
        <v>0</v>
      </c>
      <c r="HB110" s="149">
        <v>0</v>
      </c>
      <c r="HC110" s="150">
        <v>0</v>
      </c>
      <c r="HD110" s="150">
        <v>0</v>
      </c>
      <c r="HE110" s="150">
        <v>0</v>
      </c>
      <c r="HF110" s="150">
        <v>0</v>
      </c>
      <c r="HG110" s="150">
        <v>0</v>
      </c>
      <c r="HH110" s="150">
        <v>0</v>
      </c>
      <c r="HI110" s="188">
        <v>0</v>
      </c>
      <c r="HJ110" s="221">
        <f t="shared" si="973"/>
        <v>0</v>
      </c>
      <c r="HK110" s="222">
        <f t="shared" si="974"/>
        <v>0</v>
      </c>
      <c r="HL110" s="223">
        <f t="shared" si="957"/>
        <v>0</v>
      </c>
      <c r="HM110" s="223">
        <f t="shared" si="958"/>
        <v>0</v>
      </c>
      <c r="HN110" s="223">
        <f t="shared" si="959"/>
        <v>0</v>
      </c>
      <c r="HO110" s="223">
        <f t="shared" si="960"/>
        <v>0</v>
      </c>
      <c r="HP110" s="223">
        <f t="shared" si="961"/>
        <v>0</v>
      </c>
      <c r="HQ110" s="223">
        <f t="shared" si="962"/>
        <v>0</v>
      </c>
      <c r="HR110" s="247">
        <f t="shared" si="963"/>
        <v>0</v>
      </c>
      <c r="HS110" s="248">
        <f t="shared" si="975"/>
        <v>0</v>
      </c>
    </row>
    <row r="111" spans="1:246" ht="15.75" customHeight="1" thickBot="1">
      <c r="A111" s="1053"/>
      <c r="B111" s="151" t="s">
        <v>270</v>
      </c>
      <c r="C111" s="152">
        <v>0</v>
      </c>
      <c r="D111" s="153">
        <v>0</v>
      </c>
      <c r="E111" s="153">
        <v>0</v>
      </c>
      <c r="F111" s="153">
        <v>0</v>
      </c>
      <c r="G111" s="153">
        <v>0</v>
      </c>
      <c r="H111" s="153">
        <v>0</v>
      </c>
      <c r="I111" s="153">
        <v>0</v>
      </c>
      <c r="J111" s="189">
        <v>0</v>
      </c>
      <c r="K111" s="190">
        <f t="shared" si="945"/>
        <v>0</v>
      </c>
      <c r="L111" s="152">
        <v>0</v>
      </c>
      <c r="M111" s="153">
        <v>0</v>
      </c>
      <c r="N111" s="153">
        <v>0</v>
      </c>
      <c r="O111" s="153">
        <v>0</v>
      </c>
      <c r="P111" s="153">
        <v>0</v>
      </c>
      <c r="Q111" s="153">
        <v>0</v>
      </c>
      <c r="R111" s="153">
        <v>0</v>
      </c>
      <c r="S111" s="189">
        <v>0</v>
      </c>
      <c r="T111" s="190">
        <f t="shared" si="946"/>
        <v>0</v>
      </c>
      <c r="U111" s="152">
        <v>0</v>
      </c>
      <c r="V111" s="153">
        <v>0</v>
      </c>
      <c r="W111" s="153">
        <v>0</v>
      </c>
      <c r="X111" s="153">
        <v>0</v>
      </c>
      <c r="Y111" s="153">
        <v>0</v>
      </c>
      <c r="Z111" s="153">
        <v>0</v>
      </c>
      <c r="AA111" s="153">
        <v>0</v>
      </c>
      <c r="AB111" s="189">
        <v>0</v>
      </c>
      <c r="AC111" s="190">
        <f t="shared" si="947"/>
        <v>0</v>
      </c>
      <c r="AD111" s="152">
        <v>0</v>
      </c>
      <c r="AE111" s="153">
        <v>0</v>
      </c>
      <c r="AF111" s="153">
        <v>0</v>
      </c>
      <c r="AG111" s="153">
        <v>0</v>
      </c>
      <c r="AH111" s="153">
        <v>0</v>
      </c>
      <c r="AI111" s="153">
        <v>0</v>
      </c>
      <c r="AJ111" s="153">
        <v>0</v>
      </c>
      <c r="AK111" s="189">
        <v>0</v>
      </c>
      <c r="AL111" s="190">
        <f t="shared" si="948"/>
        <v>0</v>
      </c>
      <c r="AM111" s="152">
        <v>0</v>
      </c>
      <c r="AN111" s="153">
        <v>0</v>
      </c>
      <c r="AO111" s="153">
        <v>0</v>
      </c>
      <c r="AP111" s="153">
        <v>0</v>
      </c>
      <c r="AQ111" s="153">
        <v>0</v>
      </c>
      <c r="AR111" s="153">
        <v>0</v>
      </c>
      <c r="AS111" s="153">
        <v>0</v>
      </c>
      <c r="AT111" s="189">
        <v>0</v>
      </c>
      <c r="AU111" s="190">
        <f t="shared" si="949"/>
        <v>0</v>
      </c>
      <c r="AV111" s="152">
        <v>0</v>
      </c>
      <c r="AW111" s="153">
        <v>0</v>
      </c>
      <c r="AX111" s="153">
        <v>0</v>
      </c>
      <c r="AY111" s="153">
        <v>0</v>
      </c>
      <c r="AZ111" s="153">
        <v>0</v>
      </c>
      <c r="BA111" s="153">
        <v>0</v>
      </c>
      <c r="BB111" s="153">
        <v>0</v>
      </c>
      <c r="BC111" s="189">
        <v>0</v>
      </c>
      <c r="BD111" s="190">
        <f t="shared" si="950"/>
        <v>0</v>
      </c>
      <c r="BE111" s="152">
        <v>0</v>
      </c>
      <c r="BF111" s="153">
        <v>0</v>
      </c>
      <c r="BG111" s="153">
        <v>0</v>
      </c>
      <c r="BH111" s="153">
        <v>0</v>
      </c>
      <c r="BI111" s="153">
        <v>0</v>
      </c>
      <c r="BJ111" s="153">
        <v>0</v>
      </c>
      <c r="BK111" s="153">
        <v>0</v>
      </c>
      <c r="BL111" s="189">
        <v>0</v>
      </c>
      <c r="BM111" s="190">
        <f t="shared" si="951"/>
        <v>0</v>
      </c>
      <c r="BN111" s="152">
        <v>0</v>
      </c>
      <c r="BO111" s="153">
        <v>0</v>
      </c>
      <c r="BP111" s="153">
        <v>0</v>
      </c>
      <c r="BQ111" s="153">
        <v>0</v>
      </c>
      <c r="BR111" s="153">
        <v>0</v>
      </c>
      <c r="BS111" s="153">
        <v>0</v>
      </c>
      <c r="BT111" s="153">
        <v>0</v>
      </c>
      <c r="BU111" s="189">
        <v>0</v>
      </c>
      <c r="BV111" s="183">
        <f t="shared" si="964"/>
        <v>0</v>
      </c>
      <c r="BW111" s="152">
        <v>0</v>
      </c>
      <c r="BX111" s="153">
        <v>0</v>
      </c>
      <c r="BY111" s="153">
        <v>0</v>
      </c>
      <c r="BZ111" s="153">
        <v>0</v>
      </c>
      <c r="CA111" s="153">
        <v>0</v>
      </c>
      <c r="CB111" s="153">
        <v>0</v>
      </c>
      <c r="CC111" s="153">
        <v>0</v>
      </c>
      <c r="CD111" s="189">
        <v>0</v>
      </c>
      <c r="CE111" s="190">
        <f t="shared" si="965"/>
        <v>0</v>
      </c>
      <c r="CF111" s="152">
        <v>0</v>
      </c>
      <c r="CG111" s="153">
        <v>0</v>
      </c>
      <c r="CH111" s="153">
        <v>0</v>
      </c>
      <c r="CI111" s="153">
        <v>0</v>
      </c>
      <c r="CJ111" s="153">
        <v>0</v>
      </c>
      <c r="CK111" s="153">
        <v>0</v>
      </c>
      <c r="CL111" s="153">
        <v>0</v>
      </c>
      <c r="CM111" s="189">
        <v>0</v>
      </c>
      <c r="CN111" s="190">
        <f t="shared" si="966"/>
        <v>0</v>
      </c>
      <c r="CO111" s="152">
        <v>0</v>
      </c>
      <c r="CP111" s="153">
        <v>0</v>
      </c>
      <c r="CQ111" s="153">
        <v>0</v>
      </c>
      <c r="CR111" s="153">
        <v>0</v>
      </c>
      <c r="CS111" s="153">
        <v>0</v>
      </c>
      <c r="CT111" s="153">
        <v>0</v>
      </c>
      <c r="CU111" s="153">
        <v>0</v>
      </c>
      <c r="CV111" s="189">
        <v>0</v>
      </c>
      <c r="CW111" s="190">
        <f t="shared" si="967"/>
        <v>0</v>
      </c>
      <c r="CX111" s="152">
        <v>0</v>
      </c>
      <c r="CY111" s="153">
        <v>0</v>
      </c>
      <c r="CZ111" s="153">
        <v>0</v>
      </c>
      <c r="DA111" s="153">
        <v>0</v>
      </c>
      <c r="DB111" s="153">
        <v>0</v>
      </c>
      <c r="DC111" s="153">
        <v>0</v>
      </c>
      <c r="DD111" s="153">
        <v>0</v>
      </c>
      <c r="DE111" s="189">
        <v>0</v>
      </c>
      <c r="DF111" s="190">
        <f t="shared" si="952"/>
        <v>0</v>
      </c>
      <c r="DG111" s="152">
        <v>0</v>
      </c>
      <c r="DH111" s="153">
        <v>0</v>
      </c>
      <c r="DI111" s="153">
        <v>0</v>
      </c>
      <c r="DJ111" s="153">
        <v>0</v>
      </c>
      <c r="DK111" s="153">
        <v>0</v>
      </c>
      <c r="DL111" s="153">
        <v>0</v>
      </c>
      <c r="DM111" s="153">
        <v>0</v>
      </c>
      <c r="DN111" s="189">
        <v>0</v>
      </c>
      <c r="DO111" s="183">
        <f t="shared" si="953"/>
        <v>0</v>
      </c>
      <c r="DP111" s="152">
        <v>0</v>
      </c>
      <c r="DQ111" s="153">
        <v>0</v>
      </c>
      <c r="DR111" s="153">
        <v>0</v>
      </c>
      <c r="DS111" s="153">
        <v>0</v>
      </c>
      <c r="DT111" s="153">
        <v>0</v>
      </c>
      <c r="DU111" s="153">
        <v>0</v>
      </c>
      <c r="DV111" s="153">
        <v>0</v>
      </c>
      <c r="DW111" s="189">
        <v>0</v>
      </c>
      <c r="DX111" s="183">
        <f t="shared" si="976"/>
        <v>0</v>
      </c>
      <c r="DY111" s="152">
        <v>0</v>
      </c>
      <c r="DZ111" s="153">
        <v>0</v>
      </c>
      <c r="EA111" s="153">
        <v>0</v>
      </c>
      <c r="EB111" s="153">
        <v>0</v>
      </c>
      <c r="EC111" s="153">
        <v>0</v>
      </c>
      <c r="ED111" s="153">
        <v>0</v>
      </c>
      <c r="EE111" s="153">
        <v>0</v>
      </c>
      <c r="EF111" s="189">
        <v>0</v>
      </c>
      <c r="EG111" s="183">
        <f t="shared" si="977"/>
        <v>0</v>
      </c>
      <c r="EH111" s="152">
        <v>0</v>
      </c>
      <c r="EI111" s="153">
        <v>0</v>
      </c>
      <c r="EJ111" s="153">
        <v>0</v>
      </c>
      <c r="EK111" s="153">
        <v>0</v>
      </c>
      <c r="EL111" s="153">
        <v>0</v>
      </c>
      <c r="EM111" s="153">
        <v>0</v>
      </c>
      <c r="EN111" s="153">
        <v>0</v>
      </c>
      <c r="EO111" s="189">
        <v>0</v>
      </c>
      <c r="EP111" s="190">
        <f t="shared" si="968"/>
        <v>0</v>
      </c>
      <c r="EQ111" s="152">
        <v>0</v>
      </c>
      <c r="ER111" s="153">
        <v>0</v>
      </c>
      <c r="ES111" s="153">
        <v>0</v>
      </c>
      <c r="ET111" s="153">
        <v>0</v>
      </c>
      <c r="EU111" s="153">
        <v>0</v>
      </c>
      <c r="EV111" s="153">
        <v>0</v>
      </c>
      <c r="EW111" s="153">
        <v>0</v>
      </c>
      <c r="EX111" s="189">
        <v>0</v>
      </c>
      <c r="EY111" s="190">
        <f t="shared" si="954"/>
        <v>0</v>
      </c>
      <c r="EZ111" s="152">
        <v>0</v>
      </c>
      <c r="FA111" s="153">
        <v>0</v>
      </c>
      <c r="FB111" s="153">
        <v>0</v>
      </c>
      <c r="FC111" s="153">
        <v>0</v>
      </c>
      <c r="FD111" s="153">
        <v>0</v>
      </c>
      <c r="FE111" s="153">
        <v>0</v>
      </c>
      <c r="FF111" s="153">
        <v>0</v>
      </c>
      <c r="FG111" s="189">
        <v>0</v>
      </c>
      <c r="FH111" s="190">
        <f t="shared" si="969"/>
        <v>0</v>
      </c>
      <c r="FI111" s="152">
        <v>0</v>
      </c>
      <c r="FJ111" s="153">
        <v>0</v>
      </c>
      <c r="FK111" s="153">
        <v>0</v>
      </c>
      <c r="FL111" s="153">
        <v>0</v>
      </c>
      <c r="FM111" s="153">
        <v>0</v>
      </c>
      <c r="FN111" s="153">
        <v>0</v>
      </c>
      <c r="FO111" s="153">
        <v>0</v>
      </c>
      <c r="FP111" s="189">
        <v>0</v>
      </c>
      <c r="FQ111" s="190">
        <f t="shared" si="955"/>
        <v>0</v>
      </c>
      <c r="FR111" s="152">
        <v>0</v>
      </c>
      <c r="FS111" s="153">
        <v>0</v>
      </c>
      <c r="FT111" s="153">
        <v>0</v>
      </c>
      <c r="FU111" s="153">
        <v>0</v>
      </c>
      <c r="FV111" s="153">
        <v>0</v>
      </c>
      <c r="FW111" s="153">
        <v>0</v>
      </c>
      <c r="FX111" s="153">
        <v>0</v>
      </c>
      <c r="FY111" s="189">
        <v>0</v>
      </c>
      <c r="FZ111" s="190">
        <f t="shared" si="956"/>
        <v>0</v>
      </c>
      <c r="GA111" s="152">
        <v>0</v>
      </c>
      <c r="GB111" s="153">
        <v>0</v>
      </c>
      <c r="GC111" s="153">
        <v>0</v>
      </c>
      <c r="GD111" s="153">
        <v>0</v>
      </c>
      <c r="GE111" s="153">
        <v>0</v>
      </c>
      <c r="GF111" s="153">
        <v>0</v>
      </c>
      <c r="GG111" s="153">
        <v>0</v>
      </c>
      <c r="GH111" s="189">
        <v>0</v>
      </c>
      <c r="GI111" s="190">
        <f t="shared" si="970"/>
        <v>0</v>
      </c>
      <c r="GJ111" s="152">
        <v>0</v>
      </c>
      <c r="GK111" s="153">
        <v>0</v>
      </c>
      <c r="GL111" s="153">
        <v>0</v>
      </c>
      <c r="GM111" s="153">
        <v>0</v>
      </c>
      <c r="GN111" s="153">
        <v>0</v>
      </c>
      <c r="GO111" s="153">
        <v>0</v>
      </c>
      <c r="GP111" s="153">
        <v>0</v>
      </c>
      <c r="GQ111" s="189">
        <v>0</v>
      </c>
      <c r="GR111" s="190">
        <f t="shared" si="971"/>
        <v>0</v>
      </c>
      <c r="GS111" s="152">
        <v>0</v>
      </c>
      <c r="GT111" s="153">
        <v>0</v>
      </c>
      <c r="GU111" s="153">
        <v>0</v>
      </c>
      <c r="GV111" s="153">
        <v>0</v>
      </c>
      <c r="GW111" s="153">
        <v>0</v>
      </c>
      <c r="GX111" s="153">
        <v>0</v>
      </c>
      <c r="GY111" s="153">
        <v>0</v>
      </c>
      <c r="GZ111" s="189">
        <v>0</v>
      </c>
      <c r="HA111" s="190">
        <f t="shared" si="972"/>
        <v>0</v>
      </c>
      <c r="HB111" s="152">
        <v>0</v>
      </c>
      <c r="HC111" s="153">
        <v>0</v>
      </c>
      <c r="HD111" s="153">
        <v>0</v>
      </c>
      <c r="HE111" s="153">
        <v>0</v>
      </c>
      <c r="HF111" s="153">
        <v>0</v>
      </c>
      <c r="HG111" s="153">
        <v>0</v>
      </c>
      <c r="HH111" s="153">
        <v>0</v>
      </c>
      <c r="HI111" s="189">
        <v>0</v>
      </c>
      <c r="HJ111" s="230">
        <f t="shared" si="973"/>
        <v>0</v>
      </c>
      <c r="HK111" s="231">
        <f t="shared" si="974"/>
        <v>0</v>
      </c>
      <c r="HL111" s="232">
        <f t="shared" si="957"/>
        <v>0</v>
      </c>
      <c r="HM111" s="232">
        <f t="shared" si="958"/>
        <v>0</v>
      </c>
      <c r="HN111" s="232">
        <f t="shared" si="959"/>
        <v>0</v>
      </c>
      <c r="HO111" s="232">
        <f t="shared" si="960"/>
        <v>0</v>
      </c>
      <c r="HP111" s="232">
        <f t="shared" si="961"/>
        <v>0</v>
      </c>
      <c r="HQ111" s="232">
        <f t="shared" si="962"/>
        <v>0</v>
      </c>
      <c r="HR111" s="252">
        <f t="shared" si="963"/>
        <v>0</v>
      </c>
      <c r="HS111" s="253">
        <f t="shared" si="975"/>
        <v>0</v>
      </c>
    </row>
    <row r="112" spans="1:246" ht="15.75" customHeight="1" thickBot="1">
      <c r="A112" s="1053"/>
      <c r="B112" s="140" t="s">
        <v>271</v>
      </c>
      <c r="C112" s="141">
        <f>+C113+C114+C119</f>
        <v>1</v>
      </c>
      <c r="D112" s="142">
        <f t="shared" ref="D112:BO112" si="978">+D113+D114+D119</f>
        <v>2</v>
      </c>
      <c r="E112" s="142">
        <f t="shared" si="978"/>
        <v>3</v>
      </c>
      <c r="F112" s="142">
        <f t="shared" si="978"/>
        <v>7</v>
      </c>
      <c r="G112" s="142">
        <f t="shared" si="978"/>
        <v>2</v>
      </c>
      <c r="H112" s="142">
        <f t="shared" si="978"/>
        <v>1</v>
      </c>
      <c r="I112" s="142">
        <f t="shared" si="978"/>
        <v>1</v>
      </c>
      <c r="J112" s="182">
        <f t="shared" si="978"/>
        <v>5</v>
      </c>
      <c r="K112" s="183">
        <f t="shared" si="978"/>
        <v>22</v>
      </c>
      <c r="L112" s="141">
        <f t="shared" si="978"/>
        <v>0</v>
      </c>
      <c r="M112" s="142">
        <f t="shared" si="978"/>
        <v>0</v>
      </c>
      <c r="N112" s="142">
        <f t="shared" si="978"/>
        <v>0</v>
      </c>
      <c r="O112" s="142">
        <f t="shared" si="978"/>
        <v>0</v>
      </c>
      <c r="P112" s="142">
        <f t="shared" si="978"/>
        <v>0</v>
      </c>
      <c r="Q112" s="142">
        <f t="shared" si="978"/>
        <v>0</v>
      </c>
      <c r="R112" s="142">
        <f t="shared" si="978"/>
        <v>0</v>
      </c>
      <c r="S112" s="182">
        <f t="shared" si="978"/>
        <v>0</v>
      </c>
      <c r="T112" s="183">
        <f t="shared" si="978"/>
        <v>0</v>
      </c>
      <c r="U112" s="141">
        <f t="shared" si="978"/>
        <v>0</v>
      </c>
      <c r="V112" s="142">
        <f t="shared" si="978"/>
        <v>2</v>
      </c>
      <c r="W112" s="142">
        <f t="shared" si="978"/>
        <v>1</v>
      </c>
      <c r="X112" s="142">
        <f t="shared" si="978"/>
        <v>2</v>
      </c>
      <c r="Y112" s="142">
        <f t="shared" si="978"/>
        <v>0</v>
      </c>
      <c r="Z112" s="142">
        <f t="shared" si="978"/>
        <v>1</v>
      </c>
      <c r="AA112" s="142">
        <f t="shared" si="978"/>
        <v>0</v>
      </c>
      <c r="AB112" s="182">
        <f t="shared" si="978"/>
        <v>0</v>
      </c>
      <c r="AC112" s="183">
        <f t="shared" si="978"/>
        <v>6</v>
      </c>
      <c r="AD112" s="141">
        <f t="shared" si="978"/>
        <v>0</v>
      </c>
      <c r="AE112" s="142">
        <f t="shared" si="978"/>
        <v>0</v>
      </c>
      <c r="AF112" s="142">
        <f t="shared" si="978"/>
        <v>0</v>
      </c>
      <c r="AG112" s="142">
        <f t="shared" si="978"/>
        <v>0</v>
      </c>
      <c r="AH112" s="142">
        <f t="shared" si="978"/>
        <v>0</v>
      </c>
      <c r="AI112" s="142">
        <f t="shared" si="978"/>
        <v>0</v>
      </c>
      <c r="AJ112" s="142">
        <f t="shared" si="978"/>
        <v>0</v>
      </c>
      <c r="AK112" s="182">
        <f t="shared" si="978"/>
        <v>0</v>
      </c>
      <c r="AL112" s="183">
        <f t="shared" si="978"/>
        <v>0</v>
      </c>
      <c r="AM112" s="141">
        <f t="shared" si="978"/>
        <v>3</v>
      </c>
      <c r="AN112" s="142">
        <f t="shared" si="978"/>
        <v>6</v>
      </c>
      <c r="AO112" s="142">
        <f t="shared" si="978"/>
        <v>9</v>
      </c>
      <c r="AP112" s="142">
        <f t="shared" si="978"/>
        <v>7</v>
      </c>
      <c r="AQ112" s="142">
        <f t="shared" si="978"/>
        <v>3</v>
      </c>
      <c r="AR112" s="142">
        <f t="shared" si="978"/>
        <v>4</v>
      </c>
      <c r="AS112" s="142">
        <f t="shared" si="978"/>
        <v>4</v>
      </c>
      <c r="AT112" s="182">
        <f t="shared" si="978"/>
        <v>5</v>
      </c>
      <c r="AU112" s="183">
        <f t="shared" si="978"/>
        <v>41</v>
      </c>
      <c r="AV112" s="141">
        <f t="shared" si="978"/>
        <v>0</v>
      </c>
      <c r="AW112" s="142">
        <f t="shared" si="978"/>
        <v>3</v>
      </c>
      <c r="AX112" s="142">
        <f t="shared" si="978"/>
        <v>12</v>
      </c>
      <c r="AY112" s="142">
        <f t="shared" si="978"/>
        <v>34</v>
      </c>
      <c r="AZ112" s="142">
        <f t="shared" si="978"/>
        <v>0</v>
      </c>
      <c r="BA112" s="142">
        <f t="shared" si="978"/>
        <v>0</v>
      </c>
      <c r="BB112" s="142">
        <f t="shared" si="978"/>
        <v>0</v>
      </c>
      <c r="BC112" s="182">
        <f t="shared" si="978"/>
        <v>0</v>
      </c>
      <c r="BD112" s="183">
        <f t="shared" si="978"/>
        <v>49</v>
      </c>
      <c r="BE112" s="141">
        <f t="shared" si="978"/>
        <v>0</v>
      </c>
      <c r="BF112" s="142">
        <f t="shared" si="978"/>
        <v>4</v>
      </c>
      <c r="BG112" s="142">
        <f t="shared" si="978"/>
        <v>0</v>
      </c>
      <c r="BH112" s="142">
        <f t="shared" si="978"/>
        <v>0</v>
      </c>
      <c r="BI112" s="142">
        <f t="shared" si="978"/>
        <v>1</v>
      </c>
      <c r="BJ112" s="142">
        <f t="shared" si="978"/>
        <v>2</v>
      </c>
      <c r="BK112" s="142">
        <f t="shared" si="978"/>
        <v>0</v>
      </c>
      <c r="BL112" s="182">
        <f t="shared" si="978"/>
        <v>0</v>
      </c>
      <c r="BM112" s="183">
        <f t="shared" si="978"/>
        <v>7</v>
      </c>
      <c r="BN112" s="141">
        <f t="shared" si="978"/>
        <v>0</v>
      </c>
      <c r="BO112" s="142">
        <f t="shared" si="978"/>
        <v>1</v>
      </c>
      <c r="BP112" s="142">
        <f t="shared" ref="BP112:EA112" si="979">+BP113+BP114+BP119</f>
        <v>2</v>
      </c>
      <c r="BQ112" s="142">
        <f t="shared" si="979"/>
        <v>5</v>
      </c>
      <c r="BR112" s="142">
        <f t="shared" si="979"/>
        <v>1</v>
      </c>
      <c r="BS112" s="142">
        <f t="shared" si="979"/>
        <v>1</v>
      </c>
      <c r="BT112" s="142">
        <f t="shared" si="979"/>
        <v>1</v>
      </c>
      <c r="BU112" s="182">
        <f t="shared" si="979"/>
        <v>3</v>
      </c>
      <c r="BV112" s="183">
        <f t="shared" si="979"/>
        <v>14</v>
      </c>
      <c r="BW112" s="141">
        <f t="shared" si="979"/>
        <v>1</v>
      </c>
      <c r="BX112" s="142">
        <f t="shared" si="979"/>
        <v>3</v>
      </c>
      <c r="BY112" s="142">
        <f t="shared" si="979"/>
        <v>6</v>
      </c>
      <c r="BZ112" s="142">
        <f t="shared" si="979"/>
        <v>4</v>
      </c>
      <c r="CA112" s="142">
        <f t="shared" si="979"/>
        <v>4</v>
      </c>
      <c r="CB112" s="142">
        <f t="shared" si="979"/>
        <v>4</v>
      </c>
      <c r="CC112" s="142">
        <f t="shared" si="979"/>
        <v>2</v>
      </c>
      <c r="CD112" s="182">
        <f t="shared" si="979"/>
        <v>5</v>
      </c>
      <c r="CE112" s="183">
        <f t="shared" si="979"/>
        <v>29</v>
      </c>
      <c r="CF112" s="141">
        <f t="shared" si="979"/>
        <v>0</v>
      </c>
      <c r="CG112" s="142">
        <f t="shared" si="979"/>
        <v>3</v>
      </c>
      <c r="CH112" s="142">
        <f t="shared" si="979"/>
        <v>6</v>
      </c>
      <c r="CI112" s="142">
        <f t="shared" si="979"/>
        <v>9</v>
      </c>
      <c r="CJ112" s="142">
        <f t="shared" si="979"/>
        <v>2</v>
      </c>
      <c r="CK112" s="142">
        <f t="shared" si="979"/>
        <v>2</v>
      </c>
      <c r="CL112" s="142">
        <f t="shared" si="979"/>
        <v>1</v>
      </c>
      <c r="CM112" s="182">
        <f t="shared" si="979"/>
        <v>0</v>
      </c>
      <c r="CN112" s="183">
        <f t="shared" si="979"/>
        <v>23</v>
      </c>
      <c r="CO112" s="141">
        <f t="shared" si="979"/>
        <v>1</v>
      </c>
      <c r="CP112" s="142">
        <f t="shared" si="979"/>
        <v>4</v>
      </c>
      <c r="CQ112" s="142">
        <f t="shared" si="979"/>
        <v>3</v>
      </c>
      <c r="CR112" s="142">
        <f t="shared" si="979"/>
        <v>8</v>
      </c>
      <c r="CS112" s="142">
        <f t="shared" si="979"/>
        <v>2</v>
      </c>
      <c r="CT112" s="142">
        <f t="shared" si="979"/>
        <v>1</v>
      </c>
      <c r="CU112" s="142">
        <f t="shared" si="979"/>
        <v>2</v>
      </c>
      <c r="CV112" s="182">
        <f t="shared" si="979"/>
        <v>0</v>
      </c>
      <c r="CW112" s="183">
        <f t="shared" si="979"/>
        <v>21</v>
      </c>
      <c r="CX112" s="141">
        <f t="shared" si="979"/>
        <v>2</v>
      </c>
      <c r="CY112" s="142">
        <f t="shared" si="979"/>
        <v>1</v>
      </c>
      <c r="CZ112" s="142">
        <f t="shared" si="979"/>
        <v>4</v>
      </c>
      <c r="DA112" s="142">
        <f t="shared" si="979"/>
        <v>2</v>
      </c>
      <c r="DB112" s="142">
        <f t="shared" si="979"/>
        <v>4</v>
      </c>
      <c r="DC112" s="142">
        <f t="shared" si="979"/>
        <v>2</v>
      </c>
      <c r="DD112" s="142">
        <f t="shared" si="979"/>
        <v>0</v>
      </c>
      <c r="DE112" s="182">
        <f t="shared" si="979"/>
        <v>1</v>
      </c>
      <c r="DF112" s="183">
        <f t="shared" si="979"/>
        <v>16</v>
      </c>
      <c r="DG112" s="141">
        <f t="shared" si="979"/>
        <v>0</v>
      </c>
      <c r="DH112" s="142">
        <f t="shared" si="979"/>
        <v>1</v>
      </c>
      <c r="DI112" s="142">
        <f t="shared" si="979"/>
        <v>0</v>
      </c>
      <c r="DJ112" s="142">
        <f t="shared" si="979"/>
        <v>1</v>
      </c>
      <c r="DK112" s="142">
        <f t="shared" si="979"/>
        <v>0</v>
      </c>
      <c r="DL112" s="142">
        <f t="shared" si="979"/>
        <v>1</v>
      </c>
      <c r="DM112" s="142">
        <f t="shared" si="979"/>
        <v>0</v>
      </c>
      <c r="DN112" s="182">
        <f t="shared" si="979"/>
        <v>0</v>
      </c>
      <c r="DO112" s="183">
        <f t="shared" si="979"/>
        <v>3</v>
      </c>
      <c r="DP112" s="141">
        <f t="shared" si="979"/>
        <v>0</v>
      </c>
      <c r="DQ112" s="142">
        <f t="shared" si="979"/>
        <v>3</v>
      </c>
      <c r="DR112" s="142">
        <f t="shared" si="979"/>
        <v>5</v>
      </c>
      <c r="DS112" s="142">
        <f t="shared" si="979"/>
        <v>4</v>
      </c>
      <c r="DT112" s="142">
        <f t="shared" si="979"/>
        <v>1</v>
      </c>
      <c r="DU112" s="142">
        <f t="shared" si="979"/>
        <v>1</v>
      </c>
      <c r="DV112" s="142">
        <f t="shared" si="979"/>
        <v>0</v>
      </c>
      <c r="DW112" s="182">
        <f t="shared" si="979"/>
        <v>0</v>
      </c>
      <c r="DX112" s="183">
        <f t="shared" si="979"/>
        <v>14</v>
      </c>
      <c r="DY112" s="141">
        <f t="shared" si="979"/>
        <v>0</v>
      </c>
      <c r="DZ112" s="142">
        <f t="shared" si="979"/>
        <v>9</v>
      </c>
      <c r="EA112" s="142">
        <f t="shared" si="979"/>
        <v>8</v>
      </c>
      <c r="EB112" s="142">
        <f t="shared" ref="EB112:GM112" si="980">+EB113+EB114+EB119</f>
        <v>7</v>
      </c>
      <c r="EC112" s="142">
        <f t="shared" si="980"/>
        <v>4</v>
      </c>
      <c r="ED112" s="142">
        <f t="shared" si="980"/>
        <v>3</v>
      </c>
      <c r="EE112" s="142">
        <f t="shared" si="980"/>
        <v>1</v>
      </c>
      <c r="EF112" s="182">
        <f t="shared" si="980"/>
        <v>1</v>
      </c>
      <c r="EG112" s="183">
        <f t="shared" si="980"/>
        <v>33</v>
      </c>
      <c r="EH112" s="141">
        <f t="shared" si="980"/>
        <v>0</v>
      </c>
      <c r="EI112" s="142">
        <f t="shared" si="980"/>
        <v>2</v>
      </c>
      <c r="EJ112" s="142">
        <f t="shared" si="980"/>
        <v>1</v>
      </c>
      <c r="EK112" s="142">
        <f t="shared" si="980"/>
        <v>4</v>
      </c>
      <c r="EL112" s="142">
        <f t="shared" si="980"/>
        <v>3</v>
      </c>
      <c r="EM112" s="142">
        <f t="shared" si="980"/>
        <v>2</v>
      </c>
      <c r="EN112" s="142">
        <f t="shared" si="980"/>
        <v>3</v>
      </c>
      <c r="EO112" s="182">
        <f t="shared" si="980"/>
        <v>4</v>
      </c>
      <c r="EP112" s="183">
        <f t="shared" si="980"/>
        <v>19</v>
      </c>
      <c r="EQ112" s="141">
        <f t="shared" si="980"/>
        <v>0</v>
      </c>
      <c r="ER112" s="142">
        <f t="shared" si="980"/>
        <v>0</v>
      </c>
      <c r="ES112" s="142">
        <f t="shared" si="980"/>
        <v>0</v>
      </c>
      <c r="ET112" s="142">
        <f t="shared" si="980"/>
        <v>0</v>
      </c>
      <c r="EU112" s="142">
        <f t="shared" si="980"/>
        <v>0</v>
      </c>
      <c r="EV112" s="142">
        <f t="shared" si="980"/>
        <v>0</v>
      </c>
      <c r="EW112" s="142">
        <f t="shared" si="980"/>
        <v>0</v>
      </c>
      <c r="EX112" s="182">
        <f t="shared" si="980"/>
        <v>0</v>
      </c>
      <c r="EY112" s="183">
        <f t="shared" si="980"/>
        <v>0</v>
      </c>
      <c r="EZ112" s="141">
        <f t="shared" si="980"/>
        <v>1</v>
      </c>
      <c r="FA112" s="142">
        <f t="shared" si="980"/>
        <v>1</v>
      </c>
      <c r="FB112" s="142">
        <f t="shared" si="980"/>
        <v>2</v>
      </c>
      <c r="FC112" s="142">
        <f t="shared" si="980"/>
        <v>1</v>
      </c>
      <c r="FD112" s="142">
        <f t="shared" si="980"/>
        <v>0</v>
      </c>
      <c r="FE112" s="142">
        <f t="shared" si="980"/>
        <v>1</v>
      </c>
      <c r="FF112" s="142">
        <f t="shared" si="980"/>
        <v>0</v>
      </c>
      <c r="FG112" s="182">
        <f t="shared" si="980"/>
        <v>1</v>
      </c>
      <c r="FH112" s="183">
        <f t="shared" si="980"/>
        <v>7</v>
      </c>
      <c r="FI112" s="141">
        <f t="shared" si="980"/>
        <v>0</v>
      </c>
      <c r="FJ112" s="142">
        <f t="shared" si="980"/>
        <v>1</v>
      </c>
      <c r="FK112" s="142">
        <f t="shared" si="980"/>
        <v>0</v>
      </c>
      <c r="FL112" s="142">
        <f t="shared" si="980"/>
        <v>1</v>
      </c>
      <c r="FM112" s="142">
        <f t="shared" si="980"/>
        <v>0</v>
      </c>
      <c r="FN112" s="142">
        <f t="shared" si="980"/>
        <v>0</v>
      </c>
      <c r="FO112" s="142">
        <f t="shared" si="980"/>
        <v>0</v>
      </c>
      <c r="FP112" s="182">
        <f t="shared" si="980"/>
        <v>0</v>
      </c>
      <c r="FQ112" s="183">
        <f t="shared" si="980"/>
        <v>2</v>
      </c>
      <c r="FR112" s="141">
        <f t="shared" si="980"/>
        <v>0</v>
      </c>
      <c r="FS112" s="142">
        <f t="shared" si="980"/>
        <v>0</v>
      </c>
      <c r="FT112" s="142">
        <f t="shared" si="980"/>
        <v>1</v>
      </c>
      <c r="FU112" s="142">
        <f t="shared" si="980"/>
        <v>0</v>
      </c>
      <c r="FV112" s="142">
        <f t="shared" si="980"/>
        <v>1</v>
      </c>
      <c r="FW112" s="142">
        <f t="shared" si="980"/>
        <v>0</v>
      </c>
      <c r="FX112" s="142">
        <f t="shared" si="980"/>
        <v>0</v>
      </c>
      <c r="FY112" s="182">
        <f t="shared" si="980"/>
        <v>0</v>
      </c>
      <c r="FZ112" s="183">
        <f t="shared" si="980"/>
        <v>2</v>
      </c>
      <c r="GA112" s="141">
        <f t="shared" si="980"/>
        <v>0</v>
      </c>
      <c r="GB112" s="142">
        <f t="shared" si="980"/>
        <v>0</v>
      </c>
      <c r="GC112" s="142">
        <f t="shared" si="980"/>
        <v>0</v>
      </c>
      <c r="GD112" s="142">
        <f t="shared" si="980"/>
        <v>1</v>
      </c>
      <c r="GE112" s="142">
        <f t="shared" si="980"/>
        <v>0</v>
      </c>
      <c r="GF112" s="142">
        <f t="shared" si="980"/>
        <v>1</v>
      </c>
      <c r="GG112" s="142">
        <f t="shared" si="980"/>
        <v>0</v>
      </c>
      <c r="GH112" s="182">
        <f t="shared" si="980"/>
        <v>0</v>
      </c>
      <c r="GI112" s="183">
        <f t="shared" si="980"/>
        <v>2</v>
      </c>
      <c r="GJ112" s="141">
        <f t="shared" si="980"/>
        <v>0</v>
      </c>
      <c r="GK112" s="142">
        <f t="shared" si="980"/>
        <v>1</v>
      </c>
      <c r="GL112" s="142">
        <f t="shared" si="980"/>
        <v>4</v>
      </c>
      <c r="GM112" s="142">
        <f t="shared" si="980"/>
        <v>3</v>
      </c>
      <c r="GN112" s="142">
        <f t="shared" ref="GN112:HI112" si="981">+GN113+GN114+GN119</f>
        <v>2</v>
      </c>
      <c r="GO112" s="142">
        <f t="shared" si="981"/>
        <v>3</v>
      </c>
      <c r="GP112" s="142">
        <f t="shared" si="981"/>
        <v>2</v>
      </c>
      <c r="GQ112" s="182">
        <f t="shared" si="981"/>
        <v>0</v>
      </c>
      <c r="GR112" s="183">
        <f t="shared" si="981"/>
        <v>15</v>
      </c>
      <c r="GS112" s="141">
        <f t="shared" si="981"/>
        <v>0</v>
      </c>
      <c r="GT112" s="142">
        <f t="shared" si="981"/>
        <v>1</v>
      </c>
      <c r="GU112" s="142">
        <f t="shared" si="981"/>
        <v>0</v>
      </c>
      <c r="GV112" s="142">
        <f t="shared" si="981"/>
        <v>0</v>
      </c>
      <c r="GW112" s="142">
        <f t="shared" si="981"/>
        <v>0</v>
      </c>
      <c r="GX112" s="142">
        <f t="shared" si="981"/>
        <v>0</v>
      </c>
      <c r="GY112" s="142">
        <f t="shared" si="981"/>
        <v>1</v>
      </c>
      <c r="GZ112" s="182">
        <f t="shared" si="981"/>
        <v>0</v>
      </c>
      <c r="HA112" s="183">
        <f t="shared" si="981"/>
        <v>2</v>
      </c>
      <c r="HB112" s="141">
        <f t="shared" si="981"/>
        <v>1</v>
      </c>
      <c r="HC112" s="142">
        <f t="shared" si="981"/>
        <v>0</v>
      </c>
      <c r="HD112" s="142">
        <f t="shared" si="981"/>
        <v>1</v>
      </c>
      <c r="HE112" s="142">
        <f t="shared" si="981"/>
        <v>0</v>
      </c>
      <c r="HF112" s="142">
        <f t="shared" si="981"/>
        <v>0</v>
      </c>
      <c r="HG112" s="142">
        <f t="shared" si="981"/>
        <v>0</v>
      </c>
      <c r="HH112" s="142">
        <f t="shared" si="981"/>
        <v>0</v>
      </c>
      <c r="HI112" s="182">
        <f t="shared" si="981"/>
        <v>1</v>
      </c>
      <c r="HJ112" s="233">
        <f t="shared" si="973"/>
        <v>3</v>
      </c>
      <c r="HK112" s="234">
        <f>+C112+BN112+CO112+EQ112+EH112+EZ112+FR112+GA112+AM112+L112+CX112+AV112+DP112+BW112+CF112+U112+GS112+FI112+GJ112+AD112+BE112+DG112+DY112+HB112</f>
        <v>10</v>
      </c>
      <c r="HL112" s="235">
        <f t="shared" si="957"/>
        <v>48</v>
      </c>
      <c r="HM112" s="235">
        <f t="shared" si="958"/>
        <v>68</v>
      </c>
      <c r="HN112" s="235">
        <f t="shared" si="959"/>
        <v>100</v>
      </c>
      <c r="HO112" s="235">
        <f t="shared" si="960"/>
        <v>30</v>
      </c>
      <c r="HP112" s="235">
        <f t="shared" si="961"/>
        <v>30</v>
      </c>
      <c r="HQ112" s="235">
        <f t="shared" si="962"/>
        <v>18</v>
      </c>
      <c r="HR112" s="254">
        <f t="shared" si="963"/>
        <v>26</v>
      </c>
      <c r="HS112" s="255">
        <f t="shared" si="975"/>
        <v>330</v>
      </c>
    </row>
    <row r="113" spans="1:227" ht="15" customHeight="1">
      <c r="A113" s="1053"/>
      <c r="B113" s="154" t="s">
        <v>272</v>
      </c>
      <c r="C113" s="155">
        <v>1</v>
      </c>
      <c r="D113" s="156">
        <v>1</v>
      </c>
      <c r="E113" s="156">
        <v>2</v>
      </c>
      <c r="F113" s="156">
        <v>7</v>
      </c>
      <c r="G113" s="156">
        <v>2</v>
      </c>
      <c r="H113" s="156">
        <v>1</v>
      </c>
      <c r="I113" s="156">
        <v>1</v>
      </c>
      <c r="J113" s="191">
        <v>5</v>
      </c>
      <c r="K113" s="192">
        <f t="shared" si="945"/>
        <v>20</v>
      </c>
      <c r="L113" s="155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6">
        <v>0</v>
      </c>
      <c r="S113" s="191">
        <v>0</v>
      </c>
      <c r="T113" s="192">
        <f t="shared" si="946"/>
        <v>0</v>
      </c>
      <c r="U113" s="155">
        <v>0</v>
      </c>
      <c r="V113" s="156">
        <v>2</v>
      </c>
      <c r="W113" s="156">
        <v>1</v>
      </c>
      <c r="X113" s="156">
        <v>2</v>
      </c>
      <c r="Y113" s="156">
        <v>0</v>
      </c>
      <c r="Z113" s="156">
        <v>1</v>
      </c>
      <c r="AA113" s="156">
        <v>0</v>
      </c>
      <c r="AB113" s="191">
        <v>0</v>
      </c>
      <c r="AC113" s="192">
        <f t="shared" si="947"/>
        <v>6</v>
      </c>
      <c r="AD113" s="155">
        <v>0</v>
      </c>
      <c r="AE113" s="156">
        <v>0</v>
      </c>
      <c r="AF113" s="156">
        <v>0</v>
      </c>
      <c r="AG113" s="156">
        <v>0</v>
      </c>
      <c r="AH113" s="156">
        <v>0</v>
      </c>
      <c r="AI113" s="156">
        <v>0</v>
      </c>
      <c r="AJ113" s="156">
        <v>0</v>
      </c>
      <c r="AK113" s="191">
        <v>0</v>
      </c>
      <c r="AL113" s="192">
        <f t="shared" si="948"/>
        <v>0</v>
      </c>
      <c r="AM113" s="155">
        <v>3</v>
      </c>
      <c r="AN113" s="156">
        <v>6</v>
      </c>
      <c r="AO113" s="156">
        <v>9</v>
      </c>
      <c r="AP113" s="156">
        <v>7</v>
      </c>
      <c r="AQ113" s="156">
        <v>2</v>
      </c>
      <c r="AR113" s="156">
        <v>4</v>
      </c>
      <c r="AS113" s="156">
        <v>3</v>
      </c>
      <c r="AT113" s="191">
        <v>4</v>
      </c>
      <c r="AU113" s="192">
        <f t="shared" si="949"/>
        <v>38</v>
      </c>
      <c r="AV113" s="155">
        <v>0</v>
      </c>
      <c r="AW113" s="156">
        <v>3</v>
      </c>
      <c r="AX113" s="156">
        <v>7</v>
      </c>
      <c r="AY113" s="156">
        <v>23</v>
      </c>
      <c r="AZ113" s="156">
        <v>0</v>
      </c>
      <c r="BA113" s="156">
        <v>0</v>
      </c>
      <c r="BB113" s="156">
        <v>0</v>
      </c>
      <c r="BC113" s="191">
        <v>0</v>
      </c>
      <c r="BD113" s="192">
        <f t="shared" si="950"/>
        <v>33</v>
      </c>
      <c r="BE113" s="155">
        <v>0</v>
      </c>
      <c r="BF113" s="156">
        <v>4</v>
      </c>
      <c r="BG113" s="156">
        <v>0</v>
      </c>
      <c r="BH113" s="156">
        <v>0</v>
      </c>
      <c r="BI113" s="156">
        <v>1</v>
      </c>
      <c r="BJ113" s="156">
        <v>2</v>
      </c>
      <c r="BK113" s="156">
        <v>0</v>
      </c>
      <c r="BL113" s="191">
        <v>0</v>
      </c>
      <c r="BM113" s="192">
        <f t="shared" si="951"/>
        <v>7</v>
      </c>
      <c r="BN113" s="155">
        <v>0</v>
      </c>
      <c r="BO113" s="156">
        <v>1</v>
      </c>
      <c r="BP113" s="156">
        <v>1</v>
      </c>
      <c r="BQ113" s="156">
        <v>5</v>
      </c>
      <c r="BR113" s="156">
        <v>1</v>
      </c>
      <c r="BS113" s="156">
        <v>1</v>
      </c>
      <c r="BT113" s="156">
        <v>1</v>
      </c>
      <c r="BU113" s="191">
        <v>3</v>
      </c>
      <c r="BV113" s="192">
        <f t="shared" si="964"/>
        <v>13</v>
      </c>
      <c r="BW113" s="155">
        <v>1</v>
      </c>
      <c r="BX113" s="156">
        <v>3</v>
      </c>
      <c r="BY113" s="156">
        <v>5</v>
      </c>
      <c r="BZ113" s="156">
        <v>3</v>
      </c>
      <c r="CA113" s="156">
        <v>4</v>
      </c>
      <c r="CB113" s="156">
        <v>3</v>
      </c>
      <c r="CC113" s="156">
        <v>2</v>
      </c>
      <c r="CD113" s="191">
        <v>5</v>
      </c>
      <c r="CE113" s="192">
        <f t="shared" si="965"/>
        <v>26</v>
      </c>
      <c r="CF113" s="155">
        <v>0</v>
      </c>
      <c r="CG113" s="156">
        <v>3</v>
      </c>
      <c r="CH113" s="156">
        <v>6</v>
      </c>
      <c r="CI113" s="156">
        <v>9</v>
      </c>
      <c r="CJ113" s="156">
        <v>2</v>
      </c>
      <c r="CK113" s="156">
        <v>2</v>
      </c>
      <c r="CL113" s="156">
        <v>1</v>
      </c>
      <c r="CM113" s="191">
        <v>0</v>
      </c>
      <c r="CN113" s="192">
        <f t="shared" si="966"/>
        <v>23</v>
      </c>
      <c r="CO113" s="155">
        <v>1</v>
      </c>
      <c r="CP113" s="156">
        <v>4</v>
      </c>
      <c r="CQ113" s="156">
        <v>2</v>
      </c>
      <c r="CR113" s="156">
        <v>8</v>
      </c>
      <c r="CS113" s="156">
        <v>2</v>
      </c>
      <c r="CT113" s="156">
        <v>1</v>
      </c>
      <c r="CU113" s="156">
        <v>1</v>
      </c>
      <c r="CV113" s="191">
        <v>0</v>
      </c>
      <c r="CW113" s="192">
        <f t="shared" si="967"/>
        <v>19</v>
      </c>
      <c r="CX113" s="155">
        <v>2</v>
      </c>
      <c r="CY113" s="156">
        <v>1</v>
      </c>
      <c r="CZ113" s="156">
        <v>3</v>
      </c>
      <c r="DA113" s="156">
        <v>1</v>
      </c>
      <c r="DB113" s="156">
        <v>4</v>
      </c>
      <c r="DC113" s="156">
        <v>2</v>
      </c>
      <c r="DD113" s="156">
        <v>0</v>
      </c>
      <c r="DE113" s="191">
        <v>1</v>
      </c>
      <c r="DF113" s="192">
        <f t="shared" si="952"/>
        <v>14</v>
      </c>
      <c r="DG113" s="155">
        <v>0</v>
      </c>
      <c r="DH113" s="156">
        <v>1</v>
      </c>
      <c r="DI113" s="156">
        <v>0</v>
      </c>
      <c r="DJ113" s="156">
        <v>1</v>
      </c>
      <c r="DK113" s="156">
        <v>0</v>
      </c>
      <c r="DL113" s="156">
        <v>1</v>
      </c>
      <c r="DM113" s="156">
        <v>0</v>
      </c>
      <c r="DN113" s="191">
        <v>0</v>
      </c>
      <c r="DO113" s="192">
        <f t="shared" si="953"/>
        <v>3</v>
      </c>
      <c r="DP113" s="155">
        <v>0</v>
      </c>
      <c r="DQ113" s="156">
        <v>3</v>
      </c>
      <c r="DR113" s="156">
        <v>5</v>
      </c>
      <c r="DS113" s="156">
        <v>3</v>
      </c>
      <c r="DT113" s="156">
        <v>1</v>
      </c>
      <c r="DU113" s="156">
        <v>1</v>
      </c>
      <c r="DV113" s="156">
        <v>0</v>
      </c>
      <c r="DW113" s="191">
        <v>0</v>
      </c>
      <c r="DX113" s="192">
        <f t="shared" si="976"/>
        <v>13</v>
      </c>
      <c r="DY113" s="155">
        <v>0</v>
      </c>
      <c r="DZ113" s="156">
        <v>9</v>
      </c>
      <c r="EA113" s="156">
        <v>8</v>
      </c>
      <c r="EB113" s="156">
        <v>7</v>
      </c>
      <c r="EC113" s="156">
        <v>4</v>
      </c>
      <c r="ED113" s="156">
        <v>3</v>
      </c>
      <c r="EE113" s="156">
        <v>1</v>
      </c>
      <c r="EF113" s="191">
        <v>1</v>
      </c>
      <c r="EG113" s="192">
        <f t="shared" si="977"/>
        <v>33</v>
      </c>
      <c r="EH113" s="155">
        <v>0</v>
      </c>
      <c r="EI113" s="156">
        <v>2</v>
      </c>
      <c r="EJ113" s="156">
        <v>1</v>
      </c>
      <c r="EK113" s="156">
        <v>2</v>
      </c>
      <c r="EL113" s="156">
        <v>3</v>
      </c>
      <c r="EM113" s="156">
        <v>2</v>
      </c>
      <c r="EN113" s="156">
        <v>3</v>
      </c>
      <c r="EO113" s="191">
        <v>4</v>
      </c>
      <c r="EP113" s="192">
        <f t="shared" si="968"/>
        <v>17</v>
      </c>
      <c r="EQ113" s="155">
        <v>0</v>
      </c>
      <c r="ER113" s="156">
        <v>0</v>
      </c>
      <c r="ES113" s="156">
        <v>0</v>
      </c>
      <c r="ET113" s="156">
        <v>0</v>
      </c>
      <c r="EU113" s="156">
        <v>0</v>
      </c>
      <c r="EV113" s="156">
        <v>0</v>
      </c>
      <c r="EW113" s="156">
        <v>0</v>
      </c>
      <c r="EX113" s="191">
        <v>0</v>
      </c>
      <c r="EY113" s="192">
        <f t="shared" si="954"/>
        <v>0</v>
      </c>
      <c r="EZ113" s="155">
        <v>1</v>
      </c>
      <c r="FA113" s="156">
        <v>1</v>
      </c>
      <c r="FB113" s="156">
        <v>1</v>
      </c>
      <c r="FC113" s="156">
        <v>1</v>
      </c>
      <c r="FD113" s="156">
        <v>0</v>
      </c>
      <c r="FE113" s="156">
        <v>1</v>
      </c>
      <c r="FF113" s="156">
        <v>0</v>
      </c>
      <c r="FG113" s="191">
        <v>1</v>
      </c>
      <c r="FH113" s="192">
        <f t="shared" si="969"/>
        <v>6</v>
      </c>
      <c r="FI113" s="155">
        <v>0</v>
      </c>
      <c r="FJ113" s="156">
        <v>1</v>
      </c>
      <c r="FK113" s="156">
        <v>0</v>
      </c>
      <c r="FL113" s="156">
        <v>1</v>
      </c>
      <c r="FM113" s="156">
        <v>0</v>
      </c>
      <c r="FN113" s="156">
        <v>0</v>
      </c>
      <c r="FO113" s="156">
        <v>0</v>
      </c>
      <c r="FP113" s="191">
        <v>0</v>
      </c>
      <c r="FQ113" s="192">
        <f t="shared" si="955"/>
        <v>2</v>
      </c>
      <c r="FR113" s="155">
        <v>0</v>
      </c>
      <c r="FS113" s="156">
        <v>0</v>
      </c>
      <c r="FT113" s="156">
        <v>1</v>
      </c>
      <c r="FU113" s="156">
        <v>0</v>
      </c>
      <c r="FV113" s="156">
        <v>1</v>
      </c>
      <c r="FW113" s="156">
        <v>0</v>
      </c>
      <c r="FX113" s="156">
        <v>0</v>
      </c>
      <c r="FY113" s="191">
        <v>0</v>
      </c>
      <c r="FZ113" s="192">
        <f t="shared" si="956"/>
        <v>2</v>
      </c>
      <c r="GA113" s="155">
        <v>0</v>
      </c>
      <c r="GB113" s="156">
        <v>0</v>
      </c>
      <c r="GC113" s="156">
        <v>0</v>
      </c>
      <c r="GD113" s="156">
        <v>1</v>
      </c>
      <c r="GE113" s="156">
        <v>0</v>
      </c>
      <c r="GF113" s="156">
        <v>1</v>
      </c>
      <c r="GG113" s="156">
        <v>0</v>
      </c>
      <c r="GH113" s="191">
        <v>0</v>
      </c>
      <c r="GI113" s="192">
        <f t="shared" si="970"/>
        <v>2</v>
      </c>
      <c r="GJ113" s="155">
        <v>0</v>
      </c>
      <c r="GK113" s="156">
        <v>1</v>
      </c>
      <c r="GL113" s="156">
        <v>4</v>
      </c>
      <c r="GM113" s="156">
        <v>3</v>
      </c>
      <c r="GN113" s="156">
        <v>2</v>
      </c>
      <c r="GO113" s="156">
        <v>3</v>
      </c>
      <c r="GP113" s="156">
        <v>2</v>
      </c>
      <c r="GQ113" s="191">
        <v>0</v>
      </c>
      <c r="GR113" s="192">
        <f t="shared" si="971"/>
        <v>15</v>
      </c>
      <c r="GS113" s="155">
        <v>0</v>
      </c>
      <c r="GT113" s="156">
        <v>1</v>
      </c>
      <c r="GU113" s="156">
        <v>0</v>
      </c>
      <c r="GV113" s="156">
        <v>0</v>
      </c>
      <c r="GW113" s="156">
        <v>0</v>
      </c>
      <c r="GX113" s="156">
        <v>0</v>
      </c>
      <c r="GY113" s="156">
        <v>1</v>
      </c>
      <c r="GZ113" s="191">
        <v>0</v>
      </c>
      <c r="HA113" s="192">
        <f t="shared" si="972"/>
        <v>2</v>
      </c>
      <c r="HB113" s="155">
        <v>1</v>
      </c>
      <c r="HC113" s="156">
        <v>0</v>
      </c>
      <c r="HD113" s="156">
        <v>1</v>
      </c>
      <c r="HE113" s="156">
        <v>0</v>
      </c>
      <c r="HF113" s="156">
        <v>0</v>
      </c>
      <c r="HG113" s="156">
        <v>0</v>
      </c>
      <c r="HH113" s="156">
        <v>0</v>
      </c>
      <c r="HI113" s="191">
        <v>1</v>
      </c>
      <c r="HJ113" s="224">
        <f t="shared" si="973"/>
        <v>3</v>
      </c>
      <c r="HK113" s="225">
        <f t="shared" si="974"/>
        <v>10</v>
      </c>
      <c r="HL113" s="226">
        <f t="shared" si="957"/>
        <v>47</v>
      </c>
      <c r="HM113" s="226">
        <f t="shared" si="958"/>
        <v>57</v>
      </c>
      <c r="HN113" s="226">
        <f t="shared" si="959"/>
        <v>84</v>
      </c>
      <c r="HO113" s="226">
        <f t="shared" si="960"/>
        <v>29</v>
      </c>
      <c r="HP113" s="226">
        <f t="shared" si="961"/>
        <v>29</v>
      </c>
      <c r="HQ113" s="226">
        <f t="shared" si="962"/>
        <v>16</v>
      </c>
      <c r="HR113" s="249">
        <f t="shared" si="963"/>
        <v>25</v>
      </c>
      <c r="HS113" s="250">
        <f t="shared" si="975"/>
        <v>297</v>
      </c>
    </row>
    <row r="114" spans="1:227" s="132" customFormat="1" ht="15" customHeight="1">
      <c r="A114" s="1053"/>
      <c r="B114" s="143" t="s">
        <v>273</v>
      </c>
      <c r="C114" s="149">
        <v>0</v>
      </c>
      <c r="D114" s="150">
        <v>1</v>
      </c>
      <c r="E114" s="150">
        <v>1</v>
      </c>
      <c r="F114" s="150">
        <v>0</v>
      </c>
      <c r="G114" s="150">
        <v>0</v>
      </c>
      <c r="H114" s="150">
        <v>0</v>
      </c>
      <c r="I114" s="150">
        <v>0</v>
      </c>
      <c r="J114" s="188">
        <v>0</v>
      </c>
      <c r="K114" s="185">
        <f t="shared" si="945"/>
        <v>2</v>
      </c>
      <c r="L114" s="149">
        <v>0</v>
      </c>
      <c r="M114" s="150">
        <v>0</v>
      </c>
      <c r="N114" s="150">
        <v>0</v>
      </c>
      <c r="O114" s="150">
        <v>0</v>
      </c>
      <c r="P114" s="150">
        <v>0</v>
      </c>
      <c r="Q114" s="150">
        <v>0</v>
      </c>
      <c r="R114" s="150">
        <v>0</v>
      </c>
      <c r="S114" s="188">
        <v>0</v>
      </c>
      <c r="T114" s="185">
        <f t="shared" si="946"/>
        <v>0</v>
      </c>
      <c r="U114" s="149">
        <v>0</v>
      </c>
      <c r="V114" s="150">
        <v>0</v>
      </c>
      <c r="W114" s="150">
        <v>0</v>
      </c>
      <c r="X114" s="150">
        <v>0</v>
      </c>
      <c r="Y114" s="150">
        <v>0</v>
      </c>
      <c r="Z114" s="150">
        <v>0</v>
      </c>
      <c r="AA114" s="150">
        <v>0</v>
      </c>
      <c r="AB114" s="188">
        <v>0</v>
      </c>
      <c r="AC114" s="185">
        <f t="shared" si="947"/>
        <v>0</v>
      </c>
      <c r="AD114" s="149">
        <v>0</v>
      </c>
      <c r="AE114" s="150">
        <v>0</v>
      </c>
      <c r="AF114" s="150">
        <v>0</v>
      </c>
      <c r="AG114" s="150">
        <v>0</v>
      </c>
      <c r="AH114" s="150">
        <v>0</v>
      </c>
      <c r="AI114" s="150">
        <v>0</v>
      </c>
      <c r="AJ114" s="150">
        <v>0</v>
      </c>
      <c r="AK114" s="188">
        <v>0</v>
      </c>
      <c r="AL114" s="185">
        <f t="shared" si="948"/>
        <v>0</v>
      </c>
      <c r="AM114" s="149">
        <v>0</v>
      </c>
      <c r="AN114" s="150">
        <v>0</v>
      </c>
      <c r="AO114" s="150">
        <v>0</v>
      </c>
      <c r="AP114" s="150">
        <v>0</v>
      </c>
      <c r="AQ114" s="150">
        <v>1</v>
      </c>
      <c r="AR114" s="150">
        <v>0</v>
      </c>
      <c r="AS114" s="150">
        <v>1</v>
      </c>
      <c r="AT114" s="188">
        <v>1</v>
      </c>
      <c r="AU114" s="185">
        <f t="shared" si="949"/>
        <v>3</v>
      </c>
      <c r="AV114" s="149">
        <v>0</v>
      </c>
      <c r="AW114" s="150">
        <v>0</v>
      </c>
      <c r="AX114" s="150">
        <v>5</v>
      </c>
      <c r="AY114" s="150">
        <v>11</v>
      </c>
      <c r="AZ114" s="150">
        <v>0</v>
      </c>
      <c r="BA114" s="150">
        <v>0</v>
      </c>
      <c r="BB114" s="150">
        <v>0</v>
      </c>
      <c r="BC114" s="188">
        <v>0</v>
      </c>
      <c r="BD114" s="185">
        <f t="shared" si="950"/>
        <v>16</v>
      </c>
      <c r="BE114" s="149">
        <v>0</v>
      </c>
      <c r="BF114" s="150">
        <v>0</v>
      </c>
      <c r="BG114" s="150">
        <v>0</v>
      </c>
      <c r="BH114" s="150">
        <v>0</v>
      </c>
      <c r="BI114" s="150">
        <v>0</v>
      </c>
      <c r="BJ114" s="150">
        <v>0</v>
      </c>
      <c r="BK114" s="150">
        <v>0</v>
      </c>
      <c r="BL114" s="188">
        <v>0</v>
      </c>
      <c r="BM114" s="185">
        <f t="shared" si="951"/>
        <v>0</v>
      </c>
      <c r="BN114" s="149">
        <v>0</v>
      </c>
      <c r="BO114" s="150">
        <v>0</v>
      </c>
      <c r="BP114" s="150">
        <v>1</v>
      </c>
      <c r="BQ114" s="150">
        <v>0</v>
      </c>
      <c r="BR114" s="150">
        <v>0</v>
      </c>
      <c r="BS114" s="150">
        <v>0</v>
      </c>
      <c r="BT114" s="150">
        <v>0</v>
      </c>
      <c r="BU114" s="188">
        <v>0</v>
      </c>
      <c r="BV114" s="185">
        <f t="shared" si="964"/>
        <v>1</v>
      </c>
      <c r="BW114" s="149">
        <v>0</v>
      </c>
      <c r="BX114" s="150">
        <v>0</v>
      </c>
      <c r="BY114" s="150">
        <v>1</v>
      </c>
      <c r="BZ114" s="150">
        <v>1</v>
      </c>
      <c r="CA114" s="150">
        <v>0</v>
      </c>
      <c r="CB114" s="150">
        <v>1</v>
      </c>
      <c r="CC114" s="150">
        <v>0</v>
      </c>
      <c r="CD114" s="188">
        <v>0</v>
      </c>
      <c r="CE114" s="185">
        <f t="shared" si="965"/>
        <v>3</v>
      </c>
      <c r="CF114" s="149">
        <v>0</v>
      </c>
      <c r="CG114" s="150">
        <v>0</v>
      </c>
      <c r="CH114" s="150">
        <v>0</v>
      </c>
      <c r="CI114" s="150">
        <v>0</v>
      </c>
      <c r="CJ114" s="150">
        <v>0</v>
      </c>
      <c r="CK114" s="150">
        <v>0</v>
      </c>
      <c r="CL114" s="150">
        <v>0</v>
      </c>
      <c r="CM114" s="188">
        <v>0</v>
      </c>
      <c r="CN114" s="185">
        <f t="shared" si="966"/>
        <v>0</v>
      </c>
      <c r="CO114" s="149">
        <v>0</v>
      </c>
      <c r="CP114" s="150">
        <v>0</v>
      </c>
      <c r="CQ114" s="150">
        <v>1</v>
      </c>
      <c r="CR114" s="150">
        <v>0</v>
      </c>
      <c r="CS114" s="150">
        <v>0</v>
      </c>
      <c r="CT114" s="150">
        <v>0</v>
      </c>
      <c r="CU114" s="150">
        <v>1</v>
      </c>
      <c r="CV114" s="188">
        <v>0</v>
      </c>
      <c r="CW114" s="185">
        <f t="shared" si="967"/>
        <v>2</v>
      </c>
      <c r="CX114" s="149">
        <v>0</v>
      </c>
      <c r="CY114" s="150">
        <v>0</v>
      </c>
      <c r="CZ114" s="150">
        <v>1</v>
      </c>
      <c r="DA114" s="150">
        <v>1</v>
      </c>
      <c r="DB114" s="150">
        <v>0</v>
      </c>
      <c r="DC114" s="150">
        <v>0</v>
      </c>
      <c r="DD114" s="150">
        <v>0</v>
      </c>
      <c r="DE114" s="188">
        <v>0</v>
      </c>
      <c r="DF114" s="185">
        <f t="shared" si="952"/>
        <v>2</v>
      </c>
      <c r="DG114" s="149">
        <v>0</v>
      </c>
      <c r="DH114" s="150">
        <v>0</v>
      </c>
      <c r="DI114" s="150">
        <v>0</v>
      </c>
      <c r="DJ114" s="150">
        <v>0</v>
      </c>
      <c r="DK114" s="150">
        <v>0</v>
      </c>
      <c r="DL114" s="150">
        <v>0</v>
      </c>
      <c r="DM114" s="150">
        <v>0</v>
      </c>
      <c r="DN114" s="188">
        <v>0</v>
      </c>
      <c r="DO114" s="185">
        <f t="shared" si="953"/>
        <v>0</v>
      </c>
      <c r="DP114" s="149">
        <v>0</v>
      </c>
      <c r="DQ114" s="150">
        <v>0</v>
      </c>
      <c r="DR114" s="150">
        <v>0</v>
      </c>
      <c r="DS114" s="150">
        <v>1</v>
      </c>
      <c r="DT114" s="150">
        <v>0</v>
      </c>
      <c r="DU114" s="150">
        <v>0</v>
      </c>
      <c r="DV114" s="150">
        <v>0</v>
      </c>
      <c r="DW114" s="188">
        <v>0</v>
      </c>
      <c r="DX114" s="185">
        <f t="shared" si="976"/>
        <v>1</v>
      </c>
      <c r="DY114" s="149">
        <v>0</v>
      </c>
      <c r="DZ114" s="150">
        <v>0</v>
      </c>
      <c r="EA114" s="150">
        <v>0</v>
      </c>
      <c r="EB114" s="150">
        <v>0</v>
      </c>
      <c r="EC114" s="150">
        <v>0</v>
      </c>
      <c r="ED114" s="150">
        <v>0</v>
      </c>
      <c r="EE114" s="150">
        <v>0</v>
      </c>
      <c r="EF114" s="188">
        <v>0</v>
      </c>
      <c r="EG114" s="185">
        <f t="shared" si="977"/>
        <v>0</v>
      </c>
      <c r="EH114" s="149">
        <v>0</v>
      </c>
      <c r="EI114" s="150">
        <v>0</v>
      </c>
      <c r="EJ114" s="150">
        <v>0</v>
      </c>
      <c r="EK114" s="150">
        <v>2</v>
      </c>
      <c r="EL114" s="150">
        <v>0</v>
      </c>
      <c r="EM114" s="150">
        <v>0</v>
      </c>
      <c r="EN114" s="150">
        <v>0</v>
      </c>
      <c r="EO114" s="188">
        <v>0</v>
      </c>
      <c r="EP114" s="185">
        <f t="shared" si="968"/>
        <v>2</v>
      </c>
      <c r="EQ114" s="149">
        <v>0</v>
      </c>
      <c r="ER114" s="150">
        <v>0</v>
      </c>
      <c r="ES114" s="150">
        <v>0</v>
      </c>
      <c r="ET114" s="150">
        <v>0</v>
      </c>
      <c r="EU114" s="150">
        <v>0</v>
      </c>
      <c r="EV114" s="150">
        <v>0</v>
      </c>
      <c r="EW114" s="150">
        <v>0</v>
      </c>
      <c r="EX114" s="188">
        <v>0</v>
      </c>
      <c r="EY114" s="185">
        <f t="shared" si="954"/>
        <v>0</v>
      </c>
      <c r="EZ114" s="149">
        <v>0</v>
      </c>
      <c r="FA114" s="150">
        <v>0</v>
      </c>
      <c r="FB114" s="150">
        <v>1</v>
      </c>
      <c r="FC114" s="150">
        <v>0</v>
      </c>
      <c r="FD114" s="150">
        <v>0</v>
      </c>
      <c r="FE114" s="150">
        <v>0</v>
      </c>
      <c r="FF114" s="150">
        <v>0</v>
      </c>
      <c r="FG114" s="188">
        <v>0</v>
      </c>
      <c r="FH114" s="185">
        <f t="shared" si="969"/>
        <v>1</v>
      </c>
      <c r="FI114" s="149">
        <v>0</v>
      </c>
      <c r="FJ114" s="150">
        <v>0</v>
      </c>
      <c r="FK114" s="150">
        <v>0</v>
      </c>
      <c r="FL114" s="150">
        <v>0</v>
      </c>
      <c r="FM114" s="150">
        <v>0</v>
      </c>
      <c r="FN114" s="150">
        <v>0</v>
      </c>
      <c r="FO114" s="150">
        <v>0</v>
      </c>
      <c r="FP114" s="188">
        <v>0</v>
      </c>
      <c r="FQ114" s="185">
        <f t="shared" si="955"/>
        <v>0</v>
      </c>
      <c r="FR114" s="149">
        <v>0</v>
      </c>
      <c r="FS114" s="150">
        <v>0</v>
      </c>
      <c r="FT114" s="150">
        <v>0</v>
      </c>
      <c r="FU114" s="150">
        <v>0</v>
      </c>
      <c r="FV114" s="150">
        <v>0</v>
      </c>
      <c r="FW114" s="150">
        <v>0</v>
      </c>
      <c r="FX114" s="150">
        <v>0</v>
      </c>
      <c r="FY114" s="188">
        <v>0</v>
      </c>
      <c r="FZ114" s="185">
        <f t="shared" si="956"/>
        <v>0</v>
      </c>
      <c r="GA114" s="149">
        <v>0</v>
      </c>
      <c r="GB114" s="150">
        <v>0</v>
      </c>
      <c r="GC114" s="150">
        <v>0</v>
      </c>
      <c r="GD114" s="150">
        <v>0</v>
      </c>
      <c r="GE114" s="150">
        <v>0</v>
      </c>
      <c r="GF114" s="150">
        <v>0</v>
      </c>
      <c r="GG114" s="150">
        <v>0</v>
      </c>
      <c r="GH114" s="188">
        <v>0</v>
      </c>
      <c r="GI114" s="185">
        <f t="shared" si="970"/>
        <v>0</v>
      </c>
      <c r="GJ114" s="149">
        <v>0</v>
      </c>
      <c r="GK114" s="150">
        <v>0</v>
      </c>
      <c r="GL114" s="150">
        <v>0</v>
      </c>
      <c r="GM114" s="150">
        <v>0</v>
      </c>
      <c r="GN114" s="150">
        <v>0</v>
      </c>
      <c r="GO114" s="150">
        <v>0</v>
      </c>
      <c r="GP114" s="150">
        <v>0</v>
      </c>
      <c r="GQ114" s="188">
        <v>0</v>
      </c>
      <c r="GR114" s="185">
        <f t="shared" si="971"/>
        <v>0</v>
      </c>
      <c r="GS114" s="149">
        <v>0</v>
      </c>
      <c r="GT114" s="150">
        <v>0</v>
      </c>
      <c r="GU114" s="150">
        <v>0</v>
      </c>
      <c r="GV114" s="150">
        <v>0</v>
      </c>
      <c r="GW114" s="150">
        <v>0</v>
      </c>
      <c r="GX114" s="150">
        <v>0</v>
      </c>
      <c r="GY114" s="150">
        <v>0</v>
      </c>
      <c r="GZ114" s="188">
        <v>0</v>
      </c>
      <c r="HA114" s="185">
        <f t="shared" si="972"/>
        <v>0</v>
      </c>
      <c r="HB114" s="149">
        <v>0</v>
      </c>
      <c r="HC114" s="150">
        <v>0</v>
      </c>
      <c r="HD114" s="150">
        <v>0</v>
      </c>
      <c r="HE114" s="150">
        <v>0</v>
      </c>
      <c r="HF114" s="150">
        <v>0</v>
      </c>
      <c r="HG114" s="150">
        <v>0</v>
      </c>
      <c r="HH114" s="150">
        <v>0</v>
      </c>
      <c r="HI114" s="188">
        <v>0</v>
      </c>
      <c r="HJ114" s="221">
        <f t="shared" si="973"/>
        <v>0</v>
      </c>
      <c r="HK114" s="222">
        <f t="shared" si="974"/>
        <v>0</v>
      </c>
      <c r="HL114" s="223">
        <f t="shared" si="957"/>
        <v>1</v>
      </c>
      <c r="HM114" s="223">
        <f t="shared" si="958"/>
        <v>11</v>
      </c>
      <c r="HN114" s="223">
        <f t="shared" si="959"/>
        <v>16</v>
      </c>
      <c r="HO114" s="223">
        <f t="shared" si="960"/>
        <v>1</v>
      </c>
      <c r="HP114" s="223">
        <f t="shared" si="961"/>
        <v>1</v>
      </c>
      <c r="HQ114" s="223">
        <f t="shared" si="962"/>
        <v>2</v>
      </c>
      <c r="HR114" s="247">
        <f t="shared" si="963"/>
        <v>1</v>
      </c>
      <c r="HS114" s="248">
        <f t="shared" si="975"/>
        <v>33</v>
      </c>
    </row>
    <row r="115" spans="1:227" s="132" customFormat="1" ht="15.75" customHeight="1" thickBot="1">
      <c r="A115" s="1053"/>
      <c r="B115" s="151" t="s">
        <v>274</v>
      </c>
      <c r="C115" s="150">
        <v>0</v>
      </c>
      <c r="D115" s="150">
        <v>0</v>
      </c>
      <c r="E115" s="150">
        <v>0</v>
      </c>
      <c r="F115" s="150">
        <v>0</v>
      </c>
      <c r="G115" s="150">
        <v>0</v>
      </c>
      <c r="H115" s="150">
        <v>0</v>
      </c>
      <c r="I115" s="150">
        <v>0</v>
      </c>
      <c r="J115" s="150">
        <v>0</v>
      </c>
      <c r="K115" s="185">
        <f t="shared" si="945"/>
        <v>0</v>
      </c>
      <c r="L115" s="150">
        <v>0</v>
      </c>
      <c r="M115" s="150">
        <v>0</v>
      </c>
      <c r="N115" s="150">
        <v>0</v>
      </c>
      <c r="O115" s="150">
        <v>0</v>
      </c>
      <c r="P115" s="150">
        <v>0</v>
      </c>
      <c r="Q115" s="150">
        <v>0</v>
      </c>
      <c r="R115" s="150">
        <v>0</v>
      </c>
      <c r="S115" s="150">
        <v>0</v>
      </c>
      <c r="T115" s="185">
        <f t="shared" si="946"/>
        <v>0</v>
      </c>
      <c r="U115" s="150">
        <v>0</v>
      </c>
      <c r="V115" s="150">
        <v>0</v>
      </c>
      <c r="W115" s="150">
        <v>0</v>
      </c>
      <c r="X115" s="150">
        <v>0</v>
      </c>
      <c r="Y115" s="150">
        <v>0</v>
      </c>
      <c r="Z115" s="150">
        <v>0</v>
      </c>
      <c r="AA115" s="150">
        <v>0</v>
      </c>
      <c r="AB115" s="150">
        <v>0</v>
      </c>
      <c r="AC115" s="185">
        <f t="shared" si="947"/>
        <v>0</v>
      </c>
      <c r="AD115" s="150">
        <v>0</v>
      </c>
      <c r="AE115" s="150">
        <v>0</v>
      </c>
      <c r="AF115" s="150">
        <v>0</v>
      </c>
      <c r="AG115" s="150">
        <v>0</v>
      </c>
      <c r="AH115" s="150">
        <v>0</v>
      </c>
      <c r="AI115" s="150">
        <v>0</v>
      </c>
      <c r="AJ115" s="150">
        <v>0</v>
      </c>
      <c r="AK115" s="150">
        <v>0</v>
      </c>
      <c r="AL115" s="185">
        <f t="shared" si="948"/>
        <v>0</v>
      </c>
      <c r="AM115" s="150">
        <v>0</v>
      </c>
      <c r="AN115" s="150">
        <v>0</v>
      </c>
      <c r="AO115" s="150">
        <v>0</v>
      </c>
      <c r="AP115" s="150">
        <v>0</v>
      </c>
      <c r="AQ115" s="150">
        <v>0</v>
      </c>
      <c r="AR115" s="150">
        <v>0</v>
      </c>
      <c r="AS115" s="150">
        <v>0</v>
      </c>
      <c r="AT115" s="150">
        <v>0</v>
      </c>
      <c r="AU115" s="185">
        <f t="shared" si="949"/>
        <v>0</v>
      </c>
      <c r="AV115" s="150">
        <v>0</v>
      </c>
      <c r="AW115" s="150">
        <v>0</v>
      </c>
      <c r="AX115" s="150">
        <v>0</v>
      </c>
      <c r="AY115" s="150">
        <v>0</v>
      </c>
      <c r="AZ115" s="150">
        <v>0</v>
      </c>
      <c r="BA115" s="150">
        <v>0</v>
      </c>
      <c r="BB115" s="150">
        <v>0</v>
      </c>
      <c r="BC115" s="150">
        <v>0</v>
      </c>
      <c r="BD115" s="185">
        <f t="shared" si="950"/>
        <v>0</v>
      </c>
      <c r="BE115" s="150">
        <v>0</v>
      </c>
      <c r="BF115" s="150">
        <v>0</v>
      </c>
      <c r="BG115" s="150">
        <v>0</v>
      </c>
      <c r="BH115" s="150">
        <v>0</v>
      </c>
      <c r="BI115" s="150">
        <v>0</v>
      </c>
      <c r="BJ115" s="150">
        <v>0</v>
      </c>
      <c r="BK115" s="150">
        <v>0</v>
      </c>
      <c r="BL115" s="150">
        <v>0</v>
      </c>
      <c r="BM115" s="185">
        <f t="shared" si="951"/>
        <v>0</v>
      </c>
      <c r="BN115" s="150">
        <v>0</v>
      </c>
      <c r="BO115" s="150">
        <v>0</v>
      </c>
      <c r="BP115" s="150">
        <v>0</v>
      </c>
      <c r="BQ115" s="150">
        <v>0</v>
      </c>
      <c r="BR115" s="150">
        <v>0</v>
      </c>
      <c r="BS115" s="150">
        <v>0</v>
      </c>
      <c r="BT115" s="150">
        <v>0</v>
      </c>
      <c r="BU115" s="150">
        <v>0</v>
      </c>
      <c r="BV115" s="190">
        <f t="shared" si="964"/>
        <v>0</v>
      </c>
      <c r="BW115" s="150">
        <v>0</v>
      </c>
      <c r="BX115" s="150">
        <v>0</v>
      </c>
      <c r="BY115" s="150">
        <v>0</v>
      </c>
      <c r="BZ115" s="150">
        <v>0</v>
      </c>
      <c r="CA115" s="150">
        <v>0</v>
      </c>
      <c r="CB115" s="150">
        <v>0</v>
      </c>
      <c r="CC115" s="150">
        <v>0</v>
      </c>
      <c r="CD115" s="150">
        <v>0</v>
      </c>
      <c r="CE115" s="185">
        <f t="shared" si="965"/>
        <v>0</v>
      </c>
      <c r="CF115" s="150">
        <v>0</v>
      </c>
      <c r="CG115" s="150">
        <v>0</v>
      </c>
      <c r="CH115" s="150">
        <v>0</v>
      </c>
      <c r="CI115" s="150">
        <v>0</v>
      </c>
      <c r="CJ115" s="150">
        <v>0</v>
      </c>
      <c r="CK115" s="150">
        <v>0</v>
      </c>
      <c r="CL115" s="150">
        <v>0</v>
      </c>
      <c r="CM115" s="150">
        <v>0</v>
      </c>
      <c r="CN115" s="185">
        <f t="shared" si="966"/>
        <v>0</v>
      </c>
      <c r="CO115" s="150">
        <v>0</v>
      </c>
      <c r="CP115" s="150">
        <v>0</v>
      </c>
      <c r="CQ115" s="150">
        <v>0</v>
      </c>
      <c r="CR115" s="150">
        <v>0</v>
      </c>
      <c r="CS115" s="150">
        <v>0</v>
      </c>
      <c r="CT115" s="150">
        <v>0</v>
      </c>
      <c r="CU115" s="150">
        <v>0</v>
      </c>
      <c r="CV115" s="150">
        <v>0</v>
      </c>
      <c r="CW115" s="185">
        <f t="shared" si="967"/>
        <v>0</v>
      </c>
      <c r="CX115" s="150">
        <v>0</v>
      </c>
      <c r="CY115" s="150">
        <v>0</v>
      </c>
      <c r="CZ115" s="150">
        <v>0</v>
      </c>
      <c r="DA115" s="150">
        <v>0</v>
      </c>
      <c r="DB115" s="150">
        <v>0</v>
      </c>
      <c r="DC115" s="150">
        <v>0</v>
      </c>
      <c r="DD115" s="150">
        <v>0</v>
      </c>
      <c r="DE115" s="150">
        <v>0</v>
      </c>
      <c r="DF115" s="185">
        <f t="shared" si="952"/>
        <v>0</v>
      </c>
      <c r="DG115" s="150">
        <v>0</v>
      </c>
      <c r="DH115" s="150">
        <v>0</v>
      </c>
      <c r="DI115" s="150">
        <v>0</v>
      </c>
      <c r="DJ115" s="150">
        <v>0</v>
      </c>
      <c r="DK115" s="150">
        <v>0</v>
      </c>
      <c r="DL115" s="150">
        <v>0</v>
      </c>
      <c r="DM115" s="150">
        <v>0</v>
      </c>
      <c r="DN115" s="150">
        <v>0</v>
      </c>
      <c r="DO115" s="185">
        <f t="shared" si="953"/>
        <v>0</v>
      </c>
      <c r="DP115" s="150">
        <v>0</v>
      </c>
      <c r="DQ115" s="150">
        <v>0</v>
      </c>
      <c r="DR115" s="150">
        <v>0</v>
      </c>
      <c r="DS115" s="150">
        <v>0</v>
      </c>
      <c r="DT115" s="150">
        <v>0</v>
      </c>
      <c r="DU115" s="150">
        <v>0</v>
      </c>
      <c r="DV115" s="150">
        <v>0</v>
      </c>
      <c r="DW115" s="150">
        <v>0</v>
      </c>
      <c r="DX115" s="185">
        <f t="shared" si="976"/>
        <v>0</v>
      </c>
      <c r="DY115" s="150">
        <v>0</v>
      </c>
      <c r="DZ115" s="150">
        <v>0</v>
      </c>
      <c r="EA115" s="150">
        <v>0</v>
      </c>
      <c r="EB115" s="150">
        <v>0</v>
      </c>
      <c r="EC115" s="150">
        <v>0</v>
      </c>
      <c r="ED115" s="150">
        <v>0</v>
      </c>
      <c r="EE115" s="150">
        <v>0</v>
      </c>
      <c r="EF115" s="150">
        <v>0</v>
      </c>
      <c r="EG115" s="185">
        <f t="shared" si="977"/>
        <v>0</v>
      </c>
      <c r="EH115" s="150">
        <v>0</v>
      </c>
      <c r="EI115" s="150">
        <v>0</v>
      </c>
      <c r="EJ115" s="150">
        <v>0</v>
      </c>
      <c r="EK115" s="150">
        <v>0</v>
      </c>
      <c r="EL115" s="150">
        <v>0</v>
      </c>
      <c r="EM115" s="150">
        <v>0</v>
      </c>
      <c r="EN115" s="150">
        <v>0</v>
      </c>
      <c r="EO115" s="150">
        <v>0</v>
      </c>
      <c r="EP115" s="185">
        <f t="shared" si="968"/>
        <v>0</v>
      </c>
      <c r="EQ115" s="150">
        <v>0</v>
      </c>
      <c r="ER115" s="150">
        <v>0</v>
      </c>
      <c r="ES115" s="150">
        <v>0</v>
      </c>
      <c r="ET115" s="150">
        <v>0</v>
      </c>
      <c r="EU115" s="150">
        <v>0</v>
      </c>
      <c r="EV115" s="150">
        <v>0</v>
      </c>
      <c r="EW115" s="150">
        <v>0</v>
      </c>
      <c r="EX115" s="150">
        <v>0</v>
      </c>
      <c r="EY115" s="185">
        <f t="shared" si="954"/>
        <v>0</v>
      </c>
      <c r="EZ115" s="150">
        <v>0</v>
      </c>
      <c r="FA115" s="150">
        <v>0</v>
      </c>
      <c r="FB115" s="150">
        <v>0</v>
      </c>
      <c r="FC115" s="150">
        <v>0</v>
      </c>
      <c r="FD115" s="150">
        <v>0</v>
      </c>
      <c r="FE115" s="150">
        <v>0</v>
      </c>
      <c r="FF115" s="150">
        <v>0</v>
      </c>
      <c r="FG115" s="150">
        <v>0</v>
      </c>
      <c r="FH115" s="185">
        <f t="shared" si="969"/>
        <v>0</v>
      </c>
      <c r="FI115" s="150">
        <v>0</v>
      </c>
      <c r="FJ115" s="150">
        <v>0</v>
      </c>
      <c r="FK115" s="150">
        <v>0</v>
      </c>
      <c r="FL115" s="150">
        <v>0</v>
      </c>
      <c r="FM115" s="150">
        <v>0</v>
      </c>
      <c r="FN115" s="150">
        <v>0</v>
      </c>
      <c r="FO115" s="150">
        <v>0</v>
      </c>
      <c r="FP115" s="150">
        <v>0</v>
      </c>
      <c r="FQ115" s="185">
        <f t="shared" si="955"/>
        <v>0</v>
      </c>
      <c r="FR115" s="150">
        <v>0</v>
      </c>
      <c r="FS115" s="150">
        <v>0</v>
      </c>
      <c r="FT115" s="150">
        <v>0</v>
      </c>
      <c r="FU115" s="150">
        <v>0</v>
      </c>
      <c r="FV115" s="150">
        <v>0</v>
      </c>
      <c r="FW115" s="150">
        <v>0</v>
      </c>
      <c r="FX115" s="150">
        <v>0</v>
      </c>
      <c r="FY115" s="150">
        <v>0</v>
      </c>
      <c r="FZ115" s="185">
        <f t="shared" si="956"/>
        <v>0</v>
      </c>
      <c r="GA115" s="150">
        <v>0</v>
      </c>
      <c r="GB115" s="150">
        <v>0</v>
      </c>
      <c r="GC115" s="150">
        <v>0</v>
      </c>
      <c r="GD115" s="150">
        <v>0</v>
      </c>
      <c r="GE115" s="150">
        <v>0</v>
      </c>
      <c r="GF115" s="150">
        <v>0</v>
      </c>
      <c r="GG115" s="150">
        <v>0</v>
      </c>
      <c r="GH115" s="150">
        <v>0</v>
      </c>
      <c r="GI115" s="185">
        <f t="shared" si="970"/>
        <v>0</v>
      </c>
      <c r="GJ115" s="150">
        <v>0</v>
      </c>
      <c r="GK115" s="150">
        <v>0</v>
      </c>
      <c r="GL115" s="150">
        <v>0</v>
      </c>
      <c r="GM115" s="150">
        <v>0</v>
      </c>
      <c r="GN115" s="150">
        <v>0</v>
      </c>
      <c r="GO115" s="150">
        <v>0</v>
      </c>
      <c r="GP115" s="150">
        <v>0</v>
      </c>
      <c r="GQ115" s="150">
        <v>0</v>
      </c>
      <c r="GR115" s="185">
        <f t="shared" si="971"/>
        <v>0</v>
      </c>
      <c r="GS115" s="150">
        <v>0</v>
      </c>
      <c r="GT115" s="150">
        <v>0</v>
      </c>
      <c r="GU115" s="150">
        <v>0</v>
      </c>
      <c r="GV115" s="150">
        <v>0</v>
      </c>
      <c r="GW115" s="150">
        <v>0</v>
      </c>
      <c r="GX115" s="150">
        <v>0</v>
      </c>
      <c r="GY115" s="150">
        <v>0</v>
      </c>
      <c r="GZ115" s="150">
        <v>0</v>
      </c>
      <c r="HA115" s="185">
        <f t="shared" si="972"/>
        <v>0</v>
      </c>
      <c r="HB115" s="150">
        <v>0</v>
      </c>
      <c r="HC115" s="150">
        <v>0</v>
      </c>
      <c r="HD115" s="150">
        <v>0</v>
      </c>
      <c r="HE115" s="150">
        <v>0</v>
      </c>
      <c r="HF115" s="150">
        <v>0</v>
      </c>
      <c r="HG115" s="150">
        <v>0</v>
      </c>
      <c r="HH115" s="150">
        <v>0</v>
      </c>
      <c r="HI115" s="150">
        <v>0</v>
      </c>
      <c r="HJ115" s="230">
        <f t="shared" si="973"/>
        <v>0</v>
      </c>
      <c r="HK115" s="231">
        <f t="shared" si="974"/>
        <v>0</v>
      </c>
      <c r="HL115" s="232">
        <f t="shared" si="957"/>
        <v>0</v>
      </c>
      <c r="HM115" s="232">
        <f t="shared" si="958"/>
        <v>0</v>
      </c>
      <c r="HN115" s="232">
        <f t="shared" si="959"/>
        <v>0</v>
      </c>
      <c r="HO115" s="232">
        <f t="shared" si="960"/>
        <v>0</v>
      </c>
      <c r="HP115" s="232">
        <f t="shared" si="961"/>
        <v>0</v>
      </c>
      <c r="HQ115" s="232">
        <f t="shared" si="962"/>
        <v>0</v>
      </c>
      <c r="HR115" s="252">
        <f t="shared" si="963"/>
        <v>0</v>
      </c>
      <c r="HS115" s="253">
        <f t="shared" si="975"/>
        <v>0</v>
      </c>
    </row>
    <row r="116" spans="1:227" s="132" customFormat="1" ht="15.75" customHeight="1" thickBot="1">
      <c r="A116" s="1053"/>
      <c r="B116" s="157" t="s">
        <v>275</v>
      </c>
      <c r="C116" s="158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93">
        <v>0</v>
      </c>
      <c r="K116" s="194">
        <f t="shared" si="945"/>
        <v>0</v>
      </c>
      <c r="L116" s="158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  <c r="R116" s="159">
        <v>0</v>
      </c>
      <c r="S116" s="193">
        <v>0</v>
      </c>
      <c r="T116" s="194">
        <f t="shared" si="946"/>
        <v>0</v>
      </c>
      <c r="U116" s="158">
        <v>0</v>
      </c>
      <c r="V116" s="159">
        <v>0</v>
      </c>
      <c r="W116" s="159">
        <v>0</v>
      </c>
      <c r="X116" s="159">
        <v>0</v>
      </c>
      <c r="Y116" s="159">
        <v>0</v>
      </c>
      <c r="Z116" s="159">
        <v>0</v>
      </c>
      <c r="AA116" s="159">
        <v>0</v>
      </c>
      <c r="AB116" s="193">
        <v>0</v>
      </c>
      <c r="AC116" s="194">
        <f t="shared" si="947"/>
        <v>0</v>
      </c>
      <c r="AD116" s="158">
        <v>0</v>
      </c>
      <c r="AE116" s="159">
        <v>0</v>
      </c>
      <c r="AF116" s="159">
        <v>0</v>
      </c>
      <c r="AG116" s="159">
        <v>0</v>
      </c>
      <c r="AH116" s="159">
        <v>0</v>
      </c>
      <c r="AI116" s="159">
        <v>0</v>
      </c>
      <c r="AJ116" s="159">
        <v>0</v>
      </c>
      <c r="AK116" s="193">
        <v>0</v>
      </c>
      <c r="AL116" s="194">
        <f t="shared" si="948"/>
        <v>0</v>
      </c>
      <c r="AM116" s="158">
        <v>0</v>
      </c>
      <c r="AN116" s="159">
        <v>0</v>
      </c>
      <c r="AO116" s="159">
        <v>0</v>
      </c>
      <c r="AP116" s="159">
        <v>0</v>
      </c>
      <c r="AQ116" s="159">
        <v>0</v>
      </c>
      <c r="AR116" s="159">
        <v>0</v>
      </c>
      <c r="AS116" s="159">
        <v>0</v>
      </c>
      <c r="AT116" s="193">
        <v>0</v>
      </c>
      <c r="AU116" s="194">
        <f t="shared" si="949"/>
        <v>0</v>
      </c>
      <c r="AV116" s="158">
        <v>0</v>
      </c>
      <c r="AW116" s="159">
        <v>0</v>
      </c>
      <c r="AX116" s="159">
        <v>0</v>
      </c>
      <c r="AY116" s="159">
        <v>0</v>
      </c>
      <c r="AZ116" s="159">
        <v>0</v>
      </c>
      <c r="BA116" s="159">
        <v>0</v>
      </c>
      <c r="BB116" s="159">
        <v>0</v>
      </c>
      <c r="BC116" s="193">
        <v>0</v>
      </c>
      <c r="BD116" s="194">
        <f t="shared" si="950"/>
        <v>0</v>
      </c>
      <c r="BE116" s="158">
        <v>0</v>
      </c>
      <c r="BF116" s="159">
        <v>0</v>
      </c>
      <c r="BG116" s="159">
        <v>0</v>
      </c>
      <c r="BH116" s="159">
        <v>0</v>
      </c>
      <c r="BI116" s="159">
        <v>0</v>
      </c>
      <c r="BJ116" s="159">
        <v>0</v>
      </c>
      <c r="BK116" s="159">
        <v>0</v>
      </c>
      <c r="BL116" s="193">
        <v>0</v>
      </c>
      <c r="BM116" s="194">
        <f t="shared" si="951"/>
        <v>0</v>
      </c>
      <c r="BN116" s="158">
        <v>0</v>
      </c>
      <c r="BO116" s="159">
        <v>0</v>
      </c>
      <c r="BP116" s="159">
        <v>0</v>
      </c>
      <c r="BQ116" s="159">
        <v>0</v>
      </c>
      <c r="BR116" s="159">
        <v>0</v>
      </c>
      <c r="BS116" s="159">
        <v>0</v>
      </c>
      <c r="BT116" s="159">
        <v>0</v>
      </c>
      <c r="BU116" s="193">
        <v>0</v>
      </c>
      <c r="BV116" s="194">
        <f t="shared" si="964"/>
        <v>0</v>
      </c>
      <c r="BW116" s="158">
        <v>0</v>
      </c>
      <c r="BX116" s="159">
        <v>0</v>
      </c>
      <c r="BY116" s="159">
        <v>0</v>
      </c>
      <c r="BZ116" s="159">
        <v>0</v>
      </c>
      <c r="CA116" s="159">
        <v>0</v>
      </c>
      <c r="CB116" s="159">
        <v>0</v>
      </c>
      <c r="CC116" s="159">
        <v>0</v>
      </c>
      <c r="CD116" s="193">
        <v>0</v>
      </c>
      <c r="CE116" s="194">
        <f t="shared" si="965"/>
        <v>0</v>
      </c>
      <c r="CF116" s="158">
        <v>0</v>
      </c>
      <c r="CG116" s="159">
        <v>0</v>
      </c>
      <c r="CH116" s="159">
        <v>0</v>
      </c>
      <c r="CI116" s="159">
        <v>0</v>
      </c>
      <c r="CJ116" s="159">
        <v>0</v>
      </c>
      <c r="CK116" s="159">
        <v>0</v>
      </c>
      <c r="CL116" s="159">
        <v>0</v>
      </c>
      <c r="CM116" s="193">
        <v>0</v>
      </c>
      <c r="CN116" s="194">
        <f t="shared" si="966"/>
        <v>0</v>
      </c>
      <c r="CO116" s="158">
        <v>0</v>
      </c>
      <c r="CP116" s="159">
        <v>0</v>
      </c>
      <c r="CQ116" s="159">
        <v>0</v>
      </c>
      <c r="CR116" s="159">
        <v>0</v>
      </c>
      <c r="CS116" s="159">
        <v>0</v>
      </c>
      <c r="CT116" s="159">
        <v>0</v>
      </c>
      <c r="CU116" s="159">
        <v>0</v>
      </c>
      <c r="CV116" s="193">
        <v>0</v>
      </c>
      <c r="CW116" s="194">
        <f t="shared" si="967"/>
        <v>0</v>
      </c>
      <c r="CX116" s="158">
        <v>0</v>
      </c>
      <c r="CY116" s="159">
        <v>0</v>
      </c>
      <c r="CZ116" s="159">
        <v>0</v>
      </c>
      <c r="DA116" s="159">
        <v>0</v>
      </c>
      <c r="DB116" s="159">
        <v>0</v>
      </c>
      <c r="DC116" s="159">
        <v>0</v>
      </c>
      <c r="DD116" s="159">
        <v>0</v>
      </c>
      <c r="DE116" s="193">
        <v>0</v>
      </c>
      <c r="DF116" s="194">
        <f t="shared" si="952"/>
        <v>0</v>
      </c>
      <c r="DG116" s="158">
        <v>0</v>
      </c>
      <c r="DH116" s="159">
        <v>0</v>
      </c>
      <c r="DI116" s="159">
        <v>0</v>
      </c>
      <c r="DJ116" s="159">
        <v>0</v>
      </c>
      <c r="DK116" s="159">
        <v>0</v>
      </c>
      <c r="DL116" s="159">
        <v>0</v>
      </c>
      <c r="DM116" s="159">
        <v>0</v>
      </c>
      <c r="DN116" s="193">
        <v>0</v>
      </c>
      <c r="DO116" s="194">
        <f t="shared" si="953"/>
        <v>0</v>
      </c>
      <c r="DP116" s="158">
        <v>0</v>
      </c>
      <c r="DQ116" s="159">
        <v>0</v>
      </c>
      <c r="DR116" s="159">
        <v>0</v>
      </c>
      <c r="DS116" s="159">
        <v>0</v>
      </c>
      <c r="DT116" s="159">
        <v>0</v>
      </c>
      <c r="DU116" s="159">
        <v>0</v>
      </c>
      <c r="DV116" s="159">
        <v>0</v>
      </c>
      <c r="DW116" s="193">
        <v>0</v>
      </c>
      <c r="DX116" s="194">
        <f t="shared" si="976"/>
        <v>0</v>
      </c>
      <c r="DY116" s="158">
        <v>0</v>
      </c>
      <c r="DZ116" s="159">
        <v>0</v>
      </c>
      <c r="EA116" s="159">
        <v>0</v>
      </c>
      <c r="EB116" s="159">
        <v>0</v>
      </c>
      <c r="EC116" s="159">
        <v>0</v>
      </c>
      <c r="ED116" s="159">
        <v>0</v>
      </c>
      <c r="EE116" s="159">
        <v>0</v>
      </c>
      <c r="EF116" s="193">
        <v>0</v>
      </c>
      <c r="EG116" s="194">
        <f t="shared" si="977"/>
        <v>0</v>
      </c>
      <c r="EH116" s="158"/>
      <c r="EI116" s="159">
        <v>0</v>
      </c>
      <c r="EJ116" s="159">
        <v>0</v>
      </c>
      <c r="EK116" s="159">
        <v>0</v>
      </c>
      <c r="EL116" s="159">
        <v>0</v>
      </c>
      <c r="EM116" s="159">
        <v>0</v>
      </c>
      <c r="EN116" s="159">
        <v>0</v>
      </c>
      <c r="EO116" s="193">
        <v>0</v>
      </c>
      <c r="EP116" s="194">
        <f t="shared" si="968"/>
        <v>0</v>
      </c>
      <c r="EQ116" s="158">
        <v>0</v>
      </c>
      <c r="ER116" s="159">
        <v>0</v>
      </c>
      <c r="ES116" s="159">
        <v>0</v>
      </c>
      <c r="ET116" s="159">
        <v>0</v>
      </c>
      <c r="EU116" s="159">
        <v>0</v>
      </c>
      <c r="EV116" s="159">
        <v>0</v>
      </c>
      <c r="EW116" s="159">
        <v>0</v>
      </c>
      <c r="EX116" s="193">
        <v>0</v>
      </c>
      <c r="EY116" s="194">
        <f t="shared" si="954"/>
        <v>0</v>
      </c>
      <c r="EZ116" s="158">
        <v>0</v>
      </c>
      <c r="FA116" s="159">
        <v>0</v>
      </c>
      <c r="FB116" s="159">
        <v>0</v>
      </c>
      <c r="FC116" s="159">
        <v>0</v>
      </c>
      <c r="FD116" s="159">
        <v>0</v>
      </c>
      <c r="FE116" s="159">
        <v>0</v>
      </c>
      <c r="FF116" s="159">
        <v>0</v>
      </c>
      <c r="FG116" s="193">
        <v>0</v>
      </c>
      <c r="FH116" s="194">
        <f t="shared" si="969"/>
        <v>0</v>
      </c>
      <c r="FI116" s="158">
        <v>0</v>
      </c>
      <c r="FJ116" s="159">
        <v>0</v>
      </c>
      <c r="FK116" s="159">
        <v>0</v>
      </c>
      <c r="FL116" s="159">
        <v>0</v>
      </c>
      <c r="FM116" s="159">
        <v>0</v>
      </c>
      <c r="FN116" s="159">
        <v>0</v>
      </c>
      <c r="FO116" s="159">
        <v>0</v>
      </c>
      <c r="FP116" s="193">
        <v>0</v>
      </c>
      <c r="FQ116" s="194">
        <f t="shared" si="955"/>
        <v>0</v>
      </c>
      <c r="FR116" s="158">
        <v>0</v>
      </c>
      <c r="FS116" s="159">
        <v>0</v>
      </c>
      <c r="FT116" s="159">
        <v>0</v>
      </c>
      <c r="FU116" s="159">
        <v>0</v>
      </c>
      <c r="FV116" s="159">
        <v>0</v>
      </c>
      <c r="FW116" s="159">
        <v>0</v>
      </c>
      <c r="FX116" s="159">
        <v>0</v>
      </c>
      <c r="FY116" s="193">
        <v>0</v>
      </c>
      <c r="FZ116" s="194">
        <f t="shared" si="956"/>
        <v>0</v>
      </c>
      <c r="GA116" s="158">
        <v>0</v>
      </c>
      <c r="GB116" s="159">
        <v>0</v>
      </c>
      <c r="GC116" s="159">
        <v>0</v>
      </c>
      <c r="GD116" s="159">
        <v>0</v>
      </c>
      <c r="GE116" s="159">
        <v>0</v>
      </c>
      <c r="GF116" s="159">
        <v>0</v>
      </c>
      <c r="GG116" s="159">
        <v>0</v>
      </c>
      <c r="GH116" s="193">
        <v>0</v>
      </c>
      <c r="GI116" s="194">
        <f t="shared" si="970"/>
        <v>0</v>
      </c>
      <c r="GJ116" s="158">
        <v>0</v>
      </c>
      <c r="GK116" s="159">
        <v>0</v>
      </c>
      <c r="GL116" s="159">
        <v>0</v>
      </c>
      <c r="GM116" s="159">
        <v>0</v>
      </c>
      <c r="GN116" s="159">
        <v>0</v>
      </c>
      <c r="GO116" s="159">
        <v>0</v>
      </c>
      <c r="GP116" s="159">
        <v>0</v>
      </c>
      <c r="GQ116" s="193">
        <v>0</v>
      </c>
      <c r="GR116" s="194">
        <f t="shared" si="971"/>
        <v>0</v>
      </c>
      <c r="GS116" s="158">
        <v>0</v>
      </c>
      <c r="GT116" s="159">
        <v>0</v>
      </c>
      <c r="GU116" s="159">
        <v>0</v>
      </c>
      <c r="GV116" s="159">
        <v>0</v>
      </c>
      <c r="GW116" s="159">
        <v>0</v>
      </c>
      <c r="GX116" s="159">
        <v>0</v>
      </c>
      <c r="GY116" s="159">
        <v>0</v>
      </c>
      <c r="GZ116" s="193">
        <v>0</v>
      </c>
      <c r="HA116" s="194">
        <f t="shared" si="972"/>
        <v>0</v>
      </c>
      <c r="HB116" s="158">
        <v>0</v>
      </c>
      <c r="HC116" s="159">
        <v>0</v>
      </c>
      <c r="HD116" s="159">
        <v>0</v>
      </c>
      <c r="HE116" s="159">
        <v>0</v>
      </c>
      <c r="HF116" s="159">
        <v>0</v>
      </c>
      <c r="HG116" s="159">
        <v>0</v>
      </c>
      <c r="HH116" s="159">
        <v>0</v>
      </c>
      <c r="HI116" s="193">
        <v>0</v>
      </c>
      <c r="HJ116" s="236">
        <f t="shared" si="973"/>
        <v>0</v>
      </c>
      <c r="HK116" s="158">
        <f t="shared" si="974"/>
        <v>0</v>
      </c>
      <c r="HL116" s="159">
        <f t="shared" si="957"/>
        <v>0</v>
      </c>
      <c r="HM116" s="159">
        <f t="shared" si="958"/>
        <v>0</v>
      </c>
      <c r="HN116" s="159">
        <f t="shared" si="959"/>
        <v>0</v>
      </c>
      <c r="HO116" s="159">
        <f t="shared" si="960"/>
        <v>0</v>
      </c>
      <c r="HP116" s="159">
        <f t="shared" si="961"/>
        <v>0</v>
      </c>
      <c r="HQ116" s="159">
        <f t="shared" si="962"/>
        <v>0</v>
      </c>
      <c r="HR116" s="193">
        <f t="shared" si="963"/>
        <v>0</v>
      </c>
      <c r="HS116" s="194">
        <f t="shared" si="975"/>
        <v>0</v>
      </c>
    </row>
    <row r="117" spans="1:227" s="132" customFormat="1" ht="15.75" customHeight="1" thickBot="1">
      <c r="A117" s="1053"/>
      <c r="B117" s="157" t="s">
        <v>276</v>
      </c>
      <c r="C117" s="158">
        <v>0</v>
      </c>
      <c r="D117" s="159">
        <v>1</v>
      </c>
      <c r="E117" s="159">
        <v>1</v>
      </c>
      <c r="F117" s="159">
        <v>0</v>
      </c>
      <c r="G117" s="159">
        <v>0</v>
      </c>
      <c r="H117" s="159">
        <v>0</v>
      </c>
      <c r="I117" s="159">
        <v>0</v>
      </c>
      <c r="J117" s="193">
        <v>0</v>
      </c>
      <c r="K117" s="194">
        <f t="shared" si="945"/>
        <v>2</v>
      </c>
      <c r="L117" s="158">
        <v>0</v>
      </c>
      <c r="M117" s="159">
        <v>0</v>
      </c>
      <c r="N117" s="159">
        <v>0</v>
      </c>
      <c r="O117" s="159">
        <v>0</v>
      </c>
      <c r="P117" s="159">
        <v>0</v>
      </c>
      <c r="Q117" s="159">
        <v>0</v>
      </c>
      <c r="R117" s="159">
        <v>0</v>
      </c>
      <c r="S117" s="193">
        <v>0</v>
      </c>
      <c r="T117" s="194">
        <f t="shared" si="946"/>
        <v>0</v>
      </c>
      <c r="U117" s="158">
        <v>0</v>
      </c>
      <c r="V117" s="159">
        <v>0</v>
      </c>
      <c r="W117" s="159">
        <v>0</v>
      </c>
      <c r="X117" s="159">
        <v>0</v>
      </c>
      <c r="Y117" s="159">
        <v>0</v>
      </c>
      <c r="Z117" s="159">
        <v>0</v>
      </c>
      <c r="AA117" s="159">
        <v>0</v>
      </c>
      <c r="AB117" s="193">
        <v>0</v>
      </c>
      <c r="AC117" s="194">
        <f t="shared" si="947"/>
        <v>0</v>
      </c>
      <c r="AD117" s="158">
        <v>0</v>
      </c>
      <c r="AE117" s="159">
        <v>0</v>
      </c>
      <c r="AF117" s="159">
        <v>0</v>
      </c>
      <c r="AG117" s="159">
        <v>0</v>
      </c>
      <c r="AH117" s="159">
        <v>0</v>
      </c>
      <c r="AI117" s="159">
        <v>0</v>
      </c>
      <c r="AJ117" s="159">
        <v>0</v>
      </c>
      <c r="AK117" s="193">
        <v>0</v>
      </c>
      <c r="AL117" s="194">
        <f t="shared" si="948"/>
        <v>0</v>
      </c>
      <c r="AM117" s="158">
        <v>0</v>
      </c>
      <c r="AN117" s="159">
        <v>0</v>
      </c>
      <c r="AO117" s="159">
        <v>0</v>
      </c>
      <c r="AP117" s="159">
        <v>0</v>
      </c>
      <c r="AQ117" s="159">
        <v>1</v>
      </c>
      <c r="AR117" s="159">
        <v>0</v>
      </c>
      <c r="AS117" s="159">
        <v>1</v>
      </c>
      <c r="AT117" s="193">
        <v>1</v>
      </c>
      <c r="AU117" s="194">
        <f t="shared" si="949"/>
        <v>3</v>
      </c>
      <c r="AV117" s="158">
        <v>0</v>
      </c>
      <c r="AW117" s="159">
        <v>0</v>
      </c>
      <c r="AX117" s="159">
        <v>5</v>
      </c>
      <c r="AY117" s="159">
        <v>11</v>
      </c>
      <c r="AZ117" s="159">
        <v>0</v>
      </c>
      <c r="BA117" s="159">
        <v>0</v>
      </c>
      <c r="BB117" s="159">
        <v>0</v>
      </c>
      <c r="BC117" s="193">
        <v>0</v>
      </c>
      <c r="BD117" s="194">
        <f t="shared" si="950"/>
        <v>16</v>
      </c>
      <c r="BE117" s="158">
        <v>0</v>
      </c>
      <c r="BF117" s="159">
        <v>0</v>
      </c>
      <c r="BG117" s="159">
        <v>0</v>
      </c>
      <c r="BH117" s="159">
        <v>0</v>
      </c>
      <c r="BI117" s="159">
        <v>0</v>
      </c>
      <c r="BJ117" s="159">
        <v>0</v>
      </c>
      <c r="BK117" s="159">
        <v>0</v>
      </c>
      <c r="BL117" s="193">
        <v>0</v>
      </c>
      <c r="BM117" s="194">
        <f t="shared" si="951"/>
        <v>0</v>
      </c>
      <c r="BN117" s="158">
        <v>0</v>
      </c>
      <c r="BO117" s="159">
        <v>0</v>
      </c>
      <c r="BP117" s="159">
        <v>0</v>
      </c>
      <c r="BQ117" s="159">
        <v>0</v>
      </c>
      <c r="BR117" s="159">
        <v>0</v>
      </c>
      <c r="BS117" s="159">
        <v>0</v>
      </c>
      <c r="BT117" s="159">
        <v>0</v>
      </c>
      <c r="BU117" s="193">
        <v>0</v>
      </c>
      <c r="BV117" s="194">
        <f t="shared" si="964"/>
        <v>0</v>
      </c>
      <c r="BW117" s="158">
        <v>0</v>
      </c>
      <c r="BX117" s="159">
        <v>0</v>
      </c>
      <c r="BY117" s="159">
        <v>0</v>
      </c>
      <c r="BZ117" s="159">
        <v>0</v>
      </c>
      <c r="CA117" s="159">
        <v>0</v>
      </c>
      <c r="CB117" s="159">
        <v>0</v>
      </c>
      <c r="CC117" s="159">
        <v>0</v>
      </c>
      <c r="CD117" s="193">
        <v>0</v>
      </c>
      <c r="CE117" s="194">
        <f t="shared" si="965"/>
        <v>0</v>
      </c>
      <c r="CF117" s="158">
        <v>0</v>
      </c>
      <c r="CG117" s="159">
        <v>0</v>
      </c>
      <c r="CH117" s="159">
        <v>0</v>
      </c>
      <c r="CI117" s="159">
        <v>0</v>
      </c>
      <c r="CJ117" s="159">
        <v>0</v>
      </c>
      <c r="CK117" s="159">
        <v>0</v>
      </c>
      <c r="CL117" s="159">
        <v>0</v>
      </c>
      <c r="CM117" s="193">
        <v>0</v>
      </c>
      <c r="CN117" s="194">
        <f t="shared" si="966"/>
        <v>0</v>
      </c>
      <c r="CO117" s="158">
        <v>0</v>
      </c>
      <c r="CP117" s="159">
        <v>0</v>
      </c>
      <c r="CQ117" s="159">
        <v>0</v>
      </c>
      <c r="CR117" s="159">
        <v>0</v>
      </c>
      <c r="CS117" s="159">
        <v>0</v>
      </c>
      <c r="CT117" s="159">
        <v>0</v>
      </c>
      <c r="CU117" s="159">
        <v>1</v>
      </c>
      <c r="CV117" s="193">
        <v>0</v>
      </c>
      <c r="CW117" s="194">
        <f t="shared" si="967"/>
        <v>1</v>
      </c>
      <c r="CX117" s="158">
        <v>0</v>
      </c>
      <c r="CY117" s="159">
        <v>0</v>
      </c>
      <c r="CZ117" s="159">
        <v>1</v>
      </c>
      <c r="DA117" s="159">
        <v>0</v>
      </c>
      <c r="DB117" s="159">
        <v>0</v>
      </c>
      <c r="DC117" s="159">
        <v>0</v>
      </c>
      <c r="DD117" s="159">
        <v>0</v>
      </c>
      <c r="DE117" s="193">
        <v>0</v>
      </c>
      <c r="DF117" s="194">
        <f t="shared" si="952"/>
        <v>1</v>
      </c>
      <c r="DG117" s="158">
        <v>0</v>
      </c>
      <c r="DH117" s="159">
        <v>0</v>
      </c>
      <c r="DI117" s="159">
        <v>0</v>
      </c>
      <c r="DJ117" s="159">
        <v>0</v>
      </c>
      <c r="DK117" s="159">
        <v>0</v>
      </c>
      <c r="DL117" s="159">
        <v>0</v>
      </c>
      <c r="DM117" s="159">
        <v>0</v>
      </c>
      <c r="DN117" s="193">
        <v>0</v>
      </c>
      <c r="DO117" s="194">
        <f t="shared" si="953"/>
        <v>0</v>
      </c>
      <c r="DP117" s="158">
        <v>0</v>
      </c>
      <c r="DQ117" s="159">
        <v>0</v>
      </c>
      <c r="DR117" s="159">
        <v>0</v>
      </c>
      <c r="DS117" s="159">
        <v>0</v>
      </c>
      <c r="DT117" s="159">
        <v>0</v>
      </c>
      <c r="DU117" s="159">
        <v>0</v>
      </c>
      <c r="DV117" s="159">
        <v>0</v>
      </c>
      <c r="DW117" s="193">
        <v>0</v>
      </c>
      <c r="DX117" s="194">
        <f t="shared" si="976"/>
        <v>0</v>
      </c>
      <c r="DY117" s="158">
        <v>0</v>
      </c>
      <c r="DZ117" s="159">
        <v>0</v>
      </c>
      <c r="EA117" s="159">
        <v>0</v>
      </c>
      <c r="EB117" s="159">
        <v>0</v>
      </c>
      <c r="EC117" s="159">
        <v>0</v>
      </c>
      <c r="ED117" s="159">
        <v>0</v>
      </c>
      <c r="EE117" s="159">
        <v>0</v>
      </c>
      <c r="EF117" s="193">
        <v>0</v>
      </c>
      <c r="EG117" s="194">
        <f t="shared" si="977"/>
        <v>0</v>
      </c>
      <c r="EH117" s="158">
        <v>0</v>
      </c>
      <c r="EI117" s="159">
        <v>0</v>
      </c>
      <c r="EJ117" s="159">
        <v>0</v>
      </c>
      <c r="EK117" s="159">
        <v>2</v>
      </c>
      <c r="EL117" s="159">
        <v>0</v>
      </c>
      <c r="EM117" s="159">
        <v>0</v>
      </c>
      <c r="EN117" s="159">
        <v>0</v>
      </c>
      <c r="EO117" s="193">
        <v>0</v>
      </c>
      <c r="EP117" s="194">
        <f t="shared" si="968"/>
        <v>2</v>
      </c>
      <c r="EQ117" s="158">
        <v>0</v>
      </c>
      <c r="ER117" s="159">
        <v>0</v>
      </c>
      <c r="ES117" s="159">
        <v>0</v>
      </c>
      <c r="ET117" s="159">
        <v>0</v>
      </c>
      <c r="EU117" s="159">
        <v>0</v>
      </c>
      <c r="EV117" s="159">
        <v>0</v>
      </c>
      <c r="EW117" s="159">
        <v>0</v>
      </c>
      <c r="EX117" s="193">
        <v>0</v>
      </c>
      <c r="EY117" s="194">
        <f t="shared" si="954"/>
        <v>0</v>
      </c>
      <c r="EZ117" s="158">
        <v>0</v>
      </c>
      <c r="FA117" s="159">
        <v>0</v>
      </c>
      <c r="FB117" s="159">
        <v>1</v>
      </c>
      <c r="FC117" s="159">
        <v>0</v>
      </c>
      <c r="FD117" s="159">
        <v>0</v>
      </c>
      <c r="FE117" s="159">
        <v>0</v>
      </c>
      <c r="FF117" s="159">
        <v>0</v>
      </c>
      <c r="FG117" s="193">
        <v>0</v>
      </c>
      <c r="FH117" s="194">
        <f t="shared" si="969"/>
        <v>1</v>
      </c>
      <c r="FI117" s="158">
        <v>0</v>
      </c>
      <c r="FJ117" s="159">
        <v>0</v>
      </c>
      <c r="FK117" s="159">
        <v>0</v>
      </c>
      <c r="FL117" s="159">
        <v>0</v>
      </c>
      <c r="FM117" s="159">
        <v>0</v>
      </c>
      <c r="FN117" s="159">
        <v>0</v>
      </c>
      <c r="FO117" s="159">
        <v>0</v>
      </c>
      <c r="FP117" s="193">
        <v>0</v>
      </c>
      <c r="FQ117" s="194">
        <f t="shared" si="955"/>
        <v>0</v>
      </c>
      <c r="FR117" s="158">
        <v>0</v>
      </c>
      <c r="FS117" s="159">
        <v>0</v>
      </c>
      <c r="FT117" s="159">
        <v>0</v>
      </c>
      <c r="FU117" s="159">
        <v>0</v>
      </c>
      <c r="FV117" s="159">
        <v>0</v>
      </c>
      <c r="FW117" s="159">
        <v>0</v>
      </c>
      <c r="FX117" s="159">
        <v>0</v>
      </c>
      <c r="FY117" s="193">
        <v>0</v>
      </c>
      <c r="FZ117" s="194">
        <f t="shared" si="956"/>
        <v>0</v>
      </c>
      <c r="GA117" s="158">
        <v>0</v>
      </c>
      <c r="GB117" s="159">
        <v>0</v>
      </c>
      <c r="GC117" s="159">
        <v>0</v>
      </c>
      <c r="GD117" s="159">
        <v>0</v>
      </c>
      <c r="GE117" s="159">
        <v>0</v>
      </c>
      <c r="GF117" s="159">
        <v>0</v>
      </c>
      <c r="GG117" s="159">
        <v>0</v>
      </c>
      <c r="GH117" s="193">
        <v>0</v>
      </c>
      <c r="GI117" s="194">
        <f t="shared" si="970"/>
        <v>0</v>
      </c>
      <c r="GJ117" s="158">
        <v>0</v>
      </c>
      <c r="GK117" s="159">
        <v>0</v>
      </c>
      <c r="GL117" s="159">
        <v>0</v>
      </c>
      <c r="GM117" s="159">
        <v>0</v>
      </c>
      <c r="GN117" s="159">
        <v>0</v>
      </c>
      <c r="GO117" s="159">
        <v>0</v>
      </c>
      <c r="GP117" s="159">
        <v>0</v>
      </c>
      <c r="GQ117" s="193">
        <v>0</v>
      </c>
      <c r="GR117" s="194">
        <f t="shared" si="971"/>
        <v>0</v>
      </c>
      <c r="GS117" s="158">
        <v>0</v>
      </c>
      <c r="GT117" s="159">
        <v>0</v>
      </c>
      <c r="GU117" s="159">
        <v>0</v>
      </c>
      <c r="GV117" s="159">
        <v>0</v>
      </c>
      <c r="GW117" s="159">
        <v>0</v>
      </c>
      <c r="GX117" s="159">
        <v>0</v>
      </c>
      <c r="GY117" s="159">
        <v>0</v>
      </c>
      <c r="GZ117" s="193">
        <v>0</v>
      </c>
      <c r="HA117" s="194">
        <f t="shared" si="972"/>
        <v>0</v>
      </c>
      <c r="HB117" s="158">
        <v>0</v>
      </c>
      <c r="HC117" s="159">
        <v>0</v>
      </c>
      <c r="HD117" s="159">
        <v>0</v>
      </c>
      <c r="HE117" s="159">
        <v>0</v>
      </c>
      <c r="HF117" s="159">
        <v>0</v>
      </c>
      <c r="HG117" s="159">
        <v>0</v>
      </c>
      <c r="HH117" s="159">
        <v>0</v>
      </c>
      <c r="HI117" s="193">
        <v>0</v>
      </c>
      <c r="HJ117" s="236">
        <f t="shared" si="973"/>
        <v>0</v>
      </c>
      <c r="HK117" s="158">
        <f t="shared" si="974"/>
        <v>0</v>
      </c>
      <c r="HL117" s="159">
        <f t="shared" si="957"/>
        <v>1</v>
      </c>
      <c r="HM117" s="159">
        <f t="shared" si="958"/>
        <v>8</v>
      </c>
      <c r="HN117" s="159">
        <f t="shared" si="959"/>
        <v>13</v>
      </c>
      <c r="HO117" s="159">
        <f t="shared" si="960"/>
        <v>1</v>
      </c>
      <c r="HP117" s="159">
        <f t="shared" si="961"/>
        <v>0</v>
      </c>
      <c r="HQ117" s="159">
        <f t="shared" si="962"/>
        <v>2</v>
      </c>
      <c r="HR117" s="193">
        <f t="shared" si="963"/>
        <v>1</v>
      </c>
      <c r="HS117" s="194">
        <f t="shared" si="975"/>
        <v>26</v>
      </c>
    </row>
    <row r="118" spans="1:227" s="132" customFormat="1" ht="15" customHeight="1">
      <c r="A118" s="1053"/>
      <c r="B118" s="154" t="s">
        <v>277</v>
      </c>
      <c r="C118" s="155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91">
        <v>0</v>
      </c>
      <c r="K118" s="192">
        <f t="shared" si="945"/>
        <v>0</v>
      </c>
      <c r="L118" s="155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  <c r="R118" s="156">
        <v>0</v>
      </c>
      <c r="S118" s="191">
        <v>0</v>
      </c>
      <c r="T118" s="192">
        <f t="shared" si="946"/>
        <v>0</v>
      </c>
      <c r="U118" s="155">
        <v>0</v>
      </c>
      <c r="V118" s="156">
        <v>0</v>
      </c>
      <c r="W118" s="156">
        <v>0</v>
      </c>
      <c r="X118" s="156">
        <v>0</v>
      </c>
      <c r="Y118" s="156">
        <v>0</v>
      </c>
      <c r="Z118" s="156">
        <v>0</v>
      </c>
      <c r="AA118" s="156">
        <v>0</v>
      </c>
      <c r="AB118" s="191">
        <v>0</v>
      </c>
      <c r="AC118" s="192">
        <f t="shared" si="947"/>
        <v>0</v>
      </c>
      <c r="AD118" s="155">
        <v>0</v>
      </c>
      <c r="AE118" s="156">
        <v>0</v>
      </c>
      <c r="AF118" s="156">
        <v>0</v>
      </c>
      <c r="AG118" s="156">
        <v>0</v>
      </c>
      <c r="AH118" s="156">
        <v>0</v>
      </c>
      <c r="AI118" s="156">
        <v>0</v>
      </c>
      <c r="AJ118" s="156">
        <v>0</v>
      </c>
      <c r="AK118" s="191">
        <v>0</v>
      </c>
      <c r="AL118" s="192">
        <f t="shared" si="948"/>
        <v>0</v>
      </c>
      <c r="AM118" s="155">
        <v>0</v>
      </c>
      <c r="AN118" s="156">
        <v>0</v>
      </c>
      <c r="AO118" s="156">
        <v>0</v>
      </c>
      <c r="AP118" s="156">
        <v>0</v>
      </c>
      <c r="AQ118" s="156">
        <v>0</v>
      </c>
      <c r="AR118" s="156">
        <v>0</v>
      </c>
      <c r="AS118" s="156">
        <v>0</v>
      </c>
      <c r="AT118" s="191">
        <v>0</v>
      </c>
      <c r="AU118" s="192">
        <f t="shared" si="949"/>
        <v>0</v>
      </c>
      <c r="AV118" s="155">
        <v>0</v>
      </c>
      <c r="AW118" s="156">
        <v>0</v>
      </c>
      <c r="AX118" s="156">
        <v>0</v>
      </c>
      <c r="AY118" s="156">
        <v>0</v>
      </c>
      <c r="AZ118" s="156">
        <v>0</v>
      </c>
      <c r="BA118" s="156">
        <v>0</v>
      </c>
      <c r="BB118" s="156">
        <v>0</v>
      </c>
      <c r="BC118" s="191">
        <v>0</v>
      </c>
      <c r="BD118" s="192">
        <f t="shared" si="950"/>
        <v>0</v>
      </c>
      <c r="BE118" s="155">
        <v>0</v>
      </c>
      <c r="BF118" s="156">
        <v>0</v>
      </c>
      <c r="BG118" s="156">
        <v>0</v>
      </c>
      <c r="BH118" s="156">
        <v>0</v>
      </c>
      <c r="BI118" s="156">
        <v>0</v>
      </c>
      <c r="BJ118" s="156">
        <v>0</v>
      </c>
      <c r="BK118" s="156">
        <v>0</v>
      </c>
      <c r="BL118" s="191">
        <v>0</v>
      </c>
      <c r="BM118" s="192">
        <f t="shared" si="951"/>
        <v>0</v>
      </c>
      <c r="BN118" s="155">
        <v>0</v>
      </c>
      <c r="BO118" s="156">
        <v>0</v>
      </c>
      <c r="BP118" s="156">
        <v>1</v>
      </c>
      <c r="BQ118" s="156">
        <v>0</v>
      </c>
      <c r="BR118" s="156">
        <v>0</v>
      </c>
      <c r="BS118" s="156">
        <v>0</v>
      </c>
      <c r="BT118" s="156">
        <v>0</v>
      </c>
      <c r="BU118" s="191">
        <v>0</v>
      </c>
      <c r="BV118" s="192">
        <f t="shared" si="964"/>
        <v>1</v>
      </c>
      <c r="BW118" s="155">
        <v>0</v>
      </c>
      <c r="BX118" s="156">
        <v>0</v>
      </c>
      <c r="BY118" s="156">
        <v>1</v>
      </c>
      <c r="BZ118" s="156">
        <v>1</v>
      </c>
      <c r="CA118" s="156">
        <v>0</v>
      </c>
      <c r="CB118" s="156">
        <v>1</v>
      </c>
      <c r="CC118" s="156">
        <v>0</v>
      </c>
      <c r="CD118" s="191">
        <v>0</v>
      </c>
      <c r="CE118" s="192">
        <f t="shared" si="965"/>
        <v>3</v>
      </c>
      <c r="CF118" s="155">
        <v>0</v>
      </c>
      <c r="CG118" s="156">
        <v>0</v>
      </c>
      <c r="CH118" s="156">
        <v>0</v>
      </c>
      <c r="CI118" s="156">
        <v>0</v>
      </c>
      <c r="CJ118" s="156">
        <v>0</v>
      </c>
      <c r="CK118" s="156">
        <v>0</v>
      </c>
      <c r="CL118" s="156">
        <v>0</v>
      </c>
      <c r="CM118" s="191">
        <v>0</v>
      </c>
      <c r="CN118" s="192">
        <f t="shared" si="966"/>
        <v>0</v>
      </c>
      <c r="CO118" s="155">
        <v>0</v>
      </c>
      <c r="CP118" s="156">
        <v>0</v>
      </c>
      <c r="CQ118" s="156">
        <v>1</v>
      </c>
      <c r="CR118" s="156">
        <v>0</v>
      </c>
      <c r="CS118" s="156">
        <v>0</v>
      </c>
      <c r="CT118" s="156">
        <v>0</v>
      </c>
      <c r="CU118" s="156">
        <v>0</v>
      </c>
      <c r="CV118" s="191">
        <v>0</v>
      </c>
      <c r="CW118" s="192">
        <f t="shared" si="967"/>
        <v>1</v>
      </c>
      <c r="CX118" s="155">
        <v>0</v>
      </c>
      <c r="CY118" s="156">
        <v>0</v>
      </c>
      <c r="CZ118" s="156">
        <v>0</v>
      </c>
      <c r="DA118" s="156">
        <v>1</v>
      </c>
      <c r="DB118" s="156">
        <v>0</v>
      </c>
      <c r="DC118" s="156">
        <v>0</v>
      </c>
      <c r="DD118" s="156">
        <v>0</v>
      </c>
      <c r="DE118" s="191">
        <v>0</v>
      </c>
      <c r="DF118" s="192">
        <f t="shared" si="952"/>
        <v>1</v>
      </c>
      <c r="DG118" s="155">
        <v>0</v>
      </c>
      <c r="DH118" s="156">
        <v>0</v>
      </c>
      <c r="DI118" s="156">
        <v>0</v>
      </c>
      <c r="DJ118" s="156">
        <v>0</v>
      </c>
      <c r="DK118" s="156">
        <v>0</v>
      </c>
      <c r="DL118" s="156">
        <v>0</v>
      </c>
      <c r="DM118" s="156">
        <v>0</v>
      </c>
      <c r="DN118" s="191">
        <v>0</v>
      </c>
      <c r="DO118" s="192">
        <f t="shared" si="953"/>
        <v>0</v>
      </c>
      <c r="DP118" s="155">
        <v>0</v>
      </c>
      <c r="DQ118" s="156">
        <v>0</v>
      </c>
      <c r="DR118" s="156">
        <v>0</v>
      </c>
      <c r="DS118" s="156">
        <v>1</v>
      </c>
      <c r="DT118" s="156">
        <v>0</v>
      </c>
      <c r="DU118" s="156">
        <v>0</v>
      </c>
      <c r="DV118" s="156">
        <v>0</v>
      </c>
      <c r="DW118" s="191">
        <v>0</v>
      </c>
      <c r="DX118" s="192">
        <f t="shared" si="976"/>
        <v>1</v>
      </c>
      <c r="DY118" s="155">
        <v>0</v>
      </c>
      <c r="DZ118" s="156">
        <v>0</v>
      </c>
      <c r="EA118" s="156">
        <v>0</v>
      </c>
      <c r="EB118" s="156">
        <v>0</v>
      </c>
      <c r="EC118" s="156">
        <v>0</v>
      </c>
      <c r="ED118" s="156">
        <v>0</v>
      </c>
      <c r="EE118" s="156">
        <v>0</v>
      </c>
      <c r="EF118" s="191">
        <v>0</v>
      </c>
      <c r="EG118" s="192">
        <f t="shared" si="977"/>
        <v>0</v>
      </c>
      <c r="EH118" s="155">
        <v>0</v>
      </c>
      <c r="EI118" s="156">
        <v>0</v>
      </c>
      <c r="EJ118" s="156">
        <v>0</v>
      </c>
      <c r="EK118" s="156">
        <v>0</v>
      </c>
      <c r="EL118" s="156">
        <v>0</v>
      </c>
      <c r="EM118" s="156">
        <v>0</v>
      </c>
      <c r="EN118" s="156">
        <v>0</v>
      </c>
      <c r="EO118" s="191">
        <v>0</v>
      </c>
      <c r="EP118" s="192">
        <f t="shared" si="968"/>
        <v>0</v>
      </c>
      <c r="EQ118" s="155">
        <v>0</v>
      </c>
      <c r="ER118" s="156">
        <v>0</v>
      </c>
      <c r="ES118" s="156">
        <v>0</v>
      </c>
      <c r="ET118" s="156">
        <v>0</v>
      </c>
      <c r="EU118" s="156">
        <v>0</v>
      </c>
      <c r="EV118" s="156">
        <v>0</v>
      </c>
      <c r="EW118" s="156">
        <v>0</v>
      </c>
      <c r="EX118" s="191">
        <v>0</v>
      </c>
      <c r="EY118" s="192">
        <f t="shared" si="954"/>
        <v>0</v>
      </c>
      <c r="EZ118" s="155">
        <v>0</v>
      </c>
      <c r="FA118" s="156">
        <v>0</v>
      </c>
      <c r="FB118" s="156">
        <v>0</v>
      </c>
      <c r="FC118" s="156">
        <v>0</v>
      </c>
      <c r="FD118" s="156">
        <v>0</v>
      </c>
      <c r="FE118" s="156">
        <v>0</v>
      </c>
      <c r="FF118" s="156">
        <v>0</v>
      </c>
      <c r="FG118" s="191">
        <v>0</v>
      </c>
      <c r="FH118" s="192">
        <f t="shared" si="969"/>
        <v>0</v>
      </c>
      <c r="FI118" s="155">
        <v>0</v>
      </c>
      <c r="FJ118" s="156">
        <v>0</v>
      </c>
      <c r="FK118" s="156">
        <v>0</v>
      </c>
      <c r="FL118" s="156">
        <v>0</v>
      </c>
      <c r="FM118" s="156">
        <v>0</v>
      </c>
      <c r="FN118" s="156">
        <v>0</v>
      </c>
      <c r="FO118" s="156">
        <v>0</v>
      </c>
      <c r="FP118" s="191">
        <v>0</v>
      </c>
      <c r="FQ118" s="192">
        <f t="shared" si="955"/>
        <v>0</v>
      </c>
      <c r="FR118" s="155">
        <v>0</v>
      </c>
      <c r="FS118" s="156">
        <v>0</v>
      </c>
      <c r="FT118" s="156">
        <v>0</v>
      </c>
      <c r="FU118" s="156">
        <v>0</v>
      </c>
      <c r="FV118" s="156">
        <v>0</v>
      </c>
      <c r="FW118" s="156">
        <v>0</v>
      </c>
      <c r="FX118" s="156">
        <v>0</v>
      </c>
      <c r="FY118" s="191">
        <v>0</v>
      </c>
      <c r="FZ118" s="192">
        <f t="shared" si="956"/>
        <v>0</v>
      </c>
      <c r="GA118" s="155">
        <v>0</v>
      </c>
      <c r="GB118" s="156">
        <v>0</v>
      </c>
      <c r="GC118" s="156">
        <v>0</v>
      </c>
      <c r="GD118" s="156">
        <v>0</v>
      </c>
      <c r="GE118" s="156">
        <v>0</v>
      </c>
      <c r="GF118" s="156">
        <v>0</v>
      </c>
      <c r="GG118" s="156">
        <v>0</v>
      </c>
      <c r="GH118" s="191">
        <v>0</v>
      </c>
      <c r="GI118" s="192">
        <f t="shared" si="970"/>
        <v>0</v>
      </c>
      <c r="GJ118" s="155">
        <v>0</v>
      </c>
      <c r="GK118" s="156">
        <v>0</v>
      </c>
      <c r="GL118" s="156">
        <v>0</v>
      </c>
      <c r="GM118" s="156">
        <v>0</v>
      </c>
      <c r="GN118" s="156">
        <v>0</v>
      </c>
      <c r="GO118" s="156">
        <v>0</v>
      </c>
      <c r="GP118" s="156">
        <v>0</v>
      </c>
      <c r="GQ118" s="191">
        <v>0</v>
      </c>
      <c r="GR118" s="192">
        <f t="shared" si="971"/>
        <v>0</v>
      </c>
      <c r="GS118" s="155">
        <v>0</v>
      </c>
      <c r="GT118" s="156">
        <v>0</v>
      </c>
      <c r="GU118" s="156">
        <v>0</v>
      </c>
      <c r="GV118" s="156">
        <v>0</v>
      </c>
      <c r="GW118" s="156">
        <v>0</v>
      </c>
      <c r="GX118" s="156">
        <v>0</v>
      </c>
      <c r="GY118" s="156">
        <v>0</v>
      </c>
      <c r="GZ118" s="191">
        <v>0</v>
      </c>
      <c r="HA118" s="192">
        <f t="shared" si="972"/>
        <v>0</v>
      </c>
      <c r="HB118" s="155">
        <v>0</v>
      </c>
      <c r="HC118" s="156">
        <v>0</v>
      </c>
      <c r="HD118" s="156">
        <v>0</v>
      </c>
      <c r="HE118" s="156">
        <v>0</v>
      </c>
      <c r="HF118" s="156">
        <v>0</v>
      </c>
      <c r="HG118" s="156">
        <v>0</v>
      </c>
      <c r="HH118" s="156">
        <v>0</v>
      </c>
      <c r="HI118" s="191">
        <v>0</v>
      </c>
      <c r="HJ118" s="224">
        <f t="shared" si="973"/>
        <v>0</v>
      </c>
      <c r="HK118" s="225">
        <f t="shared" si="974"/>
        <v>0</v>
      </c>
      <c r="HL118" s="226">
        <f t="shared" si="957"/>
        <v>0</v>
      </c>
      <c r="HM118" s="226">
        <f t="shared" si="958"/>
        <v>3</v>
      </c>
      <c r="HN118" s="226">
        <f t="shared" si="959"/>
        <v>3</v>
      </c>
      <c r="HO118" s="226">
        <f t="shared" si="960"/>
        <v>0</v>
      </c>
      <c r="HP118" s="226">
        <f t="shared" si="961"/>
        <v>1</v>
      </c>
      <c r="HQ118" s="226">
        <f t="shared" si="962"/>
        <v>0</v>
      </c>
      <c r="HR118" s="249">
        <f t="shared" si="963"/>
        <v>0</v>
      </c>
      <c r="HS118" s="250">
        <f t="shared" si="975"/>
        <v>7</v>
      </c>
    </row>
    <row r="119" spans="1:227" s="132" customFormat="1" ht="15" customHeight="1">
      <c r="A119" s="1053"/>
      <c r="B119" s="143" t="s">
        <v>278</v>
      </c>
      <c r="C119" s="149">
        <v>0</v>
      </c>
      <c r="D119" s="150">
        <v>0</v>
      </c>
      <c r="E119" s="150">
        <v>0</v>
      </c>
      <c r="F119" s="150">
        <v>0</v>
      </c>
      <c r="G119" s="150">
        <v>0</v>
      </c>
      <c r="H119" s="150">
        <v>0</v>
      </c>
      <c r="I119" s="150">
        <v>0</v>
      </c>
      <c r="J119" s="188">
        <v>0</v>
      </c>
      <c r="K119" s="185">
        <f t="shared" si="945"/>
        <v>0</v>
      </c>
      <c r="L119" s="149">
        <v>0</v>
      </c>
      <c r="M119" s="150">
        <v>0</v>
      </c>
      <c r="N119" s="150">
        <v>0</v>
      </c>
      <c r="O119" s="150">
        <v>0</v>
      </c>
      <c r="P119" s="150">
        <v>0</v>
      </c>
      <c r="Q119" s="150">
        <v>0</v>
      </c>
      <c r="R119" s="150">
        <v>0</v>
      </c>
      <c r="S119" s="188">
        <v>0</v>
      </c>
      <c r="T119" s="185">
        <f t="shared" si="946"/>
        <v>0</v>
      </c>
      <c r="U119" s="149">
        <v>0</v>
      </c>
      <c r="V119" s="150">
        <v>0</v>
      </c>
      <c r="W119" s="150">
        <v>0</v>
      </c>
      <c r="X119" s="150">
        <v>0</v>
      </c>
      <c r="Y119" s="150">
        <v>0</v>
      </c>
      <c r="Z119" s="150">
        <v>0</v>
      </c>
      <c r="AA119" s="150">
        <v>0</v>
      </c>
      <c r="AB119" s="188">
        <v>0</v>
      </c>
      <c r="AC119" s="185">
        <f t="shared" si="947"/>
        <v>0</v>
      </c>
      <c r="AD119" s="149">
        <v>0</v>
      </c>
      <c r="AE119" s="150">
        <v>0</v>
      </c>
      <c r="AF119" s="150">
        <v>0</v>
      </c>
      <c r="AG119" s="150">
        <v>0</v>
      </c>
      <c r="AH119" s="150">
        <v>0</v>
      </c>
      <c r="AI119" s="150">
        <v>0</v>
      </c>
      <c r="AJ119" s="150">
        <v>0</v>
      </c>
      <c r="AK119" s="188">
        <v>0</v>
      </c>
      <c r="AL119" s="185">
        <f t="shared" si="948"/>
        <v>0</v>
      </c>
      <c r="AM119" s="149">
        <v>0</v>
      </c>
      <c r="AN119" s="150">
        <v>0</v>
      </c>
      <c r="AO119" s="150">
        <v>0</v>
      </c>
      <c r="AP119" s="150">
        <v>0</v>
      </c>
      <c r="AQ119" s="150">
        <v>0</v>
      </c>
      <c r="AR119" s="150">
        <v>0</v>
      </c>
      <c r="AS119" s="150">
        <v>0</v>
      </c>
      <c r="AT119" s="188">
        <v>0</v>
      </c>
      <c r="AU119" s="185">
        <f t="shared" si="949"/>
        <v>0</v>
      </c>
      <c r="AV119" s="149">
        <v>0</v>
      </c>
      <c r="AW119" s="150">
        <v>0</v>
      </c>
      <c r="AX119" s="150">
        <v>0</v>
      </c>
      <c r="AY119" s="150">
        <v>0</v>
      </c>
      <c r="AZ119" s="150">
        <v>0</v>
      </c>
      <c r="BA119" s="150">
        <v>0</v>
      </c>
      <c r="BB119" s="150">
        <v>0</v>
      </c>
      <c r="BC119" s="188">
        <v>0</v>
      </c>
      <c r="BD119" s="185">
        <f t="shared" si="950"/>
        <v>0</v>
      </c>
      <c r="BE119" s="149">
        <v>0</v>
      </c>
      <c r="BF119" s="150">
        <v>0</v>
      </c>
      <c r="BG119" s="150">
        <v>0</v>
      </c>
      <c r="BH119" s="150">
        <v>0</v>
      </c>
      <c r="BI119" s="150">
        <v>0</v>
      </c>
      <c r="BJ119" s="150">
        <v>0</v>
      </c>
      <c r="BK119" s="150">
        <v>0</v>
      </c>
      <c r="BL119" s="188">
        <v>0</v>
      </c>
      <c r="BM119" s="185">
        <f t="shared" si="951"/>
        <v>0</v>
      </c>
      <c r="BN119" s="149">
        <v>0</v>
      </c>
      <c r="BO119" s="150">
        <v>0</v>
      </c>
      <c r="BP119" s="150">
        <v>0</v>
      </c>
      <c r="BQ119" s="150">
        <v>0</v>
      </c>
      <c r="BR119" s="150">
        <v>0</v>
      </c>
      <c r="BS119" s="150">
        <v>0</v>
      </c>
      <c r="BT119" s="150">
        <v>0</v>
      </c>
      <c r="BU119" s="188">
        <v>0</v>
      </c>
      <c r="BV119" s="185">
        <f t="shared" si="964"/>
        <v>0</v>
      </c>
      <c r="BW119" s="149">
        <v>0</v>
      </c>
      <c r="BX119" s="150">
        <v>0</v>
      </c>
      <c r="BY119" s="150">
        <v>0</v>
      </c>
      <c r="BZ119" s="150">
        <v>0</v>
      </c>
      <c r="CA119" s="150">
        <v>0</v>
      </c>
      <c r="CB119" s="150">
        <v>0</v>
      </c>
      <c r="CC119" s="150">
        <v>0</v>
      </c>
      <c r="CD119" s="188">
        <v>0</v>
      </c>
      <c r="CE119" s="185">
        <f t="shared" si="965"/>
        <v>0</v>
      </c>
      <c r="CF119" s="149">
        <v>0</v>
      </c>
      <c r="CG119" s="150">
        <v>0</v>
      </c>
      <c r="CH119" s="150">
        <v>0</v>
      </c>
      <c r="CI119" s="150">
        <v>0</v>
      </c>
      <c r="CJ119" s="150">
        <v>0</v>
      </c>
      <c r="CK119" s="150">
        <v>0</v>
      </c>
      <c r="CL119" s="150">
        <v>0</v>
      </c>
      <c r="CM119" s="188">
        <v>0</v>
      </c>
      <c r="CN119" s="185">
        <f t="shared" si="966"/>
        <v>0</v>
      </c>
      <c r="CO119" s="149">
        <v>0</v>
      </c>
      <c r="CP119" s="150">
        <v>0</v>
      </c>
      <c r="CQ119" s="150">
        <v>0</v>
      </c>
      <c r="CR119" s="150">
        <v>0</v>
      </c>
      <c r="CS119" s="150">
        <v>0</v>
      </c>
      <c r="CT119" s="150">
        <v>0</v>
      </c>
      <c r="CU119" s="150">
        <v>0</v>
      </c>
      <c r="CV119" s="188">
        <v>0</v>
      </c>
      <c r="CW119" s="185">
        <f t="shared" si="967"/>
        <v>0</v>
      </c>
      <c r="CX119" s="149">
        <v>0</v>
      </c>
      <c r="CY119" s="150">
        <v>0</v>
      </c>
      <c r="CZ119" s="150">
        <v>0</v>
      </c>
      <c r="DA119" s="150">
        <v>0</v>
      </c>
      <c r="DB119" s="150">
        <v>0</v>
      </c>
      <c r="DC119" s="150">
        <v>0</v>
      </c>
      <c r="DD119" s="150">
        <v>0</v>
      </c>
      <c r="DE119" s="188">
        <v>0</v>
      </c>
      <c r="DF119" s="185">
        <f t="shared" si="952"/>
        <v>0</v>
      </c>
      <c r="DG119" s="149">
        <v>0</v>
      </c>
      <c r="DH119" s="150">
        <v>0</v>
      </c>
      <c r="DI119" s="150">
        <v>0</v>
      </c>
      <c r="DJ119" s="150">
        <v>0</v>
      </c>
      <c r="DK119" s="150">
        <v>0</v>
      </c>
      <c r="DL119" s="150">
        <v>0</v>
      </c>
      <c r="DM119" s="150">
        <v>0</v>
      </c>
      <c r="DN119" s="188">
        <v>0</v>
      </c>
      <c r="DO119" s="185">
        <f t="shared" si="953"/>
        <v>0</v>
      </c>
      <c r="DP119" s="149">
        <v>0</v>
      </c>
      <c r="DQ119" s="150">
        <v>0</v>
      </c>
      <c r="DR119" s="150">
        <v>0</v>
      </c>
      <c r="DS119" s="150">
        <v>0</v>
      </c>
      <c r="DT119" s="150">
        <v>0</v>
      </c>
      <c r="DU119" s="150">
        <v>0</v>
      </c>
      <c r="DV119" s="150">
        <v>0</v>
      </c>
      <c r="DW119" s="188">
        <v>0</v>
      </c>
      <c r="DX119" s="185">
        <f t="shared" si="976"/>
        <v>0</v>
      </c>
      <c r="DY119" s="149">
        <v>0</v>
      </c>
      <c r="DZ119" s="150">
        <v>0</v>
      </c>
      <c r="EA119" s="150">
        <v>0</v>
      </c>
      <c r="EB119" s="150">
        <v>0</v>
      </c>
      <c r="EC119" s="150">
        <v>0</v>
      </c>
      <c r="ED119" s="150">
        <v>0</v>
      </c>
      <c r="EE119" s="150">
        <v>0</v>
      </c>
      <c r="EF119" s="188">
        <v>0</v>
      </c>
      <c r="EG119" s="185">
        <f t="shared" si="977"/>
        <v>0</v>
      </c>
      <c r="EH119" s="149">
        <v>0</v>
      </c>
      <c r="EI119" s="150">
        <v>0</v>
      </c>
      <c r="EJ119" s="150">
        <v>0</v>
      </c>
      <c r="EK119" s="150">
        <v>0</v>
      </c>
      <c r="EL119" s="150">
        <v>0</v>
      </c>
      <c r="EM119" s="150">
        <v>0</v>
      </c>
      <c r="EN119" s="150">
        <v>0</v>
      </c>
      <c r="EO119" s="188">
        <v>0</v>
      </c>
      <c r="EP119" s="185">
        <f t="shared" si="968"/>
        <v>0</v>
      </c>
      <c r="EQ119" s="149">
        <v>0</v>
      </c>
      <c r="ER119" s="150">
        <v>0</v>
      </c>
      <c r="ES119" s="150">
        <v>0</v>
      </c>
      <c r="ET119" s="150">
        <v>0</v>
      </c>
      <c r="EU119" s="150">
        <v>0</v>
      </c>
      <c r="EV119" s="150">
        <v>0</v>
      </c>
      <c r="EW119" s="150">
        <v>0</v>
      </c>
      <c r="EX119" s="188">
        <v>0</v>
      </c>
      <c r="EY119" s="185">
        <f t="shared" si="954"/>
        <v>0</v>
      </c>
      <c r="EZ119" s="149">
        <v>0</v>
      </c>
      <c r="FA119" s="150">
        <v>0</v>
      </c>
      <c r="FB119" s="150">
        <v>0</v>
      </c>
      <c r="FC119" s="150">
        <v>0</v>
      </c>
      <c r="FD119" s="150">
        <v>0</v>
      </c>
      <c r="FE119" s="150">
        <v>0</v>
      </c>
      <c r="FF119" s="150">
        <v>0</v>
      </c>
      <c r="FG119" s="188">
        <v>0</v>
      </c>
      <c r="FH119" s="185">
        <f t="shared" si="969"/>
        <v>0</v>
      </c>
      <c r="FI119" s="149">
        <v>0</v>
      </c>
      <c r="FJ119" s="150">
        <v>0</v>
      </c>
      <c r="FK119" s="150">
        <v>0</v>
      </c>
      <c r="FL119" s="150">
        <v>0</v>
      </c>
      <c r="FM119" s="150">
        <v>0</v>
      </c>
      <c r="FN119" s="150">
        <v>0</v>
      </c>
      <c r="FO119" s="150">
        <v>0</v>
      </c>
      <c r="FP119" s="188">
        <v>0</v>
      </c>
      <c r="FQ119" s="185">
        <f t="shared" si="955"/>
        <v>0</v>
      </c>
      <c r="FR119" s="149">
        <v>0</v>
      </c>
      <c r="FS119" s="150">
        <v>0</v>
      </c>
      <c r="FT119" s="150">
        <v>0</v>
      </c>
      <c r="FU119" s="150">
        <v>0</v>
      </c>
      <c r="FV119" s="150">
        <v>0</v>
      </c>
      <c r="FW119" s="150">
        <v>0</v>
      </c>
      <c r="FX119" s="150">
        <v>0</v>
      </c>
      <c r="FY119" s="188">
        <v>0</v>
      </c>
      <c r="FZ119" s="185">
        <f t="shared" si="956"/>
        <v>0</v>
      </c>
      <c r="GA119" s="149">
        <v>0</v>
      </c>
      <c r="GB119" s="150">
        <v>0</v>
      </c>
      <c r="GC119" s="150">
        <v>0</v>
      </c>
      <c r="GD119" s="150">
        <v>0</v>
      </c>
      <c r="GE119" s="150">
        <v>0</v>
      </c>
      <c r="GF119" s="150">
        <v>0</v>
      </c>
      <c r="GG119" s="150">
        <v>0</v>
      </c>
      <c r="GH119" s="188">
        <v>0</v>
      </c>
      <c r="GI119" s="185">
        <f t="shared" si="970"/>
        <v>0</v>
      </c>
      <c r="GJ119" s="149">
        <v>0</v>
      </c>
      <c r="GK119" s="150">
        <v>0</v>
      </c>
      <c r="GL119" s="150">
        <v>0</v>
      </c>
      <c r="GM119" s="150">
        <v>0</v>
      </c>
      <c r="GN119" s="150">
        <v>0</v>
      </c>
      <c r="GO119" s="150">
        <v>0</v>
      </c>
      <c r="GP119" s="150">
        <v>0</v>
      </c>
      <c r="GQ119" s="188">
        <v>0</v>
      </c>
      <c r="GR119" s="185">
        <f t="shared" si="971"/>
        <v>0</v>
      </c>
      <c r="GS119" s="149">
        <v>0</v>
      </c>
      <c r="GT119" s="150">
        <v>0</v>
      </c>
      <c r="GU119" s="150">
        <v>0</v>
      </c>
      <c r="GV119" s="150">
        <v>0</v>
      </c>
      <c r="GW119" s="150">
        <v>0</v>
      </c>
      <c r="GX119" s="150">
        <v>0</v>
      </c>
      <c r="GY119" s="150">
        <v>0</v>
      </c>
      <c r="GZ119" s="188">
        <v>0</v>
      </c>
      <c r="HA119" s="185">
        <f t="shared" si="972"/>
        <v>0</v>
      </c>
      <c r="HB119" s="149">
        <v>0</v>
      </c>
      <c r="HC119" s="150">
        <v>0</v>
      </c>
      <c r="HD119" s="150">
        <v>0</v>
      </c>
      <c r="HE119" s="150">
        <v>0</v>
      </c>
      <c r="HF119" s="150">
        <v>0</v>
      </c>
      <c r="HG119" s="150">
        <v>0</v>
      </c>
      <c r="HH119" s="150">
        <v>0</v>
      </c>
      <c r="HI119" s="188">
        <v>0</v>
      </c>
      <c r="HJ119" s="221">
        <f t="shared" si="973"/>
        <v>0</v>
      </c>
      <c r="HK119" s="222">
        <f t="shared" si="974"/>
        <v>0</v>
      </c>
      <c r="HL119" s="223">
        <f t="shared" si="957"/>
        <v>0</v>
      </c>
      <c r="HM119" s="223">
        <f t="shared" si="958"/>
        <v>0</v>
      </c>
      <c r="HN119" s="223">
        <f t="shared" si="959"/>
        <v>0</v>
      </c>
      <c r="HO119" s="223">
        <f t="shared" si="960"/>
        <v>0</v>
      </c>
      <c r="HP119" s="223">
        <f t="shared" si="961"/>
        <v>0</v>
      </c>
      <c r="HQ119" s="223">
        <f t="shared" si="962"/>
        <v>0</v>
      </c>
      <c r="HR119" s="247">
        <f t="shared" si="963"/>
        <v>0</v>
      </c>
      <c r="HS119" s="248">
        <f t="shared" si="975"/>
        <v>0</v>
      </c>
    </row>
    <row r="120" spans="1:227" s="132" customFormat="1" ht="15" customHeight="1">
      <c r="A120" s="1053"/>
      <c r="B120" s="143" t="s">
        <v>279</v>
      </c>
      <c r="C120" s="149">
        <v>0</v>
      </c>
      <c r="D120" s="150">
        <v>0</v>
      </c>
      <c r="E120" s="150">
        <v>0</v>
      </c>
      <c r="F120" s="150">
        <v>0</v>
      </c>
      <c r="G120" s="150">
        <v>0</v>
      </c>
      <c r="H120" s="150">
        <v>0</v>
      </c>
      <c r="I120" s="150">
        <v>0</v>
      </c>
      <c r="J120" s="188">
        <v>0</v>
      </c>
      <c r="K120" s="185">
        <f t="shared" si="945"/>
        <v>0</v>
      </c>
      <c r="L120" s="149">
        <v>0</v>
      </c>
      <c r="M120" s="150">
        <v>0</v>
      </c>
      <c r="N120" s="150">
        <v>0</v>
      </c>
      <c r="O120" s="150">
        <v>0</v>
      </c>
      <c r="P120" s="150">
        <v>0</v>
      </c>
      <c r="Q120" s="150">
        <v>0</v>
      </c>
      <c r="R120" s="150">
        <v>0</v>
      </c>
      <c r="S120" s="188">
        <v>0</v>
      </c>
      <c r="T120" s="185">
        <f t="shared" si="946"/>
        <v>0</v>
      </c>
      <c r="U120" s="149">
        <v>0</v>
      </c>
      <c r="V120" s="150">
        <v>0</v>
      </c>
      <c r="W120" s="150">
        <v>0</v>
      </c>
      <c r="X120" s="150">
        <v>0</v>
      </c>
      <c r="Y120" s="150">
        <v>0</v>
      </c>
      <c r="Z120" s="150">
        <v>0</v>
      </c>
      <c r="AA120" s="150">
        <v>0</v>
      </c>
      <c r="AB120" s="188">
        <v>0</v>
      </c>
      <c r="AC120" s="185">
        <f t="shared" si="947"/>
        <v>0</v>
      </c>
      <c r="AD120" s="149">
        <v>0</v>
      </c>
      <c r="AE120" s="150">
        <v>0</v>
      </c>
      <c r="AF120" s="150">
        <v>0</v>
      </c>
      <c r="AG120" s="150">
        <v>0</v>
      </c>
      <c r="AH120" s="150">
        <v>0</v>
      </c>
      <c r="AI120" s="150">
        <v>0</v>
      </c>
      <c r="AJ120" s="150">
        <v>0</v>
      </c>
      <c r="AK120" s="188">
        <v>0</v>
      </c>
      <c r="AL120" s="185">
        <f t="shared" si="948"/>
        <v>0</v>
      </c>
      <c r="AM120" s="149">
        <v>0</v>
      </c>
      <c r="AN120" s="150">
        <v>0</v>
      </c>
      <c r="AO120" s="150">
        <v>0</v>
      </c>
      <c r="AP120" s="150">
        <v>0</v>
      </c>
      <c r="AQ120" s="150">
        <v>0</v>
      </c>
      <c r="AR120" s="150">
        <v>0</v>
      </c>
      <c r="AS120" s="150">
        <v>0</v>
      </c>
      <c r="AT120" s="188">
        <v>0</v>
      </c>
      <c r="AU120" s="185">
        <f t="shared" si="949"/>
        <v>0</v>
      </c>
      <c r="AV120" s="149">
        <v>0</v>
      </c>
      <c r="AW120" s="150">
        <v>0</v>
      </c>
      <c r="AX120" s="150">
        <v>0</v>
      </c>
      <c r="AY120" s="150">
        <v>0</v>
      </c>
      <c r="AZ120" s="150">
        <v>0</v>
      </c>
      <c r="BA120" s="150">
        <v>0</v>
      </c>
      <c r="BB120" s="150">
        <v>0</v>
      </c>
      <c r="BC120" s="188">
        <v>0</v>
      </c>
      <c r="BD120" s="185">
        <f t="shared" si="950"/>
        <v>0</v>
      </c>
      <c r="BE120" s="149">
        <v>0</v>
      </c>
      <c r="BF120" s="150">
        <v>0</v>
      </c>
      <c r="BG120" s="150">
        <v>0</v>
      </c>
      <c r="BH120" s="150">
        <v>0</v>
      </c>
      <c r="BI120" s="150">
        <v>0</v>
      </c>
      <c r="BJ120" s="150">
        <v>0</v>
      </c>
      <c r="BK120" s="150">
        <v>0</v>
      </c>
      <c r="BL120" s="188">
        <v>0</v>
      </c>
      <c r="BM120" s="185">
        <f t="shared" si="951"/>
        <v>0</v>
      </c>
      <c r="BN120" s="149">
        <v>0</v>
      </c>
      <c r="BO120" s="150">
        <v>0</v>
      </c>
      <c r="BP120" s="150">
        <v>0</v>
      </c>
      <c r="BQ120" s="150">
        <v>0</v>
      </c>
      <c r="BR120" s="150">
        <v>0</v>
      </c>
      <c r="BS120" s="150">
        <v>0</v>
      </c>
      <c r="BT120" s="150">
        <v>0</v>
      </c>
      <c r="BU120" s="188">
        <v>0</v>
      </c>
      <c r="BV120" s="185">
        <f t="shared" si="964"/>
        <v>0</v>
      </c>
      <c r="BW120" s="149">
        <v>0</v>
      </c>
      <c r="BX120" s="150">
        <v>0</v>
      </c>
      <c r="BY120" s="150">
        <v>0</v>
      </c>
      <c r="BZ120" s="150">
        <v>0</v>
      </c>
      <c r="CA120" s="150">
        <v>0</v>
      </c>
      <c r="CB120" s="150">
        <v>0</v>
      </c>
      <c r="CC120" s="150">
        <v>0</v>
      </c>
      <c r="CD120" s="188">
        <v>0</v>
      </c>
      <c r="CE120" s="185">
        <f t="shared" si="965"/>
        <v>0</v>
      </c>
      <c r="CF120" s="149">
        <v>0</v>
      </c>
      <c r="CG120" s="150">
        <v>0</v>
      </c>
      <c r="CH120" s="150">
        <v>0</v>
      </c>
      <c r="CI120" s="150">
        <v>0</v>
      </c>
      <c r="CJ120" s="150">
        <v>0</v>
      </c>
      <c r="CK120" s="150">
        <v>0</v>
      </c>
      <c r="CL120" s="150">
        <v>0</v>
      </c>
      <c r="CM120" s="188">
        <v>0</v>
      </c>
      <c r="CN120" s="185">
        <f t="shared" si="966"/>
        <v>0</v>
      </c>
      <c r="CO120" s="149">
        <v>0</v>
      </c>
      <c r="CP120" s="150">
        <v>0</v>
      </c>
      <c r="CQ120" s="150">
        <v>0</v>
      </c>
      <c r="CR120" s="150">
        <v>0</v>
      </c>
      <c r="CS120" s="150">
        <v>0</v>
      </c>
      <c r="CT120" s="150">
        <v>0</v>
      </c>
      <c r="CU120" s="150">
        <v>0</v>
      </c>
      <c r="CV120" s="188">
        <v>0</v>
      </c>
      <c r="CW120" s="185">
        <f t="shared" si="967"/>
        <v>0</v>
      </c>
      <c r="CX120" s="149">
        <v>0</v>
      </c>
      <c r="CY120" s="150">
        <v>0</v>
      </c>
      <c r="CZ120" s="150">
        <v>0</v>
      </c>
      <c r="DA120" s="150">
        <v>0</v>
      </c>
      <c r="DB120" s="150">
        <v>0</v>
      </c>
      <c r="DC120" s="150">
        <v>0</v>
      </c>
      <c r="DD120" s="150">
        <v>0</v>
      </c>
      <c r="DE120" s="188">
        <v>0</v>
      </c>
      <c r="DF120" s="185">
        <f t="shared" si="952"/>
        <v>0</v>
      </c>
      <c r="DG120" s="149">
        <v>0</v>
      </c>
      <c r="DH120" s="150">
        <v>0</v>
      </c>
      <c r="DI120" s="150">
        <v>0</v>
      </c>
      <c r="DJ120" s="150">
        <v>0</v>
      </c>
      <c r="DK120" s="150">
        <v>0</v>
      </c>
      <c r="DL120" s="150">
        <v>0</v>
      </c>
      <c r="DM120" s="150">
        <v>0</v>
      </c>
      <c r="DN120" s="188">
        <v>0</v>
      </c>
      <c r="DO120" s="185">
        <f t="shared" si="953"/>
        <v>0</v>
      </c>
      <c r="DP120" s="149">
        <v>0</v>
      </c>
      <c r="DQ120" s="150">
        <v>0</v>
      </c>
      <c r="DR120" s="150">
        <v>0</v>
      </c>
      <c r="DS120" s="150">
        <v>0</v>
      </c>
      <c r="DT120" s="150">
        <v>0</v>
      </c>
      <c r="DU120" s="150">
        <v>0</v>
      </c>
      <c r="DV120" s="150">
        <v>0</v>
      </c>
      <c r="DW120" s="188">
        <v>0</v>
      </c>
      <c r="DX120" s="185">
        <f t="shared" si="976"/>
        <v>0</v>
      </c>
      <c r="DY120" s="149">
        <v>0</v>
      </c>
      <c r="DZ120" s="150">
        <v>0</v>
      </c>
      <c r="EA120" s="150">
        <v>0</v>
      </c>
      <c r="EB120" s="150">
        <v>0</v>
      </c>
      <c r="EC120" s="150">
        <v>0</v>
      </c>
      <c r="ED120" s="150">
        <v>0</v>
      </c>
      <c r="EE120" s="150">
        <v>0</v>
      </c>
      <c r="EF120" s="188">
        <v>0</v>
      </c>
      <c r="EG120" s="185">
        <f t="shared" si="977"/>
        <v>0</v>
      </c>
      <c r="EH120" s="149">
        <v>0</v>
      </c>
      <c r="EI120" s="150">
        <v>0</v>
      </c>
      <c r="EJ120" s="150">
        <v>0</v>
      </c>
      <c r="EK120" s="150">
        <v>0</v>
      </c>
      <c r="EL120" s="150">
        <v>0</v>
      </c>
      <c r="EM120" s="150">
        <v>0</v>
      </c>
      <c r="EN120" s="150">
        <v>0</v>
      </c>
      <c r="EO120" s="188">
        <v>0</v>
      </c>
      <c r="EP120" s="185">
        <f t="shared" si="968"/>
        <v>0</v>
      </c>
      <c r="EQ120" s="149">
        <v>0</v>
      </c>
      <c r="ER120" s="150">
        <v>0</v>
      </c>
      <c r="ES120" s="150">
        <v>0</v>
      </c>
      <c r="ET120" s="150">
        <v>0</v>
      </c>
      <c r="EU120" s="150">
        <v>0</v>
      </c>
      <c r="EV120" s="150">
        <v>0</v>
      </c>
      <c r="EW120" s="150">
        <v>0</v>
      </c>
      <c r="EX120" s="188">
        <v>0</v>
      </c>
      <c r="EY120" s="185">
        <f t="shared" si="954"/>
        <v>0</v>
      </c>
      <c r="EZ120" s="149">
        <v>0</v>
      </c>
      <c r="FA120" s="150">
        <v>0</v>
      </c>
      <c r="FB120" s="150">
        <v>0</v>
      </c>
      <c r="FC120" s="150">
        <v>0</v>
      </c>
      <c r="FD120" s="150">
        <v>0</v>
      </c>
      <c r="FE120" s="150">
        <v>0</v>
      </c>
      <c r="FF120" s="150">
        <v>0</v>
      </c>
      <c r="FG120" s="188">
        <v>0</v>
      </c>
      <c r="FH120" s="185">
        <f t="shared" si="969"/>
        <v>0</v>
      </c>
      <c r="FI120" s="149">
        <v>0</v>
      </c>
      <c r="FJ120" s="150">
        <v>0</v>
      </c>
      <c r="FK120" s="150">
        <v>0</v>
      </c>
      <c r="FL120" s="150">
        <v>0</v>
      </c>
      <c r="FM120" s="150">
        <v>0</v>
      </c>
      <c r="FN120" s="150">
        <v>0</v>
      </c>
      <c r="FO120" s="150">
        <v>0</v>
      </c>
      <c r="FP120" s="188">
        <v>0</v>
      </c>
      <c r="FQ120" s="185">
        <f t="shared" si="955"/>
        <v>0</v>
      </c>
      <c r="FR120" s="149">
        <v>0</v>
      </c>
      <c r="FS120" s="150">
        <v>0</v>
      </c>
      <c r="FT120" s="150">
        <v>0</v>
      </c>
      <c r="FU120" s="150">
        <v>0</v>
      </c>
      <c r="FV120" s="150">
        <v>0</v>
      </c>
      <c r="FW120" s="150">
        <v>0</v>
      </c>
      <c r="FX120" s="150">
        <v>0</v>
      </c>
      <c r="FY120" s="188">
        <v>0</v>
      </c>
      <c r="FZ120" s="185">
        <f t="shared" si="956"/>
        <v>0</v>
      </c>
      <c r="GA120" s="149">
        <v>0</v>
      </c>
      <c r="GB120" s="150">
        <v>0</v>
      </c>
      <c r="GC120" s="150">
        <v>0</v>
      </c>
      <c r="GD120" s="150">
        <v>0</v>
      </c>
      <c r="GE120" s="150">
        <v>0</v>
      </c>
      <c r="GF120" s="150">
        <v>0</v>
      </c>
      <c r="GG120" s="150">
        <v>0</v>
      </c>
      <c r="GH120" s="188">
        <v>0</v>
      </c>
      <c r="GI120" s="185">
        <f t="shared" si="970"/>
        <v>0</v>
      </c>
      <c r="GJ120" s="149">
        <v>0</v>
      </c>
      <c r="GK120" s="150">
        <v>0</v>
      </c>
      <c r="GL120" s="150">
        <v>0</v>
      </c>
      <c r="GM120" s="150">
        <v>0</v>
      </c>
      <c r="GN120" s="150">
        <v>0</v>
      </c>
      <c r="GO120" s="150">
        <v>0</v>
      </c>
      <c r="GP120" s="150">
        <v>0</v>
      </c>
      <c r="GQ120" s="188">
        <v>0</v>
      </c>
      <c r="GR120" s="185">
        <f t="shared" si="971"/>
        <v>0</v>
      </c>
      <c r="GS120" s="149">
        <v>0</v>
      </c>
      <c r="GT120" s="150">
        <v>0</v>
      </c>
      <c r="GU120" s="150">
        <v>0</v>
      </c>
      <c r="GV120" s="150">
        <v>0</v>
      </c>
      <c r="GW120" s="150">
        <v>0</v>
      </c>
      <c r="GX120" s="150">
        <v>0</v>
      </c>
      <c r="GY120" s="150">
        <v>0</v>
      </c>
      <c r="GZ120" s="188">
        <v>0</v>
      </c>
      <c r="HA120" s="185">
        <f t="shared" si="972"/>
        <v>0</v>
      </c>
      <c r="HB120" s="149">
        <v>0</v>
      </c>
      <c r="HC120" s="150">
        <v>0</v>
      </c>
      <c r="HD120" s="150">
        <v>0</v>
      </c>
      <c r="HE120" s="150">
        <v>0</v>
      </c>
      <c r="HF120" s="150">
        <v>0</v>
      </c>
      <c r="HG120" s="150">
        <v>0</v>
      </c>
      <c r="HH120" s="150">
        <v>0</v>
      </c>
      <c r="HI120" s="188">
        <v>0</v>
      </c>
      <c r="HJ120" s="221">
        <f t="shared" si="973"/>
        <v>0</v>
      </c>
      <c r="HK120" s="222">
        <f t="shared" si="974"/>
        <v>0</v>
      </c>
      <c r="HL120" s="223">
        <f t="shared" si="957"/>
        <v>0</v>
      </c>
      <c r="HM120" s="223">
        <f t="shared" si="958"/>
        <v>0</v>
      </c>
      <c r="HN120" s="223">
        <f t="shared" si="959"/>
        <v>0</v>
      </c>
      <c r="HO120" s="223">
        <f t="shared" si="960"/>
        <v>0</v>
      </c>
      <c r="HP120" s="223">
        <f t="shared" si="961"/>
        <v>0</v>
      </c>
      <c r="HQ120" s="223">
        <f t="shared" si="962"/>
        <v>0</v>
      </c>
      <c r="HR120" s="247">
        <f t="shared" si="963"/>
        <v>0</v>
      </c>
      <c r="HS120" s="248">
        <f t="shared" si="975"/>
        <v>0</v>
      </c>
    </row>
    <row r="121" spans="1:227" s="132" customFormat="1" ht="15" customHeight="1">
      <c r="A121" s="1053"/>
      <c r="B121" s="143" t="s">
        <v>280</v>
      </c>
      <c r="C121" s="149">
        <v>0</v>
      </c>
      <c r="D121" s="150">
        <v>0</v>
      </c>
      <c r="E121" s="150">
        <v>0</v>
      </c>
      <c r="F121" s="150">
        <v>0</v>
      </c>
      <c r="G121" s="150">
        <v>0</v>
      </c>
      <c r="H121" s="150">
        <v>0</v>
      </c>
      <c r="I121" s="150">
        <v>0</v>
      </c>
      <c r="J121" s="188">
        <v>0</v>
      </c>
      <c r="K121" s="185">
        <f t="shared" si="945"/>
        <v>0</v>
      </c>
      <c r="L121" s="149">
        <v>0</v>
      </c>
      <c r="M121" s="150">
        <v>0</v>
      </c>
      <c r="N121" s="150">
        <v>0</v>
      </c>
      <c r="O121" s="150">
        <v>0</v>
      </c>
      <c r="P121" s="150">
        <v>0</v>
      </c>
      <c r="Q121" s="150">
        <v>0</v>
      </c>
      <c r="R121" s="150">
        <v>0</v>
      </c>
      <c r="S121" s="188">
        <v>0</v>
      </c>
      <c r="T121" s="185">
        <f t="shared" si="946"/>
        <v>0</v>
      </c>
      <c r="U121" s="149">
        <v>0</v>
      </c>
      <c r="V121" s="150">
        <v>0</v>
      </c>
      <c r="W121" s="150">
        <v>0</v>
      </c>
      <c r="X121" s="150">
        <v>0</v>
      </c>
      <c r="Y121" s="150">
        <v>0</v>
      </c>
      <c r="Z121" s="150">
        <v>0</v>
      </c>
      <c r="AA121" s="150">
        <v>0</v>
      </c>
      <c r="AB121" s="188">
        <v>0</v>
      </c>
      <c r="AC121" s="185">
        <f t="shared" si="947"/>
        <v>0</v>
      </c>
      <c r="AD121" s="149">
        <v>0</v>
      </c>
      <c r="AE121" s="150">
        <v>0</v>
      </c>
      <c r="AF121" s="150">
        <v>0</v>
      </c>
      <c r="AG121" s="150">
        <v>0</v>
      </c>
      <c r="AH121" s="150">
        <v>0</v>
      </c>
      <c r="AI121" s="150">
        <v>0</v>
      </c>
      <c r="AJ121" s="150">
        <v>0</v>
      </c>
      <c r="AK121" s="188">
        <v>0</v>
      </c>
      <c r="AL121" s="185">
        <f t="shared" si="948"/>
        <v>0</v>
      </c>
      <c r="AM121" s="149">
        <v>0</v>
      </c>
      <c r="AN121" s="150">
        <v>0</v>
      </c>
      <c r="AO121" s="150">
        <v>0</v>
      </c>
      <c r="AP121" s="150">
        <v>0</v>
      </c>
      <c r="AQ121" s="150">
        <v>0</v>
      </c>
      <c r="AR121" s="150">
        <v>0</v>
      </c>
      <c r="AS121" s="150">
        <v>0</v>
      </c>
      <c r="AT121" s="188">
        <v>0</v>
      </c>
      <c r="AU121" s="185">
        <f t="shared" si="949"/>
        <v>0</v>
      </c>
      <c r="AV121" s="149">
        <v>0</v>
      </c>
      <c r="AW121" s="150">
        <v>0</v>
      </c>
      <c r="AX121" s="150">
        <v>0</v>
      </c>
      <c r="AY121" s="150">
        <v>0</v>
      </c>
      <c r="AZ121" s="150">
        <v>0</v>
      </c>
      <c r="BA121" s="150">
        <v>0</v>
      </c>
      <c r="BB121" s="150">
        <v>0</v>
      </c>
      <c r="BC121" s="188">
        <v>0</v>
      </c>
      <c r="BD121" s="185">
        <f t="shared" si="950"/>
        <v>0</v>
      </c>
      <c r="BE121" s="149">
        <v>0</v>
      </c>
      <c r="BF121" s="150">
        <v>0</v>
      </c>
      <c r="BG121" s="150">
        <v>0</v>
      </c>
      <c r="BH121" s="150">
        <v>0</v>
      </c>
      <c r="BI121" s="150">
        <v>0</v>
      </c>
      <c r="BJ121" s="150">
        <v>0</v>
      </c>
      <c r="BK121" s="150">
        <v>0</v>
      </c>
      <c r="BL121" s="188">
        <v>0</v>
      </c>
      <c r="BM121" s="185">
        <f t="shared" si="951"/>
        <v>0</v>
      </c>
      <c r="BN121" s="149">
        <v>0</v>
      </c>
      <c r="BO121" s="150">
        <v>0</v>
      </c>
      <c r="BP121" s="150">
        <v>0</v>
      </c>
      <c r="BQ121" s="150">
        <v>0</v>
      </c>
      <c r="BR121" s="150">
        <v>0</v>
      </c>
      <c r="BS121" s="150">
        <v>0</v>
      </c>
      <c r="BT121" s="150">
        <v>0</v>
      </c>
      <c r="BU121" s="188">
        <v>0</v>
      </c>
      <c r="BV121" s="185">
        <f t="shared" si="964"/>
        <v>0</v>
      </c>
      <c r="BW121" s="149">
        <v>0</v>
      </c>
      <c r="BX121" s="150">
        <v>0</v>
      </c>
      <c r="BY121" s="150">
        <v>0</v>
      </c>
      <c r="BZ121" s="150">
        <v>0</v>
      </c>
      <c r="CA121" s="150">
        <v>0</v>
      </c>
      <c r="CB121" s="150">
        <v>0</v>
      </c>
      <c r="CC121" s="150">
        <v>0</v>
      </c>
      <c r="CD121" s="188">
        <v>0</v>
      </c>
      <c r="CE121" s="185">
        <f t="shared" si="965"/>
        <v>0</v>
      </c>
      <c r="CF121" s="149">
        <v>0</v>
      </c>
      <c r="CG121" s="150">
        <v>0</v>
      </c>
      <c r="CH121" s="150">
        <v>0</v>
      </c>
      <c r="CI121" s="150">
        <v>0</v>
      </c>
      <c r="CJ121" s="150">
        <v>0</v>
      </c>
      <c r="CK121" s="150">
        <v>0</v>
      </c>
      <c r="CL121" s="150">
        <v>0</v>
      </c>
      <c r="CM121" s="188">
        <v>0</v>
      </c>
      <c r="CN121" s="185">
        <f t="shared" si="966"/>
        <v>0</v>
      </c>
      <c r="CO121" s="149">
        <v>0</v>
      </c>
      <c r="CP121" s="150">
        <v>0</v>
      </c>
      <c r="CQ121" s="150">
        <v>0</v>
      </c>
      <c r="CR121" s="150">
        <v>0</v>
      </c>
      <c r="CS121" s="150">
        <v>0</v>
      </c>
      <c r="CT121" s="150">
        <v>0</v>
      </c>
      <c r="CU121" s="150">
        <v>0</v>
      </c>
      <c r="CV121" s="188">
        <v>0</v>
      </c>
      <c r="CW121" s="185">
        <f t="shared" si="967"/>
        <v>0</v>
      </c>
      <c r="CX121" s="149">
        <v>0</v>
      </c>
      <c r="CY121" s="150">
        <v>0</v>
      </c>
      <c r="CZ121" s="150">
        <v>0</v>
      </c>
      <c r="DA121" s="150">
        <v>0</v>
      </c>
      <c r="DB121" s="150">
        <v>0</v>
      </c>
      <c r="DC121" s="150">
        <v>0</v>
      </c>
      <c r="DD121" s="150">
        <v>0</v>
      </c>
      <c r="DE121" s="188">
        <v>0</v>
      </c>
      <c r="DF121" s="185">
        <f t="shared" si="952"/>
        <v>0</v>
      </c>
      <c r="DG121" s="149">
        <v>0</v>
      </c>
      <c r="DH121" s="150">
        <v>0</v>
      </c>
      <c r="DI121" s="150">
        <v>0</v>
      </c>
      <c r="DJ121" s="150">
        <v>0</v>
      </c>
      <c r="DK121" s="150">
        <v>0</v>
      </c>
      <c r="DL121" s="150">
        <v>0</v>
      </c>
      <c r="DM121" s="150">
        <v>0</v>
      </c>
      <c r="DN121" s="188">
        <v>0</v>
      </c>
      <c r="DO121" s="185">
        <f t="shared" si="953"/>
        <v>0</v>
      </c>
      <c r="DP121" s="149">
        <v>0</v>
      </c>
      <c r="DQ121" s="150">
        <v>0</v>
      </c>
      <c r="DR121" s="150">
        <v>0</v>
      </c>
      <c r="DS121" s="150">
        <v>0</v>
      </c>
      <c r="DT121" s="150">
        <v>0</v>
      </c>
      <c r="DU121" s="150">
        <v>0</v>
      </c>
      <c r="DV121" s="150">
        <v>0</v>
      </c>
      <c r="DW121" s="188">
        <v>0</v>
      </c>
      <c r="DX121" s="185">
        <f t="shared" si="976"/>
        <v>0</v>
      </c>
      <c r="DY121" s="149">
        <v>0</v>
      </c>
      <c r="DZ121" s="150">
        <v>0</v>
      </c>
      <c r="EA121" s="150">
        <v>0</v>
      </c>
      <c r="EB121" s="150">
        <v>0</v>
      </c>
      <c r="EC121" s="150">
        <v>0</v>
      </c>
      <c r="ED121" s="150">
        <v>0</v>
      </c>
      <c r="EE121" s="150">
        <v>0</v>
      </c>
      <c r="EF121" s="188">
        <v>0</v>
      </c>
      <c r="EG121" s="185">
        <f t="shared" si="977"/>
        <v>0</v>
      </c>
      <c r="EH121" s="149">
        <v>0</v>
      </c>
      <c r="EI121" s="150">
        <v>0</v>
      </c>
      <c r="EJ121" s="150">
        <v>0</v>
      </c>
      <c r="EK121" s="150">
        <v>0</v>
      </c>
      <c r="EL121" s="150">
        <v>0</v>
      </c>
      <c r="EM121" s="150">
        <v>0</v>
      </c>
      <c r="EN121" s="150">
        <v>0</v>
      </c>
      <c r="EO121" s="188">
        <v>0</v>
      </c>
      <c r="EP121" s="185">
        <f t="shared" si="968"/>
        <v>0</v>
      </c>
      <c r="EQ121" s="149">
        <v>0</v>
      </c>
      <c r="ER121" s="150">
        <v>0</v>
      </c>
      <c r="ES121" s="150">
        <v>0</v>
      </c>
      <c r="ET121" s="150">
        <v>0</v>
      </c>
      <c r="EU121" s="150">
        <v>0</v>
      </c>
      <c r="EV121" s="150">
        <v>0</v>
      </c>
      <c r="EW121" s="150">
        <v>0</v>
      </c>
      <c r="EX121" s="188">
        <v>0</v>
      </c>
      <c r="EY121" s="185">
        <f t="shared" si="954"/>
        <v>0</v>
      </c>
      <c r="EZ121" s="149">
        <v>0</v>
      </c>
      <c r="FA121" s="150">
        <v>0</v>
      </c>
      <c r="FB121" s="150">
        <v>0</v>
      </c>
      <c r="FC121" s="150">
        <v>0</v>
      </c>
      <c r="FD121" s="150">
        <v>0</v>
      </c>
      <c r="FE121" s="150">
        <v>0</v>
      </c>
      <c r="FF121" s="150">
        <v>0</v>
      </c>
      <c r="FG121" s="188">
        <v>0</v>
      </c>
      <c r="FH121" s="185">
        <f t="shared" si="969"/>
        <v>0</v>
      </c>
      <c r="FI121" s="149">
        <v>0</v>
      </c>
      <c r="FJ121" s="150">
        <v>0</v>
      </c>
      <c r="FK121" s="150">
        <v>0</v>
      </c>
      <c r="FL121" s="150">
        <v>0</v>
      </c>
      <c r="FM121" s="150">
        <v>0</v>
      </c>
      <c r="FN121" s="150">
        <v>0</v>
      </c>
      <c r="FO121" s="150">
        <v>0</v>
      </c>
      <c r="FP121" s="188">
        <v>0</v>
      </c>
      <c r="FQ121" s="185">
        <f t="shared" si="955"/>
        <v>0</v>
      </c>
      <c r="FR121" s="149">
        <v>0</v>
      </c>
      <c r="FS121" s="150">
        <v>0</v>
      </c>
      <c r="FT121" s="150">
        <v>0</v>
      </c>
      <c r="FU121" s="150">
        <v>0</v>
      </c>
      <c r="FV121" s="150">
        <v>0</v>
      </c>
      <c r="FW121" s="150">
        <v>0</v>
      </c>
      <c r="FX121" s="150">
        <v>0</v>
      </c>
      <c r="FY121" s="188">
        <v>0</v>
      </c>
      <c r="FZ121" s="185">
        <f t="shared" si="956"/>
        <v>0</v>
      </c>
      <c r="GA121" s="149">
        <v>0</v>
      </c>
      <c r="GB121" s="150">
        <v>0</v>
      </c>
      <c r="GC121" s="150">
        <v>0</v>
      </c>
      <c r="GD121" s="150">
        <v>0</v>
      </c>
      <c r="GE121" s="150">
        <v>0</v>
      </c>
      <c r="GF121" s="150">
        <v>0</v>
      </c>
      <c r="GG121" s="150">
        <v>0</v>
      </c>
      <c r="GH121" s="188">
        <v>0</v>
      </c>
      <c r="GI121" s="185">
        <f t="shared" si="970"/>
        <v>0</v>
      </c>
      <c r="GJ121" s="149">
        <v>0</v>
      </c>
      <c r="GK121" s="150">
        <v>0</v>
      </c>
      <c r="GL121" s="150">
        <v>0</v>
      </c>
      <c r="GM121" s="150">
        <v>0</v>
      </c>
      <c r="GN121" s="150">
        <v>0</v>
      </c>
      <c r="GO121" s="150">
        <v>0</v>
      </c>
      <c r="GP121" s="150">
        <v>0</v>
      </c>
      <c r="GQ121" s="188">
        <v>0</v>
      </c>
      <c r="GR121" s="185">
        <f t="shared" si="971"/>
        <v>0</v>
      </c>
      <c r="GS121" s="149">
        <v>0</v>
      </c>
      <c r="GT121" s="150">
        <v>0</v>
      </c>
      <c r="GU121" s="150">
        <v>0</v>
      </c>
      <c r="GV121" s="150">
        <v>0</v>
      </c>
      <c r="GW121" s="150">
        <v>0</v>
      </c>
      <c r="GX121" s="150">
        <v>0</v>
      </c>
      <c r="GY121" s="150">
        <v>0</v>
      </c>
      <c r="GZ121" s="188">
        <v>0</v>
      </c>
      <c r="HA121" s="185">
        <f t="shared" si="972"/>
        <v>0</v>
      </c>
      <c r="HB121" s="149">
        <v>0</v>
      </c>
      <c r="HC121" s="150">
        <v>0</v>
      </c>
      <c r="HD121" s="150">
        <v>0</v>
      </c>
      <c r="HE121" s="150">
        <v>0</v>
      </c>
      <c r="HF121" s="150">
        <v>0</v>
      </c>
      <c r="HG121" s="150">
        <v>0</v>
      </c>
      <c r="HH121" s="150">
        <v>0</v>
      </c>
      <c r="HI121" s="188">
        <v>0</v>
      </c>
      <c r="HJ121" s="221">
        <f t="shared" si="973"/>
        <v>0</v>
      </c>
      <c r="HK121" s="222">
        <f t="shared" si="974"/>
        <v>0</v>
      </c>
      <c r="HL121" s="223">
        <f t="shared" si="957"/>
        <v>0</v>
      </c>
      <c r="HM121" s="223">
        <f t="shared" si="958"/>
        <v>0</v>
      </c>
      <c r="HN121" s="223">
        <f t="shared" si="959"/>
        <v>0</v>
      </c>
      <c r="HO121" s="223">
        <f t="shared" si="960"/>
        <v>0</v>
      </c>
      <c r="HP121" s="223">
        <f t="shared" si="961"/>
        <v>0</v>
      </c>
      <c r="HQ121" s="223">
        <f t="shared" si="962"/>
        <v>0</v>
      </c>
      <c r="HR121" s="247">
        <f t="shared" si="963"/>
        <v>0</v>
      </c>
      <c r="HS121" s="248">
        <f t="shared" si="975"/>
        <v>0</v>
      </c>
    </row>
    <row r="122" spans="1:227" s="132" customFormat="1" ht="15.75" customHeight="1" thickBot="1">
      <c r="A122" s="1053"/>
      <c r="B122" s="160" t="s">
        <v>281</v>
      </c>
      <c r="C122" s="161">
        <v>0</v>
      </c>
      <c r="D122" s="162">
        <v>0</v>
      </c>
      <c r="E122" s="162">
        <v>0</v>
      </c>
      <c r="F122" s="162">
        <v>0</v>
      </c>
      <c r="G122" s="162">
        <v>0</v>
      </c>
      <c r="H122" s="162">
        <v>0</v>
      </c>
      <c r="I122" s="162">
        <v>0</v>
      </c>
      <c r="J122" s="195">
        <v>0</v>
      </c>
      <c r="K122" s="185">
        <f t="shared" si="945"/>
        <v>0</v>
      </c>
      <c r="L122" s="161">
        <v>0</v>
      </c>
      <c r="M122" s="162">
        <v>0</v>
      </c>
      <c r="N122" s="162">
        <v>0</v>
      </c>
      <c r="O122" s="162">
        <v>0</v>
      </c>
      <c r="P122" s="162">
        <v>0</v>
      </c>
      <c r="Q122" s="162">
        <v>0</v>
      </c>
      <c r="R122" s="162">
        <v>0</v>
      </c>
      <c r="S122" s="195">
        <v>0</v>
      </c>
      <c r="T122" s="185">
        <f t="shared" si="946"/>
        <v>0</v>
      </c>
      <c r="U122" s="161">
        <v>0</v>
      </c>
      <c r="V122" s="162">
        <v>0</v>
      </c>
      <c r="W122" s="162">
        <v>0</v>
      </c>
      <c r="X122" s="162">
        <v>0</v>
      </c>
      <c r="Y122" s="162">
        <v>0</v>
      </c>
      <c r="Z122" s="162">
        <v>0</v>
      </c>
      <c r="AA122" s="162">
        <v>0</v>
      </c>
      <c r="AB122" s="195">
        <v>0</v>
      </c>
      <c r="AC122" s="185">
        <f t="shared" si="947"/>
        <v>0</v>
      </c>
      <c r="AD122" s="161">
        <v>0</v>
      </c>
      <c r="AE122" s="162">
        <v>0</v>
      </c>
      <c r="AF122" s="162">
        <v>0</v>
      </c>
      <c r="AG122" s="162">
        <v>0</v>
      </c>
      <c r="AH122" s="162">
        <v>0</v>
      </c>
      <c r="AI122" s="162">
        <v>0</v>
      </c>
      <c r="AJ122" s="162">
        <v>0</v>
      </c>
      <c r="AK122" s="195">
        <v>0</v>
      </c>
      <c r="AL122" s="185">
        <f t="shared" si="948"/>
        <v>0</v>
      </c>
      <c r="AM122" s="161">
        <v>0</v>
      </c>
      <c r="AN122" s="162">
        <v>0</v>
      </c>
      <c r="AO122" s="162">
        <v>0</v>
      </c>
      <c r="AP122" s="162">
        <v>0</v>
      </c>
      <c r="AQ122" s="162">
        <v>0</v>
      </c>
      <c r="AR122" s="162">
        <v>0</v>
      </c>
      <c r="AS122" s="162">
        <v>0</v>
      </c>
      <c r="AT122" s="195">
        <v>0</v>
      </c>
      <c r="AU122" s="185">
        <f t="shared" si="949"/>
        <v>0</v>
      </c>
      <c r="AV122" s="161">
        <v>0</v>
      </c>
      <c r="AW122" s="162">
        <v>0</v>
      </c>
      <c r="AX122" s="162">
        <v>0</v>
      </c>
      <c r="AY122" s="162">
        <v>0</v>
      </c>
      <c r="AZ122" s="162">
        <v>0</v>
      </c>
      <c r="BA122" s="162">
        <v>0</v>
      </c>
      <c r="BB122" s="162">
        <v>0</v>
      </c>
      <c r="BC122" s="195">
        <v>0</v>
      </c>
      <c r="BD122" s="185">
        <f t="shared" si="950"/>
        <v>0</v>
      </c>
      <c r="BE122" s="161">
        <v>0</v>
      </c>
      <c r="BF122" s="162">
        <v>0</v>
      </c>
      <c r="BG122" s="162">
        <v>0</v>
      </c>
      <c r="BH122" s="162">
        <v>0</v>
      </c>
      <c r="BI122" s="162">
        <v>0</v>
      </c>
      <c r="BJ122" s="162">
        <v>0</v>
      </c>
      <c r="BK122" s="162">
        <v>0</v>
      </c>
      <c r="BL122" s="195">
        <v>0</v>
      </c>
      <c r="BM122" s="185">
        <f t="shared" si="951"/>
        <v>0</v>
      </c>
      <c r="BN122" s="161">
        <v>0</v>
      </c>
      <c r="BO122" s="162">
        <v>0</v>
      </c>
      <c r="BP122" s="162">
        <v>0</v>
      </c>
      <c r="BQ122" s="162">
        <v>0</v>
      </c>
      <c r="BR122" s="162">
        <v>0</v>
      </c>
      <c r="BS122" s="162">
        <v>0</v>
      </c>
      <c r="BT122" s="162">
        <v>0</v>
      </c>
      <c r="BU122" s="195">
        <v>0</v>
      </c>
      <c r="BV122" s="205">
        <f t="shared" si="964"/>
        <v>0</v>
      </c>
      <c r="BW122" s="161">
        <v>0</v>
      </c>
      <c r="BX122" s="162">
        <v>0</v>
      </c>
      <c r="BY122" s="162">
        <v>0</v>
      </c>
      <c r="BZ122" s="162">
        <v>0</v>
      </c>
      <c r="CA122" s="162">
        <v>0</v>
      </c>
      <c r="CB122" s="162">
        <v>0</v>
      </c>
      <c r="CC122" s="162">
        <v>0</v>
      </c>
      <c r="CD122" s="195">
        <v>0</v>
      </c>
      <c r="CE122" s="185">
        <f t="shared" si="965"/>
        <v>0</v>
      </c>
      <c r="CF122" s="161">
        <v>0</v>
      </c>
      <c r="CG122" s="162">
        <v>0</v>
      </c>
      <c r="CH122" s="162">
        <v>0</v>
      </c>
      <c r="CI122" s="162">
        <v>0</v>
      </c>
      <c r="CJ122" s="162">
        <v>0</v>
      </c>
      <c r="CK122" s="162">
        <v>0</v>
      </c>
      <c r="CL122" s="162">
        <v>0</v>
      </c>
      <c r="CM122" s="195">
        <v>0</v>
      </c>
      <c r="CN122" s="185">
        <f t="shared" si="966"/>
        <v>0</v>
      </c>
      <c r="CO122" s="161">
        <v>0</v>
      </c>
      <c r="CP122" s="162">
        <v>0</v>
      </c>
      <c r="CQ122" s="162">
        <v>0</v>
      </c>
      <c r="CR122" s="162">
        <v>0</v>
      </c>
      <c r="CS122" s="162">
        <v>0</v>
      </c>
      <c r="CT122" s="162">
        <v>0</v>
      </c>
      <c r="CU122" s="162">
        <v>0</v>
      </c>
      <c r="CV122" s="195">
        <v>0</v>
      </c>
      <c r="CW122" s="185">
        <f t="shared" si="967"/>
        <v>0</v>
      </c>
      <c r="CX122" s="161">
        <v>0</v>
      </c>
      <c r="CY122" s="162">
        <v>0</v>
      </c>
      <c r="CZ122" s="162">
        <v>0</v>
      </c>
      <c r="DA122" s="162">
        <v>0</v>
      </c>
      <c r="DB122" s="162">
        <v>0</v>
      </c>
      <c r="DC122" s="162">
        <v>0</v>
      </c>
      <c r="DD122" s="162">
        <v>0</v>
      </c>
      <c r="DE122" s="195">
        <v>0</v>
      </c>
      <c r="DF122" s="185">
        <f t="shared" si="952"/>
        <v>0</v>
      </c>
      <c r="DG122" s="161">
        <v>0</v>
      </c>
      <c r="DH122" s="162">
        <v>0</v>
      </c>
      <c r="DI122" s="162">
        <v>0</v>
      </c>
      <c r="DJ122" s="162">
        <v>0</v>
      </c>
      <c r="DK122" s="162">
        <v>0</v>
      </c>
      <c r="DL122" s="162">
        <v>0</v>
      </c>
      <c r="DM122" s="162">
        <v>0</v>
      </c>
      <c r="DN122" s="195">
        <v>0</v>
      </c>
      <c r="DO122" s="185">
        <f t="shared" si="953"/>
        <v>0</v>
      </c>
      <c r="DP122" s="161">
        <v>0</v>
      </c>
      <c r="DQ122" s="162">
        <v>0</v>
      </c>
      <c r="DR122" s="162">
        <v>0</v>
      </c>
      <c r="DS122" s="162">
        <v>0</v>
      </c>
      <c r="DT122" s="162">
        <v>0</v>
      </c>
      <c r="DU122" s="162">
        <v>0</v>
      </c>
      <c r="DV122" s="162">
        <v>0</v>
      </c>
      <c r="DW122" s="195">
        <v>0</v>
      </c>
      <c r="DX122" s="185">
        <f t="shared" si="976"/>
        <v>0</v>
      </c>
      <c r="DY122" s="161">
        <v>0</v>
      </c>
      <c r="DZ122" s="162">
        <v>0</v>
      </c>
      <c r="EA122" s="162">
        <v>0</v>
      </c>
      <c r="EB122" s="162">
        <v>0</v>
      </c>
      <c r="EC122" s="162">
        <v>0</v>
      </c>
      <c r="ED122" s="162">
        <v>0</v>
      </c>
      <c r="EE122" s="162">
        <v>0</v>
      </c>
      <c r="EF122" s="195">
        <v>0</v>
      </c>
      <c r="EG122" s="185">
        <f t="shared" si="977"/>
        <v>0</v>
      </c>
      <c r="EH122" s="161">
        <v>0</v>
      </c>
      <c r="EI122" s="162">
        <v>0</v>
      </c>
      <c r="EJ122" s="162">
        <v>0</v>
      </c>
      <c r="EK122" s="162">
        <v>0</v>
      </c>
      <c r="EL122" s="162">
        <v>0</v>
      </c>
      <c r="EM122" s="162">
        <v>0</v>
      </c>
      <c r="EN122" s="162">
        <v>0</v>
      </c>
      <c r="EO122" s="195">
        <v>0</v>
      </c>
      <c r="EP122" s="185">
        <f t="shared" si="968"/>
        <v>0</v>
      </c>
      <c r="EQ122" s="161">
        <v>0</v>
      </c>
      <c r="ER122" s="162">
        <v>0</v>
      </c>
      <c r="ES122" s="162">
        <v>0</v>
      </c>
      <c r="ET122" s="162">
        <v>0</v>
      </c>
      <c r="EU122" s="162">
        <v>0</v>
      </c>
      <c r="EV122" s="162">
        <v>0</v>
      </c>
      <c r="EW122" s="162">
        <v>0</v>
      </c>
      <c r="EX122" s="195">
        <v>0</v>
      </c>
      <c r="EY122" s="185">
        <f t="shared" si="954"/>
        <v>0</v>
      </c>
      <c r="EZ122" s="161">
        <v>0</v>
      </c>
      <c r="FA122" s="162">
        <v>0</v>
      </c>
      <c r="FB122" s="162">
        <v>0</v>
      </c>
      <c r="FC122" s="162">
        <v>0</v>
      </c>
      <c r="FD122" s="162">
        <v>0</v>
      </c>
      <c r="FE122" s="162">
        <v>0</v>
      </c>
      <c r="FF122" s="162">
        <v>0</v>
      </c>
      <c r="FG122" s="195">
        <v>0</v>
      </c>
      <c r="FH122" s="185">
        <f t="shared" si="969"/>
        <v>0</v>
      </c>
      <c r="FI122" s="161">
        <v>0</v>
      </c>
      <c r="FJ122" s="162">
        <v>0</v>
      </c>
      <c r="FK122" s="162">
        <v>0</v>
      </c>
      <c r="FL122" s="162">
        <v>0</v>
      </c>
      <c r="FM122" s="162">
        <v>0</v>
      </c>
      <c r="FN122" s="162">
        <v>0</v>
      </c>
      <c r="FO122" s="162">
        <v>0</v>
      </c>
      <c r="FP122" s="195">
        <v>0</v>
      </c>
      <c r="FQ122" s="185">
        <f t="shared" si="955"/>
        <v>0</v>
      </c>
      <c r="FR122" s="161">
        <v>0</v>
      </c>
      <c r="FS122" s="162">
        <v>0</v>
      </c>
      <c r="FT122" s="162">
        <v>0</v>
      </c>
      <c r="FU122" s="162">
        <v>0</v>
      </c>
      <c r="FV122" s="162">
        <v>0</v>
      </c>
      <c r="FW122" s="162">
        <v>0</v>
      </c>
      <c r="FX122" s="162">
        <v>0</v>
      </c>
      <c r="FY122" s="195">
        <v>0</v>
      </c>
      <c r="FZ122" s="185">
        <f t="shared" si="956"/>
        <v>0</v>
      </c>
      <c r="GA122" s="161">
        <v>0</v>
      </c>
      <c r="GB122" s="162">
        <v>0</v>
      </c>
      <c r="GC122" s="162">
        <v>0</v>
      </c>
      <c r="GD122" s="162">
        <v>0</v>
      </c>
      <c r="GE122" s="162">
        <v>0</v>
      </c>
      <c r="GF122" s="162">
        <v>0</v>
      </c>
      <c r="GG122" s="162">
        <v>0</v>
      </c>
      <c r="GH122" s="195">
        <v>0</v>
      </c>
      <c r="GI122" s="185">
        <f t="shared" si="970"/>
        <v>0</v>
      </c>
      <c r="GJ122" s="161">
        <v>0</v>
      </c>
      <c r="GK122" s="162">
        <v>0</v>
      </c>
      <c r="GL122" s="162">
        <v>0</v>
      </c>
      <c r="GM122" s="162">
        <v>0</v>
      </c>
      <c r="GN122" s="162">
        <v>0</v>
      </c>
      <c r="GO122" s="162">
        <v>0</v>
      </c>
      <c r="GP122" s="162">
        <v>0</v>
      </c>
      <c r="GQ122" s="195">
        <v>0</v>
      </c>
      <c r="GR122" s="185">
        <f t="shared" si="971"/>
        <v>0</v>
      </c>
      <c r="GS122" s="161">
        <v>0</v>
      </c>
      <c r="GT122" s="162">
        <v>0</v>
      </c>
      <c r="GU122" s="162">
        <v>0</v>
      </c>
      <c r="GV122" s="162">
        <v>0</v>
      </c>
      <c r="GW122" s="162">
        <v>0</v>
      </c>
      <c r="GX122" s="162">
        <v>0</v>
      </c>
      <c r="GY122" s="162">
        <v>0</v>
      </c>
      <c r="GZ122" s="195">
        <v>0</v>
      </c>
      <c r="HA122" s="185">
        <f t="shared" si="972"/>
        <v>0</v>
      </c>
      <c r="HB122" s="161">
        <v>0</v>
      </c>
      <c r="HC122" s="162">
        <v>0</v>
      </c>
      <c r="HD122" s="162">
        <v>0</v>
      </c>
      <c r="HE122" s="162">
        <v>0</v>
      </c>
      <c r="HF122" s="162">
        <v>0</v>
      </c>
      <c r="HG122" s="162">
        <v>0</v>
      </c>
      <c r="HH122" s="162">
        <v>0</v>
      </c>
      <c r="HI122" s="195">
        <v>0</v>
      </c>
      <c r="HJ122" s="230">
        <f t="shared" si="973"/>
        <v>0</v>
      </c>
      <c r="HK122" s="231">
        <f t="shared" si="974"/>
        <v>0</v>
      </c>
      <c r="HL122" s="232">
        <f t="shared" si="957"/>
        <v>0</v>
      </c>
      <c r="HM122" s="232">
        <f t="shared" si="958"/>
        <v>0</v>
      </c>
      <c r="HN122" s="232">
        <f t="shared" si="959"/>
        <v>0</v>
      </c>
      <c r="HO122" s="232">
        <f t="shared" si="960"/>
        <v>0</v>
      </c>
      <c r="HP122" s="232">
        <f t="shared" si="961"/>
        <v>0</v>
      </c>
      <c r="HQ122" s="232">
        <f>+I122+BT122+CU122+EW122+EN122+FF122+FX122+GG122+AS122+R122+DD122+BB122+DV122+CC122+CL122+AA122+GY122+FO122+GP122+AJ122+BK122+DM122+EE122+HH122</f>
        <v>0</v>
      </c>
      <c r="HR122" s="252">
        <f t="shared" si="963"/>
        <v>0</v>
      </c>
      <c r="HS122" s="253">
        <f t="shared" si="975"/>
        <v>0</v>
      </c>
    </row>
    <row r="123" spans="1:227" s="132" customFormat="1" ht="15.75" customHeight="1" thickBot="1">
      <c r="A123" s="1053"/>
      <c r="B123" s="163" t="s">
        <v>282</v>
      </c>
      <c r="C123" s="164">
        <f>+C124+C125+C130</f>
        <v>1</v>
      </c>
      <c r="D123" s="165">
        <f t="shared" ref="D123:BO123" si="982">+D124+D125+D130</f>
        <v>12</v>
      </c>
      <c r="E123" s="165">
        <f t="shared" si="982"/>
        <v>21</v>
      </c>
      <c r="F123" s="165">
        <f t="shared" si="982"/>
        <v>24</v>
      </c>
      <c r="G123" s="165">
        <f t="shared" si="982"/>
        <v>40</v>
      </c>
      <c r="H123" s="165">
        <f t="shared" si="982"/>
        <v>24</v>
      </c>
      <c r="I123" s="165">
        <f t="shared" si="982"/>
        <v>28</v>
      </c>
      <c r="J123" s="196">
        <f t="shared" si="982"/>
        <v>29</v>
      </c>
      <c r="K123" s="197">
        <f t="shared" si="982"/>
        <v>179</v>
      </c>
      <c r="L123" s="164">
        <f t="shared" si="982"/>
        <v>0</v>
      </c>
      <c r="M123" s="165">
        <f t="shared" si="982"/>
        <v>0</v>
      </c>
      <c r="N123" s="165">
        <f t="shared" si="982"/>
        <v>0</v>
      </c>
      <c r="O123" s="165">
        <f t="shared" si="982"/>
        <v>0</v>
      </c>
      <c r="P123" s="165">
        <f t="shared" si="982"/>
        <v>0</v>
      </c>
      <c r="Q123" s="165">
        <f t="shared" si="982"/>
        <v>0</v>
      </c>
      <c r="R123" s="165">
        <f t="shared" si="982"/>
        <v>0</v>
      </c>
      <c r="S123" s="196">
        <f t="shared" si="982"/>
        <v>0</v>
      </c>
      <c r="T123" s="197">
        <f t="shared" si="982"/>
        <v>0</v>
      </c>
      <c r="U123" s="164">
        <f t="shared" si="982"/>
        <v>0</v>
      </c>
      <c r="V123" s="165">
        <f t="shared" si="982"/>
        <v>0</v>
      </c>
      <c r="W123" s="165">
        <f t="shared" si="982"/>
        <v>0</v>
      </c>
      <c r="X123" s="165">
        <f t="shared" si="982"/>
        <v>4</v>
      </c>
      <c r="Y123" s="165">
        <f t="shared" si="982"/>
        <v>1</v>
      </c>
      <c r="Z123" s="165">
        <f t="shared" si="982"/>
        <v>2</v>
      </c>
      <c r="AA123" s="165">
        <f t="shared" si="982"/>
        <v>0</v>
      </c>
      <c r="AB123" s="196">
        <f t="shared" si="982"/>
        <v>0</v>
      </c>
      <c r="AC123" s="197">
        <f t="shared" si="982"/>
        <v>7</v>
      </c>
      <c r="AD123" s="164">
        <f t="shared" si="982"/>
        <v>0</v>
      </c>
      <c r="AE123" s="165">
        <f t="shared" si="982"/>
        <v>0</v>
      </c>
      <c r="AF123" s="165">
        <f t="shared" si="982"/>
        <v>0</v>
      </c>
      <c r="AG123" s="165">
        <f t="shared" si="982"/>
        <v>0</v>
      </c>
      <c r="AH123" s="165">
        <f t="shared" si="982"/>
        <v>0</v>
      </c>
      <c r="AI123" s="165">
        <f t="shared" si="982"/>
        <v>0</v>
      </c>
      <c r="AJ123" s="165">
        <f t="shared" si="982"/>
        <v>0</v>
      </c>
      <c r="AK123" s="196">
        <f t="shared" si="982"/>
        <v>0</v>
      </c>
      <c r="AL123" s="197">
        <f t="shared" si="982"/>
        <v>0</v>
      </c>
      <c r="AM123" s="164">
        <f t="shared" si="982"/>
        <v>0</v>
      </c>
      <c r="AN123" s="165">
        <f t="shared" si="982"/>
        <v>0</v>
      </c>
      <c r="AO123" s="165">
        <f t="shared" si="982"/>
        <v>0</v>
      </c>
      <c r="AP123" s="165">
        <f t="shared" si="982"/>
        <v>0</v>
      </c>
      <c r="AQ123" s="165">
        <f t="shared" si="982"/>
        <v>0</v>
      </c>
      <c r="AR123" s="165">
        <f t="shared" si="982"/>
        <v>0</v>
      </c>
      <c r="AS123" s="165">
        <f t="shared" si="982"/>
        <v>0</v>
      </c>
      <c r="AT123" s="196">
        <f t="shared" si="982"/>
        <v>0</v>
      </c>
      <c r="AU123" s="197">
        <f t="shared" si="982"/>
        <v>0</v>
      </c>
      <c r="AV123" s="164">
        <f t="shared" si="982"/>
        <v>0</v>
      </c>
      <c r="AW123" s="165">
        <f t="shared" si="982"/>
        <v>0</v>
      </c>
      <c r="AX123" s="165">
        <f t="shared" si="982"/>
        <v>0</v>
      </c>
      <c r="AY123" s="165">
        <f t="shared" si="982"/>
        <v>0</v>
      </c>
      <c r="AZ123" s="165">
        <f t="shared" si="982"/>
        <v>0</v>
      </c>
      <c r="BA123" s="165">
        <f t="shared" si="982"/>
        <v>0</v>
      </c>
      <c r="BB123" s="165">
        <f t="shared" si="982"/>
        <v>0</v>
      </c>
      <c r="BC123" s="196">
        <f t="shared" si="982"/>
        <v>0</v>
      </c>
      <c r="BD123" s="197">
        <f t="shared" si="982"/>
        <v>0</v>
      </c>
      <c r="BE123" s="164">
        <f t="shared" si="982"/>
        <v>0</v>
      </c>
      <c r="BF123" s="165">
        <f t="shared" si="982"/>
        <v>0</v>
      </c>
      <c r="BG123" s="165">
        <f t="shared" si="982"/>
        <v>0</v>
      </c>
      <c r="BH123" s="165">
        <f t="shared" si="982"/>
        <v>0</v>
      </c>
      <c r="BI123" s="165">
        <f t="shared" si="982"/>
        <v>0</v>
      </c>
      <c r="BJ123" s="165">
        <f t="shared" si="982"/>
        <v>0</v>
      </c>
      <c r="BK123" s="165">
        <f t="shared" si="982"/>
        <v>0</v>
      </c>
      <c r="BL123" s="196">
        <f t="shared" si="982"/>
        <v>0</v>
      </c>
      <c r="BM123" s="197">
        <f t="shared" si="982"/>
        <v>0</v>
      </c>
      <c r="BN123" s="164">
        <f t="shared" si="982"/>
        <v>1</v>
      </c>
      <c r="BO123" s="165">
        <f t="shared" si="982"/>
        <v>1</v>
      </c>
      <c r="BP123" s="165">
        <f t="shared" ref="BP123:EA123" si="983">+BP124+BP125+BP130</f>
        <v>7</v>
      </c>
      <c r="BQ123" s="165">
        <f t="shared" si="983"/>
        <v>11</v>
      </c>
      <c r="BR123" s="165">
        <f t="shared" si="983"/>
        <v>5</v>
      </c>
      <c r="BS123" s="165">
        <f t="shared" si="983"/>
        <v>10</v>
      </c>
      <c r="BT123" s="165">
        <f t="shared" si="983"/>
        <v>6</v>
      </c>
      <c r="BU123" s="196">
        <f t="shared" si="983"/>
        <v>16</v>
      </c>
      <c r="BV123" s="197">
        <f t="shared" si="983"/>
        <v>57</v>
      </c>
      <c r="BW123" s="164">
        <f t="shared" si="983"/>
        <v>0</v>
      </c>
      <c r="BX123" s="165">
        <f t="shared" si="983"/>
        <v>1</v>
      </c>
      <c r="BY123" s="165">
        <f t="shared" si="983"/>
        <v>3</v>
      </c>
      <c r="BZ123" s="165">
        <f t="shared" si="983"/>
        <v>1</v>
      </c>
      <c r="CA123" s="165">
        <f t="shared" si="983"/>
        <v>4</v>
      </c>
      <c r="CB123" s="165">
        <f t="shared" si="983"/>
        <v>3</v>
      </c>
      <c r="CC123" s="165">
        <f t="shared" si="983"/>
        <v>1</v>
      </c>
      <c r="CD123" s="196">
        <f t="shared" si="983"/>
        <v>3</v>
      </c>
      <c r="CE123" s="197">
        <f t="shared" si="983"/>
        <v>16</v>
      </c>
      <c r="CF123" s="164">
        <f t="shared" si="983"/>
        <v>0</v>
      </c>
      <c r="CG123" s="165">
        <f t="shared" si="983"/>
        <v>0</v>
      </c>
      <c r="CH123" s="165">
        <f t="shared" si="983"/>
        <v>0</v>
      </c>
      <c r="CI123" s="165">
        <f t="shared" si="983"/>
        <v>0</v>
      </c>
      <c r="CJ123" s="165">
        <f t="shared" si="983"/>
        <v>0</v>
      </c>
      <c r="CK123" s="165">
        <f t="shared" si="983"/>
        <v>0</v>
      </c>
      <c r="CL123" s="165">
        <f t="shared" si="983"/>
        <v>0</v>
      </c>
      <c r="CM123" s="196">
        <f t="shared" si="983"/>
        <v>0</v>
      </c>
      <c r="CN123" s="197">
        <f t="shared" si="983"/>
        <v>0</v>
      </c>
      <c r="CO123" s="164">
        <f t="shared" si="983"/>
        <v>1</v>
      </c>
      <c r="CP123" s="165">
        <f t="shared" si="983"/>
        <v>0</v>
      </c>
      <c r="CQ123" s="165">
        <f t="shared" si="983"/>
        <v>2</v>
      </c>
      <c r="CR123" s="165">
        <f t="shared" si="983"/>
        <v>8</v>
      </c>
      <c r="CS123" s="165">
        <f t="shared" si="983"/>
        <v>3</v>
      </c>
      <c r="CT123" s="165">
        <f t="shared" si="983"/>
        <v>1</v>
      </c>
      <c r="CU123" s="165">
        <f t="shared" si="983"/>
        <v>1</v>
      </c>
      <c r="CV123" s="196">
        <f t="shared" si="983"/>
        <v>1</v>
      </c>
      <c r="CW123" s="197">
        <f t="shared" si="983"/>
        <v>17</v>
      </c>
      <c r="CX123" s="164">
        <f t="shared" si="983"/>
        <v>0</v>
      </c>
      <c r="CY123" s="165">
        <f t="shared" si="983"/>
        <v>0</v>
      </c>
      <c r="CZ123" s="165">
        <f t="shared" si="983"/>
        <v>0</v>
      </c>
      <c r="DA123" s="165">
        <f t="shared" si="983"/>
        <v>1</v>
      </c>
      <c r="DB123" s="165">
        <f t="shared" si="983"/>
        <v>1</v>
      </c>
      <c r="DC123" s="165">
        <f t="shared" si="983"/>
        <v>0</v>
      </c>
      <c r="DD123" s="165">
        <f t="shared" si="983"/>
        <v>0</v>
      </c>
      <c r="DE123" s="196">
        <f t="shared" si="983"/>
        <v>2</v>
      </c>
      <c r="DF123" s="197">
        <f t="shared" si="983"/>
        <v>4</v>
      </c>
      <c r="DG123" s="164">
        <f t="shared" si="983"/>
        <v>0</v>
      </c>
      <c r="DH123" s="165">
        <f t="shared" si="983"/>
        <v>0</v>
      </c>
      <c r="DI123" s="165">
        <f t="shared" si="983"/>
        <v>0</v>
      </c>
      <c r="DJ123" s="165">
        <f t="shared" si="983"/>
        <v>0</v>
      </c>
      <c r="DK123" s="165">
        <f t="shared" si="983"/>
        <v>0</v>
      </c>
      <c r="DL123" s="165">
        <f t="shared" si="983"/>
        <v>0</v>
      </c>
      <c r="DM123" s="165">
        <f t="shared" si="983"/>
        <v>0</v>
      </c>
      <c r="DN123" s="196">
        <f t="shared" si="983"/>
        <v>0</v>
      </c>
      <c r="DO123" s="197">
        <f t="shared" si="983"/>
        <v>0</v>
      </c>
      <c r="DP123" s="164">
        <f t="shared" si="983"/>
        <v>0</v>
      </c>
      <c r="DQ123" s="165">
        <f t="shared" si="983"/>
        <v>0</v>
      </c>
      <c r="DR123" s="165">
        <f t="shared" si="983"/>
        <v>0</v>
      </c>
      <c r="DS123" s="165">
        <f t="shared" si="983"/>
        <v>0</v>
      </c>
      <c r="DT123" s="165">
        <f t="shared" si="983"/>
        <v>0</v>
      </c>
      <c r="DU123" s="165">
        <f t="shared" si="983"/>
        <v>0</v>
      </c>
      <c r="DV123" s="165">
        <f t="shared" si="983"/>
        <v>0</v>
      </c>
      <c r="DW123" s="196">
        <f t="shared" si="983"/>
        <v>0</v>
      </c>
      <c r="DX123" s="197">
        <f t="shared" si="983"/>
        <v>0</v>
      </c>
      <c r="DY123" s="164">
        <f t="shared" si="983"/>
        <v>0</v>
      </c>
      <c r="DZ123" s="165">
        <f t="shared" si="983"/>
        <v>0</v>
      </c>
      <c r="EA123" s="165">
        <f t="shared" si="983"/>
        <v>0</v>
      </c>
      <c r="EB123" s="165">
        <f t="shared" ref="EB123:GM123" si="984">+EB124+EB125+EB130</f>
        <v>0</v>
      </c>
      <c r="EC123" s="165">
        <f t="shared" si="984"/>
        <v>0</v>
      </c>
      <c r="ED123" s="165">
        <f t="shared" si="984"/>
        <v>0</v>
      </c>
      <c r="EE123" s="165">
        <f t="shared" si="984"/>
        <v>0</v>
      </c>
      <c r="EF123" s="196">
        <f t="shared" si="984"/>
        <v>0</v>
      </c>
      <c r="EG123" s="197">
        <f t="shared" si="984"/>
        <v>0</v>
      </c>
      <c r="EH123" s="164">
        <f t="shared" si="984"/>
        <v>1</v>
      </c>
      <c r="EI123" s="165">
        <f t="shared" si="984"/>
        <v>3</v>
      </c>
      <c r="EJ123" s="165">
        <f t="shared" si="984"/>
        <v>4</v>
      </c>
      <c r="EK123" s="165">
        <f t="shared" si="984"/>
        <v>11</v>
      </c>
      <c r="EL123" s="165">
        <f t="shared" si="984"/>
        <v>22</v>
      </c>
      <c r="EM123" s="165">
        <f t="shared" si="984"/>
        <v>40</v>
      </c>
      <c r="EN123" s="165">
        <f t="shared" si="984"/>
        <v>36</v>
      </c>
      <c r="EO123" s="196">
        <f t="shared" si="984"/>
        <v>45</v>
      </c>
      <c r="EP123" s="197">
        <f t="shared" si="984"/>
        <v>162</v>
      </c>
      <c r="EQ123" s="164">
        <f t="shared" si="984"/>
        <v>0</v>
      </c>
      <c r="ER123" s="165">
        <f t="shared" si="984"/>
        <v>0</v>
      </c>
      <c r="ES123" s="165">
        <f t="shared" si="984"/>
        <v>0</v>
      </c>
      <c r="ET123" s="165">
        <f t="shared" si="984"/>
        <v>0</v>
      </c>
      <c r="EU123" s="165">
        <f t="shared" si="984"/>
        <v>2</v>
      </c>
      <c r="EV123" s="165">
        <f t="shared" si="984"/>
        <v>0</v>
      </c>
      <c r="EW123" s="165">
        <f t="shared" si="984"/>
        <v>0</v>
      </c>
      <c r="EX123" s="196">
        <f t="shared" si="984"/>
        <v>0</v>
      </c>
      <c r="EY123" s="197">
        <f t="shared" si="984"/>
        <v>2</v>
      </c>
      <c r="EZ123" s="164">
        <f t="shared" si="984"/>
        <v>0</v>
      </c>
      <c r="FA123" s="165">
        <f t="shared" si="984"/>
        <v>0</v>
      </c>
      <c r="FB123" s="165">
        <f t="shared" si="984"/>
        <v>2</v>
      </c>
      <c r="FC123" s="165">
        <f t="shared" si="984"/>
        <v>3</v>
      </c>
      <c r="FD123" s="165">
        <f t="shared" si="984"/>
        <v>2</v>
      </c>
      <c r="FE123" s="165">
        <f t="shared" si="984"/>
        <v>6</v>
      </c>
      <c r="FF123" s="165">
        <f t="shared" si="984"/>
        <v>3</v>
      </c>
      <c r="FG123" s="196">
        <f t="shared" si="984"/>
        <v>3</v>
      </c>
      <c r="FH123" s="197">
        <f t="shared" si="984"/>
        <v>19</v>
      </c>
      <c r="FI123" s="164">
        <f t="shared" si="984"/>
        <v>0</v>
      </c>
      <c r="FJ123" s="165">
        <f t="shared" si="984"/>
        <v>0</v>
      </c>
      <c r="FK123" s="165">
        <f t="shared" si="984"/>
        <v>0</v>
      </c>
      <c r="FL123" s="165">
        <f t="shared" si="984"/>
        <v>0</v>
      </c>
      <c r="FM123" s="165">
        <f t="shared" si="984"/>
        <v>0</v>
      </c>
      <c r="FN123" s="165">
        <f t="shared" si="984"/>
        <v>0</v>
      </c>
      <c r="FO123" s="165">
        <f t="shared" si="984"/>
        <v>0</v>
      </c>
      <c r="FP123" s="196">
        <f t="shared" si="984"/>
        <v>0</v>
      </c>
      <c r="FQ123" s="197">
        <f t="shared" si="984"/>
        <v>0</v>
      </c>
      <c r="FR123" s="164">
        <f t="shared" si="984"/>
        <v>0</v>
      </c>
      <c r="FS123" s="165">
        <f t="shared" si="984"/>
        <v>0</v>
      </c>
      <c r="FT123" s="165">
        <f t="shared" si="984"/>
        <v>0</v>
      </c>
      <c r="FU123" s="165">
        <f t="shared" si="984"/>
        <v>0</v>
      </c>
      <c r="FV123" s="165">
        <f t="shared" si="984"/>
        <v>0</v>
      </c>
      <c r="FW123" s="165">
        <f t="shared" si="984"/>
        <v>0</v>
      </c>
      <c r="FX123" s="165">
        <f t="shared" si="984"/>
        <v>0</v>
      </c>
      <c r="FY123" s="196">
        <f t="shared" si="984"/>
        <v>0</v>
      </c>
      <c r="FZ123" s="197">
        <f t="shared" si="984"/>
        <v>0</v>
      </c>
      <c r="GA123" s="164">
        <f t="shared" si="984"/>
        <v>0</v>
      </c>
      <c r="GB123" s="165">
        <f t="shared" si="984"/>
        <v>0</v>
      </c>
      <c r="GC123" s="165">
        <f t="shared" si="984"/>
        <v>1</v>
      </c>
      <c r="GD123" s="165">
        <f t="shared" si="984"/>
        <v>2</v>
      </c>
      <c r="GE123" s="165">
        <f t="shared" si="984"/>
        <v>0</v>
      </c>
      <c r="GF123" s="165">
        <f t="shared" si="984"/>
        <v>0</v>
      </c>
      <c r="GG123" s="165">
        <f t="shared" si="984"/>
        <v>2</v>
      </c>
      <c r="GH123" s="196">
        <f t="shared" si="984"/>
        <v>0</v>
      </c>
      <c r="GI123" s="197">
        <f t="shared" si="984"/>
        <v>5</v>
      </c>
      <c r="GJ123" s="164">
        <f t="shared" si="984"/>
        <v>0</v>
      </c>
      <c r="GK123" s="165">
        <f t="shared" si="984"/>
        <v>0</v>
      </c>
      <c r="GL123" s="165">
        <f t="shared" si="984"/>
        <v>1</v>
      </c>
      <c r="GM123" s="165">
        <f t="shared" si="984"/>
        <v>1</v>
      </c>
      <c r="GN123" s="165">
        <f t="shared" ref="GN123:HJ123" si="985">+GN124+GN125+GN130</f>
        <v>0</v>
      </c>
      <c r="GO123" s="165">
        <f t="shared" si="985"/>
        <v>2</v>
      </c>
      <c r="GP123" s="165">
        <f t="shared" si="985"/>
        <v>0</v>
      </c>
      <c r="GQ123" s="196">
        <f t="shared" si="985"/>
        <v>0</v>
      </c>
      <c r="GR123" s="197">
        <f t="shared" si="985"/>
        <v>4</v>
      </c>
      <c r="GS123" s="164">
        <f t="shared" si="985"/>
        <v>0</v>
      </c>
      <c r="GT123" s="165">
        <f t="shared" si="985"/>
        <v>0</v>
      </c>
      <c r="GU123" s="165">
        <f t="shared" si="985"/>
        <v>0</v>
      </c>
      <c r="GV123" s="165">
        <f t="shared" si="985"/>
        <v>0</v>
      </c>
      <c r="GW123" s="165">
        <f t="shared" si="985"/>
        <v>0</v>
      </c>
      <c r="GX123" s="165">
        <f t="shared" si="985"/>
        <v>0</v>
      </c>
      <c r="GY123" s="165">
        <f t="shared" si="985"/>
        <v>0</v>
      </c>
      <c r="GZ123" s="196">
        <f t="shared" si="985"/>
        <v>2</v>
      </c>
      <c r="HA123" s="197">
        <f t="shared" si="985"/>
        <v>2</v>
      </c>
      <c r="HB123" s="164">
        <f t="shared" si="985"/>
        <v>0</v>
      </c>
      <c r="HC123" s="165">
        <f t="shared" si="985"/>
        <v>0</v>
      </c>
      <c r="HD123" s="165">
        <f t="shared" si="985"/>
        <v>0</v>
      </c>
      <c r="HE123" s="165">
        <f t="shared" si="985"/>
        <v>0</v>
      </c>
      <c r="HF123" s="165">
        <f t="shared" si="985"/>
        <v>0</v>
      </c>
      <c r="HG123" s="165">
        <f t="shared" si="985"/>
        <v>0</v>
      </c>
      <c r="HH123" s="165">
        <f t="shared" si="985"/>
        <v>0</v>
      </c>
      <c r="HI123" s="196">
        <f t="shared" si="985"/>
        <v>0</v>
      </c>
      <c r="HJ123" s="237">
        <f t="shared" si="985"/>
        <v>0</v>
      </c>
      <c r="HK123" s="234">
        <f t="shared" si="974"/>
        <v>4</v>
      </c>
      <c r="HL123" s="235">
        <f t="shared" si="957"/>
        <v>17</v>
      </c>
      <c r="HM123" s="235">
        <f t="shared" si="958"/>
        <v>41</v>
      </c>
      <c r="HN123" s="235">
        <f t="shared" si="959"/>
        <v>66</v>
      </c>
      <c r="HO123" s="235">
        <f t="shared" si="960"/>
        <v>80</v>
      </c>
      <c r="HP123" s="235">
        <f t="shared" si="961"/>
        <v>88</v>
      </c>
      <c r="HQ123" s="235">
        <f t="shared" si="962"/>
        <v>77</v>
      </c>
      <c r="HR123" s="254">
        <f t="shared" si="963"/>
        <v>101</v>
      </c>
      <c r="HS123" s="255">
        <f t="shared" si="975"/>
        <v>474</v>
      </c>
    </row>
    <row r="124" spans="1:227" s="132" customFormat="1" ht="15" customHeight="1">
      <c r="A124" s="1053"/>
      <c r="B124" s="166" t="s">
        <v>272</v>
      </c>
      <c r="C124" s="144">
        <v>1</v>
      </c>
      <c r="D124" s="145">
        <v>12</v>
      </c>
      <c r="E124" s="145">
        <v>21</v>
      </c>
      <c r="F124" s="145">
        <v>24</v>
      </c>
      <c r="G124" s="145">
        <v>39</v>
      </c>
      <c r="H124" s="156">
        <v>24</v>
      </c>
      <c r="I124" s="156">
        <v>28</v>
      </c>
      <c r="J124" s="198">
        <v>29</v>
      </c>
      <c r="K124" s="185">
        <f t="shared" si="945"/>
        <v>178</v>
      </c>
      <c r="L124" s="144">
        <v>0</v>
      </c>
      <c r="M124" s="145">
        <v>0</v>
      </c>
      <c r="N124" s="145">
        <v>0</v>
      </c>
      <c r="O124" s="145">
        <v>0</v>
      </c>
      <c r="P124" s="145">
        <v>0</v>
      </c>
      <c r="Q124" s="156">
        <v>0</v>
      </c>
      <c r="R124" s="156">
        <v>0</v>
      </c>
      <c r="S124" s="198">
        <v>0</v>
      </c>
      <c r="T124" s="185">
        <f t="shared" si="946"/>
        <v>0</v>
      </c>
      <c r="U124" s="144">
        <v>0</v>
      </c>
      <c r="V124" s="145">
        <v>0</v>
      </c>
      <c r="W124" s="145">
        <v>0</v>
      </c>
      <c r="X124" s="145">
        <v>4</v>
      </c>
      <c r="Y124" s="145">
        <v>1</v>
      </c>
      <c r="Z124" s="156">
        <v>2</v>
      </c>
      <c r="AA124" s="156">
        <v>0</v>
      </c>
      <c r="AB124" s="198">
        <v>0</v>
      </c>
      <c r="AC124" s="185">
        <f t="shared" si="947"/>
        <v>7</v>
      </c>
      <c r="AD124" s="144">
        <v>0</v>
      </c>
      <c r="AE124" s="145">
        <v>0</v>
      </c>
      <c r="AF124" s="145">
        <v>0</v>
      </c>
      <c r="AG124" s="145">
        <v>0</v>
      </c>
      <c r="AH124" s="145">
        <v>0</v>
      </c>
      <c r="AI124" s="156">
        <v>0</v>
      </c>
      <c r="AJ124" s="156">
        <v>0</v>
      </c>
      <c r="AK124" s="198">
        <v>0</v>
      </c>
      <c r="AL124" s="185">
        <f t="shared" si="948"/>
        <v>0</v>
      </c>
      <c r="AM124" s="144">
        <v>0</v>
      </c>
      <c r="AN124" s="145">
        <v>0</v>
      </c>
      <c r="AO124" s="145">
        <v>0</v>
      </c>
      <c r="AP124" s="145">
        <v>0</v>
      </c>
      <c r="AQ124" s="145">
        <v>0</v>
      </c>
      <c r="AR124" s="156">
        <v>0</v>
      </c>
      <c r="AS124" s="156">
        <v>0</v>
      </c>
      <c r="AT124" s="198">
        <v>0</v>
      </c>
      <c r="AU124" s="185">
        <f t="shared" si="949"/>
        <v>0</v>
      </c>
      <c r="AV124" s="144">
        <v>0</v>
      </c>
      <c r="AW124" s="145">
        <v>0</v>
      </c>
      <c r="AX124" s="145">
        <v>0</v>
      </c>
      <c r="AY124" s="145">
        <v>0</v>
      </c>
      <c r="AZ124" s="145">
        <v>0</v>
      </c>
      <c r="BA124" s="156">
        <v>0</v>
      </c>
      <c r="BB124" s="156">
        <v>0</v>
      </c>
      <c r="BC124" s="198">
        <v>0</v>
      </c>
      <c r="BD124" s="185">
        <f t="shared" si="950"/>
        <v>0</v>
      </c>
      <c r="BE124" s="144">
        <v>0</v>
      </c>
      <c r="BF124" s="145">
        <v>0</v>
      </c>
      <c r="BG124" s="145">
        <v>0</v>
      </c>
      <c r="BH124" s="145">
        <v>0</v>
      </c>
      <c r="BI124" s="145">
        <v>0</v>
      </c>
      <c r="BJ124" s="156">
        <v>0</v>
      </c>
      <c r="BK124" s="156">
        <v>0</v>
      </c>
      <c r="BL124" s="198">
        <v>0</v>
      </c>
      <c r="BM124" s="185">
        <f t="shared" si="951"/>
        <v>0</v>
      </c>
      <c r="BN124" s="144">
        <v>1</v>
      </c>
      <c r="BO124" s="145">
        <v>1</v>
      </c>
      <c r="BP124" s="145">
        <v>7</v>
      </c>
      <c r="BQ124" s="145">
        <v>11</v>
      </c>
      <c r="BR124" s="145">
        <v>5</v>
      </c>
      <c r="BS124" s="156">
        <v>8</v>
      </c>
      <c r="BT124" s="156">
        <v>6</v>
      </c>
      <c r="BU124" s="198">
        <v>16</v>
      </c>
      <c r="BV124" s="185">
        <f t="shared" si="964"/>
        <v>55</v>
      </c>
      <c r="BW124" s="144">
        <v>0</v>
      </c>
      <c r="BX124" s="145">
        <v>1</v>
      </c>
      <c r="BY124" s="145">
        <v>2</v>
      </c>
      <c r="BZ124" s="145">
        <v>1</v>
      </c>
      <c r="CA124" s="145">
        <v>3</v>
      </c>
      <c r="CB124" s="156">
        <v>3</v>
      </c>
      <c r="CC124" s="156">
        <v>1</v>
      </c>
      <c r="CD124" s="198">
        <v>2</v>
      </c>
      <c r="CE124" s="185">
        <f t="shared" si="965"/>
        <v>13</v>
      </c>
      <c r="CF124" s="144">
        <v>0</v>
      </c>
      <c r="CG124" s="145">
        <v>0</v>
      </c>
      <c r="CH124" s="145">
        <v>0</v>
      </c>
      <c r="CI124" s="145">
        <v>0</v>
      </c>
      <c r="CJ124" s="145">
        <v>0</v>
      </c>
      <c r="CK124" s="156">
        <v>0</v>
      </c>
      <c r="CL124" s="156">
        <v>0</v>
      </c>
      <c r="CM124" s="198">
        <v>0</v>
      </c>
      <c r="CN124" s="185">
        <f t="shared" si="966"/>
        <v>0</v>
      </c>
      <c r="CO124" s="144">
        <v>1</v>
      </c>
      <c r="CP124" s="145">
        <v>0</v>
      </c>
      <c r="CQ124" s="145">
        <v>2</v>
      </c>
      <c r="CR124" s="145">
        <v>8</v>
      </c>
      <c r="CS124" s="145">
        <v>3</v>
      </c>
      <c r="CT124" s="156">
        <v>1</v>
      </c>
      <c r="CU124" s="156">
        <v>1</v>
      </c>
      <c r="CV124" s="198">
        <v>1</v>
      </c>
      <c r="CW124" s="185">
        <f t="shared" si="967"/>
        <v>17</v>
      </c>
      <c r="CX124" s="144">
        <v>0</v>
      </c>
      <c r="CY124" s="145">
        <v>0</v>
      </c>
      <c r="CZ124" s="145">
        <v>0</v>
      </c>
      <c r="DA124" s="145">
        <v>1</v>
      </c>
      <c r="DB124" s="145">
        <v>1</v>
      </c>
      <c r="DC124" s="156">
        <v>0</v>
      </c>
      <c r="DD124" s="156">
        <v>0</v>
      </c>
      <c r="DE124" s="198">
        <v>2</v>
      </c>
      <c r="DF124" s="185">
        <f t="shared" si="952"/>
        <v>4</v>
      </c>
      <c r="DG124" s="144">
        <v>0</v>
      </c>
      <c r="DH124" s="145">
        <v>0</v>
      </c>
      <c r="DI124" s="145">
        <v>0</v>
      </c>
      <c r="DJ124" s="145">
        <v>0</v>
      </c>
      <c r="DK124" s="145">
        <v>0</v>
      </c>
      <c r="DL124" s="156">
        <v>0</v>
      </c>
      <c r="DM124" s="156">
        <v>0</v>
      </c>
      <c r="DN124" s="198">
        <v>0</v>
      </c>
      <c r="DO124" s="185">
        <f t="shared" ref="DO124:DO144" si="986">SUM(DG124:DN124)</f>
        <v>0</v>
      </c>
      <c r="DP124" s="144">
        <v>0</v>
      </c>
      <c r="DQ124" s="145">
        <v>0</v>
      </c>
      <c r="DR124" s="145">
        <v>0</v>
      </c>
      <c r="DS124" s="145">
        <v>0</v>
      </c>
      <c r="DT124" s="145">
        <v>0</v>
      </c>
      <c r="DU124" s="156">
        <v>0</v>
      </c>
      <c r="DV124" s="156">
        <v>0</v>
      </c>
      <c r="DW124" s="198">
        <v>0</v>
      </c>
      <c r="DX124" s="185">
        <f t="shared" si="976"/>
        <v>0</v>
      </c>
      <c r="DY124" s="144">
        <v>0</v>
      </c>
      <c r="DZ124" s="145">
        <v>0</v>
      </c>
      <c r="EA124" s="145">
        <v>0</v>
      </c>
      <c r="EB124" s="145">
        <v>0</v>
      </c>
      <c r="EC124" s="145">
        <v>0</v>
      </c>
      <c r="ED124" s="156">
        <v>0</v>
      </c>
      <c r="EE124" s="156">
        <v>0</v>
      </c>
      <c r="EF124" s="198">
        <v>0</v>
      </c>
      <c r="EG124" s="185">
        <f t="shared" si="977"/>
        <v>0</v>
      </c>
      <c r="EH124" s="144">
        <v>1</v>
      </c>
      <c r="EI124" s="145">
        <v>3</v>
      </c>
      <c r="EJ124" s="145">
        <v>4</v>
      </c>
      <c r="EK124" s="145">
        <v>11</v>
      </c>
      <c r="EL124" s="145">
        <v>19</v>
      </c>
      <c r="EM124" s="156">
        <v>38</v>
      </c>
      <c r="EN124" s="156">
        <v>36</v>
      </c>
      <c r="EO124" s="198">
        <v>43</v>
      </c>
      <c r="EP124" s="185">
        <f t="shared" si="968"/>
        <v>155</v>
      </c>
      <c r="EQ124" s="144">
        <v>0</v>
      </c>
      <c r="ER124" s="145">
        <v>0</v>
      </c>
      <c r="ES124" s="145">
        <v>0</v>
      </c>
      <c r="ET124" s="145">
        <v>0</v>
      </c>
      <c r="EU124" s="145">
        <v>2</v>
      </c>
      <c r="EV124" s="156">
        <v>0</v>
      </c>
      <c r="EW124" s="156">
        <v>0</v>
      </c>
      <c r="EX124" s="198">
        <v>0</v>
      </c>
      <c r="EY124" s="185">
        <f t="shared" si="954"/>
        <v>2</v>
      </c>
      <c r="EZ124" s="144">
        <v>0</v>
      </c>
      <c r="FA124" s="145">
        <v>0</v>
      </c>
      <c r="FB124" s="145">
        <v>2</v>
      </c>
      <c r="FC124" s="145">
        <v>3</v>
      </c>
      <c r="FD124" s="145">
        <v>1</v>
      </c>
      <c r="FE124" s="156">
        <v>6</v>
      </c>
      <c r="FF124" s="156">
        <v>3</v>
      </c>
      <c r="FG124" s="198">
        <v>3</v>
      </c>
      <c r="FH124" s="185">
        <f t="shared" si="969"/>
        <v>18</v>
      </c>
      <c r="FI124" s="144">
        <v>0</v>
      </c>
      <c r="FJ124" s="145">
        <v>0</v>
      </c>
      <c r="FK124" s="145">
        <v>0</v>
      </c>
      <c r="FL124" s="145">
        <v>0</v>
      </c>
      <c r="FM124" s="145">
        <v>0</v>
      </c>
      <c r="FN124" s="156">
        <v>0</v>
      </c>
      <c r="FO124" s="156">
        <v>0</v>
      </c>
      <c r="FP124" s="198">
        <v>0</v>
      </c>
      <c r="FQ124" s="185">
        <f t="shared" ref="FQ124:FQ144" si="987">SUM(FI124:FP124)</f>
        <v>0</v>
      </c>
      <c r="FR124" s="144">
        <v>0</v>
      </c>
      <c r="FS124" s="145">
        <v>0</v>
      </c>
      <c r="FT124" s="145">
        <v>0</v>
      </c>
      <c r="FU124" s="145">
        <v>0</v>
      </c>
      <c r="FV124" s="145">
        <v>0</v>
      </c>
      <c r="FW124" s="156">
        <v>0</v>
      </c>
      <c r="FX124" s="156">
        <v>0</v>
      </c>
      <c r="FY124" s="198">
        <v>0</v>
      </c>
      <c r="FZ124" s="185">
        <f t="shared" si="956"/>
        <v>0</v>
      </c>
      <c r="GA124" s="144">
        <v>0</v>
      </c>
      <c r="GB124" s="145">
        <v>0</v>
      </c>
      <c r="GC124" s="145">
        <v>1</v>
      </c>
      <c r="GD124" s="145">
        <v>2</v>
      </c>
      <c r="GE124" s="145">
        <v>0</v>
      </c>
      <c r="GF124" s="156">
        <v>0</v>
      </c>
      <c r="GG124" s="156">
        <v>1</v>
      </c>
      <c r="GH124" s="198">
        <v>0</v>
      </c>
      <c r="GI124" s="185">
        <f t="shared" si="970"/>
        <v>4</v>
      </c>
      <c r="GJ124" s="144">
        <v>0</v>
      </c>
      <c r="GK124" s="145">
        <v>0</v>
      </c>
      <c r="GL124" s="145">
        <v>1</v>
      </c>
      <c r="GM124" s="145">
        <v>1</v>
      </c>
      <c r="GN124" s="145">
        <v>0</v>
      </c>
      <c r="GO124" s="156">
        <v>2</v>
      </c>
      <c r="GP124" s="156">
        <v>0</v>
      </c>
      <c r="GQ124" s="198">
        <v>0</v>
      </c>
      <c r="GR124" s="185">
        <f t="shared" si="971"/>
        <v>4</v>
      </c>
      <c r="GS124" s="144">
        <v>0</v>
      </c>
      <c r="GT124" s="145">
        <v>0</v>
      </c>
      <c r="GU124" s="145">
        <v>0</v>
      </c>
      <c r="GV124" s="145">
        <v>0</v>
      </c>
      <c r="GW124" s="145">
        <v>0</v>
      </c>
      <c r="GX124" s="156">
        <v>0</v>
      </c>
      <c r="GY124" s="156">
        <v>0</v>
      </c>
      <c r="GZ124" s="198">
        <v>2</v>
      </c>
      <c r="HA124" s="185">
        <f t="shared" si="972"/>
        <v>2</v>
      </c>
      <c r="HB124" s="144">
        <v>0</v>
      </c>
      <c r="HC124" s="145">
        <v>0</v>
      </c>
      <c r="HD124" s="145">
        <v>0</v>
      </c>
      <c r="HE124" s="145">
        <v>0</v>
      </c>
      <c r="HF124" s="145">
        <v>0</v>
      </c>
      <c r="HG124" s="156">
        <v>0</v>
      </c>
      <c r="HH124" s="156">
        <v>0</v>
      </c>
      <c r="HI124" s="198">
        <v>0</v>
      </c>
      <c r="HJ124" s="224">
        <f t="shared" si="973"/>
        <v>0</v>
      </c>
      <c r="HK124" s="225">
        <f t="shared" si="974"/>
        <v>4</v>
      </c>
      <c r="HL124" s="226">
        <f t="shared" si="957"/>
        <v>17</v>
      </c>
      <c r="HM124" s="226">
        <f t="shared" si="958"/>
        <v>40</v>
      </c>
      <c r="HN124" s="226">
        <f t="shared" si="959"/>
        <v>66</v>
      </c>
      <c r="HO124" s="226">
        <f t="shared" si="960"/>
        <v>74</v>
      </c>
      <c r="HP124" s="226">
        <f t="shared" si="961"/>
        <v>84</v>
      </c>
      <c r="HQ124" s="226">
        <f t="shared" si="962"/>
        <v>76</v>
      </c>
      <c r="HR124" s="249">
        <f t="shared" si="963"/>
        <v>98</v>
      </c>
      <c r="HS124" s="250">
        <f t="shared" si="975"/>
        <v>459</v>
      </c>
    </row>
    <row r="125" spans="1:227" s="132" customFormat="1" ht="15" customHeight="1">
      <c r="A125" s="1053"/>
      <c r="B125" s="143" t="s">
        <v>273</v>
      </c>
      <c r="C125" s="144">
        <v>0</v>
      </c>
      <c r="D125" s="145">
        <v>0</v>
      </c>
      <c r="E125" s="145">
        <v>0</v>
      </c>
      <c r="F125" s="145">
        <v>0</v>
      </c>
      <c r="G125" s="145">
        <v>1</v>
      </c>
      <c r="H125" s="145">
        <v>0</v>
      </c>
      <c r="I125" s="145">
        <v>0</v>
      </c>
      <c r="J125" s="198">
        <v>0</v>
      </c>
      <c r="K125" s="185">
        <f t="shared" si="945"/>
        <v>1</v>
      </c>
      <c r="L125" s="144">
        <v>0</v>
      </c>
      <c r="M125" s="145">
        <v>0</v>
      </c>
      <c r="N125" s="145">
        <v>0</v>
      </c>
      <c r="O125" s="145">
        <v>0</v>
      </c>
      <c r="P125" s="145">
        <v>0</v>
      </c>
      <c r="Q125" s="145">
        <v>0</v>
      </c>
      <c r="R125" s="145">
        <v>0</v>
      </c>
      <c r="S125" s="198">
        <v>0</v>
      </c>
      <c r="T125" s="185">
        <f t="shared" si="946"/>
        <v>0</v>
      </c>
      <c r="U125" s="144">
        <v>0</v>
      </c>
      <c r="V125" s="145">
        <v>0</v>
      </c>
      <c r="W125" s="145">
        <v>0</v>
      </c>
      <c r="X125" s="145">
        <v>0</v>
      </c>
      <c r="Y125" s="145">
        <v>0</v>
      </c>
      <c r="Z125" s="145">
        <v>0</v>
      </c>
      <c r="AA125" s="145">
        <v>0</v>
      </c>
      <c r="AB125" s="198">
        <v>0</v>
      </c>
      <c r="AC125" s="185">
        <f t="shared" si="947"/>
        <v>0</v>
      </c>
      <c r="AD125" s="144">
        <v>0</v>
      </c>
      <c r="AE125" s="145">
        <v>0</v>
      </c>
      <c r="AF125" s="145">
        <v>0</v>
      </c>
      <c r="AG125" s="145">
        <v>0</v>
      </c>
      <c r="AH125" s="145">
        <v>0</v>
      </c>
      <c r="AI125" s="145">
        <v>0</v>
      </c>
      <c r="AJ125" s="145">
        <v>0</v>
      </c>
      <c r="AK125" s="198">
        <v>0</v>
      </c>
      <c r="AL125" s="185">
        <f t="shared" si="948"/>
        <v>0</v>
      </c>
      <c r="AM125" s="144">
        <v>0</v>
      </c>
      <c r="AN125" s="145">
        <v>0</v>
      </c>
      <c r="AO125" s="145">
        <v>0</v>
      </c>
      <c r="AP125" s="145">
        <v>0</v>
      </c>
      <c r="AQ125" s="145">
        <v>0</v>
      </c>
      <c r="AR125" s="145">
        <v>0</v>
      </c>
      <c r="AS125" s="145">
        <v>0</v>
      </c>
      <c r="AT125" s="198">
        <v>0</v>
      </c>
      <c r="AU125" s="185">
        <f t="shared" si="949"/>
        <v>0</v>
      </c>
      <c r="AV125" s="144">
        <v>0</v>
      </c>
      <c r="AW125" s="145">
        <v>0</v>
      </c>
      <c r="AX125" s="145">
        <v>0</v>
      </c>
      <c r="AY125" s="145">
        <v>0</v>
      </c>
      <c r="AZ125" s="145">
        <v>0</v>
      </c>
      <c r="BA125" s="145">
        <v>0</v>
      </c>
      <c r="BB125" s="145">
        <v>0</v>
      </c>
      <c r="BC125" s="198">
        <v>0</v>
      </c>
      <c r="BD125" s="185">
        <f t="shared" si="950"/>
        <v>0</v>
      </c>
      <c r="BE125" s="144">
        <v>0</v>
      </c>
      <c r="BF125" s="145">
        <v>0</v>
      </c>
      <c r="BG125" s="145">
        <v>0</v>
      </c>
      <c r="BH125" s="145">
        <v>0</v>
      </c>
      <c r="BI125" s="145">
        <v>0</v>
      </c>
      <c r="BJ125" s="145">
        <v>0</v>
      </c>
      <c r="BK125" s="145">
        <v>0</v>
      </c>
      <c r="BL125" s="198">
        <v>0</v>
      </c>
      <c r="BM125" s="185">
        <f t="shared" si="951"/>
        <v>0</v>
      </c>
      <c r="BN125" s="144">
        <v>0</v>
      </c>
      <c r="BO125" s="145">
        <v>0</v>
      </c>
      <c r="BP125" s="145">
        <v>0</v>
      </c>
      <c r="BQ125" s="145">
        <v>0</v>
      </c>
      <c r="BR125" s="145">
        <v>0</v>
      </c>
      <c r="BS125" s="145">
        <v>1</v>
      </c>
      <c r="BT125" s="145">
        <v>0</v>
      </c>
      <c r="BU125" s="198">
        <v>0</v>
      </c>
      <c r="BV125" s="185">
        <f t="shared" si="964"/>
        <v>1</v>
      </c>
      <c r="BW125" s="144">
        <v>0</v>
      </c>
      <c r="BX125" s="145">
        <v>0</v>
      </c>
      <c r="BY125" s="145">
        <v>1</v>
      </c>
      <c r="BZ125" s="145">
        <v>0</v>
      </c>
      <c r="CA125" s="145">
        <v>1</v>
      </c>
      <c r="CB125" s="145">
        <v>0</v>
      </c>
      <c r="CC125" s="145">
        <v>0</v>
      </c>
      <c r="CD125" s="198">
        <v>1</v>
      </c>
      <c r="CE125" s="185">
        <f t="shared" si="965"/>
        <v>3</v>
      </c>
      <c r="CF125" s="144">
        <v>0</v>
      </c>
      <c r="CG125" s="145">
        <v>0</v>
      </c>
      <c r="CH125" s="145">
        <v>0</v>
      </c>
      <c r="CI125" s="145">
        <v>0</v>
      </c>
      <c r="CJ125" s="145">
        <v>0</v>
      </c>
      <c r="CK125" s="145">
        <v>0</v>
      </c>
      <c r="CL125" s="145">
        <v>0</v>
      </c>
      <c r="CM125" s="198">
        <v>0</v>
      </c>
      <c r="CN125" s="185">
        <f t="shared" si="966"/>
        <v>0</v>
      </c>
      <c r="CO125" s="144">
        <v>0</v>
      </c>
      <c r="CP125" s="145">
        <v>0</v>
      </c>
      <c r="CQ125" s="145">
        <v>0</v>
      </c>
      <c r="CR125" s="145">
        <v>0</v>
      </c>
      <c r="CS125" s="145">
        <v>0</v>
      </c>
      <c r="CT125" s="145">
        <v>0</v>
      </c>
      <c r="CU125" s="145">
        <v>0</v>
      </c>
      <c r="CV125" s="198">
        <v>0</v>
      </c>
      <c r="CW125" s="185">
        <f t="shared" si="967"/>
        <v>0</v>
      </c>
      <c r="CX125" s="144">
        <v>0</v>
      </c>
      <c r="CY125" s="145">
        <v>0</v>
      </c>
      <c r="CZ125" s="145">
        <v>0</v>
      </c>
      <c r="DA125" s="145">
        <v>0</v>
      </c>
      <c r="DB125" s="145">
        <v>0</v>
      </c>
      <c r="DC125" s="145">
        <v>0</v>
      </c>
      <c r="DD125" s="145">
        <v>0</v>
      </c>
      <c r="DE125" s="198">
        <v>0</v>
      </c>
      <c r="DF125" s="185">
        <f t="shared" si="952"/>
        <v>0</v>
      </c>
      <c r="DG125" s="144">
        <v>0</v>
      </c>
      <c r="DH125" s="145">
        <v>0</v>
      </c>
      <c r="DI125" s="145">
        <v>0</v>
      </c>
      <c r="DJ125" s="145">
        <v>0</v>
      </c>
      <c r="DK125" s="145">
        <v>0</v>
      </c>
      <c r="DL125" s="145">
        <v>0</v>
      </c>
      <c r="DM125" s="145">
        <v>0</v>
      </c>
      <c r="DN125" s="198">
        <v>0</v>
      </c>
      <c r="DO125" s="185">
        <f t="shared" si="986"/>
        <v>0</v>
      </c>
      <c r="DP125" s="144">
        <v>0</v>
      </c>
      <c r="DQ125" s="145">
        <v>0</v>
      </c>
      <c r="DR125" s="145">
        <v>0</v>
      </c>
      <c r="DS125" s="145">
        <v>0</v>
      </c>
      <c r="DT125" s="145">
        <v>0</v>
      </c>
      <c r="DU125" s="145">
        <v>0</v>
      </c>
      <c r="DV125" s="145">
        <v>0</v>
      </c>
      <c r="DW125" s="198">
        <v>0</v>
      </c>
      <c r="DX125" s="185">
        <f t="shared" si="976"/>
        <v>0</v>
      </c>
      <c r="DY125" s="144">
        <v>0</v>
      </c>
      <c r="DZ125" s="145">
        <v>0</v>
      </c>
      <c r="EA125" s="145">
        <v>0</v>
      </c>
      <c r="EB125" s="145">
        <v>0</v>
      </c>
      <c r="EC125" s="145">
        <v>0</v>
      </c>
      <c r="ED125" s="145">
        <v>0</v>
      </c>
      <c r="EE125" s="145">
        <v>0</v>
      </c>
      <c r="EF125" s="198">
        <v>0</v>
      </c>
      <c r="EG125" s="185">
        <f t="shared" si="977"/>
        <v>0</v>
      </c>
      <c r="EH125" s="144">
        <v>0</v>
      </c>
      <c r="EI125" s="145">
        <v>0</v>
      </c>
      <c r="EJ125" s="145">
        <v>0</v>
      </c>
      <c r="EK125" s="145">
        <v>0</v>
      </c>
      <c r="EL125" s="145">
        <v>3</v>
      </c>
      <c r="EM125" s="145">
        <v>2</v>
      </c>
      <c r="EN125" s="145">
        <v>0</v>
      </c>
      <c r="EO125" s="198">
        <v>1</v>
      </c>
      <c r="EP125" s="185">
        <f t="shared" si="968"/>
        <v>6</v>
      </c>
      <c r="EQ125" s="144">
        <v>0</v>
      </c>
      <c r="ER125" s="145">
        <v>0</v>
      </c>
      <c r="ES125" s="145">
        <v>0</v>
      </c>
      <c r="ET125" s="145">
        <v>0</v>
      </c>
      <c r="EU125" s="145">
        <v>0</v>
      </c>
      <c r="EV125" s="145">
        <v>0</v>
      </c>
      <c r="EW125" s="145">
        <v>0</v>
      </c>
      <c r="EX125" s="198">
        <v>0</v>
      </c>
      <c r="EY125" s="185">
        <f t="shared" si="954"/>
        <v>0</v>
      </c>
      <c r="EZ125" s="144">
        <v>0</v>
      </c>
      <c r="FA125" s="145">
        <v>0</v>
      </c>
      <c r="FB125" s="145">
        <v>0</v>
      </c>
      <c r="FC125" s="145">
        <v>0</v>
      </c>
      <c r="FD125" s="145">
        <v>1</v>
      </c>
      <c r="FE125" s="145">
        <v>0</v>
      </c>
      <c r="FF125" s="145">
        <v>0</v>
      </c>
      <c r="FG125" s="198">
        <v>0</v>
      </c>
      <c r="FH125" s="185">
        <f t="shared" si="969"/>
        <v>1</v>
      </c>
      <c r="FI125" s="144">
        <v>0</v>
      </c>
      <c r="FJ125" s="145">
        <v>0</v>
      </c>
      <c r="FK125" s="145">
        <v>0</v>
      </c>
      <c r="FL125" s="145">
        <v>0</v>
      </c>
      <c r="FM125" s="145">
        <v>0</v>
      </c>
      <c r="FN125" s="145">
        <v>0</v>
      </c>
      <c r="FO125" s="145">
        <v>0</v>
      </c>
      <c r="FP125" s="198">
        <v>0</v>
      </c>
      <c r="FQ125" s="185">
        <f t="shared" si="987"/>
        <v>0</v>
      </c>
      <c r="FR125" s="144">
        <v>0</v>
      </c>
      <c r="FS125" s="145">
        <v>0</v>
      </c>
      <c r="FT125" s="145">
        <v>0</v>
      </c>
      <c r="FU125" s="145">
        <v>0</v>
      </c>
      <c r="FV125" s="145">
        <v>0</v>
      </c>
      <c r="FW125" s="145">
        <v>0</v>
      </c>
      <c r="FX125" s="145">
        <v>0</v>
      </c>
      <c r="FY125" s="198">
        <v>0</v>
      </c>
      <c r="FZ125" s="185">
        <f t="shared" si="956"/>
        <v>0</v>
      </c>
      <c r="GA125" s="144">
        <v>0</v>
      </c>
      <c r="GB125" s="145">
        <v>0</v>
      </c>
      <c r="GC125" s="145">
        <v>0</v>
      </c>
      <c r="GD125" s="145">
        <v>0</v>
      </c>
      <c r="GE125" s="145">
        <v>0</v>
      </c>
      <c r="GF125" s="145">
        <v>0</v>
      </c>
      <c r="GG125" s="145">
        <v>1</v>
      </c>
      <c r="GH125" s="198">
        <v>0</v>
      </c>
      <c r="GI125" s="185">
        <f t="shared" si="970"/>
        <v>1</v>
      </c>
      <c r="GJ125" s="144">
        <v>0</v>
      </c>
      <c r="GK125" s="145">
        <v>0</v>
      </c>
      <c r="GL125" s="145">
        <v>0</v>
      </c>
      <c r="GM125" s="145">
        <v>0</v>
      </c>
      <c r="GN125" s="145">
        <v>0</v>
      </c>
      <c r="GO125" s="145">
        <v>0</v>
      </c>
      <c r="GP125" s="145">
        <v>0</v>
      </c>
      <c r="GQ125" s="198">
        <v>0</v>
      </c>
      <c r="GR125" s="185">
        <f t="shared" si="971"/>
        <v>0</v>
      </c>
      <c r="GS125" s="144">
        <v>0</v>
      </c>
      <c r="GT125" s="145">
        <v>0</v>
      </c>
      <c r="GU125" s="145">
        <v>0</v>
      </c>
      <c r="GV125" s="145">
        <v>0</v>
      </c>
      <c r="GW125" s="145">
        <v>0</v>
      </c>
      <c r="GX125" s="145">
        <v>0</v>
      </c>
      <c r="GY125" s="145">
        <v>0</v>
      </c>
      <c r="GZ125" s="198">
        <v>0</v>
      </c>
      <c r="HA125" s="185">
        <f t="shared" si="972"/>
        <v>0</v>
      </c>
      <c r="HB125" s="144">
        <v>0</v>
      </c>
      <c r="HC125" s="145">
        <v>0</v>
      </c>
      <c r="HD125" s="145">
        <v>0</v>
      </c>
      <c r="HE125" s="145">
        <v>0</v>
      </c>
      <c r="HF125" s="145">
        <v>0</v>
      </c>
      <c r="HG125" s="145">
        <v>0</v>
      </c>
      <c r="HH125" s="145">
        <v>0</v>
      </c>
      <c r="HI125" s="198">
        <v>0</v>
      </c>
      <c r="HJ125" s="221">
        <f t="shared" si="973"/>
        <v>0</v>
      </c>
      <c r="HK125" s="222">
        <f t="shared" si="974"/>
        <v>0</v>
      </c>
      <c r="HL125" s="223">
        <f t="shared" si="957"/>
        <v>0</v>
      </c>
      <c r="HM125" s="223">
        <f t="shared" si="958"/>
        <v>1</v>
      </c>
      <c r="HN125" s="223">
        <f t="shared" si="959"/>
        <v>0</v>
      </c>
      <c r="HO125" s="223">
        <f t="shared" si="960"/>
        <v>6</v>
      </c>
      <c r="HP125" s="223">
        <f t="shared" si="961"/>
        <v>3</v>
      </c>
      <c r="HQ125" s="223">
        <f t="shared" si="962"/>
        <v>1</v>
      </c>
      <c r="HR125" s="247">
        <f t="shared" si="963"/>
        <v>2</v>
      </c>
      <c r="HS125" s="248">
        <f t="shared" si="975"/>
        <v>13</v>
      </c>
    </row>
    <row r="126" spans="1:227" s="132" customFormat="1" ht="15.75" customHeight="1" thickBot="1">
      <c r="A126" s="1053"/>
      <c r="B126" s="151" t="s">
        <v>274</v>
      </c>
      <c r="C126" s="167">
        <v>0</v>
      </c>
      <c r="D126" s="168">
        <v>0</v>
      </c>
      <c r="E126" s="168">
        <v>0</v>
      </c>
      <c r="F126" s="168">
        <v>0</v>
      </c>
      <c r="G126" s="168">
        <v>0</v>
      </c>
      <c r="H126" s="168">
        <v>0</v>
      </c>
      <c r="I126" s="168">
        <v>0</v>
      </c>
      <c r="J126" s="199">
        <v>0</v>
      </c>
      <c r="K126" s="190">
        <f t="shared" si="945"/>
        <v>0</v>
      </c>
      <c r="L126" s="167">
        <v>0</v>
      </c>
      <c r="M126" s="168">
        <v>0</v>
      </c>
      <c r="N126" s="168">
        <v>0</v>
      </c>
      <c r="O126" s="168">
        <v>0</v>
      </c>
      <c r="P126" s="168">
        <v>0</v>
      </c>
      <c r="Q126" s="168">
        <v>0</v>
      </c>
      <c r="R126" s="168">
        <v>0</v>
      </c>
      <c r="S126" s="199">
        <v>0</v>
      </c>
      <c r="T126" s="190">
        <f t="shared" si="946"/>
        <v>0</v>
      </c>
      <c r="U126" s="167">
        <v>0</v>
      </c>
      <c r="V126" s="168">
        <v>0</v>
      </c>
      <c r="W126" s="168">
        <v>0</v>
      </c>
      <c r="X126" s="168">
        <v>0</v>
      </c>
      <c r="Y126" s="168">
        <v>0</v>
      </c>
      <c r="Z126" s="168">
        <v>0</v>
      </c>
      <c r="AA126" s="168">
        <v>0</v>
      </c>
      <c r="AB126" s="199">
        <v>0</v>
      </c>
      <c r="AC126" s="190">
        <f t="shared" si="947"/>
        <v>0</v>
      </c>
      <c r="AD126" s="167">
        <v>0</v>
      </c>
      <c r="AE126" s="168">
        <v>0</v>
      </c>
      <c r="AF126" s="168">
        <v>0</v>
      </c>
      <c r="AG126" s="168">
        <v>0</v>
      </c>
      <c r="AH126" s="168">
        <v>0</v>
      </c>
      <c r="AI126" s="168">
        <v>0</v>
      </c>
      <c r="AJ126" s="168">
        <v>0</v>
      </c>
      <c r="AK126" s="199">
        <v>0</v>
      </c>
      <c r="AL126" s="190">
        <f t="shared" si="948"/>
        <v>0</v>
      </c>
      <c r="AM126" s="167">
        <v>0</v>
      </c>
      <c r="AN126" s="168">
        <v>0</v>
      </c>
      <c r="AO126" s="168">
        <v>0</v>
      </c>
      <c r="AP126" s="168">
        <v>0</v>
      </c>
      <c r="AQ126" s="168">
        <v>0</v>
      </c>
      <c r="AR126" s="168">
        <v>0</v>
      </c>
      <c r="AS126" s="168">
        <v>0</v>
      </c>
      <c r="AT126" s="199">
        <v>0</v>
      </c>
      <c r="AU126" s="190">
        <f t="shared" si="949"/>
        <v>0</v>
      </c>
      <c r="AV126" s="167">
        <v>0</v>
      </c>
      <c r="AW126" s="168">
        <v>0</v>
      </c>
      <c r="AX126" s="168">
        <v>0</v>
      </c>
      <c r="AY126" s="168">
        <v>0</v>
      </c>
      <c r="AZ126" s="168">
        <v>0</v>
      </c>
      <c r="BA126" s="168">
        <v>0</v>
      </c>
      <c r="BB126" s="168">
        <v>0</v>
      </c>
      <c r="BC126" s="199">
        <v>0</v>
      </c>
      <c r="BD126" s="190">
        <f t="shared" si="950"/>
        <v>0</v>
      </c>
      <c r="BE126" s="167">
        <v>0</v>
      </c>
      <c r="BF126" s="168">
        <v>0</v>
      </c>
      <c r="BG126" s="168">
        <v>0</v>
      </c>
      <c r="BH126" s="168">
        <v>0</v>
      </c>
      <c r="BI126" s="168">
        <v>0</v>
      </c>
      <c r="BJ126" s="168">
        <v>0</v>
      </c>
      <c r="BK126" s="168">
        <v>0</v>
      </c>
      <c r="BL126" s="199">
        <v>0</v>
      </c>
      <c r="BM126" s="190">
        <f t="shared" si="951"/>
        <v>0</v>
      </c>
      <c r="BN126" s="167">
        <v>0</v>
      </c>
      <c r="BO126" s="168">
        <v>0</v>
      </c>
      <c r="BP126" s="168">
        <v>0</v>
      </c>
      <c r="BQ126" s="168">
        <v>0</v>
      </c>
      <c r="BR126" s="168">
        <v>0</v>
      </c>
      <c r="BS126" s="168">
        <v>0</v>
      </c>
      <c r="BT126" s="168">
        <v>0</v>
      </c>
      <c r="BU126" s="199">
        <v>0</v>
      </c>
      <c r="BV126" s="190">
        <f t="shared" si="964"/>
        <v>0</v>
      </c>
      <c r="BW126" s="167">
        <v>0</v>
      </c>
      <c r="BX126" s="168">
        <v>0</v>
      </c>
      <c r="BY126" s="168">
        <v>0</v>
      </c>
      <c r="BZ126" s="168">
        <v>0</v>
      </c>
      <c r="CA126" s="168">
        <v>0</v>
      </c>
      <c r="CB126" s="168">
        <v>0</v>
      </c>
      <c r="CC126" s="168">
        <v>0</v>
      </c>
      <c r="CD126" s="199">
        <v>0</v>
      </c>
      <c r="CE126" s="190">
        <f t="shared" si="965"/>
        <v>0</v>
      </c>
      <c r="CF126" s="167">
        <v>0</v>
      </c>
      <c r="CG126" s="168">
        <v>0</v>
      </c>
      <c r="CH126" s="168">
        <v>0</v>
      </c>
      <c r="CI126" s="168">
        <v>0</v>
      </c>
      <c r="CJ126" s="168">
        <v>0</v>
      </c>
      <c r="CK126" s="168">
        <v>0</v>
      </c>
      <c r="CL126" s="168">
        <v>0</v>
      </c>
      <c r="CM126" s="199">
        <v>0</v>
      </c>
      <c r="CN126" s="190">
        <f t="shared" si="966"/>
        <v>0</v>
      </c>
      <c r="CO126" s="167">
        <v>0</v>
      </c>
      <c r="CP126" s="168">
        <v>0</v>
      </c>
      <c r="CQ126" s="168">
        <v>0</v>
      </c>
      <c r="CR126" s="168">
        <v>0</v>
      </c>
      <c r="CS126" s="168">
        <v>0</v>
      </c>
      <c r="CT126" s="168">
        <v>0</v>
      </c>
      <c r="CU126" s="168">
        <v>0</v>
      </c>
      <c r="CV126" s="199">
        <v>0</v>
      </c>
      <c r="CW126" s="190">
        <f t="shared" si="967"/>
        <v>0</v>
      </c>
      <c r="CX126" s="167">
        <v>0</v>
      </c>
      <c r="CY126" s="168">
        <v>0</v>
      </c>
      <c r="CZ126" s="168">
        <v>0</v>
      </c>
      <c r="DA126" s="168">
        <v>0</v>
      </c>
      <c r="DB126" s="168">
        <v>0</v>
      </c>
      <c r="DC126" s="168">
        <v>0</v>
      </c>
      <c r="DD126" s="168">
        <v>0</v>
      </c>
      <c r="DE126" s="199">
        <v>0</v>
      </c>
      <c r="DF126" s="190">
        <f t="shared" si="952"/>
        <v>0</v>
      </c>
      <c r="DG126" s="167">
        <v>0</v>
      </c>
      <c r="DH126" s="168">
        <v>0</v>
      </c>
      <c r="DI126" s="168">
        <v>0</v>
      </c>
      <c r="DJ126" s="168">
        <v>0</v>
      </c>
      <c r="DK126" s="168">
        <v>0</v>
      </c>
      <c r="DL126" s="168">
        <v>0</v>
      </c>
      <c r="DM126" s="168">
        <v>0</v>
      </c>
      <c r="DN126" s="199">
        <v>0</v>
      </c>
      <c r="DO126" s="190">
        <f t="shared" si="986"/>
        <v>0</v>
      </c>
      <c r="DP126" s="167">
        <v>0</v>
      </c>
      <c r="DQ126" s="168">
        <v>0</v>
      </c>
      <c r="DR126" s="168">
        <v>0</v>
      </c>
      <c r="DS126" s="168">
        <v>0</v>
      </c>
      <c r="DT126" s="168">
        <v>0</v>
      </c>
      <c r="DU126" s="168">
        <v>0</v>
      </c>
      <c r="DV126" s="168">
        <v>0</v>
      </c>
      <c r="DW126" s="199">
        <v>0</v>
      </c>
      <c r="DX126" s="190">
        <f t="shared" si="976"/>
        <v>0</v>
      </c>
      <c r="DY126" s="167">
        <v>0</v>
      </c>
      <c r="DZ126" s="168">
        <v>0</v>
      </c>
      <c r="EA126" s="168">
        <v>0</v>
      </c>
      <c r="EB126" s="168">
        <v>0</v>
      </c>
      <c r="EC126" s="168">
        <v>0</v>
      </c>
      <c r="ED126" s="168">
        <v>0</v>
      </c>
      <c r="EE126" s="168">
        <v>0</v>
      </c>
      <c r="EF126" s="199">
        <v>0</v>
      </c>
      <c r="EG126" s="190">
        <f t="shared" si="977"/>
        <v>0</v>
      </c>
      <c r="EH126" s="167">
        <v>0</v>
      </c>
      <c r="EI126" s="168">
        <v>0</v>
      </c>
      <c r="EJ126" s="168">
        <v>0</v>
      </c>
      <c r="EK126" s="168">
        <v>0</v>
      </c>
      <c r="EL126" s="168">
        <v>0</v>
      </c>
      <c r="EM126" s="168">
        <v>0</v>
      </c>
      <c r="EN126" s="168">
        <v>0</v>
      </c>
      <c r="EO126" s="199">
        <v>0</v>
      </c>
      <c r="EP126" s="190">
        <f t="shared" si="968"/>
        <v>0</v>
      </c>
      <c r="EQ126" s="167">
        <v>0</v>
      </c>
      <c r="ER126" s="168">
        <v>0</v>
      </c>
      <c r="ES126" s="168">
        <v>0</v>
      </c>
      <c r="ET126" s="168">
        <v>0</v>
      </c>
      <c r="EU126" s="168">
        <v>0</v>
      </c>
      <c r="EV126" s="168">
        <v>0</v>
      </c>
      <c r="EW126" s="168">
        <v>0</v>
      </c>
      <c r="EX126" s="199">
        <v>0</v>
      </c>
      <c r="EY126" s="190">
        <f t="shared" si="954"/>
        <v>0</v>
      </c>
      <c r="EZ126" s="167">
        <v>0</v>
      </c>
      <c r="FA126" s="168">
        <v>0</v>
      </c>
      <c r="FB126" s="168">
        <v>0</v>
      </c>
      <c r="FC126" s="168">
        <v>0</v>
      </c>
      <c r="FD126" s="168">
        <v>0</v>
      </c>
      <c r="FE126" s="168">
        <v>0</v>
      </c>
      <c r="FF126" s="168">
        <v>0</v>
      </c>
      <c r="FG126" s="199">
        <v>0</v>
      </c>
      <c r="FH126" s="190">
        <f t="shared" si="969"/>
        <v>0</v>
      </c>
      <c r="FI126" s="167">
        <v>0</v>
      </c>
      <c r="FJ126" s="168">
        <v>0</v>
      </c>
      <c r="FK126" s="168">
        <v>0</v>
      </c>
      <c r="FL126" s="168">
        <v>0</v>
      </c>
      <c r="FM126" s="168">
        <v>0</v>
      </c>
      <c r="FN126" s="168">
        <v>0</v>
      </c>
      <c r="FO126" s="168">
        <v>0</v>
      </c>
      <c r="FP126" s="199">
        <v>0</v>
      </c>
      <c r="FQ126" s="190">
        <f t="shared" si="987"/>
        <v>0</v>
      </c>
      <c r="FR126" s="167">
        <v>0</v>
      </c>
      <c r="FS126" s="168">
        <v>0</v>
      </c>
      <c r="FT126" s="168">
        <v>0</v>
      </c>
      <c r="FU126" s="168">
        <v>0</v>
      </c>
      <c r="FV126" s="168">
        <v>0</v>
      </c>
      <c r="FW126" s="168">
        <v>0</v>
      </c>
      <c r="FX126" s="168">
        <v>0</v>
      </c>
      <c r="FY126" s="199">
        <v>0</v>
      </c>
      <c r="FZ126" s="190">
        <f t="shared" si="956"/>
        <v>0</v>
      </c>
      <c r="GA126" s="167">
        <v>0</v>
      </c>
      <c r="GB126" s="168">
        <v>0</v>
      </c>
      <c r="GC126" s="168">
        <v>0</v>
      </c>
      <c r="GD126" s="168">
        <v>0</v>
      </c>
      <c r="GE126" s="168">
        <v>0</v>
      </c>
      <c r="GF126" s="168">
        <v>0</v>
      </c>
      <c r="GG126" s="168">
        <v>0</v>
      </c>
      <c r="GH126" s="199">
        <v>0</v>
      </c>
      <c r="GI126" s="190">
        <f t="shared" si="970"/>
        <v>0</v>
      </c>
      <c r="GJ126" s="167">
        <v>0</v>
      </c>
      <c r="GK126" s="168">
        <v>0</v>
      </c>
      <c r="GL126" s="168">
        <v>0</v>
      </c>
      <c r="GM126" s="168">
        <v>0</v>
      </c>
      <c r="GN126" s="168">
        <v>0</v>
      </c>
      <c r="GO126" s="168">
        <v>0</v>
      </c>
      <c r="GP126" s="168">
        <v>0</v>
      </c>
      <c r="GQ126" s="199">
        <v>0</v>
      </c>
      <c r="GR126" s="190">
        <f t="shared" si="971"/>
        <v>0</v>
      </c>
      <c r="GS126" s="167">
        <v>0</v>
      </c>
      <c r="GT126" s="168">
        <v>0</v>
      </c>
      <c r="GU126" s="168">
        <v>0</v>
      </c>
      <c r="GV126" s="168">
        <v>0</v>
      </c>
      <c r="GW126" s="168">
        <v>0</v>
      </c>
      <c r="GX126" s="168">
        <v>0</v>
      </c>
      <c r="GY126" s="168">
        <v>0</v>
      </c>
      <c r="GZ126" s="199">
        <v>0</v>
      </c>
      <c r="HA126" s="190">
        <f t="shared" si="972"/>
        <v>0</v>
      </c>
      <c r="HB126" s="167">
        <v>0</v>
      </c>
      <c r="HC126" s="168">
        <v>0</v>
      </c>
      <c r="HD126" s="168">
        <v>0</v>
      </c>
      <c r="HE126" s="168">
        <v>0</v>
      </c>
      <c r="HF126" s="168">
        <v>0</v>
      </c>
      <c r="HG126" s="168">
        <v>0</v>
      </c>
      <c r="HH126" s="168">
        <v>0</v>
      </c>
      <c r="HI126" s="199">
        <v>0</v>
      </c>
      <c r="HJ126" s="230">
        <f t="shared" si="973"/>
        <v>0</v>
      </c>
      <c r="HK126" s="231">
        <f t="shared" si="974"/>
        <v>0</v>
      </c>
      <c r="HL126" s="232">
        <f t="shared" si="957"/>
        <v>0</v>
      </c>
      <c r="HM126" s="232">
        <f t="shared" si="958"/>
        <v>0</v>
      </c>
      <c r="HN126" s="232">
        <f t="shared" si="959"/>
        <v>0</v>
      </c>
      <c r="HO126" s="232">
        <f t="shared" si="960"/>
        <v>0</v>
      </c>
      <c r="HP126" s="232">
        <f t="shared" si="961"/>
        <v>0</v>
      </c>
      <c r="HQ126" s="232">
        <f t="shared" si="962"/>
        <v>0</v>
      </c>
      <c r="HR126" s="252">
        <f t="shared" si="963"/>
        <v>0</v>
      </c>
      <c r="HS126" s="253">
        <f t="shared" si="975"/>
        <v>0</v>
      </c>
    </row>
    <row r="127" spans="1:227" s="132" customFormat="1" ht="15.75" customHeight="1" thickBot="1">
      <c r="A127" s="1053"/>
      <c r="B127" s="163" t="s">
        <v>275</v>
      </c>
      <c r="C127" s="164">
        <v>0</v>
      </c>
      <c r="D127" s="165">
        <v>0</v>
      </c>
      <c r="E127" s="165">
        <v>0</v>
      </c>
      <c r="F127" s="165">
        <v>0</v>
      </c>
      <c r="G127" s="165">
        <v>0</v>
      </c>
      <c r="H127" s="165">
        <v>0</v>
      </c>
      <c r="I127" s="165">
        <v>0</v>
      </c>
      <c r="J127" s="196">
        <v>0</v>
      </c>
      <c r="K127" s="197">
        <f t="shared" si="945"/>
        <v>0</v>
      </c>
      <c r="L127" s="164">
        <v>0</v>
      </c>
      <c r="M127" s="165">
        <v>0</v>
      </c>
      <c r="N127" s="165">
        <v>0</v>
      </c>
      <c r="O127" s="165">
        <v>0</v>
      </c>
      <c r="P127" s="165">
        <v>0</v>
      </c>
      <c r="Q127" s="165">
        <v>0</v>
      </c>
      <c r="R127" s="165">
        <v>0</v>
      </c>
      <c r="S127" s="196">
        <v>0</v>
      </c>
      <c r="T127" s="197">
        <f t="shared" si="946"/>
        <v>0</v>
      </c>
      <c r="U127" s="164">
        <v>0</v>
      </c>
      <c r="V127" s="165">
        <v>0</v>
      </c>
      <c r="W127" s="165">
        <v>0</v>
      </c>
      <c r="X127" s="165">
        <v>0</v>
      </c>
      <c r="Y127" s="165">
        <v>0</v>
      </c>
      <c r="Z127" s="165">
        <v>0</v>
      </c>
      <c r="AA127" s="165">
        <v>0</v>
      </c>
      <c r="AB127" s="196">
        <v>0</v>
      </c>
      <c r="AC127" s="197">
        <f t="shared" si="947"/>
        <v>0</v>
      </c>
      <c r="AD127" s="164">
        <v>0</v>
      </c>
      <c r="AE127" s="165">
        <v>0</v>
      </c>
      <c r="AF127" s="165">
        <v>0</v>
      </c>
      <c r="AG127" s="165">
        <v>0</v>
      </c>
      <c r="AH127" s="165">
        <v>0</v>
      </c>
      <c r="AI127" s="165">
        <v>0</v>
      </c>
      <c r="AJ127" s="165">
        <v>0</v>
      </c>
      <c r="AK127" s="196">
        <v>0</v>
      </c>
      <c r="AL127" s="197">
        <f t="shared" si="948"/>
        <v>0</v>
      </c>
      <c r="AM127" s="164">
        <v>0</v>
      </c>
      <c r="AN127" s="165">
        <v>0</v>
      </c>
      <c r="AO127" s="165">
        <v>0</v>
      </c>
      <c r="AP127" s="165">
        <v>0</v>
      </c>
      <c r="AQ127" s="165">
        <v>0</v>
      </c>
      <c r="AR127" s="165">
        <v>0</v>
      </c>
      <c r="AS127" s="165">
        <v>0</v>
      </c>
      <c r="AT127" s="196">
        <v>0</v>
      </c>
      <c r="AU127" s="197">
        <f t="shared" si="949"/>
        <v>0</v>
      </c>
      <c r="AV127" s="164">
        <v>0</v>
      </c>
      <c r="AW127" s="165">
        <v>0</v>
      </c>
      <c r="AX127" s="165">
        <v>0</v>
      </c>
      <c r="AY127" s="165">
        <v>0</v>
      </c>
      <c r="AZ127" s="165">
        <v>0</v>
      </c>
      <c r="BA127" s="165">
        <v>0</v>
      </c>
      <c r="BB127" s="165">
        <v>0</v>
      </c>
      <c r="BC127" s="196">
        <v>0</v>
      </c>
      <c r="BD127" s="197">
        <f t="shared" si="950"/>
        <v>0</v>
      </c>
      <c r="BE127" s="164">
        <v>0</v>
      </c>
      <c r="BF127" s="165">
        <v>0</v>
      </c>
      <c r="BG127" s="165">
        <v>0</v>
      </c>
      <c r="BH127" s="165">
        <v>0</v>
      </c>
      <c r="BI127" s="165">
        <v>0</v>
      </c>
      <c r="BJ127" s="165">
        <v>0</v>
      </c>
      <c r="BK127" s="165">
        <v>0</v>
      </c>
      <c r="BL127" s="196">
        <v>0</v>
      </c>
      <c r="BM127" s="197">
        <f t="shared" si="951"/>
        <v>0</v>
      </c>
      <c r="BN127" s="164">
        <v>0</v>
      </c>
      <c r="BO127" s="165">
        <v>0</v>
      </c>
      <c r="BP127" s="165">
        <v>0</v>
      </c>
      <c r="BQ127" s="165">
        <v>0</v>
      </c>
      <c r="BR127" s="165">
        <v>0</v>
      </c>
      <c r="BS127" s="165">
        <v>0</v>
      </c>
      <c r="BT127" s="165">
        <v>0</v>
      </c>
      <c r="BU127" s="196">
        <v>0</v>
      </c>
      <c r="BV127" s="197">
        <f t="shared" si="964"/>
        <v>0</v>
      </c>
      <c r="BW127" s="164">
        <v>0</v>
      </c>
      <c r="BX127" s="165">
        <v>0</v>
      </c>
      <c r="BY127" s="165">
        <v>0</v>
      </c>
      <c r="BZ127" s="165">
        <v>0</v>
      </c>
      <c r="CA127" s="165">
        <v>0</v>
      </c>
      <c r="CB127" s="165">
        <v>0</v>
      </c>
      <c r="CC127" s="165">
        <v>0</v>
      </c>
      <c r="CD127" s="196">
        <v>0</v>
      </c>
      <c r="CE127" s="197">
        <f t="shared" si="965"/>
        <v>0</v>
      </c>
      <c r="CF127" s="164">
        <v>0</v>
      </c>
      <c r="CG127" s="165">
        <v>0</v>
      </c>
      <c r="CH127" s="165">
        <v>0</v>
      </c>
      <c r="CI127" s="165">
        <v>0</v>
      </c>
      <c r="CJ127" s="165">
        <v>0</v>
      </c>
      <c r="CK127" s="165">
        <v>0</v>
      </c>
      <c r="CL127" s="165">
        <v>0</v>
      </c>
      <c r="CM127" s="196">
        <v>0</v>
      </c>
      <c r="CN127" s="197">
        <v>0</v>
      </c>
      <c r="CO127" s="164">
        <v>0</v>
      </c>
      <c r="CP127" s="165">
        <v>0</v>
      </c>
      <c r="CQ127" s="165">
        <v>0</v>
      </c>
      <c r="CR127" s="165">
        <v>0</v>
      </c>
      <c r="CS127" s="165">
        <v>0</v>
      </c>
      <c r="CT127" s="165">
        <v>0</v>
      </c>
      <c r="CU127" s="165">
        <v>0</v>
      </c>
      <c r="CV127" s="196">
        <v>0</v>
      </c>
      <c r="CW127" s="197">
        <f t="shared" si="967"/>
        <v>0</v>
      </c>
      <c r="CX127" s="164">
        <v>0</v>
      </c>
      <c r="CY127" s="165">
        <v>0</v>
      </c>
      <c r="CZ127" s="165">
        <v>0</v>
      </c>
      <c r="DA127" s="165">
        <v>0</v>
      </c>
      <c r="DB127" s="165">
        <v>0</v>
      </c>
      <c r="DC127" s="165">
        <v>0</v>
      </c>
      <c r="DD127" s="165">
        <v>0</v>
      </c>
      <c r="DE127" s="196">
        <v>0</v>
      </c>
      <c r="DF127" s="197">
        <f t="shared" si="952"/>
        <v>0</v>
      </c>
      <c r="DG127" s="164">
        <v>0</v>
      </c>
      <c r="DH127" s="165">
        <v>0</v>
      </c>
      <c r="DI127" s="165">
        <v>0</v>
      </c>
      <c r="DJ127" s="165">
        <v>0</v>
      </c>
      <c r="DK127" s="165">
        <v>0</v>
      </c>
      <c r="DL127" s="165">
        <v>0</v>
      </c>
      <c r="DM127" s="165">
        <v>0</v>
      </c>
      <c r="DN127" s="196">
        <v>0</v>
      </c>
      <c r="DO127" s="197">
        <f t="shared" si="986"/>
        <v>0</v>
      </c>
      <c r="DP127" s="164">
        <v>0</v>
      </c>
      <c r="DQ127" s="165">
        <v>0</v>
      </c>
      <c r="DR127" s="165">
        <v>0</v>
      </c>
      <c r="DS127" s="165">
        <v>0</v>
      </c>
      <c r="DT127" s="165">
        <v>0</v>
      </c>
      <c r="DU127" s="165">
        <v>0</v>
      </c>
      <c r="DV127" s="165">
        <v>0</v>
      </c>
      <c r="DW127" s="196">
        <v>0</v>
      </c>
      <c r="DX127" s="197">
        <f t="shared" si="976"/>
        <v>0</v>
      </c>
      <c r="DY127" s="164">
        <v>0</v>
      </c>
      <c r="DZ127" s="165">
        <v>0</v>
      </c>
      <c r="EA127" s="165">
        <v>0</v>
      </c>
      <c r="EB127" s="165">
        <v>0</v>
      </c>
      <c r="EC127" s="165">
        <v>0</v>
      </c>
      <c r="ED127" s="165">
        <v>0</v>
      </c>
      <c r="EE127" s="165">
        <v>0</v>
      </c>
      <c r="EF127" s="196">
        <v>0</v>
      </c>
      <c r="EG127" s="197">
        <f t="shared" si="977"/>
        <v>0</v>
      </c>
      <c r="EH127" s="164">
        <v>0</v>
      </c>
      <c r="EI127" s="165">
        <v>0</v>
      </c>
      <c r="EJ127" s="165">
        <v>0</v>
      </c>
      <c r="EK127" s="165">
        <v>0</v>
      </c>
      <c r="EL127" s="165">
        <v>0</v>
      </c>
      <c r="EM127" s="165">
        <v>0</v>
      </c>
      <c r="EN127" s="165">
        <v>0</v>
      </c>
      <c r="EO127" s="196">
        <v>0</v>
      </c>
      <c r="EP127" s="197">
        <f t="shared" si="968"/>
        <v>0</v>
      </c>
      <c r="EQ127" s="164">
        <v>0</v>
      </c>
      <c r="ER127" s="165">
        <v>0</v>
      </c>
      <c r="ES127" s="165">
        <v>0</v>
      </c>
      <c r="ET127" s="165">
        <v>0</v>
      </c>
      <c r="EU127" s="165">
        <v>0</v>
      </c>
      <c r="EV127" s="165">
        <v>0</v>
      </c>
      <c r="EW127" s="165">
        <v>0</v>
      </c>
      <c r="EX127" s="196">
        <v>0</v>
      </c>
      <c r="EY127" s="197">
        <f t="shared" si="954"/>
        <v>0</v>
      </c>
      <c r="EZ127" s="164">
        <v>0</v>
      </c>
      <c r="FA127" s="165">
        <v>0</v>
      </c>
      <c r="FB127" s="165">
        <v>0</v>
      </c>
      <c r="FC127" s="165">
        <v>0</v>
      </c>
      <c r="FD127" s="165">
        <v>0</v>
      </c>
      <c r="FE127" s="165">
        <v>0</v>
      </c>
      <c r="FF127" s="165">
        <v>0</v>
      </c>
      <c r="FG127" s="196">
        <v>0</v>
      </c>
      <c r="FH127" s="197">
        <f t="shared" si="969"/>
        <v>0</v>
      </c>
      <c r="FI127" s="164">
        <v>0</v>
      </c>
      <c r="FJ127" s="165">
        <v>0</v>
      </c>
      <c r="FK127" s="165">
        <v>0</v>
      </c>
      <c r="FL127" s="165">
        <v>0</v>
      </c>
      <c r="FM127" s="165">
        <v>0</v>
      </c>
      <c r="FN127" s="165">
        <v>0</v>
      </c>
      <c r="FO127" s="165">
        <v>0</v>
      </c>
      <c r="FP127" s="196">
        <v>0</v>
      </c>
      <c r="FQ127" s="197">
        <f t="shared" si="987"/>
        <v>0</v>
      </c>
      <c r="FR127" s="164">
        <v>0</v>
      </c>
      <c r="FS127" s="165">
        <v>0</v>
      </c>
      <c r="FT127" s="165">
        <v>0</v>
      </c>
      <c r="FU127" s="165">
        <v>0</v>
      </c>
      <c r="FV127" s="165">
        <v>0</v>
      </c>
      <c r="FW127" s="165">
        <v>0</v>
      </c>
      <c r="FX127" s="165">
        <v>0</v>
      </c>
      <c r="FY127" s="196">
        <v>0</v>
      </c>
      <c r="FZ127" s="197">
        <f t="shared" si="956"/>
        <v>0</v>
      </c>
      <c r="GA127" s="164">
        <v>0</v>
      </c>
      <c r="GB127" s="165">
        <v>0</v>
      </c>
      <c r="GC127" s="165">
        <v>0</v>
      </c>
      <c r="GD127" s="165">
        <v>0</v>
      </c>
      <c r="GE127" s="165">
        <v>0</v>
      </c>
      <c r="GF127" s="165">
        <v>0</v>
      </c>
      <c r="GG127" s="165">
        <v>0</v>
      </c>
      <c r="GH127" s="196">
        <v>0</v>
      </c>
      <c r="GI127" s="197">
        <f t="shared" si="970"/>
        <v>0</v>
      </c>
      <c r="GJ127" s="164">
        <v>0</v>
      </c>
      <c r="GK127" s="165">
        <v>0</v>
      </c>
      <c r="GL127" s="165">
        <v>0</v>
      </c>
      <c r="GM127" s="165">
        <v>0</v>
      </c>
      <c r="GN127" s="165">
        <v>0</v>
      </c>
      <c r="GO127" s="165">
        <v>0</v>
      </c>
      <c r="GP127" s="165">
        <v>0</v>
      </c>
      <c r="GQ127" s="196">
        <v>0</v>
      </c>
      <c r="GR127" s="197">
        <f t="shared" si="971"/>
        <v>0</v>
      </c>
      <c r="GS127" s="164">
        <v>0</v>
      </c>
      <c r="GT127" s="165">
        <v>0</v>
      </c>
      <c r="GU127" s="165">
        <v>0</v>
      </c>
      <c r="GV127" s="165">
        <v>0</v>
      </c>
      <c r="GW127" s="165">
        <v>0</v>
      </c>
      <c r="GX127" s="165">
        <v>0</v>
      </c>
      <c r="GY127" s="165">
        <v>0</v>
      </c>
      <c r="GZ127" s="196">
        <v>0</v>
      </c>
      <c r="HA127" s="197">
        <f t="shared" si="972"/>
        <v>0</v>
      </c>
      <c r="HB127" s="164">
        <v>0</v>
      </c>
      <c r="HC127" s="165">
        <v>0</v>
      </c>
      <c r="HD127" s="165">
        <v>0</v>
      </c>
      <c r="HE127" s="165">
        <v>0</v>
      </c>
      <c r="HF127" s="165">
        <v>0</v>
      </c>
      <c r="HG127" s="165">
        <v>0</v>
      </c>
      <c r="HH127" s="165">
        <v>0</v>
      </c>
      <c r="HI127" s="196">
        <v>0</v>
      </c>
      <c r="HJ127" s="237">
        <f t="shared" si="973"/>
        <v>0</v>
      </c>
      <c r="HK127" s="158">
        <f t="shared" si="974"/>
        <v>0</v>
      </c>
      <c r="HL127" s="159">
        <f t="shared" si="957"/>
        <v>0</v>
      </c>
      <c r="HM127" s="159">
        <f t="shared" si="958"/>
        <v>0</v>
      </c>
      <c r="HN127" s="159">
        <f t="shared" si="959"/>
        <v>0</v>
      </c>
      <c r="HO127" s="159">
        <f t="shared" si="960"/>
        <v>0</v>
      </c>
      <c r="HP127" s="159">
        <f t="shared" si="961"/>
        <v>0</v>
      </c>
      <c r="HQ127" s="159">
        <f t="shared" si="962"/>
        <v>0</v>
      </c>
      <c r="HR127" s="193">
        <f t="shared" si="963"/>
        <v>0</v>
      </c>
      <c r="HS127" s="194">
        <f t="shared" si="975"/>
        <v>0</v>
      </c>
    </row>
    <row r="128" spans="1:227" s="132" customFormat="1" ht="15.75" customHeight="1" thickBot="1">
      <c r="A128" s="1053"/>
      <c r="B128" s="163" t="s">
        <v>276</v>
      </c>
      <c r="C128" s="164">
        <v>0</v>
      </c>
      <c r="D128" s="165">
        <v>0</v>
      </c>
      <c r="E128" s="165">
        <v>0</v>
      </c>
      <c r="F128" s="165">
        <v>0</v>
      </c>
      <c r="G128" s="165">
        <v>1</v>
      </c>
      <c r="H128" s="165">
        <v>0</v>
      </c>
      <c r="I128" s="165">
        <v>0</v>
      </c>
      <c r="J128" s="196">
        <v>0</v>
      </c>
      <c r="K128" s="197">
        <f t="shared" si="945"/>
        <v>1</v>
      </c>
      <c r="L128" s="164">
        <v>0</v>
      </c>
      <c r="M128" s="165">
        <v>0</v>
      </c>
      <c r="N128" s="165">
        <v>0</v>
      </c>
      <c r="O128" s="165">
        <v>0</v>
      </c>
      <c r="P128" s="165">
        <v>0</v>
      </c>
      <c r="Q128" s="165">
        <v>0</v>
      </c>
      <c r="R128" s="165">
        <v>0</v>
      </c>
      <c r="S128" s="196">
        <v>0</v>
      </c>
      <c r="T128" s="197">
        <f t="shared" si="946"/>
        <v>0</v>
      </c>
      <c r="U128" s="164">
        <v>0</v>
      </c>
      <c r="V128" s="165">
        <v>0</v>
      </c>
      <c r="W128" s="165">
        <v>0</v>
      </c>
      <c r="X128" s="165">
        <v>0</v>
      </c>
      <c r="Y128" s="165">
        <v>0</v>
      </c>
      <c r="Z128" s="165">
        <v>0</v>
      </c>
      <c r="AA128" s="165">
        <v>0</v>
      </c>
      <c r="AB128" s="196">
        <v>0</v>
      </c>
      <c r="AC128" s="197">
        <f t="shared" si="947"/>
        <v>0</v>
      </c>
      <c r="AD128" s="164">
        <v>0</v>
      </c>
      <c r="AE128" s="165">
        <v>0</v>
      </c>
      <c r="AF128" s="165">
        <v>0</v>
      </c>
      <c r="AG128" s="165">
        <v>0</v>
      </c>
      <c r="AH128" s="165">
        <v>0</v>
      </c>
      <c r="AI128" s="165">
        <v>0</v>
      </c>
      <c r="AJ128" s="165">
        <v>0</v>
      </c>
      <c r="AK128" s="196">
        <v>0</v>
      </c>
      <c r="AL128" s="197">
        <f t="shared" si="948"/>
        <v>0</v>
      </c>
      <c r="AM128" s="164">
        <v>0</v>
      </c>
      <c r="AN128" s="165">
        <v>0</v>
      </c>
      <c r="AO128" s="165">
        <v>0</v>
      </c>
      <c r="AP128" s="165">
        <v>0</v>
      </c>
      <c r="AQ128" s="165">
        <v>0</v>
      </c>
      <c r="AR128" s="165">
        <v>0</v>
      </c>
      <c r="AS128" s="165">
        <v>0</v>
      </c>
      <c r="AT128" s="196">
        <v>0</v>
      </c>
      <c r="AU128" s="197">
        <f t="shared" si="949"/>
        <v>0</v>
      </c>
      <c r="AV128" s="164">
        <v>0</v>
      </c>
      <c r="AW128" s="165">
        <v>0</v>
      </c>
      <c r="AX128" s="165">
        <v>0</v>
      </c>
      <c r="AY128" s="165">
        <v>0</v>
      </c>
      <c r="AZ128" s="165">
        <v>0</v>
      </c>
      <c r="BA128" s="165">
        <v>0</v>
      </c>
      <c r="BB128" s="165">
        <v>0</v>
      </c>
      <c r="BC128" s="196">
        <v>0</v>
      </c>
      <c r="BD128" s="197">
        <f t="shared" si="950"/>
        <v>0</v>
      </c>
      <c r="BE128" s="164">
        <v>0</v>
      </c>
      <c r="BF128" s="165">
        <v>0</v>
      </c>
      <c r="BG128" s="165">
        <v>0</v>
      </c>
      <c r="BH128" s="165">
        <v>0</v>
      </c>
      <c r="BI128" s="165">
        <v>0</v>
      </c>
      <c r="BJ128" s="165">
        <v>0</v>
      </c>
      <c r="BK128" s="165">
        <v>0</v>
      </c>
      <c r="BL128" s="196">
        <v>0</v>
      </c>
      <c r="BM128" s="197">
        <f t="shared" si="951"/>
        <v>0</v>
      </c>
      <c r="BN128" s="164">
        <v>0</v>
      </c>
      <c r="BO128" s="165">
        <v>0</v>
      </c>
      <c r="BP128" s="165">
        <v>0</v>
      </c>
      <c r="BQ128" s="165">
        <v>0</v>
      </c>
      <c r="BR128" s="165">
        <v>0</v>
      </c>
      <c r="BS128" s="165">
        <v>0</v>
      </c>
      <c r="BT128" s="165">
        <v>0</v>
      </c>
      <c r="BU128" s="196">
        <v>0</v>
      </c>
      <c r="BV128" s="197">
        <f t="shared" si="964"/>
        <v>0</v>
      </c>
      <c r="BW128" s="164">
        <v>0</v>
      </c>
      <c r="BX128" s="165">
        <v>0</v>
      </c>
      <c r="BY128" s="165">
        <v>0</v>
      </c>
      <c r="BZ128" s="165">
        <v>0</v>
      </c>
      <c r="CA128" s="165">
        <v>0</v>
      </c>
      <c r="CB128" s="165">
        <v>0</v>
      </c>
      <c r="CC128" s="165">
        <v>0</v>
      </c>
      <c r="CD128" s="196">
        <v>0</v>
      </c>
      <c r="CE128" s="197">
        <f t="shared" si="965"/>
        <v>0</v>
      </c>
      <c r="CF128" s="164">
        <v>0</v>
      </c>
      <c r="CG128" s="165">
        <v>0</v>
      </c>
      <c r="CH128" s="165">
        <v>0</v>
      </c>
      <c r="CI128" s="165">
        <v>0</v>
      </c>
      <c r="CJ128" s="165">
        <v>0</v>
      </c>
      <c r="CK128" s="165">
        <v>0</v>
      </c>
      <c r="CL128" s="165">
        <v>0</v>
      </c>
      <c r="CM128" s="196">
        <v>0</v>
      </c>
      <c r="CN128" s="197">
        <f t="shared" ref="CN128:CN144" si="988">SUM(CF128:CM128)</f>
        <v>0</v>
      </c>
      <c r="CO128" s="164">
        <v>0</v>
      </c>
      <c r="CP128" s="165">
        <v>0</v>
      </c>
      <c r="CQ128" s="165">
        <v>0</v>
      </c>
      <c r="CR128" s="165">
        <v>0</v>
      </c>
      <c r="CS128" s="165">
        <v>0</v>
      </c>
      <c r="CT128" s="165">
        <v>0</v>
      </c>
      <c r="CU128" s="165">
        <v>0</v>
      </c>
      <c r="CV128" s="196">
        <v>0</v>
      </c>
      <c r="CW128" s="197">
        <f t="shared" si="967"/>
        <v>0</v>
      </c>
      <c r="CX128" s="164">
        <v>0</v>
      </c>
      <c r="CY128" s="165">
        <v>0</v>
      </c>
      <c r="CZ128" s="165">
        <v>0</v>
      </c>
      <c r="DA128" s="165">
        <v>0</v>
      </c>
      <c r="DB128" s="165">
        <v>0</v>
      </c>
      <c r="DC128" s="165">
        <v>0</v>
      </c>
      <c r="DD128" s="165">
        <v>0</v>
      </c>
      <c r="DE128" s="196">
        <v>0</v>
      </c>
      <c r="DF128" s="197">
        <f t="shared" si="952"/>
        <v>0</v>
      </c>
      <c r="DG128" s="164">
        <v>0</v>
      </c>
      <c r="DH128" s="165">
        <v>0</v>
      </c>
      <c r="DI128" s="165">
        <v>0</v>
      </c>
      <c r="DJ128" s="165">
        <v>0</v>
      </c>
      <c r="DK128" s="165">
        <v>0</v>
      </c>
      <c r="DL128" s="165">
        <v>0</v>
      </c>
      <c r="DM128" s="165">
        <v>0</v>
      </c>
      <c r="DN128" s="196">
        <v>0</v>
      </c>
      <c r="DO128" s="197">
        <f t="shared" si="986"/>
        <v>0</v>
      </c>
      <c r="DP128" s="164">
        <v>0</v>
      </c>
      <c r="DQ128" s="165">
        <v>0</v>
      </c>
      <c r="DR128" s="165">
        <v>0</v>
      </c>
      <c r="DS128" s="165">
        <v>0</v>
      </c>
      <c r="DT128" s="165">
        <v>0</v>
      </c>
      <c r="DU128" s="165">
        <v>0</v>
      </c>
      <c r="DV128" s="165">
        <v>0</v>
      </c>
      <c r="DW128" s="196">
        <v>0</v>
      </c>
      <c r="DX128" s="197">
        <f t="shared" si="976"/>
        <v>0</v>
      </c>
      <c r="DY128" s="164">
        <v>0</v>
      </c>
      <c r="DZ128" s="165">
        <v>0</v>
      </c>
      <c r="EA128" s="165">
        <v>0</v>
      </c>
      <c r="EB128" s="165">
        <v>0</v>
      </c>
      <c r="EC128" s="165">
        <v>0</v>
      </c>
      <c r="ED128" s="165">
        <v>0</v>
      </c>
      <c r="EE128" s="165">
        <v>0</v>
      </c>
      <c r="EF128" s="196">
        <v>0</v>
      </c>
      <c r="EG128" s="197">
        <f t="shared" si="977"/>
        <v>0</v>
      </c>
      <c r="EH128" s="164">
        <v>0</v>
      </c>
      <c r="EI128" s="165">
        <v>0</v>
      </c>
      <c r="EJ128" s="165">
        <v>0</v>
      </c>
      <c r="EK128" s="165">
        <v>0</v>
      </c>
      <c r="EL128" s="165">
        <v>3</v>
      </c>
      <c r="EM128" s="165">
        <v>2</v>
      </c>
      <c r="EN128" s="165">
        <v>0</v>
      </c>
      <c r="EO128" s="196">
        <v>1</v>
      </c>
      <c r="EP128" s="197">
        <f t="shared" si="968"/>
        <v>6</v>
      </c>
      <c r="EQ128" s="164">
        <v>0</v>
      </c>
      <c r="ER128" s="165">
        <v>0</v>
      </c>
      <c r="ES128" s="165">
        <v>0</v>
      </c>
      <c r="ET128" s="165">
        <v>0</v>
      </c>
      <c r="EU128" s="165">
        <v>0</v>
      </c>
      <c r="EV128" s="165">
        <v>0</v>
      </c>
      <c r="EW128" s="165">
        <v>0</v>
      </c>
      <c r="EX128" s="196">
        <v>0</v>
      </c>
      <c r="EY128" s="197">
        <f t="shared" si="954"/>
        <v>0</v>
      </c>
      <c r="EZ128" s="164">
        <v>0</v>
      </c>
      <c r="FA128" s="165">
        <v>0</v>
      </c>
      <c r="FB128" s="165">
        <v>0</v>
      </c>
      <c r="FC128" s="165">
        <v>0</v>
      </c>
      <c r="FD128" s="165">
        <v>1</v>
      </c>
      <c r="FE128" s="165">
        <v>0</v>
      </c>
      <c r="FF128" s="165">
        <v>0</v>
      </c>
      <c r="FG128" s="196">
        <v>0</v>
      </c>
      <c r="FH128" s="197">
        <f t="shared" si="969"/>
        <v>1</v>
      </c>
      <c r="FI128" s="164">
        <v>0</v>
      </c>
      <c r="FJ128" s="165">
        <v>0</v>
      </c>
      <c r="FK128" s="165">
        <v>0</v>
      </c>
      <c r="FL128" s="165">
        <v>0</v>
      </c>
      <c r="FM128" s="165">
        <v>0</v>
      </c>
      <c r="FN128" s="165">
        <v>0</v>
      </c>
      <c r="FO128" s="165">
        <v>0</v>
      </c>
      <c r="FP128" s="196">
        <v>0</v>
      </c>
      <c r="FQ128" s="197">
        <f t="shared" si="987"/>
        <v>0</v>
      </c>
      <c r="FR128" s="164">
        <v>0</v>
      </c>
      <c r="FS128" s="165">
        <v>0</v>
      </c>
      <c r="FT128" s="165">
        <v>0</v>
      </c>
      <c r="FU128" s="165">
        <v>0</v>
      </c>
      <c r="FV128" s="165">
        <v>0</v>
      </c>
      <c r="FW128" s="165">
        <v>0</v>
      </c>
      <c r="FX128" s="165">
        <v>0</v>
      </c>
      <c r="FY128" s="196">
        <v>0</v>
      </c>
      <c r="FZ128" s="197">
        <f t="shared" si="956"/>
        <v>0</v>
      </c>
      <c r="GA128" s="164">
        <v>0</v>
      </c>
      <c r="GB128" s="165">
        <v>0</v>
      </c>
      <c r="GC128" s="165">
        <v>0</v>
      </c>
      <c r="GD128" s="165">
        <v>0</v>
      </c>
      <c r="GE128" s="165">
        <v>0</v>
      </c>
      <c r="GF128" s="165">
        <v>0</v>
      </c>
      <c r="GG128" s="165">
        <v>1</v>
      </c>
      <c r="GH128" s="196">
        <v>0</v>
      </c>
      <c r="GI128" s="197">
        <f t="shared" si="970"/>
        <v>1</v>
      </c>
      <c r="GJ128" s="164">
        <v>0</v>
      </c>
      <c r="GK128" s="165">
        <v>0</v>
      </c>
      <c r="GL128" s="165">
        <v>0</v>
      </c>
      <c r="GM128" s="165">
        <v>0</v>
      </c>
      <c r="GN128" s="165">
        <v>0</v>
      </c>
      <c r="GO128" s="165">
        <v>0</v>
      </c>
      <c r="GP128" s="165">
        <v>0</v>
      </c>
      <c r="GQ128" s="196">
        <v>0</v>
      </c>
      <c r="GR128" s="197">
        <f t="shared" si="971"/>
        <v>0</v>
      </c>
      <c r="GS128" s="164">
        <v>0</v>
      </c>
      <c r="GT128" s="165">
        <v>0</v>
      </c>
      <c r="GU128" s="165">
        <v>0</v>
      </c>
      <c r="GV128" s="165">
        <v>0</v>
      </c>
      <c r="GW128" s="165">
        <v>0</v>
      </c>
      <c r="GX128" s="165">
        <v>0</v>
      </c>
      <c r="GY128" s="165">
        <v>0</v>
      </c>
      <c r="GZ128" s="196">
        <v>0</v>
      </c>
      <c r="HA128" s="197">
        <f t="shared" si="972"/>
        <v>0</v>
      </c>
      <c r="HB128" s="164">
        <v>0</v>
      </c>
      <c r="HC128" s="165">
        <v>0</v>
      </c>
      <c r="HD128" s="165">
        <v>0</v>
      </c>
      <c r="HE128" s="165">
        <v>0</v>
      </c>
      <c r="HF128" s="165">
        <v>0</v>
      </c>
      <c r="HG128" s="165">
        <v>0</v>
      </c>
      <c r="HH128" s="165">
        <v>0</v>
      </c>
      <c r="HI128" s="196">
        <v>0</v>
      </c>
      <c r="HJ128" s="237">
        <f t="shared" si="973"/>
        <v>0</v>
      </c>
      <c r="HK128" s="158">
        <f t="shared" si="974"/>
        <v>0</v>
      </c>
      <c r="HL128" s="159">
        <f t="shared" si="957"/>
        <v>0</v>
      </c>
      <c r="HM128" s="159">
        <f t="shared" si="958"/>
        <v>0</v>
      </c>
      <c r="HN128" s="159">
        <f t="shared" si="959"/>
        <v>0</v>
      </c>
      <c r="HO128" s="159">
        <f t="shared" si="960"/>
        <v>5</v>
      </c>
      <c r="HP128" s="159">
        <f t="shared" si="961"/>
        <v>2</v>
      </c>
      <c r="HQ128" s="159">
        <f t="shared" si="962"/>
        <v>1</v>
      </c>
      <c r="HR128" s="193">
        <f t="shared" si="963"/>
        <v>1</v>
      </c>
      <c r="HS128" s="194">
        <f t="shared" si="975"/>
        <v>9</v>
      </c>
    </row>
    <row r="129" spans="1:227" s="132" customFormat="1" ht="15" customHeight="1">
      <c r="A129" s="1053"/>
      <c r="B129" s="154" t="s">
        <v>277</v>
      </c>
      <c r="C129" s="169">
        <v>0</v>
      </c>
      <c r="D129" s="170">
        <v>0</v>
      </c>
      <c r="E129" s="170">
        <v>0</v>
      </c>
      <c r="F129" s="170">
        <v>0</v>
      </c>
      <c r="G129" s="170">
        <v>0</v>
      </c>
      <c r="H129" s="170">
        <v>0</v>
      </c>
      <c r="I129" s="170">
        <v>0</v>
      </c>
      <c r="J129" s="200">
        <v>0</v>
      </c>
      <c r="K129" s="192">
        <f t="shared" si="945"/>
        <v>0</v>
      </c>
      <c r="L129" s="169">
        <v>0</v>
      </c>
      <c r="M129" s="170">
        <v>0</v>
      </c>
      <c r="N129" s="170">
        <v>0</v>
      </c>
      <c r="O129" s="170">
        <v>0</v>
      </c>
      <c r="P129" s="170">
        <v>0</v>
      </c>
      <c r="Q129" s="170">
        <v>0</v>
      </c>
      <c r="R129" s="170">
        <v>0</v>
      </c>
      <c r="S129" s="200">
        <v>0</v>
      </c>
      <c r="T129" s="192">
        <f t="shared" si="946"/>
        <v>0</v>
      </c>
      <c r="U129" s="169">
        <v>0</v>
      </c>
      <c r="V129" s="170">
        <v>0</v>
      </c>
      <c r="W129" s="170">
        <v>0</v>
      </c>
      <c r="X129" s="170">
        <v>0</v>
      </c>
      <c r="Y129" s="170">
        <v>0</v>
      </c>
      <c r="Z129" s="170">
        <v>0</v>
      </c>
      <c r="AA129" s="170">
        <v>0</v>
      </c>
      <c r="AB129" s="200">
        <v>0</v>
      </c>
      <c r="AC129" s="192">
        <f t="shared" si="947"/>
        <v>0</v>
      </c>
      <c r="AD129" s="169">
        <v>0</v>
      </c>
      <c r="AE129" s="170">
        <v>0</v>
      </c>
      <c r="AF129" s="170">
        <v>0</v>
      </c>
      <c r="AG129" s="170">
        <v>0</v>
      </c>
      <c r="AH129" s="170">
        <v>0</v>
      </c>
      <c r="AI129" s="170">
        <v>0</v>
      </c>
      <c r="AJ129" s="170">
        <v>0</v>
      </c>
      <c r="AK129" s="200">
        <v>0</v>
      </c>
      <c r="AL129" s="192">
        <f t="shared" si="948"/>
        <v>0</v>
      </c>
      <c r="AM129" s="169">
        <v>0</v>
      </c>
      <c r="AN129" s="170">
        <v>0</v>
      </c>
      <c r="AO129" s="170">
        <v>0</v>
      </c>
      <c r="AP129" s="170">
        <v>0</v>
      </c>
      <c r="AQ129" s="170">
        <v>0</v>
      </c>
      <c r="AR129" s="170">
        <v>0</v>
      </c>
      <c r="AS129" s="170">
        <v>0</v>
      </c>
      <c r="AT129" s="200">
        <v>0</v>
      </c>
      <c r="AU129" s="192">
        <f t="shared" si="949"/>
        <v>0</v>
      </c>
      <c r="AV129" s="169">
        <v>0</v>
      </c>
      <c r="AW129" s="170">
        <v>0</v>
      </c>
      <c r="AX129" s="170">
        <v>0</v>
      </c>
      <c r="AY129" s="170">
        <v>0</v>
      </c>
      <c r="AZ129" s="170">
        <v>0</v>
      </c>
      <c r="BA129" s="170">
        <v>0</v>
      </c>
      <c r="BB129" s="170">
        <v>0</v>
      </c>
      <c r="BC129" s="200">
        <v>0</v>
      </c>
      <c r="BD129" s="192">
        <f t="shared" si="950"/>
        <v>0</v>
      </c>
      <c r="BE129" s="169">
        <v>0</v>
      </c>
      <c r="BF129" s="170">
        <v>0</v>
      </c>
      <c r="BG129" s="170">
        <v>0</v>
      </c>
      <c r="BH129" s="170">
        <v>0</v>
      </c>
      <c r="BI129" s="170">
        <v>0</v>
      </c>
      <c r="BJ129" s="170">
        <v>0</v>
      </c>
      <c r="BK129" s="170">
        <v>0</v>
      </c>
      <c r="BL129" s="200">
        <v>0</v>
      </c>
      <c r="BM129" s="192">
        <f t="shared" si="951"/>
        <v>0</v>
      </c>
      <c r="BN129" s="169">
        <v>0</v>
      </c>
      <c r="BO129" s="170">
        <v>0</v>
      </c>
      <c r="BP129" s="170">
        <v>0</v>
      </c>
      <c r="BQ129" s="170">
        <v>0</v>
      </c>
      <c r="BR129" s="170">
        <v>0</v>
      </c>
      <c r="BS129" s="170">
        <v>1</v>
      </c>
      <c r="BT129" s="170">
        <v>0</v>
      </c>
      <c r="BU129" s="200">
        <v>0</v>
      </c>
      <c r="BV129" s="192">
        <f t="shared" si="964"/>
        <v>1</v>
      </c>
      <c r="BW129" s="169">
        <v>0</v>
      </c>
      <c r="BX129" s="170">
        <v>0</v>
      </c>
      <c r="BY129" s="170">
        <v>1</v>
      </c>
      <c r="BZ129" s="170">
        <v>0</v>
      </c>
      <c r="CA129" s="170">
        <v>1</v>
      </c>
      <c r="CB129" s="170">
        <v>0</v>
      </c>
      <c r="CC129" s="170">
        <v>1</v>
      </c>
      <c r="CD129" s="200">
        <v>0</v>
      </c>
      <c r="CE129" s="192">
        <f t="shared" si="965"/>
        <v>3</v>
      </c>
      <c r="CF129" s="169">
        <v>0</v>
      </c>
      <c r="CG129" s="170">
        <v>0</v>
      </c>
      <c r="CH129" s="170">
        <v>0</v>
      </c>
      <c r="CI129" s="170">
        <v>0</v>
      </c>
      <c r="CJ129" s="170">
        <v>0</v>
      </c>
      <c r="CK129" s="170">
        <v>0</v>
      </c>
      <c r="CL129" s="170">
        <v>0</v>
      </c>
      <c r="CM129" s="200">
        <v>0</v>
      </c>
      <c r="CN129" s="192">
        <f t="shared" si="988"/>
        <v>0</v>
      </c>
      <c r="CO129" s="169">
        <v>0</v>
      </c>
      <c r="CP129" s="170">
        <v>0</v>
      </c>
      <c r="CQ129" s="170">
        <v>0</v>
      </c>
      <c r="CR129" s="170">
        <v>0</v>
      </c>
      <c r="CS129" s="170">
        <v>0</v>
      </c>
      <c r="CT129" s="170">
        <v>0</v>
      </c>
      <c r="CU129" s="170">
        <v>0</v>
      </c>
      <c r="CV129" s="200">
        <v>0</v>
      </c>
      <c r="CW129" s="192">
        <f t="shared" si="967"/>
        <v>0</v>
      </c>
      <c r="CX129" s="169">
        <v>0</v>
      </c>
      <c r="CY129" s="170">
        <v>0</v>
      </c>
      <c r="CZ129" s="170">
        <v>0</v>
      </c>
      <c r="DA129" s="170">
        <v>0</v>
      </c>
      <c r="DB129" s="170">
        <v>0</v>
      </c>
      <c r="DC129" s="170">
        <v>0</v>
      </c>
      <c r="DD129" s="170">
        <v>0</v>
      </c>
      <c r="DE129" s="200">
        <v>0</v>
      </c>
      <c r="DF129" s="192">
        <f t="shared" si="952"/>
        <v>0</v>
      </c>
      <c r="DG129" s="169">
        <v>0</v>
      </c>
      <c r="DH129" s="170">
        <v>0</v>
      </c>
      <c r="DI129" s="170">
        <v>0</v>
      </c>
      <c r="DJ129" s="170">
        <v>0</v>
      </c>
      <c r="DK129" s="170">
        <v>0</v>
      </c>
      <c r="DL129" s="170">
        <v>0</v>
      </c>
      <c r="DM129" s="170">
        <v>0</v>
      </c>
      <c r="DN129" s="200">
        <v>0</v>
      </c>
      <c r="DO129" s="192">
        <f t="shared" si="986"/>
        <v>0</v>
      </c>
      <c r="DP129" s="169">
        <v>0</v>
      </c>
      <c r="DQ129" s="170">
        <v>0</v>
      </c>
      <c r="DR129" s="170">
        <v>0</v>
      </c>
      <c r="DS129" s="170">
        <v>0</v>
      </c>
      <c r="DT129" s="170">
        <v>0</v>
      </c>
      <c r="DU129" s="170">
        <v>0</v>
      </c>
      <c r="DV129" s="170">
        <v>0</v>
      </c>
      <c r="DW129" s="200">
        <v>0</v>
      </c>
      <c r="DX129" s="192">
        <f t="shared" si="976"/>
        <v>0</v>
      </c>
      <c r="DY129" s="169">
        <v>0</v>
      </c>
      <c r="DZ129" s="170">
        <v>0</v>
      </c>
      <c r="EA129" s="170">
        <v>0</v>
      </c>
      <c r="EB129" s="170">
        <v>0</v>
      </c>
      <c r="EC129" s="170">
        <v>0</v>
      </c>
      <c r="ED129" s="170">
        <v>0</v>
      </c>
      <c r="EE129" s="170">
        <v>0</v>
      </c>
      <c r="EF129" s="200">
        <v>0</v>
      </c>
      <c r="EG129" s="192">
        <f t="shared" si="977"/>
        <v>0</v>
      </c>
      <c r="EH129" s="715">
        <v>0</v>
      </c>
      <c r="EI129" s="716">
        <v>0</v>
      </c>
      <c r="EJ129" s="716">
        <v>0</v>
      </c>
      <c r="EK129" s="716">
        <v>0</v>
      </c>
      <c r="EL129" s="716">
        <v>0</v>
      </c>
      <c r="EM129" s="716">
        <v>0</v>
      </c>
      <c r="EN129" s="716">
        <v>0</v>
      </c>
      <c r="EO129" s="717">
        <v>0</v>
      </c>
      <c r="EP129" s="192">
        <f t="shared" si="968"/>
        <v>0</v>
      </c>
      <c r="EQ129" s="169">
        <v>0</v>
      </c>
      <c r="ER129" s="170">
        <v>0</v>
      </c>
      <c r="ES129" s="170">
        <v>0</v>
      </c>
      <c r="ET129" s="170">
        <v>0</v>
      </c>
      <c r="EU129" s="170">
        <v>0</v>
      </c>
      <c r="EV129" s="170">
        <v>0</v>
      </c>
      <c r="EW129" s="170">
        <v>0</v>
      </c>
      <c r="EX129" s="200">
        <v>0</v>
      </c>
      <c r="EY129" s="192">
        <f t="shared" si="954"/>
        <v>0</v>
      </c>
      <c r="EZ129" s="169">
        <v>0</v>
      </c>
      <c r="FA129" s="170">
        <v>0</v>
      </c>
      <c r="FB129" s="170">
        <v>0</v>
      </c>
      <c r="FC129" s="170">
        <v>0</v>
      </c>
      <c r="FD129" s="170">
        <v>0</v>
      </c>
      <c r="FE129" s="170">
        <v>0</v>
      </c>
      <c r="FF129" s="170">
        <v>0</v>
      </c>
      <c r="FG129" s="200">
        <v>0</v>
      </c>
      <c r="FH129" s="192">
        <f t="shared" si="969"/>
        <v>0</v>
      </c>
      <c r="FI129" s="169">
        <v>0</v>
      </c>
      <c r="FJ129" s="170">
        <v>0</v>
      </c>
      <c r="FK129" s="170">
        <v>0</v>
      </c>
      <c r="FL129" s="170">
        <v>0</v>
      </c>
      <c r="FM129" s="170">
        <v>0</v>
      </c>
      <c r="FN129" s="170">
        <v>0</v>
      </c>
      <c r="FO129" s="170">
        <v>0</v>
      </c>
      <c r="FP129" s="200">
        <v>0</v>
      </c>
      <c r="FQ129" s="192">
        <f t="shared" si="987"/>
        <v>0</v>
      </c>
      <c r="FR129" s="169">
        <v>0</v>
      </c>
      <c r="FS129" s="170">
        <v>0</v>
      </c>
      <c r="FT129" s="170">
        <v>0</v>
      </c>
      <c r="FU129" s="170">
        <v>0</v>
      </c>
      <c r="FV129" s="170">
        <v>0</v>
      </c>
      <c r="FW129" s="170">
        <v>0</v>
      </c>
      <c r="FX129" s="170">
        <v>0</v>
      </c>
      <c r="FY129" s="200">
        <v>0</v>
      </c>
      <c r="FZ129" s="192">
        <f t="shared" si="956"/>
        <v>0</v>
      </c>
      <c r="GA129" s="169">
        <v>0</v>
      </c>
      <c r="GB129" s="170">
        <v>0</v>
      </c>
      <c r="GC129" s="170">
        <v>0</v>
      </c>
      <c r="GD129" s="170">
        <v>0</v>
      </c>
      <c r="GE129" s="170">
        <v>0</v>
      </c>
      <c r="GF129" s="170">
        <v>0</v>
      </c>
      <c r="GG129" s="170">
        <v>0</v>
      </c>
      <c r="GH129" s="200">
        <v>0</v>
      </c>
      <c r="GI129" s="192">
        <f t="shared" si="970"/>
        <v>0</v>
      </c>
      <c r="GJ129" s="169">
        <v>0</v>
      </c>
      <c r="GK129" s="170">
        <v>0</v>
      </c>
      <c r="GL129" s="170">
        <v>0</v>
      </c>
      <c r="GM129" s="170">
        <v>0</v>
      </c>
      <c r="GN129" s="170">
        <v>0</v>
      </c>
      <c r="GO129" s="170">
        <v>0</v>
      </c>
      <c r="GP129" s="170">
        <v>0</v>
      </c>
      <c r="GQ129" s="200">
        <v>0</v>
      </c>
      <c r="GR129" s="192">
        <f t="shared" si="971"/>
        <v>0</v>
      </c>
      <c r="GS129" s="169">
        <v>0</v>
      </c>
      <c r="GT129" s="170">
        <v>0</v>
      </c>
      <c r="GU129" s="170">
        <v>0</v>
      </c>
      <c r="GV129" s="170">
        <v>0</v>
      </c>
      <c r="GW129" s="170">
        <v>0</v>
      </c>
      <c r="GX129" s="170">
        <v>0</v>
      </c>
      <c r="GY129" s="170">
        <v>0</v>
      </c>
      <c r="GZ129" s="200">
        <v>0</v>
      </c>
      <c r="HA129" s="192">
        <f t="shared" si="972"/>
        <v>0</v>
      </c>
      <c r="HB129" s="169">
        <v>0</v>
      </c>
      <c r="HC129" s="170">
        <v>0</v>
      </c>
      <c r="HD129" s="170">
        <v>0</v>
      </c>
      <c r="HE129" s="170">
        <v>0</v>
      </c>
      <c r="HF129" s="170">
        <v>0</v>
      </c>
      <c r="HG129" s="170">
        <v>0</v>
      </c>
      <c r="HH129" s="170">
        <v>0</v>
      </c>
      <c r="HI129" s="200">
        <v>0</v>
      </c>
      <c r="HJ129" s="224">
        <f t="shared" si="973"/>
        <v>0</v>
      </c>
      <c r="HK129" s="225">
        <f t="shared" si="974"/>
        <v>0</v>
      </c>
      <c r="HL129" s="226">
        <f t="shared" si="957"/>
        <v>0</v>
      </c>
      <c r="HM129" s="226">
        <f t="shared" si="958"/>
        <v>1</v>
      </c>
      <c r="HN129" s="226">
        <f t="shared" si="959"/>
        <v>0</v>
      </c>
      <c r="HO129" s="226">
        <f t="shared" si="960"/>
        <v>1</v>
      </c>
      <c r="HP129" s="226">
        <f t="shared" si="961"/>
        <v>1</v>
      </c>
      <c r="HQ129" s="226">
        <f t="shared" si="962"/>
        <v>1</v>
      </c>
      <c r="HR129" s="249">
        <f t="shared" si="963"/>
        <v>0</v>
      </c>
      <c r="HS129" s="250">
        <f t="shared" si="975"/>
        <v>4</v>
      </c>
    </row>
    <row r="130" spans="1:227" s="132" customFormat="1" ht="15" customHeight="1">
      <c r="A130" s="1053"/>
      <c r="B130" s="143" t="s">
        <v>278</v>
      </c>
      <c r="C130" s="144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198">
        <v>0</v>
      </c>
      <c r="K130" s="185">
        <f t="shared" si="945"/>
        <v>0</v>
      </c>
      <c r="L130" s="144">
        <v>0</v>
      </c>
      <c r="M130" s="145">
        <v>0</v>
      </c>
      <c r="N130" s="145">
        <v>0</v>
      </c>
      <c r="O130" s="145">
        <v>0</v>
      </c>
      <c r="P130" s="145">
        <v>0</v>
      </c>
      <c r="Q130" s="145">
        <v>0</v>
      </c>
      <c r="R130" s="145">
        <v>0</v>
      </c>
      <c r="S130" s="198">
        <v>0</v>
      </c>
      <c r="T130" s="185">
        <f t="shared" si="946"/>
        <v>0</v>
      </c>
      <c r="U130" s="144">
        <v>0</v>
      </c>
      <c r="V130" s="145">
        <v>0</v>
      </c>
      <c r="W130" s="145">
        <v>0</v>
      </c>
      <c r="X130" s="145">
        <v>0</v>
      </c>
      <c r="Y130" s="145">
        <v>0</v>
      </c>
      <c r="Z130" s="145">
        <v>0</v>
      </c>
      <c r="AA130" s="145">
        <v>0</v>
      </c>
      <c r="AB130" s="198">
        <v>0</v>
      </c>
      <c r="AC130" s="185">
        <f t="shared" si="947"/>
        <v>0</v>
      </c>
      <c r="AD130" s="144">
        <v>0</v>
      </c>
      <c r="AE130" s="145">
        <v>0</v>
      </c>
      <c r="AF130" s="145">
        <v>0</v>
      </c>
      <c r="AG130" s="145">
        <v>0</v>
      </c>
      <c r="AH130" s="145">
        <v>0</v>
      </c>
      <c r="AI130" s="145">
        <v>0</v>
      </c>
      <c r="AJ130" s="145">
        <v>0</v>
      </c>
      <c r="AK130" s="198">
        <v>0</v>
      </c>
      <c r="AL130" s="185">
        <f t="shared" si="948"/>
        <v>0</v>
      </c>
      <c r="AM130" s="144">
        <v>0</v>
      </c>
      <c r="AN130" s="145">
        <v>0</v>
      </c>
      <c r="AO130" s="145">
        <v>0</v>
      </c>
      <c r="AP130" s="145">
        <v>0</v>
      </c>
      <c r="AQ130" s="145">
        <v>0</v>
      </c>
      <c r="AR130" s="145">
        <v>0</v>
      </c>
      <c r="AS130" s="145">
        <v>0</v>
      </c>
      <c r="AT130" s="198">
        <v>0</v>
      </c>
      <c r="AU130" s="185">
        <f t="shared" si="949"/>
        <v>0</v>
      </c>
      <c r="AV130" s="144">
        <v>0</v>
      </c>
      <c r="AW130" s="145">
        <v>0</v>
      </c>
      <c r="AX130" s="145">
        <v>0</v>
      </c>
      <c r="AY130" s="145">
        <v>0</v>
      </c>
      <c r="AZ130" s="145">
        <v>0</v>
      </c>
      <c r="BA130" s="145">
        <v>0</v>
      </c>
      <c r="BB130" s="145">
        <v>0</v>
      </c>
      <c r="BC130" s="198">
        <v>0</v>
      </c>
      <c r="BD130" s="185">
        <f t="shared" si="950"/>
        <v>0</v>
      </c>
      <c r="BE130" s="144">
        <v>0</v>
      </c>
      <c r="BF130" s="145">
        <v>0</v>
      </c>
      <c r="BG130" s="145">
        <v>0</v>
      </c>
      <c r="BH130" s="145">
        <v>0</v>
      </c>
      <c r="BI130" s="145">
        <v>0</v>
      </c>
      <c r="BJ130" s="145">
        <v>0</v>
      </c>
      <c r="BK130" s="145">
        <v>0</v>
      </c>
      <c r="BL130" s="198">
        <v>0</v>
      </c>
      <c r="BM130" s="185">
        <f t="shared" si="951"/>
        <v>0</v>
      </c>
      <c r="BN130" s="144">
        <v>0</v>
      </c>
      <c r="BO130" s="145">
        <v>0</v>
      </c>
      <c r="BP130" s="145">
        <v>0</v>
      </c>
      <c r="BQ130" s="145">
        <v>0</v>
      </c>
      <c r="BR130" s="145">
        <v>0</v>
      </c>
      <c r="BS130" s="145">
        <v>1</v>
      </c>
      <c r="BT130" s="145">
        <v>0</v>
      </c>
      <c r="BU130" s="198">
        <v>0</v>
      </c>
      <c r="BV130" s="185">
        <f t="shared" si="964"/>
        <v>1</v>
      </c>
      <c r="BW130" s="144">
        <v>0</v>
      </c>
      <c r="BX130" s="145">
        <v>0</v>
      </c>
      <c r="BY130" s="145">
        <v>0</v>
      </c>
      <c r="BZ130" s="145">
        <v>0</v>
      </c>
      <c r="CA130" s="145">
        <v>0</v>
      </c>
      <c r="CB130" s="145">
        <v>0</v>
      </c>
      <c r="CC130" s="145">
        <v>0</v>
      </c>
      <c r="CD130" s="198">
        <v>0</v>
      </c>
      <c r="CE130" s="185">
        <f t="shared" si="965"/>
        <v>0</v>
      </c>
      <c r="CF130" s="144">
        <v>0</v>
      </c>
      <c r="CG130" s="145">
        <v>0</v>
      </c>
      <c r="CH130" s="145">
        <v>0</v>
      </c>
      <c r="CI130" s="145">
        <v>0</v>
      </c>
      <c r="CJ130" s="145">
        <v>0</v>
      </c>
      <c r="CK130" s="145">
        <v>0</v>
      </c>
      <c r="CL130" s="145">
        <v>0</v>
      </c>
      <c r="CM130" s="198">
        <v>0</v>
      </c>
      <c r="CN130" s="185">
        <f t="shared" si="988"/>
        <v>0</v>
      </c>
      <c r="CO130" s="144">
        <v>0</v>
      </c>
      <c r="CP130" s="145">
        <v>0</v>
      </c>
      <c r="CQ130" s="145">
        <v>0</v>
      </c>
      <c r="CR130" s="145">
        <v>0</v>
      </c>
      <c r="CS130" s="145">
        <v>0</v>
      </c>
      <c r="CT130" s="145">
        <v>0</v>
      </c>
      <c r="CU130" s="145">
        <v>0</v>
      </c>
      <c r="CV130" s="198">
        <v>0</v>
      </c>
      <c r="CW130" s="185">
        <f t="shared" si="967"/>
        <v>0</v>
      </c>
      <c r="CX130" s="144">
        <v>0</v>
      </c>
      <c r="CY130" s="145">
        <v>0</v>
      </c>
      <c r="CZ130" s="145">
        <v>0</v>
      </c>
      <c r="DA130" s="145">
        <v>0</v>
      </c>
      <c r="DB130" s="145">
        <v>0</v>
      </c>
      <c r="DC130" s="145">
        <v>0</v>
      </c>
      <c r="DD130" s="145">
        <v>0</v>
      </c>
      <c r="DE130" s="198">
        <v>0</v>
      </c>
      <c r="DF130" s="185">
        <f t="shared" si="952"/>
        <v>0</v>
      </c>
      <c r="DG130" s="144">
        <v>0</v>
      </c>
      <c r="DH130" s="145">
        <v>0</v>
      </c>
      <c r="DI130" s="145">
        <v>0</v>
      </c>
      <c r="DJ130" s="145">
        <v>0</v>
      </c>
      <c r="DK130" s="145">
        <v>0</v>
      </c>
      <c r="DL130" s="145">
        <v>0</v>
      </c>
      <c r="DM130" s="145">
        <v>0</v>
      </c>
      <c r="DN130" s="198">
        <v>0</v>
      </c>
      <c r="DO130" s="185">
        <f t="shared" si="986"/>
        <v>0</v>
      </c>
      <c r="DP130" s="144">
        <v>0</v>
      </c>
      <c r="DQ130" s="145">
        <v>0</v>
      </c>
      <c r="DR130" s="145">
        <v>0</v>
      </c>
      <c r="DS130" s="145">
        <v>0</v>
      </c>
      <c r="DT130" s="145">
        <v>0</v>
      </c>
      <c r="DU130" s="145">
        <v>0</v>
      </c>
      <c r="DV130" s="145">
        <v>0</v>
      </c>
      <c r="DW130" s="198">
        <v>0</v>
      </c>
      <c r="DX130" s="185">
        <f t="shared" si="976"/>
        <v>0</v>
      </c>
      <c r="DY130" s="144">
        <v>0</v>
      </c>
      <c r="DZ130" s="145">
        <v>0</v>
      </c>
      <c r="EA130" s="145">
        <v>0</v>
      </c>
      <c r="EB130" s="145">
        <v>0</v>
      </c>
      <c r="EC130" s="145">
        <v>0</v>
      </c>
      <c r="ED130" s="145">
        <v>0</v>
      </c>
      <c r="EE130" s="145">
        <v>0</v>
      </c>
      <c r="EF130" s="198">
        <v>0</v>
      </c>
      <c r="EG130" s="185">
        <f t="shared" si="977"/>
        <v>0</v>
      </c>
      <c r="EH130" s="144">
        <v>0</v>
      </c>
      <c r="EI130" s="145">
        <v>0</v>
      </c>
      <c r="EJ130" s="145">
        <v>0</v>
      </c>
      <c r="EK130" s="145">
        <v>0</v>
      </c>
      <c r="EL130" s="145">
        <v>0</v>
      </c>
      <c r="EM130" s="145">
        <v>0</v>
      </c>
      <c r="EN130" s="145">
        <v>0</v>
      </c>
      <c r="EO130" s="198">
        <v>1</v>
      </c>
      <c r="EP130" s="185">
        <f t="shared" si="968"/>
        <v>1</v>
      </c>
      <c r="EQ130" s="144">
        <v>0</v>
      </c>
      <c r="ER130" s="145">
        <v>0</v>
      </c>
      <c r="ES130" s="145">
        <v>0</v>
      </c>
      <c r="ET130" s="145">
        <v>0</v>
      </c>
      <c r="EU130" s="145">
        <v>0</v>
      </c>
      <c r="EV130" s="145">
        <v>0</v>
      </c>
      <c r="EW130" s="145">
        <v>0</v>
      </c>
      <c r="EX130" s="198">
        <v>0</v>
      </c>
      <c r="EY130" s="185">
        <f t="shared" si="954"/>
        <v>0</v>
      </c>
      <c r="EZ130" s="144">
        <v>0</v>
      </c>
      <c r="FA130" s="145">
        <v>0</v>
      </c>
      <c r="FB130" s="145">
        <v>0</v>
      </c>
      <c r="FC130" s="145">
        <v>0</v>
      </c>
      <c r="FD130" s="145">
        <v>0</v>
      </c>
      <c r="FE130" s="145">
        <v>0</v>
      </c>
      <c r="FF130" s="145">
        <v>0</v>
      </c>
      <c r="FG130" s="198">
        <v>0</v>
      </c>
      <c r="FH130" s="185">
        <f t="shared" si="969"/>
        <v>0</v>
      </c>
      <c r="FI130" s="144">
        <v>0</v>
      </c>
      <c r="FJ130" s="145">
        <v>0</v>
      </c>
      <c r="FK130" s="145">
        <v>0</v>
      </c>
      <c r="FL130" s="145">
        <v>0</v>
      </c>
      <c r="FM130" s="145">
        <v>0</v>
      </c>
      <c r="FN130" s="145">
        <v>0</v>
      </c>
      <c r="FO130" s="145">
        <v>0</v>
      </c>
      <c r="FP130" s="198">
        <v>0</v>
      </c>
      <c r="FQ130" s="185">
        <f t="shared" si="987"/>
        <v>0</v>
      </c>
      <c r="FR130" s="144">
        <v>0</v>
      </c>
      <c r="FS130" s="145">
        <v>0</v>
      </c>
      <c r="FT130" s="145">
        <v>0</v>
      </c>
      <c r="FU130" s="145">
        <v>0</v>
      </c>
      <c r="FV130" s="145">
        <v>0</v>
      </c>
      <c r="FW130" s="145">
        <v>0</v>
      </c>
      <c r="FX130" s="145">
        <v>0</v>
      </c>
      <c r="FY130" s="198">
        <v>0</v>
      </c>
      <c r="FZ130" s="185">
        <f t="shared" si="956"/>
        <v>0</v>
      </c>
      <c r="GA130" s="144">
        <v>0</v>
      </c>
      <c r="GB130" s="145">
        <v>0</v>
      </c>
      <c r="GC130" s="145">
        <v>0</v>
      </c>
      <c r="GD130" s="145">
        <v>0</v>
      </c>
      <c r="GE130" s="145">
        <v>0</v>
      </c>
      <c r="GF130" s="145">
        <v>0</v>
      </c>
      <c r="GG130" s="145">
        <v>0</v>
      </c>
      <c r="GH130" s="198">
        <v>0</v>
      </c>
      <c r="GI130" s="185">
        <f t="shared" si="970"/>
        <v>0</v>
      </c>
      <c r="GJ130" s="144">
        <v>0</v>
      </c>
      <c r="GK130" s="145">
        <v>0</v>
      </c>
      <c r="GL130" s="145">
        <v>0</v>
      </c>
      <c r="GM130" s="145">
        <v>0</v>
      </c>
      <c r="GN130" s="145">
        <v>0</v>
      </c>
      <c r="GO130" s="145">
        <v>0</v>
      </c>
      <c r="GP130" s="145">
        <v>0</v>
      </c>
      <c r="GQ130" s="198">
        <v>0</v>
      </c>
      <c r="GR130" s="185">
        <f t="shared" si="971"/>
        <v>0</v>
      </c>
      <c r="GS130" s="144">
        <v>0</v>
      </c>
      <c r="GT130" s="145">
        <v>0</v>
      </c>
      <c r="GU130" s="145">
        <v>0</v>
      </c>
      <c r="GV130" s="145">
        <v>0</v>
      </c>
      <c r="GW130" s="145">
        <v>0</v>
      </c>
      <c r="GX130" s="145">
        <v>0</v>
      </c>
      <c r="GY130" s="145">
        <v>0</v>
      </c>
      <c r="GZ130" s="198">
        <v>0</v>
      </c>
      <c r="HA130" s="185">
        <f t="shared" si="972"/>
        <v>0</v>
      </c>
      <c r="HB130" s="144">
        <v>0</v>
      </c>
      <c r="HC130" s="145">
        <v>0</v>
      </c>
      <c r="HD130" s="145">
        <v>0</v>
      </c>
      <c r="HE130" s="145">
        <v>0</v>
      </c>
      <c r="HF130" s="145">
        <v>0</v>
      </c>
      <c r="HG130" s="145">
        <v>0</v>
      </c>
      <c r="HH130" s="145">
        <v>0</v>
      </c>
      <c r="HI130" s="198">
        <v>0</v>
      </c>
      <c r="HJ130" s="221">
        <f t="shared" si="973"/>
        <v>0</v>
      </c>
      <c r="HK130" s="222">
        <f t="shared" si="974"/>
        <v>0</v>
      </c>
      <c r="HL130" s="223">
        <f t="shared" si="957"/>
        <v>0</v>
      </c>
      <c r="HM130" s="223">
        <f t="shared" si="958"/>
        <v>0</v>
      </c>
      <c r="HN130" s="223">
        <f t="shared" si="959"/>
        <v>0</v>
      </c>
      <c r="HO130" s="223">
        <f t="shared" si="960"/>
        <v>0</v>
      </c>
      <c r="HP130" s="223">
        <f t="shared" si="961"/>
        <v>1</v>
      </c>
      <c r="HQ130" s="223">
        <f t="shared" si="962"/>
        <v>0</v>
      </c>
      <c r="HR130" s="247">
        <f t="shared" si="963"/>
        <v>1</v>
      </c>
      <c r="HS130" s="248">
        <f t="shared" si="975"/>
        <v>2</v>
      </c>
    </row>
    <row r="131" spans="1:227" s="132" customFormat="1" ht="15" customHeight="1">
      <c r="A131" s="1053"/>
      <c r="B131" s="143" t="s">
        <v>279</v>
      </c>
      <c r="C131" s="144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198">
        <v>0</v>
      </c>
      <c r="K131" s="185">
        <f t="shared" si="945"/>
        <v>0</v>
      </c>
      <c r="L131" s="144">
        <v>0</v>
      </c>
      <c r="M131" s="145">
        <v>0</v>
      </c>
      <c r="N131" s="145">
        <v>0</v>
      </c>
      <c r="O131" s="145">
        <v>0</v>
      </c>
      <c r="P131" s="145">
        <v>0</v>
      </c>
      <c r="Q131" s="145">
        <v>0</v>
      </c>
      <c r="R131" s="145">
        <v>0</v>
      </c>
      <c r="S131" s="198">
        <v>0</v>
      </c>
      <c r="T131" s="185">
        <f t="shared" si="946"/>
        <v>0</v>
      </c>
      <c r="U131" s="144">
        <v>0</v>
      </c>
      <c r="V131" s="145">
        <v>0</v>
      </c>
      <c r="W131" s="145">
        <v>0</v>
      </c>
      <c r="X131" s="145">
        <v>0</v>
      </c>
      <c r="Y131" s="145">
        <v>0</v>
      </c>
      <c r="Z131" s="145">
        <v>0</v>
      </c>
      <c r="AA131" s="145">
        <v>0</v>
      </c>
      <c r="AB131" s="198">
        <v>0</v>
      </c>
      <c r="AC131" s="185">
        <f t="shared" si="947"/>
        <v>0</v>
      </c>
      <c r="AD131" s="144">
        <v>0</v>
      </c>
      <c r="AE131" s="145">
        <v>0</v>
      </c>
      <c r="AF131" s="145">
        <v>0</v>
      </c>
      <c r="AG131" s="145">
        <v>0</v>
      </c>
      <c r="AH131" s="145">
        <v>0</v>
      </c>
      <c r="AI131" s="145">
        <v>0</v>
      </c>
      <c r="AJ131" s="145">
        <v>0</v>
      </c>
      <c r="AK131" s="198">
        <v>0</v>
      </c>
      <c r="AL131" s="185">
        <f t="shared" si="948"/>
        <v>0</v>
      </c>
      <c r="AM131" s="144">
        <v>0</v>
      </c>
      <c r="AN131" s="145">
        <v>0</v>
      </c>
      <c r="AO131" s="145">
        <v>0</v>
      </c>
      <c r="AP131" s="145">
        <v>0</v>
      </c>
      <c r="AQ131" s="145">
        <v>0</v>
      </c>
      <c r="AR131" s="145">
        <v>0</v>
      </c>
      <c r="AS131" s="145">
        <v>0</v>
      </c>
      <c r="AT131" s="198">
        <v>0</v>
      </c>
      <c r="AU131" s="185">
        <f t="shared" si="949"/>
        <v>0</v>
      </c>
      <c r="AV131" s="144">
        <v>0</v>
      </c>
      <c r="AW131" s="145">
        <v>0</v>
      </c>
      <c r="AX131" s="145">
        <v>0</v>
      </c>
      <c r="AY131" s="145">
        <v>0</v>
      </c>
      <c r="AZ131" s="145">
        <v>0</v>
      </c>
      <c r="BA131" s="145">
        <v>0</v>
      </c>
      <c r="BB131" s="145">
        <v>0</v>
      </c>
      <c r="BC131" s="198">
        <v>0</v>
      </c>
      <c r="BD131" s="185">
        <f t="shared" si="950"/>
        <v>0</v>
      </c>
      <c r="BE131" s="144">
        <v>0</v>
      </c>
      <c r="BF131" s="145">
        <v>0</v>
      </c>
      <c r="BG131" s="145">
        <v>0</v>
      </c>
      <c r="BH131" s="145">
        <v>0</v>
      </c>
      <c r="BI131" s="145">
        <v>0</v>
      </c>
      <c r="BJ131" s="145">
        <v>0</v>
      </c>
      <c r="BK131" s="145">
        <v>0</v>
      </c>
      <c r="BL131" s="198">
        <v>0</v>
      </c>
      <c r="BM131" s="185">
        <f t="shared" si="951"/>
        <v>0</v>
      </c>
      <c r="BN131" s="144">
        <v>0</v>
      </c>
      <c r="BO131" s="145">
        <v>0</v>
      </c>
      <c r="BP131" s="145">
        <v>0</v>
      </c>
      <c r="BQ131" s="145">
        <v>0</v>
      </c>
      <c r="BR131" s="145">
        <v>0</v>
      </c>
      <c r="BS131" s="145">
        <v>0</v>
      </c>
      <c r="BT131" s="145">
        <v>0</v>
      </c>
      <c r="BU131" s="198">
        <v>0</v>
      </c>
      <c r="BV131" s="185">
        <f t="shared" si="964"/>
        <v>0</v>
      </c>
      <c r="BW131" s="144">
        <v>0</v>
      </c>
      <c r="BX131" s="145">
        <v>0</v>
      </c>
      <c r="BY131" s="145">
        <v>0</v>
      </c>
      <c r="BZ131" s="145">
        <v>0</v>
      </c>
      <c r="CA131" s="145">
        <v>0</v>
      </c>
      <c r="CB131" s="145">
        <v>0</v>
      </c>
      <c r="CC131" s="145">
        <v>0</v>
      </c>
      <c r="CD131" s="198">
        <v>0</v>
      </c>
      <c r="CE131" s="185">
        <f t="shared" si="965"/>
        <v>0</v>
      </c>
      <c r="CF131" s="144">
        <v>0</v>
      </c>
      <c r="CG131" s="145">
        <v>0</v>
      </c>
      <c r="CH131" s="145">
        <v>0</v>
      </c>
      <c r="CI131" s="145">
        <v>0</v>
      </c>
      <c r="CJ131" s="145">
        <v>0</v>
      </c>
      <c r="CK131" s="145">
        <v>0</v>
      </c>
      <c r="CL131" s="145">
        <v>0</v>
      </c>
      <c r="CM131" s="198">
        <v>0</v>
      </c>
      <c r="CN131" s="185">
        <f t="shared" si="988"/>
        <v>0</v>
      </c>
      <c r="CO131" s="144">
        <v>0</v>
      </c>
      <c r="CP131" s="145">
        <v>0</v>
      </c>
      <c r="CQ131" s="145">
        <v>0</v>
      </c>
      <c r="CR131" s="145">
        <v>0</v>
      </c>
      <c r="CS131" s="145">
        <v>0</v>
      </c>
      <c r="CT131" s="145">
        <v>0</v>
      </c>
      <c r="CU131" s="145">
        <v>0</v>
      </c>
      <c r="CV131" s="198">
        <v>0</v>
      </c>
      <c r="CW131" s="185">
        <f t="shared" si="967"/>
        <v>0</v>
      </c>
      <c r="CX131" s="144">
        <v>0</v>
      </c>
      <c r="CY131" s="145">
        <v>0</v>
      </c>
      <c r="CZ131" s="145">
        <v>0</v>
      </c>
      <c r="DA131" s="145">
        <v>0</v>
      </c>
      <c r="DB131" s="145">
        <v>0</v>
      </c>
      <c r="DC131" s="145">
        <v>0</v>
      </c>
      <c r="DD131" s="145">
        <v>0</v>
      </c>
      <c r="DE131" s="198">
        <v>0</v>
      </c>
      <c r="DF131" s="185">
        <f t="shared" si="952"/>
        <v>0</v>
      </c>
      <c r="DG131" s="144">
        <v>0</v>
      </c>
      <c r="DH131" s="145">
        <v>0</v>
      </c>
      <c r="DI131" s="145">
        <v>0</v>
      </c>
      <c r="DJ131" s="145">
        <v>0</v>
      </c>
      <c r="DK131" s="145">
        <v>0</v>
      </c>
      <c r="DL131" s="145">
        <v>0</v>
      </c>
      <c r="DM131" s="145">
        <v>0</v>
      </c>
      <c r="DN131" s="198">
        <v>0</v>
      </c>
      <c r="DO131" s="185">
        <f t="shared" si="986"/>
        <v>0</v>
      </c>
      <c r="DP131" s="144">
        <v>0</v>
      </c>
      <c r="DQ131" s="145">
        <v>0</v>
      </c>
      <c r="DR131" s="145">
        <v>0</v>
      </c>
      <c r="DS131" s="145">
        <v>0</v>
      </c>
      <c r="DT131" s="145">
        <v>0</v>
      </c>
      <c r="DU131" s="145">
        <v>0</v>
      </c>
      <c r="DV131" s="145">
        <v>0</v>
      </c>
      <c r="DW131" s="198">
        <v>0</v>
      </c>
      <c r="DX131" s="185">
        <f t="shared" si="976"/>
        <v>0</v>
      </c>
      <c r="DY131" s="144">
        <v>0</v>
      </c>
      <c r="DZ131" s="145">
        <v>0</v>
      </c>
      <c r="EA131" s="145">
        <v>0</v>
      </c>
      <c r="EB131" s="145">
        <v>0</v>
      </c>
      <c r="EC131" s="145">
        <v>0</v>
      </c>
      <c r="ED131" s="145">
        <v>0</v>
      </c>
      <c r="EE131" s="145">
        <v>0</v>
      </c>
      <c r="EF131" s="198">
        <v>0</v>
      </c>
      <c r="EG131" s="185">
        <f t="shared" si="977"/>
        <v>0</v>
      </c>
      <c r="EH131" s="144">
        <v>0</v>
      </c>
      <c r="EI131" s="145">
        <v>0</v>
      </c>
      <c r="EJ131" s="145">
        <v>0</v>
      </c>
      <c r="EK131" s="145">
        <v>0</v>
      </c>
      <c r="EL131" s="145">
        <v>0</v>
      </c>
      <c r="EM131" s="145">
        <v>0</v>
      </c>
      <c r="EN131" s="145">
        <v>0</v>
      </c>
      <c r="EO131" s="198">
        <v>0</v>
      </c>
      <c r="EP131" s="185">
        <f t="shared" si="968"/>
        <v>0</v>
      </c>
      <c r="EQ131" s="144">
        <v>0</v>
      </c>
      <c r="ER131" s="145">
        <v>0</v>
      </c>
      <c r="ES131" s="145">
        <v>0</v>
      </c>
      <c r="ET131" s="145">
        <v>0</v>
      </c>
      <c r="EU131" s="145">
        <v>0</v>
      </c>
      <c r="EV131" s="145">
        <v>0</v>
      </c>
      <c r="EW131" s="145">
        <v>0</v>
      </c>
      <c r="EX131" s="198">
        <v>0</v>
      </c>
      <c r="EY131" s="185">
        <f t="shared" si="954"/>
        <v>0</v>
      </c>
      <c r="EZ131" s="144">
        <v>0</v>
      </c>
      <c r="FA131" s="145">
        <v>0</v>
      </c>
      <c r="FB131" s="145">
        <v>0</v>
      </c>
      <c r="FC131" s="145">
        <v>0</v>
      </c>
      <c r="FD131" s="145">
        <v>0</v>
      </c>
      <c r="FE131" s="145">
        <v>0</v>
      </c>
      <c r="FF131" s="145">
        <v>0</v>
      </c>
      <c r="FG131" s="198">
        <v>0</v>
      </c>
      <c r="FH131" s="185">
        <f t="shared" si="969"/>
        <v>0</v>
      </c>
      <c r="FI131" s="144">
        <v>0</v>
      </c>
      <c r="FJ131" s="145">
        <v>0</v>
      </c>
      <c r="FK131" s="145">
        <v>0</v>
      </c>
      <c r="FL131" s="145">
        <v>0</v>
      </c>
      <c r="FM131" s="145">
        <v>0</v>
      </c>
      <c r="FN131" s="145">
        <v>0</v>
      </c>
      <c r="FO131" s="145">
        <v>0</v>
      </c>
      <c r="FP131" s="198">
        <v>0</v>
      </c>
      <c r="FQ131" s="185">
        <f t="shared" si="987"/>
        <v>0</v>
      </c>
      <c r="FR131" s="144">
        <v>0</v>
      </c>
      <c r="FS131" s="145">
        <v>0</v>
      </c>
      <c r="FT131" s="145">
        <v>0</v>
      </c>
      <c r="FU131" s="145">
        <v>0</v>
      </c>
      <c r="FV131" s="145">
        <v>0</v>
      </c>
      <c r="FW131" s="145">
        <v>0</v>
      </c>
      <c r="FX131" s="145">
        <v>0</v>
      </c>
      <c r="FY131" s="198">
        <v>0</v>
      </c>
      <c r="FZ131" s="185">
        <f t="shared" si="956"/>
        <v>0</v>
      </c>
      <c r="GA131" s="144">
        <v>0</v>
      </c>
      <c r="GB131" s="145">
        <v>0</v>
      </c>
      <c r="GC131" s="145">
        <v>0</v>
      </c>
      <c r="GD131" s="145">
        <v>0</v>
      </c>
      <c r="GE131" s="145">
        <v>0</v>
      </c>
      <c r="GF131" s="145">
        <v>0</v>
      </c>
      <c r="GG131" s="145">
        <v>0</v>
      </c>
      <c r="GH131" s="198">
        <v>0</v>
      </c>
      <c r="GI131" s="185">
        <f t="shared" si="970"/>
        <v>0</v>
      </c>
      <c r="GJ131" s="144">
        <v>0</v>
      </c>
      <c r="GK131" s="145">
        <v>0</v>
      </c>
      <c r="GL131" s="145">
        <v>0</v>
      </c>
      <c r="GM131" s="145">
        <v>0</v>
      </c>
      <c r="GN131" s="145">
        <v>0</v>
      </c>
      <c r="GO131" s="145">
        <v>0</v>
      </c>
      <c r="GP131" s="145">
        <v>0</v>
      </c>
      <c r="GQ131" s="198">
        <v>0</v>
      </c>
      <c r="GR131" s="185">
        <f t="shared" si="971"/>
        <v>0</v>
      </c>
      <c r="GS131" s="144">
        <v>0</v>
      </c>
      <c r="GT131" s="145">
        <v>0</v>
      </c>
      <c r="GU131" s="145">
        <v>0</v>
      </c>
      <c r="GV131" s="145">
        <v>0</v>
      </c>
      <c r="GW131" s="145">
        <v>0</v>
      </c>
      <c r="GX131" s="145">
        <v>0</v>
      </c>
      <c r="GY131" s="145">
        <v>0</v>
      </c>
      <c r="GZ131" s="198">
        <v>0</v>
      </c>
      <c r="HA131" s="185">
        <f t="shared" si="972"/>
        <v>0</v>
      </c>
      <c r="HB131" s="144">
        <v>0</v>
      </c>
      <c r="HC131" s="145">
        <v>0</v>
      </c>
      <c r="HD131" s="145">
        <v>0</v>
      </c>
      <c r="HE131" s="145">
        <v>0</v>
      </c>
      <c r="HF131" s="145">
        <v>0</v>
      </c>
      <c r="HG131" s="145">
        <v>0</v>
      </c>
      <c r="HH131" s="145">
        <v>0</v>
      </c>
      <c r="HI131" s="198">
        <v>0</v>
      </c>
      <c r="HJ131" s="221">
        <f t="shared" si="973"/>
        <v>0</v>
      </c>
      <c r="HK131" s="222">
        <f t="shared" si="974"/>
        <v>0</v>
      </c>
      <c r="HL131" s="223">
        <f t="shared" si="957"/>
        <v>0</v>
      </c>
      <c r="HM131" s="223">
        <f t="shared" si="958"/>
        <v>0</v>
      </c>
      <c r="HN131" s="223">
        <f t="shared" si="959"/>
        <v>0</v>
      </c>
      <c r="HO131" s="223">
        <f t="shared" si="960"/>
        <v>0</v>
      </c>
      <c r="HP131" s="223">
        <f t="shared" si="961"/>
        <v>0</v>
      </c>
      <c r="HQ131" s="223">
        <f t="shared" si="962"/>
        <v>0</v>
      </c>
      <c r="HR131" s="247">
        <f t="shared" si="963"/>
        <v>0</v>
      </c>
      <c r="HS131" s="248">
        <f t="shared" si="975"/>
        <v>0</v>
      </c>
    </row>
    <row r="132" spans="1:227" s="132" customFormat="1" ht="15" customHeight="1">
      <c r="A132" s="1053"/>
      <c r="B132" s="151" t="s">
        <v>283</v>
      </c>
      <c r="C132" s="144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198">
        <v>0</v>
      </c>
      <c r="K132" s="190">
        <f t="shared" si="945"/>
        <v>0</v>
      </c>
      <c r="L132" s="144">
        <v>0</v>
      </c>
      <c r="M132" s="145">
        <v>0</v>
      </c>
      <c r="N132" s="145">
        <v>0</v>
      </c>
      <c r="O132" s="145">
        <v>0</v>
      </c>
      <c r="P132" s="145">
        <v>0</v>
      </c>
      <c r="Q132" s="145">
        <v>0</v>
      </c>
      <c r="R132" s="145">
        <v>0</v>
      </c>
      <c r="S132" s="198">
        <v>0</v>
      </c>
      <c r="T132" s="190">
        <f t="shared" si="946"/>
        <v>0</v>
      </c>
      <c r="U132" s="144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98">
        <v>0</v>
      </c>
      <c r="AC132" s="190">
        <f t="shared" si="947"/>
        <v>0</v>
      </c>
      <c r="AD132" s="144">
        <v>0</v>
      </c>
      <c r="AE132" s="145">
        <v>0</v>
      </c>
      <c r="AF132" s="145">
        <v>0</v>
      </c>
      <c r="AG132" s="145">
        <v>0</v>
      </c>
      <c r="AH132" s="145">
        <v>0</v>
      </c>
      <c r="AI132" s="145">
        <v>0</v>
      </c>
      <c r="AJ132" s="145">
        <v>0</v>
      </c>
      <c r="AK132" s="198">
        <v>0</v>
      </c>
      <c r="AL132" s="190">
        <f t="shared" si="948"/>
        <v>0</v>
      </c>
      <c r="AM132" s="144">
        <v>0</v>
      </c>
      <c r="AN132" s="145">
        <v>0</v>
      </c>
      <c r="AO132" s="145">
        <v>0</v>
      </c>
      <c r="AP132" s="145">
        <v>0</v>
      </c>
      <c r="AQ132" s="145">
        <v>0</v>
      </c>
      <c r="AR132" s="145">
        <v>0</v>
      </c>
      <c r="AS132" s="145">
        <v>0</v>
      </c>
      <c r="AT132" s="198">
        <v>0</v>
      </c>
      <c r="AU132" s="190">
        <f t="shared" si="949"/>
        <v>0</v>
      </c>
      <c r="AV132" s="144">
        <v>0</v>
      </c>
      <c r="AW132" s="145">
        <v>0</v>
      </c>
      <c r="AX132" s="145">
        <v>0</v>
      </c>
      <c r="AY132" s="145">
        <v>0</v>
      </c>
      <c r="AZ132" s="145">
        <v>0</v>
      </c>
      <c r="BA132" s="145">
        <v>0</v>
      </c>
      <c r="BB132" s="145">
        <v>0</v>
      </c>
      <c r="BC132" s="198">
        <v>0</v>
      </c>
      <c r="BD132" s="190">
        <f t="shared" si="950"/>
        <v>0</v>
      </c>
      <c r="BE132" s="144">
        <v>0</v>
      </c>
      <c r="BF132" s="145">
        <v>0</v>
      </c>
      <c r="BG132" s="145">
        <v>0</v>
      </c>
      <c r="BH132" s="145">
        <v>0</v>
      </c>
      <c r="BI132" s="145">
        <v>0</v>
      </c>
      <c r="BJ132" s="145">
        <v>0</v>
      </c>
      <c r="BK132" s="145">
        <v>0</v>
      </c>
      <c r="BL132" s="198">
        <v>0</v>
      </c>
      <c r="BM132" s="190">
        <f t="shared" si="951"/>
        <v>0</v>
      </c>
      <c r="BN132" s="144">
        <v>0</v>
      </c>
      <c r="BO132" s="145">
        <v>0</v>
      </c>
      <c r="BP132" s="145">
        <v>0</v>
      </c>
      <c r="BQ132" s="145">
        <v>0</v>
      </c>
      <c r="BR132" s="145">
        <v>0</v>
      </c>
      <c r="BS132" s="145">
        <v>0</v>
      </c>
      <c r="BT132" s="145">
        <v>0</v>
      </c>
      <c r="BU132" s="198">
        <v>0</v>
      </c>
      <c r="BV132" s="185">
        <f t="shared" si="964"/>
        <v>0</v>
      </c>
      <c r="BW132" s="144">
        <v>0</v>
      </c>
      <c r="BX132" s="145">
        <v>0</v>
      </c>
      <c r="BY132" s="145">
        <v>0</v>
      </c>
      <c r="BZ132" s="145">
        <v>0</v>
      </c>
      <c r="CA132" s="145">
        <v>0</v>
      </c>
      <c r="CB132" s="145">
        <v>0</v>
      </c>
      <c r="CC132" s="145">
        <v>0</v>
      </c>
      <c r="CD132" s="198">
        <v>0</v>
      </c>
      <c r="CE132" s="190">
        <f t="shared" si="965"/>
        <v>0</v>
      </c>
      <c r="CF132" s="144">
        <v>0</v>
      </c>
      <c r="CG132" s="145">
        <v>0</v>
      </c>
      <c r="CH132" s="145">
        <v>0</v>
      </c>
      <c r="CI132" s="145">
        <v>0</v>
      </c>
      <c r="CJ132" s="145">
        <v>0</v>
      </c>
      <c r="CK132" s="145">
        <v>0</v>
      </c>
      <c r="CL132" s="145">
        <v>0</v>
      </c>
      <c r="CM132" s="198">
        <v>0</v>
      </c>
      <c r="CN132" s="190">
        <f t="shared" si="988"/>
        <v>0</v>
      </c>
      <c r="CO132" s="144">
        <v>0</v>
      </c>
      <c r="CP132" s="145">
        <v>0</v>
      </c>
      <c r="CQ132" s="145">
        <v>0</v>
      </c>
      <c r="CR132" s="145">
        <v>0</v>
      </c>
      <c r="CS132" s="145">
        <v>0</v>
      </c>
      <c r="CT132" s="145">
        <v>0</v>
      </c>
      <c r="CU132" s="145">
        <v>0</v>
      </c>
      <c r="CV132" s="198">
        <v>0</v>
      </c>
      <c r="CW132" s="190">
        <f t="shared" si="967"/>
        <v>0</v>
      </c>
      <c r="CX132" s="144">
        <v>0</v>
      </c>
      <c r="CY132" s="145">
        <v>0</v>
      </c>
      <c r="CZ132" s="145">
        <v>0</v>
      </c>
      <c r="DA132" s="145">
        <v>0</v>
      </c>
      <c r="DB132" s="145">
        <v>0</v>
      </c>
      <c r="DC132" s="145">
        <v>0</v>
      </c>
      <c r="DD132" s="145">
        <v>0</v>
      </c>
      <c r="DE132" s="198">
        <v>0</v>
      </c>
      <c r="DF132" s="190">
        <f t="shared" si="952"/>
        <v>0</v>
      </c>
      <c r="DG132" s="144">
        <v>0</v>
      </c>
      <c r="DH132" s="145">
        <v>0</v>
      </c>
      <c r="DI132" s="145">
        <v>0</v>
      </c>
      <c r="DJ132" s="145">
        <v>0</v>
      </c>
      <c r="DK132" s="145">
        <v>0</v>
      </c>
      <c r="DL132" s="145">
        <v>0</v>
      </c>
      <c r="DM132" s="145">
        <v>0</v>
      </c>
      <c r="DN132" s="198">
        <v>0</v>
      </c>
      <c r="DO132" s="190">
        <f t="shared" si="986"/>
        <v>0</v>
      </c>
      <c r="DP132" s="144">
        <v>0</v>
      </c>
      <c r="DQ132" s="145">
        <v>0</v>
      </c>
      <c r="DR132" s="145">
        <v>0</v>
      </c>
      <c r="DS132" s="145">
        <v>0</v>
      </c>
      <c r="DT132" s="145">
        <v>0</v>
      </c>
      <c r="DU132" s="145">
        <v>0</v>
      </c>
      <c r="DV132" s="145">
        <v>0</v>
      </c>
      <c r="DW132" s="198">
        <v>0</v>
      </c>
      <c r="DX132" s="190">
        <f t="shared" si="976"/>
        <v>0</v>
      </c>
      <c r="DY132" s="144">
        <v>0</v>
      </c>
      <c r="DZ132" s="145">
        <v>0</v>
      </c>
      <c r="EA132" s="145">
        <v>0</v>
      </c>
      <c r="EB132" s="145">
        <v>0</v>
      </c>
      <c r="EC132" s="145">
        <v>0</v>
      </c>
      <c r="ED132" s="145">
        <v>0</v>
      </c>
      <c r="EE132" s="145">
        <v>0</v>
      </c>
      <c r="EF132" s="198">
        <v>0</v>
      </c>
      <c r="EG132" s="190">
        <f t="shared" si="977"/>
        <v>0</v>
      </c>
      <c r="EH132" s="144">
        <v>0</v>
      </c>
      <c r="EI132" s="145">
        <v>0</v>
      </c>
      <c r="EJ132" s="145">
        <v>0</v>
      </c>
      <c r="EK132" s="145">
        <v>0</v>
      </c>
      <c r="EL132" s="145">
        <v>0</v>
      </c>
      <c r="EM132" s="145">
        <v>0</v>
      </c>
      <c r="EN132" s="145">
        <v>0</v>
      </c>
      <c r="EO132" s="198">
        <v>0</v>
      </c>
      <c r="EP132" s="190">
        <f t="shared" si="968"/>
        <v>0</v>
      </c>
      <c r="EQ132" s="144">
        <v>0</v>
      </c>
      <c r="ER132" s="145">
        <v>0</v>
      </c>
      <c r="ES132" s="145">
        <v>0</v>
      </c>
      <c r="ET132" s="145">
        <v>0</v>
      </c>
      <c r="EU132" s="145">
        <v>0</v>
      </c>
      <c r="EV132" s="145">
        <v>0</v>
      </c>
      <c r="EW132" s="145">
        <v>0</v>
      </c>
      <c r="EX132" s="198">
        <v>0</v>
      </c>
      <c r="EY132" s="190">
        <f t="shared" si="954"/>
        <v>0</v>
      </c>
      <c r="EZ132" s="144">
        <v>0</v>
      </c>
      <c r="FA132" s="145">
        <v>0</v>
      </c>
      <c r="FB132" s="145">
        <v>0</v>
      </c>
      <c r="FC132" s="145">
        <v>0</v>
      </c>
      <c r="FD132" s="145">
        <v>0</v>
      </c>
      <c r="FE132" s="145">
        <v>0</v>
      </c>
      <c r="FF132" s="145">
        <v>0</v>
      </c>
      <c r="FG132" s="198">
        <v>0</v>
      </c>
      <c r="FH132" s="190">
        <f t="shared" si="969"/>
        <v>0</v>
      </c>
      <c r="FI132" s="144">
        <v>0</v>
      </c>
      <c r="FJ132" s="145">
        <v>0</v>
      </c>
      <c r="FK132" s="145">
        <v>0</v>
      </c>
      <c r="FL132" s="145">
        <v>0</v>
      </c>
      <c r="FM132" s="145">
        <v>0</v>
      </c>
      <c r="FN132" s="145">
        <v>0</v>
      </c>
      <c r="FO132" s="145">
        <v>0</v>
      </c>
      <c r="FP132" s="198">
        <v>0</v>
      </c>
      <c r="FQ132" s="190">
        <f t="shared" si="987"/>
        <v>0</v>
      </c>
      <c r="FR132" s="144">
        <v>0</v>
      </c>
      <c r="FS132" s="145">
        <v>0</v>
      </c>
      <c r="FT132" s="145">
        <v>0</v>
      </c>
      <c r="FU132" s="145">
        <v>0</v>
      </c>
      <c r="FV132" s="145">
        <v>0</v>
      </c>
      <c r="FW132" s="145">
        <v>0</v>
      </c>
      <c r="FX132" s="145">
        <v>0</v>
      </c>
      <c r="FY132" s="198">
        <v>0</v>
      </c>
      <c r="FZ132" s="190">
        <f t="shared" si="956"/>
        <v>0</v>
      </c>
      <c r="GA132" s="144">
        <v>0</v>
      </c>
      <c r="GB132" s="145">
        <v>0</v>
      </c>
      <c r="GC132" s="145">
        <v>0</v>
      </c>
      <c r="GD132" s="145">
        <v>0</v>
      </c>
      <c r="GE132" s="145">
        <v>0</v>
      </c>
      <c r="GF132" s="145">
        <v>0</v>
      </c>
      <c r="GG132" s="145">
        <v>0</v>
      </c>
      <c r="GH132" s="198">
        <v>0</v>
      </c>
      <c r="GI132" s="190">
        <f t="shared" si="970"/>
        <v>0</v>
      </c>
      <c r="GJ132" s="144">
        <v>0</v>
      </c>
      <c r="GK132" s="145">
        <v>0</v>
      </c>
      <c r="GL132" s="145">
        <v>0</v>
      </c>
      <c r="GM132" s="145">
        <v>0</v>
      </c>
      <c r="GN132" s="145">
        <v>0</v>
      </c>
      <c r="GO132" s="145">
        <v>0</v>
      </c>
      <c r="GP132" s="145">
        <v>0</v>
      </c>
      <c r="GQ132" s="198">
        <v>0</v>
      </c>
      <c r="GR132" s="190">
        <v>0</v>
      </c>
      <c r="GS132" s="144">
        <v>0</v>
      </c>
      <c r="GT132" s="145">
        <v>0</v>
      </c>
      <c r="GU132" s="145">
        <v>0</v>
      </c>
      <c r="GV132" s="145">
        <v>0</v>
      </c>
      <c r="GW132" s="145">
        <v>0</v>
      </c>
      <c r="GX132" s="145">
        <v>0</v>
      </c>
      <c r="GY132" s="145">
        <v>0</v>
      </c>
      <c r="GZ132" s="198">
        <v>0</v>
      </c>
      <c r="HA132" s="190">
        <f t="shared" si="972"/>
        <v>0</v>
      </c>
      <c r="HB132" s="144">
        <v>0</v>
      </c>
      <c r="HC132" s="145">
        <v>0</v>
      </c>
      <c r="HD132" s="145">
        <v>0</v>
      </c>
      <c r="HE132" s="145">
        <v>0</v>
      </c>
      <c r="HF132" s="145">
        <v>0</v>
      </c>
      <c r="HG132" s="145">
        <v>0</v>
      </c>
      <c r="HH132" s="145">
        <v>0</v>
      </c>
      <c r="HI132" s="198">
        <v>0</v>
      </c>
      <c r="HJ132" s="230">
        <f t="shared" si="973"/>
        <v>0</v>
      </c>
      <c r="HK132" s="222">
        <f t="shared" si="974"/>
        <v>0</v>
      </c>
      <c r="HL132" s="223">
        <f t="shared" si="957"/>
        <v>0</v>
      </c>
      <c r="HM132" s="223">
        <f t="shared" si="958"/>
        <v>0</v>
      </c>
      <c r="HN132" s="223">
        <f t="shared" si="959"/>
        <v>0</v>
      </c>
      <c r="HO132" s="223">
        <f t="shared" si="960"/>
        <v>0</v>
      </c>
      <c r="HP132" s="223">
        <f t="shared" si="961"/>
        <v>0</v>
      </c>
      <c r="HQ132" s="223">
        <f t="shared" si="962"/>
        <v>0</v>
      </c>
      <c r="HR132" s="247">
        <f t="shared" si="963"/>
        <v>0</v>
      </c>
      <c r="HS132" s="248">
        <f t="shared" si="975"/>
        <v>0</v>
      </c>
    </row>
    <row r="133" spans="1:227" s="132" customFormat="1" ht="15.75" customHeight="1" thickBot="1">
      <c r="A133" s="1053"/>
      <c r="B133" s="160" t="s">
        <v>281</v>
      </c>
      <c r="C133" s="167">
        <v>0</v>
      </c>
      <c r="D133" s="168">
        <v>0</v>
      </c>
      <c r="E133" s="168">
        <v>0</v>
      </c>
      <c r="F133" s="168">
        <v>0</v>
      </c>
      <c r="G133" s="168">
        <v>0</v>
      </c>
      <c r="H133" s="168">
        <v>0</v>
      </c>
      <c r="I133" s="168">
        <v>0</v>
      </c>
      <c r="J133" s="199">
        <v>0</v>
      </c>
      <c r="K133" s="190">
        <f t="shared" si="945"/>
        <v>0</v>
      </c>
      <c r="L133" s="167">
        <v>0</v>
      </c>
      <c r="M133" s="168">
        <v>0</v>
      </c>
      <c r="N133" s="168">
        <v>0</v>
      </c>
      <c r="O133" s="168">
        <v>0</v>
      </c>
      <c r="P133" s="168">
        <v>0</v>
      </c>
      <c r="Q133" s="168">
        <v>0</v>
      </c>
      <c r="R133" s="168">
        <v>0</v>
      </c>
      <c r="S133" s="199">
        <v>0</v>
      </c>
      <c r="T133" s="190">
        <f t="shared" si="946"/>
        <v>0</v>
      </c>
      <c r="U133" s="167">
        <v>0</v>
      </c>
      <c r="V133" s="168">
        <v>0</v>
      </c>
      <c r="W133" s="168">
        <v>0</v>
      </c>
      <c r="X133" s="168">
        <v>0</v>
      </c>
      <c r="Y133" s="168">
        <v>0</v>
      </c>
      <c r="Z133" s="168">
        <v>0</v>
      </c>
      <c r="AA133" s="168">
        <v>0</v>
      </c>
      <c r="AB133" s="199">
        <v>0</v>
      </c>
      <c r="AC133" s="190">
        <f t="shared" si="947"/>
        <v>0</v>
      </c>
      <c r="AD133" s="167">
        <v>0</v>
      </c>
      <c r="AE133" s="168">
        <v>0</v>
      </c>
      <c r="AF133" s="168">
        <v>0</v>
      </c>
      <c r="AG133" s="168">
        <v>0</v>
      </c>
      <c r="AH133" s="168">
        <v>0</v>
      </c>
      <c r="AI133" s="168">
        <v>0</v>
      </c>
      <c r="AJ133" s="168">
        <v>0</v>
      </c>
      <c r="AK133" s="199">
        <v>0</v>
      </c>
      <c r="AL133" s="190">
        <f t="shared" si="948"/>
        <v>0</v>
      </c>
      <c r="AM133" s="167">
        <v>0</v>
      </c>
      <c r="AN133" s="168">
        <v>0</v>
      </c>
      <c r="AO133" s="168">
        <v>0</v>
      </c>
      <c r="AP133" s="168">
        <v>0</v>
      </c>
      <c r="AQ133" s="168">
        <v>0</v>
      </c>
      <c r="AR133" s="168">
        <v>0</v>
      </c>
      <c r="AS133" s="168">
        <v>0</v>
      </c>
      <c r="AT133" s="199">
        <v>0</v>
      </c>
      <c r="AU133" s="190">
        <f t="shared" si="949"/>
        <v>0</v>
      </c>
      <c r="AV133" s="167">
        <v>0</v>
      </c>
      <c r="AW133" s="168">
        <v>0</v>
      </c>
      <c r="AX133" s="168">
        <v>0</v>
      </c>
      <c r="AY133" s="168">
        <v>0</v>
      </c>
      <c r="AZ133" s="168">
        <v>0</v>
      </c>
      <c r="BA133" s="168">
        <v>0</v>
      </c>
      <c r="BB133" s="168">
        <v>0</v>
      </c>
      <c r="BC133" s="199">
        <v>0</v>
      </c>
      <c r="BD133" s="190">
        <f t="shared" si="950"/>
        <v>0</v>
      </c>
      <c r="BE133" s="167">
        <v>0</v>
      </c>
      <c r="BF133" s="168">
        <v>0</v>
      </c>
      <c r="BG133" s="168">
        <v>0</v>
      </c>
      <c r="BH133" s="168">
        <v>0</v>
      </c>
      <c r="BI133" s="168">
        <v>0</v>
      </c>
      <c r="BJ133" s="168">
        <v>0</v>
      </c>
      <c r="BK133" s="168">
        <v>0</v>
      </c>
      <c r="BL133" s="199">
        <v>0</v>
      </c>
      <c r="BM133" s="190">
        <f t="shared" si="951"/>
        <v>0</v>
      </c>
      <c r="BN133" s="167">
        <v>0</v>
      </c>
      <c r="BO133" s="168">
        <v>0</v>
      </c>
      <c r="BP133" s="168">
        <v>0</v>
      </c>
      <c r="BQ133" s="168">
        <v>0</v>
      </c>
      <c r="BR133" s="168">
        <v>0</v>
      </c>
      <c r="BS133" s="168">
        <v>0</v>
      </c>
      <c r="BT133" s="168">
        <v>0</v>
      </c>
      <c r="BU133" s="199">
        <v>0</v>
      </c>
      <c r="BV133" s="190">
        <v>0</v>
      </c>
      <c r="BW133" s="167">
        <v>0</v>
      </c>
      <c r="BX133" s="168">
        <v>0</v>
      </c>
      <c r="BY133" s="168">
        <v>0</v>
      </c>
      <c r="BZ133" s="168">
        <v>0</v>
      </c>
      <c r="CA133" s="168">
        <v>0</v>
      </c>
      <c r="CB133" s="168">
        <v>0</v>
      </c>
      <c r="CC133" s="168">
        <v>0</v>
      </c>
      <c r="CD133" s="199">
        <v>0</v>
      </c>
      <c r="CE133" s="190">
        <f t="shared" si="965"/>
        <v>0</v>
      </c>
      <c r="CF133" s="167">
        <v>0</v>
      </c>
      <c r="CG133" s="168">
        <v>0</v>
      </c>
      <c r="CH133" s="168">
        <v>0</v>
      </c>
      <c r="CI133" s="168">
        <v>0</v>
      </c>
      <c r="CJ133" s="168">
        <v>0</v>
      </c>
      <c r="CK133" s="168">
        <v>0</v>
      </c>
      <c r="CL133" s="168">
        <v>0</v>
      </c>
      <c r="CM133" s="199">
        <v>0</v>
      </c>
      <c r="CN133" s="190">
        <f t="shared" si="988"/>
        <v>0</v>
      </c>
      <c r="CO133" s="167">
        <v>0</v>
      </c>
      <c r="CP133" s="168">
        <v>0</v>
      </c>
      <c r="CQ133" s="168">
        <v>0</v>
      </c>
      <c r="CR133" s="168">
        <v>0</v>
      </c>
      <c r="CS133" s="168">
        <v>0</v>
      </c>
      <c r="CT133" s="168">
        <v>0</v>
      </c>
      <c r="CU133" s="168">
        <v>0</v>
      </c>
      <c r="CV133" s="199">
        <v>0</v>
      </c>
      <c r="CW133" s="190">
        <f t="shared" si="967"/>
        <v>0</v>
      </c>
      <c r="CX133" s="167">
        <v>0</v>
      </c>
      <c r="CY133" s="168">
        <v>0</v>
      </c>
      <c r="CZ133" s="168">
        <v>0</v>
      </c>
      <c r="DA133" s="168">
        <v>0</v>
      </c>
      <c r="DB133" s="168">
        <v>0</v>
      </c>
      <c r="DC133" s="168">
        <v>0</v>
      </c>
      <c r="DD133" s="168">
        <v>0</v>
      </c>
      <c r="DE133" s="199">
        <v>0</v>
      </c>
      <c r="DF133" s="190">
        <f t="shared" si="952"/>
        <v>0</v>
      </c>
      <c r="DG133" s="167">
        <v>0</v>
      </c>
      <c r="DH133" s="168">
        <v>0</v>
      </c>
      <c r="DI133" s="168">
        <v>0</v>
      </c>
      <c r="DJ133" s="168">
        <v>0</v>
      </c>
      <c r="DK133" s="168">
        <v>0</v>
      </c>
      <c r="DL133" s="168">
        <v>0</v>
      </c>
      <c r="DM133" s="168">
        <v>0</v>
      </c>
      <c r="DN133" s="199">
        <v>0</v>
      </c>
      <c r="DO133" s="190">
        <f t="shared" si="986"/>
        <v>0</v>
      </c>
      <c r="DP133" s="167">
        <v>0</v>
      </c>
      <c r="DQ133" s="168">
        <v>0</v>
      </c>
      <c r="DR133" s="168">
        <v>0</v>
      </c>
      <c r="DS133" s="168">
        <v>0</v>
      </c>
      <c r="DT133" s="168">
        <v>0</v>
      </c>
      <c r="DU133" s="168">
        <v>0</v>
      </c>
      <c r="DV133" s="168">
        <v>0</v>
      </c>
      <c r="DW133" s="199">
        <v>0</v>
      </c>
      <c r="DX133" s="190">
        <f t="shared" si="976"/>
        <v>0</v>
      </c>
      <c r="DY133" s="167">
        <v>0</v>
      </c>
      <c r="DZ133" s="168">
        <v>0</v>
      </c>
      <c r="EA133" s="168">
        <v>0</v>
      </c>
      <c r="EB133" s="168">
        <v>0</v>
      </c>
      <c r="EC133" s="168">
        <v>0</v>
      </c>
      <c r="ED133" s="168">
        <v>0</v>
      </c>
      <c r="EE133" s="168">
        <v>0</v>
      </c>
      <c r="EF133" s="199">
        <v>0</v>
      </c>
      <c r="EG133" s="190">
        <f t="shared" si="977"/>
        <v>0</v>
      </c>
      <c r="EH133" s="175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203">
        <v>0</v>
      </c>
      <c r="EP133" s="190">
        <f t="shared" si="968"/>
        <v>0</v>
      </c>
      <c r="EQ133" s="167">
        <v>0</v>
      </c>
      <c r="ER133" s="168">
        <v>0</v>
      </c>
      <c r="ES133" s="168">
        <v>0</v>
      </c>
      <c r="ET133" s="168">
        <v>0</v>
      </c>
      <c r="EU133" s="168">
        <v>0</v>
      </c>
      <c r="EV133" s="168">
        <v>0</v>
      </c>
      <c r="EW133" s="168">
        <v>0</v>
      </c>
      <c r="EX133" s="199">
        <v>0</v>
      </c>
      <c r="EY133" s="190">
        <f t="shared" si="954"/>
        <v>0</v>
      </c>
      <c r="EZ133" s="167">
        <v>0</v>
      </c>
      <c r="FA133" s="168">
        <v>0</v>
      </c>
      <c r="FB133" s="168">
        <v>0</v>
      </c>
      <c r="FC133" s="168">
        <v>0</v>
      </c>
      <c r="FD133" s="168">
        <v>0</v>
      </c>
      <c r="FE133" s="168">
        <v>0</v>
      </c>
      <c r="FF133" s="168">
        <v>0</v>
      </c>
      <c r="FG133" s="199">
        <v>0</v>
      </c>
      <c r="FH133" s="190">
        <f t="shared" si="969"/>
        <v>0</v>
      </c>
      <c r="FI133" s="167">
        <v>0</v>
      </c>
      <c r="FJ133" s="168">
        <v>0</v>
      </c>
      <c r="FK133" s="168">
        <v>0</v>
      </c>
      <c r="FL133" s="168">
        <v>0</v>
      </c>
      <c r="FM133" s="168">
        <v>0</v>
      </c>
      <c r="FN133" s="168">
        <v>0</v>
      </c>
      <c r="FO133" s="168">
        <v>0</v>
      </c>
      <c r="FP133" s="199">
        <v>0</v>
      </c>
      <c r="FQ133" s="190">
        <f t="shared" si="987"/>
        <v>0</v>
      </c>
      <c r="FR133" s="167">
        <v>0</v>
      </c>
      <c r="FS133" s="168">
        <v>0</v>
      </c>
      <c r="FT133" s="168">
        <v>0</v>
      </c>
      <c r="FU133" s="168">
        <v>0</v>
      </c>
      <c r="FV133" s="168">
        <v>0</v>
      </c>
      <c r="FW133" s="168">
        <v>0</v>
      </c>
      <c r="FX133" s="168">
        <v>0</v>
      </c>
      <c r="FY133" s="199">
        <v>0</v>
      </c>
      <c r="FZ133" s="190">
        <f t="shared" si="956"/>
        <v>0</v>
      </c>
      <c r="GA133" s="167">
        <v>0</v>
      </c>
      <c r="GB133" s="168">
        <v>0</v>
      </c>
      <c r="GC133" s="168">
        <v>0</v>
      </c>
      <c r="GD133" s="168">
        <v>0</v>
      </c>
      <c r="GE133" s="168">
        <v>0</v>
      </c>
      <c r="GF133" s="168">
        <v>0</v>
      </c>
      <c r="GG133" s="168">
        <v>0</v>
      </c>
      <c r="GH133" s="199">
        <v>0</v>
      </c>
      <c r="GI133" s="190">
        <f t="shared" si="970"/>
        <v>0</v>
      </c>
      <c r="GJ133" s="167">
        <v>0</v>
      </c>
      <c r="GK133" s="168">
        <v>0</v>
      </c>
      <c r="GL133" s="168">
        <v>0</v>
      </c>
      <c r="GM133" s="168">
        <v>0</v>
      </c>
      <c r="GN133" s="168">
        <v>0</v>
      </c>
      <c r="GO133" s="168">
        <v>0</v>
      </c>
      <c r="GP133" s="168">
        <v>0</v>
      </c>
      <c r="GQ133" s="199">
        <v>0</v>
      </c>
      <c r="GR133" s="190">
        <v>0</v>
      </c>
      <c r="GS133" s="167">
        <v>0</v>
      </c>
      <c r="GT133" s="168">
        <v>0</v>
      </c>
      <c r="GU133" s="168">
        <v>0</v>
      </c>
      <c r="GV133" s="168">
        <v>0</v>
      </c>
      <c r="GW133" s="168">
        <v>0</v>
      </c>
      <c r="GX133" s="168">
        <v>0</v>
      </c>
      <c r="GY133" s="168">
        <v>0</v>
      </c>
      <c r="GZ133" s="199">
        <v>0</v>
      </c>
      <c r="HA133" s="190">
        <f t="shared" si="972"/>
        <v>0</v>
      </c>
      <c r="HB133" s="167">
        <v>0</v>
      </c>
      <c r="HC133" s="168">
        <v>0</v>
      </c>
      <c r="HD133" s="168">
        <v>0</v>
      </c>
      <c r="HE133" s="168">
        <v>0</v>
      </c>
      <c r="HF133" s="168">
        <v>0</v>
      </c>
      <c r="HG133" s="168">
        <v>0</v>
      </c>
      <c r="HH133" s="168">
        <v>0</v>
      </c>
      <c r="HI133" s="199">
        <v>0</v>
      </c>
      <c r="HJ133" s="230">
        <f t="shared" si="973"/>
        <v>0</v>
      </c>
      <c r="HK133" s="238">
        <f t="shared" si="974"/>
        <v>0</v>
      </c>
      <c r="HL133" s="239">
        <f t="shared" si="957"/>
        <v>0</v>
      </c>
      <c r="HM133" s="239">
        <f t="shared" si="958"/>
        <v>0</v>
      </c>
      <c r="HN133" s="239">
        <f t="shared" si="959"/>
        <v>0</v>
      </c>
      <c r="HO133" s="239">
        <f t="shared" si="960"/>
        <v>0</v>
      </c>
      <c r="HP133" s="239">
        <f t="shared" si="961"/>
        <v>0</v>
      </c>
      <c r="HQ133" s="239">
        <f t="shared" si="962"/>
        <v>0</v>
      </c>
      <c r="HR133" s="256">
        <f t="shared" si="963"/>
        <v>0</v>
      </c>
      <c r="HS133" s="246">
        <f t="shared" si="975"/>
        <v>0</v>
      </c>
    </row>
    <row r="134" spans="1:227" s="132" customFormat="1" ht="15.75" customHeight="1" thickBot="1">
      <c r="A134" s="1053"/>
      <c r="B134" s="721" t="s">
        <v>284</v>
      </c>
      <c r="C134" s="718">
        <f>+C135+C136+C141</f>
        <v>0</v>
      </c>
      <c r="D134" s="718">
        <f t="shared" ref="D134:BO134" si="989">+D135+D136+D141</f>
        <v>0</v>
      </c>
      <c r="E134" s="718">
        <f t="shared" si="989"/>
        <v>0</v>
      </c>
      <c r="F134" s="718">
        <f t="shared" si="989"/>
        <v>1</v>
      </c>
      <c r="G134" s="718">
        <f t="shared" si="989"/>
        <v>1</v>
      </c>
      <c r="H134" s="718">
        <f t="shared" si="989"/>
        <v>0</v>
      </c>
      <c r="I134" s="718">
        <f t="shared" si="989"/>
        <v>0</v>
      </c>
      <c r="J134" s="718">
        <f t="shared" si="989"/>
        <v>1</v>
      </c>
      <c r="K134" s="718">
        <f t="shared" si="989"/>
        <v>3</v>
      </c>
      <c r="L134" s="718">
        <f t="shared" si="989"/>
        <v>0</v>
      </c>
      <c r="M134" s="718">
        <f t="shared" si="989"/>
        <v>0</v>
      </c>
      <c r="N134" s="718">
        <f t="shared" si="989"/>
        <v>0</v>
      </c>
      <c r="O134" s="718">
        <f t="shared" si="989"/>
        <v>0</v>
      </c>
      <c r="P134" s="718">
        <f t="shared" si="989"/>
        <v>0</v>
      </c>
      <c r="Q134" s="718">
        <f t="shared" si="989"/>
        <v>0</v>
      </c>
      <c r="R134" s="718">
        <f t="shared" si="989"/>
        <v>0</v>
      </c>
      <c r="S134" s="718">
        <f t="shared" si="989"/>
        <v>0</v>
      </c>
      <c r="T134" s="718">
        <f t="shared" si="989"/>
        <v>0</v>
      </c>
      <c r="U134" s="718">
        <f t="shared" si="989"/>
        <v>0</v>
      </c>
      <c r="V134" s="718">
        <f t="shared" si="989"/>
        <v>0</v>
      </c>
      <c r="W134" s="718">
        <f t="shared" si="989"/>
        <v>0</v>
      </c>
      <c r="X134" s="718">
        <f t="shared" si="989"/>
        <v>0</v>
      </c>
      <c r="Y134" s="718">
        <f t="shared" si="989"/>
        <v>0</v>
      </c>
      <c r="Z134" s="718">
        <f t="shared" si="989"/>
        <v>0</v>
      </c>
      <c r="AA134" s="718">
        <f t="shared" si="989"/>
        <v>0</v>
      </c>
      <c r="AB134" s="718">
        <f t="shared" si="989"/>
        <v>0</v>
      </c>
      <c r="AC134" s="718">
        <f t="shared" si="989"/>
        <v>0</v>
      </c>
      <c r="AD134" s="718">
        <f t="shared" si="989"/>
        <v>0</v>
      </c>
      <c r="AE134" s="718">
        <f t="shared" si="989"/>
        <v>0</v>
      </c>
      <c r="AF134" s="718">
        <f t="shared" si="989"/>
        <v>0</v>
      </c>
      <c r="AG134" s="718">
        <f t="shared" si="989"/>
        <v>0</v>
      </c>
      <c r="AH134" s="718">
        <f t="shared" si="989"/>
        <v>0</v>
      </c>
      <c r="AI134" s="718">
        <f t="shared" si="989"/>
        <v>0</v>
      </c>
      <c r="AJ134" s="718">
        <f t="shared" si="989"/>
        <v>0</v>
      </c>
      <c r="AK134" s="718">
        <f t="shared" si="989"/>
        <v>0</v>
      </c>
      <c r="AL134" s="718">
        <f t="shared" si="989"/>
        <v>0</v>
      </c>
      <c r="AM134" s="718">
        <f t="shared" si="989"/>
        <v>0</v>
      </c>
      <c r="AN134" s="718">
        <f t="shared" si="989"/>
        <v>0</v>
      </c>
      <c r="AO134" s="718">
        <f t="shared" si="989"/>
        <v>0</v>
      </c>
      <c r="AP134" s="718">
        <f t="shared" si="989"/>
        <v>0</v>
      </c>
      <c r="AQ134" s="718">
        <f t="shared" si="989"/>
        <v>0</v>
      </c>
      <c r="AR134" s="718">
        <f t="shared" si="989"/>
        <v>0</v>
      </c>
      <c r="AS134" s="718">
        <f t="shared" si="989"/>
        <v>0</v>
      </c>
      <c r="AT134" s="718">
        <f t="shared" si="989"/>
        <v>0</v>
      </c>
      <c r="AU134" s="718">
        <f t="shared" si="989"/>
        <v>0</v>
      </c>
      <c r="AV134" s="718">
        <f t="shared" si="989"/>
        <v>0</v>
      </c>
      <c r="AW134" s="718">
        <f t="shared" si="989"/>
        <v>0</v>
      </c>
      <c r="AX134" s="718">
        <f t="shared" si="989"/>
        <v>0</v>
      </c>
      <c r="AY134" s="718">
        <f t="shared" si="989"/>
        <v>0</v>
      </c>
      <c r="AZ134" s="718">
        <f t="shared" si="989"/>
        <v>0</v>
      </c>
      <c r="BA134" s="718">
        <f t="shared" si="989"/>
        <v>0</v>
      </c>
      <c r="BB134" s="718">
        <f t="shared" si="989"/>
        <v>0</v>
      </c>
      <c r="BC134" s="718">
        <f t="shared" si="989"/>
        <v>0</v>
      </c>
      <c r="BD134" s="718">
        <f t="shared" si="989"/>
        <v>0</v>
      </c>
      <c r="BE134" s="718">
        <f t="shared" si="989"/>
        <v>0</v>
      </c>
      <c r="BF134" s="718">
        <f t="shared" si="989"/>
        <v>0</v>
      </c>
      <c r="BG134" s="718">
        <f t="shared" si="989"/>
        <v>0</v>
      </c>
      <c r="BH134" s="718">
        <f t="shared" si="989"/>
        <v>0</v>
      </c>
      <c r="BI134" s="718">
        <f t="shared" si="989"/>
        <v>0</v>
      </c>
      <c r="BJ134" s="718">
        <f t="shared" si="989"/>
        <v>0</v>
      </c>
      <c r="BK134" s="718">
        <f t="shared" si="989"/>
        <v>0</v>
      </c>
      <c r="BL134" s="718">
        <f t="shared" si="989"/>
        <v>0</v>
      </c>
      <c r="BM134" s="718">
        <f t="shared" si="989"/>
        <v>0</v>
      </c>
      <c r="BN134" s="718">
        <f t="shared" si="989"/>
        <v>0</v>
      </c>
      <c r="BO134" s="718">
        <f t="shared" si="989"/>
        <v>0</v>
      </c>
      <c r="BP134" s="718">
        <f t="shared" ref="BP134:EA134" si="990">+BP135+BP136+BP141</f>
        <v>0</v>
      </c>
      <c r="BQ134" s="718">
        <f t="shared" si="990"/>
        <v>0</v>
      </c>
      <c r="BR134" s="718">
        <f t="shared" si="990"/>
        <v>0</v>
      </c>
      <c r="BS134" s="718">
        <f t="shared" si="990"/>
        <v>0</v>
      </c>
      <c r="BT134" s="718">
        <f t="shared" si="990"/>
        <v>0</v>
      </c>
      <c r="BU134" s="718">
        <f t="shared" si="990"/>
        <v>0</v>
      </c>
      <c r="BV134" s="718">
        <f t="shared" si="990"/>
        <v>0</v>
      </c>
      <c r="BW134" s="718">
        <f t="shared" si="990"/>
        <v>0</v>
      </c>
      <c r="BX134" s="718">
        <f t="shared" si="990"/>
        <v>0</v>
      </c>
      <c r="BY134" s="718">
        <f t="shared" si="990"/>
        <v>0</v>
      </c>
      <c r="BZ134" s="718">
        <f t="shared" si="990"/>
        <v>0</v>
      </c>
      <c r="CA134" s="718">
        <f t="shared" si="990"/>
        <v>0</v>
      </c>
      <c r="CB134" s="718">
        <f t="shared" si="990"/>
        <v>0</v>
      </c>
      <c r="CC134" s="718">
        <f t="shared" si="990"/>
        <v>0</v>
      </c>
      <c r="CD134" s="718">
        <f t="shared" si="990"/>
        <v>0</v>
      </c>
      <c r="CE134" s="718">
        <f t="shared" si="990"/>
        <v>0</v>
      </c>
      <c r="CF134" s="718">
        <f t="shared" si="990"/>
        <v>0</v>
      </c>
      <c r="CG134" s="718">
        <f t="shared" si="990"/>
        <v>0</v>
      </c>
      <c r="CH134" s="718">
        <f t="shared" si="990"/>
        <v>0</v>
      </c>
      <c r="CI134" s="718">
        <f t="shared" si="990"/>
        <v>0</v>
      </c>
      <c r="CJ134" s="718">
        <f t="shared" si="990"/>
        <v>0</v>
      </c>
      <c r="CK134" s="718">
        <f t="shared" si="990"/>
        <v>0</v>
      </c>
      <c r="CL134" s="718">
        <f t="shared" si="990"/>
        <v>0</v>
      </c>
      <c r="CM134" s="718">
        <f t="shared" si="990"/>
        <v>0</v>
      </c>
      <c r="CN134" s="718">
        <f t="shared" si="990"/>
        <v>0</v>
      </c>
      <c r="CO134" s="718">
        <f t="shared" si="990"/>
        <v>0</v>
      </c>
      <c r="CP134" s="718">
        <f t="shared" si="990"/>
        <v>0</v>
      </c>
      <c r="CQ134" s="718">
        <f t="shared" si="990"/>
        <v>0</v>
      </c>
      <c r="CR134" s="718">
        <f t="shared" si="990"/>
        <v>0</v>
      </c>
      <c r="CS134" s="718">
        <f t="shared" si="990"/>
        <v>0</v>
      </c>
      <c r="CT134" s="718">
        <f t="shared" si="990"/>
        <v>0</v>
      </c>
      <c r="CU134" s="718">
        <f t="shared" si="990"/>
        <v>0</v>
      </c>
      <c r="CV134" s="718">
        <f t="shared" si="990"/>
        <v>0</v>
      </c>
      <c r="CW134" s="718">
        <f t="shared" si="990"/>
        <v>0</v>
      </c>
      <c r="CX134" s="718">
        <f t="shared" si="990"/>
        <v>0</v>
      </c>
      <c r="CY134" s="718">
        <f t="shared" si="990"/>
        <v>0</v>
      </c>
      <c r="CZ134" s="718">
        <f t="shared" si="990"/>
        <v>0</v>
      </c>
      <c r="DA134" s="718">
        <f t="shared" si="990"/>
        <v>0</v>
      </c>
      <c r="DB134" s="718">
        <f t="shared" si="990"/>
        <v>0</v>
      </c>
      <c r="DC134" s="718">
        <f t="shared" si="990"/>
        <v>0</v>
      </c>
      <c r="DD134" s="718">
        <f t="shared" si="990"/>
        <v>0</v>
      </c>
      <c r="DE134" s="718">
        <f t="shared" si="990"/>
        <v>0</v>
      </c>
      <c r="DF134" s="718">
        <f t="shared" si="990"/>
        <v>0</v>
      </c>
      <c r="DG134" s="718">
        <f t="shared" si="990"/>
        <v>0</v>
      </c>
      <c r="DH134" s="718">
        <f t="shared" si="990"/>
        <v>0</v>
      </c>
      <c r="DI134" s="718">
        <f t="shared" si="990"/>
        <v>0</v>
      </c>
      <c r="DJ134" s="718">
        <f t="shared" si="990"/>
        <v>0</v>
      </c>
      <c r="DK134" s="718">
        <f t="shared" si="990"/>
        <v>0</v>
      </c>
      <c r="DL134" s="718">
        <f t="shared" si="990"/>
        <v>0</v>
      </c>
      <c r="DM134" s="718">
        <f t="shared" si="990"/>
        <v>0</v>
      </c>
      <c r="DN134" s="718">
        <f t="shared" si="990"/>
        <v>0</v>
      </c>
      <c r="DO134" s="718">
        <f t="shared" si="990"/>
        <v>0</v>
      </c>
      <c r="DP134" s="718">
        <f t="shared" si="990"/>
        <v>0</v>
      </c>
      <c r="DQ134" s="718">
        <f t="shared" si="990"/>
        <v>0</v>
      </c>
      <c r="DR134" s="718">
        <f t="shared" si="990"/>
        <v>0</v>
      </c>
      <c r="DS134" s="718">
        <f t="shared" si="990"/>
        <v>0</v>
      </c>
      <c r="DT134" s="718">
        <f t="shared" si="990"/>
        <v>0</v>
      </c>
      <c r="DU134" s="718">
        <f t="shared" si="990"/>
        <v>0</v>
      </c>
      <c r="DV134" s="718">
        <f t="shared" si="990"/>
        <v>0</v>
      </c>
      <c r="DW134" s="718">
        <f t="shared" si="990"/>
        <v>0</v>
      </c>
      <c r="DX134" s="718">
        <f t="shared" si="990"/>
        <v>0</v>
      </c>
      <c r="DY134" s="718">
        <f t="shared" si="990"/>
        <v>0</v>
      </c>
      <c r="DZ134" s="718">
        <f t="shared" si="990"/>
        <v>0</v>
      </c>
      <c r="EA134" s="718">
        <f t="shared" si="990"/>
        <v>0</v>
      </c>
      <c r="EB134" s="718">
        <f t="shared" ref="EB134:GM134" si="991">+EB135+EB136+EB141</f>
        <v>0</v>
      </c>
      <c r="EC134" s="718">
        <f t="shared" si="991"/>
        <v>0</v>
      </c>
      <c r="ED134" s="718">
        <f t="shared" si="991"/>
        <v>0</v>
      </c>
      <c r="EE134" s="718">
        <f t="shared" si="991"/>
        <v>0</v>
      </c>
      <c r="EF134" s="718">
        <f t="shared" si="991"/>
        <v>0</v>
      </c>
      <c r="EG134" s="718">
        <f t="shared" si="991"/>
        <v>0</v>
      </c>
      <c r="EH134" s="718">
        <f t="shared" si="991"/>
        <v>0</v>
      </c>
      <c r="EI134" s="718">
        <f t="shared" si="991"/>
        <v>0</v>
      </c>
      <c r="EJ134" s="718">
        <f t="shared" si="991"/>
        <v>0</v>
      </c>
      <c r="EK134" s="718">
        <f t="shared" si="991"/>
        <v>1</v>
      </c>
      <c r="EL134" s="718">
        <f t="shared" si="991"/>
        <v>0</v>
      </c>
      <c r="EM134" s="718">
        <f t="shared" si="991"/>
        <v>2</v>
      </c>
      <c r="EN134" s="718">
        <f t="shared" si="991"/>
        <v>2</v>
      </c>
      <c r="EO134" s="718">
        <f t="shared" si="991"/>
        <v>2</v>
      </c>
      <c r="EP134" s="718">
        <f t="shared" si="991"/>
        <v>7</v>
      </c>
      <c r="EQ134" s="718">
        <f t="shared" si="991"/>
        <v>0</v>
      </c>
      <c r="ER134" s="718">
        <f t="shared" si="991"/>
        <v>0</v>
      </c>
      <c r="ES134" s="718">
        <f t="shared" si="991"/>
        <v>0</v>
      </c>
      <c r="ET134" s="718">
        <f t="shared" si="991"/>
        <v>0</v>
      </c>
      <c r="EU134" s="718">
        <f t="shared" si="991"/>
        <v>0</v>
      </c>
      <c r="EV134" s="718">
        <f t="shared" si="991"/>
        <v>0</v>
      </c>
      <c r="EW134" s="718">
        <f t="shared" si="991"/>
        <v>0</v>
      </c>
      <c r="EX134" s="718">
        <f t="shared" si="991"/>
        <v>0</v>
      </c>
      <c r="EY134" s="718">
        <f t="shared" si="991"/>
        <v>0</v>
      </c>
      <c r="EZ134" s="718">
        <f t="shared" si="991"/>
        <v>0</v>
      </c>
      <c r="FA134" s="718">
        <f t="shared" si="991"/>
        <v>0</v>
      </c>
      <c r="FB134" s="718">
        <f t="shared" si="991"/>
        <v>0</v>
      </c>
      <c r="FC134" s="718">
        <f t="shared" si="991"/>
        <v>0</v>
      </c>
      <c r="FD134" s="718">
        <f t="shared" si="991"/>
        <v>0</v>
      </c>
      <c r="FE134" s="718">
        <f t="shared" si="991"/>
        <v>0</v>
      </c>
      <c r="FF134" s="718">
        <f t="shared" si="991"/>
        <v>0</v>
      </c>
      <c r="FG134" s="718">
        <f t="shared" si="991"/>
        <v>0</v>
      </c>
      <c r="FH134" s="718">
        <f t="shared" si="991"/>
        <v>0</v>
      </c>
      <c r="FI134" s="718">
        <f t="shared" si="991"/>
        <v>0</v>
      </c>
      <c r="FJ134" s="718">
        <f t="shared" si="991"/>
        <v>0</v>
      </c>
      <c r="FK134" s="718">
        <f t="shared" si="991"/>
        <v>0</v>
      </c>
      <c r="FL134" s="718">
        <f t="shared" si="991"/>
        <v>0</v>
      </c>
      <c r="FM134" s="718">
        <f t="shared" si="991"/>
        <v>0</v>
      </c>
      <c r="FN134" s="718">
        <f t="shared" si="991"/>
        <v>0</v>
      </c>
      <c r="FO134" s="718">
        <f t="shared" si="991"/>
        <v>0</v>
      </c>
      <c r="FP134" s="718">
        <f t="shared" si="991"/>
        <v>0</v>
      </c>
      <c r="FQ134" s="718">
        <f t="shared" si="991"/>
        <v>0</v>
      </c>
      <c r="FR134" s="718">
        <f t="shared" si="991"/>
        <v>0</v>
      </c>
      <c r="FS134" s="718">
        <f t="shared" si="991"/>
        <v>0</v>
      </c>
      <c r="FT134" s="718">
        <f t="shared" si="991"/>
        <v>0</v>
      </c>
      <c r="FU134" s="718">
        <f t="shared" si="991"/>
        <v>0</v>
      </c>
      <c r="FV134" s="718">
        <f t="shared" si="991"/>
        <v>0</v>
      </c>
      <c r="FW134" s="718">
        <f t="shared" si="991"/>
        <v>0</v>
      </c>
      <c r="FX134" s="718">
        <f t="shared" si="991"/>
        <v>0</v>
      </c>
      <c r="FY134" s="718">
        <f t="shared" si="991"/>
        <v>0</v>
      </c>
      <c r="FZ134" s="718">
        <f t="shared" si="991"/>
        <v>0</v>
      </c>
      <c r="GA134" s="718">
        <f t="shared" si="991"/>
        <v>0</v>
      </c>
      <c r="GB134" s="718">
        <f t="shared" si="991"/>
        <v>0</v>
      </c>
      <c r="GC134" s="718">
        <f t="shared" si="991"/>
        <v>0</v>
      </c>
      <c r="GD134" s="718">
        <f t="shared" si="991"/>
        <v>0</v>
      </c>
      <c r="GE134" s="718">
        <f t="shared" si="991"/>
        <v>0</v>
      </c>
      <c r="GF134" s="718">
        <f t="shared" si="991"/>
        <v>0</v>
      </c>
      <c r="GG134" s="718">
        <f t="shared" si="991"/>
        <v>0</v>
      </c>
      <c r="GH134" s="718">
        <f t="shared" si="991"/>
        <v>0</v>
      </c>
      <c r="GI134" s="718">
        <f t="shared" si="991"/>
        <v>0</v>
      </c>
      <c r="GJ134" s="718">
        <f t="shared" si="991"/>
        <v>0</v>
      </c>
      <c r="GK134" s="718">
        <f t="shared" si="991"/>
        <v>0</v>
      </c>
      <c r="GL134" s="718">
        <f t="shared" si="991"/>
        <v>0</v>
      </c>
      <c r="GM134" s="718">
        <f t="shared" si="991"/>
        <v>0</v>
      </c>
      <c r="GN134" s="718">
        <f t="shared" ref="GN134:HJ134" si="992">+GN135+GN136+GN141</f>
        <v>0</v>
      </c>
      <c r="GO134" s="718">
        <f t="shared" si="992"/>
        <v>0</v>
      </c>
      <c r="GP134" s="718">
        <f t="shared" si="992"/>
        <v>0</v>
      </c>
      <c r="GQ134" s="718">
        <f t="shared" si="992"/>
        <v>0</v>
      </c>
      <c r="GR134" s="718">
        <f t="shared" si="992"/>
        <v>0</v>
      </c>
      <c r="GS134" s="718">
        <f t="shared" si="992"/>
        <v>0</v>
      </c>
      <c r="GT134" s="718">
        <f t="shared" si="992"/>
        <v>0</v>
      </c>
      <c r="GU134" s="718">
        <f t="shared" si="992"/>
        <v>0</v>
      </c>
      <c r="GV134" s="718">
        <f t="shared" si="992"/>
        <v>0</v>
      </c>
      <c r="GW134" s="718">
        <f t="shared" si="992"/>
        <v>0</v>
      </c>
      <c r="GX134" s="718">
        <f t="shared" si="992"/>
        <v>0</v>
      </c>
      <c r="GY134" s="718">
        <f t="shared" si="992"/>
        <v>0</v>
      </c>
      <c r="GZ134" s="718">
        <f t="shared" si="992"/>
        <v>0</v>
      </c>
      <c r="HA134" s="718">
        <f t="shared" si="992"/>
        <v>0</v>
      </c>
      <c r="HB134" s="718">
        <f t="shared" si="992"/>
        <v>0</v>
      </c>
      <c r="HC134" s="718">
        <f t="shared" si="992"/>
        <v>0</v>
      </c>
      <c r="HD134" s="718">
        <f t="shared" si="992"/>
        <v>0</v>
      </c>
      <c r="HE134" s="718">
        <f t="shared" si="992"/>
        <v>0</v>
      </c>
      <c r="HF134" s="718">
        <f t="shared" si="992"/>
        <v>0</v>
      </c>
      <c r="HG134" s="718">
        <f t="shared" si="992"/>
        <v>0</v>
      </c>
      <c r="HH134" s="718">
        <f t="shared" si="992"/>
        <v>0</v>
      </c>
      <c r="HI134" s="718">
        <f t="shared" si="992"/>
        <v>0</v>
      </c>
      <c r="HJ134" s="719">
        <f t="shared" si="992"/>
        <v>0</v>
      </c>
      <c r="HK134" s="234">
        <f t="shared" si="974"/>
        <v>0</v>
      </c>
      <c r="HL134" s="235">
        <f t="shared" si="957"/>
        <v>0</v>
      </c>
      <c r="HM134" s="235">
        <f t="shared" si="958"/>
        <v>0</v>
      </c>
      <c r="HN134" s="235">
        <f t="shared" si="959"/>
        <v>2</v>
      </c>
      <c r="HO134" s="235">
        <f t="shared" si="960"/>
        <v>1</v>
      </c>
      <c r="HP134" s="235">
        <f t="shared" si="961"/>
        <v>2</v>
      </c>
      <c r="HQ134" s="235">
        <f t="shared" si="962"/>
        <v>2</v>
      </c>
      <c r="HR134" s="254">
        <f t="shared" si="963"/>
        <v>3</v>
      </c>
      <c r="HS134" s="255">
        <f t="shared" si="975"/>
        <v>10</v>
      </c>
    </row>
    <row r="135" spans="1:227" s="132" customFormat="1" ht="15" customHeight="1">
      <c r="A135" s="1053"/>
      <c r="B135" s="154" t="s">
        <v>272</v>
      </c>
      <c r="C135" s="169">
        <v>0</v>
      </c>
      <c r="D135" s="170">
        <v>0</v>
      </c>
      <c r="E135" s="170">
        <v>0</v>
      </c>
      <c r="F135" s="170">
        <v>1</v>
      </c>
      <c r="G135" s="170">
        <v>1</v>
      </c>
      <c r="H135" s="170">
        <v>0</v>
      </c>
      <c r="I135" s="170">
        <v>0</v>
      </c>
      <c r="J135" s="200">
        <v>1</v>
      </c>
      <c r="K135" s="192">
        <f t="shared" si="945"/>
        <v>3</v>
      </c>
      <c r="L135" s="169">
        <v>0</v>
      </c>
      <c r="M135" s="170">
        <v>0</v>
      </c>
      <c r="N135" s="170">
        <v>0</v>
      </c>
      <c r="O135" s="170">
        <v>0</v>
      </c>
      <c r="P135" s="170">
        <v>0</v>
      </c>
      <c r="Q135" s="170">
        <v>0</v>
      </c>
      <c r="R135" s="170">
        <v>0</v>
      </c>
      <c r="S135" s="200">
        <v>0</v>
      </c>
      <c r="T135" s="192">
        <f t="shared" si="946"/>
        <v>0</v>
      </c>
      <c r="U135" s="169">
        <v>0</v>
      </c>
      <c r="V135" s="170">
        <v>0</v>
      </c>
      <c r="W135" s="170">
        <v>0</v>
      </c>
      <c r="X135" s="170">
        <v>0</v>
      </c>
      <c r="Y135" s="170">
        <v>0</v>
      </c>
      <c r="Z135" s="170">
        <v>0</v>
      </c>
      <c r="AA135" s="170">
        <v>0</v>
      </c>
      <c r="AB135" s="200">
        <v>0</v>
      </c>
      <c r="AC135" s="192">
        <f t="shared" si="947"/>
        <v>0</v>
      </c>
      <c r="AD135" s="169">
        <v>0</v>
      </c>
      <c r="AE135" s="170">
        <v>0</v>
      </c>
      <c r="AF135" s="170">
        <v>0</v>
      </c>
      <c r="AG135" s="170">
        <v>0</v>
      </c>
      <c r="AH135" s="170">
        <v>0</v>
      </c>
      <c r="AI135" s="170">
        <v>0</v>
      </c>
      <c r="AJ135" s="170">
        <v>0</v>
      </c>
      <c r="AK135" s="200">
        <v>0</v>
      </c>
      <c r="AL135" s="192">
        <f t="shared" si="948"/>
        <v>0</v>
      </c>
      <c r="AM135" s="169">
        <v>0</v>
      </c>
      <c r="AN135" s="170">
        <v>0</v>
      </c>
      <c r="AO135" s="170">
        <v>0</v>
      </c>
      <c r="AP135" s="170">
        <v>0</v>
      </c>
      <c r="AQ135" s="170">
        <v>0</v>
      </c>
      <c r="AR135" s="170">
        <v>0</v>
      </c>
      <c r="AS135" s="170">
        <v>0</v>
      </c>
      <c r="AT135" s="200">
        <v>0</v>
      </c>
      <c r="AU135" s="192">
        <f t="shared" si="949"/>
        <v>0</v>
      </c>
      <c r="AV135" s="169">
        <v>0</v>
      </c>
      <c r="AW135" s="170">
        <v>0</v>
      </c>
      <c r="AX135" s="170">
        <v>0</v>
      </c>
      <c r="AY135" s="170">
        <v>0</v>
      </c>
      <c r="AZ135" s="170">
        <v>0</v>
      </c>
      <c r="BA135" s="170">
        <v>0</v>
      </c>
      <c r="BB135" s="170">
        <v>0</v>
      </c>
      <c r="BC135" s="200">
        <v>0</v>
      </c>
      <c r="BD135" s="192">
        <f t="shared" si="950"/>
        <v>0</v>
      </c>
      <c r="BE135" s="169">
        <v>0</v>
      </c>
      <c r="BF135" s="170">
        <v>0</v>
      </c>
      <c r="BG135" s="170">
        <v>0</v>
      </c>
      <c r="BH135" s="170">
        <v>0</v>
      </c>
      <c r="BI135" s="170">
        <v>0</v>
      </c>
      <c r="BJ135" s="170">
        <v>0</v>
      </c>
      <c r="BK135" s="170">
        <v>0</v>
      </c>
      <c r="BL135" s="200">
        <v>0</v>
      </c>
      <c r="BM135" s="192">
        <f t="shared" si="951"/>
        <v>0</v>
      </c>
      <c r="BN135" s="169">
        <v>0</v>
      </c>
      <c r="BO135" s="170">
        <v>0</v>
      </c>
      <c r="BP135" s="170">
        <v>0</v>
      </c>
      <c r="BQ135" s="170">
        <v>0</v>
      </c>
      <c r="BR135" s="170">
        <v>0</v>
      </c>
      <c r="BS135" s="170">
        <v>0</v>
      </c>
      <c r="BT135" s="170">
        <v>0</v>
      </c>
      <c r="BU135" s="200">
        <v>0</v>
      </c>
      <c r="BV135" s="192">
        <f t="shared" si="964"/>
        <v>0</v>
      </c>
      <c r="BW135" s="169">
        <v>0</v>
      </c>
      <c r="BX135" s="170">
        <v>0</v>
      </c>
      <c r="BY135" s="170">
        <v>0</v>
      </c>
      <c r="BZ135" s="170">
        <v>0</v>
      </c>
      <c r="CA135" s="170">
        <v>0</v>
      </c>
      <c r="CB135" s="170">
        <v>0</v>
      </c>
      <c r="CC135" s="170">
        <v>0</v>
      </c>
      <c r="CD135" s="200">
        <v>0</v>
      </c>
      <c r="CE135" s="192">
        <f t="shared" si="965"/>
        <v>0</v>
      </c>
      <c r="CF135" s="169">
        <v>0</v>
      </c>
      <c r="CG135" s="170">
        <v>0</v>
      </c>
      <c r="CH135" s="170">
        <v>0</v>
      </c>
      <c r="CI135" s="170">
        <v>0</v>
      </c>
      <c r="CJ135" s="170">
        <v>0</v>
      </c>
      <c r="CK135" s="170">
        <v>0</v>
      </c>
      <c r="CL135" s="170">
        <v>0</v>
      </c>
      <c r="CM135" s="200">
        <v>0</v>
      </c>
      <c r="CN135" s="192">
        <f t="shared" si="988"/>
        <v>0</v>
      </c>
      <c r="CO135" s="169">
        <v>0</v>
      </c>
      <c r="CP135" s="170">
        <v>0</v>
      </c>
      <c r="CQ135" s="170">
        <v>0</v>
      </c>
      <c r="CR135" s="170">
        <v>0</v>
      </c>
      <c r="CS135" s="170">
        <v>0</v>
      </c>
      <c r="CT135" s="170">
        <v>0</v>
      </c>
      <c r="CU135" s="170">
        <v>0</v>
      </c>
      <c r="CV135" s="200">
        <v>0</v>
      </c>
      <c r="CW135" s="192">
        <f t="shared" si="967"/>
        <v>0</v>
      </c>
      <c r="CX135" s="169">
        <v>0</v>
      </c>
      <c r="CY135" s="170">
        <v>0</v>
      </c>
      <c r="CZ135" s="170">
        <v>0</v>
      </c>
      <c r="DA135" s="170">
        <v>0</v>
      </c>
      <c r="DB135" s="170">
        <v>0</v>
      </c>
      <c r="DC135" s="170">
        <v>0</v>
      </c>
      <c r="DD135" s="170">
        <v>0</v>
      </c>
      <c r="DE135" s="200">
        <v>0</v>
      </c>
      <c r="DF135" s="192">
        <f t="shared" si="952"/>
        <v>0</v>
      </c>
      <c r="DG135" s="169">
        <v>0</v>
      </c>
      <c r="DH135" s="170">
        <v>0</v>
      </c>
      <c r="DI135" s="170">
        <v>0</v>
      </c>
      <c r="DJ135" s="170">
        <v>0</v>
      </c>
      <c r="DK135" s="170">
        <v>0</v>
      </c>
      <c r="DL135" s="170">
        <v>0</v>
      </c>
      <c r="DM135" s="170">
        <v>0</v>
      </c>
      <c r="DN135" s="200">
        <v>0</v>
      </c>
      <c r="DO135" s="192">
        <f t="shared" si="986"/>
        <v>0</v>
      </c>
      <c r="DP135" s="169">
        <v>0</v>
      </c>
      <c r="DQ135" s="170">
        <v>0</v>
      </c>
      <c r="DR135" s="170">
        <v>0</v>
      </c>
      <c r="DS135" s="170">
        <v>0</v>
      </c>
      <c r="DT135" s="170">
        <v>0</v>
      </c>
      <c r="DU135" s="170">
        <v>0</v>
      </c>
      <c r="DV135" s="170">
        <v>0</v>
      </c>
      <c r="DW135" s="200">
        <v>0</v>
      </c>
      <c r="DX135" s="192">
        <f t="shared" si="976"/>
        <v>0</v>
      </c>
      <c r="DY135" s="169">
        <v>0</v>
      </c>
      <c r="DZ135" s="170">
        <v>0</v>
      </c>
      <c r="EA135" s="170">
        <v>0</v>
      </c>
      <c r="EB135" s="170">
        <v>0</v>
      </c>
      <c r="EC135" s="170">
        <v>0</v>
      </c>
      <c r="ED135" s="170">
        <v>0</v>
      </c>
      <c r="EE135" s="170">
        <v>0</v>
      </c>
      <c r="EF135" s="200">
        <v>0</v>
      </c>
      <c r="EG135" s="192">
        <f t="shared" si="977"/>
        <v>0</v>
      </c>
      <c r="EH135" s="169">
        <v>0</v>
      </c>
      <c r="EI135" s="170">
        <v>0</v>
      </c>
      <c r="EJ135" s="170">
        <v>0</v>
      </c>
      <c r="EK135" s="170">
        <v>1</v>
      </c>
      <c r="EL135" s="170">
        <v>0</v>
      </c>
      <c r="EM135" s="170">
        <v>2</v>
      </c>
      <c r="EN135" s="170">
        <v>2</v>
      </c>
      <c r="EO135" s="200">
        <v>2</v>
      </c>
      <c r="EP135" s="192">
        <f t="shared" si="968"/>
        <v>7</v>
      </c>
      <c r="EQ135" s="169">
        <v>0</v>
      </c>
      <c r="ER135" s="170">
        <v>0</v>
      </c>
      <c r="ES135" s="170">
        <v>0</v>
      </c>
      <c r="ET135" s="170">
        <v>0</v>
      </c>
      <c r="EU135" s="170">
        <v>0</v>
      </c>
      <c r="EV135" s="170">
        <v>0</v>
      </c>
      <c r="EW135" s="170">
        <v>0</v>
      </c>
      <c r="EX135" s="200">
        <v>0</v>
      </c>
      <c r="EY135" s="192">
        <f t="shared" si="954"/>
        <v>0</v>
      </c>
      <c r="EZ135" s="169">
        <v>0</v>
      </c>
      <c r="FA135" s="170">
        <v>0</v>
      </c>
      <c r="FB135" s="170">
        <v>0</v>
      </c>
      <c r="FC135" s="170">
        <v>0</v>
      </c>
      <c r="FD135" s="170">
        <v>0</v>
      </c>
      <c r="FE135" s="170">
        <v>0</v>
      </c>
      <c r="FF135" s="170">
        <v>0</v>
      </c>
      <c r="FG135" s="200">
        <v>0</v>
      </c>
      <c r="FH135" s="192">
        <f t="shared" si="969"/>
        <v>0</v>
      </c>
      <c r="FI135" s="169">
        <v>0</v>
      </c>
      <c r="FJ135" s="170">
        <v>0</v>
      </c>
      <c r="FK135" s="170">
        <v>0</v>
      </c>
      <c r="FL135" s="170">
        <v>0</v>
      </c>
      <c r="FM135" s="170">
        <v>0</v>
      </c>
      <c r="FN135" s="170">
        <v>0</v>
      </c>
      <c r="FO135" s="170">
        <v>0</v>
      </c>
      <c r="FP135" s="200">
        <v>0</v>
      </c>
      <c r="FQ135" s="192">
        <f t="shared" si="987"/>
        <v>0</v>
      </c>
      <c r="FR135" s="169">
        <v>0</v>
      </c>
      <c r="FS135" s="170">
        <v>0</v>
      </c>
      <c r="FT135" s="170">
        <v>0</v>
      </c>
      <c r="FU135" s="170">
        <v>0</v>
      </c>
      <c r="FV135" s="170">
        <v>0</v>
      </c>
      <c r="FW135" s="170">
        <v>0</v>
      </c>
      <c r="FX135" s="170">
        <v>0</v>
      </c>
      <c r="FY135" s="200">
        <v>0</v>
      </c>
      <c r="FZ135" s="192">
        <f t="shared" si="956"/>
        <v>0</v>
      </c>
      <c r="GA135" s="169">
        <v>0</v>
      </c>
      <c r="GB135" s="170">
        <v>0</v>
      </c>
      <c r="GC135" s="170">
        <v>0</v>
      </c>
      <c r="GD135" s="170">
        <v>0</v>
      </c>
      <c r="GE135" s="170">
        <v>0</v>
      </c>
      <c r="GF135" s="170">
        <v>0</v>
      </c>
      <c r="GG135" s="170">
        <v>0</v>
      </c>
      <c r="GH135" s="200">
        <v>0</v>
      </c>
      <c r="GI135" s="192">
        <f t="shared" si="970"/>
        <v>0</v>
      </c>
      <c r="GJ135" s="169">
        <v>0</v>
      </c>
      <c r="GK135" s="170">
        <v>0</v>
      </c>
      <c r="GL135" s="170">
        <v>0</v>
      </c>
      <c r="GM135" s="170">
        <v>0</v>
      </c>
      <c r="GN135" s="170">
        <v>0</v>
      </c>
      <c r="GO135" s="170">
        <v>0</v>
      </c>
      <c r="GP135" s="170">
        <v>0</v>
      </c>
      <c r="GQ135" s="200">
        <v>0</v>
      </c>
      <c r="GR135" s="192">
        <f t="shared" ref="GR135:GR144" si="993">SUM(GJ135:GQ135)</f>
        <v>0</v>
      </c>
      <c r="GS135" s="169">
        <v>0</v>
      </c>
      <c r="GT135" s="170">
        <v>0</v>
      </c>
      <c r="GU135" s="170">
        <v>0</v>
      </c>
      <c r="GV135" s="170">
        <v>0</v>
      </c>
      <c r="GW135" s="170">
        <v>0</v>
      </c>
      <c r="GX135" s="170">
        <v>0</v>
      </c>
      <c r="GY135" s="170">
        <v>0</v>
      </c>
      <c r="GZ135" s="200">
        <v>0</v>
      </c>
      <c r="HA135" s="192">
        <f t="shared" si="972"/>
        <v>0</v>
      </c>
      <c r="HB135" s="169">
        <v>0</v>
      </c>
      <c r="HC135" s="170">
        <v>0</v>
      </c>
      <c r="HD135" s="170">
        <v>0</v>
      </c>
      <c r="HE135" s="170">
        <v>0</v>
      </c>
      <c r="HF135" s="170">
        <v>0</v>
      </c>
      <c r="HG135" s="170">
        <v>0</v>
      </c>
      <c r="HH135" s="170">
        <v>0</v>
      </c>
      <c r="HI135" s="200">
        <v>0</v>
      </c>
      <c r="HJ135" s="224">
        <f t="shared" si="973"/>
        <v>0</v>
      </c>
      <c r="HK135" s="225">
        <f t="shared" si="974"/>
        <v>0</v>
      </c>
      <c r="HL135" s="226">
        <f t="shared" si="957"/>
        <v>0</v>
      </c>
      <c r="HM135" s="226">
        <f t="shared" si="958"/>
        <v>0</v>
      </c>
      <c r="HN135" s="226">
        <f t="shared" si="959"/>
        <v>2</v>
      </c>
      <c r="HO135" s="226">
        <f t="shared" si="960"/>
        <v>1</v>
      </c>
      <c r="HP135" s="226">
        <f t="shared" si="961"/>
        <v>2</v>
      </c>
      <c r="HQ135" s="226">
        <f t="shared" si="962"/>
        <v>2</v>
      </c>
      <c r="HR135" s="249">
        <f t="shared" si="963"/>
        <v>3</v>
      </c>
      <c r="HS135" s="250">
        <f t="shared" si="975"/>
        <v>10</v>
      </c>
    </row>
    <row r="136" spans="1:227" s="132" customFormat="1" ht="15" customHeight="1">
      <c r="A136" s="1053"/>
      <c r="B136" s="143" t="s">
        <v>273</v>
      </c>
      <c r="C136" s="144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98">
        <v>0</v>
      </c>
      <c r="K136" s="185">
        <f t="shared" si="945"/>
        <v>0</v>
      </c>
      <c r="L136" s="144">
        <v>0</v>
      </c>
      <c r="M136" s="145">
        <v>0</v>
      </c>
      <c r="N136" s="145">
        <v>0</v>
      </c>
      <c r="O136" s="145">
        <v>0</v>
      </c>
      <c r="P136" s="145">
        <v>0</v>
      </c>
      <c r="Q136" s="145">
        <v>0</v>
      </c>
      <c r="R136" s="145">
        <v>0</v>
      </c>
      <c r="S136" s="198">
        <v>0</v>
      </c>
      <c r="T136" s="185">
        <f t="shared" si="946"/>
        <v>0</v>
      </c>
      <c r="U136" s="144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98">
        <v>0</v>
      </c>
      <c r="AC136" s="185">
        <f t="shared" si="947"/>
        <v>0</v>
      </c>
      <c r="AD136" s="144">
        <v>0</v>
      </c>
      <c r="AE136" s="145">
        <v>0</v>
      </c>
      <c r="AF136" s="145">
        <v>0</v>
      </c>
      <c r="AG136" s="145">
        <v>0</v>
      </c>
      <c r="AH136" s="145">
        <v>0</v>
      </c>
      <c r="AI136" s="145">
        <v>0</v>
      </c>
      <c r="AJ136" s="145">
        <v>0</v>
      </c>
      <c r="AK136" s="198">
        <v>0</v>
      </c>
      <c r="AL136" s="185">
        <f t="shared" si="948"/>
        <v>0</v>
      </c>
      <c r="AM136" s="144">
        <v>0</v>
      </c>
      <c r="AN136" s="145">
        <v>0</v>
      </c>
      <c r="AO136" s="145">
        <v>0</v>
      </c>
      <c r="AP136" s="145">
        <v>0</v>
      </c>
      <c r="AQ136" s="145">
        <v>0</v>
      </c>
      <c r="AR136" s="145">
        <v>0</v>
      </c>
      <c r="AS136" s="145">
        <v>0</v>
      </c>
      <c r="AT136" s="198">
        <v>0</v>
      </c>
      <c r="AU136" s="185">
        <f t="shared" si="949"/>
        <v>0</v>
      </c>
      <c r="AV136" s="144">
        <v>0</v>
      </c>
      <c r="AW136" s="145">
        <v>0</v>
      </c>
      <c r="AX136" s="145">
        <v>0</v>
      </c>
      <c r="AY136" s="145">
        <v>0</v>
      </c>
      <c r="AZ136" s="145">
        <v>0</v>
      </c>
      <c r="BA136" s="145">
        <v>0</v>
      </c>
      <c r="BB136" s="145">
        <v>0</v>
      </c>
      <c r="BC136" s="198">
        <v>0</v>
      </c>
      <c r="BD136" s="185">
        <f t="shared" si="950"/>
        <v>0</v>
      </c>
      <c r="BE136" s="144">
        <v>0</v>
      </c>
      <c r="BF136" s="145">
        <v>0</v>
      </c>
      <c r="BG136" s="145">
        <v>0</v>
      </c>
      <c r="BH136" s="145">
        <v>0</v>
      </c>
      <c r="BI136" s="145">
        <v>0</v>
      </c>
      <c r="BJ136" s="145">
        <v>0</v>
      </c>
      <c r="BK136" s="145">
        <v>0</v>
      </c>
      <c r="BL136" s="198">
        <v>0</v>
      </c>
      <c r="BM136" s="185">
        <f t="shared" si="951"/>
        <v>0</v>
      </c>
      <c r="BN136" s="144">
        <v>0</v>
      </c>
      <c r="BO136" s="145">
        <v>0</v>
      </c>
      <c r="BP136" s="145">
        <v>0</v>
      </c>
      <c r="BQ136" s="145">
        <v>0</v>
      </c>
      <c r="BR136" s="145">
        <v>0</v>
      </c>
      <c r="BS136" s="145">
        <v>0</v>
      </c>
      <c r="BT136" s="145">
        <v>0</v>
      </c>
      <c r="BU136" s="198">
        <v>0</v>
      </c>
      <c r="BV136" s="185">
        <f t="shared" si="964"/>
        <v>0</v>
      </c>
      <c r="BW136" s="144">
        <v>0</v>
      </c>
      <c r="BX136" s="145">
        <v>0</v>
      </c>
      <c r="BY136" s="145">
        <v>0</v>
      </c>
      <c r="BZ136" s="145">
        <v>0</v>
      </c>
      <c r="CA136" s="145">
        <v>0</v>
      </c>
      <c r="CB136" s="145">
        <v>0</v>
      </c>
      <c r="CC136" s="145">
        <v>0</v>
      </c>
      <c r="CD136" s="198">
        <v>0</v>
      </c>
      <c r="CE136" s="185">
        <f t="shared" si="965"/>
        <v>0</v>
      </c>
      <c r="CF136" s="144">
        <v>0</v>
      </c>
      <c r="CG136" s="145">
        <v>0</v>
      </c>
      <c r="CH136" s="145">
        <v>0</v>
      </c>
      <c r="CI136" s="145">
        <v>0</v>
      </c>
      <c r="CJ136" s="145">
        <v>0</v>
      </c>
      <c r="CK136" s="145">
        <v>0</v>
      </c>
      <c r="CL136" s="145">
        <v>0</v>
      </c>
      <c r="CM136" s="198">
        <v>0</v>
      </c>
      <c r="CN136" s="185">
        <f t="shared" si="988"/>
        <v>0</v>
      </c>
      <c r="CO136" s="144">
        <v>0</v>
      </c>
      <c r="CP136" s="145">
        <v>0</v>
      </c>
      <c r="CQ136" s="145">
        <v>0</v>
      </c>
      <c r="CR136" s="145">
        <v>0</v>
      </c>
      <c r="CS136" s="145">
        <v>0</v>
      </c>
      <c r="CT136" s="145">
        <v>0</v>
      </c>
      <c r="CU136" s="145">
        <v>0</v>
      </c>
      <c r="CV136" s="198">
        <v>0</v>
      </c>
      <c r="CW136" s="185">
        <f t="shared" si="967"/>
        <v>0</v>
      </c>
      <c r="CX136" s="144">
        <v>0</v>
      </c>
      <c r="CY136" s="145">
        <v>0</v>
      </c>
      <c r="CZ136" s="145">
        <v>0</v>
      </c>
      <c r="DA136" s="145">
        <v>0</v>
      </c>
      <c r="DB136" s="145">
        <v>0</v>
      </c>
      <c r="DC136" s="145">
        <v>0</v>
      </c>
      <c r="DD136" s="145">
        <v>0</v>
      </c>
      <c r="DE136" s="198">
        <v>0</v>
      </c>
      <c r="DF136" s="185">
        <f t="shared" si="952"/>
        <v>0</v>
      </c>
      <c r="DG136" s="144">
        <v>0</v>
      </c>
      <c r="DH136" s="145">
        <v>0</v>
      </c>
      <c r="DI136" s="145">
        <v>0</v>
      </c>
      <c r="DJ136" s="145">
        <v>0</v>
      </c>
      <c r="DK136" s="145">
        <v>0</v>
      </c>
      <c r="DL136" s="145">
        <v>0</v>
      </c>
      <c r="DM136" s="145">
        <v>0</v>
      </c>
      <c r="DN136" s="198">
        <v>0</v>
      </c>
      <c r="DO136" s="185">
        <f t="shared" si="986"/>
        <v>0</v>
      </c>
      <c r="DP136" s="144">
        <v>0</v>
      </c>
      <c r="DQ136" s="145">
        <v>0</v>
      </c>
      <c r="DR136" s="145">
        <v>0</v>
      </c>
      <c r="DS136" s="145">
        <v>0</v>
      </c>
      <c r="DT136" s="145">
        <v>0</v>
      </c>
      <c r="DU136" s="145">
        <v>0</v>
      </c>
      <c r="DV136" s="145">
        <v>0</v>
      </c>
      <c r="DW136" s="198">
        <v>0</v>
      </c>
      <c r="DX136" s="185">
        <f t="shared" si="976"/>
        <v>0</v>
      </c>
      <c r="DY136" s="144">
        <v>0</v>
      </c>
      <c r="DZ136" s="145">
        <v>0</v>
      </c>
      <c r="EA136" s="145">
        <v>0</v>
      </c>
      <c r="EB136" s="145">
        <v>0</v>
      </c>
      <c r="EC136" s="145">
        <v>0</v>
      </c>
      <c r="ED136" s="145">
        <v>0</v>
      </c>
      <c r="EE136" s="145">
        <v>0</v>
      </c>
      <c r="EF136" s="198">
        <v>0</v>
      </c>
      <c r="EG136" s="185">
        <f t="shared" si="977"/>
        <v>0</v>
      </c>
      <c r="EH136" s="144">
        <v>0</v>
      </c>
      <c r="EI136" s="145">
        <v>0</v>
      </c>
      <c r="EJ136" s="145">
        <v>0</v>
      </c>
      <c r="EK136" s="145">
        <v>0</v>
      </c>
      <c r="EL136" s="145">
        <v>0</v>
      </c>
      <c r="EM136" s="145">
        <v>0</v>
      </c>
      <c r="EN136" s="145">
        <v>0</v>
      </c>
      <c r="EO136" s="198">
        <v>0</v>
      </c>
      <c r="EP136" s="185">
        <f t="shared" si="968"/>
        <v>0</v>
      </c>
      <c r="EQ136" s="144">
        <v>0</v>
      </c>
      <c r="ER136" s="145">
        <v>0</v>
      </c>
      <c r="ES136" s="145">
        <v>0</v>
      </c>
      <c r="ET136" s="145">
        <v>0</v>
      </c>
      <c r="EU136" s="145">
        <v>0</v>
      </c>
      <c r="EV136" s="145">
        <v>0</v>
      </c>
      <c r="EW136" s="145">
        <v>0</v>
      </c>
      <c r="EX136" s="198">
        <v>0</v>
      </c>
      <c r="EY136" s="185">
        <f t="shared" si="954"/>
        <v>0</v>
      </c>
      <c r="EZ136" s="144">
        <v>0</v>
      </c>
      <c r="FA136" s="145">
        <v>0</v>
      </c>
      <c r="FB136" s="145">
        <v>0</v>
      </c>
      <c r="FC136" s="145">
        <v>0</v>
      </c>
      <c r="FD136" s="145">
        <v>0</v>
      </c>
      <c r="FE136" s="145">
        <v>0</v>
      </c>
      <c r="FF136" s="145">
        <v>0</v>
      </c>
      <c r="FG136" s="198">
        <v>0</v>
      </c>
      <c r="FH136" s="185">
        <f t="shared" si="969"/>
        <v>0</v>
      </c>
      <c r="FI136" s="144">
        <v>0</v>
      </c>
      <c r="FJ136" s="145">
        <v>0</v>
      </c>
      <c r="FK136" s="145">
        <v>0</v>
      </c>
      <c r="FL136" s="145">
        <v>0</v>
      </c>
      <c r="FM136" s="145">
        <v>0</v>
      </c>
      <c r="FN136" s="145">
        <v>0</v>
      </c>
      <c r="FO136" s="145">
        <v>0</v>
      </c>
      <c r="FP136" s="198">
        <v>0</v>
      </c>
      <c r="FQ136" s="185">
        <f t="shared" si="987"/>
        <v>0</v>
      </c>
      <c r="FR136" s="144">
        <v>0</v>
      </c>
      <c r="FS136" s="145">
        <v>0</v>
      </c>
      <c r="FT136" s="145">
        <v>0</v>
      </c>
      <c r="FU136" s="145">
        <v>0</v>
      </c>
      <c r="FV136" s="145">
        <v>0</v>
      </c>
      <c r="FW136" s="145">
        <v>0</v>
      </c>
      <c r="FX136" s="145">
        <v>0</v>
      </c>
      <c r="FY136" s="198">
        <v>0</v>
      </c>
      <c r="FZ136" s="185">
        <f t="shared" si="956"/>
        <v>0</v>
      </c>
      <c r="GA136" s="144">
        <v>0</v>
      </c>
      <c r="GB136" s="145">
        <v>0</v>
      </c>
      <c r="GC136" s="145">
        <v>0</v>
      </c>
      <c r="GD136" s="145">
        <v>0</v>
      </c>
      <c r="GE136" s="145">
        <v>0</v>
      </c>
      <c r="GF136" s="145">
        <v>0</v>
      </c>
      <c r="GG136" s="145">
        <v>0</v>
      </c>
      <c r="GH136" s="198">
        <v>0</v>
      </c>
      <c r="GI136" s="185">
        <f t="shared" si="970"/>
        <v>0</v>
      </c>
      <c r="GJ136" s="144">
        <v>0</v>
      </c>
      <c r="GK136" s="145">
        <v>0</v>
      </c>
      <c r="GL136" s="145">
        <v>0</v>
      </c>
      <c r="GM136" s="145">
        <v>0</v>
      </c>
      <c r="GN136" s="145">
        <v>0</v>
      </c>
      <c r="GO136" s="145">
        <v>0</v>
      </c>
      <c r="GP136" s="145">
        <v>0</v>
      </c>
      <c r="GQ136" s="198">
        <v>0</v>
      </c>
      <c r="GR136" s="185">
        <f t="shared" si="993"/>
        <v>0</v>
      </c>
      <c r="GS136" s="144">
        <v>0</v>
      </c>
      <c r="GT136" s="145">
        <v>0</v>
      </c>
      <c r="GU136" s="145">
        <v>0</v>
      </c>
      <c r="GV136" s="145">
        <v>0</v>
      </c>
      <c r="GW136" s="145">
        <v>0</v>
      </c>
      <c r="GX136" s="145">
        <v>0</v>
      </c>
      <c r="GY136" s="145">
        <v>0</v>
      </c>
      <c r="GZ136" s="198">
        <v>0</v>
      </c>
      <c r="HA136" s="185">
        <f t="shared" si="972"/>
        <v>0</v>
      </c>
      <c r="HB136" s="144">
        <v>0</v>
      </c>
      <c r="HC136" s="145">
        <v>0</v>
      </c>
      <c r="HD136" s="145">
        <v>0</v>
      </c>
      <c r="HE136" s="145">
        <v>0</v>
      </c>
      <c r="HF136" s="145">
        <v>0</v>
      </c>
      <c r="HG136" s="145">
        <v>0</v>
      </c>
      <c r="HH136" s="145">
        <v>0</v>
      </c>
      <c r="HI136" s="198">
        <v>0</v>
      </c>
      <c r="HJ136" s="221">
        <f t="shared" si="973"/>
        <v>0</v>
      </c>
      <c r="HK136" s="222">
        <f t="shared" si="974"/>
        <v>0</v>
      </c>
      <c r="HL136" s="223">
        <f t="shared" si="957"/>
        <v>0</v>
      </c>
      <c r="HM136" s="223">
        <f t="shared" si="958"/>
        <v>0</v>
      </c>
      <c r="HN136" s="223">
        <f t="shared" si="959"/>
        <v>0</v>
      </c>
      <c r="HO136" s="223">
        <f t="shared" si="960"/>
        <v>0</v>
      </c>
      <c r="HP136" s="223">
        <f t="shared" si="961"/>
        <v>0</v>
      </c>
      <c r="HQ136" s="223">
        <f t="shared" si="962"/>
        <v>0</v>
      </c>
      <c r="HR136" s="247">
        <f t="shared" si="963"/>
        <v>0</v>
      </c>
      <c r="HS136" s="248">
        <f t="shared" si="975"/>
        <v>0</v>
      </c>
    </row>
    <row r="137" spans="1:227" s="132" customFormat="1" ht="15.75" customHeight="1" thickBot="1">
      <c r="A137" s="1053"/>
      <c r="B137" s="143" t="s">
        <v>274</v>
      </c>
      <c r="C137" s="144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198">
        <v>0</v>
      </c>
      <c r="K137" s="185">
        <f t="shared" si="945"/>
        <v>0</v>
      </c>
      <c r="L137" s="144">
        <v>0</v>
      </c>
      <c r="M137" s="145">
        <v>0</v>
      </c>
      <c r="N137" s="145">
        <v>0</v>
      </c>
      <c r="O137" s="145">
        <v>0</v>
      </c>
      <c r="P137" s="145">
        <v>0</v>
      </c>
      <c r="Q137" s="145">
        <v>0</v>
      </c>
      <c r="R137" s="145">
        <v>0</v>
      </c>
      <c r="S137" s="198">
        <v>0</v>
      </c>
      <c r="T137" s="185">
        <f t="shared" si="946"/>
        <v>0</v>
      </c>
      <c r="U137" s="144">
        <v>0</v>
      </c>
      <c r="V137" s="145">
        <v>0</v>
      </c>
      <c r="W137" s="145">
        <v>0</v>
      </c>
      <c r="X137" s="145">
        <v>0</v>
      </c>
      <c r="Y137" s="145">
        <v>0</v>
      </c>
      <c r="Z137" s="145">
        <v>0</v>
      </c>
      <c r="AA137" s="145">
        <v>0</v>
      </c>
      <c r="AB137" s="198">
        <v>0</v>
      </c>
      <c r="AC137" s="185">
        <f t="shared" si="947"/>
        <v>0</v>
      </c>
      <c r="AD137" s="144">
        <v>0</v>
      </c>
      <c r="AE137" s="145">
        <v>0</v>
      </c>
      <c r="AF137" s="145">
        <v>0</v>
      </c>
      <c r="AG137" s="145">
        <v>0</v>
      </c>
      <c r="AH137" s="145">
        <v>0</v>
      </c>
      <c r="AI137" s="145">
        <v>0</v>
      </c>
      <c r="AJ137" s="145">
        <v>0</v>
      </c>
      <c r="AK137" s="198">
        <v>0</v>
      </c>
      <c r="AL137" s="185">
        <f t="shared" si="948"/>
        <v>0</v>
      </c>
      <c r="AM137" s="144">
        <v>0</v>
      </c>
      <c r="AN137" s="145">
        <v>0</v>
      </c>
      <c r="AO137" s="145">
        <v>0</v>
      </c>
      <c r="AP137" s="145">
        <v>0</v>
      </c>
      <c r="AQ137" s="145">
        <v>0</v>
      </c>
      <c r="AR137" s="145">
        <v>0</v>
      </c>
      <c r="AS137" s="145">
        <v>0</v>
      </c>
      <c r="AT137" s="198">
        <v>0</v>
      </c>
      <c r="AU137" s="185">
        <f t="shared" si="949"/>
        <v>0</v>
      </c>
      <c r="AV137" s="144">
        <v>0</v>
      </c>
      <c r="AW137" s="145">
        <v>0</v>
      </c>
      <c r="AX137" s="145">
        <v>0</v>
      </c>
      <c r="AY137" s="145">
        <v>0</v>
      </c>
      <c r="AZ137" s="145">
        <v>0</v>
      </c>
      <c r="BA137" s="145">
        <v>0</v>
      </c>
      <c r="BB137" s="145">
        <v>0</v>
      </c>
      <c r="BC137" s="198">
        <v>0</v>
      </c>
      <c r="BD137" s="185">
        <f t="shared" si="950"/>
        <v>0</v>
      </c>
      <c r="BE137" s="144">
        <v>0</v>
      </c>
      <c r="BF137" s="145">
        <v>0</v>
      </c>
      <c r="BG137" s="145">
        <v>0</v>
      </c>
      <c r="BH137" s="145">
        <v>0</v>
      </c>
      <c r="BI137" s="145">
        <v>0</v>
      </c>
      <c r="BJ137" s="145">
        <v>0</v>
      </c>
      <c r="BK137" s="145">
        <v>0</v>
      </c>
      <c r="BL137" s="198">
        <v>0</v>
      </c>
      <c r="BM137" s="185">
        <f t="shared" si="951"/>
        <v>0</v>
      </c>
      <c r="BN137" s="144">
        <v>0</v>
      </c>
      <c r="BO137" s="145">
        <v>0</v>
      </c>
      <c r="BP137" s="145">
        <v>0</v>
      </c>
      <c r="BQ137" s="145">
        <v>0</v>
      </c>
      <c r="BR137" s="145">
        <v>0</v>
      </c>
      <c r="BS137" s="145">
        <v>0</v>
      </c>
      <c r="BT137" s="145">
        <v>0</v>
      </c>
      <c r="BU137" s="198">
        <v>0</v>
      </c>
      <c r="BV137" s="185">
        <f t="shared" si="964"/>
        <v>0</v>
      </c>
      <c r="BW137" s="144">
        <v>0</v>
      </c>
      <c r="BX137" s="145">
        <v>0</v>
      </c>
      <c r="BY137" s="145">
        <v>0</v>
      </c>
      <c r="BZ137" s="145">
        <v>0</v>
      </c>
      <c r="CA137" s="145">
        <v>0</v>
      </c>
      <c r="CB137" s="145">
        <v>0</v>
      </c>
      <c r="CC137" s="145">
        <v>0</v>
      </c>
      <c r="CD137" s="198">
        <v>0</v>
      </c>
      <c r="CE137" s="185">
        <f t="shared" si="965"/>
        <v>0</v>
      </c>
      <c r="CF137" s="144">
        <v>0</v>
      </c>
      <c r="CG137" s="145">
        <v>0</v>
      </c>
      <c r="CH137" s="145">
        <v>0</v>
      </c>
      <c r="CI137" s="145">
        <v>0</v>
      </c>
      <c r="CJ137" s="145">
        <v>0</v>
      </c>
      <c r="CK137" s="145">
        <v>0</v>
      </c>
      <c r="CL137" s="145">
        <v>0</v>
      </c>
      <c r="CM137" s="198">
        <v>0</v>
      </c>
      <c r="CN137" s="185">
        <f t="shared" si="988"/>
        <v>0</v>
      </c>
      <c r="CO137" s="144">
        <v>0</v>
      </c>
      <c r="CP137" s="145">
        <v>0</v>
      </c>
      <c r="CQ137" s="145">
        <v>0</v>
      </c>
      <c r="CR137" s="145">
        <v>0</v>
      </c>
      <c r="CS137" s="145">
        <v>0</v>
      </c>
      <c r="CT137" s="145">
        <v>0</v>
      </c>
      <c r="CU137" s="145">
        <v>0</v>
      </c>
      <c r="CV137" s="198">
        <v>0</v>
      </c>
      <c r="CW137" s="185">
        <f t="shared" si="967"/>
        <v>0</v>
      </c>
      <c r="CX137" s="144">
        <v>0</v>
      </c>
      <c r="CY137" s="145">
        <v>0</v>
      </c>
      <c r="CZ137" s="145">
        <v>0</v>
      </c>
      <c r="DA137" s="145">
        <v>0</v>
      </c>
      <c r="DB137" s="145">
        <v>0</v>
      </c>
      <c r="DC137" s="145">
        <v>0</v>
      </c>
      <c r="DD137" s="145">
        <v>0</v>
      </c>
      <c r="DE137" s="198">
        <v>0</v>
      </c>
      <c r="DF137" s="185">
        <f t="shared" si="952"/>
        <v>0</v>
      </c>
      <c r="DG137" s="144">
        <v>0</v>
      </c>
      <c r="DH137" s="145">
        <v>0</v>
      </c>
      <c r="DI137" s="145">
        <v>0</v>
      </c>
      <c r="DJ137" s="145">
        <v>0</v>
      </c>
      <c r="DK137" s="145">
        <v>0</v>
      </c>
      <c r="DL137" s="145">
        <v>0</v>
      </c>
      <c r="DM137" s="145">
        <v>0</v>
      </c>
      <c r="DN137" s="198">
        <v>0</v>
      </c>
      <c r="DO137" s="185">
        <f t="shared" si="986"/>
        <v>0</v>
      </c>
      <c r="DP137" s="144">
        <v>0</v>
      </c>
      <c r="DQ137" s="145">
        <v>0</v>
      </c>
      <c r="DR137" s="145">
        <v>0</v>
      </c>
      <c r="DS137" s="145">
        <v>0</v>
      </c>
      <c r="DT137" s="145">
        <v>0</v>
      </c>
      <c r="DU137" s="145">
        <v>0</v>
      </c>
      <c r="DV137" s="145">
        <v>0</v>
      </c>
      <c r="DW137" s="198">
        <v>0</v>
      </c>
      <c r="DX137" s="185">
        <f t="shared" si="976"/>
        <v>0</v>
      </c>
      <c r="DY137" s="144">
        <v>0</v>
      </c>
      <c r="DZ137" s="145">
        <v>0</v>
      </c>
      <c r="EA137" s="145">
        <v>0</v>
      </c>
      <c r="EB137" s="145">
        <v>0</v>
      </c>
      <c r="EC137" s="145">
        <v>0</v>
      </c>
      <c r="ED137" s="145">
        <v>0</v>
      </c>
      <c r="EE137" s="145">
        <v>0</v>
      </c>
      <c r="EF137" s="198">
        <v>0</v>
      </c>
      <c r="EG137" s="185">
        <f t="shared" si="977"/>
        <v>0</v>
      </c>
      <c r="EH137" s="144">
        <v>0</v>
      </c>
      <c r="EI137" s="145">
        <v>0</v>
      </c>
      <c r="EJ137" s="145">
        <v>0</v>
      </c>
      <c r="EK137" s="145">
        <v>0</v>
      </c>
      <c r="EL137" s="145">
        <v>0</v>
      </c>
      <c r="EM137" s="145">
        <v>0</v>
      </c>
      <c r="EN137" s="145">
        <v>0</v>
      </c>
      <c r="EO137" s="198">
        <v>0</v>
      </c>
      <c r="EP137" s="185">
        <f t="shared" si="968"/>
        <v>0</v>
      </c>
      <c r="EQ137" s="144">
        <v>0</v>
      </c>
      <c r="ER137" s="145">
        <v>0</v>
      </c>
      <c r="ES137" s="145">
        <v>0</v>
      </c>
      <c r="ET137" s="145">
        <v>0</v>
      </c>
      <c r="EU137" s="145">
        <v>0</v>
      </c>
      <c r="EV137" s="145">
        <v>0</v>
      </c>
      <c r="EW137" s="145">
        <v>0</v>
      </c>
      <c r="EX137" s="198">
        <v>0</v>
      </c>
      <c r="EY137" s="185">
        <f t="shared" si="954"/>
        <v>0</v>
      </c>
      <c r="EZ137" s="144">
        <v>0</v>
      </c>
      <c r="FA137" s="145">
        <v>0</v>
      </c>
      <c r="FB137" s="145">
        <v>0</v>
      </c>
      <c r="FC137" s="145">
        <v>0</v>
      </c>
      <c r="FD137" s="145">
        <v>0</v>
      </c>
      <c r="FE137" s="145">
        <v>0</v>
      </c>
      <c r="FF137" s="145">
        <v>0</v>
      </c>
      <c r="FG137" s="198">
        <v>0</v>
      </c>
      <c r="FH137" s="185">
        <f t="shared" si="969"/>
        <v>0</v>
      </c>
      <c r="FI137" s="144">
        <v>0</v>
      </c>
      <c r="FJ137" s="145">
        <v>0</v>
      </c>
      <c r="FK137" s="145">
        <v>0</v>
      </c>
      <c r="FL137" s="145">
        <v>0</v>
      </c>
      <c r="FM137" s="145">
        <v>0</v>
      </c>
      <c r="FN137" s="145">
        <v>0</v>
      </c>
      <c r="FO137" s="145">
        <v>0</v>
      </c>
      <c r="FP137" s="198">
        <v>0</v>
      </c>
      <c r="FQ137" s="185">
        <f t="shared" si="987"/>
        <v>0</v>
      </c>
      <c r="FR137" s="144">
        <v>0</v>
      </c>
      <c r="FS137" s="145">
        <v>0</v>
      </c>
      <c r="FT137" s="145">
        <v>0</v>
      </c>
      <c r="FU137" s="145">
        <v>0</v>
      </c>
      <c r="FV137" s="145">
        <v>0</v>
      </c>
      <c r="FW137" s="145">
        <v>0</v>
      </c>
      <c r="FX137" s="145">
        <v>0</v>
      </c>
      <c r="FY137" s="198">
        <v>0</v>
      </c>
      <c r="FZ137" s="185">
        <f t="shared" si="956"/>
        <v>0</v>
      </c>
      <c r="GA137" s="144">
        <v>0</v>
      </c>
      <c r="GB137" s="145">
        <v>0</v>
      </c>
      <c r="GC137" s="145">
        <v>0</v>
      </c>
      <c r="GD137" s="145">
        <v>0</v>
      </c>
      <c r="GE137" s="145">
        <v>0</v>
      </c>
      <c r="GF137" s="145">
        <v>0</v>
      </c>
      <c r="GG137" s="145">
        <v>0</v>
      </c>
      <c r="GH137" s="198">
        <v>0</v>
      </c>
      <c r="GI137" s="185">
        <f t="shared" si="970"/>
        <v>0</v>
      </c>
      <c r="GJ137" s="144">
        <v>0</v>
      </c>
      <c r="GK137" s="145">
        <v>0</v>
      </c>
      <c r="GL137" s="145">
        <v>0</v>
      </c>
      <c r="GM137" s="145">
        <v>0</v>
      </c>
      <c r="GN137" s="145">
        <v>0</v>
      </c>
      <c r="GO137" s="145">
        <v>0</v>
      </c>
      <c r="GP137" s="145">
        <v>0</v>
      </c>
      <c r="GQ137" s="198">
        <v>0</v>
      </c>
      <c r="GR137" s="185">
        <f t="shared" si="993"/>
        <v>0</v>
      </c>
      <c r="GS137" s="144">
        <v>0</v>
      </c>
      <c r="GT137" s="145">
        <v>0</v>
      </c>
      <c r="GU137" s="145">
        <v>0</v>
      </c>
      <c r="GV137" s="145">
        <v>0</v>
      </c>
      <c r="GW137" s="145">
        <v>0</v>
      </c>
      <c r="GX137" s="145">
        <v>0</v>
      </c>
      <c r="GY137" s="145">
        <v>0</v>
      </c>
      <c r="GZ137" s="198">
        <v>0</v>
      </c>
      <c r="HA137" s="185">
        <f t="shared" si="972"/>
        <v>0</v>
      </c>
      <c r="HB137" s="144">
        <v>0</v>
      </c>
      <c r="HC137" s="145">
        <v>0</v>
      </c>
      <c r="HD137" s="145">
        <v>0</v>
      </c>
      <c r="HE137" s="145">
        <v>0</v>
      </c>
      <c r="HF137" s="145">
        <v>0</v>
      </c>
      <c r="HG137" s="145">
        <v>0</v>
      </c>
      <c r="HH137" s="145">
        <v>0</v>
      </c>
      <c r="HI137" s="198">
        <v>0</v>
      </c>
      <c r="HJ137" s="230">
        <f t="shared" si="973"/>
        <v>0</v>
      </c>
      <c r="HK137" s="231">
        <f t="shared" si="974"/>
        <v>0</v>
      </c>
      <c r="HL137" s="232">
        <f t="shared" si="957"/>
        <v>0</v>
      </c>
      <c r="HM137" s="232">
        <f t="shared" si="958"/>
        <v>0</v>
      </c>
      <c r="HN137" s="232">
        <f t="shared" si="959"/>
        <v>0</v>
      </c>
      <c r="HO137" s="232">
        <f t="shared" si="960"/>
        <v>0</v>
      </c>
      <c r="HP137" s="232">
        <f t="shared" si="961"/>
        <v>0</v>
      </c>
      <c r="HQ137" s="232">
        <f t="shared" si="962"/>
        <v>0</v>
      </c>
      <c r="HR137" s="252">
        <f t="shared" si="963"/>
        <v>0</v>
      </c>
      <c r="HS137" s="253">
        <f t="shared" si="975"/>
        <v>0</v>
      </c>
    </row>
    <row r="138" spans="1:227" s="132" customFormat="1" ht="15.75" customHeight="1" thickBot="1">
      <c r="A138" s="1053"/>
      <c r="B138" s="171" t="s">
        <v>275</v>
      </c>
      <c r="C138" s="172">
        <v>0</v>
      </c>
      <c r="D138" s="173">
        <v>0</v>
      </c>
      <c r="E138" s="173">
        <v>0</v>
      </c>
      <c r="F138" s="173">
        <v>0</v>
      </c>
      <c r="G138" s="173">
        <v>0</v>
      </c>
      <c r="H138" s="173">
        <v>0</v>
      </c>
      <c r="I138" s="173">
        <v>0</v>
      </c>
      <c r="J138" s="201">
        <v>0</v>
      </c>
      <c r="K138" s="202">
        <f t="shared" si="945"/>
        <v>0</v>
      </c>
      <c r="L138" s="172">
        <v>0</v>
      </c>
      <c r="M138" s="173">
        <v>0</v>
      </c>
      <c r="N138" s="173">
        <v>0</v>
      </c>
      <c r="O138" s="173">
        <v>0</v>
      </c>
      <c r="P138" s="173">
        <v>0</v>
      </c>
      <c r="Q138" s="173">
        <v>0</v>
      </c>
      <c r="R138" s="173">
        <v>0</v>
      </c>
      <c r="S138" s="201">
        <v>0</v>
      </c>
      <c r="T138" s="202">
        <f t="shared" si="946"/>
        <v>0</v>
      </c>
      <c r="U138" s="172">
        <v>0</v>
      </c>
      <c r="V138" s="173">
        <v>0</v>
      </c>
      <c r="W138" s="173">
        <v>0</v>
      </c>
      <c r="X138" s="173">
        <v>0</v>
      </c>
      <c r="Y138" s="173">
        <v>0</v>
      </c>
      <c r="Z138" s="173">
        <v>0</v>
      </c>
      <c r="AA138" s="173">
        <v>0</v>
      </c>
      <c r="AB138" s="201">
        <v>0</v>
      </c>
      <c r="AC138" s="202">
        <f t="shared" si="947"/>
        <v>0</v>
      </c>
      <c r="AD138" s="172">
        <v>0</v>
      </c>
      <c r="AE138" s="173">
        <v>0</v>
      </c>
      <c r="AF138" s="173">
        <v>0</v>
      </c>
      <c r="AG138" s="173">
        <v>0</v>
      </c>
      <c r="AH138" s="173">
        <v>0</v>
      </c>
      <c r="AI138" s="173">
        <v>0</v>
      </c>
      <c r="AJ138" s="173">
        <v>0</v>
      </c>
      <c r="AK138" s="201">
        <v>0</v>
      </c>
      <c r="AL138" s="202">
        <f t="shared" si="948"/>
        <v>0</v>
      </c>
      <c r="AM138" s="172">
        <v>0</v>
      </c>
      <c r="AN138" s="173">
        <v>0</v>
      </c>
      <c r="AO138" s="173">
        <v>0</v>
      </c>
      <c r="AP138" s="173">
        <v>0</v>
      </c>
      <c r="AQ138" s="173">
        <v>0</v>
      </c>
      <c r="AR138" s="173">
        <v>0</v>
      </c>
      <c r="AS138" s="173">
        <v>0</v>
      </c>
      <c r="AT138" s="201">
        <v>0</v>
      </c>
      <c r="AU138" s="202">
        <f t="shared" si="949"/>
        <v>0</v>
      </c>
      <c r="AV138" s="172">
        <v>0</v>
      </c>
      <c r="AW138" s="173">
        <v>0</v>
      </c>
      <c r="AX138" s="173">
        <v>0</v>
      </c>
      <c r="AY138" s="173">
        <v>0</v>
      </c>
      <c r="AZ138" s="173">
        <v>0</v>
      </c>
      <c r="BA138" s="173">
        <v>0</v>
      </c>
      <c r="BB138" s="173">
        <v>0</v>
      </c>
      <c r="BC138" s="201">
        <v>0</v>
      </c>
      <c r="BD138" s="202">
        <f t="shared" si="950"/>
        <v>0</v>
      </c>
      <c r="BE138" s="172">
        <v>0</v>
      </c>
      <c r="BF138" s="173">
        <v>0</v>
      </c>
      <c r="BG138" s="173">
        <v>0</v>
      </c>
      <c r="BH138" s="173">
        <v>0</v>
      </c>
      <c r="BI138" s="173">
        <v>0</v>
      </c>
      <c r="BJ138" s="173">
        <v>0</v>
      </c>
      <c r="BK138" s="173">
        <v>0</v>
      </c>
      <c r="BL138" s="201">
        <v>0</v>
      </c>
      <c r="BM138" s="202">
        <f t="shared" si="951"/>
        <v>0</v>
      </c>
      <c r="BN138" s="172">
        <v>0</v>
      </c>
      <c r="BO138" s="173">
        <v>0</v>
      </c>
      <c r="BP138" s="173">
        <v>0</v>
      </c>
      <c r="BQ138" s="173">
        <v>0</v>
      </c>
      <c r="BR138" s="173">
        <v>0</v>
      </c>
      <c r="BS138" s="173">
        <v>0</v>
      </c>
      <c r="BT138" s="173">
        <v>0</v>
      </c>
      <c r="BU138" s="201">
        <v>0</v>
      </c>
      <c r="BV138" s="202">
        <f t="shared" si="964"/>
        <v>0</v>
      </c>
      <c r="BW138" s="172">
        <v>0</v>
      </c>
      <c r="BX138" s="173">
        <v>0</v>
      </c>
      <c r="BY138" s="173">
        <v>0</v>
      </c>
      <c r="BZ138" s="173">
        <v>0</v>
      </c>
      <c r="CA138" s="173">
        <v>0</v>
      </c>
      <c r="CB138" s="173">
        <v>0</v>
      </c>
      <c r="CC138" s="173">
        <v>0</v>
      </c>
      <c r="CD138" s="201">
        <v>0</v>
      </c>
      <c r="CE138" s="202">
        <f t="shared" si="965"/>
        <v>0</v>
      </c>
      <c r="CF138" s="172">
        <v>0</v>
      </c>
      <c r="CG138" s="173">
        <v>0</v>
      </c>
      <c r="CH138" s="173">
        <v>0</v>
      </c>
      <c r="CI138" s="173">
        <v>0</v>
      </c>
      <c r="CJ138" s="173">
        <v>0</v>
      </c>
      <c r="CK138" s="173">
        <v>0</v>
      </c>
      <c r="CL138" s="173">
        <v>0</v>
      </c>
      <c r="CM138" s="201">
        <v>0</v>
      </c>
      <c r="CN138" s="202">
        <f t="shared" si="988"/>
        <v>0</v>
      </c>
      <c r="CO138" s="172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201">
        <v>0</v>
      </c>
      <c r="CW138" s="202">
        <f t="shared" si="967"/>
        <v>0</v>
      </c>
      <c r="CX138" s="172">
        <v>0</v>
      </c>
      <c r="CY138" s="173">
        <v>0</v>
      </c>
      <c r="CZ138" s="173">
        <v>0</v>
      </c>
      <c r="DA138" s="173">
        <v>0</v>
      </c>
      <c r="DB138" s="173">
        <v>0</v>
      </c>
      <c r="DC138" s="173">
        <v>0</v>
      </c>
      <c r="DD138" s="173">
        <v>0</v>
      </c>
      <c r="DE138" s="201">
        <v>0</v>
      </c>
      <c r="DF138" s="202">
        <f t="shared" si="952"/>
        <v>0</v>
      </c>
      <c r="DG138" s="172">
        <v>0</v>
      </c>
      <c r="DH138" s="173">
        <v>0</v>
      </c>
      <c r="DI138" s="173">
        <v>0</v>
      </c>
      <c r="DJ138" s="173">
        <v>0</v>
      </c>
      <c r="DK138" s="173">
        <v>0</v>
      </c>
      <c r="DL138" s="173">
        <v>0</v>
      </c>
      <c r="DM138" s="173">
        <v>0</v>
      </c>
      <c r="DN138" s="201">
        <v>0</v>
      </c>
      <c r="DO138" s="202">
        <f t="shared" si="986"/>
        <v>0</v>
      </c>
      <c r="DP138" s="172">
        <v>0</v>
      </c>
      <c r="DQ138" s="173">
        <v>0</v>
      </c>
      <c r="DR138" s="173">
        <v>0</v>
      </c>
      <c r="DS138" s="173">
        <v>0</v>
      </c>
      <c r="DT138" s="173">
        <v>0</v>
      </c>
      <c r="DU138" s="173">
        <v>0</v>
      </c>
      <c r="DV138" s="173">
        <v>0</v>
      </c>
      <c r="DW138" s="201">
        <v>0</v>
      </c>
      <c r="DX138" s="202">
        <f t="shared" si="976"/>
        <v>0</v>
      </c>
      <c r="DY138" s="172">
        <v>0</v>
      </c>
      <c r="DZ138" s="173">
        <v>0</v>
      </c>
      <c r="EA138" s="173">
        <v>0</v>
      </c>
      <c r="EB138" s="173">
        <v>0</v>
      </c>
      <c r="EC138" s="173">
        <v>0</v>
      </c>
      <c r="ED138" s="173">
        <v>0</v>
      </c>
      <c r="EE138" s="173">
        <v>0</v>
      </c>
      <c r="EF138" s="201">
        <v>0</v>
      </c>
      <c r="EG138" s="202">
        <f t="shared" si="977"/>
        <v>0</v>
      </c>
      <c r="EH138" s="172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201">
        <v>0</v>
      </c>
      <c r="EP138" s="202">
        <f t="shared" si="968"/>
        <v>0</v>
      </c>
      <c r="EQ138" s="172">
        <v>0</v>
      </c>
      <c r="ER138" s="173">
        <v>0</v>
      </c>
      <c r="ES138" s="173">
        <v>0</v>
      </c>
      <c r="ET138" s="173">
        <v>0</v>
      </c>
      <c r="EU138" s="173">
        <v>0</v>
      </c>
      <c r="EV138" s="173">
        <v>0</v>
      </c>
      <c r="EW138" s="173">
        <v>0</v>
      </c>
      <c r="EX138" s="201">
        <v>0</v>
      </c>
      <c r="EY138" s="202">
        <f t="shared" si="954"/>
        <v>0</v>
      </c>
      <c r="EZ138" s="172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201">
        <v>0</v>
      </c>
      <c r="FH138" s="202">
        <f t="shared" si="969"/>
        <v>0</v>
      </c>
      <c r="FI138" s="172">
        <v>0</v>
      </c>
      <c r="FJ138" s="173">
        <v>0</v>
      </c>
      <c r="FK138" s="173">
        <v>0</v>
      </c>
      <c r="FL138" s="173">
        <v>0</v>
      </c>
      <c r="FM138" s="173">
        <v>0</v>
      </c>
      <c r="FN138" s="173">
        <v>0</v>
      </c>
      <c r="FO138" s="173">
        <v>0</v>
      </c>
      <c r="FP138" s="201">
        <v>0</v>
      </c>
      <c r="FQ138" s="202">
        <f t="shared" si="987"/>
        <v>0</v>
      </c>
      <c r="FR138" s="172">
        <v>0</v>
      </c>
      <c r="FS138" s="173">
        <v>0</v>
      </c>
      <c r="FT138" s="173">
        <v>0</v>
      </c>
      <c r="FU138" s="173">
        <v>0</v>
      </c>
      <c r="FV138" s="173">
        <v>0</v>
      </c>
      <c r="FW138" s="173">
        <v>0</v>
      </c>
      <c r="FX138" s="173">
        <v>0</v>
      </c>
      <c r="FY138" s="201">
        <v>0</v>
      </c>
      <c r="FZ138" s="202">
        <f t="shared" si="956"/>
        <v>0</v>
      </c>
      <c r="GA138" s="172">
        <v>0</v>
      </c>
      <c r="GB138" s="173">
        <v>0</v>
      </c>
      <c r="GC138" s="173">
        <v>0</v>
      </c>
      <c r="GD138" s="173">
        <v>0</v>
      </c>
      <c r="GE138" s="173">
        <v>0</v>
      </c>
      <c r="GF138" s="173">
        <v>0</v>
      </c>
      <c r="GG138" s="173">
        <v>0</v>
      </c>
      <c r="GH138" s="201">
        <v>0</v>
      </c>
      <c r="GI138" s="202">
        <f t="shared" si="970"/>
        <v>0</v>
      </c>
      <c r="GJ138" s="172">
        <v>0</v>
      </c>
      <c r="GK138" s="173">
        <v>0</v>
      </c>
      <c r="GL138" s="173">
        <v>0</v>
      </c>
      <c r="GM138" s="173">
        <v>0</v>
      </c>
      <c r="GN138" s="173">
        <v>0</v>
      </c>
      <c r="GO138" s="173">
        <v>0</v>
      </c>
      <c r="GP138" s="173">
        <v>0</v>
      </c>
      <c r="GQ138" s="201">
        <v>0</v>
      </c>
      <c r="GR138" s="202">
        <f t="shared" si="993"/>
        <v>0</v>
      </c>
      <c r="GS138" s="172">
        <v>0</v>
      </c>
      <c r="GT138" s="173">
        <v>0</v>
      </c>
      <c r="GU138" s="173">
        <v>0</v>
      </c>
      <c r="GV138" s="173">
        <v>0</v>
      </c>
      <c r="GW138" s="173">
        <v>0</v>
      </c>
      <c r="GX138" s="173">
        <v>0</v>
      </c>
      <c r="GY138" s="173">
        <v>0</v>
      </c>
      <c r="GZ138" s="201">
        <v>0</v>
      </c>
      <c r="HA138" s="202">
        <f t="shared" si="972"/>
        <v>0</v>
      </c>
      <c r="HB138" s="172">
        <v>0</v>
      </c>
      <c r="HC138" s="173">
        <v>0</v>
      </c>
      <c r="HD138" s="173">
        <v>0</v>
      </c>
      <c r="HE138" s="173">
        <v>0</v>
      </c>
      <c r="HF138" s="173">
        <v>0</v>
      </c>
      <c r="HG138" s="173">
        <v>0</v>
      </c>
      <c r="HH138" s="173">
        <v>0</v>
      </c>
      <c r="HI138" s="201">
        <v>0</v>
      </c>
      <c r="HJ138" s="240">
        <f t="shared" si="973"/>
        <v>0</v>
      </c>
      <c r="HK138" s="158">
        <f t="shared" si="974"/>
        <v>0</v>
      </c>
      <c r="HL138" s="159">
        <f t="shared" si="957"/>
        <v>0</v>
      </c>
      <c r="HM138" s="159">
        <f t="shared" si="958"/>
        <v>0</v>
      </c>
      <c r="HN138" s="159">
        <f t="shared" si="959"/>
        <v>0</v>
      </c>
      <c r="HO138" s="159">
        <f t="shared" si="960"/>
        <v>0</v>
      </c>
      <c r="HP138" s="159">
        <f t="shared" si="961"/>
        <v>0</v>
      </c>
      <c r="HQ138" s="159">
        <f t="shared" si="962"/>
        <v>0</v>
      </c>
      <c r="HR138" s="193">
        <f t="shared" si="963"/>
        <v>0</v>
      </c>
      <c r="HS138" s="194">
        <f t="shared" si="975"/>
        <v>0</v>
      </c>
    </row>
    <row r="139" spans="1:227" s="132" customFormat="1" ht="15.75" customHeight="1" thickBot="1">
      <c r="A139" s="1053"/>
      <c r="B139" s="171" t="s">
        <v>276</v>
      </c>
      <c r="C139" s="172">
        <v>0</v>
      </c>
      <c r="D139" s="173">
        <v>0</v>
      </c>
      <c r="E139" s="173">
        <v>0</v>
      </c>
      <c r="F139" s="173">
        <v>0</v>
      </c>
      <c r="G139" s="173">
        <v>0</v>
      </c>
      <c r="H139" s="173">
        <v>0</v>
      </c>
      <c r="I139" s="173">
        <v>0</v>
      </c>
      <c r="J139" s="201">
        <v>0</v>
      </c>
      <c r="K139" s="202">
        <f t="shared" si="945"/>
        <v>0</v>
      </c>
      <c r="L139" s="172">
        <v>0</v>
      </c>
      <c r="M139" s="173">
        <v>0</v>
      </c>
      <c r="N139" s="173">
        <v>0</v>
      </c>
      <c r="O139" s="173">
        <v>0</v>
      </c>
      <c r="P139" s="173">
        <v>0</v>
      </c>
      <c r="Q139" s="173">
        <v>0</v>
      </c>
      <c r="R139" s="173">
        <v>0</v>
      </c>
      <c r="S139" s="201">
        <v>0</v>
      </c>
      <c r="T139" s="202">
        <f t="shared" si="946"/>
        <v>0</v>
      </c>
      <c r="U139" s="172">
        <v>0</v>
      </c>
      <c r="V139" s="173">
        <v>0</v>
      </c>
      <c r="W139" s="173">
        <v>0</v>
      </c>
      <c r="X139" s="173">
        <v>0</v>
      </c>
      <c r="Y139" s="173">
        <v>0</v>
      </c>
      <c r="Z139" s="173">
        <v>0</v>
      </c>
      <c r="AA139" s="173">
        <v>0</v>
      </c>
      <c r="AB139" s="201">
        <v>0</v>
      </c>
      <c r="AC139" s="202">
        <f t="shared" si="947"/>
        <v>0</v>
      </c>
      <c r="AD139" s="172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201">
        <v>0</v>
      </c>
      <c r="AL139" s="202">
        <f t="shared" si="948"/>
        <v>0</v>
      </c>
      <c r="AM139" s="172">
        <v>0</v>
      </c>
      <c r="AN139" s="173">
        <v>0</v>
      </c>
      <c r="AO139" s="173">
        <v>0</v>
      </c>
      <c r="AP139" s="173">
        <v>0</v>
      </c>
      <c r="AQ139" s="173">
        <v>0</v>
      </c>
      <c r="AR139" s="173">
        <v>0</v>
      </c>
      <c r="AS139" s="173">
        <v>0</v>
      </c>
      <c r="AT139" s="201">
        <v>0</v>
      </c>
      <c r="AU139" s="202">
        <f t="shared" si="949"/>
        <v>0</v>
      </c>
      <c r="AV139" s="172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0</v>
      </c>
      <c r="BC139" s="201">
        <v>0</v>
      </c>
      <c r="BD139" s="202">
        <f t="shared" si="950"/>
        <v>0</v>
      </c>
      <c r="BE139" s="172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201">
        <v>0</v>
      </c>
      <c r="BM139" s="202">
        <f t="shared" si="951"/>
        <v>0</v>
      </c>
      <c r="BN139" s="172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201">
        <v>0</v>
      </c>
      <c r="BV139" s="202">
        <v>0</v>
      </c>
      <c r="BW139" s="172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201">
        <v>0</v>
      </c>
      <c r="CE139" s="202">
        <f t="shared" si="965"/>
        <v>0</v>
      </c>
      <c r="CF139" s="172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201">
        <v>0</v>
      </c>
      <c r="CN139" s="202">
        <f t="shared" si="988"/>
        <v>0</v>
      </c>
      <c r="CO139" s="172">
        <v>0</v>
      </c>
      <c r="CP139" s="173">
        <v>0</v>
      </c>
      <c r="CQ139" s="173">
        <v>0</v>
      </c>
      <c r="CR139" s="173">
        <v>0</v>
      </c>
      <c r="CS139" s="173">
        <v>0</v>
      </c>
      <c r="CT139" s="173">
        <v>0</v>
      </c>
      <c r="CU139" s="173">
        <v>0</v>
      </c>
      <c r="CV139" s="201">
        <v>0</v>
      </c>
      <c r="CW139" s="202">
        <f t="shared" si="967"/>
        <v>0</v>
      </c>
      <c r="CX139" s="172">
        <v>0</v>
      </c>
      <c r="CY139" s="173">
        <v>0</v>
      </c>
      <c r="CZ139" s="173">
        <v>0</v>
      </c>
      <c r="DA139" s="173">
        <v>0</v>
      </c>
      <c r="DB139" s="173">
        <v>0</v>
      </c>
      <c r="DC139" s="173">
        <v>0</v>
      </c>
      <c r="DD139" s="173">
        <v>0</v>
      </c>
      <c r="DE139" s="201">
        <v>0</v>
      </c>
      <c r="DF139" s="202">
        <f t="shared" si="952"/>
        <v>0</v>
      </c>
      <c r="DG139" s="172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0</v>
      </c>
      <c r="DM139" s="173">
        <v>0</v>
      </c>
      <c r="DN139" s="201">
        <v>0</v>
      </c>
      <c r="DO139" s="202">
        <f t="shared" si="986"/>
        <v>0</v>
      </c>
      <c r="DP139" s="172">
        <v>0</v>
      </c>
      <c r="DQ139" s="173">
        <v>0</v>
      </c>
      <c r="DR139" s="173">
        <v>0</v>
      </c>
      <c r="DS139" s="173">
        <v>0</v>
      </c>
      <c r="DT139" s="173">
        <v>0</v>
      </c>
      <c r="DU139" s="173">
        <v>0</v>
      </c>
      <c r="DV139" s="173">
        <v>0</v>
      </c>
      <c r="DW139" s="201">
        <v>0</v>
      </c>
      <c r="DX139" s="202">
        <f t="shared" si="976"/>
        <v>0</v>
      </c>
      <c r="DY139" s="172">
        <v>0</v>
      </c>
      <c r="DZ139" s="173">
        <v>0</v>
      </c>
      <c r="EA139" s="173">
        <v>0</v>
      </c>
      <c r="EB139" s="173">
        <v>0</v>
      </c>
      <c r="EC139" s="173">
        <v>0</v>
      </c>
      <c r="ED139" s="173">
        <v>0</v>
      </c>
      <c r="EE139" s="173">
        <v>0</v>
      </c>
      <c r="EF139" s="201">
        <v>0</v>
      </c>
      <c r="EG139" s="202">
        <f t="shared" si="977"/>
        <v>0</v>
      </c>
      <c r="EH139" s="172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201">
        <v>0</v>
      </c>
      <c r="EP139" s="202">
        <f t="shared" si="968"/>
        <v>0</v>
      </c>
      <c r="EQ139" s="172">
        <v>0</v>
      </c>
      <c r="ER139" s="173">
        <v>0</v>
      </c>
      <c r="ES139" s="173">
        <v>0</v>
      </c>
      <c r="ET139" s="173">
        <v>0</v>
      </c>
      <c r="EU139" s="173">
        <v>0</v>
      </c>
      <c r="EV139" s="173">
        <v>0</v>
      </c>
      <c r="EW139" s="173">
        <v>0</v>
      </c>
      <c r="EX139" s="201">
        <v>0</v>
      </c>
      <c r="EY139" s="202">
        <f t="shared" si="954"/>
        <v>0</v>
      </c>
      <c r="EZ139" s="172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201">
        <v>0</v>
      </c>
      <c r="FH139" s="202">
        <f t="shared" si="969"/>
        <v>0</v>
      </c>
      <c r="FI139" s="172">
        <v>0</v>
      </c>
      <c r="FJ139" s="173">
        <v>0</v>
      </c>
      <c r="FK139" s="173">
        <v>0</v>
      </c>
      <c r="FL139" s="173">
        <v>0</v>
      </c>
      <c r="FM139" s="173">
        <v>0</v>
      </c>
      <c r="FN139" s="173">
        <v>0</v>
      </c>
      <c r="FO139" s="173">
        <v>0</v>
      </c>
      <c r="FP139" s="201">
        <v>0</v>
      </c>
      <c r="FQ139" s="202">
        <f t="shared" si="987"/>
        <v>0</v>
      </c>
      <c r="FR139" s="172">
        <v>0</v>
      </c>
      <c r="FS139" s="173">
        <v>0</v>
      </c>
      <c r="FT139" s="173">
        <v>0</v>
      </c>
      <c r="FU139" s="173">
        <v>0</v>
      </c>
      <c r="FV139" s="173">
        <v>0</v>
      </c>
      <c r="FW139" s="173">
        <v>0</v>
      </c>
      <c r="FX139" s="173">
        <v>0</v>
      </c>
      <c r="FY139" s="201">
        <v>0</v>
      </c>
      <c r="FZ139" s="202">
        <f t="shared" si="956"/>
        <v>0</v>
      </c>
      <c r="GA139" s="172">
        <v>0</v>
      </c>
      <c r="GB139" s="173">
        <v>0</v>
      </c>
      <c r="GC139" s="173">
        <v>0</v>
      </c>
      <c r="GD139" s="173">
        <v>0</v>
      </c>
      <c r="GE139" s="173">
        <v>0</v>
      </c>
      <c r="GF139" s="173">
        <v>0</v>
      </c>
      <c r="GG139" s="173">
        <v>0</v>
      </c>
      <c r="GH139" s="201">
        <v>0</v>
      </c>
      <c r="GI139" s="202">
        <f t="shared" si="970"/>
        <v>0</v>
      </c>
      <c r="GJ139" s="172">
        <v>0</v>
      </c>
      <c r="GK139" s="173">
        <v>0</v>
      </c>
      <c r="GL139" s="173">
        <v>0</v>
      </c>
      <c r="GM139" s="173">
        <v>0</v>
      </c>
      <c r="GN139" s="173">
        <v>0</v>
      </c>
      <c r="GO139" s="173">
        <v>0</v>
      </c>
      <c r="GP139" s="173">
        <v>0</v>
      </c>
      <c r="GQ139" s="201">
        <v>0</v>
      </c>
      <c r="GR139" s="202">
        <f t="shared" si="993"/>
        <v>0</v>
      </c>
      <c r="GS139" s="172">
        <v>0</v>
      </c>
      <c r="GT139" s="173">
        <v>0</v>
      </c>
      <c r="GU139" s="173">
        <v>0</v>
      </c>
      <c r="GV139" s="173">
        <v>0</v>
      </c>
      <c r="GW139" s="173">
        <v>0</v>
      </c>
      <c r="GX139" s="173">
        <v>0</v>
      </c>
      <c r="GY139" s="173">
        <v>0</v>
      </c>
      <c r="GZ139" s="201">
        <v>0</v>
      </c>
      <c r="HA139" s="202">
        <f t="shared" si="972"/>
        <v>0</v>
      </c>
      <c r="HB139" s="172">
        <v>0</v>
      </c>
      <c r="HC139" s="173">
        <v>0</v>
      </c>
      <c r="HD139" s="173">
        <v>0</v>
      </c>
      <c r="HE139" s="173">
        <v>0</v>
      </c>
      <c r="HF139" s="173">
        <v>0</v>
      </c>
      <c r="HG139" s="173">
        <v>0</v>
      </c>
      <c r="HH139" s="173">
        <v>0</v>
      </c>
      <c r="HI139" s="201">
        <v>0</v>
      </c>
      <c r="HJ139" s="240">
        <f t="shared" si="973"/>
        <v>0</v>
      </c>
      <c r="HK139" s="158">
        <f t="shared" si="974"/>
        <v>0</v>
      </c>
      <c r="HL139" s="159">
        <f t="shared" si="957"/>
        <v>0</v>
      </c>
      <c r="HM139" s="159">
        <f t="shared" si="958"/>
        <v>0</v>
      </c>
      <c r="HN139" s="159">
        <f t="shared" si="959"/>
        <v>0</v>
      </c>
      <c r="HO139" s="159">
        <f t="shared" si="960"/>
        <v>0</v>
      </c>
      <c r="HP139" s="159">
        <f t="shared" si="961"/>
        <v>0</v>
      </c>
      <c r="HQ139" s="159">
        <f t="shared" si="962"/>
        <v>0</v>
      </c>
      <c r="HR139" s="193">
        <f t="shared" si="963"/>
        <v>0</v>
      </c>
      <c r="HS139" s="194">
        <f t="shared" si="975"/>
        <v>0</v>
      </c>
    </row>
    <row r="140" spans="1:227" s="132" customFormat="1" ht="15" customHeight="1">
      <c r="A140" s="1053"/>
      <c r="B140" s="143" t="s">
        <v>277</v>
      </c>
      <c r="C140" s="144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98">
        <v>0</v>
      </c>
      <c r="K140" s="185">
        <f t="shared" si="945"/>
        <v>0</v>
      </c>
      <c r="L140" s="144">
        <v>0</v>
      </c>
      <c r="M140" s="145">
        <v>0</v>
      </c>
      <c r="N140" s="145">
        <v>0</v>
      </c>
      <c r="O140" s="145">
        <v>0</v>
      </c>
      <c r="P140" s="145">
        <v>0</v>
      </c>
      <c r="Q140" s="145">
        <v>0</v>
      </c>
      <c r="R140" s="145">
        <v>0</v>
      </c>
      <c r="S140" s="198">
        <v>0</v>
      </c>
      <c r="T140" s="185">
        <f t="shared" si="946"/>
        <v>0</v>
      </c>
      <c r="U140" s="144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98">
        <v>0</v>
      </c>
      <c r="AC140" s="185">
        <f t="shared" si="947"/>
        <v>0</v>
      </c>
      <c r="AD140" s="144">
        <v>0</v>
      </c>
      <c r="AE140" s="145">
        <v>0</v>
      </c>
      <c r="AF140" s="145">
        <v>0</v>
      </c>
      <c r="AG140" s="145">
        <v>0</v>
      </c>
      <c r="AH140" s="145">
        <v>0</v>
      </c>
      <c r="AI140" s="145">
        <v>0</v>
      </c>
      <c r="AJ140" s="145">
        <v>0</v>
      </c>
      <c r="AK140" s="198">
        <v>0</v>
      </c>
      <c r="AL140" s="185">
        <f t="shared" si="948"/>
        <v>0</v>
      </c>
      <c r="AM140" s="144">
        <v>0</v>
      </c>
      <c r="AN140" s="145">
        <v>0</v>
      </c>
      <c r="AO140" s="145">
        <v>0</v>
      </c>
      <c r="AP140" s="145">
        <v>0</v>
      </c>
      <c r="AQ140" s="145">
        <v>0</v>
      </c>
      <c r="AR140" s="145">
        <v>0</v>
      </c>
      <c r="AS140" s="145">
        <v>0</v>
      </c>
      <c r="AT140" s="198">
        <v>0</v>
      </c>
      <c r="AU140" s="185">
        <f t="shared" si="949"/>
        <v>0</v>
      </c>
      <c r="AV140" s="144">
        <v>0</v>
      </c>
      <c r="AW140" s="145">
        <v>0</v>
      </c>
      <c r="AX140" s="145">
        <v>0</v>
      </c>
      <c r="AY140" s="145">
        <v>0</v>
      </c>
      <c r="AZ140" s="145">
        <v>0</v>
      </c>
      <c r="BA140" s="145">
        <v>0</v>
      </c>
      <c r="BB140" s="145">
        <v>0</v>
      </c>
      <c r="BC140" s="198">
        <v>0</v>
      </c>
      <c r="BD140" s="185">
        <f t="shared" si="950"/>
        <v>0</v>
      </c>
      <c r="BE140" s="144">
        <v>0</v>
      </c>
      <c r="BF140" s="145">
        <v>0</v>
      </c>
      <c r="BG140" s="145">
        <v>0</v>
      </c>
      <c r="BH140" s="145">
        <v>0</v>
      </c>
      <c r="BI140" s="145">
        <v>0</v>
      </c>
      <c r="BJ140" s="145">
        <v>0</v>
      </c>
      <c r="BK140" s="145">
        <v>0</v>
      </c>
      <c r="BL140" s="198">
        <v>0</v>
      </c>
      <c r="BM140" s="185">
        <f t="shared" si="951"/>
        <v>0</v>
      </c>
      <c r="BN140" s="144">
        <v>0</v>
      </c>
      <c r="BO140" s="145">
        <v>0</v>
      </c>
      <c r="BP140" s="145">
        <v>0</v>
      </c>
      <c r="BQ140" s="145">
        <v>0</v>
      </c>
      <c r="BR140" s="145">
        <v>0</v>
      </c>
      <c r="BS140" s="145">
        <v>0</v>
      </c>
      <c r="BT140" s="145">
        <v>0</v>
      </c>
      <c r="BU140" s="198">
        <v>0</v>
      </c>
      <c r="BV140" s="185">
        <f t="shared" si="964"/>
        <v>0</v>
      </c>
      <c r="BW140" s="144">
        <v>0</v>
      </c>
      <c r="BX140" s="145">
        <v>0</v>
      </c>
      <c r="BY140" s="145">
        <v>0</v>
      </c>
      <c r="BZ140" s="145">
        <v>0</v>
      </c>
      <c r="CA140" s="145">
        <v>0</v>
      </c>
      <c r="CB140" s="145">
        <v>0</v>
      </c>
      <c r="CC140" s="145">
        <v>0</v>
      </c>
      <c r="CD140" s="198">
        <v>0</v>
      </c>
      <c r="CE140" s="185">
        <f t="shared" si="965"/>
        <v>0</v>
      </c>
      <c r="CF140" s="144">
        <v>0</v>
      </c>
      <c r="CG140" s="145">
        <v>0</v>
      </c>
      <c r="CH140" s="145">
        <v>0</v>
      </c>
      <c r="CI140" s="145">
        <v>0</v>
      </c>
      <c r="CJ140" s="145">
        <v>0</v>
      </c>
      <c r="CK140" s="145">
        <v>0</v>
      </c>
      <c r="CL140" s="145">
        <v>0</v>
      </c>
      <c r="CM140" s="198">
        <v>0</v>
      </c>
      <c r="CN140" s="185">
        <f t="shared" si="988"/>
        <v>0</v>
      </c>
      <c r="CO140" s="144">
        <v>0</v>
      </c>
      <c r="CP140" s="145">
        <v>0</v>
      </c>
      <c r="CQ140" s="145">
        <v>0</v>
      </c>
      <c r="CR140" s="145">
        <v>0</v>
      </c>
      <c r="CS140" s="145">
        <v>0</v>
      </c>
      <c r="CT140" s="145">
        <v>0</v>
      </c>
      <c r="CU140" s="145">
        <v>0</v>
      </c>
      <c r="CV140" s="198">
        <v>0</v>
      </c>
      <c r="CW140" s="185">
        <f t="shared" si="967"/>
        <v>0</v>
      </c>
      <c r="CX140" s="144">
        <v>0</v>
      </c>
      <c r="CY140" s="145">
        <v>0</v>
      </c>
      <c r="CZ140" s="145">
        <v>0</v>
      </c>
      <c r="DA140" s="145">
        <v>0</v>
      </c>
      <c r="DB140" s="145">
        <v>0</v>
      </c>
      <c r="DC140" s="145">
        <v>0</v>
      </c>
      <c r="DD140" s="145">
        <v>0</v>
      </c>
      <c r="DE140" s="198">
        <v>0</v>
      </c>
      <c r="DF140" s="185">
        <f t="shared" si="952"/>
        <v>0</v>
      </c>
      <c r="DG140" s="144">
        <v>0</v>
      </c>
      <c r="DH140" s="145">
        <v>0</v>
      </c>
      <c r="DI140" s="145">
        <v>0</v>
      </c>
      <c r="DJ140" s="145">
        <v>0</v>
      </c>
      <c r="DK140" s="145">
        <v>0</v>
      </c>
      <c r="DL140" s="145">
        <v>0</v>
      </c>
      <c r="DM140" s="145">
        <v>0</v>
      </c>
      <c r="DN140" s="198">
        <v>0</v>
      </c>
      <c r="DO140" s="185">
        <f t="shared" si="986"/>
        <v>0</v>
      </c>
      <c r="DP140" s="144">
        <v>0</v>
      </c>
      <c r="DQ140" s="145">
        <v>0</v>
      </c>
      <c r="DR140" s="145">
        <v>0</v>
      </c>
      <c r="DS140" s="145">
        <v>0</v>
      </c>
      <c r="DT140" s="145">
        <v>0</v>
      </c>
      <c r="DU140" s="145">
        <v>0</v>
      </c>
      <c r="DV140" s="145">
        <v>0</v>
      </c>
      <c r="DW140" s="198">
        <v>0</v>
      </c>
      <c r="DX140" s="185">
        <f t="shared" si="976"/>
        <v>0</v>
      </c>
      <c r="DY140" s="144">
        <v>0</v>
      </c>
      <c r="DZ140" s="145">
        <v>0</v>
      </c>
      <c r="EA140" s="145">
        <v>0</v>
      </c>
      <c r="EB140" s="145">
        <v>0</v>
      </c>
      <c r="EC140" s="145">
        <v>0</v>
      </c>
      <c r="ED140" s="145">
        <v>0</v>
      </c>
      <c r="EE140" s="145">
        <v>0</v>
      </c>
      <c r="EF140" s="198">
        <v>0</v>
      </c>
      <c r="EG140" s="185">
        <f t="shared" si="977"/>
        <v>0</v>
      </c>
      <c r="EH140" s="144">
        <v>0</v>
      </c>
      <c r="EI140" s="145">
        <v>0</v>
      </c>
      <c r="EJ140" s="145">
        <v>0</v>
      </c>
      <c r="EK140" s="145">
        <v>0</v>
      </c>
      <c r="EL140" s="145">
        <v>0</v>
      </c>
      <c r="EM140" s="145">
        <v>0</v>
      </c>
      <c r="EN140" s="145">
        <v>0</v>
      </c>
      <c r="EO140" s="198">
        <v>0</v>
      </c>
      <c r="EP140" s="185">
        <f t="shared" si="968"/>
        <v>0</v>
      </c>
      <c r="EQ140" s="144">
        <v>0</v>
      </c>
      <c r="ER140" s="145">
        <v>0</v>
      </c>
      <c r="ES140" s="145">
        <v>0</v>
      </c>
      <c r="ET140" s="145">
        <v>0</v>
      </c>
      <c r="EU140" s="145">
        <v>0</v>
      </c>
      <c r="EV140" s="145">
        <v>0</v>
      </c>
      <c r="EW140" s="145">
        <v>0</v>
      </c>
      <c r="EX140" s="198">
        <v>0</v>
      </c>
      <c r="EY140" s="185">
        <f t="shared" si="954"/>
        <v>0</v>
      </c>
      <c r="EZ140" s="144">
        <v>0</v>
      </c>
      <c r="FA140" s="145">
        <v>0</v>
      </c>
      <c r="FB140" s="145">
        <v>0</v>
      </c>
      <c r="FC140" s="145">
        <v>0</v>
      </c>
      <c r="FD140" s="145">
        <v>0</v>
      </c>
      <c r="FE140" s="145">
        <v>0</v>
      </c>
      <c r="FF140" s="145">
        <v>0</v>
      </c>
      <c r="FG140" s="198">
        <v>0</v>
      </c>
      <c r="FH140" s="185">
        <f t="shared" si="969"/>
        <v>0</v>
      </c>
      <c r="FI140" s="144">
        <v>0</v>
      </c>
      <c r="FJ140" s="145">
        <v>0</v>
      </c>
      <c r="FK140" s="145">
        <v>0</v>
      </c>
      <c r="FL140" s="145">
        <v>0</v>
      </c>
      <c r="FM140" s="145">
        <v>0</v>
      </c>
      <c r="FN140" s="145">
        <v>0</v>
      </c>
      <c r="FO140" s="145">
        <v>0</v>
      </c>
      <c r="FP140" s="198">
        <v>0</v>
      </c>
      <c r="FQ140" s="185">
        <f t="shared" si="987"/>
        <v>0</v>
      </c>
      <c r="FR140" s="144">
        <v>0</v>
      </c>
      <c r="FS140" s="145">
        <v>0</v>
      </c>
      <c r="FT140" s="145">
        <v>0</v>
      </c>
      <c r="FU140" s="145">
        <v>0</v>
      </c>
      <c r="FV140" s="145">
        <v>0</v>
      </c>
      <c r="FW140" s="145">
        <v>0</v>
      </c>
      <c r="FX140" s="145">
        <v>0</v>
      </c>
      <c r="FY140" s="198">
        <v>0</v>
      </c>
      <c r="FZ140" s="185">
        <f t="shared" si="956"/>
        <v>0</v>
      </c>
      <c r="GA140" s="144">
        <v>0</v>
      </c>
      <c r="GB140" s="145">
        <v>0</v>
      </c>
      <c r="GC140" s="145">
        <v>0</v>
      </c>
      <c r="GD140" s="145">
        <v>0</v>
      </c>
      <c r="GE140" s="145">
        <v>0</v>
      </c>
      <c r="GF140" s="145">
        <v>0</v>
      </c>
      <c r="GG140" s="145">
        <v>0</v>
      </c>
      <c r="GH140" s="198">
        <v>0</v>
      </c>
      <c r="GI140" s="185">
        <f t="shared" si="970"/>
        <v>0</v>
      </c>
      <c r="GJ140" s="144">
        <v>0</v>
      </c>
      <c r="GK140" s="145">
        <v>0</v>
      </c>
      <c r="GL140" s="145">
        <v>0</v>
      </c>
      <c r="GM140" s="145">
        <v>0</v>
      </c>
      <c r="GN140" s="145">
        <v>0</v>
      </c>
      <c r="GO140" s="145">
        <v>0</v>
      </c>
      <c r="GP140" s="145">
        <v>0</v>
      </c>
      <c r="GQ140" s="198">
        <v>0</v>
      </c>
      <c r="GR140" s="185">
        <f t="shared" si="993"/>
        <v>0</v>
      </c>
      <c r="GS140" s="144">
        <v>0</v>
      </c>
      <c r="GT140" s="145">
        <v>0</v>
      </c>
      <c r="GU140" s="145">
        <v>0</v>
      </c>
      <c r="GV140" s="145">
        <v>0</v>
      </c>
      <c r="GW140" s="145">
        <v>0</v>
      </c>
      <c r="GX140" s="145">
        <v>0</v>
      </c>
      <c r="GY140" s="145">
        <v>0</v>
      </c>
      <c r="GZ140" s="198">
        <v>0</v>
      </c>
      <c r="HA140" s="185">
        <f t="shared" si="972"/>
        <v>0</v>
      </c>
      <c r="HB140" s="144">
        <v>0</v>
      </c>
      <c r="HC140" s="145">
        <v>0</v>
      </c>
      <c r="HD140" s="145">
        <v>0</v>
      </c>
      <c r="HE140" s="145">
        <v>0</v>
      </c>
      <c r="HF140" s="145">
        <v>0</v>
      </c>
      <c r="HG140" s="145">
        <v>0</v>
      </c>
      <c r="HH140" s="145">
        <v>0</v>
      </c>
      <c r="HI140" s="198">
        <v>0</v>
      </c>
      <c r="HJ140" s="224">
        <f t="shared" si="973"/>
        <v>0</v>
      </c>
      <c r="HK140" s="225">
        <f t="shared" si="974"/>
        <v>0</v>
      </c>
      <c r="HL140" s="226">
        <f t="shared" si="957"/>
        <v>0</v>
      </c>
      <c r="HM140" s="226">
        <f t="shared" si="958"/>
        <v>0</v>
      </c>
      <c r="HN140" s="226">
        <f t="shared" si="959"/>
        <v>0</v>
      </c>
      <c r="HO140" s="226">
        <f t="shared" si="960"/>
        <v>0</v>
      </c>
      <c r="HP140" s="226">
        <f t="shared" si="961"/>
        <v>0</v>
      </c>
      <c r="HQ140" s="226">
        <f t="shared" si="962"/>
        <v>0</v>
      </c>
      <c r="HR140" s="249">
        <f t="shared" si="963"/>
        <v>0</v>
      </c>
      <c r="HS140" s="250">
        <f t="shared" si="975"/>
        <v>0</v>
      </c>
    </row>
    <row r="141" spans="1:227" s="132" customFormat="1" ht="15" customHeight="1">
      <c r="A141" s="1053"/>
      <c r="B141" s="143" t="s">
        <v>278</v>
      </c>
      <c r="C141" s="144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198">
        <v>0</v>
      </c>
      <c r="K141" s="185">
        <f t="shared" si="945"/>
        <v>0</v>
      </c>
      <c r="L141" s="144">
        <v>0</v>
      </c>
      <c r="M141" s="145">
        <v>0</v>
      </c>
      <c r="N141" s="145">
        <v>0</v>
      </c>
      <c r="O141" s="145">
        <v>0</v>
      </c>
      <c r="P141" s="145">
        <v>0</v>
      </c>
      <c r="Q141" s="145">
        <v>0</v>
      </c>
      <c r="R141" s="145">
        <v>0</v>
      </c>
      <c r="S141" s="198">
        <v>0</v>
      </c>
      <c r="T141" s="185">
        <f t="shared" si="946"/>
        <v>0</v>
      </c>
      <c r="U141" s="144">
        <v>0</v>
      </c>
      <c r="V141" s="145">
        <v>0</v>
      </c>
      <c r="W141" s="145">
        <v>0</v>
      </c>
      <c r="X141" s="145">
        <v>0</v>
      </c>
      <c r="Y141" s="145">
        <v>0</v>
      </c>
      <c r="Z141" s="145">
        <v>0</v>
      </c>
      <c r="AA141" s="145">
        <v>0</v>
      </c>
      <c r="AB141" s="198">
        <v>0</v>
      </c>
      <c r="AC141" s="185">
        <f t="shared" si="947"/>
        <v>0</v>
      </c>
      <c r="AD141" s="144">
        <v>0</v>
      </c>
      <c r="AE141" s="145">
        <v>0</v>
      </c>
      <c r="AF141" s="145">
        <v>0</v>
      </c>
      <c r="AG141" s="145">
        <v>0</v>
      </c>
      <c r="AH141" s="145">
        <v>0</v>
      </c>
      <c r="AI141" s="145">
        <v>0</v>
      </c>
      <c r="AJ141" s="145">
        <v>0</v>
      </c>
      <c r="AK141" s="198">
        <v>0</v>
      </c>
      <c r="AL141" s="185">
        <f t="shared" si="948"/>
        <v>0</v>
      </c>
      <c r="AM141" s="144">
        <v>0</v>
      </c>
      <c r="AN141" s="145">
        <v>0</v>
      </c>
      <c r="AO141" s="145">
        <v>0</v>
      </c>
      <c r="AP141" s="145">
        <v>0</v>
      </c>
      <c r="AQ141" s="145">
        <v>0</v>
      </c>
      <c r="AR141" s="145">
        <v>0</v>
      </c>
      <c r="AS141" s="145">
        <v>0</v>
      </c>
      <c r="AT141" s="198">
        <v>0</v>
      </c>
      <c r="AU141" s="185">
        <f t="shared" si="949"/>
        <v>0</v>
      </c>
      <c r="AV141" s="144">
        <v>0</v>
      </c>
      <c r="AW141" s="145">
        <v>0</v>
      </c>
      <c r="AX141" s="145">
        <v>0</v>
      </c>
      <c r="AY141" s="145">
        <v>0</v>
      </c>
      <c r="AZ141" s="145">
        <v>0</v>
      </c>
      <c r="BA141" s="145">
        <v>0</v>
      </c>
      <c r="BB141" s="145">
        <v>0</v>
      </c>
      <c r="BC141" s="198">
        <v>0</v>
      </c>
      <c r="BD141" s="185">
        <f t="shared" si="950"/>
        <v>0</v>
      </c>
      <c r="BE141" s="144">
        <v>0</v>
      </c>
      <c r="BF141" s="145">
        <v>0</v>
      </c>
      <c r="BG141" s="145">
        <v>0</v>
      </c>
      <c r="BH141" s="145">
        <v>0</v>
      </c>
      <c r="BI141" s="145">
        <v>0</v>
      </c>
      <c r="BJ141" s="145">
        <v>0</v>
      </c>
      <c r="BK141" s="145">
        <v>0</v>
      </c>
      <c r="BL141" s="198">
        <v>0</v>
      </c>
      <c r="BM141" s="185">
        <f t="shared" si="951"/>
        <v>0</v>
      </c>
      <c r="BN141" s="144">
        <v>0</v>
      </c>
      <c r="BO141" s="145">
        <v>0</v>
      </c>
      <c r="BP141" s="145">
        <v>0</v>
      </c>
      <c r="BQ141" s="145">
        <v>0</v>
      </c>
      <c r="BR141" s="145">
        <v>0</v>
      </c>
      <c r="BS141" s="145">
        <v>0</v>
      </c>
      <c r="BT141" s="145">
        <v>0</v>
      </c>
      <c r="BU141" s="198">
        <v>0</v>
      </c>
      <c r="BV141" s="185">
        <f t="shared" si="964"/>
        <v>0</v>
      </c>
      <c r="BW141" s="144">
        <v>0</v>
      </c>
      <c r="BX141" s="145">
        <v>0</v>
      </c>
      <c r="BY141" s="145">
        <v>0</v>
      </c>
      <c r="BZ141" s="145">
        <v>0</v>
      </c>
      <c r="CA141" s="145">
        <v>0</v>
      </c>
      <c r="CB141" s="145">
        <v>0</v>
      </c>
      <c r="CC141" s="145">
        <v>0</v>
      </c>
      <c r="CD141" s="198">
        <v>0</v>
      </c>
      <c r="CE141" s="185">
        <f t="shared" si="965"/>
        <v>0</v>
      </c>
      <c r="CF141" s="144">
        <v>0</v>
      </c>
      <c r="CG141" s="145">
        <v>0</v>
      </c>
      <c r="CH141" s="145">
        <v>0</v>
      </c>
      <c r="CI141" s="145">
        <v>0</v>
      </c>
      <c r="CJ141" s="145">
        <v>0</v>
      </c>
      <c r="CK141" s="145">
        <v>0</v>
      </c>
      <c r="CL141" s="145">
        <v>0</v>
      </c>
      <c r="CM141" s="198">
        <v>0</v>
      </c>
      <c r="CN141" s="185">
        <f t="shared" si="988"/>
        <v>0</v>
      </c>
      <c r="CO141" s="144">
        <v>0</v>
      </c>
      <c r="CP141" s="145">
        <v>0</v>
      </c>
      <c r="CQ141" s="145">
        <v>0</v>
      </c>
      <c r="CR141" s="145">
        <v>0</v>
      </c>
      <c r="CS141" s="145">
        <v>0</v>
      </c>
      <c r="CT141" s="145">
        <v>0</v>
      </c>
      <c r="CU141" s="145">
        <v>0</v>
      </c>
      <c r="CV141" s="198">
        <v>0</v>
      </c>
      <c r="CW141" s="185">
        <f t="shared" si="967"/>
        <v>0</v>
      </c>
      <c r="CX141" s="144">
        <v>0</v>
      </c>
      <c r="CY141" s="145">
        <v>0</v>
      </c>
      <c r="CZ141" s="145">
        <v>0</v>
      </c>
      <c r="DA141" s="145">
        <v>0</v>
      </c>
      <c r="DB141" s="145">
        <v>0</v>
      </c>
      <c r="DC141" s="145">
        <v>0</v>
      </c>
      <c r="DD141" s="145">
        <v>0</v>
      </c>
      <c r="DE141" s="198">
        <v>0</v>
      </c>
      <c r="DF141" s="185">
        <f t="shared" si="952"/>
        <v>0</v>
      </c>
      <c r="DG141" s="144">
        <v>0</v>
      </c>
      <c r="DH141" s="145">
        <v>0</v>
      </c>
      <c r="DI141" s="145">
        <v>0</v>
      </c>
      <c r="DJ141" s="145">
        <v>0</v>
      </c>
      <c r="DK141" s="145">
        <v>0</v>
      </c>
      <c r="DL141" s="145">
        <v>0</v>
      </c>
      <c r="DM141" s="145">
        <v>0</v>
      </c>
      <c r="DN141" s="198">
        <v>0</v>
      </c>
      <c r="DO141" s="185">
        <f t="shared" si="986"/>
        <v>0</v>
      </c>
      <c r="DP141" s="144">
        <v>0</v>
      </c>
      <c r="DQ141" s="145">
        <v>0</v>
      </c>
      <c r="DR141" s="145">
        <v>0</v>
      </c>
      <c r="DS141" s="145">
        <v>0</v>
      </c>
      <c r="DT141" s="145">
        <v>0</v>
      </c>
      <c r="DU141" s="145">
        <v>0</v>
      </c>
      <c r="DV141" s="145">
        <v>0</v>
      </c>
      <c r="DW141" s="198">
        <v>0</v>
      </c>
      <c r="DX141" s="185">
        <f t="shared" si="976"/>
        <v>0</v>
      </c>
      <c r="DY141" s="144">
        <v>0</v>
      </c>
      <c r="DZ141" s="145">
        <v>0</v>
      </c>
      <c r="EA141" s="145">
        <v>0</v>
      </c>
      <c r="EB141" s="145">
        <v>0</v>
      </c>
      <c r="EC141" s="145">
        <v>0</v>
      </c>
      <c r="ED141" s="145">
        <v>0</v>
      </c>
      <c r="EE141" s="145">
        <v>0</v>
      </c>
      <c r="EF141" s="198">
        <v>0</v>
      </c>
      <c r="EG141" s="185">
        <f t="shared" si="977"/>
        <v>0</v>
      </c>
      <c r="EH141" s="144">
        <v>0</v>
      </c>
      <c r="EI141" s="145">
        <v>0</v>
      </c>
      <c r="EJ141" s="145">
        <v>0</v>
      </c>
      <c r="EK141" s="145">
        <v>0</v>
      </c>
      <c r="EL141" s="145">
        <v>0</v>
      </c>
      <c r="EM141" s="145">
        <v>0</v>
      </c>
      <c r="EN141" s="145">
        <v>0</v>
      </c>
      <c r="EO141" s="198">
        <v>0</v>
      </c>
      <c r="EP141" s="185">
        <f t="shared" si="968"/>
        <v>0</v>
      </c>
      <c r="EQ141" s="144">
        <v>0</v>
      </c>
      <c r="ER141" s="145">
        <v>0</v>
      </c>
      <c r="ES141" s="145">
        <v>0</v>
      </c>
      <c r="ET141" s="145">
        <v>0</v>
      </c>
      <c r="EU141" s="145">
        <v>0</v>
      </c>
      <c r="EV141" s="145">
        <v>0</v>
      </c>
      <c r="EW141" s="145">
        <v>0</v>
      </c>
      <c r="EX141" s="198">
        <v>0</v>
      </c>
      <c r="EY141" s="185">
        <f t="shared" si="954"/>
        <v>0</v>
      </c>
      <c r="EZ141" s="144">
        <v>0</v>
      </c>
      <c r="FA141" s="145">
        <v>0</v>
      </c>
      <c r="FB141" s="145">
        <v>0</v>
      </c>
      <c r="FC141" s="145">
        <v>0</v>
      </c>
      <c r="FD141" s="145">
        <v>0</v>
      </c>
      <c r="FE141" s="145">
        <v>0</v>
      </c>
      <c r="FF141" s="145">
        <v>0</v>
      </c>
      <c r="FG141" s="198">
        <v>0</v>
      </c>
      <c r="FH141" s="185">
        <f t="shared" si="969"/>
        <v>0</v>
      </c>
      <c r="FI141" s="144">
        <v>0</v>
      </c>
      <c r="FJ141" s="145">
        <v>0</v>
      </c>
      <c r="FK141" s="145">
        <v>0</v>
      </c>
      <c r="FL141" s="145">
        <v>0</v>
      </c>
      <c r="FM141" s="145">
        <v>0</v>
      </c>
      <c r="FN141" s="145">
        <v>0</v>
      </c>
      <c r="FO141" s="145">
        <v>0</v>
      </c>
      <c r="FP141" s="198">
        <v>0</v>
      </c>
      <c r="FQ141" s="185">
        <f t="shared" si="987"/>
        <v>0</v>
      </c>
      <c r="FR141" s="144">
        <v>0</v>
      </c>
      <c r="FS141" s="145">
        <v>0</v>
      </c>
      <c r="FT141" s="145">
        <v>0</v>
      </c>
      <c r="FU141" s="145">
        <v>0</v>
      </c>
      <c r="FV141" s="145">
        <v>0</v>
      </c>
      <c r="FW141" s="145">
        <v>0</v>
      </c>
      <c r="FX141" s="145">
        <v>0</v>
      </c>
      <c r="FY141" s="198">
        <v>0</v>
      </c>
      <c r="FZ141" s="185">
        <f t="shared" si="956"/>
        <v>0</v>
      </c>
      <c r="GA141" s="144">
        <v>0</v>
      </c>
      <c r="GB141" s="145">
        <v>0</v>
      </c>
      <c r="GC141" s="145">
        <v>0</v>
      </c>
      <c r="GD141" s="145">
        <v>0</v>
      </c>
      <c r="GE141" s="145">
        <v>0</v>
      </c>
      <c r="GF141" s="145">
        <v>0</v>
      </c>
      <c r="GG141" s="145">
        <v>0</v>
      </c>
      <c r="GH141" s="198">
        <v>0</v>
      </c>
      <c r="GI141" s="185">
        <f t="shared" si="970"/>
        <v>0</v>
      </c>
      <c r="GJ141" s="144">
        <v>0</v>
      </c>
      <c r="GK141" s="145">
        <v>0</v>
      </c>
      <c r="GL141" s="145">
        <v>0</v>
      </c>
      <c r="GM141" s="145">
        <v>0</v>
      </c>
      <c r="GN141" s="145">
        <v>0</v>
      </c>
      <c r="GO141" s="145">
        <v>0</v>
      </c>
      <c r="GP141" s="145">
        <v>0</v>
      </c>
      <c r="GQ141" s="198">
        <v>0</v>
      </c>
      <c r="GR141" s="185">
        <f t="shared" si="993"/>
        <v>0</v>
      </c>
      <c r="GS141" s="144">
        <v>0</v>
      </c>
      <c r="GT141" s="145">
        <v>0</v>
      </c>
      <c r="GU141" s="145">
        <v>0</v>
      </c>
      <c r="GV141" s="145">
        <v>0</v>
      </c>
      <c r="GW141" s="145">
        <v>0</v>
      </c>
      <c r="GX141" s="145">
        <v>0</v>
      </c>
      <c r="GY141" s="145">
        <v>0</v>
      </c>
      <c r="GZ141" s="198">
        <v>0</v>
      </c>
      <c r="HA141" s="185">
        <f t="shared" si="972"/>
        <v>0</v>
      </c>
      <c r="HB141" s="144">
        <v>0</v>
      </c>
      <c r="HC141" s="145">
        <v>0</v>
      </c>
      <c r="HD141" s="145">
        <v>0</v>
      </c>
      <c r="HE141" s="145">
        <v>0</v>
      </c>
      <c r="HF141" s="145">
        <v>0</v>
      </c>
      <c r="HG141" s="145">
        <v>0</v>
      </c>
      <c r="HH141" s="145">
        <v>0</v>
      </c>
      <c r="HI141" s="198">
        <v>0</v>
      </c>
      <c r="HJ141" s="221">
        <f t="shared" si="973"/>
        <v>0</v>
      </c>
      <c r="HK141" s="222">
        <f t="shared" si="974"/>
        <v>0</v>
      </c>
      <c r="HL141" s="223">
        <f t="shared" si="957"/>
        <v>0</v>
      </c>
      <c r="HM141" s="223">
        <f t="shared" si="958"/>
        <v>0</v>
      </c>
      <c r="HN141" s="223">
        <f t="shared" si="959"/>
        <v>0</v>
      </c>
      <c r="HO141" s="223">
        <f t="shared" si="960"/>
        <v>0</v>
      </c>
      <c r="HP141" s="223">
        <f t="shared" si="961"/>
        <v>0</v>
      </c>
      <c r="HQ141" s="223">
        <f t="shared" si="962"/>
        <v>0</v>
      </c>
      <c r="HR141" s="247">
        <f t="shared" si="963"/>
        <v>0</v>
      </c>
      <c r="HS141" s="248">
        <f t="shared" si="975"/>
        <v>0</v>
      </c>
    </row>
    <row r="142" spans="1:227" s="132" customFormat="1" ht="15" customHeight="1">
      <c r="A142" s="1053"/>
      <c r="B142" s="143" t="s">
        <v>279</v>
      </c>
      <c r="C142" s="144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198">
        <v>0</v>
      </c>
      <c r="K142" s="185">
        <f t="shared" si="945"/>
        <v>0</v>
      </c>
      <c r="L142" s="144">
        <v>0</v>
      </c>
      <c r="M142" s="145">
        <v>0</v>
      </c>
      <c r="N142" s="145">
        <v>0</v>
      </c>
      <c r="O142" s="145">
        <v>0</v>
      </c>
      <c r="P142" s="145">
        <v>0</v>
      </c>
      <c r="Q142" s="145">
        <v>0</v>
      </c>
      <c r="R142" s="145">
        <v>0</v>
      </c>
      <c r="S142" s="198">
        <v>0</v>
      </c>
      <c r="T142" s="185">
        <f t="shared" si="946"/>
        <v>0</v>
      </c>
      <c r="U142" s="144">
        <v>0</v>
      </c>
      <c r="V142" s="145">
        <v>0</v>
      </c>
      <c r="W142" s="145">
        <v>0</v>
      </c>
      <c r="X142" s="145">
        <v>0</v>
      </c>
      <c r="Y142" s="145">
        <v>0</v>
      </c>
      <c r="Z142" s="145">
        <v>0</v>
      </c>
      <c r="AA142" s="145">
        <v>0</v>
      </c>
      <c r="AB142" s="198">
        <v>0</v>
      </c>
      <c r="AC142" s="185">
        <f t="shared" si="947"/>
        <v>0</v>
      </c>
      <c r="AD142" s="144">
        <v>0</v>
      </c>
      <c r="AE142" s="145">
        <v>0</v>
      </c>
      <c r="AF142" s="145">
        <v>0</v>
      </c>
      <c r="AG142" s="145">
        <v>0</v>
      </c>
      <c r="AH142" s="145">
        <v>0</v>
      </c>
      <c r="AI142" s="145">
        <v>0</v>
      </c>
      <c r="AJ142" s="145">
        <v>0</v>
      </c>
      <c r="AK142" s="198">
        <v>0</v>
      </c>
      <c r="AL142" s="185">
        <f t="shared" si="948"/>
        <v>0</v>
      </c>
      <c r="AM142" s="144">
        <v>0</v>
      </c>
      <c r="AN142" s="145">
        <v>0</v>
      </c>
      <c r="AO142" s="145">
        <v>0</v>
      </c>
      <c r="AP142" s="145">
        <v>0</v>
      </c>
      <c r="AQ142" s="145">
        <v>0</v>
      </c>
      <c r="AR142" s="145">
        <v>0</v>
      </c>
      <c r="AS142" s="145">
        <v>0</v>
      </c>
      <c r="AT142" s="198">
        <v>0</v>
      </c>
      <c r="AU142" s="185">
        <f t="shared" si="949"/>
        <v>0</v>
      </c>
      <c r="AV142" s="144">
        <v>0</v>
      </c>
      <c r="AW142" s="145">
        <v>0</v>
      </c>
      <c r="AX142" s="145">
        <v>0</v>
      </c>
      <c r="AY142" s="145">
        <v>0</v>
      </c>
      <c r="AZ142" s="145">
        <v>0</v>
      </c>
      <c r="BA142" s="145">
        <v>0</v>
      </c>
      <c r="BB142" s="145">
        <v>0</v>
      </c>
      <c r="BC142" s="198">
        <v>0</v>
      </c>
      <c r="BD142" s="185">
        <f t="shared" si="950"/>
        <v>0</v>
      </c>
      <c r="BE142" s="144">
        <v>0</v>
      </c>
      <c r="BF142" s="145">
        <v>0</v>
      </c>
      <c r="BG142" s="145"/>
      <c r="BH142" s="145">
        <v>0</v>
      </c>
      <c r="BI142" s="145">
        <v>0</v>
      </c>
      <c r="BJ142" s="145">
        <v>0</v>
      </c>
      <c r="BK142" s="145">
        <v>0</v>
      </c>
      <c r="BL142" s="198">
        <v>0</v>
      </c>
      <c r="BM142" s="185">
        <f t="shared" si="951"/>
        <v>0</v>
      </c>
      <c r="BN142" s="144">
        <v>0</v>
      </c>
      <c r="BO142" s="145">
        <v>0</v>
      </c>
      <c r="BP142" s="145">
        <v>0</v>
      </c>
      <c r="BQ142" s="145">
        <v>0</v>
      </c>
      <c r="BR142" s="145">
        <v>0</v>
      </c>
      <c r="BS142" s="145">
        <v>0</v>
      </c>
      <c r="BT142" s="145">
        <v>0</v>
      </c>
      <c r="BU142" s="198">
        <v>0</v>
      </c>
      <c r="BV142" s="185">
        <f t="shared" si="964"/>
        <v>0</v>
      </c>
      <c r="BW142" s="144">
        <v>0</v>
      </c>
      <c r="BX142" s="145">
        <v>0</v>
      </c>
      <c r="BY142" s="145">
        <v>0</v>
      </c>
      <c r="BZ142" s="145">
        <v>0</v>
      </c>
      <c r="CA142" s="145">
        <v>0</v>
      </c>
      <c r="CB142" s="145">
        <v>0</v>
      </c>
      <c r="CC142" s="145">
        <v>0</v>
      </c>
      <c r="CD142" s="198">
        <v>0</v>
      </c>
      <c r="CE142" s="185">
        <f t="shared" si="965"/>
        <v>0</v>
      </c>
      <c r="CF142" s="144">
        <v>0</v>
      </c>
      <c r="CG142" s="145">
        <v>0</v>
      </c>
      <c r="CH142" s="145">
        <v>0</v>
      </c>
      <c r="CI142" s="145">
        <v>0</v>
      </c>
      <c r="CJ142" s="145">
        <v>0</v>
      </c>
      <c r="CK142" s="145">
        <v>0</v>
      </c>
      <c r="CL142" s="145">
        <v>0</v>
      </c>
      <c r="CM142" s="198">
        <v>0</v>
      </c>
      <c r="CN142" s="185">
        <f t="shared" si="988"/>
        <v>0</v>
      </c>
      <c r="CO142" s="144">
        <v>0</v>
      </c>
      <c r="CP142" s="145">
        <v>0</v>
      </c>
      <c r="CQ142" s="145">
        <v>0</v>
      </c>
      <c r="CR142" s="145">
        <v>0</v>
      </c>
      <c r="CS142" s="145">
        <v>0</v>
      </c>
      <c r="CT142" s="145">
        <v>0</v>
      </c>
      <c r="CU142" s="145">
        <v>0</v>
      </c>
      <c r="CV142" s="198">
        <v>0</v>
      </c>
      <c r="CW142" s="185">
        <f t="shared" si="967"/>
        <v>0</v>
      </c>
      <c r="CX142" s="144">
        <v>0</v>
      </c>
      <c r="CY142" s="145">
        <v>0</v>
      </c>
      <c r="CZ142" s="145">
        <v>0</v>
      </c>
      <c r="DA142" s="145">
        <v>0</v>
      </c>
      <c r="DB142" s="145">
        <v>0</v>
      </c>
      <c r="DC142" s="145">
        <v>0</v>
      </c>
      <c r="DD142" s="145">
        <v>0</v>
      </c>
      <c r="DE142" s="198">
        <v>0</v>
      </c>
      <c r="DF142" s="185">
        <f t="shared" si="952"/>
        <v>0</v>
      </c>
      <c r="DG142" s="144">
        <v>0</v>
      </c>
      <c r="DH142" s="145">
        <v>0</v>
      </c>
      <c r="DI142" s="145">
        <v>0</v>
      </c>
      <c r="DJ142" s="145">
        <v>0</v>
      </c>
      <c r="DK142" s="145">
        <v>0</v>
      </c>
      <c r="DL142" s="145">
        <v>0</v>
      </c>
      <c r="DM142" s="145">
        <v>0</v>
      </c>
      <c r="DN142" s="198">
        <v>0</v>
      </c>
      <c r="DO142" s="185">
        <f t="shared" si="986"/>
        <v>0</v>
      </c>
      <c r="DP142" s="144">
        <v>0</v>
      </c>
      <c r="DQ142" s="145">
        <v>0</v>
      </c>
      <c r="DR142" s="145">
        <v>0</v>
      </c>
      <c r="DS142" s="145">
        <v>0</v>
      </c>
      <c r="DT142" s="145">
        <v>0</v>
      </c>
      <c r="DU142" s="145">
        <v>0</v>
      </c>
      <c r="DV142" s="145">
        <v>0</v>
      </c>
      <c r="DW142" s="198">
        <v>0</v>
      </c>
      <c r="DX142" s="185">
        <f t="shared" si="976"/>
        <v>0</v>
      </c>
      <c r="DY142" s="144">
        <v>0</v>
      </c>
      <c r="DZ142" s="145">
        <v>0</v>
      </c>
      <c r="EA142" s="145">
        <v>0</v>
      </c>
      <c r="EB142" s="145">
        <v>0</v>
      </c>
      <c r="EC142" s="145">
        <v>0</v>
      </c>
      <c r="ED142" s="145">
        <v>0</v>
      </c>
      <c r="EE142" s="145">
        <v>0</v>
      </c>
      <c r="EF142" s="198">
        <v>0</v>
      </c>
      <c r="EG142" s="185">
        <f t="shared" si="977"/>
        <v>0</v>
      </c>
      <c r="EH142" s="144">
        <v>0</v>
      </c>
      <c r="EI142" s="145">
        <v>0</v>
      </c>
      <c r="EJ142" s="145">
        <v>0</v>
      </c>
      <c r="EK142" s="145">
        <v>0</v>
      </c>
      <c r="EL142" s="145">
        <v>0</v>
      </c>
      <c r="EM142" s="145">
        <v>0</v>
      </c>
      <c r="EN142" s="145">
        <v>0</v>
      </c>
      <c r="EO142" s="198">
        <v>0</v>
      </c>
      <c r="EP142" s="185">
        <f t="shared" si="968"/>
        <v>0</v>
      </c>
      <c r="EQ142" s="144">
        <v>0</v>
      </c>
      <c r="ER142" s="145">
        <v>0</v>
      </c>
      <c r="ES142" s="145">
        <v>0</v>
      </c>
      <c r="ET142" s="145">
        <v>0</v>
      </c>
      <c r="EU142" s="145">
        <v>0</v>
      </c>
      <c r="EV142" s="145">
        <v>0</v>
      </c>
      <c r="EW142" s="145">
        <v>0</v>
      </c>
      <c r="EX142" s="198">
        <v>0</v>
      </c>
      <c r="EY142" s="185">
        <f t="shared" si="954"/>
        <v>0</v>
      </c>
      <c r="EZ142" s="144">
        <v>0</v>
      </c>
      <c r="FA142" s="145">
        <v>0</v>
      </c>
      <c r="FB142" s="145">
        <v>0</v>
      </c>
      <c r="FC142" s="145">
        <v>0</v>
      </c>
      <c r="FD142" s="145">
        <v>0</v>
      </c>
      <c r="FE142" s="145">
        <v>0</v>
      </c>
      <c r="FF142" s="145">
        <v>0</v>
      </c>
      <c r="FG142" s="198">
        <v>0</v>
      </c>
      <c r="FH142" s="185">
        <f t="shared" si="969"/>
        <v>0</v>
      </c>
      <c r="FI142" s="144">
        <v>0</v>
      </c>
      <c r="FJ142" s="145">
        <v>0</v>
      </c>
      <c r="FK142" s="145">
        <v>0</v>
      </c>
      <c r="FL142" s="145">
        <v>0</v>
      </c>
      <c r="FM142" s="145">
        <v>0</v>
      </c>
      <c r="FN142" s="145">
        <v>0</v>
      </c>
      <c r="FO142" s="145">
        <v>0</v>
      </c>
      <c r="FP142" s="198">
        <v>0</v>
      </c>
      <c r="FQ142" s="185">
        <f t="shared" si="987"/>
        <v>0</v>
      </c>
      <c r="FR142" s="144">
        <v>0</v>
      </c>
      <c r="FS142" s="145">
        <v>0</v>
      </c>
      <c r="FT142" s="145">
        <v>0</v>
      </c>
      <c r="FU142" s="145">
        <v>0</v>
      </c>
      <c r="FV142" s="145">
        <v>0</v>
      </c>
      <c r="FW142" s="145">
        <v>0</v>
      </c>
      <c r="FX142" s="145">
        <v>0</v>
      </c>
      <c r="FY142" s="198">
        <v>0</v>
      </c>
      <c r="FZ142" s="185">
        <f t="shared" si="956"/>
        <v>0</v>
      </c>
      <c r="GA142" s="144">
        <v>0</v>
      </c>
      <c r="GB142" s="145">
        <v>0</v>
      </c>
      <c r="GC142" s="145">
        <v>0</v>
      </c>
      <c r="GD142" s="145">
        <v>0</v>
      </c>
      <c r="GE142" s="145">
        <v>0</v>
      </c>
      <c r="GF142" s="145">
        <v>0</v>
      </c>
      <c r="GG142" s="145">
        <v>0</v>
      </c>
      <c r="GH142" s="198">
        <v>0</v>
      </c>
      <c r="GI142" s="185">
        <f t="shared" si="970"/>
        <v>0</v>
      </c>
      <c r="GJ142" s="144">
        <v>0</v>
      </c>
      <c r="GK142" s="145">
        <v>0</v>
      </c>
      <c r="GL142" s="145">
        <v>0</v>
      </c>
      <c r="GM142" s="145">
        <v>0</v>
      </c>
      <c r="GN142" s="145">
        <v>0</v>
      </c>
      <c r="GO142" s="145">
        <v>0</v>
      </c>
      <c r="GP142" s="145">
        <v>0</v>
      </c>
      <c r="GQ142" s="198">
        <v>0</v>
      </c>
      <c r="GR142" s="185">
        <f t="shared" si="993"/>
        <v>0</v>
      </c>
      <c r="GS142" s="144">
        <v>0</v>
      </c>
      <c r="GT142" s="145">
        <v>0</v>
      </c>
      <c r="GU142" s="145">
        <v>0</v>
      </c>
      <c r="GV142" s="145">
        <v>0</v>
      </c>
      <c r="GW142" s="145">
        <v>0</v>
      </c>
      <c r="GX142" s="145">
        <v>0</v>
      </c>
      <c r="GY142" s="145">
        <v>0</v>
      </c>
      <c r="GZ142" s="198">
        <v>0</v>
      </c>
      <c r="HA142" s="185">
        <f t="shared" si="972"/>
        <v>0</v>
      </c>
      <c r="HB142" s="144">
        <v>0</v>
      </c>
      <c r="HC142" s="145">
        <v>0</v>
      </c>
      <c r="HD142" s="145">
        <v>0</v>
      </c>
      <c r="HE142" s="145">
        <v>0</v>
      </c>
      <c r="HF142" s="145">
        <v>0</v>
      </c>
      <c r="HG142" s="145">
        <v>0</v>
      </c>
      <c r="HH142" s="145">
        <v>0</v>
      </c>
      <c r="HI142" s="198">
        <v>0</v>
      </c>
      <c r="HJ142" s="221">
        <f t="shared" si="973"/>
        <v>0</v>
      </c>
      <c r="HK142" s="222">
        <f t="shared" si="974"/>
        <v>0</v>
      </c>
      <c r="HL142" s="223">
        <f t="shared" si="957"/>
        <v>0</v>
      </c>
      <c r="HM142" s="223">
        <f t="shared" si="958"/>
        <v>0</v>
      </c>
      <c r="HN142" s="223">
        <f t="shared" si="959"/>
        <v>0</v>
      </c>
      <c r="HO142" s="223">
        <f t="shared" si="960"/>
        <v>0</v>
      </c>
      <c r="HP142" s="223">
        <f t="shared" si="961"/>
        <v>0</v>
      </c>
      <c r="HQ142" s="223">
        <f t="shared" si="962"/>
        <v>0</v>
      </c>
      <c r="HR142" s="247">
        <f t="shared" si="963"/>
        <v>0</v>
      </c>
      <c r="HS142" s="248">
        <f t="shared" si="975"/>
        <v>0</v>
      </c>
    </row>
    <row r="143" spans="1:227" s="132" customFormat="1" ht="15" customHeight="1">
      <c r="A143" s="1053"/>
      <c r="B143" s="151" t="s">
        <v>283</v>
      </c>
      <c r="C143" s="144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198">
        <v>0</v>
      </c>
      <c r="K143" s="190">
        <f t="shared" si="945"/>
        <v>0</v>
      </c>
      <c r="L143" s="144">
        <v>0</v>
      </c>
      <c r="M143" s="145">
        <v>0</v>
      </c>
      <c r="N143" s="145">
        <v>0</v>
      </c>
      <c r="O143" s="145">
        <v>0</v>
      </c>
      <c r="P143" s="145">
        <v>0</v>
      </c>
      <c r="Q143" s="145">
        <v>0</v>
      </c>
      <c r="R143" s="145">
        <v>0</v>
      </c>
      <c r="S143" s="198">
        <v>0</v>
      </c>
      <c r="T143" s="190">
        <f t="shared" si="946"/>
        <v>0</v>
      </c>
      <c r="U143" s="144">
        <v>0</v>
      </c>
      <c r="V143" s="145">
        <v>0</v>
      </c>
      <c r="W143" s="145">
        <v>0</v>
      </c>
      <c r="X143" s="145">
        <v>0</v>
      </c>
      <c r="Y143" s="145">
        <v>0</v>
      </c>
      <c r="Z143" s="145">
        <v>0</v>
      </c>
      <c r="AA143" s="145">
        <v>0</v>
      </c>
      <c r="AB143" s="198">
        <v>0</v>
      </c>
      <c r="AC143" s="190">
        <f t="shared" si="947"/>
        <v>0</v>
      </c>
      <c r="AD143" s="144">
        <v>0</v>
      </c>
      <c r="AE143" s="145">
        <v>0</v>
      </c>
      <c r="AF143" s="145">
        <v>0</v>
      </c>
      <c r="AG143" s="145">
        <v>0</v>
      </c>
      <c r="AH143" s="145">
        <v>0</v>
      </c>
      <c r="AI143" s="145">
        <v>0</v>
      </c>
      <c r="AJ143" s="145">
        <v>0</v>
      </c>
      <c r="AK143" s="198">
        <v>0</v>
      </c>
      <c r="AL143" s="190">
        <f t="shared" si="948"/>
        <v>0</v>
      </c>
      <c r="AM143" s="144">
        <v>0</v>
      </c>
      <c r="AN143" s="145">
        <v>0</v>
      </c>
      <c r="AO143" s="145">
        <v>0</v>
      </c>
      <c r="AP143" s="145">
        <v>0</v>
      </c>
      <c r="AQ143" s="145">
        <v>0</v>
      </c>
      <c r="AR143" s="145">
        <v>0</v>
      </c>
      <c r="AS143" s="145">
        <v>0</v>
      </c>
      <c r="AT143" s="198">
        <v>0</v>
      </c>
      <c r="AU143" s="190">
        <f t="shared" si="949"/>
        <v>0</v>
      </c>
      <c r="AV143" s="144">
        <v>0</v>
      </c>
      <c r="AW143" s="145">
        <v>0</v>
      </c>
      <c r="AX143" s="145">
        <v>0</v>
      </c>
      <c r="AY143" s="145">
        <v>0</v>
      </c>
      <c r="AZ143" s="145">
        <v>0</v>
      </c>
      <c r="BA143" s="145">
        <v>0</v>
      </c>
      <c r="BB143" s="145">
        <v>0</v>
      </c>
      <c r="BC143" s="198">
        <v>0</v>
      </c>
      <c r="BD143" s="190">
        <f t="shared" si="950"/>
        <v>0</v>
      </c>
      <c r="BE143" s="144">
        <v>0</v>
      </c>
      <c r="BF143" s="145">
        <v>0</v>
      </c>
      <c r="BG143" s="145">
        <v>0</v>
      </c>
      <c r="BH143" s="145">
        <v>0</v>
      </c>
      <c r="BI143" s="145">
        <v>0</v>
      </c>
      <c r="BJ143" s="145">
        <v>0</v>
      </c>
      <c r="BK143" s="145">
        <v>0</v>
      </c>
      <c r="BL143" s="198">
        <v>0</v>
      </c>
      <c r="BM143" s="190">
        <f t="shared" si="951"/>
        <v>0</v>
      </c>
      <c r="BN143" s="144">
        <v>0</v>
      </c>
      <c r="BO143" s="145">
        <v>0</v>
      </c>
      <c r="BP143" s="145">
        <v>0</v>
      </c>
      <c r="BQ143" s="145">
        <v>0</v>
      </c>
      <c r="BR143" s="145">
        <v>0</v>
      </c>
      <c r="BS143" s="145">
        <v>0</v>
      </c>
      <c r="BT143" s="145">
        <v>0</v>
      </c>
      <c r="BU143" s="198">
        <v>0</v>
      </c>
      <c r="BV143" s="185">
        <f t="shared" si="964"/>
        <v>0</v>
      </c>
      <c r="BW143" s="144">
        <v>0</v>
      </c>
      <c r="BX143" s="145">
        <v>0</v>
      </c>
      <c r="BY143" s="145">
        <v>0</v>
      </c>
      <c r="BZ143" s="145">
        <v>0</v>
      </c>
      <c r="CA143" s="145">
        <v>0</v>
      </c>
      <c r="CB143" s="145">
        <v>0</v>
      </c>
      <c r="CC143" s="145">
        <v>0</v>
      </c>
      <c r="CD143" s="198">
        <v>0</v>
      </c>
      <c r="CE143" s="190">
        <f t="shared" si="965"/>
        <v>0</v>
      </c>
      <c r="CF143" s="144">
        <v>0</v>
      </c>
      <c r="CG143" s="145">
        <v>0</v>
      </c>
      <c r="CH143" s="145">
        <v>0</v>
      </c>
      <c r="CI143" s="145">
        <v>0</v>
      </c>
      <c r="CJ143" s="145">
        <v>0</v>
      </c>
      <c r="CK143" s="145">
        <v>0</v>
      </c>
      <c r="CL143" s="145">
        <v>0</v>
      </c>
      <c r="CM143" s="198">
        <v>0</v>
      </c>
      <c r="CN143" s="190">
        <f t="shared" si="988"/>
        <v>0</v>
      </c>
      <c r="CO143" s="144">
        <v>0</v>
      </c>
      <c r="CP143" s="145">
        <v>0</v>
      </c>
      <c r="CQ143" s="145">
        <v>0</v>
      </c>
      <c r="CR143" s="145">
        <v>0</v>
      </c>
      <c r="CS143" s="145">
        <v>0</v>
      </c>
      <c r="CT143" s="145">
        <v>0</v>
      </c>
      <c r="CU143" s="145">
        <v>0</v>
      </c>
      <c r="CV143" s="198">
        <v>0</v>
      </c>
      <c r="CW143" s="190">
        <f t="shared" si="967"/>
        <v>0</v>
      </c>
      <c r="CX143" s="144">
        <v>0</v>
      </c>
      <c r="CY143" s="145">
        <v>0</v>
      </c>
      <c r="CZ143" s="145">
        <v>0</v>
      </c>
      <c r="DA143" s="145">
        <v>0</v>
      </c>
      <c r="DB143" s="145">
        <v>0</v>
      </c>
      <c r="DC143" s="145">
        <v>0</v>
      </c>
      <c r="DD143" s="145">
        <v>0</v>
      </c>
      <c r="DE143" s="198">
        <v>0</v>
      </c>
      <c r="DF143" s="190">
        <f t="shared" si="952"/>
        <v>0</v>
      </c>
      <c r="DG143" s="144">
        <v>0</v>
      </c>
      <c r="DH143" s="145">
        <v>0</v>
      </c>
      <c r="DI143" s="145">
        <v>0</v>
      </c>
      <c r="DJ143" s="145">
        <v>0</v>
      </c>
      <c r="DK143" s="145">
        <v>0</v>
      </c>
      <c r="DL143" s="145">
        <v>0</v>
      </c>
      <c r="DM143" s="145">
        <v>0</v>
      </c>
      <c r="DN143" s="198">
        <v>0</v>
      </c>
      <c r="DO143" s="190">
        <f t="shared" si="986"/>
        <v>0</v>
      </c>
      <c r="DP143" s="144">
        <v>0</v>
      </c>
      <c r="DQ143" s="145">
        <v>0</v>
      </c>
      <c r="DR143" s="145">
        <v>0</v>
      </c>
      <c r="DS143" s="145">
        <v>0</v>
      </c>
      <c r="DT143" s="145">
        <v>0</v>
      </c>
      <c r="DU143" s="145">
        <v>0</v>
      </c>
      <c r="DV143" s="145">
        <v>0</v>
      </c>
      <c r="DW143" s="198">
        <v>0</v>
      </c>
      <c r="DX143" s="190">
        <f t="shared" si="976"/>
        <v>0</v>
      </c>
      <c r="DY143" s="144">
        <v>0</v>
      </c>
      <c r="DZ143" s="145">
        <v>0</v>
      </c>
      <c r="EA143" s="145">
        <v>0</v>
      </c>
      <c r="EB143" s="145">
        <v>0</v>
      </c>
      <c r="EC143" s="145">
        <v>0</v>
      </c>
      <c r="ED143" s="145">
        <v>0</v>
      </c>
      <c r="EE143" s="145">
        <v>0</v>
      </c>
      <c r="EF143" s="198">
        <v>0</v>
      </c>
      <c r="EG143" s="190">
        <f t="shared" si="977"/>
        <v>0</v>
      </c>
      <c r="EH143" s="144">
        <v>0</v>
      </c>
      <c r="EI143" s="145">
        <v>0</v>
      </c>
      <c r="EJ143" s="145">
        <v>0</v>
      </c>
      <c r="EK143" s="145">
        <v>0</v>
      </c>
      <c r="EL143" s="145">
        <v>0</v>
      </c>
      <c r="EM143" s="145">
        <v>0</v>
      </c>
      <c r="EN143" s="145">
        <v>0</v>
      </c>
      <c r="EO143" s="198">
        <v>0</v>
      </c>
      <c r="EP143" s="190">
        <f t="shared" si="968"/>
        <v>0</v>
      </c>
      <c r="EQ143" s="144">
        <v>0</v>
      </c>
      <c r="ER143" s="145">
        <v>0</v>
      </c>
      <c r="ES143" s="145">
        <v>0</v>
      </c>
      <c r="ET143" s="145">
        <v>0</v>
      </c>
      <c r="EU143" s="145">
        <v>0</v>
      </c>
      <c r="EV143" s="145">
        <v>0</v>
      </c>
      <c r="EW143" s="145">
        <v>0</v>
      </c>
      <c r="EX143" s="198">
        <v>0</v>
      </c>
      <c r="EY143" s="190">
        <f t="shared" si="954"/>
        <v>0</v>
      </c>
      <c r="EZ143" s="144">
        <v>0</v>
      </c>
      <c r="FA143" s="145">
        <v>0</v>
      </c>
      <c r="FB143" s="145">
        <v>0</v>
      </c>
      <c r="FC143" s="145">
        <v>0</v>
      </c>
      <c r="FD143" s="145">
        <v>0</v>
      </c>
      <c r="FE143" s="145">
        <v>0</v>
      </c>
      <c r="FF143" s="145">
        <v>0</v>
      </c>
      <c r="FG143" s="198">
        <v>0</v>
      </c>
      <c r="FH143" s="190">
        <f t="shared" si="969"/>
        <v>0</v>
      </c>
      <c r="FI143" s="144">
        <v>0</v>
      </c>
      <c r="FJ143" s="145">
        <v>0</v>
      </c>
      <c r="FK143" s="145">
        <v>0</v>
      </c>
      <c r="FL143" s="145">
        <v>0</v>
      </c>
      <c r="FM143" s="145">
        <v>0</v>
      </c>
      <c r="FN143" s="145">
        <v>0</v>
      </c>
      <c r="FO143" s="145">
        <v>0</v>
      </c>
      <c r="FP143" s="198">
        <v>0</v>
      </c>
      <c r="FQ143" s="190">
        <f t="shared" si="987"/>
        <v>0</v>
      </c>
      <c r="FR143" s="144">
        <v>0</v>
      </c>
      <c r="FS143" s="145">
        <v>0</v>
      </c>
      <c r="FT143" s="145">
        <v>0</v>
      </c>
      <c r="FU143" s="145">
        <v>0</v>
      </c>
      <c r="FV143" s="145">
        <v>0</v>
      </c>
      <c r="FW143" s="145">
        <v>0</v>
      </c>
      <c r="FX143" s="145">
        <v>0</v>
      </c>
      <c r="FY143" s="198">
        <v>0</v>
      </c>
      <c r="FZ143" s="190">
        <f t="shared" si="956"/>
        <v>0</v>
      </c>
      <c r="GA143" s="144">
        <v>0</v>
      </c>
      <c r="GB143" s="145">
        <v>0</v>
      </c>
      <c r="GC143" s="145">
        <v>0</v>
      </c>
      <c r="GD143" s="145">
        <v>0</v>
      </c>
      <c r="GE143" s="145">
        <v>0</v>
      </c>
      <c r="GF143" s="145">
        <v>0</v>
      </c>
      <c r="GG143" s="145">
        <v>0</v>
      </c>
      <c r="GH143" s="198">
        <v>0</v>
      </c>
      <c r="GI143" s="190">
        <f t="shared" si="970"/>
        <v>0</v>
      </c>
      <c r="GJ143" s="144">
        <v>0</v>
      </c>
      <c r="GK143" s="145">
        <v>0</v>
      </c>
      <c r="GL143" s="145">
        <v>0</v>
      </c>
      <c r="GM143" s="145">
        <v>0</v>
      </c>
      <c r="GN143" s="145">
        <v>0</v>
      </c>
      <c r="GO143" s="145">
        <v>0</v>
      </c>
      <c r="GP143" s="145">
        <v>0</v>
      </c>
      <c r="GQ143" s="198">
        <v>0</v>
      </c>
      <c r="GR143" s="190">
        <f t="shared" si="993"/>
        <v>0</v>
      </c>
      <c r="GS143" s="144">
        <v>0</v>
      </c>
      <c r="GT143" s="145">
        <v>0</v>
      </c>
      <c r="GU143" s="145">
        <v>0</v>
      </c>
      <c r="GV143" s="145">
        <v>0</v>
      </c>
      <c r="GW143" s="145">
        <v>0</v>
      </c>
      <c r="GX143" s="145">
        <v>0</v>
      </c>
      <c r="GY143" s="145">
        <v>0</v>
      </c>
      <c r="GZ143" s="198">
        <v>0</v>
      </c>
      <c r="HA143" s="190">
        <f t="shared" si="972"/>
        <v>0</v>
      </c>
      <c r="HB143" s="144">
        <v>0</v>
      </c>
      <c r="HC143" s="145">
        <v>0</v>
      </c>
      <c r="HD143" s="145">
        <v>0</v>
      </c>
      <c r="HE143" s="145">
        <v>0</v>
      </c>
      <c r="HF143" s="145">
        <v>0</v>
      </c>
      <c r="HG143" s="145">
        <v>0</v>
      </c>
      <c r="HH143" s="145">
        <v>0</v>
      </c>
      <c r="HI143" s="198">
        <v>0</v>
      </c>
      <c r="HJ143" s="230">
        <f t="shared" si="973"/>
        <v>0</v>
      </c>
      <c r="HK143" s="222">
        <f t="shared" si="974"/>
        <v>0</v>
      </c>
      <c r="HL143" s="223">
        <f t="shared" si="957"/>
        <v>0</v>
      </c>
      <c r="HM143" s="223">
        <f t="shared" si="958"/>
        <v>0</v>
      </c>
      <c r="HN143" s="223">
        <f t="shared" si="959"/>
        <v>0</v>
      </c>
      <c r="HO143" s="223">
        <f t="shared" si="960"/>
        <v>0</v>
      </c>
      <c r="HP143" s="223">
        <f t="shared" si="961"/>
        <v>0</v>
      </c>
      <c r="HQ143" s="223">
        <f t="shared" si="962"/>
        <v>0</v>
      </c>
      <c r="HR143" s="247">
        <f t="shared" si="963"/>
        <v>0</v>
      </c>
      <c r="HS143" s="248">
        <f t="shared" si="975"/>
        <v>0</v>
      </c>
    </row>
    <row r="144" spans="1:227" s="132" customFormat="1" ht="16.5" customHeight="1" thickBot="1">
      <c r="A144" s="1054"/>
      <c r="B144" s="174" t="s">
        <v>281</v>
      </c>
      <c r="C144" s="175">
        <v>0</v>
      </c>
      <c r="D144" s="176">
        <v>0</v>
      </c>
      <c r="E144" s="176">
        <v>0</v>
      </c>
      <c r="F144" s="176">
        <v>0</v>
      </c>
      <c r="G144" s="176">
        <v>0</v>
      </c>
      <c r="H144" s="176">
        <v>0</v>
      </c>
      <c r="I144" s="176">
        <v>0</v>
      </c>
      <c r="J144" s="203">
        <v>0</v>
      </c>
      <c r="K144" s="204">
        <f t="shared" si="945"/>
        <v>0</v>
      </c>
      <c r="L144" s="175">
        <v>0</v>
      </c>
      <c r="M144" s="176">
        <v>0</v>
      </c>
      <c r="N144" s="176">
        <v>0</v>
      </c>
      <c r="O144" s="176">
        <v>0</v>
      </c>
      <c r="P144" s="176">
        <v>0</v>
      </c>
      <c r="Q144" s="176">
        <v>0</v>
      </c>
      <c r="R144" s="176">
        <v>0</v>
      </c>
      <c r="S144" s="203">
        <v>0</v>
      </c>
      <c r="T144" s="204">
        <f t="shared" si="946"/>
        <v>0</v>
      </c>
      <c r="U144" s="175">
        <v>0</v>
      </c>
      <c r="V144" s="176">
        <v>0</v>
      </c>
      <c r="W144" s="176">
        <v>0</v>
      </c>
      <c r="X144" s="176">
        <v>0</v>
      </c>
      <c r="Y144" s="176">
        <v>0</v>
      </c>
      <c r="Z144" s="176">
        <v>0</v>
      </c>
      <c r="AA144" s="176">
        <v>0</v>
      </c>
      <c r="AB144" s="203">
        <v>0</v>
      </c>
      <c r="AC144" s="204">
        <f t="shared" si="947"/>
        <v>0</v>
      </c>
      <c r="AD144" s="175">
        <v>0</v>
      </c>
      <c r="AE144" s="176">
        <v>0</v>
      </c>
      <c r="AF144" s="176">
        <v>0</v>
      </c>
      <c r="AG144" s="176">
        <v>0</v>
      </c>
      <c r="AH144" s="176">
        <v>0</v>
      </c>
      <c r="AI144" s="176">
        <v>0</v>
      </c>
      <c r="AJ144" s="176">
        <v>0</v>
      </c>
      <c r="AK144" s="203">
        <v>0</v>
      </c>
      <c r="AL144" s="204">
        <f t="shared" si="948"/>
        <v>0</v>
      </c>
      <c r="AM144" s="175">
        <v>0</v>
      </c>
      <c r="AN144" s="176">
        <v>0</v>
      </c>
      <c r="AO144" s="176">
        <v>0</v>
      </c>
      <c r="AP144" s="176">
        <v>0</v>
      </c>
      <c r="AQ144" s="176">
        <v>0</v>
      </c>
      <c r="AR144" s="176">
        <v>0</v>
      </c>
      <c r="AS144" s="176">
        <v>0</v>
      </c>
      <c r="AT144" s="203">
        <v>0</v>
      </c>
      <c r="AU144" s="204">
        <f t="shared" si="949"/>
        <v>0</v>
      </c>
      <c r="AV144" s="175">
        <v>0</v>
      </c>
      <c r="AW144" s="176">
        <v>0</v>
      </c>
      <c r="AX144" s="176">
        <v>0</v>
      </c>
      <c r="AY144" s="176">
        <v>0</v>
      </c>
      <c r="AZ144" s="176">
        <v>0</v>
      </c>
      <c r="BA144" s="176">
        <v>0</v>
      </c>
      <c r="BB144" s="176">
        <v>0</v>
      </c>
      <c r="BC144" s="203">
        <v>0</v>
      </c>
      <c r="BD144" s="204">
        <f t="shared" si="950"/>
        <v>0</v>
      </c>
      <c r="BE144" s="175">
        <v>0</v>
      </c>
      <c r="BF144" s="176">
        <v>0</v>
      </c>
      <c r="BG144" s="176">
        <v>0</v>
      </c>
      <c r="BH144" s="176">
        <v>0</v>
      </c>
      <c r="BI144" s="176">
        <v>0</v>
      </c>
      <c r="BJ144" s="176">
        <v>0</v>
      </c>
      <c r="BK144" s="176">
        <v>0</v>
      </c>
      <c r="BL144" s="203">
        <v>0</v>
      </c>
      <c r="BM144" s="204">
        <f t="shared" si="951"/>
        <v>0</v>
      </c>
      <c r="BN144" s="175">
        <v>0</v>
      </c>
      <c r="BO144" s="176">
        <v>0</v>
      </c>
      <c r="BP144" s="176">
        <v>0</v>
      </c>
      <c r="BQ144" s="176">
        <v>0</v>
      </c>
      <c r="BR144" s="176">
        <v>0</v>
      </c>
      <c r="BS144" s="176">
        <v>0</v>
      </c>
      <c r="BT144" s="176">
        <v>0</v>
      </c>
      <c r="BU144" s="203">
        <v>0</v>
      </c>
      <c r="BV144" s="204">
        <f t="shared" si="964"/>
        <v>0</v>
      </c>
      <c r="BW144" s="175">
        <v>0</v>
      </c>
      <c r="BX144" s="176">
        <v>0</v>
      </c>
      <c r="BY144" s="176">
        <v>0</v>
      </c>
      <c r="BZ144" s="176">
        <v>0</v>
      </c>
      <c r="CA144" s="176">
        <v>0</v>
      </c>
      <c r="CB144" s="176">
        <v>0</v>
      </c>
      <c r="CC144" s="176">
        <v>0</v>
      </c>
      <c r="CD144" s="203">
        <v>0</v>
      </c>
      <c r="CE144" s="204">
        <f t="shared" si="965"/>
        <v>0</v>
      </c>
      <c r="CF144" s="175">
        <v>0</v>
      </c>
      <c r="CG144" s="176">
        <v>0</v>
      </c>
      <c r="CH144" s="176">
        <v>0</v>
      </c>
      <c r="CI144" s="176">
        <v>0</v>
      </c>
      <c r="CJ144" s="176">
        <v>0</v>
      </c>
      <c r="CK144" s="176">
        <v>0</v>
      </c>
      <c r="CL144" s="176">
        <v>0</v>
      </c>
      <c r="CM144" s="203">
        <v>0</v>
      </c>
      <c r="CN144" s="204">
        <f t="shared" si="988"/>
        <v>0</v>
      </c>
      <c r="CO144" s="175">
        <v>0</v>
      </c>
      <c r="CP144" s="176">
        <v>0</v>
      </c>
      <c r="CQ144" s="176">
        <v>0</v>
      </c>
      <c r="CR144" s="176">
        <v>0</v>
      </c>
      <c r="CS144" s="176">
        <v>0</v>
      </c>
      <c r="CT144" s="176">
        <v>0</v>
      </c>
      <c r="CU144" s="176">
        <v>0</v>
      </c>
      <c r="CV144" s="203">
        <v>0</v>
      </c>
      <c r="CW144" s="204">
        <f t="shared" si="967"/>
        <v>0</v>
      </c>
      <c r="CX144" s="175">
        <v>0</v>
      </c>
      <c r="CY144" s="176">
        <v>0</v>
      </c>
      <c r="CZ144" s="176">
        <v>0</v>
      </c>
      <c r="DA144" s="176">
        <v>0</v>
      </c>
      <c r="DB144" s="176">
        <v>0</v>
      </c>
      <c r="DC144" s="176">
        <v>0</v>
      </c>
      <c r="DD144" s="176">
        <v>0</v>
      </c>
      <c r="DE144" s="203">
        <v>0</v>
      </c>
      <c r="DF144" s="204">
        <f t="shared" si="952"/>
        <v>0</v>
      </c>
      <c r="DG144" s="175">
        <v>0</v>
      </c>
      <c r="DH144" s="176">
        <v>0</v>
      </c>
      <c r="DI144" s="176">
        <v>0</v>
      </c>
      <c r="DJ144" s="176">
        <v>0</v>
      </c>
      <c r="DK144" s="176">
        <v>0</v>
      </c>
      <c r="DL144" s="176">
        <v>0</v>
      </c>
      <c r="DM144" s="176">
        <v>0</v>
      </c>
      <c r="DN144" s="203">
        <v>0</v>
      </c>
      <c r="DO144" s="204">
        <f t="shared" si="986"/>
        <v>0</v>
      </c>
      <c r="DP144" s="175">
        <v>0</v>
      </c>
      <c r="DQ144" s="176">
        <v>0</v>
      </c>
      <c r="DR144" s="176">
        <v>0</v>
      </c>
      <c r="DS144" s="176">
        <v>0</v>
      </c>
      <c r="DT144" s="176">
        <v>0</v>
      </c>
      <c r="DU144" s="176">
        <v>0</v>
      </c>
      <c r="DV144" s="176">
        <v>0</v>
      </c>
      <c r="DW144" s="203">
        <v>0</v>
      </c>
      <c r="DX144" s="204">
        <f t="shared" si="976"/>
        <v>0</v>
      </c>
      <c r="DY144" s="175">
        <v>0</v>
      </c>
      <c r="DZ144" s="176">
        <v>0</v>
      </c>
      <c r="EA144" s="176">
        <v>0</v>
      </c>
      <c r="EB144" s="176">
        <v>0</v>
      </c>
      <c r="EC144" s="176">
        <v>0</v>
      </c>
      <c r="ED144" s="176">
        <v>0</v>
      </c>
      <c r="EE144" s="176">
        <v>0</v>
      </c>
      <c r="EF144" s="203">
        <v>0</v>
      </c>
      <c r="EG144" s="204">
        <f t="shared" si="977"/>
        <v>0</v>
      </c>
      <c r="EH144" s="175">
        <v>0</v>
      </c>
      <c r="EI144" s="176">
        <v>0</v>
      </c>
      <c r="EJ144" s="176">
        <v>0</v>
      </c>
      <c r="EK144" s="176">
        <v>0</v>
      </c>
      <c r="EL144" s="176">
        <v>0</v>
      </c>
      <c r="EM144" s="176">
        <v>0</v>
      </c>
      <c r="EN144" s="176">
        <v>0</v>
      </c>
      <c r="EO144" s="203">
        <v>0</v>
      </c>
      <c r="EP144" s="204">
        <f t="shared" si="968"/>
        <v>0</v>
      </c>
      <c r="EQ144" s="175">
        <v>0</v>
      </c>
      <c r="ER144" s="176">
        <v>0</v>
      </c>
      <c r="ES144" s="176">
        <v>0</v>
      </c>
      <c r="ET144" s="176">
        <v>0</v>
      </c>
      <c r="EU144" s="176">
        <v>0</v>
      </c>
      <c r="EV144" s="176">
        <v>0</v>
      </c>
      <c r="EW144" s="176">
        <v>0</v>
      </c>
      <c r="EX144" s="203">
        <v>0</v>
      </c>
      <c r="EY144" s="204">
        <v>0</v>
      </c>
      <c r="EZ144" s="175">
        <v>0</v>
      </c>
      <c r="FA144" s="176">
        <v>0</v>
      </c>
      <c r="FB144" s="176">
        <v>0</v>
      </c>
      <c r="FC144" s="176">
        <v>0</v>
      </c>
      <c r="FD144" s="176">
        <v>0</v>
      </c>
      <c r="FE144" s="176">
        <v>0</v>
      </c>
      <c r="FF144" s="176">
        <v>0</v>
      </c>
      <c r="FG144" s="203">
        <v>0</v>
      </c>
      <c r="FH144" s="204">
        <f t="shared" si="969"/>
        <v>0</v>
      </c>
      <c r="FI144" s="175">
        <v>0</v>
      </c>
      <c r="FJ144" s="176">
        <v>0</v>
      </c>
      <c r="FK144" s="176">
        <v>0</v>
      </c>
      <c r="FL144" s="176">
        <v>0</v>
      </c>
      <c r="FM144" s="176">
        <v>0</v>
      </c>
      <c r="FN144" s="176">
        <v>0</v>
      </c>
      <c r="FO144" s="176">
        <v>0</v>
      </c>
      <c r="FP144" s="203">
        <v>0</v>
      </c>
      <c r="FQ144" s="204">
        <f t="shared" si="987"/>
        <v>0</v>
      </c>
      <c r="FR144" s="175">
        <v>0</v>
      </c>
      <c r="FS144" s="176">
        <v>0</v>
      </c>
      <c r="FT144" s="176">
        <v>0</v>
      </c>
      <c r="FU144" s="176">
        <v>0</v>
      </c>
      <c r="FV144" s="176">
        <v>0</v>
      </c>
      <c r="FW144" s="176">
        <v>0</v>
      </c>
      <c r="FX144" s="176">
        <v>0</v>
      </c>
      <c r="FY144" s="203">
        <v>0</v>
      </c>
      <c r="FZ144" s="204">
        <f t="shared" si="956"/>
        <v>0</v>
      </c>
      <c r="GA144" s="175">
        <v>0</v>
      </c>
      <c r="GB144" s="176">
        <v>0</v>
      </c>
      <c r="GC144" s="176">
        <v>0</v>
      </c>
      <c r="GD144" s="176">
        <v>0</v>
      </c>
      <c r="GE144" s="176">
        <v>0</v>
      </c>
      <c r="GF144" s="176">
        <v>0</v>
      </c>
      <c r="GG144" s="176">
        <v>0</v>
      </c>
      <c r="GH144" s="203">
        <v>0</v>
      </c>
      <c r="GI144" s="204">
        <f t="shared" si="970"/>
        <v>0</v>
      </c>
      <c r="GJ144" s="175">
        <v>0</v>
      </c>
      <c r="GK144" s="176">
        <v>0</v>
      </c>
      <c r="GL144" s="176">
        <v>0</v>
      </c>
      <c r="GM144" s="176">
        <v>0</v>
      </c>
      <c r="GN144" s="176">
        <v>0</v>
      </c>
      <c r="GO144" s="176">
        <v>0</v>
      </c>
      <c r="GP144" s="176">
        <v>0</v>
      </c>
      <c r="GQ144" s="203">
        <v>0</v>
      </c>
      <c r="GR144" s="204">
        <f t="shared" si="993"/>
        <v>0</v>
      </c>
      <c r="GS144" s="175">
        <v>0</v>
      </c>
      <c r="GT144" s="176">
        <v>0</v>
      </c>
      <c r="GU144" s="176">
        <v>0</v>
      </c>
      <c r="GV144" s="176">
        <v>0</v>
      </c>
      <c r="GW144" s="176">
        <v>0</v>
      </c>
      <c r="GX144" s="176">
        <v>0</v>
      </c>
      <c r="GY144" s="176">
        <v>0</v>
      </c>
      <c r="GZ144" s="203">
        <v>0</v>
      </c>
      <c r="HA144" s="204">
        <f t="shared" si="972"/>
        <v>0</v>
      </c>
      <c r="HB144" s="175">
        <v>0</v>
      </c>
      <c r="HC144" s="176">
        <v>0</v>
      </c>
      <c r="HD144" s="176">
        <v>0</v>
      </c>
      <c r="HE144" s="176">
        <v>0</v>
      </c>
      <c r="HF144" s="176">
        <v>0</v>
      </c>
      <c r="HG144" s="176">
        <v>0</v>
      </c>
      <c r="HH144" s="176">
        <v>0</v>
      </c>
      <c r="HI144" s="203">
        <v>0</v>
      </c>
      <c r="HJ144" s="241">
        <f t="shared" si="973"/>
        <v>0</v>
      </c>
      <c r="HK144" s="238">
        <f t="shared" si="974"/>
        <v>0</v>
      </c>
      <c r="HL144" s="239">
        <f t="shared" si="957"/>
        <v>0</v>
      </c>
      <c r="HM144" s="239">
        <f t="shared" si="958"/>
        <v>0</v>
      </c>
      <c r="HN144" s="239">
        <f t="shared" si="959"/>
        <v>0</v>
      </c>
      <c r="HO144" s="239">
        <f t="shared" si="960"/>
        <v>0</v>
      </c>
      <c r="HP144" s="239">
        <f t="shared" si="961"/>
        <v>0</v>
      </c>
      <c r="HQ144" s="239">
        <f t="shared" si="962"/>
        <v>0</v>
      </c>
      <c r="HR144" s="256">
        <f t="shared" si="963"/>
        <v>0</v>
      </c>
      <c r="HS144" s="246">
        <f t="shared" si="975"/>
        <v>0</v>
      </c>
    </row>
    <row r="145" spans="1:246" ht="12.75" customHeight="1" thickBot="1">
      <c r="C145" s="132">
        <f>+C114+C125+C136</f>
        <v>0</v>
      </c>
      <c r="D145" s="132">
        <f t="shared" ref="D145:BO145" si="994">+D114+D125+D136</f>
        <v>1</v>
      </c>
      <c r="E145" s="132">
        <f t="shared" si="994"/>
        <v>1</v>
      </c>
      <c r="F145" s="132">
        <f t="shared" si="994"/>
        <v>0</v>
      </c>
      <c r="G145" s="132">
        <f t="shared" si="994"/>
        <v>1</v>
      </c>
      <c r="H145" s="132">
        <f t="shared" si="994"/>
        <v>0</v>
      </c>
      <c r="I145" s="132">
        <f t="shared" si="994"/>
        <v>0</v>
      </c>
      <c r="J145" s="132">
        <f t="shared" si="994"/>
        <v>0</v>
      </c>
      <c r="K145" s="132">
        <f t="shared" si="994"/>
        <v>3</v>
      </c>
      <c r="L145" s="132">
        <f t="shared" si="994"/>
        <v>0</v>
      </c>
      <c r="M145" s="132">
        <f t="shared" si="994"/>
        <v>0</v>
      </c>
      <c r="N145" s="132">
        <f t="shared" si="994"/>
        <v>0</v>
      </c>
      <c r="O145" s="132">
        <f t="shared" si="994"/>
        <v>0</v>
      </c>
      <c r="P145" s="132">
        <f t="shared" si="994"/>
        <v>0</v>
      </c>
      <c r="Q145" s="132">
        <f t="shared" si="994"/>
        <v>0</v>
      </c>
      <c r="R145" s="132">
        <f t="shared" si="994"/>
        <v>0</v>
      </c>
      <c r="S145" s="132">
        <f t="shared" si="994"/>
        <v>0</v>
      </c>
      <c r="T145" s="132">
        <f t="shared" si="994"/>
        <v>0</v>
      </c>
      <c r="U145" s="132">
        <f t="shared" si="994"/>
        <v>0</v>
      </c>
      <c r="V145" s="132">
        <f t="shared" si="994"/>
        <v>0</v>
      </c>
      <c r="W145" s="132">
        <f t="shared" si="994"/>
        <v>0</v>
      </c>
      <c r="X145" s="132">
        <f t="shared" si="994"/>
        <v>0</v>
      </c>
      <c r="Y145" s="132">
        <f t="shared" si="994"/>
        <v>0</v>
      </c>
      <c r="Z145" s="132">
        <f t="shared" si="994"/>
        <v>0</v>
      </c>
      <c r="AA145" s="132">
        <f t="shared" si="994"/>
        <v>0</v>
      </c>
      <c r="AB145" s="132">
        <f t="shared" si="994"/>
        <v>0</v>
      </c>
      <c r="AC145" s="132">
        <f t="shared" si="994"/>
        <v>0</v>
      </c>
      <c r="AD145" s="132">
        <f t="shared" si="994"/>
        <v>0</v>
      </c>
      <c r="AE145" s="132">
        <f t="shared" si="994"/>
        <v>0</v>
      </c>
      <c r="AF145" s="132">
        <f t="shared" si="994"/>
        <v>0</v>
      </c>
      <c r="AG145" s="132">
        <f t="shared" si="994"/>
        <v>0</v>
      </c>
      <c r="AH145" s="132">
        <f t="shared" si="994"/>
        <v>0</v>
      </c>
      <c r="AI145" s="132">
        <f t="shared" si="994"/>
        <v>0</v>
      </c>
      <c r="AJ145" s="132">
        <f t="shared" si="994"/>
        <v>0</v>
      </c>
      <c r="AK145" s="132">
        <f t="shared" si="994"/>
        <v>0</v>
      </c>
      <c r="AL145" s="132">
        <f t="shared" si="994"/>
        <v>0</v>
      </c>
      <c r="AM145" s="132">
        <f t="shared" si="994"/>
        <v>0</v>
      </c>
      <c r="AN145" s="132">
        <f t="shared" si="994"/>
        <v>0</v>
      </c>
      <c r="AO145" s="132">
        <f t="shared" si="994"/>
        <v>0</v>
      </c>
      <c r="AP145" s="132">
        <f t="shared" si="994"/>
        <v>0</v>
      </c>
      <c r="AQ145" s="132">
        <f t="shared" si="994"/>
        <v>1</v>
      </c>
      <c r="AR145" s="132">
        <f t="shared" si="994"/>
        <v>0</v>
      </c>
      <c r="AS145" s="132">
        <f t="shared" si="994"/>
        <v>1</v>
      </c>
      <c r="AT145" s="132">
        <f t="shared" si="994"/>
        <v>1</v>
      </c>
      <c r="AU145" s="132">
        <f t="shared" si="994"/>
        <v>3</v>
      </c>
      <c r="AV145" s="132">
        <f t="shared" si="994"/>
        <v>0</v>
      </c>
      <c r="AW145" s="132">
        <f t="shared" si="994"/>
        <v>0</v>
      </c>
      <c r="AX145" s="132">
        <f t="shared" si="994"/>
        <v>5</v>
      </c>
      <c r="AY145" s="132">
        <f t="shared" si="994"/>
        <v>11</v>
      </c>
      <c r="AZ145" s="132">
        <f t="shared" si="994"/>
        <v>0</v>
      </c>
      <c r="BA145" s="132">
        <f t="shared" si="994"/>
        <v>0</v>
      </c>
      <c r="BB145" s="132">
        <f t="shared" si="994"/>
        <v>0</v>
      </c>
      <c r="BC145" s="132">
        <f t="shared" si="994"/>
        <v>0</v>
      </c>
      <c r="BD145" s="132">
        <f t="shared" si="994"/>
        <v>16</v>
      </c>
      <c r="BE145" s="132">
        <f t="shared" si="994"/>
        <v>0</v>
      </c>
      <c r="BF145" s="132">
        <f t="shared" si="994"/>
        <v>0</v>
      </c>
      <c r="BG145" s="132">
        <f t="shared" si="994"/>
        <v>0</v>
      </c>
      <c r="BH145" s="132">
        <f t="shared" si="994"/>
        <v>0</v>
      </c>
      <c r="BI145" s="132">
        <f t="shared" si="994"/>
        <v>0</v>
      </c>
      <c r="BJ145" s="132">
        <f t="shared" si="994"/>
        <v>0</v>
      </c>
      <c r="BK145" s="132">
        <f t="shared" si="994"/>
        <v>0</v>
      </c>
      <c r="BL145" s="132">
        <f t="shared" si="994"/>
        <v>0</v>
      </c>
      <c r="BM145" s="132">
        <f t="shared" si="994"/>
        <v>0</v>
      </c>
      <c r="BN145" s="132">
        <f t="shared" si="994"/>
        <v>0</v>
      </c>
      <c r="BO145" s="132">
        <f t="shared" si="994"/>
        <v>0</v>
      </c>
      <c r="BP145" s="132">
        <f t="shared" ref="BP145:EA145" si="995">+BP114+BP125+BP136</f>
        <v>1</v>
      </c>
      <c r="BQ145" s="132">
        <f t="shared" si="995"/>
        <v>0</v>
      </c>
      <c r="BR145" s="132">
        <f t="shared" si="995"/>
        <v>0</v>
      </c>
      <c r="BS145" s="132">
        <f t="shared" si="995"/>
        <v>1</v>
      </c>
      <c r="BT145" s="132">
        <f t="shared" si="995"/>
        <v>0</v>
      </c>
      <c r="BU145" s="132">
        <f t="shared" si="995"/>
        <v>0</v>
      </c>
      <c r="BV145" s="132">
        <f t="shared" si="995"/>
        <v>2</v>
      </c>
      <c r="BW145" s="132">
        <f t="shared" si="995"/>
        <v>0</v>
      </c>
      <c r="BX145" s="132">
        <f t="shared" si="995"/>
        <v>0</v>
      </c>
      <c r="BY145" s="132">
        <f t="shared" si="995"/>
        <v>2</v>
      </c>
      <c r="BZ145" s="132">
        <f t="shared" si="995"/>
        <v>1</v>
      </c>
      <c r="CA145" s="132">
        <f t="shared" si="995"/>
        <v>1</v>
      </c>
      <c r="CB145" s="132">
        <f t="shared" si="995"/>
        <v>1</v>
      </c>
      <c r="CC145" s="132">
        <f t="shared" si="995"/>
        <v>0</v>
      </c>
      <c r="CD145" s="132">
        <f t="shared" si="995"/>
        <v>1</v>
      </c>
      <c r="CE145" s="132">
        <f t="shared" si="995"/>
        <v>6</v>
      </c>
      <c r="CF145" s="132">
        <f t="shared" si="995"/>
        <v>0</v>
      </c>
      <c r="CG145" s="132">
        <f t="shared" si="995"/>
        <v>0</v>
      </c>
      <c r="CH145" s="132">
        <f t="shared" si="995"/>
        <v>0</v>
      </c>
      <c r="CI145" s="132">
        <f t="shared" si="995"/>
        <v>0</v>
      </c>
      <c r="CJ145" s="132">
        <f t="shared" si="995"/>
        <v>0</v>
      </c>
      <c r="CK145" s="132">
        <f t="shared" si="995"/>
        <v>0</v>
      </c>
      <c r="CL145" s="132">
        <f t="shared" si="995"/>
        <v>0</v>
      </c>
      <c r="CM145" s="132">
        <f t="shared" si="995"/>
        <v>0</v>
      </c>
      <c r="CN145" s="132">
        <f t="shared" si="995"/>
        <v>0</v>
      </c>
      <c r="CO145" s="132">
        <f t="shared" si="995"/>
        <v>0</v>
      </c>
      <c r="CP145" s="132">
        <f t="shared" si="995"/>
        <v>0</v>
      </c>
      <c r="CQ145" s="132">
        <f t="shared" si="995"/>
        <v>1</v>
      </c>
      <c r="CR145" s="132">
        <f t="shared" si="995"/>
        <v>0</v>
      </c>
      <c r="CS145" s="132">
        <f t="shared" si="995"/>
        <v>0</v>
      </c>
      <c r="CT145" s="132">
        <f t="shared" si="995"/>
        <v>0</v>
      </c>
      <c r="CU145" s="132">
        <f t="shared" si="995"/>
        <v>1</v>
      </c>
      <c r="CV145" s="132">
        <f t="shared" si="995"/>
        <v>0</v>
      </c>
      <c r="CW145" s="132">
        <f t="shared" si="995"/>
        <v>2</v>
      </c>
      <c r="CX145" s="132">
        <f t="shared" si="995"/>
        <v>0</v>
      </c>
      <c r="CY145" s="132">
        <f t="shared" si="995"/>
        <v>0</v>
      </c>
      <c r="CZ145" s="132">
        <f t="shared" si="995"/>
        <v>1</v>
      </c>
      <c r="DA145" s="132">
        <f t="shared" si="995"/>
        <v>1</v>
      </c>
      <c r="DB145" s="132">
        <f t="shared" si="995"/>
        <v>0</v>
      </c>
      <c r="DC145" s="132">
        <f t="shared" si="995"/>
        <v>0</v>
      </c>
      <c r="DD145" s="132">
        <f t="shared" si="995"/>
        <v>0</v>
      </c>
      <c r="DE145" s="132">
        <f t="shared" si="995"/>
        <v>0</v>
      </c>
      <c r="DF145" s="132">
        <f t="shared" si="995"/>
        <v>2</v>
      </c>
      <c r="DG145" s="132">
        <f t="shared" si="995"/>
        <v>0</v>
      </c>
      <c r="DH145" s="132">
        <f t="shared" si="995"/>
        <v>0</v>
      </c>
      <c r="DI145" s="132">
        <f t="shared" si="995"/>
        <v>0</v>
      </c>
      <c r="DJ145" s="132">
        <f t="shared" si="995"/>
        <v>0</v>
      </c>
      <c r="DK145" s="132">
        <f t="shared" si="995"/>
        <v>0</v>
      </c>
      <c r="DL145" s="132">
        <f t="shared" si="995"/>
        <v>0</v>
      </c>
      <c r="DM145" s="132">
        <f t="shared" si="995"/>
        <v>0</v>
      </c>
      <c r="DN145" s="132">
        <f t="shared" si="995"/>
        <v>0</v>
      </c>
      <c r="DO145" s="132">
        <f t="shared" si="995"/>
        <v>0</v>
      </c>
      <c r="DP145" s="132">
        <f t="shared" si="995"/>
        <v>0</v>
      </c>
      <c r="DQ145" s="132">
        <f t="shared" si="995"/>
        <v>0</v>
      </c>
      <c r="DR145" s="132">
        <f t="shared" si="995"/>
        <v>0</v>
      </c>
      <c r="DS145" s="132">
        <f t="shared" si="995"/>
        <v>1</v>
      </c>
      <c r="DT145" s="132">
        <f t="shared" si="995"/>
        <v>0</v>
      </c>
      <c r="DU145" s="132">
        <f t="shared" si="995"/>
        <v>0</v>
      </c>
      <c r="DV145" s="132">
        <f t="shared" si="995"/>
        <v>0</v>
      </c>
      <c r="DW145" s="132">
        <f t="shared" si="995"/>
        <v>0</v>
      </c>
      <c r="DX145" s="132">
        <f t="shared" si="995"/>
        <v>1</v>
      </c>
      <c r="DY145" s="132">
        <f t="shared" si="995"/>
        <v>0</v>
      </c>
      <c r="DZ145" s="132">
        <f t="shared" si="995"/>
        <v>0</v>
      </c>
      <c r="EA145" s="132">
        <f t="shared" si="995"/>
        <v>0</v>
      </c>
      <c r="EB145" s="132">
        <f t="shared" ref="EB145:GM145" si="996">+EB114+EB125+EB136</f>
        <v>0</v>
      </c>
      <c r="EC145" s="132">
        <f t="shared" si="996"/>
        <v>0</v>
      </c>
      <c r="ED145" s="132">
        <f t="shared" si="996"/>
        <v>0</v>
      </c>
      <c r="EE145" s="132">
        <f t="shared" si="996"/>
        <v>0</v>
      </c>
      <c r="EF145" s="132">
        <f t="shared" si="996"/>
        <v>0</v>
      </c>
      <c r="EG145" s="132">
        <f t="shared" si="996"/>
        <v>0</v>
      </c>
      <c r="EH145" s="132">
        <f t="shared" si="996"/>
        <v>0</v>
      </c>
      <c r="EI145" s="132">
        <f t="shared" si="996"/>
        <v>0</v>
      </c>
      <c r="EJ145" s="132">
        <f t="shared" si="996"/>
        <v>0</v>
      </c>
      <c r="EK145" s="132">
        <f t="shared" si="996"/>
        <v>2</v>
      </c>
      <c r="EL145" s="132">
        <f t="shared" si="996"/>
        <v>3</v>
      </c>
      <c r="EM145" s="132">
        <f t="shared" si="996"/>
        <v>2</v>
      </c>
      <c r="EN145" s="132">
        <f t="shared" si="996"/>
        <v>0</v>
      </c>
      <c r="EO145" s="132">
        <f t="shared" si="996"/>
        <v>1</v>
      </c>
      <c r="EP145" s="132">
        <f t="shared" si="996"/>
        <v>8</v>
      </c>
      <c r="EQ145" s="132">
        <f t="shared" si="996"/>
        <v>0</v>
      </c>
      <c r="ER145" s="132">
        <f t="shared" si="996"/>
        <v>0</v>
      </c>
      <c r="ES145" s="132">
        <f t="shared" si="996"/>
        <v>0</v>
      </c>
      <c r="ET145" s="132">
        <f t="shared" si="996"/>
        <v>0</v>
      </c>
      <c r="EU145" s="132">
        <f t="shared" si="996"/>
        <v>0</v>
      </c>
      <c r="EV145" s="132">
        <f t="shared" si="996"/>
        <v>0</v>
      </c>
      <c r="EW145" s="132">
        <f t="shared" si="996"/>
        <v>0</v>
      </c>
      <c r="EX145" s="132">
        <f t="shared" si="996"/>
        <v>0</v>
      </c>
      <c r="EY145" s="132">
        <f t="shared" si="996"/>
        <v>0</v>
      </c>
      <c r="EZ145" s="132">
        <f t="shared" si="996"/>
        <v>0</v>
      </c>
      <c r="FA145" s="132">
        <f t="shared" si="996"/>
        <v>0</v>
      </c>
      <c r="FB145" s="132">
        <f t="shared" si="996"/>
        <v>1</v>
      </c>
      <c r="FC145" s="132">
        <f t="shared" si="996"/>
        <v>0</v>
      </c>
      <c r="FD145" s="132">
        <f t="shared" si="996"/>
        <v>1</v>
      </c>
      <c r="FE145" s="132">
        <f t="shared" si="996"/>
        <v>0</v>
      </c>
      <c r="FF145" s="132">
        <f t="shared" si="996"/>
        <v>0</v>
      </c>
      <c r="FG145" s="132">
        <f t="shared" si="996"/>
        <v>0</v>
      </c>
      <c r="FH145" s="132">
        <f t="shared" si="996"/>
        <v>2</v>
      </c>
      <c r="FI145" s="132">
        <f t="shared" si="996"/>
        <v>0</v>
      </c>
      <c r="FJ145" s="132">
        <f t="shared" si="996"/>
        <v>0</v>
      </c>
      <c r="FK145" s="132">
        <f t="shared" si="996"/>
        <v>0</v>
      </c>
      <c r="FL145" s="132">
        <f t="shared" si="996"/>
        <v>0</v>
      </c>
      <c r="FM145" s="132">
        <f t="shared" si="996"/>
        <v>0</v>
      </c>
      <c r="FN145" s="132">
        <f t="shared" si="996"/>
        <v>0</v>
      </c>
      <c r="FO145" s="132">
        <f t="shared" si="996"/>
        <v>0</v>
      </c>
      <c r="FP145" s="132">
        <f t="shared" si="996"/>
        <v>0</v>
      </c>
      <c r="FQ145" s="132">
        <f t="shared" si="996"/>
        <v>0</v>
      </c>
      <c r="FR145" s="132">
        <f t="shared" si="996"/>
        <v>0</v>
      </c>
      <c r="FS145" s="132">
        <f t="shared" si="996"/>
        <v>0</v>
      </c>
      <c r="FT145" s="132">
        <f t="shared" si="996"/>
        <v>0</v>
      </c>
      <c r="FU145" s="132">
        <f t="shared" si="996"/>
        <v>0</v>
      </c>
      <c r="FV145" s="132">
        <f t="shared" si="996"/>
        <v>0</v>
      </c>
      <c r="FW145" s="132">
        <f t="shared" si="996"/>
        <v>0</v>
      </c>
      <c r="FX145" s="132">
        <f t="shared" si="996"/>
        <v>0</v>
      </c>
      <c r="FY145" s="132">
        <f t="shared" si="996"/>
        <v>0</v>
      </c>
      <c r="FZ145" s="132">
        <f t="shared" si="996"/>
        <v>0</v>
      </c>
      <c r="GA145" s="132">
        <f t="shared" si="996"/>
        <v>0</v>
      </c>
      <c r="GB145" s="132">
        <f t="shared" si="996"/>
        <v>0</v>
      </c>
      <c r="GC145" s="132">
        <f t="shared" si="996"/>
        <v>0</v>
      </c>
      <c r="GD145" s="132">
        <f t="shared" si="996"/>
        <v>0</v>
      </c>
      <c r="GE145" s="132">
        <f t="shared" si="996"/>
        <v>0</v>
      </c>
      <c r="GF145" s="132">
        <f t="shared" si="996"/>
        <v>0</v>
      </c>
      <c r="GG145" s="132">
        <f t="shared" si="996"/>
        <v>1</v>
      </c>
      <c r="GH145" s="132">
        <f t="shared" si="996"/>
        <v>0</v>
      </c>
      <c r="GI145" s="132">
        <f t="shared" si="996"/>
        <v>1</v>
      </c>
      <c r="GJ145" s="132">
        <f t="shared" si="996"/>
        <v>0</v>
      </c>
      <c r="GK145" s="132">
        <f t="shared" si="996"/>
        <v>0</v>
      </c>
      <c r="GL145" s="132">
        <f t="shared" si="996"/>
        <v>0</v>
      </c>
      <c r="GM145" s="132">
        <f t="shared" si="996"/>
        <v>0</v>
      </c>
      <c r="GN145" s="132">
        <f t="shared" ref="GN145:HS145" si="997">+GN114+GN125+GN136</f>
        <v>0</v>
      </c>
      <c r="GO145" s="132">
        <f t="shared" si="997"/>
        <v>0</v>
      </c>
      <c r="GP145" s="132">
        <f t="shared" si="997"/>
        <v>0</v>
      </c>
      <c r="GQ145" s="132">
        <f t="shared" si="997"/>
        <v>0</v>
      </c>
      <c r="GR145" s="132">
        <f t="shared" si="997"/>
        <v>0</v>
      </c>
      <c r="GS145" s="132">
        <f t="shared" si="997"/>
        <v>0</v>
      </c>
      <c r="GT145" s="132">
        <f t="shared" si="997"/>
        <v>0</v>
      </c>
      <c r="GU145" s="132">
        <f t="shared" si="997"/>
        <v>0</v>
      </c>
      <c r="GV145" s="132">
        <f t="shared" si="997"/>
        <v>0</v>
      </c>
      <c r="GW145" s="132">
        <f t="shared" si="997"/>
        <v>0</v>
      </c>
      <c r="GX145" s="132">
        <f t="shared" si="997"/>
        <v>0</v>
      </c>
      <c r="GY145" s="132">
        <f t="shared" si="997"/>
        <v>0</v>
      </c>
      <c r="GZ145" s="132">
        <f t="shared" si="997"/>
        <v>0</v>
      </c>
      <c r="HA145" s="132">
        <f t="shared" si="997"/>
        <v>0</v>
      </c>
      <c r="HB145" s="132">
        <f t="shared" si="997"/>
        <v>0</v>
      </c>
      <c r="HC145" s="132">
        <f t="shared" si="997"/>
        <v>0</v>
      </c>
      <c r="HD145" s="132">
        <f t="shared" si="997"/>
        <v>0</v>
      </c>
      <c r="HE145" s="132">
        <f t="shared" si="997"/>
        <v>0</v>
      </c>
      <c r="HF145" s="132">
        <f t="shared" si="997"/>
        <v>0</v>
      </c>
      <c r="HG145" s="132">
        <f t="shared" si="997"/>
        <v>0</v>
      </c>
      <c r="HH145" s="132">
        <f t="shared" si="997"/>
        <v>0</v>
      </c>
      <c r="HI145" s="132">
        <f t="shared" si="997"/>
        <v>0</v>
      </c>
      <c r="HJ145" s="132">
        <f t="shared" si="997"/>
        <v>0</v>
      </c>
      <c r="HK145" s="132">
        <f t="shared" si="997"/>
        <v>0</v>
      </c>
      <c r="HL145" s="132">
        <f t="shared" si="997"/>
        <v>1</v>
      </c>
      <c r="HM145" s="132">
        <f t="shared" si="997"/>
        <v>12</v>
      </c>
      <c r="HN145" s="132">
        <f t="shared" si="997"/>
        <v>16</v>
      </c>
      <c r="HO145" s="132">
        <f t="shared" si="997"/>
        <v>7</v>
      </c>
      <c r="HP145" s="132">
        <f t="shared" si="997"/>
        <v>4</v>
      </c>
      <c r="HQ145" s="132">
        <f t="shared" si="997"/>
        <v>3</v>
      </c>
      <c r="HR145" s="132">
        <f t="shared" si="997"/>
        <v>3</v>
      </c>
      <c r="HS145" s="132">
        <f t="shared" si="997"/>
        <v>46</v>
      </c>
      <c r="ID145" s="134"/>
      <c r="IE145" s="134"/>
      <c r="IF145" s="134"/>
      <c r="IG145" s="134"/>
      <c r="IH145" s="134"/>
      <c r="II145" s="134"/>
      <c r="IJ145" s="134"/>
      <c r="IK145" s="134"/>
      <c r="IL145" s="134"/>
    </row>
    <row r="146" spans="1:246" s="130" customFormat="1" ht="15.75" customHeight="1" thickBot="1">
      <c r="A146" s="1055" t="s">
        <v>408</v>
      </c>
      <c r="C146" s="1031" t="s">
        <v>188</v>
      </c>
      <c r="D146" s="1032"/>
      <c r="E146" s="1032"/>
      <c r="F146" s="1032"/>
      <c r="G146" s="1032"/>
      <c r="H146" s="1032"/>
      <c r="I146" s="1032"/>
      <c r="J146" s="1032"/>
      <c r="K146" s="1033"/>
      <c r="L146" s="1022" t="s">
        <v>246</v>
      </c>
      <c r="M146" s="1023"/>
      <c r="N146" s="1023"/>
      <c r="O146" s="1023"/>
      <c r="P146" s="1023"/>
      <c r="Q146" s="1023"/>
      <c r="R146" s="1023"/>
      <c r="S146" s="1023"/>
      <c r="T146" s="1024"/>
      <c r="U146" s="1034" t="s">
        <v>247</v>
      </c>
      <c r="V146" s="1035"/>
      <c r="W146" s="1035"/>
      <c r="X146" s="1035"/>
      <c r="Y146" s="1035"/>
      <c r="Z146" s="1035"/>
      <c r="AA146" s="1035"/>
      <c r="AB146" s="1035"/>
      <c r="AC146" s="1036"/>
      <c r="AD146" s="1022" t="s">
        <v>191</v>
      </c>
      <c r="AE146" s="1023"/>
      <c r="AF146" s="1023"/>
      <c r="AG146" s="1023"/>
      <c r="AH146" s="1023"/>
      <c r="AI146" s="1023"/>
      <c r="AJ146" s="1023"/>
      <c r="AK146" s="1023"/>
      <c r="AL146" s="1024"/>
      <c r="AM146" s="1031" t="s">
        <v>192</v>
      </c>
      <c r="AN146" s="1032"/>
      <c r="AO146" s="1032"/>
      <c r="AP146" s="1032"/>
      <c r="AQ146" s="1032"/>
      <c r="AR146" s="1032"/>
      <c r="AS146" s="1032"/>
      <c r="AT146" s="1032"/>
      <c r="AU146" s="1033"/>
      <c r="AV146" s="1022" t="s">
        <v>248</v>
      </c>
      <c r="AW146" s="1023"/>
      <c r="AX146" s="1023"/>
      <c r="AY146" s="1023"/>
      <c r="AZ146" s="1023"/>
      <c r="BA146" s="1023"/>
      <c r="BB146" s="1023"/>
      <c r="BC146" s="1023"/>
      <c r="BD146" s="1024"/>
      <c r="BE146" s="1022" t="s">
        <v>249</v>
      </c>
      <c r="BF146" s="1023"/>
      <c r="BG146" s="1023"/>
      <c r="BH146" s="1023"/>
      <c r="BI146" s="1023"/>
      <c r="BJ146" s="1023"/>
      <c r="BK146" s="1023"/>
      <c r="BL146" s="1023"/>
      <c r="BM146" s="1024"/>
      <c r="BN146" s="1031" t="s">
        <v>195</v>
      </c>
      <c r="BO146" s="1032"/>
      <c r="BP146" s="1032"/>
      <c r="BQ146" s="1032"/>
      <c r="BR146" s="1032"/>
      <c r="BS146" s="1032"/>
      <c r="BT146" s="1032"/>
      <c r="BU146" s="1032"/>
      <c r="BV146" s="1033"/>
      <c r="BW146" s="1022"/>
      <c r="BX146" s="1023"/>
      <c r="BY146" s="1023"/>
      <c r="BZ146" s="1023"/>
      <c r="CA146" s="1023"/>
      <c r="CB146" s="1023"/>
      <c r="CC146" s="1023"/>
      <c r="CD146" s="1023"/>
      <c r="CE146" s="1024"/>
      <c r="CF146" s="206"/>
      <c r="CG146" s="207"/>
      <c r="CH146" s="207"/>
      <c r="CI146" s="207"/>
      <c r="CJ146" s="207"/>
      <c r="CK146" s="207"/>
      <c r="CL146" s="207"/>
      <c r="CM146" s="207"/>
      <c r="CN146" s="208"/>
      <c r="CO146" s="1031"/>
      <c r="CP146" s="1032"/>
      <c r="CQ146" s="1032"/>
      <c r="CR146" s="1032"/>
      <c r="CS146" s="1032" t="s">
        <v>252</v>
      </c>
      <c r="CT146" s="1032"/>
      <c r="CU146" s="1032"/>
      <c r="CV146" s="1032"/>
      <c r="CW146" s="1033"/>
      <c r="CX146" s="1022"/>
      <c r="CY146" s="1023"/>
      <c r="CZ146" s="1023"/>
      <c r="DA146" s="1023"/>
      <c r="DB146" s="1023"/>
      <c r="DC146" s="1023"/>
      <c r="DD146" s="1023"/>
      <c r="DE146" s="1023"/>
      <c r="DF146" s="1024"/>
      <c r="DG146" s="1022"/>
      <c r="DH146" s="1023"/>
      <c r="DI146" s="1023"/>
      <c r="DJ146" s="1023"/>
      <c r="DK146" s="1023"/>
      <c r="DL146" s="1023"/>
      <c r="DM146" s="1023"/>
      <c r="DN146" s="1023"/>
      <c r="DO146" s="1024"/>
      <c r="DP146" s="1022" t="s">
        <v>285</v>
      </c>
      <c r="DQ146" s="1023"/>
      <c r="DR146" s="1023"/>
      <c r="DS146" s="1023"/>
      <c r="DT146" s="1023"/>
      <c r="DU146" s="1023"/>
      <c r="DV146" s="1023"/>
      <c r="DW146" s="1023"/>
      <c r="DX146" s="1024"/>
      <c r="DY146" s="1037" t="s">
        <v>202</v>
      </c>
      <c r="DZ146" s="1038"/>
      <c r="EA146" s="1038"/>
      <c r="EB146" s="1038"/>
      <c r="EC146" s="1038"/>
      <c r="ED146" s="1038"/>
      <c r="EE146" s="1038"/>
      <c r="EF146" s="1038"/>
      <c r="EG146" s="1039"/>
      <c r="EH146" s="1022" t="s">
        <v>203</v>
      </c>
      <c r="EI146" s="1023"/>
      <c r="EJ146" s="1023"/>
      <c r="EK146" s="1023"/>
      <c r="EL146" s="1023"/>
      <c r="EM146" s="1023"/>
      <c r="EN146" s="1023"/>
      <c r="EO146" s="1023"/>
      <c r="EP146" s="1024"/>
      <c r="EQ146" s="1022" t="s">
        <v>256</v>
      </c>
      <c r="ER146" s="1023"/>
      <c r="ES146" s="1023"/>
      <c r="ET146" s="1023"/>
      <c r="EU146" s="1023"/>
      <c r="EV146" s="1023"/>
      <c r="EW146" s="1023"/>
      <c r="EX146" s="1023"/>
      <c r="EY146" s="1024"/>
      <c r="EZ146" s="1022" t="s">
        <v>204</v>
      </c>
      <c r="FA146" s="1023"/>
      <c r="FB146" s="1023"/>
      <c r="FC146" s="1023"/>
      <c r="FD146" s="1023"/>
      <c r="FE146" s="1023"/>
      <c r="FF146" s="1023"/>
      <c r="FG146" s="1023"/>
      <c r="FH146" s="1024"/>
      <c r="FI146" s="1022" t="s">
        <v>205</v>
      </c>
      <c r="FJ146" s="1023"/>
      <c r="FK146" s="1023"/>
      <c r="FL146" s="1023"/>
      <c r="FM146" s="1023"/>
      <c r="FN146" s="1023"/>
      <c r="FO146" s="1023"/>
      <c r="FP146" s="1023"/>
      <c r="FQ146" s="1024"/>
      <c r="FR146" s="1022" t="s">
        <v>206</v>
      </c>
      <c r="FS146" s="1023"/>
      <c r="FT146" s="1023"/>
      <c r="FU146" s="1023"/>
      <c r="FV146" s="1023"/>
      <c r="FW146" s="1023"/>
      <c r="FX146" s="1023"/>
      <c r="FY146" s="1023"/>
      <c r="FZ146" s="1024"/>
      <c r="GA146" s="1022" t="s">
        <v>207</v>
      </c>
      <c r="GB146" s="1023"/>
      <c r="GC146" s="1023"/>
      <c r="GD146" s="1023"/>
      <c r="GE146" s="1023"/>
      <c r="GF146" s="1023"/>
      <c r="GG146" s="1023"/>
      <c r="GH146" s="1023"/>
      <c r="GI146" s="1024"/>
      <c r="GJ146" s="1022" t="s">
        <v>208</v>
      </c>
      <c r="GK146" s="1023"/>
      <c r="GL146" s="1023"/>
      <c r="GM146" s="1023"/>
      <c r="GN146" s="1023"/>
      <c r="GO146" s="1023"/>
      <c r="GP146" s="1023"/>
      <c r="GQ146" s="1023"/>
      <c r="GR146" s="1024"/>
      <c r="GS146" s="1022" t="s">
        <v>209</v>
      </c>
      <c r="GT146" s="1023"/>
      <c r="GU146" s="1023"/>
      <c r="GV146" s="1023"/>
      <c r="GW146" s="1023"/>
      <c r="GX146" s="1023"/>
      <c r="GY146" s="1023"/>
      <c r="GZ146" s="1023"/>
      <c r="HA146" s="1024"/>
      <c r="HB146" s="1022"/>
      <c r="HC146" s="1023"/>
      <c r="HD146" s="1023"/>
      <c r="HE146" s="1023"/>
      <c r="HF146" s="1023"/>
      <c r="HG146" s="1023"/>
      <c r="HH146" s="1023"/>
      <c r="HI146" s="1023"/>
      <c r="HJ146" s="1024"/>
      <c r="HK146" s="1025" t="s">
        <v>257</v>
      </c>
      <c r="HL146" s="1026"/>
      <c r="HM146" s="1026"/>
      <c r="HN146" s="1026"/>
      <c r="HO146" s="1026"/>
      <c r="HP146" s="1026"/>
      <c r="HQ146" s="1026"/>
      <c r="HR146" s="1026"/>
      <c r="HS146" s="1027"/>
      <c r="HT146" s="242"/>
      <c r="HU146" s="242"/>
      <c r="HV146" s="242"/>
      <c r="HW146" s="242"/>
      <c r="HX146" s="242"/>
      <c r="HY146" s="242"/>
      <c r="HZ146" s="242"/>
      <c r="IA146" s="242"/>
      <c r="IB146" s="242"/>
      <c r="IC146" s="242"/>
      <c r="ID146" s="242"/>
      <c r="IE146" s="242"/>
      <c r="IF146" s="242"/>
      <c r="IG146" s="242"/>
      <c r="IH146" s="242"/>
      <c r="II146" s="242"/>
      <c r="IJ146" s="242"/>
      <c r="IK146" s="242"/>
      <c r="IL146" s="242"/>
    </row>
    <row r="147" spans="1:246" ht="15.75" customHeight="1" thickBot="1">
      <c r="A147" s="1056"/>
      <c r="B147" s="137" t="s">
        <v>258</v>
      </c>
      <c r="C147" s="138" t="s">
        <v>133</v>
      </c>
      <c r="D147" s="139" t="s">
        <v>134</v>
      </c>
      <c r="E147" s="139" t="s">
        <v>135</v>
      </c>
      <c r="F147" s="139" t="s">
        <v>136</v>
      </c>
      <c r="G147" s="139" t="s">
        <v>137</v>
      </c>
      <c r="H147" s="139" t="s">
        <v>138</v>
      </c>
      <c r="I147" s="139" t="s">
        <v>139</v>
      </c>
      <c r="J147" s="180" t="s">
        <v>140</v>
      </c>
      <c r="K147" s="181" t="s">
        <v>83</v>
      </c>
      <c r="L147" s="138" t="s">
        <v>133</v>
      </c>
      <c r="M147" s="139" t="s">
        <v>134</v>
      </c>
      <c r="N147" s="139" t="s">
        <v>135</v>
      </c>
      <c r="O147" s="139" t="s">
        <v>136</v>
      </c>
      <c r="P147" s="139" t="s">
        <v>137</v>
      </c>
      <c r="Q147" s="139" t="s">
        <v>138</v>
      </c>
      <c r="R147" s="139" t="s">
        <v>139</v>
      </c>
      <c r="S147" s="180" t="s">
        <v>140</v>
      </c>
      <c r="T147" s="181" t="s">
        <v>83</v>
      </c>
      <c r="U147" s="138" t="s">
        <v>133</v>
      </c>
      <c r="V147" s="139" t="s">
        <v>134</v>
      </c>
      <c r="W147" s="139" t="s">
        <v>135</v>
      </c>
      <c r="X147" s="139" t="s">
        <v>136</v>
      </c>
      <c r="Y147" s="139" t="s">
        <v>137</v>
      </c>
      <c r="Z147" s="139" t="s">
        <v>138</v>
      </c>
      <c r="AA147" s="139" t="s">
        <v>139</v>
      </c>
      <c r="AB147" s="180" t="s">
        <v>140</v>
      </c>
      <c r="AC147" s="181"/>
      <c r="AD147" s="138" t="s">
        <v>133</v>
      </c>
      <c r="AE147" s="139" t="s">
        <v>134</v>
      </c>
      <c r="AF147" s="139" t="s">
        <v>135</v>
      </c>
      <c r="AG147" s="139" t="s">
        <v>136</v>
      </c>
      <c r="AH147" s="139" t="s">
        <v>137</v>
      </c>
      <c r="AI147" s="139" t="s">
        <v>138</v>
      </c>
      <c r="AJ147" s="139" t="s">
        <v>139</v>
      </c>
      <c r="AK147" s="180" t="s">
        <v>140</v>
      </c>
      <c r="AL147" s="181"/>
      <c r="AM147" s="138" t="s">
        <v>133</v>
      </c>
      <c r="AN147" s="139" t="s">
        <v>134</v>
      </c>
      <c r="AO147" s="139" t="s">
        <v>135</v>
      </c>
      <c r="AP147" s="139" t="s">
        <v>136</v>
      </c>
      <c r="AQ147" s="139" t="s">
        <v>137</v>
      </c>
      <c r="AR147" s="139" t="s">
        <v>138</v>
      </c>
      <c r="AS147" s="139" t="s">
        <v>139</v>
      </c>
      <c r="AT147" s="180" t="s">
        <v>140</v>
      </c>
      <c r="AU147" s="181" t="s">
        <v>83</v>
      </c>
      <c r="AV147" s="138"/>
      <c r="AW147" s="139"/>
      <c r="AX147" s="139"/>
      <c r="AY147" s="139"/>
      <c r="AZ147" s="139"/>
      <c r="BA147" s="139"/>
      <c r="BB147" s="139"/>
      <c r="BC147" s="180"/>
      <c r="BD147" s="181"/>
      <c r="BE147" s="138"/>
      <c r="BF147" s="139"/>
      <c r="BG147" s="139"/>
      <c r="BH147" s="139"/>
      <c r="BI147" s="139"/>
      <c r="BJ147" s="139"/>
      <c r="BK147" s="139"/>
      <c r="BL147" s="180"/>
      <c r="BM147" s="181"/>
      <c r="BN147" s="141" t="s">
        <v>133</v>
      </c>
      <c r="BO147" s="142" t="s">
        <v>134</v>
      </c>
      <c r="BP147" s="142" t="s">
        <v>135</v>
      </c>
      <c r="BQ147" s="142" t="s">
        <v>136</v>
      </c>
      <c r="BR147" s="142" t="s">
        <v>137</v>
      </c>
      <c r="BS147" s="142" t="s">
        <v>138</v>
      </c>
      <c r="BT147" s="142" t="s">
        <v>139</v>
      </c>
      <c r="BU147" s="182" t="s">
        <v>140</v>
      </c>
      <c r="BV147" s="183" t="s">
        <v>83</v>
      </c>
      <c r="BW147" s="138"/>
      <c r="BX147" s="139"/>
      <c r="BY147" s="139"/>
      <c r="BZ147" s="139"/>
      <c r="CA147" s="139"/>
      <c r="CB147" s="139"/>
      <c r="CC147" s="139"/>
      <c r="CD147" s="180"/>
      <c r="CE147" s="181"/>
      <c r="CF147" s="138"/>
      <c r="CG147" s="139"/>
      <c r="CH147" s="139"/>
      <c r="CI147" s="139"/>
      <c r="CJ147" s="139"/>
      <c r="CK147" s="139"/>
      <c r="CL147" s="139"/>
      <c r="CM147" s="180"/>
      <c r="CN147" s="181"/>
      <c r="CO147" s="138" t="s">
        <v>133</v>
      </c>
      <c r="CP147" s="139" t="s">
        <v>134</v>
      </c>
      <c r="CQ147" s="139" t="s">
        <v>135</v>
      </c>
      <c r="CR147" s="139" t="s">
        <v>136</v>
      </c>
      <c r="CS147" s="139" t="s">
        <v>137</v>
      </c>
      <c r="CT147" s="139" t="s">
        <v>138</v>
      </c>
      <c r="CU147" s="139" t="s">
        <v>139</v>
      </c>
      <c r="CV147" s="211" t="s">
        <v>140</v>
      </c>
      <c r="CW147" s="181" t="s">
        <v>83</v>
      </c>
      <c r="CX147" s="138"/>
      <c r="CY147" s="139"/>
      <c r="CZ147" s="139"/>
      <c r="DA147" s="139"/>
      <c r="DB147" s="139"/>
      <c r="DC147" s="139"/>
      <c r="DD147" s="139"/>
      <c r="DE147" s="180"/>
      <c r="DF147" s="181"/>
      <c r="DG147" s="138"/>
      <c r="DH147" s="139"/>
      <c r="DI147" s="139"/>
      <c r="DJ147" s="139"/>
      <c r="DK147" s="139"/>
      <c r="DL147" s="139"/>
      <c r="DM147" s="139"/>
      <c r="DN147" s="180"/>
      <c r="DO147" s="181"/>
      <c r="DP147" s="138" t="s">
        <v>133</v>
      </c>
      <c r="DQ147" s="139" t="s">
        <v>134</v>
      </c>
      <c r="DR147" s="139" t="s">
        <v>135</v>
      </c>
      <c r="DS147" s="139" t="s">
        <v>136</v>
      </c>
      <c r="DT147" s="139" t="s">
        <v>137</v>
      </c>
      <c r="DU147" s="139" t="s">
        <v>138</v>
      </c>
      <c r="DV147" s="139" t="s">
        <v>139</v>
      </c>
      <c r="DW147" s="180" t="s">
        <v>140</v>
      </c>
      <c r="DX147" s="181" t="s">
        <v>83</v>
      </c>
      <c r="DY147" s="138" t="s">
        <v>133</v>
      </c>
      <c r="DZ147" s="139" t="s">
        <v>134</v>
      </c>
      <c r="EA147" s="139" t="s">
        <v>135</v>
      </c>
      <c r="EB147" s="139" t="s">
        <v>136</v>
      </c>
      <c r="EC147" s="139" t="s">
        <v>137</v>
      </c>
      <c r="ED147" s="139" t="s">
        <v>138</v>
      </c>
      <c r="EE147" s="139" t="s">
        <v>139</v>
      </c>
      <c r="EF147" s="180" t="s">
        <v>140</v>
      </c>
      <c r="EG147" s="181" t="s">
        <v>83</v>
      </c>
      <c r="EH147" s="138" t="s">
        <v>133</v>
      </c>
      <c r="EI147" s="139" t="s">
        <v>134</v>
      </c>
      <c r="EJ147" s="139" t="s">
        <v>135</v>
      </c>
      <c r="EK147" s="139" t="s">
        <v>136</v>
      </c>
      <c r="EL147" s="139" t="s">
        <v>137</v>
      </c>
      <c r="EM147" s="139" t="s">
        <v>138</v>
      </c>
      <c r="EN147" s="139" t="s">
        <v>139</v>
      </c>
      <c r="EO147" s="180" t="s">
        <v>140</v>
      </c>
      <c r="EP147" s="181" t="s">
        <v>83</v>
      </c>
      <c r="EQ147" s="138" t="s">
        <v>133</v>
      </c>
      <c r="ER147" s="139" t="s">
        <v>134</v>
      </c>
      <c r="ES147" s="139" t="s">
        <v>135</v>
      </c>
      <c r="ET147" s="139" t="s">
        <v>136</v>
      </c>
      <c r="EU147" s="139" t="s">
        <v>137</v>
      </c>
      <c r="EV147" s="139" t="s">
        <v>138</v>
      </c>
      <c r="EW147" s="139" t="s">
        <v>139</v>
      </c>
      <c r="EX147" s="180" t="s">
        <v>140</v>
      </c>
      <c r="EY147" s="181" t="s">
        <v>83</v>
      </c>
      <c r="EZ147" s="138" t="s">
        <v>133</v>
      </c>
      <c r="FA147" s="139" t="s">
        <v>134</v>
      </c>
      <c r="FB147" s="139" t="s">
        <v>135</v>
      </c>
      <c r="FC147" s="139" t="s">
        <v>136</v>
      </c>
      <c r="FD147" s="139" t="s">
        <v>137</v>
      </c>
      <c r="FE147" s="139" t="s">
        <v>138</v>
      </c>
      <c r="FF147" s="139" t="s">
        <v>139</v>
      </c>
      <c r="FG147" s="180" t="s">
        <v>140</v>
      </c>
      <c r="FH147" s="181" t="s">
        <v>83</v>
      </c>
      <c r="FI147" s="138" t="s">
        <v>133</v>
      </c>
      <c r="FJ147" s="139" t="s">
        <v>134</v>
      </c>
      <c r="FK147" s="139" t="s">
        <v>135</v>
      </c>
      <c r="FL147" s="139" t="s">
        <v>136</v>
      </c>
      <c r="FM147" s="139" t="s">
        <v>137</v>
      </c>
      <c r="FN147" s="139" t="s">
        <v>138</v>
      </c>
      <c r="FO147" s="139" t="s">
        <v>139</v>
      </c>
      <c r="FP147" s="180" t="s">
        <v>140</v>
      </c>
      <c r="FQ147" s="181" t="s">
        <v>83</v>
      </c>
      <c r="FR147" s="138" t="s">
        <v>133</v>
      </c>
      <c r="FS147" s="139" t="s">
        <v>134</v>
      </c>
      <c r="FT147" s="139" t="s">
        <v>135</v>
      </c>
      <c r="FU147" s="139" t="s">
        <v>136</v>
      </c>
      <c r="FV147" s="139" t="s">
        <v>137</v>
      </c>
      <c r="FW147" s="139" t="s">
        <v>138</v>
      </c>
      <c r="FX147" s="139" t="s">
        <v>139</v>
      </c>
      <c r="FY147" s="180" t="s">
        <v>140</v>
      </c>
      <c r="FZ147" s="181" t="s">
        <v>83</v>
      </c>
      <c r="GA147" s="138" t="s">
        <v>133</v>
      </c>
      <c r="GB147" s="139" t="s">
        <v>134</v>
      </c>
      <c r="GC147" s="139" t="s">
        <v>135</v>
      </c>
      <c r="GD147" s="139" t="s">
        <v>136</v>
      </c>
      <c r="GE147" s="139" t="s">
        <v>137</v>
      </c>
      <c r="GF147" s="139" t="s">
        <v>138</v>
      </c>
      <c r="GG147" s="139" t="s">
        <v>139</v>
      </c>
      <c r="GH147" s="180" t="s">
        <v>140</v>
      </c>
      <c r="GI147" s="181" t="s">
        <v>83</v>
      </c>
      <c r="GJ147" s="138" t="s">
        <v>133</v>
      </c>
      <c r="GK147" s="139" t="s">
        <v>134</v>
      </c>
      <c r="GL147" s="139" t="s">
        <v>135</v>
      </c>
      <c r="GM147" s="139" t="s">
        <v>136</v>
      </c>
      <c r="GN147" s="139" t="s">
        <v>137</v>
      </c>
      <c r="GO147" s="139" t="s">
        <v>138</v>
      </c>
      <c r="GP147" s="139" t="s">
        <v>139</v>
      </c>
      <c r="GQ147" s="180" t="s">
        <v>140</v>
      </c>
      <c r="GR147" s="181" t="s">
        <v>83</v>
      </c>
      <c r="GS147" s="138" t="s">
        <v>133</v>
      </c>
      <c r="GT147" s="139" t="s">
        <v>134</v>
      </c>
      <c r="GU147" s="139" t="s">
        <v>135</v>
      </c>
      <c r="GV147" s="139" t="s">
        <v>136</v>
      </c>
      <c r="GW147" s="139" t="s">
        <v>137</v>
      </c>
      <c r="GX147" s="139" t="s">
        <v>138</v>
      </c>
      <c r="GY147" s="139" t="s">
        <v>139</v>
      </c>
      <c r="GZ147" s="180" t="s">
        <v>140</v>
      </c>
      <c r="HA147" s="181" t="s">
        <v>83</v>
      </c>
      <c r="HB147" s="138"/>
      <c r="HC147" s="139"/>
      <c r="HD147" s="139"/>
      <c r="HE147" s="139"/>
      <c r="HF147" s="139"/>
      <c r="HG147" s="139"/>
      <c r="HH147" s="139"/>
      <c r="HI147" s="180"/>
      <c r="HJ147" s="216"/>
      <c r="HK147" s="217" t="s">
        <v>133</v>
      </c>
      <c r="HL147" s="218" t="s">
        <v>134</v>
      </c>
      <c r="HM147" s="218" t="s">
        <v>135</v>
      </c>
      <c r="HN147" s="218" t="s">
        <v>136</v>
      </c>
      <c r="HO147" s="218" t="s">
        <v>137</v>
      </c>
      <c r="HP147" s="218" t="s">
        <v>138</v>
      </c>
      <c r="HQ147" s="218" t="s">
        <v>139</v>
      </c>
      <c r="HR147" s="243" t="s">
        <v>140</v>
      </c>
      <c r="HS147" s="244" t="s">
        <v>83</v>
      </c>
    </row>
    <row r="148" spans="1:246" ht="15.75" customHeight="1" thickBot="1">
      <c r="A148" s="1056"/>
      <c r="B148" s="140" t="s">
        <v>259</v>
      </c>
      <c r="C148" s="141">
        <f t="shared" ref="C148:BN148" si="998">+C4+C52+C100</f>
        <v>50</v>
      </c>
      <c r="D148" s="142">
        <f t="shared" si="998"/>
        <v>171</v>
      </c>
      <c r="E148" s="142">
        <f t="shared" si="998"/>
        <v>137</v>
      </c>
      <c r="F148" s="142">
        <f t="shared" si="998"/>
        <v>97</v>
      </c>
      <c r="G148" s="142">
        <f t="shared" si="998"/>
        <v>40</v>
      </c>
      <c r="H148" s="142">
        <f t="shared" si="998"/>
        <v>21</v>
      </c>
      <c r="I148" s="142">
        <f t="shared" si="998"/>
        <v>9</v>
      </c>
      <c r="J148" s="182">
        <f t="shared" si="998"/>
        <v>21</v>
      </c>
      <c r="K148" s="183">
        <f t="shared" si="998"/>
        <v>546</v>
      </c>
      <c r="L148" s="141">
        <f t="shared" si="998"/>
        <v>5</v>
      </c>
      <c r="M148" s="142">
        <f t="shared" si="998"/>
        <v>7</v>
      </c>
      <c r="N148" s="142">
        <f t="shared" si="998"/>
        <v>13</v>
      </c>
      <c r="O148" s="142">
        <f t="shared" si="998"/>
        <v>14</v>
      </c>
      <c r="P148" s="142">
        <f t="shared" si="998"/>
        <v>5</v>
      </c>
      <c r="Q148" s="142">
        <f t="shared" si="998"/>
        <v>8</v>
      </c>
      <c r="R148" s="142">
        <f t="shared" si="998"/>
        <v>1</v>
      </c>
      <c r="S148" s="182">
        <f t="shared" si="998"/>
        <v>1</v>
      </c>
      <c r="T148" s="183">
        <f t="shared" si="998"/>
        <v>54</v>
      </c>
      <c r="U148" s="141">
        <f t="shared" si="998"/>
        <v>75</v>
      </c>
      <c r="V148" s="142">
        <f t="shared" si="998"/>
        <v>108</v>
      </c>
      <c r="W148" s="142">
        <f t="shared" si="998"/>
        <v>56</v>
      </c>
      <c r="X148" s="142">
        <f t="shared" si="998"/>
        <v>32</v>
      </c>
      <c r="Y148" s="142">
        <f t="shared" si="998"/>
        <v>19</v>
      </c>
      <c r="Z148" s="142">
        <f t="shared" si="998"/>
        <v>14</v>
      </c>
      <c r="AA148" s="142">
        <f t="shared" si="998"/>
        <v>0</v>
      </c>
      <c r="AB148" s="182">
        <f t="shared" si="998"/>
        <v>1</v>
      </c>
      <c r="AC148" s="183">
        <f t="shared" si="998"/>
        <v>305</v>
      </c>
      <c r="AD148" s="141">
        <f t="shared" si="998"/>
        <v>31</v>
      </c>
      <c r="AE148" s="142">
        <f t="shared" si="998"/>
        <v>24</v>
      </c>
      <c r="AF148" s="142">
        <f t="shared" si="998"/>
        <v>23</v>
      </c>
      <c r="AG148" s="142">
        <f t="shared" si="998"/>
        <v>22</v>
      </c>
      <c r="AH148" s="142">
        <f t="shared" si="998"/>
        <v>9</v>
      </c>
      <c r="AI148" s="142">
        <f t="shared" si="998"/>
        <v>4</v>
      </c>
      <c r="AJ148" s="142">
        <f t="shared" si="998"/>
        <v>0</v>
      </c>
      <c r="AK148" s="182">
        <f t="shared" si="998"/>
        <v>0</v>
      </c>
      <c r="AL148" s="183">
        <f t="shared" si="998"/>
        <v>113</v>
      </c>
      <c r="AM148" s="141">
        <f t="shared" si="998"/>
        <v>49</v>
      </c>
      <c r="AN148" s="142">
        <f t="shared" si="998"/>
        <v>130</v>
      </c>
      <c r="AO148" s="142">
        <f t="shared" si="998"/>
        <v>89</v>
      </c>
      <c r="AP148" s="142">
        <f t="shared" si="998"/>
        <v>88</v>
      </c>
      <c r="AQ148" s="142">
        <f t="shared" si="998"/>
        <v>20</v>
      </c>
      <c r="AR148" s="142">
        <f t="shared" si="998"/>
        <v>24</v>
      </c>
      <c r="AS148" s="142">
        <f t="shared" si="998"/>
        <v>0</v>
      </c>
      <c r="AT148" s="182">
        <f t="shared" si="998"/>
        <v>0</v>
      </c>
      <c r="AU148" s="183">
        <f t="shared" si="998"/>
        <v>400</v>
      </c>
      <c r="AV148" s="141">
        <f t="shared" si="998"/>
        <v>33</v>
      </c>
      <c r="AW148" s="142">
        <f t="shared" si="998"/>
        <v>72</v>
      </c>
      <c r="AX148" s="142">
        <f t="shared" si="998"/>
        <v>112</v>
      </c>
      <c r="AY148" s="142">
        <f t="shared" si="998"/>
        <v>96</v>
      </c>
      <c r="AZ148" s="142">
        <f t="shared" si="998"/>
        <v>19</v>
      </c>
      <c r="BA148" s="142">
        <f t="shared" si="998"/>
        <v>11</v>
      </c>
      <c r="BB148" s="142">
        <f t="shared" si="998"/>
        <v>4</v>
      </c>
      <c r="BC148" s="182">
        <f t="shared" si="998"/>
        <v>7</v>
      </c>
      <c r="BD148" s="183">
        <f t="shared" si="998"/>
        <v>354</v>
      </c>
      <c r="BE148" s="141">
        <f t="shared" si="998"/>
        <v>8</v>
      </c>
      <c r="BF148" s="142">
        <f t="shared" si="998"/>
        <v>44</v>
      </c>
      <c r="BG148" s="142">
        <f t="shared" si="998"/>
        <v>38</v>
      </c>
      <c r="BH148" s="142">
        <f t="shared" si="998"/>
        <v>55</v>
      </c>
      <c r="BI148" s="142">
        <f t="shared" si="998"/>
        <v>59</v>
      </c>
      <c r="BJ148" s="142">
        <f t="shared" si="998"/>
        <v>29</v>
      </c>
      <c r="BK148" s="142">
        <f t="shared" si="998"/>
        <v>5</v>
      </c>
      <c r="BL148" s="182">
        <f t="shared" si="998"/>
        <v>2</v>
      </c>
      <c r="BM148" s="183">
        <f t="shared" si="998"/>
        <v>240</v>
      </c>
      <c r="BN148" s="141">
        <f t="shared" si="998"/>
        <v>15</v>
      </c>
      <c r="BO148" s="142">
        <f t="shared" ref="BO148:DZ148" si="999">+BO4+BO52+BO100</f>
        <v>12</v>
      </c>
      <c r="BP148" s="142">
        <f t="shared" si="999"/>
        <v>36</v>
      </c>
      <c r="BQ148" s="142">
        <f t="shared" si="999"/>
        <v>49</v>
      </c>
      <c r="BR148" s="142">
        <f t="shared" si="999"/>
        <v>35</v>
      </c>
      <c r="BS148" s="142">
        <f t="shared" si="999"/>
        <v>41</v>
      </c>
      <c r="BT148" s="142">
        <f t="shared" si="999"/>
        <v>20</v>
      </c>
      <c r="BU148" s="182">
        <f t="shared" si="999"/>
        <v>44</v>
      </c>
      <c r="BV148" s="185">
        <f t="shared" si="999"/>
        <v>252</v>
      </c>
      <c r="BW148" s="141">
        <f t="shared" si="999"/>
        <v>14</v>
      </c>
      <c r="BX148" s="142">
        <f t="shared" si="999"/>
        <v>41</v>
      </c>
      <c r="BY148" s="142">
        <f t="shared" si="999"/>
        <v>23</v>
      </c>
      <c r="BZ148" s="142">
        <f t="shared" si="999"/>
        <v>12</v>
      </c>
      <c r="CA148" s="142">
        <f t="shared" si="999"/>
        <v>9</v>
      </c>
      <c r="CB148" s="142">
        <f t="shared" si="999"/>
        <v>7</v>
      </c>
      <c r="CC148" s="142">
        <f t="shared" si="999"/>
        <v>3</v>
      </c>
      <c r="CD148" s="182">
        <f t="shared" si="999"/>
        <v>0</v>
      </c>
      <c r="CE148" s="183">
        <f t="shared" si="999"/>
        <v>109</v>
      </c>
      <c r="CF148" s="141">
        <f t="shared" si="999"/>
        <v>19</v>
      </c>
      <c r="CG148" s="142">
        <f t="shared" si="999"/>
        <v>35</v>
      </c>
      <c r="CH148" s="142">
        <f t="shared" si="999"/>
        <v>17</v>
      </c>
      <c r="CI148" s="142">
        <f t="shared" si="999"/>
        <v>23</v>
      </c>
      <c r="CJ148" s="142">
        <f t="shared" si="999"/>
        <v>4</v>
      </c>
      <c r="CK148" s="142">
        <f t="shared" si="999"/>
        <v>3</v>
      </c>
      <c r="CL148" s="142">
        <f t="shared" si="999"/>
        <v>0</v>
      </c>
      <c r="CM148" s="182">
        <f t="shared" si="999"/>
        <v>0</v>
      </c>
      <c r="CN148" s="183">
        <f t="shared" si="999"/>
        <v>101</v>
      </c>
      <c r="CO148" s="141">
        <f t="shared" si="999"/>
        <v>134</v>
      </c>
      <c r="CP148" s="142">
        <f t="shared" si="999"/>
        <v>179</v>
      </c>
      <c r="CQ148" s="142">
        <f t="shared" si="999"/>
        <v>180</v>
      </c>
      <c r="CR148" s="142">
        <f t="shared" si="999"/>
        <v>117</v>
      </c>
      <c r="CS148" s="142">
        <f t="shared" si="999"/>
        <v>65</v>
      </c>
      <c r="CT148" s="142">
        <f t="shared" si="999"/>
        <v>42</v>
      </c>
      <c r="CU148" s="142">
        <f t="shared" si="999"/>
        <v>26</v>
      </c>
      <c r="CV148" s="182">
        <f t="shared" si="999"/>
        <v>10</v>
      </c>
      <c r="CW148" s="183">
        <f t="shared" si="999"/>
        <v>753</v>
      </c>
      <c r="CX148" s="141">
        <f t="shared" si="999"/>
        <v>4</v>
      </c>
      <c r="CY148" s="142">
        <f t="shared" si="999"/>
        <v>29</v>
      </c>
      <c r="CZ148" s="142">
        <f t="shared" si="999"/>
        <v>45</v>
      </c>
      <c r="DA148" s="142">
        <f t="shared" si="999"/>
        <v>42</v>
      </c>
      <c r="DB148" s="142">
        <f t="shared" si="999"/>
        <v>28</v>
      </c>
      <c r="DC148" s="142">
        <f t="shared" si="999"/>
        <v>11</v>
      </c>
      <c r="DD148" s="142">
        <f t="shared" si="999"/>
        <v>1</v>
      </c>
      <c r="DE148" s="182">
        <f t="shared" si="999"/>
        <v>0</v>
      </c>
      <c r="DF148" s="183">
        <f t="shared" si="999"/>
        <v>160</v>
      </c>
      <c r="DG148" s="141">
        <f t="shared" si="999"/>
        <v>18</v>
      </c>
      <c r="DH148" s="142">
        <f t="shared" si="999"/>
        <v>23</v>
      </c>
      <c r="DI148" s="142">
        <f t="shared" si="999"/>
        <v>46</v>
      </c>
      <c r="DJ148" s="142">
        <f t="shared" si="999"/>
        <v>14</v>
      </c>
      <c r="DK148" s="142">
        <f t="shared" si="999"/>
        <v>7</v>
      </c>
      <c r="DL148" s="142">
        <f t="shared" si="999"/>
        <v>1</v>
      </c>
      <c r="DM148" s="142">
        <f t="shared" si="999"/>
        <v>0</v>
      </c>
      <c r="DN148" s="182">
        <f t="shared" si="999"/>
        <v>0</v>
      </c>
      <c r="DO148" s="183">
        <f t="shared" si="999"/>
        <v>109</v>
      </c>
      <c r="DP148" s="141">
        <f t="shared" si="999"/>
        <v>34</v>
      </c>
      <c r="DQ148" s="142">
        <f t="shared" si="999"/>
        <v>82</v>
      </c>
      <c r="DR148" s="142">
        <f t="shared" si="999"/>
        <v>37</v>
      </c>
      <c r="DS148" s="142">
        <f t="shared" si="999"/>
        <v>28</v>
      </c>
      <c r="DT148" s="142">
        <f t="shared" si="999"/>
        <v>16</v>
      </c>
      <c r="DU148" s="142">
        <f t="shared" si="999"/>
        <v>4</v>
      </c>
      <c r="DV148" s="142">
        <f t="shared" si="999"/>
        <v>1</v>
      </c>
      <c r="DW148" s="182">
        <f t="shared" si="999"/>
        <v>0</v>
      </c>
      <c r="DX148" s="183">
        <f t="shared" si="999"/>
        <v>202</v>
      </c>
      <c r="DY148" s="141">
        <f t="shared" si="999"/>
        <v>50</v>
      </c>
      <c r="DZ148" s="142">
        <f t="shared" si="999"/>
        <v>74</v>
      </c>
      <c r="EA148" s="142">
        <f t="shared" ref="EA148:GL148" si="1000">+EA4+EA52+EA100</f>
        <v>40</v>
      </c>
      <c r="EB148" s="142">
        <f t="shared" si="1000"/>
        <v>33</v>
      </c>
      <c r="EC148" s="142">
        <f t="shared" si="1000"/>
        <v>14</v>
      </c>
      <c r="ED148" s="142">
        <f t="shared" si="1000"/>
        <v>10</v>
      </c>
      <c r="EE148" s="142">
        <f t="shared" si="1000"/>
        <v>6</v>
      </c>
      <c r="EF148" s="182">
        <f t="shared" si="1000"/>
        <v>0</v>
      </c>
      <c r="EG148" s="183">
        <f t="shared" si="1000"/>
        <v>227</v>
      </c>
      <c r="EH148" s="141">
        <f t="shared" si="1000"/>
        <v>0</v>
      </c>
      <c r="EI148" s="142">
        <f t="shared" si="1000"/>
        <v>0</v>
      </c>
      <c r="EJ148" s="142">
        <f t="shared" si="1000"/>
        <v>15</v>
      </c>
      <c r="EK148" s="142">
        <f t="shared" si="1000"/>
        <v>20</v>
      </c>
      <c r="EL148" s="142">
        <f t="shared" si="1000"/>
        <v>11</v>
      </c>
      <c r="EM148" s="142">
        <f t="shared" si="1000"/>
        <v>5</v>
      </c>
      <c r="EN148" s="142">
        <f t="shared" si="1000"/>
        <v>1</v>
      </c>
      <c r="EO148" s="182">
        <f t="shared" si="1000"/>
        <v>1</v>
      </c>
      <c r="EP148" s="183">
        <f t="shared" si="1000"/>
        <v>53</v>
      </c>
      <c r="EQ148" s="141">
        <f t="shared" si="1000"/>
        <v>1</v>
      </c>
      <c r="ER148" s="142">
        <f t="shared" si="1000"/>
        <v>24</v>
      </c>
      <c r="ES148" s="142">
        <f t="shared" si="1000"/>
        <v>16</v>
      </c>
      <c r="ET148" s="142">
        <f t="shared" si="1000"/>
        <v>15</v>
      </c>
      <c r="EU148" s="142">
        <f t="shared" si="1000"/>
        <v>15</v>
      </c>
      <c r="EV148" s="142">
        <f t="shared" si="1000"/>
        <v>7</v>
      </c>
      <c r="EW148" s="142">
        <f t="shared" si="1000"/>
        <v>5</v>
      </c>
      <c r="EX148" s="182">
        <f t="shared" si="1000"/>
        <v>11</v>
      </c>
      <c r="EY148" s="183">
        <f t="shared" si="1000"/>
        <v>94</v>
      </c>
      <c r="EZ148" s="141">
        <f t="shared" si="1000"/>
        <v>66</v>
      </c>
      <c r="FA148" s="142">
        <f t="shared" si="1000"/>
        <v>143</v>
      </c>
      <c r="FB148" s="142">
        <f t="shared" si="1000"/>
        <v>84</v>
      </c>
      <c r="FC148" s="142">
        <f t="shared" si="1000"/>
        <v>39</v>
      </c>
      <c r="FD148" s="142">
        <f t="shared" si="1000"/>
        <v>23</v>
      </c>
      <c r="FE148" s="142">
        <f t="shared" si="1000"/>
        <v>13</v>
      </c>
      <c r="FF148" s="142">
        <f t="shared" si="1000"/>
        <v>11</v>
      </c>
      <c r="FG148" s="182">
        <f t="shared" si="1000"/>
        <v>0</v>
      </c>
      <c r="FH148" s="183">
        <f t="shared" si="1000"/>
        <v>379</v>
      </c>
      <c r="FI148" s="141">
        <f t="shared" si="1000"/>
        <v>6</v>
      </c>
      <c r="FJ148" s="142">
        <f t="shared" si="1000"/>
        <v>9</v>
      </c>
      <c r="FK148" s="142">
        <f t="shared" si="1000"/>
        <v>4</v>
      </c>
      <c r="FL148" s="142">
        <f t="shared" si="1000"/>
        <v>6</v>
      </c>
      <c r="FM148" s="142">
        <f t="shared" si="1000"/>
        <v>0</v>
      </c>
      <c r="FN148" s="142">
        <f t="shared" si="1000"/>
        <v>0</v>
      </c>
      <c r="FO148" s="142">
        <f t="shared" si="1000"/>
        <v>0</v>
      </c>
      <c r="FP148" s="182">
        <f t="shared" si="1000"/>
        <v>0</v>
      </c>
      <c r="FQ148" s="183">
        <f t="shared" si="1000"/>
        <v>25</v>
      </c>
      <c r="FR148" s="141">
        <f t="shared" si="1000"/>
        <v>1</v>
      </c>
      <c r="FS148" s="142">
        <f t="shared" si="1000"/>
        <v>14</v>
      </c>
      <c r="FT148" s="142">
        <f t="shared" si="1000"/>
        <v>17</v>
      </c>
      <c r="FU148" s="142">
        <f t="shared" si="1000"/>
        <v>22</v>
      </c>
      <c r="FV148" s="142">
        <f t="shared" si="1000"/>
        <v>8</v>
      </c>
      <c r="FW148" s="142">
        <f t="shared" si="1000"/>
        <v>6</v>
      </c>
      <c r="FX148" s="142">
        <f t="shared" si="1000"/>
        <v>0</v>
      </c>
      <c r="FY148" s="182">
        <f t="shared" si="1000"/>
        <v>3</v>
      </c>
      <c r="FZ148" s="183">
        <f t="shared" si="1000"/>
        <v>71</v>
      </c>
      <c r="GA148" s="141">
        <f t="shared" si="1000"/>
        <v>14</v>
      </c>
      <c r="GB148" s="142">
        <f t="shared" si="1000"/>
        <v>14</v>
      </c>
      <c r="GC148" s="142">
        <f t="shared" si="1000"/>
        <v>10</v>
      </c>
      <c r="GD148" s="142">
        <f t="shared" si="1000"/>
        <v>8</v>
      </c>
      <c r="GE148" s="142">
        <f t="shared" si="1000"/>
        <v>5</v>
      </c>
      <c r="GF148" s="142">
        <f t="shared" si="1000"/>
        <v>5</v>
      </c>
      <c r="GG148" s="142">
        <f t="shared" si="1000"/>
        <v>2</v>
      </c>
      <c r="GH148" s="182">
        <f t="shared" si="1000"/>
        <v>0</v>
      </c>
      <c r="GI148" s="183">
        <f t="shared" si="1000"/>
        <v>58</v>
      </c>
      <c r="GJ148" s="141">
        <f t="shared" si="1000"/>
        <v>14</v>
      </c>
      <c r="GK148" s="142">
        <f t="shared" si="1000"/>
        <v>29</v>
      </c>
      <c r="GL148" s="142">
        <f t="shared" si="1000"/>
        <v>28</v>
      </c>
      <c r="GM148" s="142">
        <f t="shared" ref="GM148:HS148" si="1001">+GM4+GM52+GM100</f>
        <v>32</v>
      </c>
      <c r="GN148" s="142">
        <f t="shared" si="1001"/>
        <v>12</v>
      </c>
      <c r="GO148" s="142">
        <f t="shared" si="1001"/>
        <v>12</v>
      </c>
      <c r="GP148" s="142">
        <f t="shared" si="1001"/>
        <v>5</v>
      </c>
      <c r="GQ148" s="182">
        <f t="shared" si="1001"/>
        <v>0</v>
      </c>
      <c r="GR148" s="183">
        <f t="shared" si="1001"/>
        <v>132</v>
      </c>
      <c r="GS148" s="141">
        <f t="shared" si="1001"/>
        <v>5</v>
      </c>
      <c r="GT148" s="142">
        <f t="shared" si="1001"/>
        <v>10</v>
      </c>
      <c r="GU148" s="142">
        <f t="shared" si="1001"/>
        <v>11</v>
      </c>
      <c r="GV148" s="142">
        <f t="shared" si="1001"/>
        <v>10</v>
      </c>
      <c r="GW148" s="142">
        <f t="shared" si="1001"/>
        <v>9</v>
      </c>
      <c r="GX148" s="142">
        <f t="shared" si="1001"/>
        <v>5</v>
      </c>
      <c r="GY148" s="142">
        <f t="shared" si="1001"/>
        <v>1</v>
      </c>
      <c r="GZ148" s="182">
        <f t="shared" si="1001"/>
        <v>0</v>
      </c>
      <c r="HA148" s="183">
        <f t="shared" si="1001"/>
        <v>51</v>
      </c>
      <c r="HB148" s="141">
        <f t="shared" si="1001"/>
        <v>2</v>
      </c>
      <c r="HC148" s="142">
        <f t="shared" si="1001"/>
        <v>4</v>
      </c>
      <c r="HD148" s="142">
        <f t="shared" si="1001"/>
        <v>0</v>
      </c>
      <c r="HE148" s="142">
        <f t="shared" si="1001"/>
        <v>1</v>
      </c>
      <c r="HF148" s="142">
        <f t="shared" si="1001"/>
        <v>1</v>
      </c>
      <c r="HG148" s="142">
        <f t="shared" si="1001"/>
        <v>0</v>
      </c>
      <c r="HH148" s="142">
        <f t="shared" si="1001"/>
        <v>0</v>
      </c>
      <c r="HI148" s="182">
        <f t="shared" si="1001"/>
        <v>0</v>
      </c>
      <c r="HJ148" s="183">
        <f t="shared" si="1001"/>
        <v>8</v>
      </c>
      <c r="HK148" s="219">
        <f t="shared" si="1001"/>
        <v>648</v>
      </c>
      <c r="HL148" s="220">
        <f t="shared" si="1001"/>
        <v>1278</v>
      </c>
      <c r="HM148" s="220">
        <f t="shared" si="1001"/>
        <v>1077</v>
      </c>
      <c r="HN148" s="220">
        <f t="shared" si="1001"/>
        <v>875</v>
      </c>
      <c r="HO148" s="220">
        <f t="shared" si="1001"/>
        <v>433</v>
      </c>
      <c r="HP148" s="220">
        <f t="shared" si="1001"/>
        <v>283</v>
      </c>
      <c r="HQ148" s="220">
        <f t="shared" si="1001"/>
        <v>101</v>
      </c>
      <c r="HR148" s="245">
        <f t="shared" si="1001"/>
        <v>101</v>
      </c>
      <c r="HS148" s="246">
        <f t="shared" si="1001"/>
        <v>4796</v>
      </c>
    </row>
    <row r="149" spans="1:246" ht="15" customHeight="1" thickBot="1">
      <c r="A149" s="1056"/>
      <c r="B149" s="143" t="s">
        <v>260</v>
      </c>
      <c r="C149" s="144">
        <f t="shared" ref="C149:BN149" si="1002">+C5+C53+C101</f>
        <v>6</v>
      </c>
      <c r="D149" s="145">
        <f t="shared" si="1002"/>
        <v>12</v>
      </c>
      <c r="E149" s="145">
        <f t="shared" si="1002"/>
        <v>13</v>
      </c>
      <c r="F149" s="145">
        <f t="shared" si="1002"/>
        <v>18</v>
      </c>
      <c r="G149" s="145">
        <f t="shared" si="1002"/>
        <v>12</v>
      </c>
      <c r="H149" s="145">
        <f t="shared" si="1002"/>
        <v>10</v>
      </c>
      <c r="I149" s="145">
        <f t="shared" si="1002"/>
        <v>7</v>
      </c>
      <c r="J149" s="184">
        <f t="shared" si="1002"/>
        <v>17</v>
      </c>
      <c r="K149" s="185">
        <f t="shared" si="1002"/>
        <v>95</v>
      </c>
      <c r="L149" s="144">
        <f t="shared" si="1002"/>
        <v>2</v>
      </c>
      <c r="M149" s="145">
        <f t="shared" si="1002"/>
        <v>4</v>
      </c>
      <c r="N149" s="145">
        <f t="shared" si="1002"/>
        <v>4</v>
      </c>
      <c r="O149" s="145">
        <f t="shared" si="1002"/>
        <v>5</v>
      </c>
      <c r="P149" s="145">
        <f t="shared" si="1002"/>
        <v>0</v>
      </c>
      <c r="Q149" s="145">
        <f t="shared" si="1002"/>
        <v>1</v>
      </c>
      <c r="R149" s="145">
        <f t="shared" si="1002"/>
        <v>1</v>
      </c>
      <c r="S149" s="184">
        <f t="shared" si="1002"/>
        <v>0</v>
      </c>
      <c r="T149" s="185">
        <f t="shared" si="1002"/>
        <v>17</v>
      </c>
      <c r="U149" s="144">
        <f t="shared" si="1002"/>
        <v>2</v>
      </c>
      <c r="V149" s="145">
        <f t="shared" si="1002"/>
        <v>6</v>
      </c>
      <c r="W149" s="145">
        <f t="shared" si="1002"/>
        <v>4</v>
      </c>
      <c r="X149" s="145">
        <f t="shared" si="1002"/>
        <v>4</v>
      </c>
      <c r="Y149" s="145">
        <f t="shared" si="1002"/>
        <v>0</v>
      </c>
      <c r="Z149" s="145">
        <f t="shared" si="1002"/>
        <v>4</v>
      </c>
      <c r="AA149" s="145">
        <f t="shared" si="1002"/>
        <v>0</v>
      </c>
      <c r="AB149" s="184">
        <f t="shared" si="1002"/>
        <v>1</v>
      </c>
      <c r="AC149" s="185">
        <f t="shared" si="1002"/>
        <v>21</v>
      </c>
      <c r="AD149" s="144">
        <f t="shared" si="1002"/>
        <v>2</v>
      </c>
      <c r="AE149" s="145">
        <f t="shared" si="1002"/>
        <v>1</v>
      </c>
      <c r="AF149" s="145">
        <f t="shared" si="1002"/>
        <v>1</v>
      </c>
      <c r="AG149" s="145">
        <f t="shared" si="1002"/>
        <v>1</v>
      </c>
      <c r="AH149" s="145">
        <f t="shared" si="1002"/>
        <v>0</v>
      </c>
      <c r="AI149" s="145">
        <f t="shared" si="1002"/>
        <v>0</v>
      </c>
      <c r="AJ149" s="145">
        <f t="shared" si="1002"/>
        <v>0</v>
      </c>
      <c r="AK149" s="184">
        <f t="shared" si="1002"/>
        <v>0</v>
      </c>
      <c r="AL149" s="185">
        <f t="shared" si="1002"/>
        <v>5</v>
      </c>
      <c r="AM149" s="144">
        <f t="shared" si="1002"/>
        <v>1</v>
      </c>
      <c r="AN149" s="145">
        <f t="shared" si="1002"/>
        <v>6</v>
      </c>
      <c r="AO149" s="145">
        <f t="shared" si="1002"/>
        <v>12</v>
      </c>
      <c r="AP149" s="145">
        <f t="shared" si="1002"/>
        <v>12</v>
      </c>
      <c r="AQ149" s="145">
        <f t="shared" si="1002"/>
        <v>3</v>
      </c>
      <c r="AR149" s="145">
        <f t="shared" si="1002"/>
        <v>0</v>
      </c>
      <c r="AS149" s="145">
        <f t="shared" si="1002"/>
        <v>0</v>
      </c>
      <c r="AT149" s="184">
        <f t="shared" si="1002"/>
        <v>0</v>
      </c>
      <c r="AU149" s="185">
        <f t="shared" si="1002"/>
        <v>34</v>
      </c>
      <c r="AV149" s="144">
        <f t="shared" si="1002"/>
        <v>4</v>
      </c>
      <c r="AW149" s="145">
        <f t="shared" si="1002"/>
        <v>23</v>
      </c>
      <c r="AX149" s="145">
        <f t="shared" si="1002"/>
        <v>35</v>
      </c>
      <c r="AY149" s="145">
        <f t="shared" si="1002"/>
        <v>54</v>
      </c>
      <c r="AZ149" s="145">
        <f t="shared" si="1002"/>
        <v>13</v>
      </c>
      <c r="BA149" s="145">
        <f t="shared" si="1002"/>
        <v>10</v>
      </c>
      <c r="BB149" s="145">
        <f t="shared" si="1002"/>
        <v>4</v>
      </c>
      <c r="BC149" s="184">
        <f t="shared" si="1002"/>
        <v>7</v>
      </c>
      <c r="BD149" s="185">
        <f t="shared" si="1002"/>
        <v>150</v>
      </c>
      <c r="BE149" s="144">
        <f t="shared" si="1002"/>
        <v>1</v>
      </c>
      <c r="BF149" s="145">
        <f t="shared" si="1002"/>
        <v>11</v>
      </c>
      <c r="BG149" s="145">
        <f t="shared" si="1002"/>
        <v>12</v>
      </c>
      <c r="BH149" s="145">
        <f t="shared" si="1002"/>
        <v>14</v>
      </c>
      <c r="BI149" s="145">
        <f t="shared" si="1002"/>
        <v>18</v>
      </c>
      <c r="BJ149" s="145">
        <f t="shared" si="1002"/>
        <v>7</v>
      </c>
      <c r="BK149" s="145">
        <f t="shared" si="1002"/>
        <v>2</v>
      </c>
      <c r="BL149" s="184">
        <f t="shared" si="1002"/>
        <v>1</v>
      </c>
      <c r="BM149" s="185">
        <f t="shared" si="1002"/>
        <v>66</v>
      </c>
      <c r="BN149" s="144">
        <f t="shared" si="1002"/>
        <v>0</v>
      </c>
      <c r="BO149" s="145">
        <f t="shared" ref="BO149:DZ149" si="1003">+BO5+BO53+BO101</f>
        <v>0</v>
      </c>
      <c r="BP149" s="145">
        <f t="shared" si="1003"/>
        <v>3</v>
      </c>
      <c r="BQ149" s="145">
        <f t="shared" si="1003"/>
        <v>1</v>
      </c>
      <c r="BR149" s="145">
        <f t="shared" si="1003"/>
        <v>2</v>
      </c>
      <c r="BS149" s="145">
        <f t="shared" si="1003"/>
        <v>2</v>
      </c>
      <c r="BT149" s="145">
        <f t="shared" si="1003"/>
        <v>1</v>
      </c>
      <c r="BU149" s="184">
        <f t="shared" si="1003"/>
        <v>0</v>
      </c>
      <c r="BV149" s="185">
        <f t="shared" si="1003"/>
        <v>9</v>
      </c>
      <c r="BW149" s="144">
        <f t="shared" si="1003"/>
        <v>0</v>
      </c>
      <c r="BX149" s="145">
        <f t="shared" si="1003"/>
        <v>5</v>
      </c>
      <c r="BY149" s="145">
        <f t="shared" si="1003"/>
        <v>3</v>
      </c>
      <c r="BZ149" s="145">
        <f t="shared" si="1003"/>
        <v>2</v>
      </c>
      <c r="CA149" s="145">
        <f t="shared" si="1003"/>
        <v>0</v>
      </c>
      <c r="CB149" s="145">
        <f t="shared" si="1003"/>
        <v>0</v>
      </c>
      <c r="CC149" s="145">
        <f t="shared" si="1003"/>
        <v>0</v>
      </c>
      <c r="CD149" s="184">
        <f t="shared" si="1003"/>
        <v>0</v>
      </c>
      <c r="CE149" s="185">
        <f t="shared" si="1003"/>
        <v>10</v>
      </c>
      <c r="CF149" s="144">
        <f t="shared" si="1003"/>
        <v>0</v>
      </c>
      <c r="CG149" s="145">
        <f t="shared" si="1003"/>
        <v>0</v>
      </c>
      <c r="CH149" s="145">
        <f t="shared" si="1003"/>
        <v>0</v>
      </c>
      <c r="CI149" s="145">
        <f t="shared" si="1003"/>
        <v>0</v>
      </c>
      <c r="CJ149" s="145">
        <f t="shared" si="1003"/>
        <v>0</v>
      </c>
      <c r="CK149" s="145">
        <f t="shared" si="1003"/>
        <v>0</v>
      </c>
      <c r="CL149" s="145">
        <f t="shared" si="1003"/>
        <v>0</v>
      </c>
      <c r="CM149" s="184">
        <f t="shared" si="1003"/>
        <v>0</v>
      </c>
      <c r="CN149" s="185">
        <f t="shared" si="1003"/>
        <v>0</v>
      </c>
      <c r="CO149" s="144">
        <f t="shared" si="1003"/>
        <v>1</v>
      </c>
      <c r="CP149" s="145">
        <f t="shared" si="1003"/>
        <v>11</v>
      </c>
      <c r="CQ149" s="145">
        <f t="shared" si="1003"/>
        <v>28</v>
      </c>
      <c r="CR149" s="145">
        <f t="shared" si="1003"/>
        <v>36</v>
      </c>
      <c r="CS149" s="145">
        <f t="shared" si="1003"/>
        <v>10</v>
      </c>
      <c r="CT149" s="145">
        <f t="shared" si="1003"/>
        <v>6</v>
      </c>
      <c r="CU149" s="145">
        <f t="shared" si="1003"/>
        <v>2</v>
      </c>
      <c r="CV149" s="184">
        <f t="shared" si="1003"/>
        <v>1</v>
      </c>
      <c r="CW149" s="185">
        <f t="shared" si="1003"/>
        <v>95</v>
      </c>
      <c r="CX149" s="144">
        <f t="shared" si="1003"/>
        <v>0</v>
      </c>
      <c r="CY149" s="145">
        <f t="shared" si="1003"/>
        <v>11</v>
      </c>
      <c r="CZ149" s="145">
        <f t="shared" si="1003"/>
        <v>20</v>
      </c>
      <c r="DA149" s="145">
        <f t="shared" si="1003"/>
        <v>19</v>
      </c>
      <c r="DB149" s="145">
        <f t="shared" si="1003"/>
        <v>8</v>
      </c>
      <c r="DC149" s="145">
        <f t="shared" si="1003"/>
        <v>2</v>
      </c>
      <c r="DD149" s="145">
        <f t="shared" si="1003"/>
        <v>0</v>
      </c>
      <c r="DE149" s="184">
        <f t="shared" si="1003"/>
        <v>0</v>
      </c>
      <c r="DF149" s="185">
        <f t="shared" si="1003"/>
        <v>60</v>
      </c>
      <c r="DG149" s="144">
        <f t="shared" si="1003"/>
        <v>0</v>
      </c>
      <c r="DH149" s="145">
        <f t="shared" si="1003"/>
        <v>5</v>
      </c>
      <c r="DI149" s="145">
        <f t="shared" si="1003"/>
        <v>2</v>
      </c>
      <c r="DJ149" s="145">
        <f t="shared" si="1003"/>
        <v>2</v>
      </c>
      <c r="DK149" s="145">
        <f t="shared" si="1003"/>
        <v>2</v>
      </c>
      <c r="DL149" s="145">
        <f t="shared" si="1003"/>
        <v>0</v>
      </c>
      <c r="DM149" s="145">
        <f t="shared" si="1003"/>
        <v>0</v>
      </c>
      <c r="DN149" s="184">
        <f t="shared" si="1003"/>
        <v>0</v>
      </c>
      <c r="DO149" s="183">
        <f t="shared" si="1003"/>
        <v>11</v>
      </c>
      <c r="DP149" s="144">
        <f t="shared" si="1003"/>
        <v>2</v>
      </c>
      <c r="DQ149" s="145">
        <f t="shared" si="1003"/>
        <v>9</v>
      </c>
      <c r="DR149" s="145">
        <f t="shared" si="1003"/>
        <v>3</v>
      </c>
      <c r="DS149" s="145">
        <f t="shared" si="1003"/>
        <v>4</v>
      </c>
      <c r="DT149" s="145">
        <f t="shared" si="1003"/>
        <v>3</v>
      </c>
      <c r="DU149" s="145">
        <f t="shared" si="1003"/>
        <v>0</v>
      </c>
      <c r="DV149" s="145">
        <f t="shared" si="1003"/>
        <v>0</v>
      </c>
      <c r="DW149" s="184">
        <f t="shared" si="1003"/>
        <v>0</v>
      </c>
      <c r="DX149" s="183">
        <f t="shared" si="1003"/>
        <v>21</v>
      </c>
      <c r="DY149" s="144">
        <f t="shared" si="1003"/>
        <v>2</v>
      </c>
      <c r="DZ149" s="145">
        <f t="shared" si="1003"/>
        <v>17</v>
      </c>
      <c r="EA149" s="145">
        <f t="shared" ref="EA149:GL149" si="1004">+EA5+EA53+EA101</f>
        <v>10</v>
      </c>
      <c r="EB149" s="145">
        <f t="shared" si="1004"/>
        <v>18</v>
      </c>
      <c r="EC149" s="145">
        <f t="shared" si="1004"/>
        <v>9</v>
      </c>
      <c r="ED149" s="145">
        <f t="shared" si="1004"/>
        <v>6</v>
      </c>
      <c r="EE149" s="145">
        <f t="shared" si="1004"/>
        <v>2</v>
      </c>
      <c r="EF149" s="184">
        <f t="shared" si="1004"/>
        <v>3</v>
      </c>
      <c r="EG149" s="183">
        <f t="shared" si="1004"/>
        <v>67</v>
      </c>
      <c r="EH149" s="144">
        <f t="shared" si="1004"/>
        <v>2</v>
      </c>
      <c r="EI149" s="145">
        <f t="shared" si="1004"/>
        <v>4</v>
      </c>
      <c r="EJ149" s="145">
        <f t="shared" si="1004"/>
        <v>2</v>
      </c>
      <c r="EK149" s="145">
        <f t="shared" si="1004"/>
        <v>7</v>
      </c>
      <c r="EL149" s="145">
        <f t="shared" si="1004"/>
        <v>8</v>
      </c>
      <c r="EM149" s="145">
        <f t="shared" si="1004"/>
        <v>13</v>
      </c>
      <c r="EN149" s="145">
        <f t="shared" si="1004"/>
        <v>7</v>
      </c>
      <c r="EO149" s="184">
        <f t="shared" si="1004"/>
        <v>11</v>
      </c>
      <c r="EP149" s="185">
        <f t="shared" si="1004"/>
        <v>54</v>
      </c>
      <c r="EQ149" s="144">
        <f t="shared" si="1004"/>
        <v>0</v>
      </c>
      <c r="ER149" s="145">
        <f t="shared" si="1004"/>
        <v>1</v>
      </c>
      <c r="ES149" s="145">
        <f t="shared" si="1004"/>
        <v>0</v>
      </c>
      <c r="ET149" s="145">
        <f t="shared" si="1004"/>
        <v>1</v>
      </c>
      <c r="EU149" s="145">
        <f t="shared" si="1004"/>
        <v>1</v>
      </c>
      <c r="EV149" s="145">
        <f t="shared" si="1004"/>
        <v>0</v>
      </c>
      <c r="EW149" s="145">
        <f t="shared" si="1004"/>
        <v>0</v>
      </c>
      <c r="EX149" s="184">
        <f t="shared" si="1004"/>
        <v>2</v>
      </c>
      <c r="EY149" s="185">
        <f t="shared" si="1004"/>
        <v>5</v>
      </c>
      <c r="EZ149" s="144">
        <f t="shared" si="1004"/>
        <v>2</v>
      </c>
      <c r="FA149" s="145">
        <f t="shared" si="1004"/>
        <v>4</v>
      </c>
      <c r="FB149" s="145">
        <f t="shared" si="1004"/>
        <v>4</v>
      </c>
      <c r="FC149" s="145">
        <f t="shared" si="1004"/>
        <v>3</v>
      </c>
      <c r="FD149" s="145">
        <f t="shared" si="1004"/>
        <v>0</v>
      </c>
      <c r="FE149" s="145">
        <f t="shared" si="1004"/>
        <v>3</v>
      </c>
      <c r="FF149" s="145">
        <f t="shared" si="1004"/>
        <v>0</v>
      </c>
      <c r="FG149" s="184">
        <f t="shared" si="1004"/>
        <v>2</v>
      </c>
      <c r="FH149" s="185">
        <f t="shared" si="1004"/>
        <v>18</v>
      </c>
      <c r="FI149" s="144">
        <f t="shared" si="1004"/>
        <v>0</v>
      </c>
      <c r="FJ149" s="145">
        <f t="shared" si="1004"/>
        <v>1</v>
      </c>
      <c r="FK149" s="145">
        <f t="shared" si="1004"/>
        <v>0</v>
      </c>
      <c r="FL149" s="145">
        <f t="shared" si="1004"/>
        <v>1</v>
      </c>
      <c r="FM149" s="145">
        <f t="shared" si="1004"/>
        <v>0</v>
      </c>
      <c r="FN149" s="145">
        <f t="shared" si="1004"/>
        <v>0</v>
      </c>
      <c r="FO149" s="145">
        <f t="shared" si="1004"/>
        <v>0</v>
      </c>
      <c r="FP149" s="184">
        <f t="shared" si="1004"/>
        <v>0</v>
      </c>
      <c r="FQ149" s="185">
        <f t="shared" si="1004"/>
        <v>2</v>
      </c>
      <c r="FR149" s="144">
        <f t="shared" si="1004"/>
        <v>1</v>
      </c>
      <c r="FS149" s="145">
        <f t="shared" si="1004"/>
        <v>1</v>
      </c>
      <c r="FT149" s="145">
        <f t="shared" si="1004"/>
        <v>1</v>
      </c>
      <c r="FU149" s="145">
        <f t="shared" si="1004"/>
        <v>0</v>
      </c>
      <c r="FV149" s="145">
        <f t="shared" si="1004"/>
        <v>1</v>
      </c>
      <c r="FW149" s="145">
        <f t="shared" si="1004"/>
        <v>1</v>
      </c>
      <c r="FX149" s="145">
        <f t="shared" si="1004"/>
        <v>0</v>
      </c>
      <c r="FY149" s="184">
        <f t="shared" si="1004"/>
        <v>0</v>
      </c>
      <c r="FZ149" s="185">
        <f t="shared" si="1004"/>
        <v>5</v>
      </c>
      <c r="GA149" s="144">
        <f t="shared" si="1004"/>
        <v>0</v>
      </c>
      <c r="GB149" s="145">
        <f t="shared" si="1004"/>
        <v>1</v>
      </c>
      <c r="GC149" s="145">
        <f t="shared" si="1004"/>
        <v>0</v>
      </c>
      <c r="GD149" s="145">
        <f t="shared" si="1004"/>
        <v>1</v>
      </c>
      <c r="GE149" s="145">
        <f t="shared" si="1004"/>
        <v>0</v>
      </c>
      <c r="GF149" s="145">
        <f t="shared" si="1004"/>
        <v>2</v>
      </c>
      <c r="GG149" s="145">
        <f t="shared" si="1004"/>
        <v>1</v>
      </c>
      <c r="GH149" s="184">
        <f t="shared" si="1004"/>
        <v>1</v>
      </c>
      <c r="GI149" s="185">
        <f t="shared" si="1004"/>
        <v>6</v>
      </c>
      <c r="GJ149" s="144">
        <f t="shared" si="1004"/>
        <v>1</v>
      </c>
      <c r="GK149" s="145">
        <f t="shared" si="1004"/>
        <v>2</v>
      </c>
      <c r="GL149" s="145">
        <f t="shared" si="1004"/>
        <v>8</v>
      </c>
      <c r="GM149" s="145">
        <f t="shared" ref="GM149:HS149" si="1005">+GM5+GM53+GM101</f>
        <v>7</v>
      </c>
      <c r="GN149" s="145">
        <f t="shared" si="1005"/>
        <v>4</v>
      </c>
      <c r="GO149" s="145">
        <f t="shared" si="1005"/>
        <v>7</v>
      </c>
      <c r="GP149" s="145">
        <f t="shared" si="1005"/>
        <v>2</v>
      </c>
      <c r="GQ149" s="184">
        <f t="shared" si="1005"/>
        <v>0</v>
      </c>
      <c r="GR149" s="185">
        <f t="shared" si="1005"/>
        <v>31</v>
      </c>
      <c r="GS149" s="144">
        <f t="shared" si="1005"/>
        <v>0</v>
      </c>
      <c r="GT149" s="145">
        <f t="shared" si="1005"/>
        <v>1</v>
      </c>
      <c r="GU149" s="145">
        <f t="shared" si="1005"/>
        <v>0</v>
      </c>
      <c r="GV149" s="145">
        <f t="shared" si="1005"/>
        <v>0</v>
      </c>
      <c r="GW149" s="145">
        <f t="shared" si="1005"/>
        <v>0</v>
      </c>
      <c r="GX149" s="145">
        <f t="shared" si="1005"/>
        <v>1</v>
      </c>
      <c r="GY149" s="145">
        <f t="shared" si="1005"/>
        <v>2</v>
      </c>
      <c r="GZ149" s="184">
        <f t="shared" si="1005"/>
        <v>1</v>
      </c>
      <c r="HA149" s="185">
        <f t="shared" si="1005"/>
        <v>5</v>
      </c>
      <c r="HB149" s="144">
        <f t="shared" si="1005"/>
        <v>0</v>
      </c>
      <c r="HC149" s="145">
        <f t="shared" si="1005"/>
        <v>0</v>
      </c>
      <c r="HD149" s="145">
        <f t="shared" si="1005"/>
        <v>0</v>
      </c>
      <c r="HE149" s="145">
        <f t="shared" si="1005"/>
        <v>0</v>
      </c>
      <c r="HF149" s="145">
        <f t="shared" si="1005"/>
        <v>0</v>
      </c>
      <c r="HG149" s="145">
        <f t="shared" si="1005"/>
        <v>0</v>
      </c>
      <c r="HH149" s="145">
        <f t="shared" si="1005"/>
        <v>0</v>
      </c>
      <c r="HI149" s="184">
        <f t="shared" si="1005"/>
        <v>0</v>
      </c>
      <c r="HJ149" s="221">
        <f t="shared" si="1005"/>
        <v>0</v>
      </c>
      <c r="HK149" s="222">
        <f t="shared" si="1005"/>
        <v>29</v>
      </c>
      <c r="HL149" s="223">
        <f t="shared" si="1005"/>
        <v>136</v>
      </c>
      <c r="HM149" s="223">
        <f t="shared" si="1005"/>
        <v>165</v>
      </c>
      <c r="HN149" s="223">
        <f t="shared" si="1005"/>
        <v>210</v>
      </c>
      <c r="HO149" s="223">
        <f t="shared" si="1005"/>
        <v>94</v>
      </c>
      <c r="HP149" s="223">
        <f t="shared" si="1005"/>
        <v>75</v>
      </c>
      <c r="HQ149" s="223">
        <f t="shared" si="1005"/>
        <v>31</v>
      </c>
      <c r="HR149" s="247">
        <f t="shared" si="1005"/>
        <v>47</v>
      </c>
      <c r="HS149" s="248">
        <f t="shared" si="1005"/>
        <v>787</v>
      </c>
    </row>
    <row r="150" spans="1:246" ht="15" customHeight="1" thickBot="1">
      <c r="A150" s="1056"/>
      <c r="B150" s="143" t="s">
        <v>261</v>
      </c>
      <c r="C150" s="144">
        <f t="shared" ref="C150:BN150" si="1006">+C6+C54+C102</f>
        <v>44</v>
      </c>
      <c r="D150" s="145">
        <f t="shared" si="1006"/>
        <v>159</v>
      </c>
      <c r="E150" s="145">
        <f t="shared" si="1006"/>
        <v>124</v>
      </c>
      <c r="F150" s="145">
        <f t="shared" si="1006"/>
        <v>79</v>
      </c>
      <c r="G150" s="145">
        <f t="shared" si="1006"/>
        <v>28</v>
      </c>
      <c r="H150" s="145">
        <f t="shared" si="1006"/>
        <v>11</v>
      </c>
      <c r="I150" s="145">
        <f t="shared" si="1006"/>
        <v>2</v>
      </c>
      <c r="J150" s="184">
        <f t="shared" si="1006"/>
        <v>4</v>
      </c>
      <c r="K150" s="185">
        <f t="shared" si="1006"/>
        <v>451</v>
      </c>
      <c r="L150" s="144">
        <f t="shared" si="1006"/>
        <v>3</v>
      </c>
      <c r="M150" s="145">
        <f t="shared" si="1006"/>
        <v>3</v>
      </c>
      <c r="N150" s="145">
        <f t="shared" si="1006"/>
        <v>9</v>
      </c>
      <c r="O150" s="145">
        <f t="shared" si="1006"/>
        <v>9</v>
      </c>
      <c r="P150" s="145">
        <f t="shared" si="1006"/>
        <v>5</v>
      </c>
      <c r="Q150" s="145">
        <f t="shared" si="1006"/>
        <v>7</v>
      </c>
      <c r="R150" s="145">
        <f t="shared" si="1006"/>
        <v>0</v>
      </c>
      <c r="S150" s="184">
        <f t="shared" si="1006"/>
        <v>1</v>
      </c>
      <c r="T150" s="185">
        <f t="shared" si="1006"/>
        <v>37</v>
      </c>
      <c r="U150" s="144">
        <f t="shared" si="1006"/>
        <v>73</v>
      </c>
      <c r="V150" s="145">
        <f t="shared" si="1006"/>
        <v>100</v>
      </c>
      <c r="W150" s="145">
        <f t="shared" si="1006"/>
        <v>45</v>
      </c>
      <c r="X150" s="145">
        <f t="shared" si="1006"/>
        <v>27</v>
      </c>
      <c r="Y150" s="145">
        <f t="shared" si="1006"/>
        <v>19</v>
      </c>
      <c r="Z150" s="145">
        <f t="shared" si="1006"/>
        <v>11</v>
      </c>
      <c r="AA150" s="145">
        <f t="shared" si="1006"/>
        <v>0</v>
      </c>
      <c r="AB150" s="184">
        <f t="shared" si="1006"/>
        <v>0</v>
      </c>
      <c r="AC150" s="185">
        <f t="shared" si="1006"/>
        <v>275</v>
      </c>
      <c r="AD150" s="144">
        <f t="shared" si="1006"/>
        <v>29</v>
      </c>
      <c r="AE150" s="145">
        <f t="shared" si="1006"/>
        <v>23</v>
      </c>
      <c r="AF150" s="145">
        <f t="shared" si="1006"/>
        <v>22</v>
      </c>
      <c r="AG150" s="145">
        <f t="shared" si="1006"/>
        <v>21</v>
      </c>
      <c r="AH150" s="145">
        <f t="shared" si="1006"/>
        <v>9</v>
      </c>
      <c r="AI150" s="145">
        <f t="shared" si="1006"/>
        <v>4</v>
      </c>
      <c r="AJ150" s="145">
        <f t="shared" si="1006"/>
        <v>0</v>
      </c>
      <c r="AK150" s="184">
        <f t="shared" si="1006"/>
        <v>0</v>
      </c>
      <c r="AL150" s="185">
        <f t="shared" si="1006"/>
        <v>108</v>
      </c>
      <c r="AM150" s="144">
        <f t="shared" si="1006"/>
        <v>25</v>
      </c>
      <c r="AN150" s="145">
        <f t="shared" si="1006"/>
        <v>78</v>
      </c>
      <c r="AO150" s="145">
        <f t="shared" si="1006"/>
        <v>40</v>
      </c>
      <c r="AP150" s="145">
        <f t="shared" si="1006"/>
        <v>44</v>
      </c>
      <c r="AQ150" s="145">
        <f t="shared" si="1006"/>
        <v>10</v>
      </c>
      <c r="AR150" s="145">
        <f t="shared" si="1006"/>
        <v>5</v>
      </c>
      <c r="AS150" s="145">
        <f t="shared" si="1006"/>
        <v>0</v>
      </c>
      <c r="AT150" s="184">
        <f t="shared" si="1006"/>
        <v>0</v>
      </c>
      <c r="AU150" s="185">
        <f t="shared" si="1006"/>
        <v>202</v>
      </c>
      <c r="AV150" s="144">
        <f t="shared" si="1006"/>
        <v>27</v>
      </c>
      <c r="AW150" s="145">
        <f t="shared" si="1006"/>
        <v>44</v>
      </c>
      <c r="AX150" s="145">
        <f t="shared" si="1006"/>
        <v>54</v>
      </c>
      <c r="AY150" s="145">
        <f t="shared" si="1006"/>
        <v>25</v>
      </c>
      <c r="AZ150" s="145">
        <f t="shared" si="1006"/>
        <v>6</v>
      </c>
      <c r="BA150" s="145">
        <f t="shared" si="1006"/>
        <v>1</v>
      </c>
      <c r="BB150" s="145">
        <f t="shared" si="1006"/>
        <v>0</v>
      </c>
      <c r="BC150" s="184">
        <f t="shared" si="1006"/>
        <v>0</v>
      </c>
      <c r="BD150" s="185">
        <f t="shared" si="1006"/>
        <v>157</v>
      </c>
      <c r="BE150" s="144">
        <f t="shared" si="1006"/>
        <v>7</v>
      </c>
      <c r="BF150" s="145">
        <f t="shared" si="1006"/>
        <v>25</v>
      </c>
      <c r="BG150" s="145">
        <f t="shared" si="1006"/>
        <v>23</v>
      </c>
      <c r="BH150" s="145">
        <f t="shared" si="1006"/>
        <v>36</v>
      </c>
      <c r="BI150" s="145">
        <f t="shared" si="1006"/>
        <v>28</v>
      </c>
      <c r="BJ150" s="145">
        <f t="shared" si="1006"/>
        <v>20</v>
      </c>
      <c r="BK150" s="145">
        <f t="shared" si="1006"/>
        <v>3</v>
      </c>
      <c r="BL150" s="184">
        <f t="shared" si="1006"/>
        <v>0</v>
      </c>
      <c r="BM150" s="185">
        <f t="shared" si="1006"/>
        <v>142</v>
      </c>
      <c r="BN150" s="144">
        <f t="shared" si="1006"/>
        <v>13</v>
      </c>
      <c r="BO150" s="145">
        <f t="shared" ref="BO150:DZ150" si="1007">+BO6+BO54+BO102</f>
        <v>9</v>
      </c>
      <c r="BP150" s="145">
        <f t="shared" si="1007"/>
        <v>16</v>
      </c>
      <c r="BQ150" s="145">
        <f t="shared" si="1007"/>
        <v>16</v>
      </c>
      <c r="BR150" s="145">
        <f t="shared" si="1007"/>
        <v>12</v>
      </c>
      <c r="BS150" s="145">
        <f t="shared" si="1007"/>
        <v>10</v>
      </c>
      <c r="BT150" s="145">
        <f t="shared" si="1007"/>
        <v>3</v>
      </c>
      <c r="BU150" s="184">
        <f t="shared" si="1007"/>
        <v>4</v>
      </c>
      <c r="BV150" s="185">
        <f t="shared" si="1007"/>
        <v>83</v>
      </c>
      <c r="BW150" s="144">
        <f t="shared" si="1007"/>
        <v>12</v>
      </c>
      <c r="BX150" s="145">
        <f t="shared" si="1007"/>
        <v>34</v>
      </c>
      <c r="BY150" s="145">
        <f t="shared" si="1007"/>
        <v>8</v>
      </c>
      <c r="BZ150" s="145">
        <f t="shared" si="1007"/>
        <v>9</v>
      </c>
      <c r="CA150" s="145">
        <f t="shared" si="1007"/>
        <v>2</v>
      </c>
      <c r="CB150" s="145">
        <f t="shared" si="1007"/>
        <v>1</v>
      </c>
      <c r="CC150" s="145">
        <f t="shared" si="1007"/>
        <v>0</v>
      </c>
      <c r="CD150" s="184">
        <f t="shared" si="1007"/>
        <v>0</v>
      </c>
      <c r="CE150" s="185">
        <f t="shared" si="1007"/>
        <v>66</v>
      </c>
      <c r="CF150" s="144">
        <f t="shared" si="1007"/>
        <v>12</v>
      </c>
      <c r="CG150" s="145">
        <f t="shared" si="1007"/>
        <v>22</v>
      </c>
      <c r="CH150" s="145">
        <f t="shared" si="1007"/>
        <v>9</v>
      </c>
      <c r="CI150" s="145">
        <f t="shared" si="1007"/>
        <v>9</v>
      </c>
      <c r="CJ150" s="145">
        <f t="shared" si="1007"/>
        <v>0</v>
      </c>
      <c r="CK150" s="145">
        <f t="shared" si="1007"/>
        <v>1</v>
      </c>
      <c r="CL150" s="145">
        <f t="shared" si="1007"/>
        <v>0</v>
      </c>
      <c r="CM150" s="184">
        <f t="shared" si="1007"/>
        <v>0</v>
      </c>
      <c r="CN150" s="185">
        <f t="shared" si="1007"/>
        <v>53</v>
      </c>
      <c r="CO150" s="144">
        <f t="shared" si="1007"/>
        <v>3</v>
      </c>
      <c r="CP150" s="145">
        <f t="shared" si="1007"/>
        <v>11</v>
      </c>
      <c r="CQ150" s="145">
        <f t="shared" si="1007"/>
        <v>18</v>
      </c>
      <c r="CR150" s="145">
        <f t="shared" si="1007"/>
        <v>7</v>
      </c>
      <c r="CS150" s="145">
        <f t="shared" si="1007"/>
        <v>4</v>
      </c>
      <c r="CT150" s="145">
        <f t="shared" si="1007"/>
        <v>2</v>
      </c>
      <c r="CU150" s="145">
        <f t="shared" si="1007"/>
        <v>1</v>
      </c>
      <c r="CV150" s="184">
        <f t="shared" si="1007"/>
        <v>0</v>
      </c>
      <c r="CW150" s="185">
        <f t="shared" si="1007"/>
        <v>46</v>
      </c>
      <c r="CX150" s="144">
        <f t="shared" si="1007"/>
        <v>4</v>
      </c>
      <c r="CY150" s="145">
        <f t="shared" si="1007"/>
        <v>18</v>
      </c>
      <c r="CZ150" s="145">
        <f t="shared" si="1007"/>
        <v>21</v>
      </c>
      <c r="DA150" s="145">
        <f t="shared" si="1007"/>
        <v>21</v>
      </c>
      <c r="DB150" s="145">
        <f t="shared" si="1007"/>
        <v>10</v>
      </c>
      <c r="DC150" s="145">
        <f t="shared" si="1007"/>
        <v>4</v>
      </c>
      <c r="DD150" s="145">
        <f t="shared" si="1007"/>
        <v>1</v>
      </c>
      <c r="DE150" s="184">
        <f t="shared" si="1007"/>
        <v>0</v>
      </c>
      <c r="DF150" s="185">
        <f t="shared" si="1007"/>
        <v>79</v>
      </c>
      <c r="DG150" s="144">
        <f t="shared" si="1007"/>
        <v>13</v>
      </c>
      <c r="DH150" s="145">
        <f t="shared" si="1007"/>
        <v>4</v>
      </c>
      <c r="DI150" s="145">
        <f t="shared" si="1007"/>
        <v>27</v>
      </c>
      <c r="DJ150" s="145">
        <f t="shared" si="1007"/>
        <v>2</v>
      </c>
      <c r="DK150" s="145">
        <f t="shared" si="1007"/>
        <v>2</v>
      </c>
      <c r="DL150" s="145">
        <f t="shared" si="1007"/>
        <v>0</v>
      </c>
      <c r="DM150" s="145">
        <f t="shared" si="1007"/>
        <v>0</v>
      </c>
      <c r="DN150" s="184">
        <f t="shared" si="1007"/>
        <v>0</v>
      </c>
      <c r="DO150" s="183">
        <f t="shared" si="1007"/>
        <v>48</v>
      </c>
      <c r="DP150" s="144">
        <f t="shared" si="1007"/>
        <v>6</v>
      </c>
      <c r="DQ150" s="145">
        <f t="shared" si="1007"/>
        <v>14</v>
      </c>
      <c r="DR150" s="145">
        <f t="shared" si="1007"/>
        <v>4</v>
      </c>
      <c r="DS150" s="145">
        <f t="shared" si="1007"/>
        <v>4</v>
      </c>
      <c r="DT150" s="145">
        <f t="shared" si="1007"/>
        <v>5</v>
      </c>
      <c r="DU150" s="145">
        <f t="shared" si="1007"/>
        <v>2</v>
      </c>
      <c r="DV150" s="145">
        <f t="shared" si="1007"/>
        <v>0</v>
      </c>
      <c r="DW150" s="184">
        <f t="shared" si="1007"/>
        <v>0</v>
      </c>
      <c r="DX150" s="183">
        <f t="shared" si="1007"/>
        <v>35</v>
      </c>
      <c r="DY150" s="144">
        <f t="shared" si="1007"/>
        <v>25</v>
      </c>
      <c r="DZ150" s="145">
        <f t="shared" si="1007"/>
        <v>30</v>
      </c>
      <c r="EA150" s="145">
        <f t="shared" ref="EA150:GL150" si="1008">+EA6+EA54+EA102</f>
        <v>26</v>
      </c>
      <c r="EB150" s="145">
        <f t="shared" si="1008"/>
        <v>6</v>
      </c>
      <c r="EC150" s="145">
        <f t="shared" si="1008"/>
        <v>7</v>
      </c>
      <c r="ED150" s="145">
        <f t="shared" si="1008"/>
        <v>4</v>
      </c>
      <c r="EE150" s="145">
        <f t="shared" si="1008"/>
        <v>6</v>
      </c>
      <c r="EF150" s="184">
        <f t="shared" si="1008"/>
        <v>0</v>
      </c>
      <c r="EG150" s="183">
        <f t="shared" si="1008"/>
        <v>104</v>
      </c>
      <c r="EH150" s="144">
        <f t="shared" si="1008"/>
        <v>0</v>
      </c>
      <c r="EI150" s="145">
        <f t="shared" si="1008"/>
        <v>0</v>
      </c>
      <c r="EJ150" s="145">
        <f t="shared" si="1008"/>
        <v>6</v>
      </c>
      <c r="EK150" s="145">
        <f t="shared" si="1008"/>
        <v>8</v>
      </c>
      <c r="EL150" s="145">
        <f t="shared" si="1008"/>
        <v>3</v>
      </c>
      <c r="EM150" s="145">
        <f t="shared" si="1008"/>
        <v>0</v>
      </c>
      <c r="EN150" s="145">
        <f t="shared" si="1008"/>
        <v>0</v>
      </c>
      <c r="EO150" s="184">
        <f t="shared" si="1008"/>
        <v>0</v>
      </c>
      <c r="EP150" s="185">
        <f t="shared" si="1008"/>
        <v>17</v>
      </c>
      <c r="EQ150" s="144">
        <f t="shared" si="1008"/>
        <v>1</v>
      </c>
      <c r="ER150" s="145">
        <f t="shared" si="1008"/>
        <v>9</v>
      </c>
      <c r="ES150" s="145">
        <f t="shared" si="1008"/>
        <v>12</v>
      </c>
      <c r="ET150" s="145">
        <f t="shared" si="1008"/>
        <v>13</v>
      </c>
      <c r="EU150" s="145">
        <f t="shared" si="1008"/>
        <v>13</v>
      </c>
      <c r="EV150" s="145">
        <f t="shared" si="1008"/>
        <v>7</v>
      </c>
      <c r="EW150" s="145">
        <f t="shared" si="1008"/>
        <v>5</v>
      </c>
      <c r="EX150" s="184">
        <f t="shared" si="1008"/>
        <v>11</v>
      </c>
      <c r="EY150" s="185">
        <f t="shared" si="1008"/>
        <v>71</v>
      </c>
      <c r="EZ150" s="144">
        <f t="shared" si="1008"/>
        <v>39</v>
      </c>
      <c r="FA150" s="145">
        <f t="shared" si="1008"/>
        <v>66</v>
      </c>
      <c r="FB150" s="145">
        <f t="shared" si="1008"/>
        <v>35</v>
      </c>
      <c r="FC150" s="145">
        <f t="shared" si="1008"/>
        <v>9</v>
      </c>
      <c r="FD150" s="145">
        <f t="shared" si="1008"/>
        <v>10</v>
      </c>
      <c r="FE150" s="145">
        <f t="shared" si="1008"/>
        <v>5</v>
      </c>
      <c r="FF150" s="145">
        <f t="shared" si="1008"/>
        <v>2</v>
      </c>
      <c r="FG150" s="184">
        <f t="shared" si="1008"/>
        <v>0</v>
      </c>
      <c r="FH150" s="185">
        <f t="shared" si="1008"/>
        <v>166</v>
      </c>
      <c r="FI150" s="144">
        <f t="shared" si="1008"/>
        <v>4</v>
      </c>
      <c r="FJ150" s="145">
        <f t="shared" si="1008"/>
        <v>6</v>
      </c>
      <c r="FK150" s="145">
        <f t="shared" si="1008"/>
        <v>3</v>
      </c>
      <c r="FL150" s="145">
        <f t="shared" si="1008"/>
        <v>3</v>
      </c>
      <c r="FM150" s="145">
        <f t="shared" si="1008"/>
        <v>0</v>
      </c>
      <c r="FN150" s="145">
        <f t="shared" si="1008"/>
        <v>0</v>
      </c>
      <c r="FO150" s="145">
        <f t="shared" si="1008"/>
        <v>0</v>
      </c>
      <c r="FP150" s="184">
        <f t="shared" si="1008"/>
        <v>0</v>
      </c>
      <c r="FQ150" s="185">
        <f t="shared" si="1008"/>
        <v>16</v>
      </c>
      <c r="FR150" s="144">
        <f t="shared" si="1008"/>
        <v>0</v>
      </c>
      <c r="FS150" s="145">
        <f t="shared" si="1008"/>
        <v>4</v>
      </c>
      <c r="FT150" s="145">
        <f t="shared" si="1008"/>
        <v>7</v>
      </c>
      <c r="FU150" s="145">
        <f t="shared" si="1008"/>
        <v>2</v>
      </c>
      <c r="FV150" s="145">
        <f t="shared" si="1008"/>
        <v>1</v>
      </c>
      <c r="FW150" s="145">
        <f t="shared" si="1008"/>
        <v>1</v>
      </c>
      <c r="FX150" s="145">
        <f t="shared" si="1008"/>
        <v>0</v>
      </c>
      <c r="FY150" s="184">
        <f t="shared" si="1008"/>
        <v>1</v>
      </c>
      <c r="FZ150" s="185">
        <f t="shared" si="1008"/>
        <v>16</v>
      </c>
      <c r="GA150" s="144">
        <f t="shared" si="1008"/>
        <v>7</v>
      </c>
      <c r="GB150" s="145">
        <f t="shared" si="1008"/>
        <v>7</v>
      </c>
      <c r="GC150" s="145">
        <f t="shared" si="1008"/>
        <v>6</v>
      </c>
      <c r="GD150" s="145">
        <f t="shared" si="1008"/>
        <v>4</v>
      </c>
      <c r="GE150" s="145">
        <f t="shared" si="1008"/>
        <v>1</v>
      </c>
      <c r="GF150" s="145">
        <f t="shared" si="1008"/>
        <v>2</v>
      </c>
      <c r="GG150" s="145">
        <f t="shared" si="1008"/>
        <v>0</v>
      </c>
      <c r="GH150" s="184">
        <f t="shared" si="1008"/>
        <v>0</v>
      </c>
      <c r="GI150" s="185">
        <f t="shared" si="1008"/>
        <v>27</v>
      </c>
      <c r="GJ150" s="144">
        <f t="shared" si="1008"/>
        <v>13</v>
      </c>
      <c r="GK150" s="145">
        <f t="shared" si="1008"/>
        <v>18</v>
      </c>
      <c r="GL150" s="145">
        <f t="shared" si="1008"/>
        <v>15</v>
      </c>
      <c r="GM150" s="145">
        <f t="shared" ref="GM150:HS150" si="1009">+GM6+GM54+GM102</f>
        <v>24</v>
      </c>
      <c r="GN150" s="145">
        <f t="shared" si="1009"/>
        <v>8</v>
      </c>
      <c r="GO150" s="145">
        <f t="shared" si="1009"/>
        <v>2</v>
      </c>
      <c r="GP150" s="145">
        <f t="shared" si="1009"/>
        <v>2</v>
      </c>
      <c r="GQ150" s="184">
        <f t="shared" si="1009"/>
        <v>0</v>
      </c>
      <c r="GR150" s="185">
        <f t="shared" si="1009"/>
        <v>82</v>
      </c>
      <c r="GS150" s="144">
        <f t="shared" si="1009"/>
        <v>5</v>
      </c>
      <c r="GT150" s="145">
        <f t="shared" si="1009"/>
        <v>7</v>
      </c>
      <c r="GU150" s="145">
        <f t="shared" si="1009"/>
        <v>5</v>
      </c>
      <c r="GV150" s="145">
        <f t="shared" si="1009"/>
        <v>3</v>
      </c>
      <c r="GW150" s="145">
        <f t="shared" si="1009"/>
        <v>3</v>
      </c>
      <c r="GX150" s="145">
        <f t="shared" si="1009"/>
        <v>4</v>
      </c>
      <c r="GY150" s="145">
        <f t="shared" si="1009"/>
        <v>1</v>
      </c>
      <c r="GZ150" s="184">
        <f t="shared" si="1009"/>
        <v>0</v>
      </c>
      <c r="HA150" s="185">
        <f t="shared" si="1009"/>
        <v>28</v>
      </c>
      <c r="HB150" s="144">
        <f t="shared" si="1009"/>
        <v>0</v>
      </c>
      <c r="HC150" s="145">
        <f t="shared" si="1009"/>
        <v>3</v>
      </c>
      <c r="HD150" s="145">
        <f t="shared" si="1009"/>
        <v>0</v>
      </c>
      <c r="HE150" s="145">
        <f t="shared" si="1009"/>
        <v>0</v>
      </c>
      <c r="HF150" s="145">
        <f t="shared" si="1009"/>
        <v>0</v>
      </c>
      <c r="HG150" s="145">
        <f t="shared" si="1009"/>
        <v>0</v>
      </c>
      <c r="HH150" s="145">
        <f t="shared" si="1009"/>
        <v>0</v>
      </c>
      <c r="HI150" s="184">
        <f t="shared" si="1009"/>
        <v>0</v>
      </c>
      <c r="HJ150" s="224">
        <f t="shared" si="1009"/>
        <v>3</v>
      </c>
      <c r="HK150" s="225">
        <f t="shared" si="1009"/>
        <v>365</v>
      </c>
      <c r="HL150" s="226">
        <f t="shared" si="1009"/>
        <v>694</v>
      </c>
      <c r="HM150" s="226">
        <f t="shared" si="1009"/>
        <v>535</v>
      </c>
      <c r="HN150" s="226">
        <f t="shared" si="1009"/>
        <v>381</v>
      </c>
      <c r="HO150" s="226">
        <f t="shared" si="1009"/>
        <v>186</v>
      </c>
      <c r="HP150" s="226">
        <f t="shared" si="1009"/>
        <v>104</v>
      </c>
      <c r="HQ150" s="226">
        <f t="shared" si="1009"/>
        <v>26</v>
      </c>
      <c r="HR150" s="249">
        <f t="shared" si="1009"/>
        <v>21</v>
      </c>
      <c r="HS150" s="250">
        <f t="shared" si="1009"/>
        <v>2312</v>
      </c>
    </row>
    <row r="151" spans="1:246" ht="15" customHeight="1" thickBot="1">
      <c r="A151" s="1056"/>
      <c r="B151" s="143" t="s">
        <v>262</v>
      </c>
      <c r="C151" s="144">
        <f t="shared" ref="C151:BN151" si="1010">+C7+C55+C103</f>
        <v>44</v>
      </c>
      <c r="D151" s="145">
        <f t="shared" si="1010"/>
        <v>159</v>
      </c>
      <c r="E151" s="145">
        <f t="shared" si="1010"/>
        <v>124</v>
      </c>
      <c r="F151" s="145">
        <f t="shared" si="1010"/>
        <v>79</v>
      </c>
      <c r="G151" s="145">
        <f t="shared" si="1010"/>
        <v>28</v>
      </c>
      <c r="H151" s="145">
        <f t="shared" si="1010"/>
        <v>11</v>
      </c>
      <c r="I151" s="145">
        <f t="shared" si="1010"/>
        <v>2</v>
      </c>
      <c r="J151" s="184">
        <f t="shared" si="1010"/>
        <v>4</v>
      </c>
      <c r="K151" s="185">
        <f t="shared" si="1010"/>
        <v>451</v>
      </c>
      <c r="L151" s="144">
        <f t="shared" si="1010"/>
        <v>3</v>
      </c>
      <c r="M151" s="145">
        <f t="shared" si="1010"/>
        <v>3</v>
      </c>
      <c r="N151" s="145">
        <f t="shared" si="1010"/>
        <v>9</v>
      </c>
      <c r="O151" s="145">
        <f t="shared" si="1010"/>
        <v>9</v>
      </c>
      <c r="P151" s="145">
        <f t="shared" si="1010"/>
        <v>5</v>
      </c>
      <c r="Q151" s="145">
        <f t="shared" si="1010"/>
        <v>7</v>
      </c>
      <c r="R151" s="145">
        <f t="shared" si="1010"/>
        <v>0</v>
      </c>
      <c r="S151" s="184">
        <f t="shared" si="1010"/>
        <v>1</v>
      </c>
      <c r="T151" s="185">
        <f t="shared" si="1010"/>
        <v>37</v>
      </c>
      <c r="U151" s="144">
        <f t="shared" si="1010"/>
        <v>73</v>
      </c>
      <c r="V151" s="145">
        <f t="shared" si="1010"/>
        <v>100</v>
      </c>
      <c r="W151" s="145">
        <f t="shared" si="1010"/>
        <v>45</v>
      </c>
      <c r="X151" s="145">
        <f t="shared" si="1010"/>
        <v>27</v>
      </c>
      <c r="Y151" s="145">
        <f t="shared" si="1010"/>
        <v>19</v>
      </c>
      <c r="Z151" s="145">
        <f t="shared" si="1010"/>
        <v>11</v>
      </c>
      <c r="AA151" s="145">
        <f t="shared" si="1010"/>
        <v>0</v>
      </c>
      <c r="AB151" s="184">
        <f t="shared" si="1010"/>
        <v>0</v>
      </c>
      <c r="AC151" s="185">
        <f t="shared" si="1010"/>
        <v>275</v>
      </c>
      <c r="AD151" s="144">
        <f t="shared" si="1010"/>
        <v>29</v>
      </c>
      <c r="AE151" s="145">
        <f t="shared" si="1010"/>
        <v>23</v>
      </c>
      <c r="AF151" s="145">
        <f t="shared" si="1010"/>
        <v>22</v>
      </c>
      <c r="AG151" s="145">
        <f t="shared" si="1010"/>
        <v>21</v>
      </c>
      <c r="AH151" s="145">
        <f t="shared" si="1010"/>
        <v>9</v>
      </c>
      <c r="AI151" s="145">
        <f t="shared" si="1010"/>
        <v>4</v>
      </c>
      <c r="AJ151" s="145">
        <f t="shared" si="1010"/>
        <v>0</v>
      </c>
      <c r="AK151" s="184">
        <f t="shared" si="1010"/>
        <v>0</v>
      </c>
      <c r="AL151" s="185">
        <f t="shared" si="1010"/>
        <v>108</v>
      </c>
      <c r="AM151" s="144">
        <f t="shared" si="1010"/>
        <v>25</v>
      </c>
      <c r="AN151" s="145">
        <f t="shared" si="1010"/>
        <v>78</v>
      </c>
      <c r="AO151" s="145">
        <f t="shared" si="1010"/>
        <v>40</v>
      </c>
      <c r="AP151" s="145">
        <f t="shared" si="1010"/>
        <v>44</v>
      </c>
      <c r="AQ151" s="145">
        <f t="shared" si="1010"/>
        <v>10</v>
      </c>
      <c r="AR151" s="145">
        <f t="shared" si="1010"/>
        <v>5</v>
      </c>
      <c r="AS151" s="145">
        <f t="shared" si="1010"/>
        <v>0</v>
      </c>
      <c r="AT151" s="184">
        <f t="shared" si="1010"/>
        <v>0</v>
      </c>
      <c r="AU151" s="185">
        <f t="shared" si="1010"/>
        <v>202</v>
      </c>
      <c r="AV151" s="144">
        <f t="shared" si="1010"/>
        <v>27</v>
      </c>
      <c r="AW151" s="145">
        <f t="shared" si="1010"/>
        <v>44</v>
      </c>
      <c r="AX151" s="145">
        <f t="shared" si="1010"/>
        <v>54</v>
      </c>
      <c r="AY151" s="145">
        <f t="shared" si="1010"/>
        <v>25</v>
      </c>
      <c r="AZ151" s="145">
        <f t="shared" si="1010"/>
        <v>6</v>
      </c>
      <c r="BA151" s="145">
        <f t="shared" si="1010"/>
        <v>1</v>
      </c>
      <c r="BB151" s="145">
        <f t="shared" si="1010"/>
        <v>0</v>
      </c>
      <c r="BC151" s="184">
        <f t="shared" si="1010"/>
        <v>0</v>
      </c>
      <c r="BD151" s="185">
        <f t="shared" si="1010"/>
        <v>157</v>
      </c>
      <c r="BE151" s="144">
        <f t="shared" si="1010"/>
        <v>7</v>
      </c>
      <c r="BF151" s="145">
        <f t="shared" si="1010"/>
        <v>25</v>
      </c>
      <c r="BG151" s="145">
        <f t="shared" si="1010"/>
        <v>23</v>
      </c>
      <c r="BH151" s="145">
        <f t="shared" si="1010"/>
        <v>36</v>
      </c>
      <c r="BI151" s="145">
        <f t="shared" si="1010"/>
        <v>28</v>
      </c>
      <c r="BJ151" s="145">
        <f t="shared" si="1010"/>
        <v>20</v>
      </c>
      <c r="BK151" s="145">
        <f t="shared" si="1010"/>
        <v>3</v>
      </c>
      <c r="BL151" s="184">
        <f t="shared" si="1010"/>
        <v>0</v>
      </c>
      <c r="BM151" s="185">
        <f t="shared" si="1010"/>
        <v>142</v>
      </c>
      <c r="BN151" s="144">
        <f t="shared" si="1010"/>
        <v>13</v>
      </c>
      <c r="BO151" s="145">
        <f t="shared" ref="BO151:DZ151" si="1011">+BO7+BO55+BO103</f>
        <v>9</v>
      </c>
      <c r="BP151" s="145">
        <f t="shared" si="1011"/>
        <v>16</v>
      </c>
      <c r="BQ151" s="145">
        <f t="shared" si="1011"/>
        <v>16</v>
      </c>
      <c r="BR151" s="145">
        <f t="shared" si="1011"/>
        <v>12</v>
      </c>
      <c r="BS151" s="145">
        <f t="shared" si="1011"/>
        <v>10</v>
      </c>
      <c r="BT151" s="145">
        <f t="shared" si="1011"/>
        <v>3</v>
      </c>
      <c r="BU151" s="184">
        <f t="shared" si="1011"/>
        <v>4</v>
      </c>
      <c r="BV151" s="185">
        <f t="shared" si="1011"/>
        <v>83</v>
      </c>
      <c r="BW151" s="144">
        <f t="shared" si="1011"/>
        <v>12</v>
      </c>
      <c r="BX151" s="145">
        <f t="shared" si="1011"/>
        <v>34</v>
      </c>
      <c r="BY151" s="145">
        <f t="shared" si="1011"/>
        <v>7</v>
      </c>
      <c r="BZ151" s="145">
        <f t="shared" si="1011"/>
        <v>9</v>
      </c>
      <c r="CA151" s="145">
        <f t="shared" si="1011"/>
        <v>3</v>
      </c>
      <c r="CB151" s="145">
        <f t="shared" si="1011"/>
        <v>1</v>
      </c>
      <c r="CC151" s="145">
        <f t="shared" si="1011"/>
        <v>0</v>
      </c>
      <c r="CD151" s="184">
        <f t="shared" si="1011"/>
        <v>0</v>
      </c>
      <c r="CE151" s="185">
        <f t="shared" si="1011"/>
        <v>66</v>
      </c>
      <c r="CF151" s="144">
        <f t="shared" si="1011"/>
        <v>12</v>
      </c>
      <c r="CG151" s="145">
        <f t="shared" si="1011"/>
        <v>22</v>
      </c>
      <c r="CH151" s="145">
        <f t="shared" si="1011"/>
        <v>9</v>
      </c>
      <c r="CI151" s="145">
        <f t="shared" si="1011"/>
        <v>9</v>
      </c>
      <c r="CJ151" s="145">
        <f t="shared" si="1011"/>
        <v>0</v>
      </c>
      <c r="CK151" s="145">
        <f t="shared" si="1011"/>
        <v>1</v>
      </c>
      <c r="CL151" s="145">
        <f t="shared" si="1011"/>
        <v>0</v>
      </c>
      <c r="CM151" s="184">
        <f t="shared" si="1011"/>
        <v>0</v>
      </c>
      <c r="CN151" s="185">
        <f t="shared" si="1011"/>
        <v>53</v>
      </c>
      <c r="CO151" s="144">
        <f t="shared" si="1011"/>
        <v>3</v>
      </c>
      <c r="CP151" s="145">
        <f t="shared" si="1011"/>
        <v>11</v>
      </c>
      <c r="CQ151" s="145">
        <f t="shared" si="1011"/>
        <v>18</v>
      </c>
      <c r="CR151" s="145">
        <f t="shared" si="1011"/>
        <v>7</v>
      </c>
      <c r="CS151" s="145">
        <f t="shared" si="1011"/>
        <v>4</v>
      </c>
      <c r="CT151" s="145">
        <f t="shared" si="1011"/>
        <v>2</v>
      </c>
      <c r="CU151" s="145">
        <f t="shared" si="1011"/>
        <v>1</v>
      </c>
      <c r="CV151" s="184">
        <f t="shared" si="1011"/>
        <v>0</v>
      </c>
      <c r="CW151" s="185">
        <f t="shared" si="1011"/>
        <v>46</v>
      </c>
      <c r="CX151" s="144">
        <f t="shared" si="1011"/>
        <v>4</v>
      </c>
      <c r="CY151" s="145">
        <f t="shared" si="1011"/>
        <v>18</v>
      </c>
      <c r="CZ151" s="145">
        <f t="shared" si="1011"/>
        <v>21</v>
      </c>
      <c r="DA151" s="145">
        <f t="shared" si="1011"/>
        <v>21</v>
      </c>
      <c r="DB151" s="145">
        <f t="shared" si="1011"/>
        <v>10</v>
      </c>
      <c r="DC151" s="145">
        <f t="shared" si="1011"/>
        <v>4</v>
      </c>
      <c r="DD151" s="145">
        <f t="shared" si="1011"/>
        <v>1</v>
      </c>
      <c r="DE151" s="184">
        <f t="shared" si="1011"/>
        <v>0</v>
      </c>
      <c r="DF151" s="185">
        <f t="shared" si="1011"/>
        <v>79</v>
      </c>
      <c r="DG151" s="144">
        <f t="shared" si="1011"/>
        <v>13</v>
      </c>
      <c r="DH151" s="145">
        <f t="shared" si="1011"/>
        <v>4</v>
      </c>
      <c r="DI151" s="145">
        <f t="shared" si="1011"/>
        <v>27</v>
      </c>
      <c r="DJ151" s="145">
        <f t="shared" si="1011"/>
        <v>2</v>
      </c>
      <c r="DK151" s="145">
        <f t="shared" si="1011"/>
        <v>2</v>
      </c>
      <c r="DL151" s="145">
        <f t="shared" si="1011"/>
        <v>0</v>
      </c>
      <c r="DM151" s="145">
        <f t="shared" si="1011"/>
        <v>0</v>
      </c>
      <c r="DN151" s="184">
        <f t="shared" si="1011"/>
        <v>0</v>
      </c>
      <c r="DO151" s="183">
        <f t="shared" si="1011"/>
        <v>48</v>
      </c>
      <c r="DP151" s="144">
        <f t="shared" si="1011"/>
        <v>6</v>
      </c>
      <c r="DQ151" s="145">
        <f t="shared" si="1011"/>
        <v>14</v>
      </c>
      <c r="DR151" s="145">
        <f t="shared" si="1011"/>
        <v>4</v>
      </c>
      <c r="DS151" s="145">
        <f t="shared" si="1011"/>
        <v>4</v>
      </c>
      <c r="DT151" s="145">
        <f t="shared" si="1011"/>
        <v>5</v>
      </c>
      <c r="DU151" s="145">
        <f t="shared" si="1011"/>
        <v>2</v>
      </c>
      <c r="DV151" s="145">
        <f t="shared" si="1011"/>
        <v>0</v>
      </c>
      <c r="DW151" s="184">
        <f t="shared" si="1011"/>
        <v>0</v>
      </c>
      <c r="DX151" s="183">
        <f t="shared" si="1011"/>
        <v>35</v>
      </c>
      <c r="DY151" s="144">
        <f t="shared" si="1011"/>
        <v>25</v>
      </c>
      <c r="DZ151" s="145">
        <f t="shared" si="1011"/>
        <v>30</v>
      </c>
      <c r="EA151" s="145">
        <f t="shared" ref="EA151:GL151" si="1012">+EA7+EA55+EA103</f>
        <v>26</v>
      </c>
      <c r="EB151" s="145">
        <f t="shared" si="1012"/>
        <v>6</v>
      </c>
      <c r="EC151" s="145">
        <f t="shared" si="1012"/>
        <v>7</v>
      </c>
      <c r="ED151" s="145">
        <f t="shared" si="1012"/>
        <v>4</v>
      </c>
      <c r="EE151" s="145">
        <f t="shared" si="1012"/>
        <v>6</v>
      </c>
      <c r="EF151" s="184">
        <f t="shared" si="1012"/>
        <v>0</v>
      </c>
      <c r="EG151" s="183">
        <f t="shared" si="1012"/>
        <v>104</v>
      </c>
      <c r="EH151" s="144">
        <f t="shared" si="1012"/>
        <v>0</v>
      </c>
      <c r="EI151" s="145">
        <f t="shared" si="1012"/>
        <v>0</v>
      </c>
      <c r="EJ151" s="145">
        <f t="shared" si="1012"/>
        <v>6</v>
      </c>
      <c r="EK151" s="145">
        <f t="shared" si="1012"/>
        <v>8</v>
      </c>
      <c r="EL151" s="145">
        <f t="shared" si="1012"/>
        <v>3</v>
      </c>
      <c r="EM151" s="145">
        <f t="shared" si="1012"/>
        <v>0</v>
      </c>
      <c r="EN151" s="145">
        <f t="shared" si="1012"/>
        <v>0</v>
      </c>
      <c r="EO151" s="184">
        <f t="shared" si="1012"/>
        <v>0</v>
      </c>
      <c r="EP151" s="185">
        <f t="shared" si="1012"/>
        <v>17</v>
      </c>
      <c r="EQ151" s="144">
        <f t="shared" si="1012"/>
        <v>1</v>
      </c>
      <c r="ER151" s="145">
        <f t="shared" si="1012"/>
        <v>9</v>
      </c>
      <c r="ES151" s="145">
        <f t="shared" si="1012"/>
        <v>12</v>
      </c>
      <c r="ET151" s="145">
        <f t="shared" si="1012"/>
        <v>13</v>
      </c>
      <c r="EU151" s="145">
        <f t="shared" si="1012"/>
        <v>13</v>
      </c>
      <c r="EV151" s="145">
        <f t="shared" si="1012"/>
        <v>7</v>
      </c>
      <c r="EW151" s="145">
        <f t="shared" si="1012"/>
        <v>5</v>
      </c>
      <c r="EX151" s="184">
        <f t="shared" si="1012"/>
        <v>11</v>
      </c>
      <c r="EY151" s="185">
        <f t="shared" si="1012"/>
        <v>71</v>
      </c>
      <c r="EZ151" s="144">
        <f t="shared" si="1012"/>
        <v>39</v>
      </c>
      <c r="FA151" s="145">
        <f t="shared" si="1012"/>
        <v>66</v>
      </c>
      <c r="FB151" s="145">
        <f t="shared" si="1012"/>
        <v>35</v>
      </c>
      <c r="FC151" s="145">
        <f t="shared" si="1012"/>
        <v>9</v>
      </c>
      <c r="FD151" s="145">
        <f t="shared" si="1012"/>
        <v>10</v>
      </c>
      <c r="FE151" s="145">
        <f t="shared" si="1012"/>
        <v>5</v>
      </c>
      <c r="FF151" s="145">
        <f t="shared" si="1012"/>
        <v>2</v>
      </c>
      <c r="FG151" s="184">
        <f t="shared" si="1012"/>
        <v>0</v>
      </c>
      <c r="FH151" s="185">
        <f t="shared" si="1012"/>
        <v>166</v>
      </c>
      <c r="FI151" s="144">
        <f t="shared" si="1012"/>
        <v>4</v>
      </c>
      <c r="FJ151" s="145">
        <f t="shared" si="1012"/>
        <v>6</v>
      </c>
      <c r="FK151" s="145">
        <f t="shared" si="1012"/>
        <v>3</v>
      </c>
      <c r="FL151" s="145">
        <f t="shared" si="1012"/>
        <v>3</v>
      </c>
      <c r="FM151" s="145">
        <f t="shared" si="1012"/>
        <v>0</v>
      </c>
      <c r="FN151" s="145">
        <f t="shared" si="1012"/>
        <v>0</v>
      </c>
      <c r="FO151" s="145">
        <f t="shared" si="1012"/>
        <v>0</v>
      </c>
      <c r="FP151" s="184">
        <f t="shared" si="1012"/>
        <v>0</v>
      </c>
      <c r="FQ151" s="185">
        <f t="shared" si="1012"/>
        <v>16</v>
      </c>
      <c r="FR151" s="144">
        <f t="shared" si="1012"/>
        <v>0</v>
      </c>
      <c r="FS151" s="145">
        <f t="shared" si="1012"/>
        <v>4</v>
      </c>
      <c r="FT151" s="145">
        <f t="shared" si="1012"/>
        <v>7</v>
      </c>
      <c r="FU151" s="145">
        <f t="shared" si="1012"/>
        <v>2</v>
      </c>
      <c r="FV151" s="145">
        <f t="shared" si="1012"/>
        <v>1</v>
      </c>
      <c r="FW151" s="145">
        <f t="shared" si="1012"/>
        <v>1</v>
      </c>
      <c r="FX151" s="145">
        <f t="shared" si="1012"/>
        <v>0</v>
      </c>
      <c r="FY151" s="184">
        <f t="shared" si="1012"/>
        <v>1</v>
      </c>
      <c r="FZ151" s="185">
        <f t="shared" si="1012"/>
        <v>16</v>
      </c>
      <c r="GA151" s="144">
        <f t="shared" si="1012"/>
        <v>7</v>
      </c>
      <c r="GB151" s="145">
        <f t="shared" si="1012"/>
        <v>7</v>
      </c>
      <c r="GC151" s="145">
        <f t="shared" si="1012"/>
        <v>6</v>
      </c>
      <c r="GD151" s="145">
        <f t="shared" si="1012"/>
        <v>4</v>
      </c>
      <c r="GE151" s="145">
        <f t="shared" si="1012"/>
        <v>1</v>
      </c>
      <c r="GF151" s="145">
        <f t="shared" si="1012"/>
        <v>2</v>
      </c>
      <c r="GG151" s="145">
        <f t="shared" si="1012"/>
        <v>0</v>
      </c>
      <c r="GH151" s="184">
        <f t="shared" si="1012"/>
        <v>0</v>
      </c>
      <c r="GI151" s="185">
        <f t="shared" si="1012"/>
        <v>27</v>
      </c>
      <c r="GJ151" s="144">
        <f t="shared" si="1012"/>
        <v>13</v>
      </c>
      <c r="GK151" s="145">
        <f t="shared" si="1012"/>
        <v>18</v>
      </c>
      <c r="GL151" s="145">
        <f t="shared" si="1012"/>
        <v>15</v>
      </c>
      <c r="GM151" s="145">
        <f t="shared" ref="GM151:HS151" si="1013">+GM7+GM55+GM103</f>
        <v>24</v>
      </c>
      <c r="GN151" s="145">
        <f t="shared" si="1013"/>
        <v>8</v>
      </c>
      <c r="GO151" s="145">
        <f t="shared" si="1013"/>
        <v>2</v>
      </c>
      <c r="GP151" s="145">
        <f t="shared" si="1013"/>
        <v>2</v>
      </c>
      <c r="GQ151" s="184">
        <f t="shared" si="1013"/>
        <v>0</v>
      </c>
      <c r="GR151" s="185">
        <f t="shared" si="1013"/>
        <v>82</v>
      </c>
      <c r="GS151" s="144">
        <f t="shared" si="1013"/>
        <v>5</v>
      </c>
      <c r="GT151" s="145">
        <f t="shared" si="1013"/>
        <v>7</v>
      </c>
      <c r="GU151" s="145">
        <f t="shared" si="1013"/>
        <v>5</v>
      </c>
      <c r="GV151" s="145">
        <f t="shared" si="1013"/>
        <v>3</v>
      </c>
      <c r="GW151" s="145">
        <f t="shared" si="1013"/>
        <v>3</v>
      </c>
      <c r="GX151" s="145">
        <f t="shared" si="1013"/>
        <v>4</v>
      </c>
      <c r="GY151" s="145">
        <f t="shared" si="1013"/>
        <v>1</v>
      </c>
      <c r="GZ151" s="184">
        <f t="shared" si="1013"/>
        <v>0</v>
      </c>
      <c r="HA151" s="185">
        <f t="shared" si="1013"/>
        <v>28</v>
      </c>
      <c r="HB151" s="144">
        <f t="shared" si="1013"/>
        <v>0</v>
      </c>
      <c r="HC151" s="145">
        <f t="shared" si="1013"/>
        <v>3</v>
      </c>
      <c r="HD151" s="145">
        <f t="shared" si="1013"/>
        <v>0</v>
      </c>
      <c r="HE151" s="145">
        <f t="shared" si="1013"/>
        <v>0</v>
      </c>
      <c r="HF151" s="145">
        <f t="shared" si="1013"/>
        <v>0</v>
      </c>
      <c r="HG151" s="145">
        <f t="shared" si="1013"/>
        <v>0</v>
      </c>
      <c r="HH151" s="145">
        <f t="shared" si="1013"/>
        <v>0</v>
      </c>
      <c r="HI151" s="184">
        <f t="shared" si="1013"/>
        <v>0</v>
      </c>
      <c r="HJ151" s="221">
        <f t="shared" si="1013"/>
        <v>3</v>
      </c>
      <c r="HK151" s="222">
        <f t="shared" si="1013"/>
        <v>365</v>
      </c>
      <c r="HL151" s="223">
        <f t="shared" si="1013"/>
        <v>694</v>
      </c>
      <c r="HM151" s="223">
        <f t="shared" si="1013"/>
        <v>534</v>
      </c>
      <c r="HN151" s="223">
        <f t="shared" si="1013"/>
        <v>381</v>
      </c>
      <c r="HO151" s="223">
        <f t="shared" si="1013"/>
        <v>187</v>
      </c>
      <c r="HP151" s="223">
        <f t="shared" si="1013"/>
        <v>104</v>
      </c>
      <c r="HQ151" s="223">
        <f t="shared" si="1013"/>
        <v>26</v>
      </c>
      <c r="HR151" s="247">
        <f t="shared" si="1013"/>
        <v>21</v>
      </c>
      <c r="HS151" s="248">
        <f t="shared" si="1013"/>
        <v>2312</v>
      </c>
    </row>
    <row r="152" spans="1:246" s="131" customFormat="1" ht="15" customHeight="1" thickBot="1">
      <c r="A152" s="1056"/>
      <c r="B152" s="146" t="s">
        <v>263</v>
      </c>
      <c r="C152" s="147">
        <f t="shared" ref="C152:BN152" si="1014">+C8+C56+C104</f>
        <v>2</v>
      </c>
      <c r="D152" s="148">
        <f t="shared" si="1014"/>
        <v>1</v>
      </c>
      <c r="E152" s="148">
        <f t="shared" si="1014"/>
        <v>0</v>
      </c>
      <c r="F152" s="148">
        <f t="shared" si="1014"/>
        <v>1</v>
      </c>
      <c r="G152" s="148">
        <f t="shared" si="1014"/>
        <v>0</v>
      </c>
      <c r="H152" s="148">
        <f t="shared" si="1014"/>
        <v>0</v>
      </c>
      <c r="I152" s="148">
        <f t="shared" si="1014"/>
        <v>0</v>
      </c>
      <c r="J152" s="186">
        <f t="shared" si="1014"/>
        <v>1</v>
      </c>
      <c r="K152" s="187">
        <f t="shared" si="1014"/>
        <v>5</v>
      </c>
      <c r="L152" s="147">
        <f t="shared" si="1014"/>
        <v>0</v>
      </c>
      <c r="M152" s="148">
        <f t="shared" si="1014"/>
        <v>0</v>
      </c>
      <c r="N152" s="148">
        <f t="shared" si="1014"/>
        <v>0</v>
      </c>
      <c r="O152" s="148">
        <f t="shared" si="1014"/>
        <v>0</v>
      </c>
      <c r="P152" s="148">
        <f t="shared" si="1014"/>
        <v>0</v>
      </c>
      <c r="Q152" s="148">
        <f t="shared" si="1014"/>
        <v>0</v>
      </c>
      <c r="R152" s="148">
        <f t="shared" si="1014"/>
        <v>0</v>
      </c>
      <c r="S152" s="186">
        <f t="shared" si="1014"/>
        <v>0</v>
      </c>
      <c r="T152" s="187">
        <f t="shared" si="1014"/>
        <v>0</v>
      </c>
      <c r="U152" s="147">
        <f t="shared" si="1014"/>
        <v>0</v>
      </c>
      <c r="V152" s="148">
        <f t="shared" si="1014"/>
        <v>0</v>
      </c>
      <c r="W152" s="148">
        <f t="shared" si="1014"/>
        <v>1</v>
      </c>
      <c r="X152" s="148">
        <f t="shared" si="1014"/>
        <v>2</v>
      </c>
      <c r="Y152" s="148">
        <f t="shared" si="1014"/>
        <v>0</v>
      </c>
      <c r="Z152" s="148">
        <f t="shared" si="1014"/>
        <v>1</v>
      </c>
      <c r="AA152" s="148">
        <f t="shared" si="1014"/>
        <v>0</v>
      </c>
      <c r="AB152" s="186">
        <f t="shared" si="1014"/>
        <v>0</v>
      </c>
      <c r="AC152" s="187">
        <f t="shared" si="1014"/>
        <v>4</v>
      </c>
      <c r="AD152" s="147">
        <f t="shared" si="1014"/>
        <v>0</v>
      </c>
      <c r="AE152" s="148">
        <f t="shared" si="1014"/>
        <v>0</v>
      </c>
      <c r="AF152" s="148">
        <f t="shared" si="1014"/>
        <v>0</v>
      </c>
      <c r="AG152" s="148">
        <f t="shared" si="1014"/>
        <v>0</v>
      </c>
      <c r="AH152" s="148">
        <f t="shared" si="1014"/>
        <v>0</v>
      </c>
      <c r="AI152" s="148">
        <f t="shared" si="1014"/>
        <v>0</v>
      </c>
      <c r="AJ152" s="148">
        <f t="shared" si="1014"/>
        <v>0</v>
      </c>
      <c r="AK152" s="186">
        <f t="shared" si="1014"/>
        <v>0</v>
      </c>
      <c r="AL152" s="187">
        <f t="shared" si="1014"/>
        <v>0</v>
      </c>
      <c r="AM152" s="147">
        <f t="shared" si="1014"/>
        <v>0</v>
      </c>
      <c r="AN152" s="148">
        <f t="shared" si="1014"/>
        <v>0</v>
      </c>
      <c r="AO152" s="148">
        <f t="shared" si="1014"/>
        <v>0</v>
      </c>
      <c r="AP152" s="148">
        <f t="shared" si="1014"/>
        <v>0</v>
      </c>
      <c r="AQ152" s="148">
        <f t="shared" si="1014"/>
        <v>0</v>
      </c>
      <c r="AR152" s="148">
        <f t="shared" si="1014"/>
        <v>0</v>
      </c>
      <c r="AS152" s="148">
        <f t="shared" si="1014"/>
        <v>0</v>
      </c>
      <c r="AT152" s="186">
        <f t="shared" si="1014"/>
        <v>0</v>
      </c>
      <c r="AU152" s="187">
        <f t="shared" si="1014"/>
        <v>0</v>
      </c>
      <c r="AV152" s="147">
        <f t="shared" si="1014"/>
        <v>0</v>
      </c>
      <c r="AW152" s="148">
        <f t="shared" si="1014"/>
        <v>0</v>
      </c>
      <c r="AX152" s="148">
        <f t="shared" si="1014"/>
        <v>0</v>
      </c>
      <c r="AY152" s="148">
        <f t="shared" si="1014"/>
        <v>0</v>
      </c>
      <c r="AZ152" s="148">
        <f t="shared" si="1014"/>
        <v>0</v>
      </c>
      <c r="BA152" s="148">
        <f t="shared" si="1014"/>
        <v>0</v>
      </c>
      <c r="BB152" s="148">
        <f t="shared" si="1014"/>
        <v>0</v>
      </c>
      <c r="BC152" s="186">
        <f t="shared" si="1014"/>
        <v>0</v>
      </c>
      <c r="BD152" s="187">
        <f t="shared" si="1014"/>
        <v>0</v>
      </c>
      <c r="BE152" s="147">
        <f t="shared" si="1014"/>
        <v>0</v>
      </c>
      <c r="BF152" s="148">
        <f t="shared" si="1014"/>
        <v>0</v>
      </c>
      <c r="BG152" s="148">
        <f t="shared" si="1014"/>
        <v>0</v>
      </c>
      <c r="BH152" s="148">
        <f t="shared" si="1014"/>
        <v>0</v>
      </c>
      <c r="BI152" s="148">
        <f t="shared" si="1014"/>
        <v>0</v>
      </c>
      <c r="BJ152" s="148">
        <f t="shared" si="1014"/>
        <v>1</v>
      </c>
      <c r="BK152" s="148">
        <f t="shared" si="1014"/>
        <v>0</v>
      </c>
      <c r="BL152" s="186">
        <f t="shared" si="1014"/>
        <v>1</v>
      </c>
      <c r="BM152" s="187">
        <f t="shared" si="1014"/>
        <v>2</v>
      </c>
      <c r="BN152" s="147">
        <f t="shared" si="1014"/>
        <v>0</v>
      </c>
      <c r="BO152" s="148">
        <f t="shared" ref="BO152:DZ152" si="1015">+BO8+BO56+BO104</f>
        <v>0</v>
      </c>
      <c r="BP152" s="148">
        <f t="shared" si="1015"/>
        <v>0</v>
      </c>
      <c r="BQ152" s="148">
        <f t="shared" si="1015"/>
        <v>0</v>
      </c>
      <c r="BR152" s="148">
        <f t="shared" si="1015"/>
        <v>0</v>
      </c>
      <c r="BS152" s="148">
        <f t="shared" si="1015"/>
        <v>0</v>
      </c>
      <c r="BT152" s="148">
        <f t="shared" si="1015"/>
        <v>0</v>
      </c>
      <c r="BU152" s="186">
        <f t="shared" si="1015"/>
        <v>0</v>
      </c>
      <c r="BV152" s="187">
        <f t="shared" si="1015"/>
        <v>0</v>
      </c>
      <c r="BW152" s="147">
        <f t="shared" si="1015"/>
        <v>0</v>
      </c>
      <c r="BX152" s="148">
        <f t="shared" si="1015"/>
        <v>0</v>
      </c>
      <c r="BY152" s="148">
        <f t="shared" si="1015"/>
        <v>2</v>
      </c>
      <c r="BZ152" s="148">
        <f t="shared" si="1015"/>
        <v>0</v>
      </c>
      <c r="CA152" s="148">
        <f t="shared" si="1015"/>
        <v>0</v>
      </c>
      <c r="CB152" s="148">
        <f t="shared" si="1015"/>
        <v>0</v>
      </c>
      <c r="CC152" s="148">
        <f t="shared" si="1015"/>
        <v>0</v>
      </c>
      <c r="CD152" s="186">
        <f t="shared" si="1015"/>
        <v>0</v>
      </c>
      <c r="CE152" s="187">
        <f t="shared" si="1015"/>
        <v>2</v>
      </c>
      <c r="CF152" s="147">
        <f t="shared" si="1015"/>
        <v>0</v>
      </c>
      <c r="CG152" s="148">
        <f t="shared" si="1015"/>
        <v>1</v>
      </c>
      <c r="CH152" s="148">
        <f t="shared" si="1015"/>
        <v>0</v>
      </c>
      <c r="CI152" s="148">
        <f t="shared" si="1015"/>
        <v>0</v>
      </c>
      <c r="CJ152" s="148">
        <f t="shared" si="1015"/>
        <v>0</v>
      </c>
      <c r="CK152" s="148">
        <f t="shared" si="1015"/>
        <v>0</v>
      </c>
      <c r="CL152" s="148">
        <f t="shared" si="1015"/>
        <v>0</v>
      </c>
      <c r="CM152" s="186">
        <f t="shared" si="1015"/>
        <v>0</v>
      </c>
      <c r="CN152" s="187">
        <f t="shared" si="1015"/>
        <v>1</v>
      </c>
      <c r="CO152" s="147">
        <f t="shared" si="1015"/>
        <v>0</v>
      </c>
      <c r="CP152" s="148">
        <f t="shared" si="1015"/>
        <v>0</v>
      </c>
      <c r="CQ152" s="148">
        <f t="shared" si="1015"/>
        <v>0</v>
      </c>
      <c r="CR152" s="148">
        <f t="shared" si="1015"/>
        <v>0</v>
      </c>
      <c r="CS152" s="148">
        <f t="shared" si="1015"/>
        <v>0</v>
      </c>
      <c r="CT152" s="148">
        <f t="shared" si="1015"/>
        <v>1</v>
      </c>
      <c r="CU152" s="148">
        <f t="shared" si="1015"/>
        <v>0</v>
      </c>
      <c r="CV152" s="186">
        <f t="shared" si="1015"/>
        <v>0</v>
      </c>
      <c r="CW152" s="212">
        <f t="shared" si="1015"/>
        <v>1</v>
      </c>
      <c r="CX152" s="147">
        <f t="shared" si="1015"/>
        <v>0</v>
      </c>
      <c r="CY152" s="148">
        <f t="shared" si="1015"/>
        <v>0</v>
      </c>
      <c r="CZ152" s="148">
        <f t="shared" si="1015"/>
        <v>1</v>
      </c>
      <c r="DA152" s="148">
        <f t="shared" si="1015"/>
        <v>1</v>
      </c>
      <c r="DB152" s="148">
        <f t="shared" si="1015"/>
        <v>1</v>
      </c>
      <c r="DC152" s="148">
        <f t="shared" si="1015"/>
        <v>0</v>
      </c>
      <c r="DD152" s="148">
        <f t="shared" si="1015"/>
        <v>0</v>
      </c>
      <c r="DE152" s="186">
        <f t="shared" si="1015"/>
        <v>0</v>
      </c>
      <c r="DF152" s="187">
        <f t="shared" si="1015"/>
        <v>3</v>
      </c>
      <c r="DG152" s="147">
        <f t="shared" si="1015"/>
        <v>1</v>
      </c>
      <c r="DH152" s="148">
        <f t="shared" si="1015"/>
        <v>0</v>
      </c>
      <c r="DI152" s="148">
        <f t="shared" si="1015"/>
        <v>1</v>
      </c>
      <c r="DJ152" s="148">
        <f t="shared" si="1015"/>
        <v>0</v>
      </c>
      <c r="DK152" s="148">
        <f t="shared" si="1015"/>
        <v>0</v>
      </c>
      <c r="DL152" s="148">
        <f t="shared" si="1015"/>
        <v>0</v>
      </c>
      <c r="DM152" s="148">
        <f t="shared" si="1015"/>
        <v>0</v>
      </c>
      <c r="DN152" s="186">
        <f t="shared" si="1015"/>
        <v>0</v>
      </c>
      <c r="DO152" s="214">
        <f t="shared" si="1015"/>
        <v>2</v>
      </c>
      <c r="DP152" s="147">
        <f t="shared" si="1015"/>
        <v>0</v>
      </c>
      <c r="DQ152" s="148">
        <f t="shared" si="1015"/>
        <v>0</v>
      </c>
      <c r="DR152" s="148">
        <f t="shared" si="1015"/>
        <v>0</v>
      </c>
      <c r="DS152" s="148">
        <f t="shared" si="1015"/>
        <v>0</v>
      </c>
      <c r="DT152" s="148">
        <f t="shared" si="1015"/>
        <v>0</v>
      </c>
      <c r="DU152" s="148">
        <f t="shared" si="1015"/>
        <v>0</v>
      </c>
      <c r="DV152" s="148">
        <f t="shared" si="1015"/>
        <v>0</v>
      </c>
      <c r="DW152" s="186">
        <f t="shared" si="1015"/>
        <v>0</v>
      </c>
      <c r="DX152" s="214">
        <f t="shared" si="1015"/>
        <v>0</v>
      </c>
      <c r="DY152" s="147">
        <f t="shared" si="1015"/>
        <v>0</v>
      </c>
      <c r="DZ152" s="148">
        <f t="shared" si="1015"/>
        <v>0</v>
      </c>
      <c r="EA152" s="148">
        <f t="shared" ref="EA152:GL152" si="1016">+EA8+EA56+EA104</f>
        <v>0</v>
      </c>
      <c r="EB152" s="148">
        <f t="shared" si="1016"/>
        <v>0</v>
      </c>
      <c r="EC152" s="148">
        <f t="shared" si="1016"/>
        <v>0</v>
      </c>
      <c r="ED152" s="148">
        <f t="shared" si="1016"/>
        <v>0</v>
      </c>
      <c r="EE152" s="148">
        <f t="shared" si="1016"/>
        <v>0</v>
      </c>
      <c r="EF152" s="186">
        <f t="shared" si="1016"/>
        <v>0</v>
      </c>
      <c r="EG152" s="214">
        <f t="shared" si="1016"/>
        <v>0</v>
      </c>
      <c r="EH152" s="147">
        <f t="shared" si="1016"/>
        <v>0</v>
      </c>
      <c r="EI152" s="148">
        <f t="shared" si="1016"/>
        <v>0</v>
      </c>
      <c r="EJ152" s="148">
        <f t="shared" si="1016"/>
        <v>1</v>
      </c>
      <c r="EK152" s="148">
        <f t="shared" si="1016"/>
        <v>0</v>
      </c>
      <c r="EL152" s="148">
        <f t="shared" si="1016"/>
        <v>0</v>
      </c>
      <c r="EM152" s="148">
        <f t="shared" si="1016"/>
        <v>0</v>
      </c>
      <c r="EN152" s="148">
        <f t="shared" si="1016"/>
        <v>0</v>
      </c>
      <c r="EO152" s="186">
        <f t="shared" si="1016"/>
        <v>0</v>
      </c>
      <c r="EP152" s="187">
        <f t="shared" si="1016"/>
        <v>1</v>
      </c>
      <c r="EQ152" s="147">
        <f t="shared" si="1016"/>
        <v>0</v>
      </c>
      <c r="ER152" s="148">
        <f t="shared" si="1016"/>
        <v>0</v>
      </c>
      <c r="ES152" s="148">
        <f t="shared" si="1016"/>
        <v>0</v>
      </c>
      <c r="ET152" s="148">
        <f t="shared" si="1016"/>
        <v>0</v>
      </c>
      <c r="EU152" s="148">
        <f t="shared" si="1016"/>
        <v>0</v>
      </c>
      <c r="EV152" s="148">
        <f t="shared" si="1016"/>
        <v>0</v>
      </c>
      <c r="EW152" s="148">
        <f t="shared" si="1016"/>
        <v>0</v>
      </c>
      <c r="EX152" s="186">
        <f t="shared" si="1016"/>
        <v>0</v>
      </c>
      <c r="EY152" s="187">
        <f t="shared" si="1016"/>
        <v>0</v>
      </c>
      <c r="EZ152" s="147">
        <f t="shared" si="1016"/>
        <v>0</v>
      </c>
      <c r="FA152" s="148">
        <f t="shared" si="1016"/>
        <v>1</v>
      </c>
      <c r="FB152" s="148">
        <f t="shared" si="1016"/>
        <v>0</v>
      </c>
      <c r="FC152" s="148">
        <f t="shared" si="1016"/>
        <v>0</v>
      </c>
      <c r="FD152" s="148">
        <f t="shared" si="1016"/>
        <v>0</v>
      </c>
      <c r="FE152" s="148">
        <f t="shared" si="1016"/>
        <v>0</v>
      </c>
      <c r="FF152" s="148">
        <f t="shared" si="1016"/>
        <v>0</v>
      </c>
      <c r="FG152" s="186">
        <f t="shared" si="1016"/>
        <v>0</v>
      </c>
      <c r="FH152" s="187">
        <f t="shared" si="1016"/>
        <v>1</v>
      </c>
      <c r="FI152" s="147">
        <f t="shared" si="1016"/>
        <v>0</v>
      </c>
      <c r="FJ152" s="148">
        <f t="shared" si="1016"/>
        <v>0</v>
      </c>
      <c r="FK152" s="148">
        <f t="shared" si="1016"/>
        <v>0</v>
      </c>
      <c r="FL152" s="148">
        <f t="shared" si="1016"/>
        <v>0</v>
      </c>
      <c r="FM152" s="148">
        <f t="shared" si="1016"/>
        <v>0</v>
      </c>
      <c r="FN152" s="148">
        <f t="shared" si="1016"/>
        <v>0</v>
      </c>
      <c r="FO152" s="148">
        <f t="shared" si="1016"/>
        <v>0</v>
      </c>
      <c r="FP152" s="186">
        <f t="shared" si="1016"/>
        <v>0</v>
      </c>
      <c r="FQ152" s="187">
        <f t="shared" si="1016"/>
        <v>0</v>
      </c>
      <c r="FR152" s="147">
        <f t="shared" si="1016"/>
        <v>0</v>
      </c>
      <c r="FS152" s="148">
        <f t="shared" si="1016"/>
        <v>0</v>
      </c>
      <c r="FT152" s="148">
        <f t="shared" si="1016"/>
        <v>0</v>
      </c>
      <c r="FU152" s="148">
        <f t="shared" si="1016"/>
        <v>0</v>
      </c>
      <c r="FV152" s="148">
        <f t="shared" si="1016"/>
        <v>0</v>
      </c>
      <c r="FW152" s="148">
        <f t="shared" si="1016"/>
        <v>0</v>
      </c>
      <c r="FX152" s="148">
        <f t="shared" si="1016"/>
        <v>0</v>
      </c>
      <c r="FY152" s="186">
        <f t="shared" si="1016"/>
        <v>0</v>
      </c>
      <c r="FZ152" s="187">
        <f t="shared" si="1016"/>
        <v>0</v>
      </c>
      <c r="GA152" s="147">
        <f t="shared" si="1016"/>
        <v>0</v>
      </c>
      <c r="GB152" s="148">
        <f t="shared" si="1016"/>
        <v>0</v>
      </c>
      <c r="GC152" s="148">
        <f t="shared" si="1016"/>
        <v>0</v>
      </c>
      <c r="GD152" s="148">
        <f t="shared" si="1016"/>
        <v>0</v>
      </c>
      <c r="GE152" s="148">
        <f t="shared" si="1016"/>
        <v>0</v>
      </c>
      <c r="GF152" s="148">
        <f t="shared" si="1016"/>
        <v>0</v>
      </c>
      <c r="GG152" s="148">
        <f t="shared" si="1016"/>
        <v>0</v>
      </c>
      <c r="GH152" s="186">
        <f t="shared" si="1016"/>
        <v>0</v>
      </c>
      <c r="GI152" s="187">
        <f t="shared" si="1016"/>
        <v>0</v>
      </c>
      <c r="GJ152" s="147">
        <f t="shared" si="1016"/>
        <v>0</v>
      </c>
      <c r="GK152" s="148">
        <f t="shared" si="1016"/>
        <v>0</v>
      </c>
      <c r="GL152" s="148">
        <f t="shared" si="1016"/>
        <v>0</v>
      </c>
      <c r="GM152" s="148">
        <f t="shared" ref="GM152:HS152" si="1017">+GM8+GM56+GM104</f>
        <v>0</v>
      </c>
      <c r="GN152" s="148">
        <f t="shared" si="1017"/>
        <v>0</v>
      </c>
      <c r="GO152" s="148">
        <f t="shared" si="1017"/>
        <v>0</v>
      </c>
      <c r="GP152" s="148">
        <f t="shared" si="1017"/>
        <v>0</v>
      </c>
      <c r="GQ152" s="186">
        <f t="shared" si="1017"/>
        <v>0</v>
      </c>
      <c r="GR152" s="187">
        <f t="shared" si="1017"/>
        <v>0</v>
      </c>
      <c r="GS152" s="147">
        <f t="shared" si="1017"/>
        <v>0</v>
      </c>
      <c r="GT152" s="148">
        <f t="shared" si="1017"/>
        <v>0</v>
      </c>
      <c r="GU152" s="148">
        <f t="shared" si="1017"/>
        <v>0</v>
      </c>
      <c r="GV152" s="148">
        <f t="shared" si="1017"/>
        <v>0</v>
      </c>
      <c r="GW152" s="148">
        <f t="shared" si="1017"/>
        <v>0</v>
      </c>
      <c r="GX152" s="148">
        <f t="shared" si="1017"/>
        <v>0</v>
      </c>
      <c r="GY152" s="148">
        <f t="shared" si="1017"/>
        <v>0</v>
      </c>
      <c r="GZ152" s="186">
        <f t="shared" si="1017"/>
        <v>0</v>
      </c>
      <c r="HA152" s="187">
        <f t="shared" si="1017"/>
        <v>0</v>
      </c>
      <c r="HB152" s="147">
        <f t="shared" si="1017"/>
        <v>0</v>
      </c>
      <c r="HC152" s="148">
        <f t="shared" si="1017"/>
        <v>0</v>
      </c>
      <c r="HD152" s="148">
        <f t="shared" si="1017"/>
        <v>0</v>
      </c>
      <c r="HE152" s="148">
        <f t="shared" si="1017"/>
        <v>0</v>
      </c>
      <c r="HF152" s="148">
        <f t="shared" si="1017"/>
        <v>0</v>
      </c>
      <c r="HG152" s="148">
        <f t="shared" si="1017"/>
        <v>0</v>
      </c>
      <c r="HH152" s="148">
        <f t="shared" si="1017"/>
        <v>0</v>
      </c>
      <c r="HI152" s="186">
        <f t="shared" si="1017"/>
        <v>0</v>
      </c>
      <c r="HJ152" s="227">
        <f t="shared" si="1017"/>
        <v>0</v>
      </c>
      <c r="HK152" s="228">
        <f t="shared" si="1017"/>
        <v>3</v>
      </c>
      <c r="HL152" s="229">
        <f t="shared" si="1017"/>
        <v>3</v>
      </c>
      <c r="HM152" s="229">
        <f t="shared" si="1017"/>
        <v>6</v>
      </c>
      <c r="HN152" s="229">
        <f t="shared" si="1017"/>
        <v>4</v>
      </c>
      <c r="HO152" s="229">
        <f t="shared" si="1017"/>
        <v>1</v>
      </c>
      <c r="HP152" s="229">
        <f t="shared" si="1017"/>
        <v>3</v>
      </c>
      <c r="HQ152" s="229">
        <f t="shared" si="1017"/>
        <v>0</v>
      </c>
      <c r="HR152" s="251">
        <f t="shared" si="1017"/>
        <v>2</v>
      </c>
      <c r="HS152" s="187">
        <f t="shared" si="1017"/>
        <v>22</v>
      </c>
    </row>
    <row r="153" spans="1:246" s="131" customFormat="1" ht="15" customHeight="1" thickBot="1">
      <c r="A153" s="1056"/>
      <c r="B153" s="146" t="s">
        <v>264</v>
      </c>
      <c r="C153" s="147">
        <f t="shared" ref="C153:BN153" si="1018">+C9+C57+C105</f>
        <v>2</v>
      </c>
      <c r="D153" s="148">
        <f t="shared" si="1018"/>
        <v>1</v>
      </c>
      <c r="E153" s="148">
        <f t="shared" si="1018"/>
        <v>0</v>
      </c>
      <c r="F153" s="148">
        <f t="shared" si="1018"/>
        <v>1</v>
      </c>
      <c r="G153" s="148">
        <f t="shared" si="1018"/>
        <v>0</v>
      </c>
      <c r="H153" s="148">
        <f t="shared" si="1018"/>
        <v>0</v>
      </c>
      <c r="I153" s="148">
        <f t="shared" si="1018"/>
        <v>0</v>
      </c>
      <c r="J153" s="186">
        <f t="shared" si="1018"/>
        <v>1</v>
      </c>
      <c r="K153" s="187">
        <f t="shared" si="1018"/>
        <v>5</v>
      </c>
      <c r="L153" s="147">
        <f t="shared" si="1018"/>
        <v>0</v>
      </c>
      <c r="M153" s="148">
        <f t="shared" si="1018"/>
        <v>0</v>
      </c>
      <c r="N153" s="148">
        <f t="shared" si="1018"/>
        <v>0</v>
      </c>
      <c r="O153" s="148">
        <f t="shared" si="1018"/>
        <v>0</v>
      </c>
      <c r="P153" s="148">
        <f t="shared" si="1018"/>
        <v>0</v>
      </c>
      <c r="Q153" s="148">
        <f t="shared" si="1018"/>
        <v>0</v>
      </c>
      <c r="R153" s="148">
        <f t="shared" si="1018"/>
        <v>0</v>
      </c>
      <c r="S153" s="186">
        <f t="shared" si="1018"/>
        <v>0</v>
      </c>
      <c r="T153" s="187">
        <f t="shared" si="1018"/>
        <v>0</v>
      </c>
      <c r="U153" s="147">
        <f t="shared" si="1018"/>
        <v>0</v>
      </c>
      <c r="V153" s="148">
        <f t="shared" si="1018"/>
        <v>0</v>
      </c>
      <c r="W153" s="148">
        <f t="shared" si="1018"/>
        <v>1</v>
      </c>
      <c r="X153" s="148">
        <f t="shared" si="1018"/>
        <v>2</v>
      </c>
      <c r="Y153" s="148">
        <f t="shared" si="1018"/>
        <v>0</v>
      </c>
      <c r="Z153" s="148">
        <f t="shared" si="1018"/>
        <v>1</v>
      </c>
      <c r="AA153" s="148">
        <f t="shared" si="1018"/>
        <v>0</v>
      </c>
      <c r="AB153" s="186">
        <f t="shared" si="1018"/>
        <v>0</v>
      </c>
      <c r="AC153" s="187">
        <f t="shared" si="1018"/>
        <v>4</v>
      </c>
      <c r="AD153" s="147">
        <f t="shared" si="1018"/>
        <v>0</v>
      </c>
      <c r="AE153" s="148">
        <f t="shared" si="1018"/>
        <v>0</v>
      </c>
      <c r="AF153" s="148">
        <f t="shared" si="1018"/>
        <v>0</v>
      </c>
      <c r="AG153" s="148">
        <f t="shared" si="1018"/>
        <v>0</v>
      </c>
      <c r="AH153" s="148">
        <f t="shared" si="1018"/>
        <v>0</v>
      </c>
      <c r="AI153" s="148">
        <f t="shared" si="1018"/>
        <v>0</v>
      </c>
      <c r="AJ153" s="148">
        <f t="shared" si="1018"/>
        <v>0</v>
      </c>
      <c r="AK153" s="186">
        <f t="shared" si="1018"/>
        <v>0</v>
      </c>
      <c r="AL153" s="187">
        <f t="shared" si="1018"/>
        <v>0</v>
      </c>
      <c r="AM153" s="147">
        <f t="shared" si="1018"/>
        <v>0</v>
      </c>
      <c r="AN153" s="148">
        <f t="shared" si="1018"/>
        <v>0</v>
      </c>
      <c r="AO153" s="148">
        <f t="shared" si="1018"/>
        <v>0</v>
      </c>
      <c r="AP153" s="148">
        <f t="shared" si="1018"/>
        <v>0</v>
      </c>
      <c r="AQ153" s="148">
        <f t="shared" si="1018"/>
        <v>0</v>
      </c>
      <c r="AR153" s="148">
        <f t="shared" si="1018"/>
        <v>0</v>
      </c>
      <c r="AS153" s="148">
        <f t="shared" si="1018"/>
        <v>0</v>
      </c>
      <c r="AT153" s="186">
        <f t="shared" si="1018"/>
        <v>0</v>
      </c>
      <c r="AU153" s="187">
        <f t="shared" si="1018"/>
        <v>0</v>
      </c>
      <c r="AV153" s="147">
        <f t="shared" si="1018"/>
        <v>0</v>
      </c>
      <c r="AW153" s="148">
        <f t="shared" si="1018"/>
        <v>0</v>
      </c>
      <c r="AX153" s="148">
        <f t="shared" si="1018"/>
        <v>0</v>
      </c>
      <c r="AY153" s="148">
        <f t="shared" si="1018"/>
        <v>0</v>
      </c>
      <c r="AZ153" s="148">
        <f t="shared" si="1018"/>
        <v>0</v>
      </c>
      <c r="BA153" s="148">
        <f t="shared" si="1018"/>
        <v>0</v>
      </c>
      <c r="BB153" s="148">
        <f t="shared" si="1018"/>
        <v>0</v>
      </c>
      <c r="BC153" s="186">
        <f t="shared" si="1018"/>
        <v>0</v>
      </c>
      <c r="BD153" s="187">
        <f t="shared" si="1018"/>
        <v>0</v>
      </c>
      <c r="BE153" s="147">
        <f t="shared" si="1018"/>
        <v>0</v>
      </c>
      <c r="BF153" s="148">
        <f t="shared" si="1018"/>
        <v>0</v>
      </c>
      <c r="BG153" s="148">
        <f t="shared" si="1018"/>
        <v>0</v>
      </c>
      <c r="BH153" s="148">
        <f t="shared" si="1018"/>
        <v>0</v>
      </c>
      <c r="BI153" s="148">
        <f t="shared" si="1018"/>
        <v>0</v>
      </c>
      <c r="BJ153" s="148">
        <f t="shared" si="1018"/>
        <v>1</v>
      </c>
      <c r="BK153" s="148">
        <f t="shared" si="1018"/>
        <v>0</v>
      </c>
      <c r="BL153" s="186">
        <f t="shared" si="1018"/>
        <v>1</v>
      </c>
      <c r="BM153" s="187">
        <f t="shared" si="1018"/>
        <v>2</v>
      </c>
      <c r="BN153" s="147">
        <f t="shared" si="1018"/>
        <v>0</v>
      </c>
      <c r="BO153" s="148">
        <f t="shared" ref="BO153:DZ153" si="1019">+BO9+BO57+BO105</f>
        <v>0</v>
      </c>
      <c r="BP153" s="148">
        <f t="shared" si="1019"/>
        <v>0</v>
      </c>
      <c r="BQ153" s="148">
        <f t="shared" si="1019"/>
        <v>0</v>
      </c>
      <c r="BR153" s="148">
        <f t="shared" si="1019"/>
        <v>0</v>
      </c>
      <c r="BS153" s="148">
        <f t="shared" si="1019"/>
        <v>0</v>
      </c>
      <c r="BT153" s="148">
        <f t="shared" si="1019"/>
        <v>0</v>
      </c>
      <c r="BU153" s="186">
        <f t="shared" si="1019"/>
        <v>0</v>
      </c>
      <c r="BV153" s="187">
        <f t="shared" si="1019"/>
        <v>0</v>
      </c>
      <c r="BW153" s="147">
        <f t="shared" si="1019"/>
        <v>0</v>
      </c>
      <c r="BX153" s="148">
        <f t="shared" si="1019"/>
        <v>0</v>
      </c>
      <c r="BY153" s="148">
        <f t="shared" si="1019"/>
        <v>2</v>
      </c>
      <c r="BZ153" s="148">
        <f t="shared" si="1019"/>
        <v>0</v>
      </c>
      <c r="CA153" s="148">
        <f t="shared" si="1019"/>
        <v>0</v>
      </c>
      <c r="CB153" s="148">
        <f t="shared" si="1019"/>
        <v>0</v>
      </c>
      <c r="CC153" s="148">
        <f t="shared" si="1019"/>
        <v>0</v>
      </c>
      <c r="CD153" s="186">
        <f t="shared" si="1019"/>
        <v>0</v>
      </c>
      <c r="CE153" s="187">
        <f t="shared" si="1019"/>
        <v>2</v>
      </c>
      <c r="CF153" s="147">
        <f t="shared" si="1019"/>
        <v>0</v>
      </c>
      <c r="CG153" s="148">
        <f t="shared" si="1019"/>
        <v>1</v>
      </c>
      <c r="CH153" s="148">
        <f t="shared" si="1019"/>
        <v>0</v>
      </c>
      <c r="CI153" s="148">
        <f t="shared" si="1019"/>
        <v>0</v>
      </c>
      <c r="CJ153" s="148">
        <f t="shared" si="1019"/>
        <v>0</v>
      </c>
      <c r="CK153" s="148">
        <f t="shared" si="1019"/>
        <v>0</v>
      </c>
      <c r="CL153" s="148">
        <f t="shared" si="1019"/>
        <v>0</v>
      </c>
      <c r="CM153" s="186">
        <f t="shared" si="1019"/>
        <v>0</v>
      </c>
      <c r="CN153" s="187">
        <f t="shared" si="1019"/>
        <v>1</v>
      </c>
      <c r="CO153" s="147">
        <f t="shared" si="1019"/>
        <v>0</v>
      </c>
      <c r="CP153" s="148">
        <f t="shared" si="1019"/>
        <v>0</v>
      </c>
      <c r="CQ153" s="148">
        <f t="shared" si="1019"/>
        <v>0</v>
      </c>
      <c r="CR153" s="148">
        <f t="shared" si="1019"/>
        <v>0</v>
      </c>
      <c r="CS153" s="148">
        <f t="shared" si="1019"/>
        <v>0</v>
      </c>
      <c r="CT153" s="148">
        <f t="shared" si="1019"/>
        <v>1</v>
      </c>
      <c r="CU153" s="148">
        <f t="shared" si="1019"/>
        <v>0</v>
      </c>
      <c r="CV153" s="186">
        <f t="shared" si="1019"/>
        <v>0</v>
      </c>
      <c r="CW153" s="212">
        <f t="shared" si="1019"/>
        <v>1</v>
      </c>
      <c r="CX153" s="147">
        <f t="shared" si="1019"/>
        <v>0</v>
      </c>
      <c r="CY153" s="148">
        <f t="shared" si="1019"/>
        <v>0</v>
      </c>
      <c r="CZ153" s="148">
        <f t="shared" si="1019"/>
        <v>1</v>
      </c>
      <c r="DA153" s="148">
        <f t="shared" si="1019"/>
        <v>1</v>
      </c>
      <c r="DB153" s="148">
        <f t="shared" si="1019"/>
        <v>1</v>
      </c>
      <c r="DC153" s="148">
        <f t="shared" si="1019"/>
        <v>0</v>
      </c>
      <c r="DD153" s="148">
        <f t="shared" si="1019"/>
        <v>0</v>
      </c>
      <c r="DE153" s="186">
        <f t="shared" si="1019"/>
        <v>0</v>
      </c>
      <c r="DF153" s="187">
        <f t="shared" si="1019"/>
        <v>3</v>
      </c>
      <c r="DG153" s="147">
        <f t="shared" si="1019"/>
        <v>1</v>
      </c>
      <c r="DH153" s="148">
        <f t="shared" si="1019"/>
        <v>0</v>
      </c>
      <c r="DI153" s="148">
        <f t="shared" si="1019"/>
        <v>1</v>
      </c>
      <c r="DJ153" s="148">
        <f t="shared" si="1019"/>
        <v>0</v>
      </c>
      <c r="DK153" s="148">
        <f t="shared" si="1019"/>
        <v>0</v>
      </c>
      <c r="DL153" s="148">
        <f t="shared" si="1019"/>
        <v>0</v>
      </c>
      <c r="DM153" s="148">
        <f t="shared" si="1019"/>
        <v>0</v>
      </c>
      <c r="DN153" s="186">
        <f t="shared" si="1019"/>
        <v>0</v>
      </c>
      <c r="DO153" s="214">
        <f t="shared" si="1019"/>
        <v>2</v>
      </c>
      <c r="DP153" s="147">
        <f t="shared" si="1019"/>
        <v>0</v>
      </c>
      <c r="DQ153" s="148">
        <f t="shared" si="1019"/>
        <v>0</v>
      </c>
      <c r="DR153" s="148">
        <f t="shared" si="1019"/>
        <v>0</v>
      </c>
      <c r="DS153" s="148">
        <f t="shared" si="1019"/>
        <v>0</v>
      </c>
      <c r="DT153" s="148">
        <f t="shared" si="1019"/>
        <v>0</v>
      </c>
      <c r="DU153" s="148">
        <f t="shared" si="1019"/>
        <v>0</v>
      </c>
      <c r="DV153" s="148">
        <f t="shared" si="1019"/>
        <v>0</v>
      </c>
      <c r="DW153" s="186">
        <f t="shared" si="1019"/>
        <v>0</v>
      </c>
      <c r="DX153" s="214">
        <f t="shared" si="1019"/>
        <v>0</v>
      </c>
      <c r="DY153" s="147">
        <f t="shared" si="1019"/>
        <v>0</v>
      </c>
      <c r="DZ153" s="148">
        <f t="shared" si="1019"/>
        <v>0</v>
      </c>
      <c r="EA153" s="148">
        <f t="shared" ref="EA153:GL153" si="1020">+EA9+EA57+EA105</f>
        <v>0</v>
      </c>
      <c r="EB153" s="148">
        <f t="shared" si="1020"/>
        <v>0</v>
      </c>
      <c r="EC153" s="148">
        <f t="shared" si="1020"/>
        <v>0</v>
      </c>
      <c r="ED153" s="148">
        <f t="shared" si="1020"/>
        <v>0</v>
      </c>
      <c r="EE153" s="148">
        <f t="shared" si="1020"/>
        <v>0</v>
      </c>
      <c r="EF153" s="186">
        <f t="shared" si="1020"/>
        <v>0</v>
      </c>
      <c r="EG153" s="214">
        <f t="shared" si="1020"/>
        <v>0</v>
      </c>
      <c r="EH153" s="147">
        <f t="shared" si="1020"/>
        <v>0</v>
      </c>
      <c r="EI153" s="148">
        <f t="shared" si="1020"/>
        <v>0</v>
      </c>
      <c r="EJ153" s="148">
        <f t="shared" si="1020"/>
        <v>1</v>
      </c>
      <c r="EK153" s="148">
        <f t="shared" si="1020"/>
        <v>0</v>
      </c>
      <c r="EL153" s="148">
        <f t="shared" si="1020"/>
        <v>0</v>
      </c>
      <c r="EM153" s="148">
        <f t="shared" si="1020"/>
        <v>0</v>
      </c>
      <c r="EN153" s="148">
        <f t="shared" si="1020"/>
        <v>0</v>
      </c>
      <c r="EO153" s="186">
        <f t="shared" si="1020"/>
        <v>0</v>
      </c>
      <c r="EP153" s="187">
        <f t="shared" si="1020"/>
        <v>1</v>
      </c>
      <c r="EQ153" s="147">
        <f t="shared" si="1020"/>
        <v>0</v>
      </c>
      <c r="ER153" s="148">
        <f t="shared" si="1020"/>
        <v>0</v>
      </c>
      <c r="ES153" s="148">
        <f t="shared" si="1020"/>
        <v>0</v>
      </c>
      <c r="ET153" s="148">
        <f t="shared" si="1020"/>
        <v>0</v>
      </c>
      <c r="EU153" s="148">
        <f t="shared" si="1020"/>
        <v>0</v>
      </c>
      <c r="EV153" s="148">
        <f t="shared" si="1020"/>
        <v>0</v>
      </c>
      <c r="EW153" s="148">
        <f t="shared" si="1020"/>
        <v>0</v>
      </c>
      <c r="EX153" s="186">
        <f t="shared" si="1020"/>
        <v>0</v>
      </c>
      <c r="EY153" s="187">
        <f t="shared" si="1020"/>
        <v>0</v>
      </c>
      <c r="EZ153" s="147">
        <f t="shared" si="1020"/>
        <v>0</v>
      </c>
      <c r="FA153" s="148">
        <f t="shared" si="1020"/>
        <v>1</v>
      </c>
      <c r="FB153" s="148">
        <f t="shared" si="1020"/>
        <v>0</v>
      </c>
      <c r="FC153" s="148">
        <f t="shared" si="1020"/>
        <v>0</v>
      </c>
      <c r="FD153" s="148">
        <f t="shared" si="1020"/>
        <v>0</v>
      </c>
      <c r="FE153" s="148">
        <f t="shared" si="1020"/>
        <v>0</v>
      </c>
      <c r="FF153" s="148">
        <f t="shared" si="1020"/>
        <v>0</v>
      </c>
      <c r="FG153" s="186">
        <f t="shared" si="1020"/>
        <v>0</v>
      </c>
      <c r="FH153" s="187">
        <f t="shared" si="1020"/>
        <v>1</v>
      </c>
      <c r="FI153" s="147">
        <f t="shared" si="1020"/>
        <v>0</v>
      </c>
      <c r="FJ153" s="148">
        <f t="shared" si="1020"/>
        <v>0</v>
      </c>
      <c r="FK153" s="148">
        <f t="shared" si="1020"/>
        <v>0</v>
      </c>
      <c r="FL153" s="148">
        <f t="shared" si="1020"/>
        <v>0</v>
      </c>
      <c r="FM153" s="148">
        <f t="shared" si="1020"/>
        <v>0</v>
      </c>
      <c r="FN153" s="148">
        <f t="shared" si="1020"/>
        <v>0</v>
      </c>
      <c r="FO153" s="148">
        <f t="shared" si="1020"/>
        <v>0</v>
      </c>
      <c r="FP153" s="186">
        <f t="shared" si="1020"/>
        <v>0</v>
      </c>
      <c r="FQ153" s="187">
        <f t="shared" si="1020"/>
        <v>0</v>
      </c>
      <c r="FR153" s="147">
        <f t="shared" si="1020"/>
        <v>0</v>
      </c>
      <c r="FS153" s="148">
        <f t="shared" si="1020"/>
        <v>0</v>
      </c>
      <c r="FT153" s="148">
        <f t="shared" si="1020"/>
        <v>0</v>
      </c>
      <c r="FU153" s="148">
        <f t="shared" si="1020"/>
        <v>0</v>
      </c>
      <c r="FV153" s="148">
        <f t="shared" si="1020"/>
        <v>0</v>
      </c>
      <c r="FW153" s="148">
        <f t="shared" si="1020"/>
        <v>0</v>
      </c>
      <c r="FX153" s="148">
        <f t="shared" si="1020"/>
        <v>0</v>
      </c>
      <c r="FY153" s="186">
        <f t="shared" si="1020"/>
        <v>0</v>
      </c>
      <c r="FZ153" s="187">
        <f t="shared" si="1020"/>
        <v>0</v>
      </c>
      <c r="GA153" s="147">
        <f t="shared" si="1020"/>
        <v>0</v>
      </c>
      <c r="GB153" s="148">
        <f t="shared" si="1020"/>
        <v>0</v>
      </c>
      <c r="GC153" s="148">
        <f t="shared" si="1020"/>
        <v>0</v>
      </c>
      <c r="GD153" s="148">
        <f t="shared" si="1020"/>
        <v>0</v>
      </c>
      <c r="GE153" s="148">
        <f t="shared" si="1020"/>
        <v>0</v>
      </c>
      <c r="GF153" s="148">
        <f t="shared" si="1020"/>
        <v>0</v>
      </c>
      <c r="GG153" s="148">
        <f t="shared" si="1020"/>
        <v>0</v>
      </c>
      <c r="GH153" s="186">
        <f t="shared" si="1020"/>
        <v>0</v>
      </c>
      <c r="GI153" s="187">
        <f t="shared" si="1020"/>
        <v>0</v>
      </c>
      <c r="GJ153" s="147">
        <f t="shared" si="1020"/>
        <v>0</v>
      </c>
      <c r="GK153" s="148">
        <f t="shared" si="1020"/>
        <v>0</v>
      </c>
      <c r="GL153" s="148">
        <f t="shared" si="1020"/>
        <v>0</v>
      </c>
      <c r="GM153" s="148">
        <f t="shared" ref="GM153:HS153" si="1021">+GM9+GM57+GM105</f>
        <v>0</v>
      </c>
      <c r="GN153" s="148">
        <f t="shared" si="1021"/>
        <v>0</v>
      </c>
      <c r="GO153" s="148">
        <f t="shared" si="1021"/>
        <v>0</v>
      </c>
      <c r="GP153" s="148">
        <f t="shared" si="1021"/>
        <v>0</v>
      </c>
      <c r="GQ153" s="186">
        <f t="shared" si="1021"/>
        <v>0</v>
      </c>
      <c r="GR153" s="187">
        <f t="shared" si="1021"/>
        <v>0</v>
      </c>
      <c r="GS153" s="147">
        <f t="shared" si="1021"/>
        <v>0</v>
      </c>
      <c r="GT153" s="148">
        <f t="shared" si="1021"/>
        <v>0</v>
      </c>
      <c r="GU153" s="148">
        <f t="shared" si="1021"/>
        <v>0</v>
      </c>
      <c r="GV153" s="148">
        <f t="shared" si="1021"/>
        <v>0</v>
      </c>
      <c r="GW153" s="148">
        <f t="shared" si="1021"/>
        <v>0</v>
      </c>
      <c r="GX153" s="148">
        <f t="shared" si="1021"/>
        <v>0</v>
      </c>
      <c r="GY153" s="148">
        <f t="shared" si="1021"/>
        <v>0</v>
      </c>
      <c r="GZ153" s="186">
        <f t="shared" si="1021"/>
        <v>0</v>
      </c>
      <c r="HA153" s="187">
        <f t="shared" si="1021"/>
        <v>0</v>
      </c>
      <c r="HB153" s="147">
        <f t="shared" si="1021"/>
        <v>0</v>
      </c>
      <c r="HC153" s="148">
        <f t="shared" si="1021"/>
        <v>0</v>
      </c>
      <c r="HD153" s="148">
        <f t="shared" si="1021"/>
        <v>0</v>
      </c>
      <c r="HE153" s="148">
        <f t="shared" si="1021"/>
        <v>0</v>
      </c>
      <c r="HF153" s="148">
        <f t="shared" si="1021"/>
        <v>0</v>
      </c>
      <c r="HG153" s="148">
        <f t="shared" si="1021"/>
        <v>0</v>
      </c>
      <c r="HH153" s="148">
        <f t="shared" si="1021"/>
        <v>0</v>
      </c>
      <c r="HI153" s="186">
        <f t="shared" si="1021"/>
        <v>0</v>
      </c>
      <c r="HJ153" s="227">
        <f t="shared" si="1021"/>
        <v>0</v>
      </c>
      <c r="HK153" s="228">
        <f t="shared" si="1021"/>
        <v>3</v>
      </c>
      <c r="HL153" s="229">
        <f t="shared" si="1021"/>
        <v>3</v>
      </c>
      <c r="HM153" s="229">
        <f t="shared" si="1021"/>
        <v>6</v>
      </c>
      <c r="HN153" s="229">
        <f t="shared" si="1021"/>
        <v>4</v>
      </c>
      <c r="HO153" s="229">
        <f t="shared" si="1021"/>
        <v>1</v>
      </c>
      <c r="HP153" s="229">
        <f t="shared" si="1021"/>
        <v>3</v>
      </c>
      <c r="HQ153" s="229">
        <f t="shared" si="1021"/>
        <v>0</v>
      </c>
      <c r="HR153" s="251">
        <f t="shared" si="1021"/>
        <v>2</v>
      </c>
      <c r="HS153" s="187">
        <f t="shared" si="1021"/>
        <v>22</v>
      </c>
    </row>
    <row r="154" spans="1:246" ht="15" customHeight="1" thickBot="1">
      <c r="A154" s="1056"/>
      <c r="B154" s="143" t="s">
        <v>265</v>
      </c>
      <c r="C154" s="144">
        <f t="shared" ref="C154:BN154" si="1022">+C10+C58+C106</f>
        <v>6</v>
      </c>
      <c r="D154" s="145">
        <f t="shared" si="1022"/>
        <v>12</v>
      </c>
      <c r="E154" s="145">
        <f t="shared" si="1022"/>
        <v>13</v>
      </c>
      <c r="F154" s="145">
        <f t="shared" si="1022"/>
        <v>18</v>
      </c>
      <c r="G154" s="145">
        <f t="shared" si="1022"/>
        <v>12</v>
      </c>
      <c r="H154" s="145">
        <f t="shared" si="1022"/>
        <v>10</v>
      </c>
      <c r="I154" s="145">
        <f t="shared" si="1022"/>
        <v>7</v>
      </c>
      <c r="J154" s="184">
        <f t="shared" si="1022"/>
        <v>17</v>
      </c>
      <c r="K154" s="185">
        <f t="shared" si="1022"/>
        <v>95</v>
      </c>
      <c r="L154" s="144">
        <f t="shared" si="1022"/>
        <v>1</v>
      </c>
      <c r="M154" s="145">
        <f t="shared" si="1022"/>
        <v>1</v>
      </c>
      <c r="N154" s="145">
        <f t="shared" si="1022"/>
        <v>3</v>
      </c>
      <c r="O154" s="145">
        <f t="shared" si="1022"/>
        <v>2</v>
      </c>
      <c r="P154" s="145">
        <f t="shared" si="1022"/>
        <v>1</v>
      </c>
      <c r="Q154" s="145">
        <f t="shared" si="1022"/>
        <v>2</v>
      </c>
      <c r="R154" s="145">
        <f t="shared" si="1022"/>
        <v>2</v>
      </c>
      <c r="S154" s="184">
        <f t="shared" si="1022"/>
        <v>0</v>
      </c>
      <c r="T154" s="185">
        <f t="shared" si="1022"/>
        <v>12</v>
      </c>
      <c r="U154" s="144">
        <f t="shared" si="1022"/>
        <v>2</v>
      </c>
      <c r="V154" s="145">
        <f t="shared" si="1022"/>
        <v>6</v>
      </c>
      <c r="W154" s="145">
        <f t="shared" si="1022"/>
        <v>5</v>
      </c>
      <c r="X154" s="145">
        <f t="shared" si="1022"/>
        <v>4</v>
      </c>
      <c r="Y154" s="145">
        <f t="shared" si="1022"/>
        <v>0</v>
      </c>
      <c r="Z154" s="145">
        <f t="shared" si="1022"/>
        <v>4</v>
      </c>
      <c r="AA154" s="145">
        <f t="shared" si="1022"/>
        <v>0</v>
      </c>
      <c r="AB154" s="184">
        <f t="shared" si="1022"/>
        <v>0</v>
      </c>
      <c r="AC154" s="185">
        <f t="shared" si="1022"/>
        <v>21</v>
      </c>
      <c r="AD154" s="144">
        <f t="shared" si="1022"/>
        <v>2</v>
      </c>
      <c r="AE154" s="145">
        <f t="shared" si="1022"/>
        <v>1</v>
      </c>
      <c r="AF154" s="145">
        <f t="shared" si="1022"/>
        <v>1</v>
      </c>
      <c r="AG154" s="145">
        <f t="shared" si="1022"/>
        <v>1</v>
      </c>
      <c r="AH154" s="145">
        <f t="shared" si="1022"/>
        <v>0</v>
      </c>
      <c r="AI154" s="145">
        <f t="shared" si="1022"/>
        <v>0</v>
      </c>
      <c r="AJ154" s="145">
        <f t="shared" si="1022"/>
        <v>0</v>
      </c>
      <c r="AK154" s="184">
        <f t="shared" si="1022"/>
        <v>0</v>
      </c>
      <c r="AL154" s="185">
        <f t="shared" si="1022"/>
        <v>5</v>
      </c>
      <c r="AM154" s="144">
        <f t="shared" si="1022"/>
        <v>1</v>
      </c>
      <c r="AN154" s="145">
        <f t="shared" si="1022"/>
        <v>12</v>
      </c>
      <c r="AO154" s="145">
        <f t="shared" si="1022"/>
        <v>9</v>
      </c>
      <c r="AP154" s="145">
        <f t="shared" si="1022"/>
        <v>7</v>
      </c>
      <c r="AQ154" s="145">
        <f t="shared" si="1022"/>
        <v>4</v>
      </c>
      <c r="AR154" s="145">
        <f t="shared" si="1022"/>
        <v>3</v>
      </c>
      <c r="AS154" s="145">
        <f t="shared" si="1022"/>
        <v>5</v>
      </c>
      <c r="AT154" s="184">
        <f t="shared" si="1022"/>
        <v>1</v>
      </c>
      <c r="AU154" s="185">
        <f t="shared" si="1022"/>
        <v>42</v>
      </c>
      <c r="AV154" s="144">
        <f t="shared" si="1022"/>
        <v>0</v>
      </c>
      <c r="AW154" s="145">
        <f t="shared" si="1022"/>
        <v>0</v>
      </c>
      <c r="AX154" s="145">
        <f t="shared" si="1022"/>
        <v>0</v>
      </c>
      <c r="AY154" s="145">
        <f t="shared" si="1022"/>
        <v>0</v>
      </c>
      <c r="AZ154" s="145">
        <f t="shared" si="1022"/>
        <v>0</v>
      </c>
      <c r="BA154" s="145">
        <f t="shared" si="1022"/>
        <v>0</v>
      </c>
      <c r="BB154" s="145">
        <f t="shared" si="1022"/>
        <v>0</v>
      </c>
      <c r="BC154" s="184">
        <f t="shared" si="1022"/>
        <v>0</v>
      </c>
      <c r="BD154" s="185">
        <f t="shared" si="1022"/>
        <v>0</v>
      </c>
      <c r="BE154" s="144">
        <f t="shared" si="1022"/>
        <v>1</v>
      </c>
      <c r="BF154" s="145">
        <f t="shared" si="1022"/>
        <v>5</v>
      </c>
      <c r="BG154" s="145">
        <f t="shared" si="1022"/>
        <v>5</v>
      </c>
      <c r="BH154" s="145">
        <f t="shared" si="1022"/>
        <v>18</v>
      </c>
      <c r="BI154" s="145">
        <f t="shared" si="1022"/>
        <v>5</v>
      </c>
      <c r="BJ154" s="145">
        <f t="shared" si="1022"/>
        <v>3</v>
      </c>
      <c r="BK154" s="145">
        <f t="shared" si="1022"/>
        <v>0</v>
      </c>
      <c r="BL154" s="184">
        <f t="shared" si="1022"/>
        <v>2</v>
      </c>
      <c r="BM154" s="185">
        <f t="shared" si="1022"/>
        <v>39</v>
      </c>
      <c r="BN154" s="144">
        <f t="shared" si="1022"/>
        <v>0</v>
      </c>
      <c r="BO154" s="145">
        <f t="shared" ref="BO154:DZ154" si="1023">+BO10+BO58+BO106</f>
        <v>0</v>
      </c>
      <c r="BP154" s="145">
        <f t="shared" si="1023"/>
        <v>0</v>
      </c>
      <c r="BQ154" s="145">
        <f t="shared" si="1023"/>
        <v>0</v>
      </c>
      <c r="BR154" s="145">
        <f t="shared" si="1023"/>
        <v>0</v>
      </c>
      <c r="BS154" s="145">
        <f t="shared" si="1023"/>
        <v>0</v>
      </c>
      <c r="BT154" s="145">
        <f t="shared" si="1023"/>
        <v>0</v>
      </c>
      <c r="BU154" s="184">
        <f t="shared" si="1023"/>
        <v>0</v>
      </c>
      <c r="BV154" s="185">
        <f t="shared" si="1023"/>
        <v>0</v>
      </c>
      <c r="BW154" s="144">
        <f t="shared" si="1023"/>
        <v>0</v>
      </c>
      <c r="BX154" s="145">
        <f t="shared" si="1023"/>
        <v>5</v>
      </c>
      <c r="BY154" s="145">
        <f t="shared" si="1023"/>
        <v>1</v>
      </c>
      <c r="BZ154" s="145">
        <f t="shared" si="1023"/>
        <v>2</v>
      </c>
      <c r="CA154" s="145">
        <f t="shared" si="1023"/>
        <v>0</v>
      </c>
      <c r="CB154" s="145">
        <f t="shared" si="1023"/>
        <v>1</v>
      </c>
      <c r="CC154" s="145">
        <f t="shared" si="1023"/>
        <v>0</v>
      </c>
      <c r="CD154" s="184">
        <f t="shared" si="1023"/>
        <v>0</v>
      </c>
      <c r="CE154" s="185">
        <f t="shared" si="1023"/>
        <v>9</v>
      </c>
      <c r="CF154" s="144">
        <f t="shared" si="1023"/>
        <v>0</v>
      </c>
      <c r="CG154" s="145">
        <f t="shared" si="1023"/>
        <v>0</v>
      </c>
      <c r="CH154" s="145">
        <f t="shared" si="1023"/>
        <v>0</v>
      </c>
      <c r="CI154" s="145">
        <f t="shared" si="1023"/>
        <v>0</v>
      </c>
      <c r="CJ154" s="145">
        <f t="shared" si="1023"/>
        <v>0</v>
      </c>
      <c r="CK154" s="145">
        <f t="shared" si="1023"/>
        <v>0</v>
      </c>
      <c r="CL154" s="145">
        <f t="shared" si="1023"/>
        <v>0</v>
      </c>
      <c r="CM154" s="184">
        <f t="shared" si="1023"/>
        <v>0</v>
      </c>
      <c r="CN154" s="185">
        <f t="shared" si="1023"/>
        <v>0</v>
      </c>
      <c r="CO154" s="144">
        <f t="shared" si="1023"/>
        <v>61</v>
      </c>
      <c r="CP154" s="145">
        <f t="shared" si="1023"/>
        <v>100</v>
      </c>
      <c r="CQ154" s="145">
        <f t="shared" si="1023"/>
        <v>99</v>
      </c>
      <c r="CR154" s="145">
        <f t="shared" si="1023"/>
        <v>96</v>
      </c>
      <c r="CS154" s="145">
        <f t="shared" si="1023"/>
        <v>59</v>
      </c>
      <c r="CT154" s="145">
        <f t="shared" si="1023"/>
        <v>42</v>
      </c>
      <c r="CU154" s="145">
        <f t="shared" si="1023"/>
        <v>15</v>
      </c>
      <c r="CV154" s="184">
        <f t="shared" si="1023"/>
        <v>12</v>
      </c>
      <c r="CW154" s="185">
        <f t="shared" si="1023"/>
        <v>484</v>
      </c>
      <c r="CX154" s="144">
        <f t="shared" si="1023"/>
        <v>0</v>
      </c>
      <c r="CY154" s="145">
        <f t="shared" si="1023"/>
        <v>0</v>
      </c>
      <c r="CZ154" s="145">
        <f t="shared" si="1023"/>
        <v>0</v>
      </c>
      <c r="DA154" s="145">
        <f t="shared" si="1023"/>
        <v>0</v>
      </c>
      <c r="DB154" s="145">
        <f t="shared" si="1023"/>
        <v>0</v>
      </c>
      <c r="DC154" s="145">
        <f t="shared" si="1023"/>
        <v>4</v>
      </c>
      <c r="DD154" s="145">
        <f t="shared" si="1023"/>
        <v>0</v>
      </c>
      <c r="DE154" s="184">
        <f t="shared" si="1023"/>
        <v>0</v>
      </c>
      <c r="DF154" s="185">
        <f t="shared" si="1023"/>
        <v>4</v>
      </c>
      <c r="DG154" s="144">
        <f t="shared" si="1023"/>
        <v>0</v>
      </c>
      <c r="DH154" s="145">
        <f t="shared" si="1023"/>
        <v>0</v>
      </c>
      <c r="DI154" s="145">
        <f t="shared" si="1023"/>
        <v>0</v>
      </c>
      <c r="DJ154" s="145">
        <f t="shared" si="1023"/>
        <v>0</v>
      </c>
      <c r="DK154" s="145">
        <f t="shared" si="1023"/>
        <v>0</v>
      </c>
      <c r="DL154" s="145">
        <f t="shared" si="1023"/>
        <v>0</v>
      </c>
      <c r="DM154" s="145">
        <f t="shared" si="1023"/>
        <v>0</v>
      </c>
      <c r="DN154" s="184">
        <f t="shared" si="1023"/>
        <v>0</v>
      </c>
      <c r="DO154" s="183">
        <f t="shared" si="1023"/>
        <v>0</v>
      </c>
      <c r="DP154" s="144">
        <f t="shared" si="1023"/>
        <v>23</v>
      </c>
      <c r="DQ154" s="145">
        <f t="shared" si="1023"/>
        <v>41</v>
      </c>
      <c r="DR154" s="145">
        <f t="shared" si="1023"/>
        <v>21</v>
      </c>
      <c r="DS154" s="145">
        <f t="shared" si="1023"/>
        <v>18</v>
      </c>
      <c r="DT154" s="145">
        <f t="shared" si="1023"/>
        <v>15</v>
      </c>
      <c r="DU154" s="145">
        <f t="shared" si="1023"/>
        <v>2</v>
      </c>
      <c r="DV154" s="145">
        <f t="shared" si="1023"/>
        <v>0</v>
      </c>
      <c r="DW154" s="184">
        <f t="shared" si="1023"/>
        <v>1</v>
      </c>
      <c r="DX154" s="183">
        <f t="shared" si="1023"/>
        <v>121</v>
      </c>
      <c r="DY154" s="144">
        <f t="shared" si="1023"/>
        <v>1</v>
      </c>
      <c r="DZ154" s="145">
        <f t="shared" si="1023"/>
        <v>13</v>
      </c>
      <c r="EA154" s="145">
        <f t="shared" ref="EA154:GL154" si="1024">+EA10+EA58+EA106</f>
        <v>10</v>
      </c>
      <c r="EB154" s="145">
        <f t="shared" si="1024"/>
        <v>14</v>
      </c>
      <c r="EC154" s="145">
        <f t="shared" si="1024"/>
        <v>8</v>
      </c>
      <c r="ED154" s="145">
        <f t="shared" si="1024"/>
        <v>4</v>
      </c>
      <c r="EE154" s="145">
        <f t="shared" si="1024"/>
        <v>2</v>
      </c>
      <c r="EF154" s="184">
        <f t="shared" si="1024"/>
        <v>3</v>
      </c>
      <c r="EG154" s="183">
        <f t="shared" si="1024"/>
        <v>55</v>
      </c>
      <c r="EH154" s="144">
        <f t="shared" si="1024"/>
        <v>2</v>
      </c>
      <c r="EI154" s="145">
        <f t="shared" si="1024"/>
        <v>2</v>
      </c>
      <c r="EJ154" s="145">
        <f t="shared" si="1024"/>
        <v>2</v>
      </c>
      <c r="EK154" s="145">
        <f t="shared" si="1024"/>
        <v>6</v>
      </c>
      <c r="EL154" s="145">
        <f t="shared" si="1024"/>
        <v>6</v>
      </c>
      <c r="EM154" s="145">
        <f t="shared" si="1024"/>
        <v>8</v>
      </c>
      <c r="EN154" s="145">
        <f t="shared" si="1024"/>
        <v>6</v>
      </c>
      <c r="EO154" s="184">
        <f t="shared" si="1024"/>
        <v>8</v>
      </c>
      <c r="EP154" s="185">
        <f t="shared" si="1024"/>
        <v>40</v>
      </c>
      <c r="EQ154" s="144">
        <f t="shared" si="1024"/>
        <v>0</v>
      </c>
      <c r="ER154" s="145">
        <f t="shared" si="1024"/>
        <v>1</v>
      </c>
      <c r="ES154" s="145">
        <f t="shared" si="1024"/>
        <v>0</v>
      </c>
      <c r="ET154" s="145">
        <f t="shared" si="1024"/>
        <v>1</v>
      </c>
      <c r="EU154" s="145">
        <f t="shared" si="1024"/>
        <v>1</v>
      </c>
      <c r="EV154" s="145">
        <f t="shared" si="1024"/>
        <v>0</v>
      </c>
      <c r="EW154" s="145">
        <f t="shared" si="1024"/>
        <v>0</v>
      </c>
      <c r="EX154" s="184">
        <f t="shared" si="1024"/>
        <v>0</v>
      </c>
      <c r="EY154" s="185">
        <f t="shared" si="1024"/>
        <v>3</v>
      </c>
      <c r="EZ154" s="144">
        <f t="shared" si="1024"/>
        <v>1</v>
      </c>
      <c r="FA154" s="145">
        <f t="shared" si="1024"/>
        <v>3</v>
      </c>
      <c r="FB154" s="145">
        <f t="shared" si="1024"/>
        <v>2</v>
      </c>
      <c r="FC154" s="145">
        <f t="shared" si="1024"/>
        <v>2</v>
      </c>
      <c r="FD154" s="145">
        <f t="shared" si="1024"/>
        <v>0</v>
      </c>
      <c r="FE154" s="145">
        <f t="shared" si="1024"/>
        <v>0</v>
      </c>
      <c r="FF154" s="145">
        <f t="shared" si="1024"/>
        <v>0</v>
      </c>
      <c r="FG154" s="184">
        <f t="shared" si="1024"/>
        <v>0</v>
      </c>
      <c r="FH154" s="185">
        <f t="shared" si="1024"/>
        <v>8</v>
      </c>
      <c r="FI154" s="144">
        <f t="shared" si="1024"/>
        <v>0</v>
      </c>
      <c r="FJ154" s="145">
        <f t="shared" si="1024"/>
        <v>0</v>
      </c>
      <c r="FK154" s="145">
        <f t="shared" si="1024"/>
        <v>0</v>
      </c>
      <c r="FL154" s="145">
        <f t="shared" si="1024"/>
        <v>0</v>
      </c>
      <c r="FM154" s="145">
        <f t="shared" si="1024"/>
        <v>0</v>
      </c>
      <c r="FN154" s="145">
        <f t="shared" si="1024"/>
        <v>0</v>
      </c>
      <c r="FO154" s="145">
        <f t="shared" si="1024"/>
        <v>0</v>
      </c>
      <c r="FP154" s="184">
        <f t="shared" si="1024"/>
        <v>0</v>
      </c>
      <c r="FQ154" s="185">
        <f t="shared" si="1024"/>
        <v>0</v>
      </c>
      <c r="FR154" s="144">
        <f t="shared" si="1024"/>
        <v>1</v>
      </c>
      <c r="FS154" s="145">
        <f t="shared" si="1024"/>
        <v>1</v>
      </c>
      <c r="FT154" s="145">
        <f t="shared" si="1024"/>
        <v>1</v>
      </c>
      <c r="FU154" s="145">
        <f t="shared" si="1024"/>
        <v>0</v>
      </c>
      <c r="FV154" s="145">
        <f t="shared" si="1024"/>
        <v>1</v>
      </c>
      <c r="FW154" s="145">
        <f t="shared" si="1024"/>
        <v>1</v>
      </c>
      <c r="FX154" s="145">
        <f t="shared" si="1024"/>
        <v>0</v>
      </c>
      <c r="FY154" s="184">
        <f t="shared" si="1024"/>
        <v>0</v>
      </c>
      <c r="FZ154" s="185">
        <f t="shared" si="1024"/>
        <v>5</v>
      </c>
      <c r="GA154" s="144">
        <f t="shared" si="1024"/>
        <v>0</v>
      </c>
      <c r="GB154" s="145">
        <f t="shared" si="1024"/>
        <v>1</v>
      </c>
      <c r="GC154" s="145">
        <f t="shared" si="1024"/>
        <v>0</v>
      </c>
      <c r="GD154" s="145">
        <f t="shared" si="1024"/>
        <v>0</v>
      </c>
      <c r="GE154" s="145">
        <f t="shared" si="1024"/>
        <v>0</v>
      </c>
      <c r="GF154" s="145">
        <f t="shared" si="1024"/>
        <v>1</v>
      </c>
      <c r="GG154" s="145">
        <f t="shared" si="1024"/>
        <v>0</v>
      </c>
      <c r="GH154" s="184">
        <f t="shared" si="1024"/>
        <v>1</v>
      </c>
      <c r="GI154" s="185">
        <f t="shared" si="1024"/>
        <v>3</v>
      </c>
      <c r="GJ154" s="144">
        <f t="shared" si="1024"/>
        <v>1</v>
      </c>
      <c r="GK154" s="145">
        <f t="shared" si="1024"/>
        <v>2</v>
      </c>
      <c r="GL154" s="145">
        <f t="shared" si="1024"/>
        <v>6</v>
      </c>
      <c r="GM154" s="145">
        <f t="shared" ref="GM154:HS154" si="1025">+GM10+GM58+GM106</f>
        <v>4</v>
      </c>
      <c r="GN154" s="145">
        <f t="shared" si="1025"/>
        <v>2</v>
      </c>
      <c r="GO154" s="145">
        <f t="shared" si="1025"/>
        <v>7</v>
      </c>
      <c r="GP154" s="145">
        <f t="shared" si="1025"/>
        <v>2</v>
      </c>
      <c r="GQ154" s="184">
        <f t="shared" si="1025"/>
        <v>0</v>
      </c>
      <c r="GR154" s="185">
        <f t="shared" si="1025"/>
        <v>24</v>
      </c>
      <c r="GS154" s="144">
        <f t="shared" si="1025"/>
        <v>0</v>
      </c>
      <c r="GT154" s="145">
        <f t="shared" si="1025"/>
        <v>0</v>
      </c>
      <c r="GU154" s="145">
        <f t="shared" si="1025"/>
        <v>0</v>
      </c>
      <c r="GV154" s="145">
        <f t="shared" si="1025"/>
        <v>0</v>
      </c>
      <c r="GW154" s="145">
        <f t="shared" si="1025"/>
        <v>0</v>
      </c>
      <c r="GX154" s="145">
        <f t="shared" si="1025"/>
        <v>1</v>
      </c>
      <c r="GY154" s="145">
        <f t="shared" si="1025"/>
        <v>1</v>
      </c>
      <c r="GZ154" s="184">
        <f t="shared" si="1025"/>
        <v>1</v>
      </c>
      <c r="HA154" s="185">
        <f t="shared" si="1025"/>
        <v>3</v>
      </c>
      <c r="HB154" s="144">
        <f t="shared" si="1025"/>
        <v>0</v>
      </c>
      <c r="HC154" s="145">
        <f t="shared" si="1025"/>
        <v>0</v>
      </c>
      <c r="HD154" s="145">
        <f t="shared" si="1025"/>
        <v>0</v>
      </c>
      <c r="HE154" s="145">
        <f t="shared" si="1025"/>
        <v>0</v>
      </c>
      <c r="HF154" s="145">
        <f t="shared" si="1025"/>
        <v>0</v>
      </c>
      <c r="HG154" s="145">
        <f t="shared" si="1025"/>
        <v>0</v>
      </c>
      <c r="HH154" s="145">
        <f t="shared" si="1025"/>
        <v>0</v>
      </c>
      <c r="HI154" s="184">
        <f t="shared" si="1025"/>
        <v>0</v>
      </c>
      <c r="HJ154" s="221">
        <f t="shared" si="1025"/>
        <v>0</v>
      </c>
      <c r="HK154" s="222">
        <f t="shared" si="1025"/>
        <v>103</v>
      </c>
      <c r="HL154" s="223">
        <f t="shared" si="1025"/>
        <v>206</v>
      </c>
      <c r="HM154" s="223">
        <f t="shared" si="1025"/>
        <v>178</v>
      </c>
      <c r="HN154" s="223">
        <f t="shared" si="1025"/>
        <v>193</v>
      </c>
      <c r="HO154" s="223">
        <f t="shared" si="1025"/>
        <v>114</v>
      </c>
      <c r="HP154" s="223">
        <f t="shared" si="1025"/>
        <v>93</v>
      </c>
      <c r="HQ154" s="223">
        <f t="shared" si="1025"/>
        <v>40</v>
      </c>
      <c r="HR154" s="247">
        <f t="shared" si="1025"/>
        <v>46</v>
      </c>
      <c r="HS154" s="248">
        <f t="shared" si="1025"/>
        <v>973</v>
      </c>
    </row>
    <row r="155" spans="1:246" ht="15" customHeight="1" thickBot="1">
      <c r="A155" s="1056"/>
      <c r="B155" s="143" t="s">
        <v>266</v>
      </c>
      <c r="C155" s="149">
        <f t="shared" ref="C155:BN155" si="1026">+C11+C59+C107</f>
        <v>6</v>
      </c>
      <c r="D155" s="150">
        <f t="shared" si="1026"/>
        <v>11</v>
      </c>
      <c r="E155" s="150">
        <f t="shared" si="1026"/>
        <v>12</v>
      </c>
      <c r="F155" s="150">
        <f t="shared" si="1026"/>
        <v>18</v>
      </c>
      <c r="G155" s="150">
        <f t="shared" si="1026"/>
        <v>12</v>
      </c>
      <c r="H155" s="150">
        <f t="shared" si="1026"/>
        <v>10</v>
      </c>
      <c r="I155" s="150">
        <f t="shared" si="1026"/>
        <v>7</v>
      </c>
      <c r="J155" s="188">
        <f t="shared" si="1026"/>
        <v>7</v>
      </c>
      <c r="K155" s="185">
        <f t="shared" si="1026"/>
        <v>83</v>
      </c>
      <c r="L155" s="149">
        <f t="shared" si="1026"/>
        <v>3</v>
      </c>
      <c r="M155" s="150">
        <f t="shared" si="1026"/>
        <v>1</v>
      </c>
      <c r="N155" s="150">
        <f t="shared" si="1026"/>
        <v>4</v>
      </c>
      <c r="O155" s="150">
        <f t="shared" si="1026"/>
        <v>2</v>
      </c>
      <c r="P155" s="150">
        <f t="shared" si="1026"/>
        <v>3</v>
      </c>
      <c r="Q155" s="150">
        <f t="shared" si="1026"/>
        <v>2</v>
      </c>
      <c r="R155" s="150">
        <f t="shared" si="1026"/>
        <v>1</v>
      </c>
      <c r="S155" s="188">
        <f t="shared" si="1026"/>
        <v>0</v>
      </c>
      <c r="T155" s="185">
        <f t="shared" si="1026"/>
        <v>16</v>
      </c>
      <c r="U155" s="149">
        <f t="shared" si="1026"/>
        <v>2</v>
      </c>
      <c r="V155" s="150">
        <f t="shared" si="1026"/>
        <v>6</v>
      </c>
      <c r="W155" s="150">
        <f t="shared" si="1026"/>
        <v>6</v>
      </c>
      <c r="X155" s="150">
        <f t="shared" si="1026"/>
        <v>4</v>
      </c>
      <c r="Y155" s="150">
        <f t="shared" si="1026"/>
        <v>0</v>
      </c>
      <c r="Z155" s="150">
        <f t="shared" si="1026"/>
        <v>5</v>
      </c>
      <c r="AA155" s="150">
        <f t="shared" si="1026"/>
        <v>0</v>
      </c>
      <c r="AB155" s="188">
        <f t="shared" si="1026"/>
        <v>0</v>
      </c>
      <c r="AC155" s="185">
        <f t="shared" si="1026"/>
        <v>23</v>
      </c>
      <c r="AD155" s="149">
        <f t="shared" si="1026"/>
        <v>2</v>
      </c>
      <c r="AE155" s="150">
        <f t="shared" si="1026"/>
        <v>1</v>
      </c>
      <c r="AF155" s="150">
        <f t="shared" si="1026"/>
        <v>1</v>
      </c>
      <c r="AG155" s="150">
        <f t="shared" si="1026"/>
        <v>1</v>
      </c>
      <c r="AH155" s="150">
        <f t="shared" si="1026"/>
        <v>0</v>
      </c>
      <c r="AI155" s="150">
        <f t="shared" si="1026"/>
        <v>0</v>
      </c>
      <c r="AJ155" s="150">
        <f t="shared" si="1026"/>
        <v>0</v>
      </c>
      <c r="AK155" s="188">
        <f t="shared" si="1026"/>
        <v>0</v>
      </c>
      <c r="AL155" s="185">
        <f t="shared" si="1026"/>
        <v>5</v>
      </c>
      <c r="AM155" s="149">
        <f t="shared" si="1026"/>
        <v>1</v>
      </c>
      <c r="AN155" s="150">
        <f t="shared" si="1026"/>
        <v>4</v>
      </c>
      <c r="AO155" s="150">
        <f t="shared" si="1026"/>
        <v>9</v>
      </c>
      <c r="AP155" s="150">
        <f t="shared" si="1026"/>
        <v>9</v>
      </c>
      <c r="AQ155" s="150">
        <f t="shared" si="1026"/>
        <v>3</v>
      </c>
      <c r="AR155" s="150">
        <f t="shared" si="1026"/>
        <v>0</v>
      </c>
      <c r="AS155" s="150">
        <f t="shared" si="1026"/>
        <v>0</v>
      </c>
      <c r="AT155" s="188">
        <f t="shared" si="1026"/>
        <v>0</v>
      </c>
      <c r="AU155" s="185">
        <f t="shared" si="1026"/>
        <v>26</v>
      </c>
      <c r="AV155" s="149">
        <f t="shared" si="1026"/>
        <v>2</v>
      </c>
      <c r="AW155" s="150">
        <f t="shared" si="1026"/>
        <v>2</v>
      </c>
      <c r="AX155" s="150">
        <f t="shared" si="1026"/>
        <v>10</v>
      </c>
      <c r="AY155" s="150">
        <f t="shared" si="1026"/>
        <v>2</v>
      </c>
      <c r="AZ155" s="150">
        <f t="shared" si="1026"/>
        <v>1</v>
      </c>
      <c r="BA155" s="150">
        <f t="shared" si="1026"/>
        <v>0</v>
      </c>
      <c r="BB155" s="150">
        <f t="shared" si="1026"/>
        <v>0</v>
      </c>
      <c r="BC155" s="188">
        <f t="shared" si="1026"/>
        <v>0</v>
      </c>
      <c r="BD155" s="185">
        <f t="shared" si="1026"/>
        <v>17</v>
      </c>
      <c r="BE155" s="149">
        <f t="shared" si="1026"/>
        <v>1</v>
      </c>
      <c r="BF155" s="150">
        <f t="shared" si="1026"/>
        <v>11</v>
      </c>
      <c r="BG155" s="150">
        <f t="shared" si="1026"/>
        <v>8</v>
      </c>
      <c r="BH155" s="150">
        <f t="shared" si="1026"/>
        <v>7</v>
      </c>
      <c r="BI155" s="150">
        <f t="shared" si="1026"/>
        <v>13</v>
      </c>
      <c r="BJ155" s="150">
        <f t="shared" si="1026"/>
        <v>6</v>
      </c>
      <c r="BK155" s="150">
        <f t="shared" si="1026"/>
        <v>2</v>
      </c>
      <c r="BL155" s="188">
        <f t="shared" si="1026"/>
        <v>2</v>
      </c>
      <c r="BM155" s="185">
        <f t="shared" si="1026"/>
        <v>50</v>
      </c>
      <c r="BN155" s="149">
        <f t="shared" si="1026"/>
        <v>0</v>
      </c>
      <c r="BO155" s="150">
        <f t="shared" ref="BO155:DZ155" si="1027">+BO11+BO59+BO107</f>
        <v>0</v>
      </c>
      <c r="BP155" s="150">
        <f t="shared" si="1027"/>
        <v>3</v>
      </c>
      <c r="BQ155" s="150">
        <f t="shared" si="1027"/>
        <v>1</v>
      </c>
      <c r="BR155" s="150">
        <f t="shared" si="1027"/>
        <v>2</v>
      </c>
      <c r="BS155" s="150">
        <f t="shared" si="1027"/>
        <v>2</v>
      </c>
      <c r="BT155" s="150">
        <f t="shared" si="1027"/>
        <v>1</v>
      </c>
      <c r="BU155" s="188">
        <f t="shared" si="1027"/>
        <v>0</v>
      </c>
      <c r="BV155" s="185">
        <f t="shared" si="1027"/>
        <v>9</v>
      </c>
      <c r="BW155" s="149">
        <f t="shared" si="1027"/>
        <v>0</v>
      </c>
      <c r="BX155" s="150">
        <f t="shared" si="1027"/>
        <v>8</v>
      </c>
      <c r="BY155" s="150">
        <f t="shared" si="1027"/>
        <v>7</v>
      </c>
      <c r="BZ155" s="150">
        <f t="shared" si="1027"/>
        <v>7</v>
      </c>
      <c r="CA155" s="150">
        <f t="shared" si="1027"/>
        <v>0</v>
      </c>
      <c r="CB155" s="150">
        <f t="shared" si="1027"/>
        <v>0</v>
      </c>
      <c r="CC155" s="150">
        <f t="shared" si="1027"/>
        <v>0</v>
      </c>
      <c r="CD155" s="188">
        <f t="shared" si="1027"/>
        <v>0</v>
      </c>
      <c r="CE155" s="185">
        <f t="shared" si="1027"/>
        <v>22</v>
      </c>
      <c r="CF155" s="149">
        <f t="shared" si="1027"/>
        <v>0</v>
      </c>
      <c r="CG155" s="150">
        <f t="shared" si="1027"/>
        <v>1</v>
      </c>
      <c r="CH155" s="150">
        <f t="shared" si="1027"/>
        <v>1</v>
      </c>
      <c r="CI155" s="150">
        <f t="shared" si="1027"/>
        <v>2</v>
      </c>
      <c r="CJ155" s="150">
        <f t="shared" si="1027"/>
        <v>0</v>
      </c>
      <c r="CK155" s="150">
        <f t="shared" si="1027"/>
        <v>0</v>
      </c>
      <c r="CL155" s="150">
        <f t="shared" si="1027"/>
        <v>0</v>
      </c>
      <c r="CM155" s="188">
        <f t="shared" si="1027"/>
        <v>0</v>
      </c>
      <c r="CN155" s="185">
        <f t="shared" si="1027"/>
        <v>4</v>
      </c>
      <c r="CO155" s="149">
        <f t="shared" si="1027"/>
        <v>30</v>
      </c>
      <c r="CP155" s="150">
        <f t="shared" si="1027"/>
        <v>57</v>
      </c>
      <c r="CQ155" s="150">
        <f t="shared" si="1027"/>
        <v>63</v>
      </c>
      <c r="CR155" s="150">
        <f t="shared" si="1027"/>
        <v>25</v>
      </c>
      <c r="CS155" s="150">
        <f t="shared" si="1027"/>
        <v>18</v>
      </c>
      <c r="CT155" s="150">
        <f t="shared" si="1027"/>
        <v>17</v>
      </c>
      <c r="CU155" s="150">
        <f t="shared" si="1027"/>
        <v>6</v>
      </c>
      <c r="CV155" s="188">
        <f t="shared" si="1027"/>
        <v>4</v>
      </c>
      <c r="CW155" s="185">
        <f t="shared" si="1027"/>
        <v>220</v>
      </c>
      <c r="CX155" s="149">
        <f t="shared" si="1027"/>
        <v>0</v>
      </c>
      <c r="CY155" s="150">
        <f t="shared" si="1027"/>
        <v>11</v>
      </c>
      <c r="CZ155" s="150">
        <f t="shared" si="1027"/>
        <v>21</v>
      </c>
      <c r="DA155" s="150">
        <f t="shared" si="1027"/>
        <v>20</v>
      </c>
      <c r="DB155" s="150">
        <f t="shared" si="1027"/>
        <v>9</v>
      </c>
      <c r="DC155" s="150">
        <f t="shared" si="1027"/>
        <v>3</v>
      </c>
      <c r="DD155" s="150">
        <f t="shared" si="1027"/>
        <v>0</v>
      </c>
      <c r="DE155" s="188">
        <f t="shared" si="1027"/>
        <v>0</v>
      </c>
      <c r="DF155" s="185">
        <f t="shared" si="1027"/>
        <v>64</v>
      </c>
      <c r="DG155" s="149">
        <f t="shared" si="1027"/>
        <v>1</v>
      </c>
      <c r="DH155" s="150">
        <f t="shared" si="1027"/>
        <v>5</v>
      </c>
      <c r="DI155" s="150">
        <f t="shared" si="1027"/>
        <v>2</v>
      </c>
      <c r="DJ155" s="150">
        <f t="shared" si="1027"/>
        <v>2</v>
      </c>
      <c r="DK155" s="150">
        <f t="shared" si="1027"/>
        <v>2</v>
      </c>
      <c r="DL155" s="150">
        <f t="shared" si="1027"/>
        <v>0</v>
      </c>
      <c r="DM155" s="150">
        <f t="shared" si="1027"/>
        <v>0</v>
      </c>
      <c r="DN155" s="188">
        <f t="shared" si="1027"/>
        <v>0</v>
      </c>
      <c r="DO155" s="183">
        <f t="shared" si="1027"/>
        <v>12</v>
      </c>
      <c r="DP155" s="149">
        <f t="shared" si="1027"/>
        <v>0</v>
      </c>
      <c r="DQ155" s="150">
        <f t="shared" si="1027"/>
        <v>3</v>
      </c>
      <c r="DR155" s="150">
        <f t="shared" si="1027"/>
        <v>6</v>
      </c>
      <c r="DS155" s="150">
        <f t="shared" si="1027"/>
        <v>4</v>
      </c>
      <c r="DT155" s="150">
        <f t="shared" si="1027"/>
        <v>4</v>
      </c>
      <c r="DU155" s="150">
        <f t="shared" si="1027"/>
        <v>0</v>
      </c>
      <c r="DV155" s="150">
        <f t="shared" si="1027"/>
        <v>0</v>
      </c>
      <c r="DW155" s="188">
        <f t="shared" si="1027"/>
        <v>0</v>
      </c>
      <c r="DX155" s="183">
        <f t="shared" si="1027"/>
        <v>17</v>
      </c>
      <c r="DY155" s="149">
        <f t="shared" si="1027"/>
        <v>1</v>
      </c>
      <c r="DZ155" s="150">
        <f t="shared" si="1027"/>
        <v>4</v>
      </c>
      <c r="EA155" s="150">
        <f t="shared" ref="EA155:GL155" si="1028">+EA11+EA59+EA107</f>
        <v>0</v>
      </c>
      <c r="EB155" s="150">
        <f t="shared" si="1028"/>
        <v>5</v>
      </c>
      <c r="EC155" s="150">
        <f t="shared" si="1028"/>
        <v>0</v>
      </c>
      <c r="ED155" s="150">
        <f t="shared" si="1028"/>
        <v>2</v>
      </c>
      <c r="EE155" s="150">
        <f t="shared" si="1028"/>
        <v>0</v>
      </c>
      <c r="EF155" s="188">
        <f t="shared" si="1028"/>
        <v>0</v>
      </c>
      <c r="EG155" s="183">
        <f t="shared" si="1028"/>
        <v>12</v>
      </c>
      <c r="EH155" s="149">
        <f t="shared" si="1028"/>
        <v>2</v>
      </c>
      <c r="EI155" s="150">
        <f t="shared" si="1028"/>
        <v>2</v>
      </c>
      <c r="EJ155" s="150">
        <f t="shared" si="1028"/>
        <v>2</v>
      </c>
      <c r="EK155" s="150">
        <f t="shared" si="1028"/>
        <v>6</v>
      </c>
      <c r="EL155" s="150">
        <f t="shared" si="1028"/>
        <v>6</v>
      </c>
      <c r="EM155" s="150">
        <f t="shared" si="1028"/>
        <v>8</v>
      </c>
      <c r="EN155" s="150">
        <f t="shared" si="1028"/>
        <v>6</v>
      </c>
      <c r="EO155" s="188">
        <f t="shared" si="1028"/>
        <v>8</v>
      </c>
      <c r="EP155" s="185">
        <f t="shared" si="1028"/>
        <v>40</v>
      </c>
      <c r="EQ155" s="149">
        <f t="shared" si="1028"/>
        <v>0</v>
      </c>
      <c r="ER155" s="150">
        <f t="shared" si="1028"/>
        <v>1</v>
      </c>
      <c r="ES155" s="150">
        <f t="shared" si="1028"/>
        <v>0</v>
      </c>
      <c r="ET155" s="150">
        <f t="shared" si="1028"/>
        <v>1</v>
      </c>
      <c r="EU155" s="150">
        <f t="shared" si="1028"/>
        <v>1</v>
      </c>
      <c r="EV155" s="150">
        <f t="shared" si="1028"/>
        <v>0</v>
      </c>
      <c r="EW155" s="150">
        <f t="shared" si="1028"/>
        <v>0</v>
      </c>
      <c r="EX155" s="188">
        <f t="shared" si="1028"/>
        <v>0</v>
      </c>
      <c r="EY155" s="185">
        <f t="shared" si="1028"/>
        <v>3</v>
      </c>
      <c r="EZ155" s="149">
        <f t="shared" si="1028"/>
        <v>1</v>
      </c>
      <c r="FA155" s="150">
        <f t="shared" si="1028"/>
        <v>3</v>
      </c>
      <c r="FB155" s="150">
        <f t="shared" si="1028"/>
        <v>2</v>
      </c>
      <c r="FC155" s="150">
        <f t="shared" si="1028"/>
        <v>2</v>
      </c>
      <c r="FD155" s="150">
        <f t="shared" si="1028"/>
        <v>0</v>
      </c>
      <c r="FE155" s="150">
        <f t="shared" si="1028"/>
        <v>0</v>
      </c>
      <c r="FF155" s="150">
        <f t="shared" si="1028"/>
        <v>0</v>
      </c>
      <c r="FG155" s="188">
        <f t="shared" si="1028"/>
        <v>0</v>
      </c>
      <c r="FH155" s="185">
        <f t="shared" si="1028"/>
        <v>8</v>
      </c>
      <c r="FI155" s="149">
        <f t="shared" si="1028"/>
        <v>0</v>
      </c>
      <c r="FJ155" s="150">
        <f t="shared" si="1028"/>
        <v>0</v>
      </c>
      <c r="FK155" s="150">
        <f t="shared" si="1028"/>
        <v>0</v>
      </c>
      <c r="FL155" s="150">
        <f t="shared" si="1028"/>
        <v>0</v>
      </c>
      <c r="FM155" s="150">
        <f t="shared" si="1028"/>
        <v>0</v>
      </c>
      <c r="FN155" s="150">
        <f t="shared" si="1028"/>
        <v>0</v>
      </c>
      <c r="FO155" s="150">
        <f t="shared" si="1028"/>
        <v>0</v>
      </c>
      <c r="FP155" s="188">
        <f t="shared" si="1028"/>
        <v>0</v>
      </c>
      <c r="FQ155" s="185">
        <f t="shared" si="1028"/>
        <v>0</v>
      </c>
      <c r="FR155" s="149">
        <f t="shared" si="1028"/>
        <v>1</v>
      </c>
      <c r="FS155" s="150">
        <f t="shared" si="1028"/>
        <v>1</v>
      </c>
      <c r="FT155" s="150">
        <f t="shared" si="1028"/>
        <v>0</v>
      </c>
      <c r="FU155" s="150">
        <f t="shared" si="1028"/>
        <v>0</v>
      </c>
      <c r="FV155" s="150">
        <f t="shared" si="1028"/>
        <v>0</v>
      </c>
      <c r="FW155" s="150">
        <f t="shared" si="1028"/>
        <v>1</v>
      </c>
      <c r="FX155" s="150">
        <f t="shared" si="1028"/>
        <v>0</v>
      </c>
      <c r="FY155" s="188">
        <f t="shared" si="1028"/>
        <v>0</v>
      </c>
      <c r="FZ155" s="185">
        <f t="shared" si="1028"/>
        <v>3</v>
      </c>
      <c r="GA155" s="149">
        <f t="shared" si="1028"/>
        <v>0</v>
      </c>
      <c r="GB155" s="150">
        <f t="shared" si="1028"/>
        <v>1</v>
      </c>
      <c r="GC155" s="150">
        <f t="shared" si="1028"/>
        <v>0</v>
      </c>
      <c r="GD155" s="150">
        <f t="shared" si="1028"/>
        <v>0</v>
      </c>
      <c r="GE155" s="150">
        <f t="shared" si="1028"/>
        <v>0</v>
      </c>
      <c r="GF155" s="150">
        <f t="shared" si="1028"/>
        <v>1</v>
      </c>
      <c r="GG155" s="150">
        <f t="shared" si="1028"/>
        <v>0</v>
      </c>
      <c r="GH155" s="188">
        <f t="shared" si="1028"/>
        <v>1</v>
      </c>
      <c r="GI155" s="185">
        <f t="shared" si="1028"/>
        <v>3</v>
      </c>
      <c r="GJ155" s="149">
        <f t="shared" si="1028"/>
        <v>1</v>
      </c>
      <c r="GK155" s="150">
        <f t="shared" si="1028"/>
        <v>2</v>
      </c>
      <c r="GL155" s="150">
        <f t="shared" si="1028"/>
        <v>6</v>
      </c>
      <c r="GM155" s="150">
        <f t="shared" ref="GM155:HS155" si="1029">+GM11+GM59+GM107</f>
        <v>4</v>
      </c>
      <c r="GN155" s="150">
        <f t="shared" si="1029"/>
        <v>2</v>
      </c>
      <c r="GO155" s="150">
        <f t="shared" si="1029"/>
        <v>7</v>
      </c>
      <c r="GP155" s="150">
        <f t="shared" si="1029"/>
        <v>2</v>
      </c>
      <c r="GQ155" s="188">
        <f t="shared" si="1029"/>
        <v>0</v>
      </c>
      <c r="GR155" s="185">
        <f t="shared" si="1029"/>
        <v>24</v>
      </c>
      <c r="GS155" s="149">
        <f t="shared" si="1029"/>
        <v>0</v>
      </c>
      <c r="GT155" s="150">
        <f t="shared" si="1029"/>
        <v>0</v>
      </c>
      <c r="GU155" s="150">
        <f t="shared" si="1029"/>
        <v>0</v>
      </c>
      <c r="GV155" s="150">
        <f t="shared" si="1029"/>
        <v>0</v>
      </c>
      <c r="GW155" s="150">
        <f t="shared" si="1029"/>
        <v>0</v>
      </c>
      <c r="GX155" s="150">
        <f t="shared" si="1029"/>
        <v>1</v>
      </c>
      <c r="GY155" s="150">
        <f t="shared" si="1029"/>
        <v>1</v>
      </c>
      <c r="GZ155" s="188">
        <f t="shared" si="1029"/>
        <v>1</v>
      </c>
      <c r="HA155" s="185">
        <f t="shared" si="1029"/>
        <v>3</v>
      </c>
      <c r="HB155" s="149">
        <f t="shared" si="1029"/>
        <v>0</v>
      </c>
      <c r="HC155" s="150">
        <f t="shared" si="1029"/>
        <v>0</v>
      </c>
      <c r="HD155" s="150">
        <f t="shared" si="1029"/>
        <v>0</v>
      </c>
      <c r="HE155" s="150">
        <f t="shared" si="1029"/>
        <v>0</v>
      </c>
      <c r="HF155" s="150">
        <f t="shared" si="1029"/>
        <v>0</v>
      </c>
      <c r="HG155" s="150">
        <f t="shared" si="1029"/>
        <v>0</v>
      </c>
      <c r="HH155" s="150">
        <f t="shared" si="1029"/>
        <v>0</v>
      </c>
      <c r="HI155" s="188">
        <f t="shared" si="1029"/>
        <v>0</v>
      </c>
      <c r="HJ155" s="221">
        <f t="shared" si="1029"/>
        <v>0</v>
      </c>
      <c r="HK155" s="222">
        <f t="shared" si="1029"/>
        <v>54</v>
      </c>
      <c r="HL155" s="223">
        <f t="shared" si="1029"/>
        <v>135</v>
      </c>
      <c r="HM155" s="223">
        <f t="shared" si="1029"/>
        <v>163</v>
      </c>
      <c r="HN155" s="223">
        <f t="shared" si="1029"/>
        <v>122</v>
      </c>
      <c r="HO155" s="223">
        <f t="shared" si="1029"/>
        <v>76</v>
      </c>
      <c r="HP155" s="223">
        <f t="shared" si="1029"/>
        <v>65</v>
      </c>
      <c r="HQ155" s="223">
        <f t="shared" si="1029"/>
        <v>26</v>
      </c>
      <c r="HR155" s="247">
        <f t="shared" si="1029"/>
        <v>23</v>
      </c>
      <c r="HS155" s="248">
        <f t="shared" si="1029"/>
        <v>664</v>
      </c>
    </row>
    <row r="156" spans="1:246" ht="15" customHeight="1" thickBot="1">
      <c r="A156" s="1056"/>
      <c r="B156" s="143" t="s">
        <v>267</v>
      </c>
      <c r="C156" s="149">
        <f t="shared" ref="C156:BN156" si="1030">+C12+C60+C108</f>
        <v>4</v>
      </c>
      <c r="D156" s="150">
        <f t="shared" si="1030"/>
        <v>15</v>
      </c>
      <c r="E156" s="150">
        <f t="shared" si="1030"/>
        <v>11</v>
      </c>
      <c r="F156" s="150">
        <f t="shared" si="1030"/>
        <v>5</v>
      </c>
      <c r="G156" s="150">
        <f t="shared" si="1030"/>
        <v>9</v>
      </c>
      <c r="H156" s="150">
        <f t="shared" si="1030"/>
        <v>0</v>
      </c>
      <c r="I156" s="150">
        <f t="shared" si="1030"/>
        <v>1</v>
      </c>
      <c r="J156" s="188">
        <f t="shared" si="1030"/>
        <v>0</v>
      </c>
      <c r="K156" s="185">
        <f t="shared" si="1030"/>
        <v>45</v>
      </c>
      <c r="L156" s="149">
        <f t="shared" si="1030"/>
        <v>0</v>
      </c>
      <c r="M156" s="150">
        <f t="shared" si="1030"/>
        <v>0</v>
      </c>
      <c r="N156" s="150">
        <f t="shared" si="1030"/>
        <v>2</v>
      </c>
      <c r="O156" s="150">
        <f t="shared" si="1030"/>
        <v>0</v>
      </c>
      <c r="P156" s="150">
        <f t="shared" si="1030"/>
        <v>1</v>
      </c>
      <c r="Q156" s="150">
        <f t="shared" si="1030"/>
        <v>0</v>
      </c>
      <c r="R156" s="150">
        <f t="shared" si="1030"/>
        <v>0</v>
      </c>
      <c r="S156" s="188">
        <f t="shared" si="1030"/>
        <v>0</v>
      </c>
      <c r="T156" s="185">
        <f t="shared" si="1030"/>
        <v>3</v>
      </c>
      <c r="U156" s="149">
        <f t="shared" si="1030"/>
        <v>0</v>
      </c>
      <c r="V156" s="150">
        <f t="shared" si="1030"/>
        <v>0</v>
      </c>
      <c r="W156" s="150">
        <f t="shared" si="1030"/>
        <v>0</v>
      </c>
      <c r="X156" s="150">
        <f t="shared" si="1030"/>
        <v>0</v>
      </c>
      <c r="Y156" s="150">
        <f t="shared" si="1030"/>
        <v>0</v>
      </c>
      <c r="Z156" s="150">
        <f t="shared" si="1030"/>
        <v>0</v>
      </c>
      <c r="AA156" s="150">
        <f t="shared" si="1030"/>
        <v>0</v>
      </c>
      <c r="AB156" s="188">
        <f t="shared" si="1030"/>
        <v>0</v>
      </c>
      <c r="AC156" s="185">
        <f t="shared" si="1030"/>
        <v>0</v>
      </c>
      <c r="AD156" s="149">
        <f t="shared" si="1030"/>
        <v>4</v>
      </c>
      <c r="AE156" s="150">
        <f t="shared" si="1030"/>
        <v>4</v>
      </c>
      <c r="AF156" s="150">
        <f t="shared" si="1030"/>
        <v>2</v>
      </c>
      <c r="AG156" s="150">
        <f t="shared" si="1030"/>
        <v>1</v>
      </c>
      <c r="AH156" s="150">
        <f t="shared" si="1030"/>
        <v>1</v>
      </c>
      <c r="AI156" s="150">
        <f t="shared" si="1030"/>
        <v>0</v>
      </c>
      <c r="AJ156" s="150">
        <f t="shared" si="1030"/>
        <v>1</v>
      </c>
      <c r="AK156" s="188">
        <f t="shared" si="1030"/>
        <v>0</v>
      </c>
      <c r="AL156" s="185">
        <f t="shared" si="1030"/>
        <v>13</v>
      </c>
      <c r="AM156" s="149">
        <f t="shared" si="1030"/>
        <v>0</v>
      </c>
      <c r="AN156" s="150">
        <f t="shared" si="1030"/>
        <v>0</v>
      </c>
      <c r="AO156" s="150">
        <f t="shared" si="1030"/>
        <v>0</v>
      </c>
      <c r="AP156" s="150">
        <f t="shared" si="1030"/>
        <v>0</v>
      </c>
      <c r="AQ156" s="150">
        <f t="shared" si="1030"/>
        <v>0</v>
      </c>
      <c r="AR156" s="150">
        <f t="shared" si="1030"/>
        <v>0</v>
      </c>
      <c r="AS156" s="150">
        <f t="shared" si="1030"/>
        <v>0</v>
      </c>
      <c r="AT156" s="188">
        <f t="shared" si="1030"/>
        <v>0</v>
      </c>
      <c r="AU156" s="185">
        <f t="shared" si="1030"/>
        <v>0</v>
      </c>
      <c r="AV156" s="149">
        <f t="shared" si="1030"/>
        <v>0</v>
      </c>
      <c r="AW156" s="150">
        <f t="shared" si="1030"/>
        <v>0</v>
      </c>
      <c r="AX156" s="150">
        <f t="shared" si="1030"/>
        <v>0</v>
      </c>
      <c r="AY156" s="150">
        <f t="shared" si="1030"/>
        <v>0</v>
      </c>
      <c r="AZ156" s="150">
        <f t="shared" si="1030"/>
        <v>0</v>
      </c>
      <c r="BA156" s="150">
        <f t="shared" si="1030"/>
        <v>0</v>
      </c>
      <c r="BB156" s="150">
        <f t="shared" si="1030"/>
        <v>0</v>
      </c>
      <c r="BC156" s="188">
        <f t="shared" si="1030"/>
        <v>0</v>
      </c>
      <c r="BD156" s="185">
        <f t="shared" si="1030"/>
        <v>0</v>
      </c>
      <c r="BE156" s="149">
        <f t="shared" si="1030"/>
        <v>0</v>
      </c>
      <c r="BF156" s="150">
        <f t="shared" si="1030"/>
        <v>0</v>
      </c>
      <c r="BG156" s="150">
        <f t="shared" si="1030"/>
        <v>0</v>
      </c>
      <c r="BH156" s="150">
        <f t="shared" si="1030"/>
        <v>0</v>
      </c>
      <c r="BI156" s="150">
        <f t="shared" si="1030"/>
        <v>0</v>
      </c>
      <c r="BJ156" s="150">
        <f t="shared" si="1030"/>
        <v>0</v>
      </c>
      <c r="BK156" s="150">
        <f t="shared" si="1030"/>
        <v>0</v>
      </c>
      <c r="BL156" s="188">
        <f t="shared" si="1030"/>
        <v>0</v>
      </c>
      <c r="BM156" s="185">
        <f t="shared" si="1030"/>
        <v>0</v>
      </c>
      <c r="BN156" s="149">
        <f t="shared" si="1030"/>
        <v>0</v>
      </c>
      <c r="BO156" s="150">
        <f t="shared" ref="BO156:DZ156" si="1031">+BO12+BO60+BO108</f>
        <v>0</v>
      </c>
      <c r="BP156" s="150">
        <f t="shared" si="1031"/>
        <v>0</v>
      </c>
      <c r="BQ156" s="150">
        <f t="shared" si="1031"/>
        <v>0</v>
      </c>
      <c r="BR156" s="150">
        <f t="shared" si="1031"/>
        <v>0</v>
      </c>
      <c r="BS156" s="150">
        <f t="shared" si="1031"/>
        <v>0</v>
      </c>
      <c r="BT156" s="150">
        <f t="shared" si="1031"/>
        <v>0</v>
      </c>
      <c r="BU156" s="188">
        <f t="shared" si="1031"/>
        <v>0</v>
      </c>
      <c r="BV156" s="185">
        <f t="shared" si="1031"/>
        <v>0</v>
      </c>
      <c r="BW156" s="149">
        <f t="shared" si="1031"/>
        <v>0</v>
      </c>
      <c r="BX156" s="150">
        <f t="shared" si="1031"/>
        <v>2</v>
      </c>
      <c r="BY156" s="150">
        <f t="shared" si="1031"/>
        <v>9</v>
      </c>
      <c r="BZ156" s="150">
        <f t="shared" si="1031"/>
        <v>1</v>
      </c>
      <c r="CA156" s="150">
        <f t="shared" si="1031"/>
        <v>0</v>
      </c>
      <c r="CB156" s="150">
        <f t="shared" si="1031"/>
        <v>0</v>
      </c>
      <c r="CC156" s="150">
        <f t="shared" si="1031"/>
        <v>0</v>
      </c>
      <c r="CD156" s="188">
        <f t="shared" si="1031"/>
        <v>0</v>
      </c>
      <c r="CE156" s="185">
        <f t="shared" si="1031"/>
        <v>12</v>
      </c>
      <c r="CF156" s="149">
        <f t="shared" si="1031"/>
        <v>2</v>
      </c>
      <c r="CG156" s="150">
        <f t="shared" si="1031"/>
        <v>6</v>
      </c>
      <c r="CH156" s="150">
        <f t="shared" si="1031"/>
        <v>4</v>
      </c>
      <c r="CI156" s="150">
        <f t="shared" si="1031"/>
        <v>2</v>
      </c>
      <c r="CJ156" s="150">
        <f t="shared" si="1031"/>
        <v>0</v>
      </c>
      <c r="CK156" s="150">
        <f t="shared" si="1031"/>
        <v>0</v>
      </c>
      <c r="CL156" s="150">
        <f t="shared" si="1031"/>
        <v>0</v>
      </c>
      <c r="CM156" s="188">
        <f t="shared" si="1031"/>
        <v>0</v>
      </c>
      <c r="CN156" s="185">
        <f t="shared" si="1031"/>
        <v>14</v>
      </c>
      <c r="CO156" s="149">
        <f t="shared" si="1031"/>
        <v>1</v>
      </c>
      <c r="CP156" s="150">
        <f t="shared" si="1031"/>
        <v>1</v>
      </c>
      <c r="CQ156" s="150">
        <f t="shared" si="1031"/>
        <v>5</v>
      </c>
      <c r="CR156" s="150">
        <f t="shared" si="1031"/>
        <v>2</v>
      </c>
      <c r="CS156" s="150">
        <f t="shared" si="1031"/>
        <v>5</v>
      </c>
      <c r="CT156" s="150">
        <f t="shared" si="1031"/>
        <v>0</v>
      </c>
      <c r="CU156" s="150">
        <f t="shared" si="1031"/>
        <v>0</v>
      </c>
      <c r="CV156" s="188">
        <f t="shared" si="1031"/>
        <v>0</v>
      </c>
      <c r="CW156" s="185">
        <f t="shared" si="1031"/>
        <v>14</v>
      </c>
      <c r="CX156" s="149">
        <f t="shared" si="1031"/>
        <v>0</v>
      </c>
      <c r="CY156" s="150">
        <f t="shared" si="1031"/>
        <v>0</v>
      </c>
      <c r="CZ156" s="150">
        <f t="shared" si="1031"/>
        <v>1</v>
      </c>
      <c r="DA156" s="150">
        <f t="shared" si="1031"/>
        <v>1</v>
      </c>
      <c r="DB156" s="150">
        <f t="shared" si="1031"/>
        <v>1</v>
      </c>
      <c r="DC156" s="150">
        <f t="shared" si="1031"/>
        <v>0</v>
      </c>
      <c r="DD156" s="150">
        <f t="shared" si="1031"/>
        <v>0</v>
      </c>
      <c r="DE156" s="188">
        <f t="shared" si="1031"/>
        <v>0</v>
      </c>
      <c r="DF156" s="185">
        <f t="shared" si="1031"/>
        <v>3</v>
      </c>
      <c r="DG156" s="149">
        <f t="shared" si="1031"/>
        <v>1</v>
      </c>
      <c r="DH156" s="150">
        <f t="shared" si="1031"/>
        <v>3</v>
      </c>
      <c r="DI156" s="150">
        <f t="shared" si="1031"/>
        <v>7</v>
      </c>
      <c r="DJ156" s="150">
        <f t="shared" si="1031"/>
        <v>0</v>
      </c>
      <c r="DK156" s="150">
        <f t="shared" si="1031"/>
        <v>0</v>
      </c>
      <c r="DL156" s="150">
        <f t="shared" si="1031"/>
        <v>0</v>
      </c>
      <c r="DM156" s="150">
        <f t="shared" si="1031"/>
        <v>0</v>
      </c>
      <c r="DN156" s="188">
        <f t="shared" si="1031"/>
        <v>0</v>
      </c>
      <c r="DO156" s="183">
        <f t="shared" si="1031"/>
        <v>11</v>
      </c>
      <c r="DP156" s="149">
        <f t="shared" si="1031"/>
        <v>0</v>
      </c>
      <c r="DQ156" s="150">
        <f t="shared" si="1031"/>
        <v>0</v>
      </c>
      <c r="DR156" s="150">
        <f t="shared" si="1031"/>
        <v>4</v>
      </c>
      <c r="DS156" s="150">
        <f t="shared" si="1031"/>
        <v>5</v>
      </c>
      <c r="DT156" s="150">
        <f t="shared" si="1031"/>
        <v>5</v>
      </c>
      <c r="DU156" s="150">
        <f t="shared" si="1031"/>
        <v>1</v>
      </c>
      <c r="DV156" s="150">
        <f t="shared" si="1031"/>
        <v>3</v>
      </c>
      <c r="DW156" s="188">
        <f t="shared" si="1031"/>
        <v>1</v>
      </c>
      <c r="DX156" s="183">
        <f t="shared" si="1031"/>
        <v>19</v>
      </c>
      <c r="DY156" s="149">
        <f t="shared" si="1031"/>
        <v>0</v>
      </c>
      <c r="DZ156" s="150">
        <f t="shared" si="1031"/>
        <v>1</v>
      </c>
      <c r="EA156" s="150">
        <f t="shared" ref="EA156:GL156" si="1032">+EA12+EA60+EA108</f>
        <v>6</v>
      </c>
      <c r="EB156" s="150">
        <f t="shared" si="1032"/>
        <v>5</v>
      </c>
      <c r="EC156" s="150">
        <f t="shared" si="1032"/>
        <v>2</v>
      </c>
      <c r="ED156" s="150">
        <f t="shared" si="1032"/>
        <v>3</v>
      </c>
      <c r="EE156" s="150">
        <f t="shared" si="1032"/>
        <v>0</v>
      </c>
      <c r="EF156" s="188">
        <f t="shared" si="1032"/>
        <v>0</v>
      </c>
      <c r="EG156" s="183">
        <f t="shared" si="1032"/>
        <v>17</v>
      </c>
      <c r="EH156" s="149">
        <f t="shared" si="1032"/>
        <v>0</v>
      </c>
      <c r="EI156" s="150">
        <f t="shared" si="1032"/>
        <v>0</v>
      </c>
      <c r="EJ156" s="150">
        <f t="shared" si="1032"/>
        <v>0</v>
      </c>
      <c r="EK156" s="150">
        <f t="shared" si="1032"/>
        <v>1</v>
      </c>
      <c r="EL156" s="150">
        <f t="shared" si="1032"/>
        <v>1</v>
      </c>
      <c r="EM156" s="150">
        <f t="shared" si="1032"/>
        <v>0</v>
      </c>
      <c r="EN156" s="150">
        <f t="shared" si="1032"/>
        <v>0</v>
      </c>
      <c r="EO156" s="188">
        <f t="shared" si="1032"/>
        <v>0</v>
      </c>
      <c r="EP156" s="185">
        <f t="shared" si="1032"/>
        <v>2</v>
      </c>
      <c r="EQ156" s="149">
        <f t="shared" si="1032"/>
        <v>0</v>
      </c>
      <c r="ER156" s="150">
        <f t="shared" si="1032"/>
        <v>0</v>
      </c>
      <c r="ES156" s="150">
        <f t="shared" si="1032"/>
        <v>0</v>
      </c>
      <c r="ET156" s="150">
        <f t="shared" si="1032"/>
        <v>0</v>
      </c>
      <c r="EU156" s="150">
        <f t="shared" si="1032"/>
        <v>0</v>
      </c>
      <c r="EV156" s="150">
        <f t="shared" si="1032"/>
        <v>0</v>
      </c>
      <c r="EW156" s="150">
        <f t="shared" si="1032"/>
        <v>0</v>
      </c>
      <c r="EX156" s="188">
        <f t="shared" si="1032"/>
        <v>0</v>
      </c>
      <c r="EY156" s="185">
        <f t="shared" si="1032"/>
        <v>0</v>
      </c>
      <c r="EZ156" s="149">
        <f t="shared" si="1032"/>
        <v>0</v>
      </c>
      <c r="FA156" s="150">
        <f t="shared" si="1032"/>
        <v>0</v>
      </c>
      <c r="FB156" s="150">
        <f t="shared" si="1032"/>
        <v>0</v>
      </c>
      <c r="FC156" s="150">
        <f t="shared" si="1032"/>
        <v>0</v>
      </c>
      <c r="FD156" s="150">
        <f t="shared" si="1032"/>
        <v>0</v>
      </c>
      <c r="FE156" s="150">
        <f t="shared" si="1032"/>
        <v>0</v>
      </c>
      <c r="FF156" s="150">
        <f t="shared" si="1032"/>
        <v>0</v>
      </c>
      <c r="FG156" s="188">
        <f t="shared" si="1032"/>
        <v>0</v>
      </c>
      <c r="FH156" s="185">
        <f t="shared" si="1032"/>
        <v>0</v>
      </c>
      <c r="FI156" s="149">
        <f t="shared" si="1032"/>
        <v>0</v>
      </c>
      <c r="FJ156" s="150">
        <f t="shared" si="1032"/>
        <v>0</v>
      </c>
      <c r="FK156" s="150">
        <f t="shared" si="1032"/>
        <v>0</v>
      </c>
      <c r="FL156" s="150">
        <f t="shared" si="1032"/>
        <v>0</v>
      </c>
      <c r="FM156" s="150">
        <f t="shared" si="1032"/>
        <v>0</v>
      </c>
      <c r="FN156" s="150">
        <f t="shared" si="1032"/>
        <v>0</v>
      </c>
      <c r="FO156" s="150">
        <f t="shared" si="1032"/>
        <v>0</v>
      </c>
      <c r="FP156" s="188">
        <f t="shared" si="1032"/>
        <v>0</v>
      </c>
      <c r="FQ156" s="185">
        <f t="shared" si="1032"/>
        <v>0</v>
      </c>
      <c r="FR156" s="149">
        <f t="shared" si="1032"/>
        <v>0</v>
      </c>
      <c r="FS156" s="150">
        <f t="shared" si="1032"/>
        <v>0</v>
      </c>
      <c r="FT156" s="150">
        <f t="shared" si="1032"/>
        <v>0</v>
      </c>
      <c r="FU156" s="150">
        <f t="shared" si="1032"/>
        <v>0</v>
      </c>
      <c r="FV156" s="150">
        <f t="shared" si="1032"/>
        <v>1</v>
      </c>
      <c r="FW156" s="150">
        <f t="shared" si="1032"/>
        <v>0</v>
      </c>
      <c r="FX156" s="150">
        <f t="shared" si="1032"/>
        <v>0</v>
      </c>
      <c r="FY156" s="188">
        <f t="shared" si="1032"/>
        <v>0</v>
      </c>
      <c r="FZ156" s="185">
        <f t="shared" si="1032"/>
        <v>1</v>
      </c>
      <c r="GA156" s="149">
        <f t="shared" si="1032"/>
        <v>0</v>
      </c>
      <c r="GB156" s="150">
        <f t="shared" si="1032"/>
        <v>0</v>
      </c>
      <c r="GC156" s="150">
        <f t="shared" si="1032"/>
        <v>0</v>
      </c>
      <c r="GD156" s="150">
        <f t="shared" si="1032"/>
        <v>0</v>
      </c>
      <c r="GE156" s="150">
        <f t="shared" si="1032"/>
        <v>0</v>
      </c>
      <c r="GF156" s="150">
        <f t="shared" si="1032"/>
        <v>0</v>
      </c>
      <c r="GG156" s="150">
        <f t="shared" si="1032"/>
        <v>0</v>
      </c>
      <c r="GH156" s="188">
        <f t="shared" si="1032"/>
        <v>0</v>
      </c>
      <c r="GI156" s="185">
        <f t="shared" si="1032"/>
        <v>0</v>
      </c>
      <c r="GJ156" s="149">
        <f t="shared" si="1032"/>
        <v>0</v>
      </c>
      <c r="GK156" s="150">
        <f t="shared" si="1032"/>
        <v>0</v>
      </c>
      <c r="GL156" s="150">
        <f t="shared" si="1032"/>
        <v>0</v>
      </c>
      <c r="GM156" s="150">
        <f t="shared" ref="GM156:HS156" si="1033">+GM12+GM60+GM108</f>
        <v>1</v>
      </c>
      <c r="GN156" s="150">
        <f t="shared" si="1033"/>
        <v>0</v>
      </c>
      <c r="GO156" s="150">
        <f t="shared" si="1033"/>
        <v>0</v>
      </c>
      <c r="GP156" s="150">
        <f t="shared" si="1033"/>
        <v>0</v>
      </c>
      <c r="GQ156" s="188">
        <f t="shared" si="1033"/>
        <v>0</v>
      </c>
      <c r="GR156" s="185">
        <f t="shared" si="1033"/>
        <v>1</v>
      </c>
      <c r="GS156" s="149">
        <f t="shared" si="1033"/>
        <v>0</v>
      </c>
      <c r="GT156" s="150">
        <f t="shared" si="1033"/>
        <v>0</v>
      </c>
      <c r="GU156" s="150">
        <f t="shared" si="1033"/>
        <v>0</v>
      </c>
      <c r="GV156" s="150">
        <f t="shared" si="1033"/>
        <v>0</v>
      </c>
      <c r="GW156" s="150">
        <f t="shared" si="1033"/>
        <v>0</v>
      </c>
      <c r="GX156" s="150">
        <f t="shared" si="1033"/>
        <v>0</v>
      </c>
      <c r="GY156" s="150">
        <f t="shared" si="1033"/>
        <v>0</v>
      </c>
      <c r="GZ156" s="188">
        <f t="shared" si="1033"/>
        <v>0</v>
      </c>
      <c r="HA156" s="185">
        <f t="shared" si="1033"/>
        <v>0</v>
      </c>
      <c r="HB156" s="149">
        <f t="shared" si="1033"/>
        <v>0</v>
      </c>
      <c r="HC156" s="150">
        <f t="shared" si="1033"/>
        <v>0</v>
      </c>
      <c r="HD156" s="150">
        <f t="shared" si="1033"/>
        <v>0</v>
      </c>
      <c r="HE156" s="150">
        <f t="shared" si="1033"/>
        <v>0</v>
      </c>
      <c r="HF156" s="150">
        <f t="shared" si="1033"/>
        <v>0</v>
      </c>
      <c r="HG156" s="150">
        <f t="shared" si="1033"/>
        <v>0</v>
      </c>
      <c r="HH156" s="150">
        <f t="shared" si="1033"/>
        <v>0</v>
      </c>
      <c r="HI156" s="188">
        <f t="shared" si="1033"/>
        <v>0</v>
      </c>
      <c r="HJ156" s="221">
        <f t="shared" si="1033"/>
        <v>0</v>
      </c>
      <c r="HK156" s="222">
        <f t="shared" si="1033"/>
        <v>12</v>
      </c>
      <c r="HL156" s="223">
        <f t="shared" si="1033"/>
        <v>32</v>
      </c>
      <c r="HM156" s="223">
        <f t="shared" si="1033"/>
        <v>51</v>
      </c>
      <c r="HN156" s="223">
        <f t="shared" si="1033"/>
        <v>24</v>
      </c>
      <c r="HO156" s="223">
        <f t="shared" si="1033"/>
        <v>26</v>
      </c>
      <c r="HP156" s="223">
        <f t="shared" si="1033"/>
        <v>4</v>
      </c>
      <c r="HQ156" s="223">
        <f t="shared" si="1033"/>
        <v>5</v>
      </c>
      <c r="HR156" s="247">
        <f t="shared" si="1033"/>
        <v>1</v>
      </c>
      <c r="HS156" s="248">
        <f t="shared" si="1033"/>
        <v>155</v>
      </c>
    </row>
    <row r="157" spans="1:246" ht="15" customHeight="1" thickBot="1">
      <c r="A157" s="1056"/>
      <c r="B157" s="143" t="s">
        <v>268</v>
      </c>
      <c r="C157" s="149">
        <f t="shared" ref="C157:BN157" si="1034">+C13+C61+C109</f>
        <v>0</v>
      </c>
      <c r="D157" s="150">
        <f t="shared" si="1034"/>
        <v>0</v>
      </c>
      <c r="E157" s="150">
        <f t="shared" si="1034"/>
        <v>0</v>
      </c>
      <c r="F157" s="150">
        <f t="shared" si="1034"/>
        <v>0</v>
      </c>
      <c r="G157" s="150">
        <f t="shared" si="1034"/>
        <v>0</v>
      </c>
      <c r="H157" s="150">
        <f t="shared" si="1034"/>
        <v>0</v>
      </c>
      <c r="I157" s="150">
        <f t="shared" si="1034"/>
        <v>0</v>
      </c>
      <c r="J157" s="188">
        <f t="shared" si="1034"/>
        <v>0</v>
      </c>
      <c r="K157" s="185">
        <f t="shared" si="1034"/>
        <v>0</v>
      </c>
      <c r="L157" s="149">
        <f t="shared" si="1034"/>
        <v>0</v>
      </c>
      <c r="M157" s="150">
        <f t="shared" si="1034"/>
        <v>0</v>
      </c>
      <c r="N157" s="150">
        <f t="shared" si="1034"/>
        <v>0</v>
      </c>
      <c r="O157" s="150">
        <f t="shared" si="1034"/>
        <v>0</v>
      </c>
      <c r="P157" s="150">
        <f t="shared" si="1034"/>
        <v>0</v>
      </c>
      <c r="Q157" s="150">
        <f t="shared" si="1034"/>
        <v>0</v>
      </c>
      <c r="R157" s="150">
        <f t="shared" si="1034"/>
        <v>0</v>
      </c>
      <c r="S157" s="188">
        <f t="shared" si="1034"/>
        <v>0</v>
      </c>
      <c r="T157" s="185">
        <f t="shared" si="1034"/>
        <v>0</v>
      </c>
      <c r="U157" s="149">
        <f t="shared" si="1034"/>
        <v>0</v>
      </c>
      <c r="V157" s="150">
        <f t="shared" si="1034"/>
        <v>0</v>
      </c>
      <c r="W157" s="150">
        <f t="shared" si="1034"/>
        <v>0</v>
      </c>
      <c r="X157" s="150">
        <f t="shared" si="1034"/>
        <v>0</v>
      </c>
      <c r="Y157" s="150">
        <f t="shared" si="1034"/>
        <v>0</v>
      </c>
      <c r="Z157" s="150">
        <f t="shared" si="1034"/>
        <v>0</v>
      </c>
      <c r="AA157" s="150">
        <f t="shared" si="1034"/>
        <v>0</v>
      </c>
      <c r="AB157" s="188">
        <f t="shared" si="1034"/>
        <v>0</v>
      </c>
      <c r="AC157" s="185">
        <f t="shared" si="1034"/>
        <v>0</v>
      </c>
      <c r="AD157" s="149">
        <f t="shared" si="1034"/>
        <v>0</v>
      </c>
      <c r="AE157" s="150">
        <f t="shared" si="1034"/>
        <v>0</v>
      </c>
      <c r="AF157" s="150">
        <f t="shared" si="1034"/>
        <v>0</v>
      </c>
      <c r="AG157" s="150">
        <f t="shared" si="1034"/>
        <v>0</v>
      </c>
      <c r="AH157" s="150">
        <f t="shared" si="1034"/>
        <v>0</v>
      </c>
      <c r="AI157" s="150">
        <f t="shared" si="1034"/>
        <v>0</v>
      </c>
      <c r="AJ157" s="150">
        <f t="shared" si="1034"/>
        <v>0</v>
      </c>
      <c r="AK157" s="188">
        <f t="shared" si="1034"/>
        <v>0</v>
      </c>
      <c r="AL157" s="185">
        <f t="shared" si="1034"/>
        <v>0</v>
      </c>
      <c r="AM157" s="149">
        <f t="shared" si="1034"/>
        <v>0</v>
      </c>
      <c r="AN157" s="150">
        <f t="shared" si="1034"/>
        <v>0</v>
      </c>
      <c r="AO157" s="150">
        <f t="shared" si="1034"/>
        <v>0</v>
      </c>
      <c r="AP157" s="150">
        <f t="shared" si="1034"/>
        <v>0</v>
      </c>
      <c r="AQ157" s="150">
        <f t="shared" si="1034"/>
        <v>0</v>
      </c>
      <c r="AR157" s="150">
        <f t="shared" si="1034"/>
        <v>0</v>
      </c>
      <c r="AS157" s="150">
        <f t="shared" si="1034"/>
        <v>0</v>
      </c>
      <c r="AT157" s="188">
        <f t="shared" si="1034"/>
        <v>0</v>
      </c>
      <c r="AU157" s="185">
        <f t="shared" si="1034"/>
        <v>0</v>
      </c>
      <c r="AV157" s="149">
        <f t="shared" si="1034"/>
        <v>0</v>
      </c>
      <c r="AW157" s="150">
        <f t="shared" si="1034"/>
        <v>0</v>
      </c>
      <c r="AX157" s="150">
        <f t="shared" si="1034"/>
        <v>0</v>
      </c>
      <c r="AY157" s="150">
        <f t="shared" si="1034"/>
        <v>0</v>
      </c>
      <c r="AZ157" s="150">
        <f t="shared" si="1034"/>
        <v>0</v>
      </c>
      <c r="BA157" s="150">
        <f t="shared" si="1034"/>
        <v>0</v>
      </c>
      <c r="BB157" s="150">
        <f t="shared" si="1034"/>
        <v>0</v>
      </c>
      <c r="BC157" s="188">
        <f t="shared" si="1034"/>
        <v>0</v>
      </c>
      <c r="BD157" s="185">
        <f t="shared" si="1034"/>
        <v>0</v>
      </c>
      <c r="BE157" s="149">
        <f t="shared" si="1034"/>
        <v>0</v>
      </c>
      <c r="BF157" s="150">
        <f t="shared" si="1034"/>
        <v>0</v>
      </c>
      <c r="BG157" s="150">
        <f t="shared" si="1034"/>
        <v>0</v>
      </c>
      <c r="BH157" s="150">
        <f t="shared" si="1034"/>
        <v>0</v>
      </c>
      <c r="BI157" s="150">
        <f t="shared" si="1034"/>
        <v>0</v>
      </c>
      <c r="BJ157" s="150">
        <f t="shared" si="1034"/>
        <v>0</v>
      </c>
      <c r="BK157" s="150">
        <f t="shared" si="1034"/>
        <v>0</v>
      </c>
      <c r="BL157" s="188">
        <f t="shared" si="1034"/>
        <v>0</v>
      </c>
      <c r="BM157" s="185">
        <f t="shared" si="1034"/>
        <v>0</v>
      </c>
      <c r="BN157" s="149">
        <f t="shared" si="1034"/>
        <v>0</v>
      </c>
      <c r="BO157" s="150">
        <f t="shared" ref="BO157:DZ157" si="1035">+BO13+BO61+BO109</f>
        <v>0</v>
      </c>
      <c r="BP157" s="150">
        <f t="shared" si="1035"/>
        <v>0</v>
      </c>
      <c r="BQ157" s="150">
        <f t="shared" si="1035"/>
        <v>0</v>
      </c>
      <c r="BR157" s="150">
        <f t="shared" si="1035"/>
        <v>0</v>
      </c>
      <c r="BS157" s="150">
        <f t="shared" si="1035"/>
        <v>0</v>
      </c>
      <c r="BT157" s="150">
        <f t="shared" si="1035"/>
        <v>0</v>
      </c>
      <c r="BU157" s="188">
        <f t="shared" si="1035"/>
        <v>0</v>
      </c>
      <c r="BV157" s="185">
        <f t="shared" si="1035"/>
        <v>0</v>
      </c>
      <c r="BW157" s="149">
        <f t="shared" si="1035"/>
        <v>0</v>
      </c>
      <c r="BX157" s="150">
        <f t="shared" si="1035"/>
        <v>0</v>
      </c>
      <c r="BY157" s="150">
        <f t="shared" si="1035"/>
        <v>1</v>
      </c>
      <c r="BZ157" s="150">
        <f t="shared" si="1035"/>
        <v>0</v>
      </c>
      <c r="CA157" s="150">
        <f t="shared" si="1035"/>
        <v>0</v>
      </c>
      <c r="CB157" s="150">
        <f t="shared" si="1035"/>
        <v>0</v>
      </c>
      <c r="CC157" s="150">
        <f t="shared" si="1035"/>
        <v>0</v>
      </c>
      <c r="CD157" s="188">
        <f t="shared" si="1035"/>
        <v>0</v>
      </c>
      <c r="CE157" s="185">
        <f t="shared" si="1035"/>
        <v>1</v>
      </c>
      <c r="CF157" s="149">
        <f t="shared" si="1035"/>
        <v>0</v>
      </c>
      <c r="CG157" s="150">
        <f t="shared" si="1035"/>
        <v>0</v>
      </c>
      <c r="CH157" s="150">
        <f t="shared" si="1035"/>
        <v>0</v>
      </c>
      <c r="CI157" s="150">
        <f t="shared" si="1035"/>
        <v>0</v>
      </c>
      <c r="CJ157" s="150">
        <f t="shared" si="1035"/>
        <v>0</v>
      </c>
      <c r="CK157" s="150">
        <f t="shared" si="1035"/>
        <v>0</v>
      </c>
      <c r="CL157" s="150">
        <f t="shared" si="1035"/>
        <v>0</v>
      </c>
      <c r="CM157" s="188">
        <f t="shared" si="1035"/>
        <v>0</v>
      </c>
      <c r="CN157" s="185">
        <f t="shared" si="1035"/>
        <v>0</v>
      </c>
      <c r="CO157" s="149">
        <f t="shared" si="1035"/>
        <v>0</v>
      </c>
      <c r="CP157" s="150">
        <f t="shared" si="1035"/>
        <v>0</v>
      </c>
      <c r="CQ157" s="150">
        <f t="shared" si="1035"/>
        <v>0</v>
      </c>
      <c r="CR157" s="150">
        <f t="shared" si="1035"/>
        <v>0</v>
      </c>
      <c r="CS157" s="150">
        <f t="shared" si="1035"/>
        <v>0</v>
      </c>
      <c r="CT157" s="150">
        <f t="shared" si="1035"/>
        <v>0</v>
      </c>
      <c r="CU157" s="150">
        <f t="shared" si="1035"/>
        <v>0</v>
      </c>
      <c r="CV157" s="188">
        <f t="shared" si="1035"/>
        <v>0</v>
      </c>
      <c r="CW157" s="185">
        <f t="shared" si="1035"/>
        <v>0</v>
      </c>
      <c r="CX157" s="149">
        <f t="shared" si="1035"/>
        <v>0</v>
      </c>
      <c r="CY157" s="150">
        <f t="shared" si="1035"/>
        <v>0</v>
      </c>
      <c r="CZ157" s="150">
        <f t="shared" si="1035"/>
        <v>0</v>
      </c>
      <c r="DA157" s="150">
        <f t="shared" si="1035"/>
        <v>0</v>
      </c>
      <c r="DB157" s="150">
        <f t="shared" si="1035"/>
        <v>0</v>
      </c>
      <c r="DC157" s="150">
        <f t="shared" si="1035"/>
        <v>0</v>
      </c>
      <c r="DD157" s="150">
        <f t="shared" si="1035"/>
        <v>0</v>
      </c>
      <c r="DE157" s="188">
        <f t="shared" si="1035"/>
        <v>0</v>
      </c>
      <c r="DF157" s="185">
        <f t="shared" si="1035"/>
        <v>0</v>
      </c>
      <c r="DG157" s="149">
        <f t="shared" si="1035"/>
        <v>0</v>
      </c>
      <c r="DH157" s="150">
        <f t="shared" si="1035"/>
        <v>0</v>
      </c>
      <c r="DI157" s="150">
        <f t="shared" si="1035"/>
        <v>0</v>
      </c>
      <c r="DJ157" s="150">
        <f t="shared" si="1035"/>
        <v>0</v>
      </c>
      <c r="DK157" s="150">
        <f t="shared" si="1035"/>
        <v>0</v>
      </c>
      <c r="DL157" s="150">
        <f t="shared" si="1035"/>
        <v>0</v>
      </c>
      <c r="DM157" s="150">
        <f t="shared" si="1035"/>
        <v>0</v>
      </c>
      <c r="DN157" s="188">
        <f t="shared" si="1035"/>
        <v>0</v>
      </c>
      <c r="DO157" s="183">
        <f t="shared" si="1035"/>
        <v>0</v>
      </c>
      <c r="DP157" s="149">
        <f t="shared" si="1035"/>
        <v>0</v>
      </c>
      <c r="DQ157" s="150">
        <f t="shared" si="1035"/>
        <v>0</v>
      </c>
      <c r="DR157" s="150">
        <f t="shared" si="1035"/>
        <v>0</v>
      </c>
      <c r="DS157" s="150">
        <f t="shared" si="1035"/>
        <v>0</v>
      </c>
      <c r="DT157" s="150">
        <f t="shared" si="1035"/>
        <v>0</v>
      </c>
      <c r="DU157" s="150">
        <f t="shared" si="1035"/>
        <v>0</v>
      </c>
      <c r="DV157" s="150">
        <f t="shared" si="1035"/>
        <v>0</v>
      </c>
      <c r="DW157" s="188">
        <f t="shared" si="1035"/>
        <v>0</v>
      </c>
      <c r="DX157" s="183">
        <f t="shared" si="1035"/>
        <v>0</v>
      </c>
      <c r="DY157" s="149">
        <f t="shared" si="1035"/>
        <v>0</v>
      </c>
      <c r="DZ157" s="150">
        <f t="shared" si="1035"/>
        <v>0</v>
      </c>
      <c r="EA157" s="150">
        <f t="shared" ref="EA157:GL157" si="1036">+EA13+EA61+EA109</f>
        <v>0</v>
      </c>
      <c r="EB157" s="150">
        <f t="shared" si="1036"/>
        <v>0</v>
      </c>
      <c r="EC157" s="150">
        <f t="shared" si="1036"/>
        <v>0</v>
      </c>
      <c r="ED157" s="150">
        <f t="shared" si="1036"/>
        <v>0</v>
      </c>
      <c r="EE157" s="150">
        <f t="shared" si="1036"/>
        <v>0</v>
      </c>
      <c r="EF157" s="188">
        <f t="shared" si="1036"/>
        <v>0</v>
      </c>
      <c r="EG157" s="183">
        <f t="shared" si="1036"/>
        <v>0</v>
      </c>
      <c r="EH157" s="149">
        <f t="shared" si="1036"/>
        <v>0</v>
      </c>
      <c r="EI157" s="150">
        <f t="shared" si="1036"/>
        <v>0</v>
      </c>
      <c r="EJ157" s="150">
        <f t="shared" si="1036"/>
        <v>0</v>
      </c>
      <c r="EK157" s="150">
        <f t="shared" si="1036"/>
        <v>0</v>
      </c>
      <c r="EL157" s="150">
        <f t="shared" si="1036"/>
        <v>0</v>
      </c>
      <c r="EM157" s="150">
        <f t="shared" si="1036"/>
        <v>0</v>
      </c>
      <c r="EN157" s="150">
        <f t="shared" si="1036"/>
        <v>0</v>
      </c>
      <c r="EO157" s="188">
        <f t="shared" si="1036"/>
        <v>0</v>
      </c>
      <c r="EP157" s="185">
        <f t="shared" si="1036"/>
        <v>0</v>
      </c>
      <c r="EQ157" s="149">
        <f t="shared" si="1036"/>
        <v>0</v>
      </c>
      <c r="ER157" s="150">
        <f t="shared" si="1036"/>
        <v>0</v>
      </c>
      <c r="ES157" s="150">
        <f t="shared" si="1036"/>
        <v>0</v>
      </c>
      <c r="ET157" s="150">
        <f t="shared" si="1036"/>
        <v>0</v>
      </c>
      <c r="EU157" s="150">
        <f t="shared" si="1036"/>
        <v>0</v>
      </c>
      <c r="EV157" s="150">
        <f t="shared" si="1036"/>
        <v>0</v>
      </c>
      <c r="EW157" s="150">
        <f t="shared" si="1036"/>
        <v>0</v>
      </c>
      <c r="EX157" s="188">
        <f t="shared" si="1036"/>
        <v>0</v>
      </c>
      <c r="EY157" s="185">
        <f t="shared" si="1036"/>
        <v>0</v>
      </c>
      <c r="EZ157" s="149">
        <f t="shared" si="1036"/>
        <v>0</v>
      </c>
      <c r="FA157" s="150">
        <f t="shared" si="1036"/>
        <v>0</v>
      </c>
      <c r="FB157" s="150">
        <f t="shared" si="1036"/>
        <v>0</v>
      </c>
      <c r="FC157" s="150">
        <f t="shared" si="1036"/>
        <v>0</v>
      </c>
      <c r="FD157" s="150">
        <f t="shared" si="1036"/>
        <v>0</v>
      </c>
      <c r="FE157" s="150">
        <f t="shared" si="1036"/>
        <v>0</v>
      </c>
      <c r="FF157" s="150">
        <f t="shared" si="1036"/>
        <v>0</v>
      </c>
      <c r="FG157" s="188">
        <f t="shared" si="1036"/>
        <v>0</v>
      </c>
      <c r="FH157" s="185">
        <f t="shared" si="1036"/>
        <v>0</v>
      </c>
      <c r="FI157" s="149">
        <f t="shared" si="1036"/>
        <v>0</v>
      </c>
      <c r="FJ157" s="150">
        <f t="shared" si="1036"/>
        <v>0</v>
      </c>
      <c r="FK157" s="150">
        <f t="shared" si="1036"/>
        <v>0</v>
      </c>
      <c r="FL157" s="150">
        <f t="shared" si="1036"/>
        <v>0</v>
      </c>
      <c r="FM157" s="150">
        <f t="shared" si="1036"/>
        <v>0</v>
      </c>
      <c r="FN157" s="150">
        <f t="shared" si="1036"/>
        <v>0</v>
      </c>
      <c r="FO157" s="150">
        <f t="shared" si="1036"/>
        <v>0</v>
      </c>
      <c r="FP157" s="188">
        <f t="shared" si="1036"/>
        <v>0</v>
      </c>
      <c r="FQ157" s="185">
        <f t="shared" si="1036"/>
        <v>0</v>
      </c>
      <c r="FR157" s="149">
        <f t="shared" si="1036"/>
        <v>0</v>
      </c>
      <c r="FS157" s="150">
        <f t="shared" si="1036"/>
        <v>0</v>
      </c>
      <c r="FT157" s="150">
        <f t="shared" si="1036"/>
        <v>0</v>
      </c>
      <c r="FU157" s="150">
        <f t="shared" si="1036"/>
        <v>0</v>
      </c>
      <c r="FV157" s="150">
        <f t="shared" si="1036"/>
        <v>0</v>
      </c>
      <c r="FW157" s="150">
        <f t="shared" si="1036"/>
        <v>0</v>
      </c>
      <c r="FX157" s="150">
        <f t="shared" si="1036"/>
        <v>0</v>
      </c>
      <c r="FY157" s="188">
        <f t="shared" si="1036"/>
        <v>0</v>
      </c>
      <c r="FZ157" s="185">
        <f t="shared" si="1036"/>
        <v>0</v>
      </c>
      <c r="GA157" s="149">
        <f t="shared" si="1036"/>
        <v>0</v>
      </c>
      <c r="GB157" s="150">
        <f t="shared" si="1036"/>
        <v>0</v>
      </c>
      <c r="GC157" s="150">
        <f t="shared" si="1036"/>
        <v>0</v>
      </c>
      <c r="GD157" s="150">
        <f t="shared" si="1036"/>
        <v>0</v>
      </c>
      <c r="GE157" s="150">
        <f t="shared" si="1036"/>
        <v>0</v>
      </c>
      <c r="GF157" s="150">
        <f t="shared" si="1036"/>
        <v>0</v>
      </c>
      <c r="GG157" s="150">
        <f t="shared" si="1036"/>
        <v>0</v>
      </c>
      <c r="GH157" s="188">
        <f t="shared" si="1036"/>
        <v>0</v>
      </c>
      <c r="GI157" s="185">
        <f t="shared" si="1036"/>
        <v>0</v>
      </c>
      <c r="GJ157" s="149">
        <f t="shared" si="1036"/>
        <v>0</v>
      </c>
      <c r="GK157" s="150">
        <f t="shared" si="1036"/>
        <v>0</v>
      </c>
      <c r="GL157" s="150">
        <f t="shared" si="1036"/>
        <v>0</v>
      </c>
      <c r="GM157" s="150">
        <f t="shared" ref="GM157:HS157" si="1037">+GM13+GM61+GM109</f>
        <v>0</v>
      </c>
      <c r="GN157" s="150">
        <f t="shared" si="1037"/>
        <v>0</v>
      </c>
      <c r="GO157" s="150">
        <f t="shared" si="1037"/>
        <v>0</v>
      </c>
      <c r="GP157" s="150">
        <f t="shared" si="1037"/>
        <v>0</v>
      </c>
      <c r="GQ157" s="188">
        <f t="shared" si="1037"/>
        <v>0</v>
      </c>
      <c r="GR157" s="185">
        <f t="shared" si="1037"/>
        <v>0</v>
      </c>
      <c r="GS157" s="149">
        <f t="shared" si="1037"/>
        <v>0</v>
      </c>
      <c r="GT157" s="150">
        <f t="shared" si="1037"/>
        <v>0</v>
      </c>
      <c r="GU157" s="150">
        <f t="shared" si="1037"/>
        <v>0</v>
      </c>
      <c r="GV157" s="150">
        <f t="shared" si="1037"/>
        <v>0</v>
      </c>
      <c r="GW157" s="150">
        <f t="shared" si="1037"/>
        <v>0</v>
      </c>
      <c r="GX157" s="150">
        <f t="shared" si="1037"/>
        <v>0</v>
      </c>
      <c r="GY157" s="150">
        <f t="shared" si="1037"/>
        <v>0</v>
      </c>
      <c r="GZ157" s="188">
        <f t="shared" si="1037"/>
        <v>0</v>
      </c>
      <c r="HA157" s="185">
        <f t="shared" si="1037"/>
        <v>0</v>
      </c>
      <c r="HB157" s="149">
        <f t="shared" si="1037"/>
        <v>0</v>
      </c>
      <c r="HC157" s="150">
        <f t="shared" si="1037"/>
        <v>0</v>
      </c>
      <c r="HD157" s="150">
        <f t="shared" si="1037"/>
        <v>0</v>
      </c>
      <c r="HE157" s="150">
        <f t="shared" si="1037"/>
        <v>0</v>
      </c>
      <c r="HF157" s="150">
        <f t="shared" si="1037"/>
        <v>0</v>
      </c>
      <c r="HG157" s="150">
        <f t="shared" si="1037"/>
        <v>0</v>
      </c>
      <c r="HH157" s="150">
        <f t="shared" si="1037"/>
        <v>0</v>
      </c>
      <c r="HI157" s="188">
        <f t="shared" si="1037"/>
        <v>0</v>
      </c>
      <c r="HJ157" s="221">
        <f t="shared" si="1037"/>
        <v>0</v>
      </c>
      <c r="HK157" s="222">
        <f t="shared" si="1037"/>
        <v>0</v>
      </c>
      <c r="HL157" s="223">
        <f t="shared" si="1037"/>
        <v>0</v>
      </c>
      <c r="HM157" s="223">
        <f t="shared" si="1037"/>
        <v>1</v>
      </c>
      <c r="HN157" s="223">
        <f t="shared" si="1037"/>
        <v>0</v>
      </c>
      <c r="HO157" s="223">
        <f t="shared" si="1037"/>
        <v>0</v>
      </c>
      <c r="HP157" s="223">
        <f t="shared" si="1037"/>
        <v>0</v>
      </c>
      <c r="HQ157" s="223">
        <f t="shared" si="1037"/>
        <v>0</v>
      </c>
      <c r="HR157" s="247">
        <f t="shared" si="1037"/>
        <v>0</v>
      </c>
      <c r="HS157" s="248">
        <f t="shared" si="1037"/>
        <v>1</v>
      </c>
    </row>
    <row r="158" spans="1:246" ht="15" customHeight="1" thickBot="1">
      <c r="A158" s="1056"/>
      <c r="B158" s="143" t="s">
        <v>269</v>
      </c>
      <c r="C158" s="149">
        <f t="shared" ref="C158:BN158" si="1038">+C14+C62+C110</f>
        <v>0</v>
      </c>
      <c r="D158" s="150">
        <f t="shared" si="1038"/>
        <v>0</v>
      </c>
      <c r="E158" s="150">
        <f t="shared" si="1038"/>
        <v>0</v>
      </c>
      <c r="F158" s="150">
        <f t="shared" si="1038"/>
        <v>0</v>
      </c>
      <c r="G158" s="150">
        <f t="shared" si="1038"/>
        <v>0</v>
      </c>
      <c r="H158" s="150">
        <f t="shared" si="1038"/>
        <v>0</v>
      </c>
      <c r="I158" s="150">
        <f t="shared" si="1038"/>
        <v>0</v>
      </c>
      <c r="J158" s="188">
        <f t="shared" si="1038"/>
        <v>0</v>
      </c>
      <c r="K158" s="185">
        <f t="shared" si="1038"/>
        <v>0</v>
      </c>
      <c r="L158" s="149">
        <f t="shared" si="1038"/>
        <v>0</v>
      </c>
      <c r="M158" s="150">
        <f t="shared" si="1038"/>
        <v>0</v>
      </c>
      <c r="N158" s="150">
        <f t="shared" si="1038"/>
        <v>0</v>
      </c>
      <c r="O158" s="150">
        <f t="shared" si="1038"/>
        <v>0</v>
      </c>
      <c r="P158" s="150">
        <f t="shared" si="1038"/>
        <v>0</v>
      </c>
      <c r="Q158" s="150">
        <f t="shared" si="1038"/>
        <v>0</v>
      </c>
      <c r="R158" s="150">
        <f t="shared" si="1038"/>
        <v>0</v>
      </c>
      <c r="S158" s="188">
        <f t="shared" si="1038"/>
        <v>0</v>
      </c>
      <c r="T158" s="185">
        <f t="shared" si="1038"/>
        <v>0</v>
      </c>
      <c r="U158" s="149">
        <f t="shared" si="1038"/>
        <v>0</v>
      </c>
      <c r="V158" s="150">
        <f t="shared" si="1038"/>
        <v>0</v>
      </c>
      <c r="W158" s="150">
        <f t="shared" si="1038"/>
        <v>0</v>
      </c>
      <c r="X158" s="150">
        <f t="shared" si="1038"/>
        <v>0</v>
      </c>
      <c r="Y158" s="150">
        <f t="shared" si="1038"/>
        <v>0</v>
      </c>
      <c r="Z158" s="150">
        <f t="shared" si="1038"/>
        <v>0</v>
      </c>
      <c r="AA158" s="150">
        <f t="shared" si="1038"/>
        <v>0</v>
      </c>
      <c r="AB158" s="188">
        <f t="shared" si="1038"/>
        <v>0</v>
      </c>
      <c r="AC158" s="185">
        <f t="shared" si="1038"/>
        <v>0</v>
      </c>
      <c r="AD158" s="149">
        <f t="shared" si="1038"/>
        <v>0</v>
      </c>
      <c r="AE158" s="150">
        <f t="shared" si="1038"/>
        <v>0</v>
      </c>
      <c r="AF158" s="150">
        <f t="shared" si="1038"/>
        <v>0</v>
      </c>
      <c r="AG158" s="150">
        <f t="shared" si="1038"/>
        <v>0</v>
      </c>
      <c r="AH158" s="150">
        <f t="shared" si="1038"/>
        <v>0</v>
      </c>
      <c r="AI158" s="150">
        <f t="shared" si="1038"/>
        <v>0</v>
      </c>
      <c r="AJ158" s="150">
        <f t="shared" si="1038"/>
        <v>0</v>
      </c>
      <c r="AK158" s="188">
        <f t="shared" si="1038"/>
        <v>0</v>
      </c>
      <c r="AL158" s="185">
        <f t="shared" si="1038"/>
        <v>0</v>
      </c>
      <c r="AM158" s="149">
        <f t="shared" si="1038"/>
        <v>0</v>
      </c>
      <c r="AN158" s="150">
        <f t="shared" si="1038"/>
        <v>0</v>
      </c>
      <c r="AO158" s="150">
        <f t="shared" si="1038"/>
        <v>0</v>
      </c>
      <c r="AP158" s="150">
        <f t="shared" si="1038"/>
        <v>0</v>
      </c>
      <c r="AQ158" s="150">
        <f t="shared" si="1038"/>
        <v>0</v>
      </c>
      <c r="AR158" s="150">
        <f t="shared" si="1038"/>
        <v>0</v>
      </c>
      <c r="AS158" s="150">
        <f t="shared" si="1038"/>
        <v>0</v>
      </c>
      <c r="AT158" s="188">
        <f t="shared" si="1038"/>
        <v>0</v>
      </c>
      <c r="AU158" s="185">
        <f t="shared" si="1038"/>
        <v>0</v>
      </c>
      <c r="AV158" s="149">
        <f t="shared" si="1038"/>
        <v>0</v>
      </c>
      <c r="AW158" s="150">
        <f t="shared" si="1038"/>
        <v>0</v>
      </c>
      <c r="AX158" s="150">
        <f t="shared" si="1038"/>
        <v>0</v>
      </c>
      <c r="AY158" s="150">
        <f t="shared" si="1038"/>
        <v>0</v>
      </c>
      <c r="AZ158" s="150">
        <f t="shared" si="1038"/>
        <v>0</v>
      </c>
      <c r="BA158" s="150">
        <f t="shared" si="1038"/>
        <v>0</v>
      </c>
      <c r="BB158" s="150">
        <f t="shared" si="1038"/>
        <v>0</v>
      </c>
      <c r="BC158" s="188">
        <f t="shared" si="1038"/>
        <v>0</v>
      </c>
      <c r="BD158" s="185">
        <f t="shared" si="1038"/>
        <v>0</v>
      </c>
      <c r="BE158" s="149">
        <f t="shared" si="1038"/>
        <v>0</v>
      </c>
      <c r="BF158" s="150">
        <f t="shared" si="1038"/>
        <v>0</v>
      </c>
      <c r="BG158" s="150">
        <f t="shared" si="1038"/>
        <v>0</v>
      </c>
      <c r="BH158" s="150">
        <f t="shared" si="1038"/>
        <v>0</v>
      </c>
      <c r="BI158" s="150">
        <f t="shared" si="1038"/>
        <v>0</v>
      </c>
      <c r="BJ158" s="150">
        <f t="shared" si="1038"/>
        <v>0</v>
      </c>
      <c r="BK158" s="150">
        <f t="shared" si="1038"/>
        <v>0</v>
      </c>
      <c r="BL158" s="188">
        <f t="shared" si="1038"/>
        <v>0</v>
      </c>
      <c r="BM158" s="185">
        <f t="shared" si="1038"/>
        <v>0</v>
      </c>
      <c r="BN158" s="149">
        <f t="shared" si="1038"/>
        <v>0</v>
      </c>
      <c r="BO158" s="150">
        <f t="shared" ref="BO158:DZ158" si="1039">+BO14+BO62+BO110</f>
        <v>0</v>
      </c>
      <c r="BP158" s="150">
        <f t="shared" si="1039"/>
        <v>0</v>
      </c>
      <c r="BQ158" s="150">
        <f t="shared" si="1039"/>
        <v>0</v>
      </c>
      <c r="BR158" s="150">
        <f t="shared" si="1039"/>
        <v>0</v>
      </c>
      <c r="BS158" s="150">
        <f t="shared" si="1039"/>
        <v>0</v>
      </c>
      <c r="BT158" s="150">
        <f t="shared" si="1039"/>
        <v>0</v>
      </c>
      <c r="BU158" s="188">
        <f t="shared" si="1039"/>
        <v>0</v>
      </c>
      <c r="BV158" s="190">
        <f t="shared" si="1039"/>
        <v>0</v>
      </c>
      <c r="BW158" s="149">
        <f t="shared" si="1039"/>
        <v>0</v>
      </c>
      <c r="BX158" s="150">
        <f t="shared" si="1039"/>
        <v>0</v>
      </c>
      <c r="BY158" s="150">
        <f t="shared" si="1039"/>
        <v>1</v>
      </c>
      <c r="BZ158" s="150">
        <f t="shared" si="1039"/>
        <v>0</v>
      </c>
      <c r="CA158" s="150">
        <f t="shared" si="1039"/>
        <v>0</v>
      </c>
      <c r="CB158" s="150">
        <f t="shared" si="1039"/>
        <v>0</v>
      </c>
      <c r="CC158" s="150">
        <f t="shared" si="1039"/>
        <v>0</v>
      </c>
      <c r="CD158" s="188">
        <f t="shared" si="1039"/>
        <v>0</v>
      </c>
      <c r="CE158" s="185">
        <f t="shared" si="1039"/>
        <v>1</v>
      </c>
      <c r="CF158" s="149">
        <f t="shared" si="1039"/>
        <v>0</v>
      </c>
      <c r="CG158" s="150">
        <f t="shared" si="1039"/>
        <v>0</v>
      </c>
      <c r="CH158" s="150">
        <f t="shared" si="1039"/>
        <v>0</v>
      </c>
      <c r="CI158" s="150">
        <f t="shared" si="1039"/>
        <v>0</v>
      </c>
      <c r="CJ158" s="150">
        <f t="shared" si="1039"/>
        <v>0</v>
      </c>
      <c r="CK158" s="150">
        <f t="shared" si="1039"/>
        <v>0</v>
      </c>
      <c r="CL158" s="150">
        <f t="shared" si="1039"/>
        <v>0</v>
      </c>
      <c r="CM158" s="188">
        <f t="shared" si="1039"/>
        <v>0</v>
      </c>
      <c r="CN158" s="185">
        <f t="shared" si="1039"/>
        <v>0</v>
      </c>
      <c r="CO158" s="149">
        <f t="shared" si="1039"/>
        <v>0</v>
      </c>
      <c r="CP158" s="150">
        <f t="shared" si="1039"/>
        <v>0</v>
      </c>
      <c r="CQ158" s="150">
        <f t="shared" si="1039"/>
        <v>0</v>
      </c>
      <c r="CR158" s="150">
        <f t="shared" si="1039"/>
        <v>0</v>
      </c>
      <c r="CS158" s="150">
        <f t="shared" si="1039"/>
        <v>0</v>
      </c>
      <c r="CT158" s="150">
        <f t="shared" si="1039"/>
        <v>0</v>
      </c>
      <c r="CU158" s="150">
        <f t="shared" si="1039"/>
        <v>0</v>
      </c>
      <c r="CV158" s="188">
        <f t="shared" si="1039"/>
        <v>0</v>
      </c>
      <c r="CW158" s="185">
        <f t="shared" si="1039"/>
        <v>0</v>
      </c>
      <c r="CX158" s="149">
        <f t="shared" si="1039"/>
        <v>0</v>
      </c>
      <c r="CY158" s="150">
        <f t="shared" si="1039"/>
        <v>0</v>
      </c>
      <c r="CZ158" s="150">
        <f t="shared" si="1039"/>
        <v>0</v>
      </c>
      <c r="DA158" s="150">
        <f t="shared" si="1039"/>
        <v>0</v>
      </c>
      <c r="DB158" s="150">
        <f t="shared" si="1039"/>
        <v>0</v>
      </c>
      <c r="DC158" s="150">
        <f t="shared" si="1039"/>
        <v>0</v>
      </c>
      <c r="DD158" s="150">
        <f t="shared" si="1039"/>
        <v>0</v>
      </c>
      <c r="DE158" s="188">
        <f t="shared" si="1039"/>
        <v>0</v>
      </c>
      <c r="DF158" s="185">
        <f t="shared" si="1039"/>
        <v>0</v>
      </c>
      <c r="DG158" s="149">
        <f t="shared" si="1039"/>
        <v>0</v>
      </c>
      <c r="DH158" s="150">
        <f t="shared" si="1039"/>
        <v>0</v>
      </c>
      <c r="DI158" s="150">
        <f t="shared" si="1039"/>
        <v>0</v>
      </c>
      <c r="DJ158" s="150">
        <f t="shared" si="1039"/>
        <v>0</v>
      </c>
      <c r="DK158" s="150">
        <f t="shared" si="1039"/>
        <v>0</v>
      </c>
      <c r="DL158" s="150">
        <f t="shared" si="1039"/>
        <v>0</v>
      </c>
      <c r="DM158" s="150">
        <f t="shared" si="1039"/>
        <v>0</v>
      </c>
      <c r="DN158" s="188">
        <f t="shared" si="1039"/>
        <v>0</v>
      </c>
      <c r="DO158" s="183">
        <f t="shared" si="1039"/>
        <v>0</v>
      </c>
      <c r="DP158" s="149">
        <f t="shared" si="1039"/>
        <v>0</v>
      </c>
      <c r="DQ158" s="150">
        <f t="shared" si="1039"/>
        <v>0</v>
      </c>
      <c r="DR158" s="150">
        <f t="shared" si="1039"/>
        <v>0</v>
      </c>
      <c r="DS158" s="150">
        <f t="shared" si="1039"/>
        <v>0</v>
      </c>
      <c r="DT158" s="150">
        <f t="shared" si="1039"/>
        <v>0</v>
      </c>
      <c r="DU158" s="150">
        <f t="shared" si="1039"/>
        <v>0</v>
      </c>
      <c r="DV158" s="150">
        <f t="shared" si="1039"/>
        <v>0</v>
      </c>
      <c r="DW158" s="188">
        <f t="shared" si="1039"/>
        <v>0</v>
      </c>
      <c r="DX158" s="183">
        <f t="shared" si="1039"/>
        <v>0</v>
      </c>
      <c r="DY158" s="149">
        <f t="shared" si="1039"/>
        <v>0</v>
      </c>
      <c r="DZ158" s="150">
        <f t="shared" si="1039"/>
        <v>0</v>
      </c>
      <c r="EA158" s="150">
        <f t="shared" ref="EA158:GL158" si="1040">+EA14+EA62+EA110</f>
        <v>0</v>
      </c>
      <c r="EB158" s="150">
        <f t="shared" si="1040"/>
        <v>0</v>
      </c>
      <c r="EC158" s="150">
        <f t="shared" si="1040"/>
        <v>0</v>
      </c>
      <c r="ED158" s="150">
        <f t="shared" si="1040"/>
        <v>0</v>
      </c>
      <c r="EE158" s="150">
        <f t="shared" si="1040"/>
        <v>0</v>
      </c>
      <c r="EF158" s="188">
        <f t="shared" si="1040"/>
        <v>0</v>
      </c>
      <c r="EG158" s="183">
        <f t="shared" si="1040"/>
        <v>0</v>
      </c>
      <c r="EH158" s="149">
        <f t="shared" si="1040"/>
        <v>0</v>
      </c>
      <c r="EI158" s="150">
        <f t="shared" si="1040"/>
        <v>0</v>
      </c>
      <c r="EJ158" s="150">
        <f t="shared" si="1040"/>
        <v>0</v>
      </c>
      <c r="EK158" s="150">
        <f t="shared" si="1040"/>
        <v>0</v>
      </c>
      <c r="EL158" s="150">
        <f t="shared" si="1040"/>
        <v>0</v>
      </c>
      <c r="EM158" s="150">
        <f t="shared" si="1040"/>
        <v>0</v>
      </c>
      <c r="EN158" s="150">
        <f t="shared" si="1040"/>
        <v>0</v>
      </c>
      <c r="EO158" s="188">
        <f t="shared" si="1040"/>
        <v>0</v>
      </c>
      <c r="EP158" s="185">
        <f t="shared" si="1040"/>
        <v>0</v>
      </c>
      <c r="EQ158" s="149">
        <f t="shared" si="1040"/>
        <v>0</v>
      </c>
      <c r="ER158" s="150">
        <f t="shared" si="1040"/>
        <v>0</v>
      </c>
      <c r="ES158" s="150">
        <f t="shared" si="1040"/>
        <v>0</v>
      </c>
      <c r="ET158" s="150">
        <f t="shared" si="1040"/>
        <v>0</v>
      </c>
      <c r="EU158" s="150">
        <f t="shared" si="1040"/>
        <v>0</v>
      </c>
      <c r="EV158" s="150">
        <f t="shared" si="1040"/>
        <v>0</v>
      </c>
      <c r="EW158" s="150">
        <f t="shared" si="1040"/>
        <v>0</v>
      </c>
      <c r="EX158" s="188">
        <f t="shared" si="1040"/>
        <v>0</v>
      </c>
      <c r="EY158" s="185">
        <f t="shared" si="1040"/>
        <v>0</v>
      </c>
      <c r="EZ158" s="149">
        <f t="shared" si="1040"/>
        <v>0</v>
      </c>
      <c r="FA158" s="150">
        <f t="shared" si="1040"/>
        <v>0</v>
      </c>
      <c r="FB158" s="150">
        <f t="shared" si="1040"/>
        <v>0</v>
      </c>
      <c r="FC158" s="150">
        <f t="shared" si="1040"/>
        <v>0</v>
      </c>
      <c r="FD158" s="150">
        <f t="shared" si="1040"/>
        <v>0</v>
      </c>
      <c r="FE158" s="150">
        <f t="shared" si="1040"/>
        <v>0</v>
      </c>
      <c r="FF158" s="150">
        <f t="shared" si="1040"/>
        <v>0</v>
      </c>
      <c r="FG158" s="188">
        <f t="shared" si="1040"/>
        <v>0</v>
      </c>
      <c r="FH158" s="185">
        <f t="shared" si="1040"/>
        <v>0</v>
      </c>
      <c r="FI158" s="149">
        <f t="shared" si="1040"/>
        <v>0</v>
      </c>
      <c r="FJ158" s="150">
        <f t="shared" si="1040"/>
        <v>0</v>
      </c>
      <c r="FK158" s="150">
        <f t="shared" si="1040"/>
        <v>0</v>
      </c>
      <c r="FL158" s="150">
        <f t="shared" si="1040"/>
        <v>0</v>
      </c>
      <c r="FM158" s="150">
        <f t="shared" si="1040"/>
        <v>0</v>
      </c>
      <c r="FN158" s="150">
        <f t="shared" si="1040"/>
        <v>0</v>
      </c>
      <c r="FO158" s="150">
        <f t="shared" si="1040"/>
        <v>0</v>
      </c>
      <c r="FP158" s="188">
        <f t="shared" si="1040"/>
        <v>0</v>
      </c>
      <c r="FQ158" s="185">
        <f t="shared" si="1040"/>
        <v>0</v>
      </c>
      <c r="FR158" s="149">
        <f t="shared" si="1040"/>
        <v>0</v>
      </c>
      <c r="FS158" s="150">
        <f t="shared" si="1040"/>
        <v>0</v>
      </c>
      <c r="FT158" s="150">
        <f t="shared" si="1040"/>
        <v>0</v>
      </c>
      <c r="FU158" s="150">
        <f t="shared" si="1040"/>
        <v>0</v>
      </c>
      <c r="FV158" s="150">
        <f t="shared" si="1040"/>
        <v>0</v>
      </c>
      <c r="FW158" s="150">
        <f t="shared" si="1040"/>
        <v>0</v>
      </c>
      <c r="FX158" s="150">
        <f t="shared" si="1040"/>
        <v>0</v>
      </c>
      <c r="FY158" s="188">
        <f t="shared" si="1040"/>
        <v>0</v>
      </c>
      <c r="FZ158" s="185">
        <f t="shared" si="1040"/>
        <v>0</v>
      </c>
      <c r="GA158" s="149">
        <f t="shared" si="1040"/>
        <v>0</v>
      </c>
      <c r="GB158" s="150">
        <f t="shared" si="1040"/>
        <v>0</v>
      </c>
      <c r="GC158" s="150">
        <f t="shared" si="1040"/>
        <v>0</v>
      </c>
      <c r="GD158" s="150">
        <f t="shared" si="1040"/>
        <v>0</v>
      </c>
      <c r="GE158" s="150">
        <f t="shared" si="1040"/>
        <v>0</v>
      </c>
      <c r="GF158" s="150">
        <f t="shared" si="1040"/>
        <v>0</v>
      </c>
      <c r="GG158" s="150">
        <f t="shared" si="1040"/>
        <v>0</v>
      </c>
      <c r="GH158" s="188">
        <f t="shared" si="1040"/>
        <v>0</v>
      </c>
      <c r="GI158" s="185">
        <f t="shared" si="1040"/>
        <v>0</v>
      </c>
      <c r="GJ158" s="149">
        <f t="shared" si="1040"/>
        <v>0</v>
      </c>
      <c r="GK158" s="150">
        <f t="shared" si="1040"/>
        <v>0</v>
      </c>
      <c r="GL158" s="150">
        <f t="shared" si="1040"/>
        <v>0</v>
      </c>
      <c r="GM158" s="150">
        <f t="shared" ref="GM158:HS158" si="1041">+GM14+GM62+GM110</f>
        <v>0</v>
      </c>
      <c r="GN158" s="150">
        <f t="shared" si="1041"/>
        <v>0</v>
      </c>
      <c r="GO158" s="150">
        <f t="shared" si="1041"/>
        <v>0</v>
      </c>
      <c r="GP158" s="150">
        <f t="shared" si="1041"/>
        <v>0</v>
      </c>
      <c r="GQ158" s="188">
        <f t="shared" si="1041"/>
        <v>0</v>
      </c>
      <c r="GR158" s="185">
        <f t="shared" si="1041"/>
        <v>0</v>
      </c>
      <c r="GS158" s="149">
        <f t="shared" si="1041"/>
        <v>0</v>
      </c>
      <c r="GT158" s="150">
        <f t="shared" si="1041"/>
        <v>0</v>
      </c>
      <c r="GU158" s="150">
        <f t="shared" si="1041"/>
        <v>0</v>
      </c>
      <c r="GV158" s="150">
        <f t="shared" si="1041"/>
        <v>0</v>
      </c>
      <c r="GW158" s="150">
        <f t="shared" si="1041"/>
        <v>0</v>
      </c>
      <c r="GX158" s="150">
        <f t="shared" si="1041"/>
        <v>0</v>
      </c>
      <c r="GY158" s="150">
        <f t="shared" si="1041"/>
        <v>0</v>
      </c>
      <c r="GZ158" s="188">
        <f t="shared" si="1041"/>
        <v>0</v>
      </c>
      <c r="HA158" s="185">
        <f t="shared" si="1041"/>
        <v>0</v>
      </c>
      <c r="HB158" s="149">
        <f t="shared" si="1041"/>
        <v>0</v>
      </c>
      <c r="HC158" s="150">
        <f t="shared" si="1041"/>
        <v>0</v>
      </c>
      <c r="HD158" s="150">
        <f t="shared" si="1041"/>
        <v>0</v>
      </c>
      <c r="HE158" s="150">
        <f t="shared" si="1041"/>
        <v>0</v>
      </c>
      <c r="HF158" s="150">
        <f t="shared" si="1041"/>
        <v>0</v>
      </c>
      <c r="HG158" s="150">
        <f t="shared" si="1041"/>
        <v>0</v>
      </c>
      <c r="HH158" s="150">
        <f t="shared" si="1041"/>
        <v>0</v>
      </c>
      <c r="HI158" s="188">
        <f t="shared" si="1041"/>
        <v>0</v>
      </c>
      <c r="HJ158" s="221">
        <f t="shared" si="1041"/>
        <v>0</v>
      </c>
      <c r="HK158" s="222">
        <f t="shared" si="1041"/>
        <v>0</v>
      </c>
      <c r="HL158" s="223">
        <f t="shared" si="1041"/>
        <v>0</v>
      </c>
      <c r="HM158" s="223">
        <f t="shared" si="1041"/>
        <v>1</v>
      </c>
      <c r="HN158" s="223">
        <f t="shared" si="1041"/>
        <v>0</v>
      </c>
      <c r="HO158" s="223">
        <f t="shared" si="1041"/>
        <v>0</v>
      </c>
      <c r="HP158" s="223">
        <f t="shared" si="1041"/>
        <v>0</v>
      </c>
      <c r="HQ158" s="223">
        <f t="shared" si="1041"/>
        <v>0</v>
      </c>
      <c r="HR158" s="247">
        <f t="shared" si="1041"/>
        <v>0</v>
      </c>
      <c r="HS158" s="248">
        <f t="shared" si="1041"/>
        <v>1</v>
      </c>
    </row>
    <row r="159" spans="1:246" ht="15.75" customHeight="1" thickBot="1">
      <c r="A159" s="1056"/>
      <c r="B159" s="151" t="s">
        <v>270</v>
      </c>
      <c r="C159" s="152">
        <f t="shared" ref="C159:BN159" si="1042">+C15+C63+C111</f>
        <v>0</v>
      </c>
      <c r="D159" s="153">
        <f t="shared" si="1042"/>
        <v>0</v>
      </c>
      <c r="E159" s="153">
        <f t="shared" si="1042"/>
        <v>0</v>
      </c>
      <c r="F159" s="153">
        <f t="shared" si="1042"/>
        <v>0</v>
      </c>
      <c r="G159" s="153">
        <f t="shared" si="1042"/>
        <v>0</v>
      </c>
      <c r="H159" s="153">
        <f t="shared" si="1042"/>
        <v>0</v>
      </c>
      <c r="I159" s="153">
        <f t="shared" si="1042"/>
        <v>0</v>
      </c>
      <c r="J159" s="189">
        <f t="shared" si="1042"/>
        <v>0</v>
      </c>
      <c r="K159" s="190">
        <f t="shared" si="1042"/>
        <v>0</v>
      </c>
      <c r="L159" s="152">
        <f t="shared" si="1042"/>
        <v>0</v>
      </c>
      <c r="M159" s="153">
        <f t="shared" si="1042"/>
        <v>0</v>
      </c>
      <c r="N159" s="153">
        <f t="shared" si="1042"/>
        <v>0</v>
      </c>
      <c r="O159" s="153">
        <f t="shared" si="1042"/>
        <v>0</v>
      </c>
      <c r="P159" s="153">
        <f t="shared" si="1042"/>
        <v>0</v>
      </c>
      <c r="Q159" s="153">
        <f t="shared" si="1042"/>
        <v>0</v>
      </c>
      <c r="R159" s="153">
        <f t="shared" si="1042"/>
        <v>0</v>
      </c>
      <c r="S159" s="189">
        <f t="shared" si="1042"/>
        <v>0</v>
      </c>
      <c r="T159" s="190">
        <f t="shared" si="1042"/>
        <v>0</v>
      </c>
      <c r="U159" s="152">
        <f t="shared" si="1042"/>
        <v>0</v>
      </c>
      <c r="V159" s="153">
        <f t="shared" si="1042"/>
        <v>0</v>
      </c>
      <c r="W159" s="153">
        <f t="shared" si="1042"/>
        <v>0</v>
      </c>
      <c r="X159" s="153">
        <f t="shared" si="1042"/>
        <v>0</v>
      </c>
      <c r="Y159" s="153">
        <f t="shared" si="1042"/>
        <v>0</v>
      </c>
      <c r="Z159" s="153">
        <f t="shared" si="1042"/>
        <v>0</v>
      </c>
      <c r="AA159" s="153">
        <f t="shared" si="1042"/>
        <v>0</v>
      </c>
      <c r="AB159" s="189">
        <f t="shared" si="1042"/>
        <v>0</v>
      </c>
      <c r="AC159" s="190">
        <f t="shared" si="1042"/>
        <v>0</v>
      </c>
      <c r="AD159" s="152">
        <f t="shared" si="1042"/>
        <v>0</v>
      </c>
      <c r="AE159" s="153">
        <f t="shared" si="1042"/>
        <v>0</v>
      </c>
      <c r="AF159" s="153">
        <f t="shared" si="1042"/>
        <v>0</v>
      </c>
      <c r="AG159" s="153">
        <f t="shared" si="1042"/>
        <v>0</v>
      </c>
      <c r="AH159" s="153">
        <f t="shared" si="1042"/>
        <v>0</v>
      </c>
      <c r="AI159" s="153">
        <f t="shared" si="1042"/>
        <v>0</v>
      </c>
      <c r="AJ159" s="153">
        <f t="shared" si="1042"/>
        <v>0</v>
      </c>
      <c r="AK159" s="189">
        <f t="shared" si="1042"/>
        <v>0</v>
      </c>
      <c r="AL159" s="190">
        <f t="shared" si="1042"/>
        <v>0</v>
      </c>
      <c r="AM159" s="152">
        <f t="shared" si="1042"/>
        <v>0</v>
      </c>
      <c r="AN159" s="153">
        <f t="shared" si="1042"/>
        <v>0</v>
      </c>
      <c r="AO159" s="153">
        <f t="shared" si="1042"/>
        <v>0</v>
      </c>
      <c r="AP159" s="153">
        <f t="shared" si="1042"/>
        <v>0</v>
      </c>
      <c r="AQ159" s="153">
        <f t="shared" si="1042"/>
        <v>0</v>
      </c>
      <c r="AR159" s="153">
        <f t="shared" si="1042"/>
        <v>0</v>
      </c>
      <c r="AS159" s="153">
        <f t="shared" si="1042"/>
        <v>0</v>
      </c>
      <c r="AT159" s="189">
        <f t="shared" si="1042"/>
        <v>0</v>
      </c>
      <c r="AU159" s="190">
        <f t="shared" si="1042"/>
        <v>0</v>
      </c>
      <c r="AV159" s="152">
        <f t="shared" si="1042"/>
        <v>0</v>
      </c>
      <c r="AW159" s="153">
        <f t="shared" si="1042"/>
        <v>0</v>
      </c>
      <c r="AX159" s="153">
        <f t="shared" si="1042"/>
        <v>0</v>
      </c>
      <c r="AY159" s="153">
        <f t="shared" si="1042"/>
        <v>0</v>
      </c>
      <c r="AZ159" s="153">
        <f t="shared" si="1042"/>
        <v>0</v>
      </c>
      <c r="BA159" s="153">
        <f t="shared" si="1042"/>
        <v>0</v>
      </c>
      <c r="BB159" s="153">
        <f t="shared" si="1042"/>
        <v>0</v>
      </c>
      <c r="BC159" s="189">
        <f t="shared" si="1042"/>
        <v>0</v>
      </c>
      <c r="BD159" s="190">
        <f t="shared" si="1042"/>
        <v>0</v>
      </c>
      <c r="BE159" s="152">
        <f t="shared" si="1042"/>
        <v>0</v>
      </c>
      <c r="BF159" s="153">
        <f t="shared" si="1042"/>
        <v>0</v>
      </c>
      <c r="BG159" s="153">
        <f t="shared" si="1042"/>
        <v>0</v>
      </c>
      <c r="BH159" s="153">
        <f t="shared" si="1042"/>
        <v>0</v>
      </c>
      <c r="BI159" s="153">
        <f t="shared" si="1042"/>
        <v>0</v>
      </c>
      <c r="BJ159" s="153">
        <f t="shared" si="1042"/>
        <v>0</v>
      </c>
      <c r="BK159" s="153">
        <f t="shared" si="1042"/>
        <v>0</v>
      </c>
      <c r="BL159" s="189">
        <f t="shared" si="1042"/>
        <v>0</v>
      </c>
      <c r="BM159" s="190">
        <f t="shared" si="1042"/>
        <v>0</v>
      </c>
      <c r="BN159" s="152">
        <f t="shared" si="1042"/>
        <v>0</v>
      </c>
      <c r="BO159" s="153">
        <f t="shared" ref="BO159:DZ159" si="1043">+BO15+BO63+BO111</f>
        <v>0</v>
      </c>
      <c r="BP159" s="153">
        <f t="shared" si="1043"/>
        <v>0</v>
      </c>
      <c r="BQ159" s="153">
        <f t="shared" si="1043"/>
        <v>0</v>
      </c>
      <c r="BR159" s="153">
        <f t="shared" si="1043"/>
        <v>0</v>
      </c>
      <c r="BS159" s="153">
        <f t="shared" si="1043"/>
        <v>0</v>
      </c>
      <c r="BT159" s="153">
        <f t="shared" si="1043"/>
        <v>0</v>
      </c>
      <c r="BU159" s="189">
        <f t="shared" si="1043"/>
        <v>0</v>
      </c>
      <c r="BV159" s="183">
        <f t="shared" si="1043"/>
        <v>0</v>
      </c>
      <c r="BW159" s="152">
        <f t="shared" si="1043"/>
        <v>0</v>
      </c>
      <c r="BX159" s="153">
        <f t="shared" si="1043"/>
        <v>0</v>
      </c>
      <c r="BY159" s="153">
        <f t="shared" si="1043"/>
        <v>0</v>
      </c>
      <c r="BZ159" s="153">
        <f t="shared" si="1043"/>
        <v>0</v>
      </c>
      <c r="CA159" s="153">
        <f t="shared" si="1043"/>
        <v>0</v>
      </c>
      <c r="CB159" s="153">
        <f t="shared" si="1043"/>
        <v>0</v>
      </c>
      <c r="CC159" s="153">
        <f t="shared" si="1043"/>
        <v>0</v>
      </c>
      <c r="CD159" s="189">
        <f t="shared" si="1043"/>
        <v>0</v>
      </c>
      <c r="CE159" s="190">
        <f t="shared" si="1043"/>
        <v>0</v>
      </c>
      <c r="CF159" s="152">
        <f t="shared" si="1043"/>
        <v>0</v>
      </c>
      <c r="CG159" s="153">
        <f t="shared" si="1043"/>
        <v>0</v>
      </c>
      <c r="CH159" s="153">
        <f t="shared" si="1043"/>
        <v>0</v>
      </c>
      <c r="CI159" s="153">
        <f t="shared" si="1043"/>
        <v>0</v>
      </c>
      <c r="CJ159" s="153">
        <f t="shared" si="1043"/>
        <v>0</v>
      </c>
      <c r="CK159" s="153">
        <f t="shared" si="1043"/>
        <v>0</v>
      </c>
      <c r="CL159" s="153">
        <f t="shared" si="1043"/>
        <v>0</v>
      </c>
      <c r="CM159" s="189">
        <f t="shared" si="1043"/>
        <v>0</v>
      </c>
      <c r="CN159" s="190">
        <f t="shared" si="1043"/>
        <v>0</v>
      </c>
      <c r="CO159" s="152">
        <f t="shared" si="1043"/>
        <v>0</v>
      </c>
      <c r="CP159" s="153">
        <f t="shared" si="1043"/>
        <v>0</v>
      </c>
      <c r="CQ159" s="153">
        <f t="shared" si="1043"/>
        <v>0</v>
      </c>
      <c r="CR159" s="153">
        <f t="shared" si="1043"/>
        <v>0</v>
      </c>
      <c r="CS159" s="153">
        <f t="shared" si="1043"/>
        <v>0</v>
      </c>
      <c r="CT159" s="153">
        <f t="shared" si="1043"/>
        <v>0</v>
      </c>
      <c r="CU159" s="153">
        <f t="shared" si="1043"/>
        <v>0</v>
      </c>
      <c r="CV159" s="189">
        <f t="shared" si="1043"/>
        <v>0</v>
      </c>
      <c r="CW159" s="190">
        <f t="shared" si="1043"/>
        <v>0</v>
      </c>
      <c r="CX159" s="152">
        <f t="shared" si="1043"/>
        <v>0</v>
      </c>
      <c r="CY159" s="153">
        <f t="shared" si="1043"/>
        <v>0</v>
      </c>
      <c r="CZ159" s="153">
        <f t="shared" si="1043"/>
        <v>0</v>
      </c>
      <c r="DA159" s="153">
        <f t="shared" si="1043"/>
        <v>0</v>
      </c>
      <c r="DB159" s="153">
        <f t="shared" si="1043"/>
        <v>0</v>
      </c>
      <c r="DC159" s="153">
        <f t="shared" si="1043"/>
        <v>0</v>
      </c>
      <c r="DD159" s="153">
        <f t="shared" si="1043"/>
        <v>0</v>
      </c>
      <c r="DE159" s="189">
        <f t="shared" si="1043"/>
        <v>0</v>
      </c>
      <c r="DF159" s="190">
        <f t="shared" si="1043"/>
        <v>0</v>
      </c>
      <c r="DG159" s="152">
        <f t="shared" si="1043"/>
        <v>0</v>
      </c>
      <c r="DH159" s="153">
        <f t="shared" si="1043"/>
        <v>0</v>
      </c>
      <c r="DI159" s="153">
        <f t="shared" si="1043"/>
        <v>0</v>
      </c>
      <c r="DJ159" s="153">
        <f t="shared" si="1043"/>
        <v>0</v>
      </c>
      <c r="DK159" s="153">
        <f t="shared" si="1043"/>
        <v>0</v>
      </c>
      <c r="DL159" s="153">
        <f t="shared" si="1043"/>
        <v>0</v>
      </c>
      <c r="DM159" s="153">
        <f t="shared" si="1043"/>
        <v>0</v>
      </c>
      <c r="DN159" s="189">
        <f t="shared" si="1043"/>
        <v>0</v>
      </c>
      <c r="DO159" s="183">
        <f t="shared" si="1043"/>
        <v>0</v>
      </c>
      <c r="DP159" s="152">
        <f t="shared" si="1043"/>
        <v>0</v>
      </c>
      <c r="DQ159" s="153">
        <f t="shared" si="1043"/>
        <v>0</v>
      </c>
      <c r="DR159" s="153">
        <f t="shared" si="1043"/>
        <v>0</v>
      </c>
      <c r="DS159" s="153">
        <f t="shared" si="1043"/>
        <v>0</v>
      </c>
      <c r="DT159" s="153">
        <f t="shared" si="1043"/>
        <v>0</v>
      </c>
      <c r="DU159" s="153">
        <f t="shared" si="1043"/>
        <v>0</v>
      </c>
      <c r="DV159" s="153">
        <f t="shared" si="1043"/>
        <v>0</v>
      </c>
      <c r="DW159" s="189">
        <f t="shared" si="1043"/>
        <v>0</v>
      </c>
      <c r="DX159" s="183">
        <f t="shared" si="1043"/>
        <v>0</v>
      </c>
      <c r="DY159" s="152">
        <f t="shared" si="1043"/>
        <v>0</v>
      </c>
      <c r="DZ159" s="153">
        <f t="shared" si="1043"/>
        <v>0</v>
      </c>
      <c r="EA159" s="153">
        <f t="shared" ref="EA159:GL159" si="1044">+EA15+EA63+EA111</f>
        <v>0</v>
      </c>
      <c r="EB159" s="153">
        <f t="shared" si="1044"/>
        <v>0</v>
      </c>
      <c r="EC159" s="153">
        <f t="shared" si="1044"/>
        <v>0</v>
      </c>
      <c r="ED159" s="153">
        <f t="shared" si="1044"/>
        <v>0</v>
      </c>
      <c r="EE159" s="153">
        <f t="shared" si="1044"/>
        <v>0</v>
      </c>
      <c r="EF159" s="189">
        <f t="shared" si="1044"/>
        <v>0</v>
      </c>
      <c r="EG159" s="183">
        <f t="shared" si="1044"/>
        <v>0</v>
      </c>
      <c r="EH159" s="152">
        <f t="shared" si="1044"/>
        <v>0</v>
      </c>
      <c r="EI159" s="153">
        <f t="shared" si="1044"/>
        <v>0</v>
      </c>
      <c r="EJ159" s="153">
        <f t="shared" si="1044"/>
        <v>0</v>
      </c>
      <c r="EK159" s="153">
        <f t="shared" si="1044"/>
        <v>0</v>
      </c>
      <c r="EL159" s="153">
        <f t="shared" si="1044"/>
        <v>0</v>
      </c>
      <c r="EM159" s="153">
        <f t="shared" si="1044"/>
        <v>0</v>
      </c>
      <c r="EN159" s="153">
        <f t="shared" si="1044"/>
        <v>0</v>
      </c>
      <c r="EO159" s="189">
        <f t="shared" si="1044"/>
        <v>0</v>
      </c>
      <c r="EP159" s="190">
        <f t="shared" si="1044"/>
        <v>0</v>
      </c>
      <c r="EQ159" s="152">
        <f t="shared" si="1044"/>
        <v>0</v>
      </c>
      <c r="ER159" s="153">
        <f t="shared" si="1044"/>
        <v>0</v>
      </c>
      <c r="ES159" s="153">
        <f t="shared" si="1044"/>
        <v>0</v>
      </c>
      <c r="ET159" s="153">
        <f t="shared" si="1044"/>
        <v>0</v>
      </c>
      <c r="EU159" s="153">
        <f t="shared" si="1044"/>
        <v>0</v>
      </c>
      <c r="EV159" s="153">
        <f t="shared" si="1044"/>
        <v>0</v>
      </c>
      <c r="EW159" s="153">
        <f t="shared" si="1044"/>
        <v>0</v>
      </c>
      <c r="EX159" s="189">
        <f t="shared" si="1044"/>
        <v>0</v>
      </c>
      <c r="EY159" s="190">
        <f t="shared" si="1044"/>
        <v>0</v>
      </c>
      <c r="EZ159" s="152">
        <f t="shared" si="1044"/>
        <v>0</v>
      </c>
      <c r="FA159" s="153">
        <f t="shared" si="1044"/>
        <v>0</v>
      </c>
      <c r="FB159" s="153">
        <f t="shared" si="1044"/>
        <v>0</v>
      </c>
      <c r="FC159" s="153">
        <f t="shared" si="1044"/>
        <v>0</v>
      </c>
      <c r="FD159" s="153">
        <f t="shared" si="1044"/>
        <v>0</v>
      </c>
      <c r="FE159" s="153">
        <f t="shared" si="1044"/>
        <v>0</v>
      </c>
      <c r="FF159" s="153">
        <f t="shared" si="1044"/>
        <v>0</v>
      </c>
      <c r="FG159" s="189">
        <f t="shared" si="1044"/>
        <v>0</v>
      </c>
      <c r="FH159" s="190">
        <f t="shared" si="1044"/>
        <v>0</v>
      </c>
      <c r="FI159" s="152">
        <f t="shared" si="1044"/>
        <v>0</v>
      </c>
      <c r="FJ159" s="153">
        <f t="shared" si="1044"/>
        <v>0</v>
      </c>
      <c r="FK159" s="153">
        <f t="shared" si="1044"/>
        <v>0</v>
      </c>
      <c r="FL159" s="153">
        <f t="shared" si="1044"/>
        <v>0</v>
      </c>
      <c r="FM159" s="153">
        <f t="shared" si="1044"/>
        <v>0</v>
      </c>
      <c r="FN159" s="153">
        <f t="shared" si="1044"/>
        <v>0</v>
      </c>
      <c r="FO159" s="153">
        <f t="shared" si="1044"/>
        <v>0</v>
      </c>
      <c r="FP159" s="189">
        <f t="shared" si="1044"/>
        <v>0</v>
      </c>
      <c r="FQ159" s="190">
        <f t="shared" si="1044"/>
        <v>0</v>
      </c>
      <c r="FR159" s="152">
        <f t="shared" si="1044"/>
        <v>0</v>
      </c>
      <c r="FS159" s="153">
        <f t="shared" si="1044"/>
        <v>0</v>
      </c>
      <c r="FT159" s="153">
        <f t="shared" si="1044"/>
        <v>0</v>
      </c>
      <c r="FU159" s="153">
        <f t="shared" si="1044"/>
        <v>0</v>
      </c>
      <c r="FV159" s="153">
        <f t="shared" si="1044"/>
        <v>0</v>
      </c>
      <c r="FW159" s="153">
        <f t="shared" si="1044"/>
        <v>0</v>
      </c>
      <c r="FX159" s="153">
        <f t="shared" si="1044"/>
        <v>0</v>
      </c>
      <c r="FY159" s="189">
        <f t="shared" si="1044"/>
        <v>0</v>
      </c>
      <c r="FZ159" s="190">
        <f t="shared" si="1044"/>
        <v>0</v>
      </c>
      <c r="GA159" s="152">
        <f t="shared" si="1044"/>
        <v>0</v>
      </c>
      <c r="GB159" s="153">
        <f t="shared" si="1044"/>
        <v>0</v>
      </c>
      <c r="GC159" s="153">
        <f t="shared" si="1044"/>
        <v>0</v>
      </c>
      <c r="GD159" s="153">
        <f t="shared" si="1044"/>
        <v>0</v>
      </c>
      <c r="GE159" s="153">
        <f t="shared" si="1044"/>
        <v>0</v>
      </c>
      <c r="GF159" s="153">
        <f t="shared" si="1044"/>
        <v>0</v>
      </c>
      <c r="GG159" s="153">
        <f t="shared" si="1044"/>
        <v>0</v>
      </c>
      <c r="GH159" s="189">
        <f t="shared" si="1044"/>
        <v>0</v>
      </c>
      <c r="GI159" s="190">
        <f t="shared" si="1044"/>
        <v>0</v>
      </c>
      <c r="GJ159" s="152">
        <f t="shared" si="1044"/>
        <v>0</v>
      </c>
      <c r="GK159" s="153">
        <f t="shared" si="1044"/>
        <v>0</v>
      </c>
      <c r="GL159" s="153">
        <f t="shared" si="1044"/>
        <v>0</v>
      </c>
      <c r="GM159" s="153">
        <f t="shared" ref="GM159:HS159" si="1045">+GM15+GM63+GM111</f>
        <v>0</v>
      </c>
      <c r="GN159" s="153">
        <f t="shared" si="1045"/>
        <v>0</v>
      </c>
      <c r="GO159" s="153">
        <f t="shared" si="1045"/>
        <v>0</v>
      </c>
      <c r="GP159" s="153">
        <f t="shared" si="1045"/>
        <v>0</v>
      </c>
      <c r="GQ159" s="189">
        <f t="shared" si="1045"/>
        <v>0</v>
      </c>
      <c r="GR159" s="190">
        <f t="shared" si="1045"/>
        <v>0</v>
      </c>
      <c r="GS159" s="152">
        <f t="shared" si="1045"/>
        <v>0</v>
      </c>
      <c r="GT159" s="153">
        <f t="shared" si="1045"/>
        <v>0</v>
      </c>
      <c r="GU159" s="153">
        <f t="shared" si="1045"/>
        <v>0</v>
      </c>
      <c r="GV159" s="153">
        <f t="shared" si="1045"/>
        <v>0</v>
      </c>
      <c r="GW159" s="153">
        <f t="shared" si="1045"/>
        <v>0</v>
      </c>
      <c r="GX159" s="153">
        <f t="shared" si="1045"/>
        <v>0</v>
      </c>
      <c r="GY159" s="153">
        <f t="shared" si="1045"/>
        <v>0</v>
      </c>
      <c r="GZ159" s="189">
        <f t="shared" si="1045"/>
        <v>0</v>
      </c>
      <c r="HA159" s="190">
        <f t="shared" si="1045"/>
        <v>0</v>
      </c>
      <c r="HB159" s="152">
        <f t="shared" si="1045"/>
        <v>0</v>
      </c>
      <c r="HC159" s="153">
        <f t="shared" si="1045"/>
        <v>0</v>
      </c>
      <c r="HD159" s="153">
        <f t="shared" si="1045"/>
        <v>0</v>
      </c>
      <c r="HE159" s="153">
        <f t="shared" si="1045"/>
        <v>0</v>
      </c>
      <c r="HF159" s="153">
        <f t="shared" si="1045"/>
        <v>0</v>
      </c>
      <c r="HG159" s="153">
        <f t="shared" si="1045"/>
        <v>0</v>
      </c>
      <c r="HH159" s="153">
        <f t="shared" si="1045"/>
        <v>0</v>
      </c>
      <c r="HI159" s="189">
        <f t="shared" si="1045"/>
        <v>0</v>
      </c>
      <c r="HJ159" s="230">
        <f t="shared" si="1045"/>
        <v>0</v>
      </c>
      <c r="HK159" s="231">
        <f t="shared" si="1045"/>
        <v>0</v>
      </c>
      <c r="HL159" s="232">
        <f t="shared" si="1045"/>
        <v>0</v>
      </c>
      <c r="HM159" s="232">
        <f t="shared" si="1045"/>
        <v>0</v>
      </c>
      <c r="HN159" s="232">
        <f t="shared" si="1045"/>
        <v>0</v>
      </c>
      <c r="HO159" s="232">
        <f t="shared" si="1045"/>
        <v>0</v>
      </c>
      <c r="HP159" s="232">
        <f t="shared" si="1045"/>
        <v>0</v>
      </c>
      <c r="HQ159" s="232">
        <f t="shared" si="1045"/>
        <v>0</v>
      </c>
      <c r="HR159" s="252">
        <f t="shared" si="1045"/>
        <v>0</v>
      </c>
      <c r="HS159" s="253">
        <f t="shared" si="1045"/>
        <v>0</v>
      </c>
    </row>
    <row r="160" spans="1:246" ht="15.75" customHeight="1" thickBot="1">
      <c r="A160" s="1056"/>
      <c r="B160" s="140" t="s">
        <v>271</v>
      </c>
      <c r="C160" s="141">
        <f t="shared" ref="C160:BN160" si="1046">+C16+C64+C112</f>
        <v>7</v>
      </c>
      <c r="D160" s="142">
        <f t="shared" si="1046"/>
        <v>12</v>
      </c>
      <c r="E160" s="142">
        <f t="shared" si="1046"/>
        <v>13</v>
      </c>
      <c r="F160" s="142">
        <f t="shared" si="1046"/>
        <v>19</v>
      </c>
      <c r="G160" s="142">
        <f t="shared" si="1046"/>
        <v>12</v>
      </c>
      <c r="H160" s="142">
        <f t="shared" si="1046"/>
        <v>10</v>
      </c>
      <c r="I160" s="142">
        <f t="shared" si="1046"/>
        <v>8</v>
      </c>
      <c r="J160" s="182">
        <f t="shared" si="1046"/>
        <v>17</v>
      </c>
      <c r="K160" s="183">
        <f t="shared" si="1046"/>
        <v>98</v>
      </c>
      <c r="L160" s="141">
        <f t="shared" si="1046"/>
        <v>0</v>
      </c>
      <c r="M160" s="142">
        <f t="shared" si="1046"/>
        <v>0</v>
      </c>
      <c r="N160" s="142">
        <f t="shared" si="1046"/>
        <v>0</v>
      </c>
      <c r="O160" s="142">
        <f t="shared" si="1046"/>
        <v>0</v>
      </c>
      <c r="P160" s="142">
        <f t="shared" si="1046"/>
        <v>0</v>
      </c>
      <c r="Q160" s="142">
        <f t="shared" si="1046"/>
        <v>0</v>
      </c>
      <c r="R160" s="142">
        <f t="shared" si="1046"/>
        <v>0</v>
      </c>
      <c r="S160" s="182">
        <f t="shared" si="1046"/>
        <v>0</v>
      </c>
      <c r="T160" s="183">
        <f t="shared" si="1046"/>
        <v>0</v>
      </c>
      <c r="U160" s="141">
        <f t="shared" si="1046"/>
        <v>1</v>
      </c>
      <c r="V160" s="142">
        <f t="shared" si="1046"/>
        <v>4</v>
      </c>
      <c r="W160" s="142">
        <f t="shared" si="1046"/>
        <v>3</v>
      </c>
      <c r="X160" s="142">
        <f t="shared" si="1046"/>
        <v>3</v>
      </c>
      <c r="Y160" s="142">
        <f t="shared" si="1046"/>
        <v>0</v>
      </c>
      <c r="Z160" s="142">
        <f t="shared" si="1046"/>
        <v>2</v>
      </c>
      <c r="AA160" s="142">
        <f t="shared" si="1046"/>
        <v>0</v>
      </c>
      <c r="AB160" s="182">
        <f t="shared" si="1046"/>
        <v>1</v>
      </c>
      <c r="AC160" s="183">
        <f t="shared" si="1046"/>
        <v>14</v>
      </c>
      <c r="AD160" s="141">
        <f t="shared" si="1046"/>
        <v>0</v>
      </c>
      <c r="AE160" s="142">
        <f t="shared" si="1046"/>
        <v>0</v>
      </c>
      <c r="AF160" s="142">
        <f t="shared" si="1046"/>
        <v>0</v>
      </c>
      <c r="AG160" s="142">
        <f t="shared" si="1046"/>
        <v>0</v>
      </c>
      <c r="AH160" s="142">
        <f t="shared" si="1046"/>
        <v>0</v>
      </c>
      <c r="AI160" s="142">
        <f t="shared" si="1046"/>
        <v>0</v>
      </c>
      <c r="AJ160" s="142">
        <f t="shared" si="1046"/>
        <v>0</v>
      </c>
      <c r="AK160" s="182">
        <f t="shared" si="1046"/>
        <v>0</v>
      </c>
      <c r="AL160" s="183">
        <f t="shared" si="1046"/>
        <v>0</v>
      </c>
      <c r="AM160" s="141">
        <f t="shared" si="1046"/>
        <v>5</v>
      </c>
      <c r="AN160" s="142">
        <f t="shared" si="1046"/>
        <v>24</v>
      </c>
      <c r="AO160" s="142">
        <f t="shared" si="1046"/>
        <v>24</v>
      </c>
      <c r="AP160" s="142">
        <f t="shared" si="1046"/>
        <v>20</v>
      </c>
      <c r="AQ160" s="142">
        <f t="shared" si="1046"/>
        <v>14</v>
      </c>
      <c r="AR160" s="142">
        <f t="shared" si="1046"/>
        <v>21</v>
      </c>
      <c r="AS160" s="142">
        <f t="shared" si="1046"/>
        <v>5</v>
      </c>
      <c r="AT160" s="182">
        <f t="shared" si="1046"/>
        <v>8</v>
      </c>
      <c r="AU160" s="183">
        <f t="shared" si="1046"/>
        <v>121</v>
      </c>
      <c r="AV160" s="141">
        <f t="shared" si="1046"/>
        <v>1</v>
      </c>
      <c r="AW160" s="142">
        <f t="shared" si="1046"/>
        <v>16</v>
      </c>
      <c r="AX160" s="142">
        <f t="shared" si="1046"/>
        <v>20</v>
      </c>
      <c r="AY160" s="142">
        <f t="shared" si="1046"/>
        <v>36</v>
      </c>
      <c r="AZ160" s="142">
        <f t="shared" si="1046"/>
        <v>3</v>
      </c>
      <c r="BA160" s="142">
        <f t="shared" si="1046"/>
        <v>2</v>
      </c>
      <c r="BB160" s="142">
        <f t="shared" si="1046"/>
        <v>0</v>
      </c>
      <c r="BC160" s="182">
        <f t="shared" si="1046"/>
        <v>1</v>
      </c>
      <c r="BD160" s="183">
        <f t="shared" si="1046"/>
        <v>79</v>
      </c>
      <c r="BE160" s="141">
        <f t="shared" si="1046"/>
        <v>1</v>
      </c>
      <c r="BF160" s="142">
        <f t="shared" si="1046"/>
        <v>5</v>
      </c>
      <c r="BG160" s="142">
        <f t="shared" si="1046"/>
        <v>0</v>
      </c>
      <c r="BH160" s="142">
        <f t="shared" si="1046"/>
        <v>0</v>
      </c>
      <c r="BI160" s="142">
        <f t="shared" si="1046"/>
        <v>1</v>
      </c>
      <c r="BJ160" s="142">
        <f t="shared" si="1046"/>
        <v>3</v>
      </c>
      <c r="BK160" s="142">
        <f t="shared" si="1046"/>
        <v>0</v>
      </c>
      <c r="BL160" s="182">
        <f t="shared" si="1046"/>
        <v>2</v>
      </c>
      <c r="BM160" s="183">
        <f t="shared" si="1046"/>
        <v>12</v>
      </c>
      <c r="BN160" s="141">
        <f t="shared" si="1046"/>
        <v>1</v>
      </c>
      <c r="BO160" s="142">
        <f t="shared" ref="BO160:DZ160" si="1047">+BO16+BO64+BO112</f>
        <v>6</v>
      </c>
      <c r="BP160" s="142">
        <f t="shared" si="1047"/>
        <v>7</v>
      </c>
      <c r="BQ160" s="142">
        <f t="shared" si="1047"/>
        <v>9</v>
      </c>
      <c r="BR160" s="142">
        <f t="shared" si="1047"/>
        <v>4</v>
      </c>
      <c r="BS160" s="142">
        <f t="shared" si="1047"/>
        <v>5</v>
      </c>
      <c r="BT160" s="142">
        <f t="shared" si="1047"/>
        <v>5</v>
      </c>
      <c r="BU160" s="182">
        <f t="shared" si="1047"/>
        <v>10</v>
      </c>
      <c r="BV160" s="183">
        <f t="shared" si="1047"/>
        <v>47</v>
      </c>
      <c r="BW160" s="141">
        <f t="shared" si="1047"/>
        <v>1</v>
      </c>
      <c r="BX160" s="142">
        <f t="shared" si="1047"/>
        <v>5</v>
      </c>
      <c r="BY160" s="142">
        <f t="shared" si="1047"/>
        <v>7</v>
      </c>
      <c r="BZ160" s="142">
        <f t="shared" si="1047"/>
        <v>9</v>
      </c>
      <c r="CA160" s="142">
        <f t="shared" si="1047"/>
        <v>6</v>
      </c>
      <c r="CB160" s="142">
        <f t="shared" si="1047"/>
        <v>6</v>
      </c>
      <c r="CC160" s="142">
        <f t="shared" si="1047"/>
        <v>3</v>
      </c>
      <c r="CD160" s="182">
        <f t="shared" si="1047"/>
        <v>7</v>
      </c>
      <c r="CE160" s="183">
        <f t="shared" si="1047"/>
        <v>44</v>
      </c>
      <c r="CF160" s="141">
        <f t="shared" si="1047"/>
        <v>0</v>
      </c>
      <c r="CG160" s="142">
        <f t="shared" si="1047"/>
        <v>10</v>
      </c>
      <c r="CH160" s="142">
        <f t="shared" si="1047"/>
        <v>16</v>
      </c>
      <c r="CI160" s="142">
        <f t="shared" si="1047"/>
        <v>19</v>
      </c>
      <c r="CJ160" s="142">
        <f t="shared" si="1047"/>
        <v>4</v>
      </c>
      <c r="CK160" s="142">
        <f t="shared" si="1047"/>
        <v>4</v>
      </c>
      <c r="CL160" s="142">
        <f t="shared" si="1047"/>
        <v>5</v>
      </c>
      <c r="CM160" s="182">
        <f t="shared" si="1047"/>
        <v>0</v>
      </c>
      <c r="CN160" s="183">
        <f t="shared" si="1047"/>
        <v>58</v>
      </c>
      <c r="CO160" s="141">
        <f t="shared" si="1047"/>
        <v>1</v>
      </c>
      <c r="CP160" s="142">
        <f t="shared" si="1047"/>
        <v>6</v>
      </c>
      <c r="CQ160" s="142">
        <f t="shared" si="1047"/>
        <v>10</v>
      </c>
      <c r="CR160" s="142">
        <f t="shared" si="1047"/>
        <v>12</v>
      </c>
      <c r="CS160" s="142">
        <f t="shared" si="1047"/>
        <v>4</v>
      </c>
      <c r="CT160" s="142">
        <f t="shared" si="1047"/>
        <v>5</v>
      </c>
      <c r="CU160" s="142">
        <f t="shared" si="1047"/>
        <v>4</v>
      </c>
      <c r="CV160" s="182">
        <f t="shared" si="1047"/>
        <v>3</v>
      </c>
      <c r="CW160" s="183">
        <f t="shared" si="1047"/>
        <v>45</v>
      </c>
      <c r="CX160" s="141">
        <f t="shared" si="1047"/>
        <v>2</v>
      </c>
      <c r="CY160" s="142">
        <f t="shared" si="1047"/>
        <v>2</v>
      </c>
      <c r="CZ160" s="142">
        <f t="shared" si="1047"/>
        <v>9</v>
      </c>
      <c r="DA160" s="142">
        <f t="shared" si="1047"/>
        <v>10</v>
      </c>
      <c r="DB160" s="142">
        <f t="shared" si="1047"/>
        <v>11</v>
      </c>
      <c r="DC160" s="142">
        <f t="shared" si="1047"/>
        <v>3</v>
      </c>
      <c r="DD160" s="142">
        <f t="shared" si="1047"/>
        <v>1</v>
      </c>
      <c r="DE160" s="182">
        <f t="shared" si="1047"/>
        <v>1</v>
      </c>
      <c r="DF160" s="183">
        <f t="shared" si="1047"/>
        <v>39</v>
      </c>
      <c r="DG160" s="141">
        <f t="shared" si="1047"/>
        <v>0</v>
      </c>
      <c r="DH160" s="142">
        <f t="shared" si="1047"/>
        <v>2</v>
      </c>
      <c r="DI160" s="142">
        <f t="shared" si="1047"/>
        <v>2</v>
      </c>
      <c r="DJ160" s="142">
        <f t="shared" si="1047"/>
        <v>2</v>
      </c>
      <c r="DK160" s="142">
        <f t="shared" si="1047"/>
        <v>1</v>
      </c>
      <c r="DL160" s="142">
        <f t="shared" si="1047"/>
        <v>2</v>
      </c>
      <c r="DM160" s="142">
        <f t="shared" si="1047"/>
        <v>0</v>
      </c>
      <c r="DN160" s="182">
        <f t="shared" si="1047"/>
        <v>0</v>
      </c>
      <c r="DO160" s="183">
        <f t="shared" si="1047"/>
        <v>9</v>
      </c>
      <c r="DP160" s="141">
        <f t="shared" si="1047"/>
        <v>0</v>
      </c>
      <c r="DQ160" s="142">
        <f t="shared" si="1047"/>
        <v>8</v>
      </c>
      <c r="DR160" s="142">
        <f t="shared" si="1047"/>
        <v>21</v>
      </c>
      <c r="DS160" s="142">
        <f t="shared" si="1047"/>
        <v>14</v>
      </c>
      <c r="DT160" s="142">
        <f t="shared" si="1047"/>
        <v>8</v>
      </c>
      <c r="DU160" s="142">
        <f t="shared" si="1047"/>
        <v>4</v>
      </c>
      <c r="DV160" s="142">
        <f t="shared" si="1047"/>
        <v>1</v>
      </c>
      <c r="DW160" s="182">
        <f t="shared" si="1047"/>
        <v>1</v>
      </c>
      <c r="DX160" s="183">
        <f t="shared" si="1047"/>
        <v>57</v>
      </c>
      <c r="DY160" s="141">
        <f t="shared" si="1047"/>
        <v>1</v>
      </c>
      <c r="DZ160" s="142">
        <f t="shared" si="1047"/>
        <v>12</v>
      </c>
      <c r="EA160" s="142">
        <f t="shared" ref="EA160:GL160" si="1048">+EA16+EA64+EA112</f>
        <v>12</v>
      </c>
      <c r="EB160" s="142">
        <f t="shared" si="1048"/>
        <v>14</v>
      </c>
      <c r="EC160" s="142">
        <f t="shared" si="1048"/>
        <v>6</v>
      </c>
      <c r="ED160" s="142">
        <f t="shared" si="1048"/>
        <v>4</v>
      </c>
      <c r="EE160" s="142">
        <f t="shared" si="1048"/>
        <v>1</v>
      </c>
      <c r="EF160" s="182">
        <f t="shared" si="1048"/>
        <v>1</v>
      </c>
      <c r="EG160" s="183">
        <f t="shared" si="1048"/>
        <v>51</v>
      </c>
      <c r="EH160" s="141">
        <f t="shared" si="1048"/>
        <v>2</v>
      </c>
      <c r="EI160" s="142">
        <f t="shared" si="1048"/>
        <v>4</v>
      </c>
      <c r="EJ160" s="142">
        <f t="shared" si="1048"/>
        <v>2</v>
      </c>
      <c r="EK160" s="142">
        <f t="shared" si="1048"/>
        <v>7</v>
      </c>
      <c r="EL160" s="142">
        <f t="shared" si="1048"/>
        <v>8</v>
      </c>
      <c r="EM160" s="142">
        <f t="shared" si="1048"/>
        <v>13</v>
      </c>
      <c r="EN160" s="142">
        <f t="shared" si="1048"/>
        <v>7</v>
      </c>
      <c r="EO160" s="182">
        <f t="shared" si="1048"/>
        <v>11</v>
      </c>
      <c r="EP160" s="183">
        <f t="shared" si="1048"/>
        <v>54</v>
      </c>
      <c r="EQ160" s="141">
        <f t="shared" si="1048"/>
        <v>0</v>
      </c>
      <c r="ER160" s="142">
        <f t="shared" si="1048"/>
        <v>1</v>
      </c>
      <c r="ES160" s="142">
        <f t="shared" si="1048"/>
        <v>0</v>
      </c>
      <c r="ET160" s="142">
        <f t="shared" si="1048"/>
        <v>1</v>
      </c>
      <c r="EU160" s="142">
        <f t="shared" si="1048"/>
        <v>1</v>
      </c>
      <c r="EV160" s="142">
        <f t="shared" si="1048"/>
        <v>0</v>
      </c>
      <c r="EW160" s="142">
        <f t="shared" si="1048"/>
        <v>0</v>
      </c>
      <c r="EX160" s="182">
        <f t="shared" si="1048"/>
        <v>0</v>
      </c>
      <c r="EY160" s="183">
        <f t="shared" si="1048"/>
        <v>3</v>
      </c>
      <c r="EZ160" s="141">
        <f t="shared" si="1048"/>
        <v>3</v>
      </c>
      <c r="FA160" s="142">
        <f t="shared" si="1048"/>
        <v>6</v>
      </c>
      <c r="FB160" s="142">
        <f t="shared" si="1048"/>
        <v>7</v>
      </c>
      <c r="FC160" s="142">
        <f t="shared" si="1048"/>
        <v>3</v>
      </c>
      <c r="FD160" s="142">
        <f t="shared" si="1048"/>
        <v>0</v>
      </c>
      <c r="FE160" s="142">
        <f t="shared" si="1048"/>
        <v>3</v>
      </c>
      <c r="FF160" s="142">
        <f t="shared" si="1048"/>
        <v>0</v>
      </c>
      <c r="FG160" s="182">
        <f t="shared" si="1048"/>
        <v>2</v>
      </c>
      <c r="FH160" s="183">
        <f t="shared" si="1048"/>
        <v>24</v>
      </c>
      <c r="FI160" s="141">
        <f t="shared" si="1048"/>
        <v>0</v>
      </c>
      <c r="FJ160" s="142">
        <f t="shared" si="1048"/>
        <v>1</v>
      </c>
      <c r="FK160" s="142">
        <f t="shared" si="1048"/>
        <v>0</v>
      </c>
      <c r="FL160" s="142">
        <f t="shared" si="1048"/>
        <v>1</v>
      </c>
      <c r="FM160" s="142">
        <f t="shared" si="1048"/>
        <v>0</v>
      </c>
      <c r="FN160" s="142">
        <f t="shared" si="1048"/>
        <v>0</v>
      </c>
      <c r="FO160" s="142">
        <f t="shared" si="1048"/>
        <v>0</v>
      </c>
      <c r="FP160" s="182">
        <f t="shared" si="1048"/>
        <v>0</v>
      </c>
      <c r="FQ160" s="183">
        <f t="shared" si="1048"/>
        <v>2</v>
      </c>
      <c r="FR160" s="141">
        <f t="shared" si="1048"/>
        <v>1</v>
      </c>
      <c r="FS160" s="142">
        <f t="shared" si="1048"/>
        <v>1</v>
      </c>
      <c r="FT160" s="142">
        <f t="shared" si="1048"/>
        <v>1</v>
      </c>
      <c r="FU160" s="142">
        <f t="shared" si="1048"/>
        <v>0</v>
      </c>
      <c r="FV160" s="142">
        <f t="shared" si="1048"/>
        <v>1</v>
      </c>
      <c r="FW160" s="142">
        <f t="shared" si="1048"/>
        <v>1</v>
      </c>
      <c r="FX160" s="142">
        <f t="shared" si="1048"/>
        <v>0</v>
      </c>
      <c r="FY160" s="182">
        <f t="shared" si="1048"/>
        <v>0</v>
      </c>
      <c r="FZ160" s="183">
        <f t="shared" si="1048"/>
        <v>5</v>
      </c>
      <c r="GA160" s="141">
        <f t="shared" si="1048"/>
        <v>0</v>
      </c>
      <c r="GB160" s="142">
        <f t="shared" si="1048"/>
        <v>1</v>
      </c>
      <c r="GC160" s="142">
        <f t="shared" si="1048"/>
        <v>0</v>
      </c>
      <c r="GD160" s="142">
        <f t="shared" si="1048"/>
        <v>1</v>
      </c>
      <c r="GE160" s="142">
        <f t="shared" si="1048"/>
        <v>0</v>
      </c>
      <c r="GF160" s="142">
        <f t="shared" si="1048"/>
        <v>2</v>
      </c>
      <c r="GG160" s="142">
        <f t="shared" si="1048"/>
        <v>1</v>
      </c>
      <c r="GH160" s="182">
        <f t="shared" si="1048"/>
        <v>1</v>
      </c>
      <c r="GI160" s="183">
        <f t="shared" si="1048"/>
        <v>6</v>
      </c>
      <c r="GJ160" s="141">
        <f t="shared" si="1048"/>
        <v>1</v>
      </c>
      <c r="GK160" s="142">
        <f t="shared" si="1048"/>
        <v>2</v>
      </c>
      <c r="GL160" s="142">
        <f t="shared" si="1048"/>
        <v>8</v>
      </c>
      <c r="GM160" s="142">
        <f t="shared" ref="GM160:HS160" si="1049">+GM16+GM64+GM112</f>
        <v>7</v>
      </c>
      <c r="GN160" s="142">
        <f t="shared" si="1049"/>
        <v>4</v>
      </c>
      <c r="GO160" s="142">
        <f t="shared" si="1049"/>
        <v>7</v>
      </c>
      <c r="GP160" s="142">
        <f t="shared" si="1049"/>
        <v>2</v>
      </c>
      <c r="GQ160" s="182">
        <f t="shared" si="1049"/>
        <v>0</v>
      </c>
      <c r="GR160" s="183">
        <f t="shared" si="1049"/>
        <v>31</v>
      </c>
      <c r="GS160" s="141">
        <f t="shared" si="1049"/>
        <v>0</v>
      </c>
      <c r="GT160" s="142">
        <f t="shared" si="1049"/>
        <v>1</v>
      </c>
      <c r="GU160" s="142">
        <f t="shared" si="1049"/>
        <v>0</v>
      </c>
      <c r="GV160" s="142">
        <f t="shared" si="1049"/>
        <v>0</v>
      </c>
      <c r="GW160" s="142">
        <f t="shared" si="1049"/>
        <v>0</v>
      </c>
      <c r="GX160" s="142">
        <f t="shared" si="1049"/>
        <v>1</v>
      </c>
      <c r="GY160" s="142">
        <f t="shared" si="1049"/>
        <v>2</v>
      </c>
      <c r="GZ160" s="182">
        <f t="shared" si="1049"/>
        <v>1</v>
      </c>
      <c r="HA160" s="183">
        <f t="shared" si="1049"/>
        <v>5</v>
      </c>
      <c r="HB160" s="141">
        <f t="shared" si="1049"/>
        <v>1</v>
      </c>
      <c r="HC160" s="142">
        <f t="shared" si="1049"/>
        <v>0</v>
      </c>
      <c r="HD160" s="142">
        <f t="shared" si="1049"/>
        <v>1</v>
      </c>
      <c r="HE160" s="142">
        <f t="shared" si="1049"/>
        <v>0</v>
      </c>
      <c r="HF160" s="142">
        <f t="shared" si="1049"/>
        <v>0</v>
      </c>
      <c r="HG160" s="142">
        <f t="shared" si="1049"/>
        <v>0</v>
      </c>
      <c r="HH160" s="142">
        <f t="shared" si="1049"/>
        <v>0</v>
      </c>
      <c r="HI160" s="182">
        <f t="shared" si="1049"/>
        <v>1</v>
      </c>
      <c r="HJ160" s="233">
        <f t="shared" si="1049"/>
        <v>3</v>
      </c>
      <c r="HK160" s="234">
        <f t="shared" si="1049"/>
        <v>29</v>
      </c>
      <c r="HL160" s="235">
        <f t="shared" si="1049"/>
        <v>129</v>
      </c>
      <c r="HM160" s="235">
        <f t="shared" si="1049"/>
        <v>163</v>
      </c>
      <c r="HN160" s="235">
        <f t="shared" si="1049"/>
        <v>187</v>
      </c>
      <c r="HO160" s="235">
        <f t="shared" si="1049"/>
        <v>88</v>
      </c>
      <c r="HP160" s="235">
        <f t="shared" si="1049"/>
        <v>98</v>
      </c>
      <c r="HQ160" s="235">
        <f t="shared" si="1049"/>
        <v>45</v>
      </c>
      <c r="HR160" s="254">
        <f t="shared" si="1049"/>
        <v>68</v>
      </c>
      <c r="HS160" s="255">
        <f t="shared" si="1049"/>
        <v>807</v>
      </c>
    </row>
    <row r="161" spans="1:227" ht="15" customHeight="1">
      <c r="A161" s="1056"/>
      <c r="B161" s="154" t="s">
        <v>272</v>
      </c>
      <c r="C161" s="155">
        <f t="shared" ref="C161:BN161" si="1050">+C17+C65+C113</f>
        <v>7</v>
      </c>
      <c r="D161" s="156">
        <f t="shared" si="1050"/>
        <v>11</v>
      </c>
      <c r="E161" s="156">
        <f t="shared" si="1050"/>
        <v>12</v>
      </c>
      <c r="F161" s="156">
        <f t="shared" si="1050"/>
        <v>18</v>
      </c>
      <c r="G161" s="156">
        <f t="shared" si="1050"/>
        <v>11</v>
      </c>
      <c r="H161" s="156">
        <f t="shared" si="1050"/>
        <v>10</v>
      </c>
      <c r="I161" s="156">
        <f t="shared" si="1050"/>
        <v>7</v>
      </c>
      <c r="J161" s="191">
        <f t="shared" si="1050"/>
        <v>17</v>
      </c>
      <c r="K161" s="192">
        <f t="shared" si="1050"/>
        <v>93</v>
      </c>
      <c r="L161" s="155">
        <f t="shared" si="1050"/>
        <v>0</v>
      </c>
      <c r="M161" s="156">
        <f t="shared" si="1050"/>
        <v>0</v>
      </c>
      <c r="N161" s="156">
        <f t="shared" si="1050"/>
        <v>0</v>
      </c>
      <c r="O161" s="156">
        <f t="shared" si="1050"/>
        <v>0</v>
      </c>
      <c r="P161" s="156">
        <f t="shared" si="1050"/>
        <v>0</v>
      </c>
      <c r="Q161" s="156">
        <f t="shared" si="1050"/>
        <v>0</v>
      </c>
      <c r="R161" s="156">
        <f t="shared" si="1050"/>
        <v>0</v>
      </c>
      <c r="S161" s="191">
        <f t="shared" si="1050"/>
        <v>0</v>
      </c>
      <c r="T161" s="192">
        <f t="shared" si="1050"/>
        <v>0</v>
      </c>
      <c r="U161" s="155">
        <f t="shared" si="1050"/>
        <v>1</v>
      </c>
      <c r="V161" s="156">
        <f t="shared" si="1050"/>
        <v>4</v>
      </c>
      <c r="W161" s="156">
        <f t="shared" si="1050"/>
        <v>3</v>
      </c>
      <c r="X161" s="156">
        <f t="shared" si="1050"/>
        <v>3</v>
      </c>
      <c r="Y161" s="156">
        <f t="shared" si="1050"/>
        <v>0</v>
      </c>
      <c r="Z161" s="156">
        <f t="shared" si="1050"/>
        <v>2</v>
      </c>
      <c r="AA161" s="156">
        <f t="shared" si="1050"/>
        <v>0</v>
      </c>
      <c r="AB161" s="191">
        <f t="shared" si="1050"/>
        <v>1</v>
      </c>
      <c r="AC161" s="192">
        <f t="shared" si="1050"/>
        <v>14</v>
      </c>
      <c r="AD161" s="155">
        <f t="shared" si="1050"/>
        <v>0</v>
      </c>
      <c r="AE161" s="156">
        <f t="shared" si="1050"/>
        <v>0</v>
      </c>
      <c r="AF161" s="156">
        <f t="shared" si="1050"/>
        <v>0</v>
      </c>
      <c r="AG161" s="156">
        <f t="shared" si="1050"/>
        <v>0</v>
      </c>
      <c r="AH161" s="156">
        <f t="shared" si="1050"/>
        <v>0</v>
      </c>
      <c r="AI161" s="156">
        <f t="shared" si="1050"/>
        <v>0</v>
      </c>
      <c r="AJ161" s="156">
        <f t="shared" si="1050"/>
        <v>0</v>
      </c>
      <c r="AK161" s="191">
        <f t="shared" si="1050"/>
        <v>0</v>
      </c>
      <c r="AL161" s="192">
        <f t="shared" si="1050"/>
        <v>0</v>
      </c>
      <c r="AM161" s="155">
        <f t="shared" si="1050"/>
        <v>4</v>
      </c>
      <c r="AN161" s="156">
        <f t="shared" si="1050"/>
        <v>24</v>
      </c>
      <c r="AO161" s="156">
        <f t="shared" si="1050"/>
        <v>24</v>
      </c>
      <c r="AP161" s="156">
        <f t="shared" si="1050"/>
        <v>20</v>
      </c>
      <c r="AQ161" s="156">
        <f t="shared" si="1050"/>
        <v>13</v>
      </c>
      <c r="AR161" s="156">
        <f t="shared" si="1050"/>
        <v>19</v>
      </c>
      <c r="AS161" s="156">
        <f t="shared" si="1050"/>
        <v>3</v>
      </c>
      <c r="AT161" s="191">
        <f t="shared" si="1050"/>
        <v>7</v>
      </c>
      <c r="AU161" s="192">
        <f t="shared" si="1050"/>
        <v>114</v>
      </c>
      <c r="AV161" s="155">
        <f t="shared" si="1050"/>
        <v>1</v>
      </c>
      <c r="AW161" s="156">
        <f t="shared" si="1050"/>
        <v>11</v>
      </c>
      <c r="AX161" s="156">
        <f t="shared" si="1050"/>
        <v>11</v>
      </c>
      <c r="AY161" s="156">
        <f t="shared" si="1050"/>
        <v>24</v>
      </c>
      <c r="AZ161" s="156">
        <f t="shared" si="1050"/>
        <v>2</v>
      </c>
      <c r="BA161" s="156">
        <f t="shared" si="1050"/>
        <v>2</v>
      </c>
      <c r="BB161" s="156">
        <f t="shared" si="1050"/>
        <v>0</v>
      </c>
      <c r="BC161" s="191">
        <f t="shared" si="1050"/>
        <v>1</v>
      </c>
      <c r="BD161" s="192">
        <f t="shared" si="1050"/>
        <v>52</v>
      </c>
      <c r="BE161" s="155">
        <f t="shared" si="1050"/>
        <v>1</v>
      </c>
      <c r="BF161" s="156">
        <f t="shared" si="1050"/>
        <v>5</v>
      </c>
      <c r="BG161" s="156">
        <f t="shared" si="1050"/>
        <v>0</v>
      </c>
      <c r="BH161" s="156">
        <f t="shared" si="1050"/>
        <v>0</v>
      </c>
      <c r="BI161" s="156">
        <f t="shared" si="1050"/>
        <v>1</v>
      </c>
      <c r="BJ161" s="156">
        <f t="shared" si="1050"/>
        <v>3</v>
      </c>
      <c r="BK161" s="156">
        <f t="shared" si="1050"/>
        <v>0</v>
      </c>
      <c r="BL161" s="191">
        <f t="shared" si="1050"/>
        <v>2</v>
      </c>
      <c r="BM161" s="192">
        <f t="shared" si="1050"/>
        <v>12</v>
      </c>
      <c r="BN161" s="155">
        <f t="shared" si="1050"/>
        <v>1</v>
      </c>
      <c r="BO161" s="156">
        <f t="shared" ref="BO161:DZ161" si="1051">+BO17+BO65+BO113</f>
        <v>5</v>
      </c>
      <c r="BP161" s="156">
        <f t="shared" si="1051"/>
        <v>4</v>
      </c>
      <c r="BQ161" s="156">
        <f t="shared" si="1051"/>
        <v>9</v>
      </c>
      <c r="BR161" s="156">
        <f t="shared" si="1051"/>
        <v>3</v>
      </c>
      <c r="BS161" s="156">
        <f t="shared" si="1051"/>
        <v>5</v>
      </c>
      <c r="BT161" s="156">
        <f t="shared" si="1051"/>
        <v>5</v>
      </c>
      <c r="BU161" s="191">
        <f t="shared" si="1051"/>
        <v>10</v>
      </c>
      <c r="BV161" s="192">
        <f t="shared" si="1051"/>
        <v>42</v>
      </c>
      <c r="BW161" s="155">
        <f t="shared" si="1051"/>
        <v>1</v>
      </c>
      <c r="BX161" s="156">
        <f t="shared" si="1051"/>
        <v>5</v>
      </c>
      <c r="BY161" s="156">
        <f t="shared" si="1051"/>
        <v>6</v>
      </c>
      <c r="BZ161" s="156">
        <f t="shared" si="1051"/>
        <v>8</v>
      </c>
      <c r="CA161" s="156">
        <f t="shared" si="1051"/>
        <v>6</v>
      </c>
      <c r="CB161" s="156">
        <f t="shared" si="1051"/>
        <v>5</v>
      </c>
      <c r="CC161" s="156">
        <f t="shared" si="1051"/>
        <v>3</v>
      </c>
      <c r="CD161" s="191">
        <f t="shared" si="1051"/>
        <v>7</v>
      </c>
      <c r="CE161" s="192">
        <f t="shared" si="1051"/>
        <v>41</v>
      </c>
      <c r="CF161" s="155">
        <f t="shared" si="1051"/>
        <v>0</v>
      </c>
      <c r="CG161" s="156">
        <f t="shared" si="1051"/>
        <v>10</v>
      </c>
      <c r="CH161" s="156">
        <f t="shared" si="1051"/>
        <v>16</v>
      </c>
      <c r="CI161" s="156">
        <f t="shared" si="1051"/>
        <v>19</v>
      </c>
      <c r="CJ161" s="156">
        <f t="shared" si="1051"/>
        <v>4</v>
      </c>
      <c r="CK161" s="156">
        <f t="shared" si="1051"/>
        <v>4</v>
      </c>
      <c r="CL161" s="156">
        <f t="shared" si="1051"/>
        <v>5</v>
      </c>
      <c r="CM161" s="191">
        <f t="shared" si="1051"/>
        <v>0</v>
      </c>
      <c r="CN161" s="192">
        <f t="shared" si="1051"/>
        <v>58</v>
      </c>
      <c r="CO161" s="155">
        <f t="shared" si="1051"/>
        <v>1</v>
      </c>
      <c r="CP161" s="156">
        <f t="shared" si="1051"/>
        <v>6</v>
      </c>
      <c r="CQ161" s="156">
        <f t="shared" si="1051"/>
        <v>9</v>
      </c>
      <c r="CR161" s="156">
        <f t="shared" si="1051"/>
        <v>12</v>
      </c>
      <c r="CS161" s="156">
        <f t="shared" si="1051"/>
        <v>4</v>
      </c>
      <c r="CT161" s="156">
        <f t="shared" si="1051"/>
        <v>5</v>
      </c>
      <c r="CU161" s="156">
        <f t="shared" si="1051"/>
        <v>3</v>
      </c>
      <c r="CV161" s="191">
        <f t="shared" si="1051"/>
        <v>3</v>
      </c>
      <c r="CW161" s="192">
        <f t="shared" si="1051"/>
        <v>43</v>
      </c>
      <c r="CX161" s="155">
        <f t="shared" si="1051"/>
        <v>2</v>
      </c>
      <c r="CY161" s="156">
        <f t="shared" si="1051"/>
        <v>2</v>
      </c>
      <c r="CZ161" s="156">
        <f t="shared" si="1051"/>
        <v>8</v>
      </c>
      <c r="DA161" s="156">
        <f t="shared" si="1051"/>
        <v>8</v>
      </c>
      <c r="DB161" s="156">
        <f t="shared" si="1051"/>
        <v>8</v>
      </c>
      <c r="DC161" s="156">
        <f t="shared" si="1051"/>
        <v>2</v>
      </c>
      <c r="DD161" s="156">
        <f t="shared" si="1051"/>
        <v>0</v>
      </c>
      <c r="DE161" s="191">
        <f t="shared" si="1051"/>
        <v>1</v>
      </c>
      <c r="DF161" s="192">
        <f t="shared" si="1051"/>
        <v>31</v>
      </c>
      <c r="DG161" s="155">
        <f t="shared" si="1051"/>
        <v>0</v>
      </c>
      <c r="DH161" s="156">
        <f t="shared" si="1051"/>
        <v>2</v>
      </c>
      <c r="DI161" s="156">
        <f t="shared" si="1051"/>
        <v>2</v>
      </c>
      <c r="DJ161" s="156">
        <f t="shared" si="1051"/>
        <v>2</v>
      </c>
      <c r="DK161" s="156">
        <f t="shared" si="1051"/>
        <v>1</v>
      </c>
      <c r="DL161" s="156">
        <f t="shared" si="1051"/>
        <v>1</v>
      </c>
      <c r="DM161" s="156">
        <f t="shared" si="1051"/>
        <v>0</v>
      </c>
      <c r="DN161" s="191">
        <f t="shared" si="1051"/>
        <v>0</v>
      </c>
      <c r="DO161" s="192">
        <f t="shared" si="1051"/>
        <v>8</v>
      </c>
      <c r="DP161" s="155">
        <f t="shared" si="1051"/>
        <v>0</v>
      </c>
      <c r="DQ161" s="156">
        <f t="shared" si="1051"/>
        <v>7</v>
      </c>
      <c r="DR161" s="156">
        <f t="shared" si="1051"/>
        <v>19</v>
      </c>
      <c r="DS161" s="156">
        <f t="shared" si="1051"/>
        <v>12</v>
      </c>
      <c r="DT161" s="156">
        <f t="shared" si="1051"/>
        <v>8</v>
      </c>
      <c r="DU161" s="156">
        <f t="shared" si="1051"/>
        <v>4</v>
      </c>
      <c r="DV161" s="156">
        <f t="shared" si="1051"/>
        <v>1</v>
      </c>
      <c r="DW161" s="191">
        <f t="shared" si="1051"/>
        <v>1</v>
      </c>
      <c r="DX161" s="192">
        <f t="shared" si="1051"/>
        <v>52</v>
      </c>
      <c r="DY161" s="155">
        <f t="shared" si="1051"/>
        <v>1</v>
      </c>
      <c r="DZ161" s="156">
        <f t="shared" si="1051"/>
        <v>11</v>
      </c>
      <c r="EA161" s="156">
        <f t="shared" ref="EA161:GL161" si="1052">+EA17+EA65+EA113</f>
        <v>12</v>
      </c>
      <c r="EB161" s="156">
        <f t="shared" si="1052"/>
        <v>14</v>
      </c>
      <c r="EC161" s="156">
        <f t="shared" si="1052"/>
        <v>6</v>
      </c>
      <c r="ED161" s="156">
        <f t="shared" si="1052"/>
        <v>4</v>
      </c>
      <c r="EE161" s="156">
        <f t="shared" si="1052"/>
        <v>1</v>
      </c>
      <c r="EF161" s="191">
        <f t="shared" si="1052"/>
        <v>1</v>
      </c>
      <c r="EG161" s="192">
        <f t="shared" si="1052"/>
        <v>50</v>
      </c>
      <c r="EH161" s="155">
        <f t="shared" si="1052"/>
        <v>2</v>
      </c>
      <c r="EI161" s="156">
        <f t="shared" si="1052"/>
        <v>3</v>
      </c>
      <c r="EJ161" s="156">
        <f t="shared" si="1052"/>
        <v>2</v>
      </c>
      <c r="EK161" s="156">
        <f t="shared" si="1052"/>
        <v>5</v>
      </c>
      <c r="EL161" s="156">
        <f t="shared" si="1052"/>
        <v>7</v>
      </c>
      <c r="EM161" s="156">
        <f t="shared" si="1052"/>
        <v>13</v>
      </c>
      <c r="EN161" s="156">
        <f t="shared" si="1052"/>
        <v>7</v>
      </c>
      <c r="EO161" s="191">
        <f t="shared" si="1052"/>
        <v>11</v>
      </c>
      <c r="EP161" s="192">
        <f t="shared" si="1052"/>
        <v>50</v>
      </c>
      <c r="EQ161" s="155">
        <f t="shared" si="1052"/>
        <v>0</v>
      </c>
      <c r="ER161" s="156">
        <f t="shared" si="1052"/>
        <v>1</v>
      </c>
      <c r="ES161" s="156">
        <f t="shared" si="1052"/>
        <v>0</v>
      </c>
      <c r="ET161" s="156">
        <f t="shared" si="1052"/>
        <v>1</v>
      </c>
      <c r="EU161" s="156">
        <f t="shared" si="1052"/>
        <v>1</v>
      </c>
      <c r="EV161" s="156">
        <f t="shared" si="1052"/>
        <v>0</v>
      </c>
      <c r="EW161" s="156">
        <f t="shared" si="1052"/>
        <v>0</v>
      </c>
      <c r="EX161" s="191">
        <f t="shared" si="1052"/>
        <v>0</v>
      </c>
      <c r="EY161" s="192">
        <f t="shared" si="1052"/>
        <v>3</v>
      </c>
      <c r="EZ161" s="155">
        <f t="shared" si="1052"/>
        <v>3</v>
      </c>
      <c r="FA161" s="156">
        <f t="shared" si="1052"/>
        <v>6</v>
      </c>
      <c r="FB161" s="156">
        <f t="shared" si="1052"/>
        <v>6</v>
      </c>
      <c r="FC161" s="156">
        <f t="shared" si="1052"/>
        <v>3</v>
      </c>
      <c r="FD161" s="156">
        <f t="shared" si="1052"/>
        <v>0</v>
      </c>
      <c r="FE161" s="156">
        <f t="shared" si="1052"/>
        <v>3</v>
      </c>
      <c r="FF161" s="156">
        <f t="shared" si="1052"/>
        <v>0</v>
      </c>
      <c r="FG161" s="191">
        <f t="shared" si="1052"/>
        <v>2</v>
      </c>
      <c r="FH161" s="192">
        <f t="shared" si="1052"/>
        <v>23</v>
      </c>
      <c r="FI161" s="155">
        <f t="shared" si="1052"/>
        <v>0</v>
      </c>
      <c r="FJ161" s="156">
        <f t="shared" si="1052"/>
        <v>1</v>
      </c>
      <c r="FK161" s="156">
        <f t="shared" si="1052"/>
        <v>0</v>
      </c>
      <c r="FL161" s="156">
        <f t="shared" si="1052"/>
        <v>1</v>
      </c>
      <c r="FM161" s="156">
        <f t="shared" si="1052"/>
        <v>0</v>
      </c>
      <c r="FN161" s="156">
        <f t="shared" si="1052"/>
        <v>0</v>
      </c>
      <c r="FO161" s="156">
        <f t="shared" si="1052"/>
        <v>0</v>
      </c>
      <c r="FP161" s="191">
        <f t="shared" si="1052"/>
        <v>0</v>
      </c>
      <c r="FQ161" s="192">
        <f t="shared" si="1052"/>
        <v>2</v>
      </c>
      <c r="FR161" s="155">
        <f t="shared" si="1052"/>
        <v>1</v>
      </c>
      <c r="FS161" s="156">
        <f t="shared" si="1052"/>
        <v>1</v>
      </c>
      <c r="FT161" s="156">
        <f t="shared" si="1052"/>
        <v>1</v>
      </c>
      <c r="FU161" s="156">
        <f t="shared" si="1052"/>
        <v>0</v>
      </c>
      <c r="FV161" s="156">
        <f t="shared" si="1052"/>
        <v>1</v>
      </c>
      <c r="FW161" s="156">
        <f t="shared" si="1052"/>
        <v>1</v>
      </c>
      <c r="FX161" s="156">
        <f t="shared" si="1052"/>
        <v>0</v>
      </c>
      <c r="FY161" s="191">
        <f t="shared" si="1052"/>
        <v>0</v>
      </c>
      <c r="FZ161" s="192">
        <f t="shared" si="1052"/>
        <v>5</v>
      </c>
      <c r="GA161" s="155">
        <f t="shared" si="1052"/>
        <v>0</v>
      </c>
      <c r="GB161" s="156">
        <f t="shared" si="1052"/>
        <v>1</v>
      </c>
      <c r="GC161" s="156">
        <f t="shared" si="1052"/>
        <v>0</v>
      </c>
      <c r="GD161" s="156">
        <f t="shared" si="1052"/>
        <v>1</v>
      </c>
      <c r="GE161" s="156">
        <f t="shared" si="1052"/>
        <v>0</v>
      </c>
      <c r="GF161" s="156">
        <f t="shared" si="1052"/>
        <v>2</v>
      </c>
      <c r="GG161" s="156">
        <f t="shared" si="1052"/>
        <v>1</v>
      </c>
      <c r="GH161" s="191">
        <f t="shared" si="1052"/>
        <v>1</v>
      </c>
      <c r="GI161" s="192">
        <f t="shared" si="1052"/>
        <v>6</v>
      </c>
      <c r="GJ161" s="155">
        <f t="shared" si="1052"/>
        <v>1</v>
      </c>
      <c r="GK161" s="156">
        <f t="shared" si="1052"/>
        <v>2</v>
      </c>
      <c r="GL161" s="156">
        <f t="shared" si="1052"/>
        <v>8</v>
      </c>
      <c r="GM161" s="156">
        <f t="shared" ref="GM161:HS161" si="1053">+GM17+GM65+GM113</f>
        <v>7</v>
      </c>
      <c r="GN161" s="156">
        <f t="shared" si="1053"/>
        <v>4</v>
      </c>
      <c r="GO161" s="156">
        <f t="shared" si="1053"/>
        <v>7</v>
      </c>
      <c r="GP161" s="156">
        <f t="shared" si="1053"/>
        <v>2</v>
      </c>
      <c r="GQ161" s="191">
        <f t="shared" si="1053"/>
        <v>0</v>
      </c>
      <c r="GR161" s="192">
        <f t="shared" si="1053"/>
        <v>31</v>
      </c>
      <c r="GS161" s="155">
        <f t="shared" si="1053"/>
        <v>0</v>
      </c>
      <c r="GT161" s="156">
        <f t="shared" si="1053"/>
        <v>1</v>
      </c>
      <c r="GU161" s="156">
        <f t="shared" si="1053"/>
        <v>0</v>
      </c>
      <c r="GV161" s="156">
        <f t="shared" si="1053"/>
        <v>0</v>
      </c>
      <c r="GW161" s="156">
        <f t="shared" si="1053"/>
        <v>0</v>
      </c>
      <c r="GX161" s="156">
        <f t="shared" si="1053"/>
        <v>1</v>
      </c>
      <c r="GY161" s="156">
        <f t="shared" si="1053"/>
        <v>2</v>
      </c>
      <c r="GZ161" s="191">
        <f t="shared" si="1053"/>
        <v>1</v>
      </c>
      <c r="HA161" s="192">
        <f t="shared" si="1053"/>
        <v>5</v>
      </c>
      <c r="HB161" s="155">
        <f t="shared" si="1053"/>
        <v>1</v>
      </c>
      <c r="HC161" s="156">
        <f t="shared" si="1053"/>
        <v>0</v>
      </c>
      <c r="HD161" s="156">
        <f t="shared" si="1053"/>
        <v>1</v>
      </c>
      <c r="HE161" s="156">
        <f t="shared" si="1053"/>
        <v>0</v>
      </c>
      <c r="HF161" s="156">
        <f t="shared" si="1053"/>
        <v>0</v>
      </c>
      <c r="HG161" s="156">
        <f t="shared" si="1053"/>
        <v>0</v>
      </c>
      <c r="HH161" s="156">
        <f t="shared" si="1053"/>
        <v>0</v>
      </c>
      <c r="HI161" s="191">
        <f t="shared" si="1053"/>
        <v>1</v>
      </c>
      <c r="HJ161" s="224">
        <f t="shared" si="1053"/>
        <v>3</v>
      </c>
      <c r="HK161" s="225">
        <f t="shared" si="1053"/>
        <v>28</v>
      </c>
      <c r="HL161" s="226">
        <f t="shared" si="1053"/>
        <v>119</v>
      </c>
      <c r="HM161" s="226">
        <f t="shared" si="1053"/>
        <v>144</v>
      </c>
      <c r="HN161" s="226">
        <f t="shared" si="1053"/>
        <v>167</v>
      </c>
      <c r="HO161" s="226">
        <f t="shared" si="1053"/>
        <v>80</v>
      </c>
      <c r="HP161" s="226">
        <f t="shared" si="1053"/>
        <v>93</v>
      </c>
      <c r="HQ161" s="226">
        <f t="shared" si="1053"/>
        <v>40</v>
      </c>
      <c r="HR161" s="249">
        <f t="shared" si="1053"/>
        <v>67</v>
      </c>
      <c r="HS161" s="250">
        <f t="shared" si="1053"/>
        <v>738</v>
      </c>
    </row>
    <row r="162" spans="1:227" s="132" customFormat="1" ht="15" customHeight="1">
      <c r="A162" s="1056"/>
      <c r="B162" s="143" t="s">
        <v>273</v>
      </c>
      <c r="C162" s="149">
        <f t="shared" ref="C162:BN162" si="1054">+C18+C66+C114</f>
        <v>0</v>
      </c>
      <c r="D162" s="150">
        <f t="shared" si="1054"/>
        <v>1</v>
      </c>
      <c r="E162" s="150">
        <f t="shared" si="1054"/>
        <v>1</v>
      </c>
      <c r="F162" s="150">
        <f t="shared" si="1054"/>
        <v>1</v>
      </c>
      <c r="G162" s="150">
        <f t="shared" si="1054"/>
        <v>1</v>
      </c>
      <c r="H162" s="150">
        <f t="shared" si="1054"/>
        <v>0</v>
      </c>
      <c r="I162" s="150">
        <f t="shared" si="1054"/>
        <v>1</v>
      </c>
      <c r="J162" s="188">
        <f t="shared" si="1054"/>
        <v>0</v>
      </c>
      <c r="K162" s="185">
        <f t="shared" si="1054"/>
        <v>5</v>
      </c>
      <c r="L162" s="149">
        <f t="shared" si="1054"/>
        <v>0</v>
      </c>
      <c r="M162" s="150">
        <f t="shared" si="1054"/>
        <v>0</v>
      </c>
      <c r="N162" s="150">
        <f t="shared" si="1054"/>
        <v>0</v>
      </c>
      <c r="O162" s="150">
        <f t="shared" si="1054"/>
        <v>0</v>
      </c>
      <c r="P162" s="150">
        <f t="shared" si="1054"/>
        <v>0</v>
      </c>
      <c r="Q162" s="150">
        <f t="shared" si="1054"/>
        <v>0</v>
      </c>
      <c r="R162" s="150">
        <f t="shared" si="1054"/>
        <v>0</v>
      </c>
      <c r="S162" s="188">
        <f t="shared" si="1054"/>
        <v>0</v>
      </c>
      <c r="T162" s="185">
        <f t="shared" si="1054"/>
        <v>0</v>
      </c>
      <c r="U162" s="149">
        <f t="shared" si="1054"/>
        <v>0</v>
      </c>
      <c r="V162" s="150">
        <f t="shared" si="1054"/>
        <v>0</v>
      </c>
      <c r="W162" s="150">
        <f t="shared" si="1054"/>
        <v>0</v>
      </c>
      <c r="X162" s="150">
        <f t="shared" si="1054"/>
        <v>0</v>
      </c>
      <c r="Y162" s="150">
        <f t="shared" si="1054"/>
        <v>0</v>
      </c>
      <c r="Z162" s="150">
        <f t="shared" si="1054"/>
        <v>0</v>
      </c>
      <c r="AA162" s="150">
        <f t="shared" si="1054"/>
        <v>0</v>
      </c>
      <c r="AB162" s="188">
        <f t="shared" si="1054"/>
        <v>0</v>
      </c>
      <c r="AC162" s="185">
        <f t="shared" si="1054"/>
        <v>0</v>
      </c>
      <c r="AD162" s="149">
        <f t="shared" si="1054"/>
        <v>0</v>
      </c>
      <c r="AE162" s="150">
        <f t="shared" si="1054"/>
        <v>0</v>
      </c>
      <c r="AF162" s="150">
        <f t="shared" si="1054"/>
        <v>0</v>
      </c>
      <c r="AG162" s="150">
        <f t="shared" si="1054"/>
        <v>0</v>
      </c>
      <c r="AH162" s="150">
        <f t="shared" si="1054"/>
        <v>0</v>
      </c>
      <c r="AI162" s="150">
        <f t="shared" si="1054"/>
        <v>0</v>
      </c>
      <c r="AJ162" s="150">
        <f t="shared" si="1054"/>
        <v>0</v>
      </c>
      <c r="AK162" s="188">
        <f t="shared" si="1054"/>
        <v>0</v>
      </c>
      <c r="AL162" s="185">
        <f t="shared" si="1054"/>
        <v>0</v>
      </c>
      <c r="AM162" s="149">
        <f t="shared" si="1054"/>
        <v>1</v>
      </c>
      <c r="AN162" s="150">
        <f t="shared" si="1054"/>
        <v>0</v>
      </c>
      <c r="AO162" s="150">
        <f t="shared" si="1054"/>
        <v>0</v>
      </c>
      <c r="AP162" s="150">
        <f t="shared" si="1054"/>
        <v>0</v>
      </c>
      <c r="AQ162" s="150">
        <f t="shared" si="1054"/>
        <v>1</v>
      </c>
      <c r="AR162" s="150">
        <f t="shared" si="1054"/>
        <v>2</v>
      </c>
      <c r="AS162" s="150">
        <f t="shared" si="1054"/>
        <v>2</v>
      </c>
      <c r="AT162" s="188">
        <f t="shared" si="1054"/>
        <v>1</v>
      </c>
      <c r="AU162" s="185">
        <f t="shared" si="1054"/>
        <v>7</v>
      </c>
      <c r="AV162" s="149">
        <f t="shared" si="1054"/>
        <v>0</v>
      </c>
      <c r="AW162" s="150">
        <f t="shared" si="1054"/>
        <v>5</v>
      </c>
      <c r="AX162" s="150">
        <f t="shared" si="1054"/>
        <v>9</v>
      </c>
      <c r="AY162" s="150">
        <f t="shared" si="1054"/>
        <v>12</v>
      </c>
      <c r="AZ162" s="150">
        <f t="shared" si="1054"/>
        <v>1</v>
      </c>
      <c r="BA162" s="150">
        <f t="shared" si="1054"/>
        <v>0</v>
      </c>
      <c r="BB162" s="150">
        <f t="shared" si="1054"/>
        <v>0</v>
      </c>
      <c r="BC162" s="188">
        <f t="shared" si="1054"/>
        <v>0</v>
      </c>
      <c r="BD162" s="185">
        <f t="shared" si="1054"/>
        <v>27</v>
      </c>
      <c r="BE162" s="149">
        <f t="shared" si="1054"/>
        <v>0</v>
      </c>
      <c r="BF162" s="150">
        <f t="shared" si="1054"/>
        <v>0</v>
      </c>
      <c r="BG162" s="150">
        <f t="shared" si="1054"/>
        <v>0</v>
      </c>
      <c r="BH162" s="150">
        <f t="shared" si="1054"/>
        <v>0</v>
      </c>
      <c r="BI162" s="150">
        <f t="shared" si="1054"/>
        <v>0</v>
      </c>
      <c r="BJ162" s="150">
        <f t="shared" si="1054"/>
        <v>0</v>
      </c>
      <c r="BK162" s="150">
        <f t="shared" si="1054"/>
        <v>0</v>
      </c>
      <c r="BL162" s="188">
        <f t="shared" si="1054"/>
        <v>0</v>
      </c>
      <c r="BM162" s="185">
        <f t="shared" si="1054"/>
        <v>0</v>
      </c>
      <c r="BN162" s="149">
        <f t="shared" si="1054"/>
        <v>0</v>
      </c>
      <c r="BO162" s="150">
        <f t="shared" ref="BO162:DZ162" si="1055">+BO18+BO66+BO114</f>
        <v>1</v>
      </c>
      <c r="BP162" s="150">
        <f t="shared" si="1055"/>
        <v>3</v>
      </c>
      <c r="BQ162" s="150">
        <f t="shared" si="1055"/>
        <v>0</v>
      </c>
      <c r="BR162" s="150">
        <f t="shared" si="1055"/>
        <v>1</v>
      </c>
      <c r="BS162" s="150">
        <f t="shared" si="1055"/>
        <v>0</v>
      </c>
      <c r="BT162" s="150">
        <f t="shared" si="1055"/>
        <v>0</v>
      </c>
      <c r="BU162" s="188">
        <f t="shared" si="1055"/>
        <v>0</v>
      </c>
      <c r="BV162" s="185">
        <f t="shared" si="1055"/>
        <v>5</v>
      </c>
      <c r="BW162" s="149">
        <f t="shared" si="1055"/>
        <v>0</v>
      </c>
      <c r="BX162" s="150">
        <f t="shared" si="1055"/>
        <v>0</v>
      </c>
      <c r="BY162" s="150">
        <f t="shared" si="1055"/>
        <v>1</v>
      </c>
      <c r="BZ162" s="150">
        <f t="shared" si="1055"/>
        <v>1</v>
      </c>
      <c r="CA162" s="150">
        <f t="shared" si="1055"/>
        <v>0</v>
      </c>
      <c r="CB162" s="150">
        <f t="shared" si="1055"/>
        <v>1</v>
      </c>
      <c r="CC162" s="150">
        <f t="shared" si="1055"/>
        <v>0</v>
      </c>
      <c r="CD162" s="188">
        <f t="shared" si="1055"/>
        <v>0</v>
      </c>
      <c r="CE162" s="185">
        <f t="shared" si="1055"/>
        <v>3</v>
      </c>
      <c r="CF162" s="149">
        <f t="shared" si="1055"/>
        <v>0</v>
      </c>
      <c r="CG162" s="150">
        <f t="shared" si="1055"/>
        <v>0</v>
      </c>
      <c r="CH162" s="150">
        <f t="shared" si="1055"/>
        <v>0</v>
      </c>
      <c r="CI162" s="150">
        <f t="shared" si="1055"/>
        <v>0</v>
      </c>
      <c r="CJ162" s="150">
        <f t="shared" si="1055"/>
        <v>0</v>
      </c>
      <c r="CK162" s="150">
        <f t="shared" si="1055"/>
        <v>0</v>
      </c>
      <c r="CL162" s="150">
        <f t="shared" si="1055"/>
        <v>0</v>
      </c>
      <c r="CM162" s="188">
        <f t="shared" si="1055"/>
        <v>0</v>
      </c>
      <c r="CN162" s="185">
        <f t="shared" si="1055"/>
        <v>0</v>
      </c>
      <c r="CO162" s="149">
        <f t="shared" si="1055"/>
        <v>0</v>
      </c>
      <c r="CP162" s="150">
        <f t="shared" si="1055"/>
        <v>0</v>
      </c>
      <c r="CQ162" s="150">
        <f t="shared" si="1055"/>
        <v>1</v>
      </c>
      <c r="CR162" s="150">
        <f t="shared" si="1055"/>
        <v>0</v>
      </c>
      <c r="CS162" s="150">
        <f t="shared" si="1055"/>
        <v>0</v>
      </c>
      <c r="CT162" s="150">
        <f t="shared" si="1055"/>
        <v>0</v>
      </c>
      <c r="CU162" s="150">
        <f t="shared" si="1055"/>
        <v>1</v>
      </c>
      <c r="CV162" s="188">
        <f t="shared" si="1055"/>
        <v>0</v>
      </c>
      <c r="CW162" s="185">
        <f t="shared" si="1055"/>
        <v>2</v>
      </c>
      <c r="CX162" s="149">
        <f t="shared" si="1055"/>
        <v>0</v>
      </c>
      <c r="CY162" s="150">
        <f t="shared" si="1055"/>
        <v>0</v>
      </c>
      <c r="CZ162" s="150">
        <f t="shared" si="1055"/>
        <v>1</v>
      </c>
      <c r="DA162" s="150">
        <f t="shared" si="1055"/>
        <v>2</v>
      </c>
      <c r="DB162" s="150">
        <f t="shared" si="1055"/>
        <v>2</v>
      </c>
      <c r="DC162" s="150">
        <f t="shared" si="1055"/>
        <v>1</v>
      </c>
      <c r="DD162" s="150">
        <f t="shared" si="1055"/>
        <v>1</v>
      </c>
      <c r="DE162" s="188">
        <f t="shared" si="1055"/>
        <v>0</v>
      </c>
      <c r="DF162" s="185">
        <f t="shared" si="1055"/>
        <v>7</v>
      </c>
      <c r="DG162" s="149">
        <f t="shared" si="1055"/>
        <v>0</v>
      </c>
      <c r="DH162" s="150">
        <f t="shared" si="1055"/>
        <v>0</v>
      </c>
      <c r="DI162" s="150">
        <f t="shared" si="1055"/>
        <v>0</v>
      </c>
      <c r="DJ162" s="150">
        <f t="shared" si="1055"/>
        <v>0</v>
      </c>
      <c r="DK162" s="150">
        <f t="shared" si="1055"/>
        <v>0</v>
      </c>
      <c r="DL162" s="150">
        <f t="shared" si="1055"/>
        <v>1</v>
      </c>
      <c r="DM162" s="150">
        <f t="shared" si="1055"/>
        <v>0</v>
      </c>
      <c r="DN162" s="188">
        <f t="shared" si="1055"/>
        <v>0</v>
      </c>
      <c r="DO162" s="185">
        <f t="shared" si="1055"/>
        <v>1</v>
      </c>
      <c r="DP162" s="149">
        <f t="shared" si="1055"/>
        <v>0</v>
      </c>
      <c r="DQ162" s="150">
        <f t="shared" si="1055"/>
        <v>0</v>
      </c>
      <c r="DR162" s="150">
        <f t="shared" si="1055"/>
        <v>2</v>
      </c>
      <c r="DS162" s="150">
        <f t="shared" si="1055"/>
        <v>2</v>
      </c>
      <c r="DT162" s="150">
        <f t="shared" si="1055"/>
        <v>0</v>
      </c>
      <c r="DU162" s="150">
        <f t="shared" si="1055"/>
        <v>0</v>
      </c>
      <c r="DV162" s="150">
        <f t="shared" si="1055"/>
        <v>0</v>
      </c>
      <c r="DW162" s="188">
        <f t="shared" si="1055"/>
        <v>0</v>
      </c>
      <c r="DX162" s="185">
        <f t="shared" si="1055"/>
        <v>4</v>
      </c>
      <c r="DY162" s="149">
        <f t="shared" si="1055"/>
        <v>0</v>
      </c>
      <c r="DZ162" s="150">
        <f t="shared" si="1055"/>
        <v>1</v>
      </c>
      <c r="EA162" s="150">
        <f t="shared" ref="EA162:GL162" si="1056">+EA18+EA66+EA114</f>
        <v>0</v>
      </c>
      <c r="EB162" s="150">
        <f t="shared" si="1056"/>
        <v>0</v>
      </c>
      <c r="EC162" s="150">
        <f t="shared" si="1056"/>
        <v>0</v>
      </c>
      <c r="ED162" s="150">
        <f t="shared" si="1056"/>
        <v>0</v>
      </c>
      <c r="EE162" s="150">
        <f t="shared" si="1056"/>
        <v>0</v>
      </c>
      <c r="EF162" s="188">
        <f t="shared" si="1056"/>
        <v>0</v>
      </c>
      <c r="EG162" s="185">
        <f t="shared" si="1056"/>
        <v>1</v>
      </c>
      <c r="EH162" s="149">
        <f t="shared" si="1056"/>
        <v>0</v>
      </c>
      <c r="EI162" s="150">
        <f t="shared" si="1056"/>
        <v>1</v>
      </c>
      <c r="EJ162" s="150">
        <f t="shared" si="1056"/>
        <v>0</v>
      </c>
      <c r="EK162" s="150">
        <f t="shared" si="1056"/>
        <v>2</v>
      </c>
      <c r="EL162" s="150">
        <f t="shared" si="1056"/>
        <v>1</v>
      </c>
      <c r="EM162" s="150">
        <f t="shared" si="1056"/>
        <v>0</v>
      </c>
      <c r="EN162" s="150">
        <f t="shared" si="1056"/>
        <v>0</v>
      </c>
      <c r="EO162" s="188">
        <f t="shared" si="1056"/>
        <v>0</v>
      </c>
      <c r="EP162" s="185">
        <f t="shared" si="1056"/>
        <v>4</v>
      </c>
      <c r="EQ162" s="149">
        <f t="shared" si="1056"/>
        <v>0</v>
      </c>
      <c r="ER162" s="150">
        <f t="shared" si="1056"/>
        <v>0</v>
      </c>
      <c r="ES162" s="150">
        <f t="shared" si="1056"/>
        <v>0</v>
      </c>
      <c r="ET162" s="150">
        <f t="shared" si="1056"/>
        <v>0</v>
      </c>
      <c r="EU162" s="150">
        <f t="shared" si="1056"/>
        <v>0</v>
      </c>
      <c r="EV162" s="150">
        <f t="shared" si="1056"/>
        <v>0</v>
      </c>
      <c r="EW162" s="150">
        <f t="shared" si="1056"/>
        <v>0</v>
      </c>
      <c r="EX162" s="188">
        <f t="shared" si="1056"/>
        <v>0</v>
      </c>
      <c r="EY162" s="185">
        <f t="shared" si="1056"/>
        <v>0</v>
      </c>
      <c r="EZ162" s="149">
        <f t="shared" si="1056"/>
        <v>0</v>
      </c>
      <c r="FA162" s="150">
        <f t="shared" si="1056"/>
        <v>0</v>
      </c>
      <c r="FB162" s="150">
        <f t="shared" si="1056"/>
        <v>1</v>
      </c>
      <c r="FC162" s="150">
        <f t="shared" si="1056"/>
        <v>0</v>
      </c>
      <c r="FD162" s="150">
        <f t="shared" si="1056"/>
        <v>0</v>
      </c>
      <c r="FE162" s="150">
        <f t="shared" si="1056"/>
        <v>0</v>
      </c>
      <c r="FF162" s="150">
        <f t="shared" si="1056"/>
        <v>0</v>
      </c>
      <c r="FG162" s="188">
        <f t="shared" si="1056"/>
        <v>0</v>
      </c>
      <c r="FH162" s="185">
        <f t="shared" si="1056"/>
        <v>1</v>
      </c>
      <c r="FI162" s="149">
        <f t="shared" si="1056"/>
        <v>0</v>
      </c>
      <c r="FJ162" s="150">
        <f t="shared" si="1056"/>
        <v>0</v>
      </c>
      <c r="FK162" s="150">
        <f t="shared" si="1056"/>
        <v>0</v>
      </c>
      <c r="FL162" s="150">
        <f t="shared" si="1056"/>
        <v>0</v>
      </c>
      <c r="FM162" s="150">
        <f t="shared" si="1056"/>
        <v>0</v>
      </c>
      <c r="FN162" s="150">
        <f t="shared" si="1056"/>
        <v>0</v>
      </c>
      <c r="FO162" s="150">
        <f t="shared" si="1056"/>
        <v>0</v>
      </c>
      <c r="FP162" s="188">
        <f t="shared" si="1056"/>
        <v>0</v>
      </c>
      <c r="FQ162" s="185">
        <f t="shared" si="1056"/>
        <v>0</v>
      </c>
      <c r="FR162" s="149">
        <f t="shared" si="1056"/>
        <v>0</v>
      </c>
      <c r="FS162" s="150">
        <f t="shared" si="1056"/>
        <v>0</v>
      </c>
      <c r="FT162" s="150">
        <f t="shared" si="1056"/>
        <v>0</v>
      </c>
      <c r="FU162" s="150">
        <f t="shared" si="1056"/>
        <v>0</v>
      </c>
      <c r="FV162" s="150">
        <f t="shared" si="1056"/>
        <v>0</v>
      </c>
      <c r="FW162" s="150">
        <f t="shared" si="1056"/>
        <v>0</v>
      </c>
      <c r="FX162" s="150">
        <f t="shared" si="1056"/>
        <v>0</v>
      </c>
      <c r="FY162" s="188">
        <f t="shared" si="1056"/>
        <v>0</v>
      </c>
      <c r="FZ162" s="185">
        <f t="shared" si="1056"/>
        <v>0</v>
      </c>
      <c r="GA162" s="149">
        <f t="shared" si="1056"/>
        <v>0</v>
      </c>
      <c r="GB162" s="150">
        <f t="shared" si="1056"/>
        <v>0</v>
      </c>
      <c r="GC162" s="150">
        <f t="shared" si="1056"/>
        <v>0</v>
      </c>
      <c r="GD162" s="150">
        <f t="shared" si="1056"/>
        <v>0</v>
      </c>
      <c r="GE162" s="150">
        <f t="shared" si="1056"/>
        <v>0</v>
      </c>
      <c r="GF162" s="150">
        <f t="shared" si="1056"/>
        <v>0</v>
      </c>
      <c r="GG162" s="150">
        <f t="shared" si="1056"/>
        <v>0</v>
      </c>
      <c r="GH162" s="188">
        <f t="shared" si="1056"/>
        <v>0</v>
      </c>
      <c r="GI162" s="185">
        <f t="shared" si="1056"/>
        <v>0</v>
      </c>
      <c r="GJ162" s="149">
        <f t="shared" si="1056"/>
        <v>0</v>
      </c>
      <c r="GK162" s="150">
        <f t="shared" si="1056"/>
        <v>0</v>
      </c>
      <c r="GL162" s="150">
        <f t="shared" si="1056"/>
        <v>0</v>
      </c>
      <c r="GM162" s="150">
        <f t="shared" ref="GM162:HS162" si="1057">+GM18+GM66+GM114</f>
        <v>0</v>
      </c>
      <c r="GN162" s="150">
        <f t="shared" si="1057"/>
        <v>0</v>
      </c>
      <c r="GO162" s="150">
        <f t="shared" si="1057"/>
        <v>0</v>
      </c>
      <c r="GP162" s="150">
        <f t="shared" si="1057"/>
        <v>0</v>
      </c>
      <c r="GQ162" s="188">
        <f t="shared" si="1057"/>
        <v>0</v>
      </c>
      <c r="GR162" s="185">
        <f t="shared" si="1057"/>
        <v>0</v>
      </c>
      <c r="GS162" s="149">
        <f t="shared" si="1057"/>
        <v>0</v>
      </c>
      <c r="GT162" s="150">
        <f t="shared" si="1057"/>
        <v>0</v>
      </c>
      <c r="GU162" s="150">
        <f t="shared" si="1057"/>
        <v>0</v>
      </c>
      <c r="GV162" s="150">
        <f t="shared" si="1057"/>
        <v>0</v>
      </c>
      <c r="GW162" s="150">
        <f t="shared" si="1057"/>
        <v>0</v>
      </c>
      <c r="GX162" s="150">
        <f t="shared" si="1057"/>
        <v>0</v>
      </c>
      <c r="GY162" s="150">
        <f t="shared" si="1057"/>
        <v>0</v>
      </c>
      <c r="GZ162" s="188">
        <f t="shared" si="1057"/>
        <v>0</v>
      </c>
      <c r="HA162" s="185">
        <f t="shared" si="1057"/>
        <v>0</v>
      </c>
      <c r="HB162" s="149">
        <f t="shared" si="1057"/>
        <v>0</v>
      </c>
      <c r="HC162" s="150">
        <f t="shared" si="1057"/>
        <v>0</v>
      </c>
      <c r="HD162" s="150">
        <f t="shared" si="1057"/>
        <v>0</v>
      </c>
      <c r="HE162" s="150">
        <f t="shared" si="1057"/>
        <v>0</v>
      </c>
      <c r="HF162" s="150">
        <f t="shared" si="1057"/>
        <v>0</v>
      </c>
      <c r="HG162" s="150">
        <f t="shared" si="1057"/>
        <v>0</v>
      </c>
      <c r="HH162" s="150">
        <f t="shared" si="1057"/>
        <v>0</v>
      </c>
      <c r="HI162" s="188">
        <f t="shared" si="1057"/>
        <v>0</v>
      </c>
      <c r="HJ162" s="221">
        <f t="shared" si="1057"/>
        <v>0</v>
      </c>
      <c r="HK162" s="222">
        <f t="shared" si="1057"/>
        <v>1</v>
      </c>
      <c r="HL162" s="223">
        <f t="shared" si="1057"/>
        <v>9</v>
      </c>
      <c r="HM162" s="223">
        <f t="shared" si="1057"/>
        <v>19</v>
      </c>
      <c r="HN162" s="223">
        <f t="shared" si="1057"/>
        <v>20</v>
      </c>
      <c r="HO162" s="223">
        <f t="shared" si="1057"/>
        <v>7</v>
      </c>
      <c r="HP162" s="223">
        <f t="shared" si="1057"/>
        <v>5</v>
      </c>
      <c r="HQ162" s="223">
        <f t="shared" si="1057"/>
        <v>5</v>
      </c>
      <c r="HR162" s="247">
        <f t="shared" si="1057"/>
        <v>1</v>
      </c>
      <c r="HS162" s="248">
        <f t="shared" si="1057"/>
        <v>67</v>
      </c>
    </row>
    <row r="163" spans="1:227" s="132" customFormat="1" ht="15.75" customHeight="1" thickBot="1">
      <c r="A163" s="1056"/>
      <c r="B163" s="151" t="s">
        <v>274</v>
      </c>
      <c r="C163" s="150">
        <f t="shared" ref="C163:BN163" si="1058">+C19+C67+C115</f>
        <v>0</v>
      </c>
      <c r="D163" s="150">
        <f t="shared" si="1058"/>
        <v>0</v>
      </c>
      <c r="E163" s="150">
        <f t="shared" si="1058"/>
        <v>0</v>
      </c>
      <c r="F163" s="150">
        <f t="shared" si="1058"/>
        <v>0</v>
      </c>
      <c r="G163" s="150">
        <f t="shared" si="1058"/>
        <v>0</v>
      </c>
      <c r="H163" s="150">
        <f t="shared" si="1058"/>
        <v>0</v>
      </c>
      <c r="I163" s="150">
        <f t="shared" si="1058"/>
        <v>0</v>
      </c>
      <c r="J163" s="150">
        <f t="shared" si="1058"/>
        <v>0</v>
      </c>
      <c r="K163" s="185">
        <f t="shared" si="1058"/>
        <v>0</v>
      </c>
      <c r="L163" s="150">
        <f t="shared" si="1058"/>
        <v>0</v>
      </c>
      <c r="M163" s="150">
        <f t="shared" si="1058"/>
        <v>0</v>
      </c>
      <c r="N163" s="150">
        <f t="shared" si="1058"/>
        <v>0</v>
      </c>
      <c r="O163" s="150">
        <f t="shared" si="1058"/>
        <v>0</v>
      </c>
      <c r="P163" s="150">
        <f t="shared" si="1058"/>
        <v>0</v>
      </c>
      <c r="Q163" s="150">
        <f t="shared" si="1058"/>
        <v>0</v>
      </c>
      <c r="R163" s="150">
        <f t="shared" si="1058"/>
        <v>0</v>
      </c>
      <c r="S163" s="150">
        <f t="shared" si="1058"/>
        <v>0</v>
      </c>
      <c r="T163" s="185">
        <f t="shared" si="1058"/>
        <v>0</v>
      </c>
      <c r="U163" s="150">
        <f t="shared" si="1058"/>
        <v>0</v>
      </c>
      <c r="V163" s="150">
        <f t="shared" si="1058"/>
        <v>0</v>
      </c>
      <c r="W163" s="150">
        <f t="shared" si="1058"/>
        <v>0</v>
      </c>
      <c r="X163" s="150">
        <f t="shared" si="1058"/>
        <v>0</v>
      </c>
      <c r="Y163" s="150">
        <f t="shared" si="1058"/>
        <v>0</v>
      </c>
      <c r="Z163" s="150">
        <f t="shared" si="1058"/>
        <v>0</v>
      </c>
      <c r="AA163" s="150">
        <f t="shared" si="1058"/>
        <v>0</v>
      </c>
      <c r="AB163" s="150">
        <f t="shared" si="1058"/>
        <v>0</v>
      </c>
      <c r="AC163" s="185">
        <f t="shared" si="1058"/>
        <v>0</v>
      </c>
      <c r="AD163" s="150">
        <f t="shared" si="1058"/>
        <v>0</v>
      </c>
      <c r="AE163" s="150">
        <f t="shared" si="1058"/>
        <v>0</v>
      </c>
      <c r="AF163" s="150">
        <f t="shared" si="1058"/>
        <v>0</v>
      </c>
      <c r="AG163" s="150">
        <f t="shared" si="1058"/>
        <v>0</v>
      </c>
      <c r="AH163" s="150">
        <f t="shared" si="1058"/>
        <v>0</v>
      </c>
      <c r="AI163" s="150">
        <f t="shared" si="1058"/>
        <v>0</v>
      </c>
      <c r="AJ163" s="150">
        <f t="shared" si="1058"/>
        <v>0</v>
      </c>
      <c r="AK163" s="150">
        <f t="shared" si="1058"/>
        <v>0</v>
      </c>
      <c r="AL163" s="185">
        <f t="shared" si="1058"/>
        <v>0</v>
      </c>
      <c r="AM163" s="150">
        <f t="shared" si="1058"/>
        <v>0</v>
      </c>
      <c r="AN163" s="150">
        <f t="shared" si="1058"/>
        <v>0</v>
      </c>
      <c r="AO163" s="150">
        <f t="shared" si="1058"/>
        <v>0</v>
      </c>
      <c r="AP163" s="150">
        <f t="shared" si="1058"/>
        <v>0</v>
      </c>
      <c r="AQ163" s="150">
        <f t="shared" si="1058"/>
        <v>0</v>
      </c>
      <c r="AR163" s="150">
        <f t="shared" si="1058"/>
        <v>0</v>
      </c>
      <c r="AS163" s="150">
        <f t="shared" si="1058"/>
        <v>0</v>
      </c>
      <c r="AT163" s="150">
        <f t="shared" si="1058"/>
        <v>0</v>
      </c>
      <c r="AU163" s="185">
        <f t="shared" si="1058"/>
        <v>0</v>
      </c>
      <c r="AV163" s="150">
        <f t="shared" si="1058"/>
        <v>0</v>
      </c>
      <c r="AW163" s="150">
        <f t="shared" si="1058"/>
        <v>0</v>
      </c>
      <c r="AX163" s="150">
        <f t="shared" si="1058"/>
        <v>0</v>
      </c>
      <c r="AY163" s="150">
        <f t="shared" si="1058"/>
        <v>0</v>
      </c>
      <c r="AZ163" s="150">
        <f t="shared" si="1058"/>
        <v>0</v>
      </c>
      <c r="BA163" s="150">
        <f t="shared" si="1058"/>
        <v>0</v>
      </c>
      <c r="BB163" s="150">
        <f t="shared" si="1058"/>
        <v>0</v>
      </c>
      <c r="BC163" s="150">
        <f t="shared" si="1058"/>
        <v>0</v>
      </c>
      <c r="BD163" s="185">
        <f t="shared" si="1058"/>
        <v>0</v>
      </c>
      <c r="BE163" s="150">
        <f t="shared" si="1058"/>
        <v>0</v>
      </c>
      <c r="BF163" s="150">
        <f t="shared" si="1058"/>
        <v>0</v>
      </c>
      <c r="BG163" s="150">
        <f t="shared" si="1058"/>
        <v>0</v>
      </c>
      <c r="BH163" s="150">
        <f t="shared" si="1058"/>
        <v>0</v>
      </c>
      <c r="BI163" s="150">
        <f t="shared" si="1058"/>
        <v>0</v>
      </c>
      <c r="BJ163" s="150">
        <f t="shared" si="1058"/>
        <v>0</v>
      </c>
      <c r="BK163" s="150">
        <f t="shared" si="1058"/>
        <v>0</v>
      </c>
      <c r="BL163" s="150">
        <f t="shared" si="1058"/>
        <v>0</v>
      </c>
      <c r="BM163" s="185">
        <f t="shared" si="1058"/>
        <v>0</v>
      </c>
      <c r="BN163" s="150">
        <f t="shared" si="1058"/>
        <v>0</v>
      </c>
      <c r="BO163" s="150">
        <f t="shared" ref="BO163:DZ163" si="1059">+BO19+BO67+BO115</f>
        <v>0</v>
      </c>
      <c r="BP163" s="150">
        <f t="shared" si="1059"/>
        <v>0</v>
      </c>
      <c r="BQ163" s="150">
        <f t="shared" si="1059"/>
        <v>0</v>
      </c>
      <c r="BR163" s="150">
        <f t="shared" si="1059"/>
        <v>0</v>
      </c>
      <c r="BS163" s="150">
        <f t="shared" si="1059"/>
        <v>0</v>
      </c>
      <c r="BT163" s="150">
        <f t="shared" si="1059"/>
        <v>0</v>
      </c>
      <c r="BU163" s="150">
        <f t="shared" si="1059"/>
        <v>0</v>
      </c>
      <c r="BV163" s="190">
        <f t="shared" si="1059"/>
        <v>0</v>
      </c>
      <c r="BW163" s="150">
        <f t="shared" si="1059"/>
        <v>0</v>
      </c>
      <c r="BX163" s="150">
        <f t="shared" si="1059"/>
        <v>0</v>
      </c>
      <c r="BY163" s="150">
        <f t="shared" si="1059"/>
        <v>0</v>
      </c>
      <c r="BZ163" s="150">
        <f t="shared" si="1059"/>
        <v>0</v>
      </c>
      <c r="CA163" s="150">
        <f t="shared" si="1059"/>
        <v>0</v>
      </c>
      <c r="CB163" s="150">
        <f t="shared" si="1059"/>
        <v>0</v>
      </c>
      <c r="CC163" s="150">
        <f t="shared" si="1059"/>
        <v>0</v>
      </c>
      <c r="CD163" s="150">
        <f t="shared" si="1059"/>
        <v>0</v>
      </c>
      <c r="CE163" s="185">
        <f t="shared" si="1059"/>
        <v>0</v>
      </c>
      <c r="CF163" s="150">
        <f t="shared" si="1059"/>
        <v>0</v>
      </c>
      <c r="CG163" s="150">
        <f t="shared" si="1059"/>
        <v>0</v>
      </c>
      <c r="CH163" s="150">
        <f t="shared" si="1059"/>
        <v>0</v>
      </c>
      <c r="CI163" s="150">
        <f t="shared" si="1059"/>
        <v>0</v>
      </c>
      <c r="CJ163" s="150">
        <f t="shared" si="1059"/>
        <v>0</v>
      </c>
      <c r="CK163" s="150">
        <f t="shared" si="1059"/>
        <v>0</v>
      </c>
      <c r="CL163" s="150">
        <f t="shared" si="1059"/>
        <v>0</v>
      </c>
      <c r="CM163" s="150">
        <f t="shared" si="1059"/>
        <v>0</v>
      </c>
      <c r="CN163" s="185">
        <f t="shared" si="1059"/>
        <v>0</v>
      </c>
      <c r="CO163" s="150">
        <f t="shared" si="1059"/>
        <v>0</v>
      </c>
      <c r="CP163" s="150">
        <f t="shared" si="1059"/>
        <v>0</v>
      </c>
      <c r="CQ163" s="150">
        <f t="shared" si="1059"/>
        <v>0</v>
      </c>
      <c r="CR163" s="150">
        <f t="shared" si="1059"/>
        <v>0</v>
      </c>
      <c r="CS163" s="150">
        <f t="shared" si="1059"/>
        <v>0</v>
      </c>
      <c r="CT163" s="150">
        <f t="shared" si="1059"/>
        <v>0</v>
      </c>
      <c r="CU163" s="150">
        <f t="shared" si="1059"/>
        <v>0</v>
      </c>
      <c r="CV163" s="150">
        <f t="shared" si="1059"/>
        <v>0</v>
      </c>
      <c r="CW163" s="185">
        <f t="shared" si="1059"/>
        <v>0</v>
      </c>
      <c r="CX163" s="150">
        <f t="shared" si="1059"/>
        <v>0</v>
      </c>
      <c r="CY163" s="150">
        <f t="shared" si="1059"/>
        <v>0</v>
      </c>
      <c r="CZ163" s="150">
        <f t="shared" si="1059"/>
        <v>0</v>
      </c>
      <c r="DA163" s="150">
        <f t="shared" si="1059"/>
        <v>0</v>
      </c>
      <c r="DB163" s="150">
        <f t="shared" si="1059"/>
        <v>0</v>
      </c>
      <c r="DC163" s="150">
        <f t="shared" si="1059"/>
        <v>0</v>
      </c>
      <c r="DD163" s="150">
        <f t="shared" si="1059"/>
        <v>0</v>
      </c>
      <c r="DE163" s="150">
        <f t="shared" si="1059"/>
        <v>0</v>
      </c>
      <c r="DF163" s="185">
        <f t="shared" si="1059"/>
        <v>0</v>
      </c>
      <c r="DG163" s="150">
        <f t="shared" si="1059"/>
        <v>0</v>
      </c>
      <c r="DH163" s="150">
        <f t="shared" si="1059"/>
        <v>0</v>
      </c>
      <c r="DI163" s="150">
        <f t="shared" si="1059"/>
        <v>0</v>
      </c>
      <c r="DJ163" s="150">
        <f t="shared" si="1059"/>
        <v>0</v>
      </c>
      <c r="DK163" s="150">
        <f t="shared" si="1059"/>
        <v>0</v>
      </c>
      <c r="DL163" s="150">
        <f t="shared" si="1059"/>
        <v>0</v>
      </c>
      <c r="DM163" s="150">
        <f t="shared" si="1059"/>
        <v>0</v>
      </c>
      <c r="DN163" s="150">
        <f t="shared" si="1059"/>
        <v>0</v>
      </c>
      <c r="DO163" s="185">
        <f t="shared" si="1059"/>
        <v>0</v>
      </c>
      <c r="DP163" s="150">
        <f t="shared" si="1059"/>
        <v>0</v>
      </c>
      <c r="DQ163" s="150">
        <f t="shared" si="1059"/>
        <v>0</v>
      </c>
      <c r="DR163" s="150">
        <f t="shared" si="1059"/>
        <v>0</v>
      </c>
      <c r="DS163" s="150">
        <f t="shared" si="1059"/>
        <v>0</v>
      </c>
      <c r="DT163" s="150">
        <f t="shared" si="1059"/>
        <v>0</v>
      </c>
      <c r="DU163" s="150">
        <f t="shared" si="1059"/>
        <v>0</v>
      </c>
      <c r="DV163" s="150">
        <f t="shared" si="1059"/>
        <v>0</v>
      </c>
      <c r="DW163" s="150">
        <f t="shared" si="1059"/>
        <v>0</v>
      </c>
      <c r="DX163" s="185">
        <f t="shared" si="1059"/>
        <v>0</v>
      </c>
      <c r="DY163" s="150">
        <f t="shared" si="1059"/>
        <v>0</v>
      </c>
      <c r="DZ163" s="150">
        <f t="shared" si="1059"/>
        <v>0</v>
      </c>
      <c r="EA163" s="150">
        <f t="shared" ref="EA163:GL163" si="1060">+EA19+EA67+EA115</f>
        <v>0</v>
      </c>
      <c r="EB163" s="150">
        <f t="shared" si="1060"/>
        <v>0</v>
      </c>
      <c r="EC163" s="150">
        <f t="shared" si="1060"/>
        <v>0</v>
      </c>
      <c r="ED163" s="150">
        <f t="shared" si="1060"/>
        <v>0</v>
      </c>
      <c r="EE163" s="150">
        <f t="shared" si="1060"/>
        <v>0</v>
      </c>
      <c r="EF163" s="150">
        <f t="shared" si="1060"/>
        <v>0</v>
      </c>
      <c r="EG163" s="185">
        <f t="shared" si="1060"/>
        <v>0</v>
      </c>
      <c r="EH163" s="150">
        <f t="shared" si="1060"/>
        <v>0</v>
      </c>
      <c r="EI163" s="150">
        <f t="shared" si="1060"/>
        <v>0</v>
      </c>
      <c r="EJ163" s="150">
        <f t="shared" si="1060"/>
        <v>0</v>
      </c>
      <c r="EK163" s="150">
        <f t="shared" si="1060"/>
        <v>0</v>
      </c>
      <c r="EL163" s="150">
        <f t="shared" si="1060"/>
        <v>0</v>
      </c>
      <c r="EM163" s="150">
        <f t="shared" si="1060"/>
        <v>0</v>
      </c>
      <c r="EN163" s="150">
        <f t="shared" si="1060"/>
        <v>0</v>
      </c>
      <c r="EO163" s="150">
        <f t="shared" si="1060"/>
        <v>0</v>
      </c>
      <c r="EP163" s="185">
        <f t="shared" si="1060"/>
        <v>0</v>
      </c>
      <c r="EQ163" s="150">
        <f t="shared" si="1060"/>
        <v>0</v>
      </c>
      <c r="ER163" s="150">
        <f t="shared" si="1060"/>
        <v>0</v>
      </c>
      <c r="ES163" s="150">
        <f t="shared" si="1060"/>
        <v>0</v>
      </c>
      <c r="ET163" s="150">
        <f t="shared" si="1060"/>
        <v>0</v>
      </c>
      <c r="EU163" s="150">
        <f t="shared" si="1060"/>
        <v>0</v>
      </c>
      <c r="EV163" s="150">
        <f t="shared" si="1060"/>
        <v>0</v>
      </c>
      <c r="EW163" s="150">
        <f t="shared" si="1060"/>
        <v>0</v>
      </c>
      <c r="EX163" s="150">
        <f t="shared" si="1060"/>
        <v>0</v>
      </c>
      <c r="EY163" s="185">
        <f t="shared" si="1060"/>
        <v>0</v>
      </c>
      <c r="EZ163" s="150">
        <f t="shared" si="1060"/>
        <v>0</v>
      </c>
      <c r="FA163" s="150">
        <f t="shared" si="1060"/>
        <v>0</v>
      </c>
      <c r="FB163" s="150">
        <f t="shared" si="1060"/>
        <v>0</v>
      </c>
      <c r="FC163" s="150">
        <f t="shared" si="1060"/>
        <v>0</v>
      </c>
      <c r="FD163" s="150">
        <f t="shared" si="1060"/>
        <v>0</v>
      </c>
      <c r="FE163" s="150">
        <f t="shared" si="1060"/>
        <v>0</v>
      </c>
      <c r="FF163" s="150">
        <f t="shared" si="1060"/>
        <v>0</v>
      </c>
      <c r="FG163" s="150">
        <f t="shared" si="1060"/>
        <v>0</v>
      </c>
      <c r="FH163" s="185">
        <f t="shared" si="1060"/>
        <v>0</v>
      </c>
      <c r="FI163" s="150">
        <f t="shared" si="1060"/>
        <v>0</v>
      </c>
      <c r="FJ163" s="150">
        <f t="shared" si="1060"/>
        <v>0</v>
      </c>
      <c r="FK163" s="150">
        <f t="shared" si="1060"/>
        <v>0</v>
      </c>
      <c r="FL163" s="150">
        <f t="shared" si="1060"/>
        <v>0</v>
      </c>
      <c r="FM163" s="150">
        <f t="shared" si="1060"/>
        <v>0</v>
      </c>
      <c r="FN163" s="150">
        <f t="shared" si="1060"/>
        <v>0</v>
      </c>
      <c r="FO163" s="150">
        <f t="shared" si="1060"/>
        <v>0</v>
      </c>
      <c r="FP163" s="150">
        <f t="shared" si="1060"/>
        <v>0</v>
      </c>
      <c r="FQ163" s="185">
        <f t="shared" si="1060"/>
        <v>0</v>
      </c>
      <c r="FR163" s="150">
        <f t="shared" si="1060"/>
        <v>0</v>
      </c>
      <c r="FS163" s="150">
        <f t="shared" si="1060"/>
        <v>0</v>
      </c>
      <c r="FT163" s="150">
        <f t="shared" si="1060"/>
        <v>0</v>
      </c>
      <c r="FU163" s="150">
        <f t="shared" si="1060"/>
        <v>0</v>
      </c>
      <c r="FV163" s="150">
        <f t="shared" si="1060"/>
        <v>0</v>
      </c>
      <c r="FW163" s="150">
        <f t="shared" si="1060"/>
        <v>0</v>
      </c>
      <c r="FX163" s="150">
        <f t="shared" si="1060"/>
        <v>0</v>
      </c>
      <c r="FY163" s="150">
        <f t="shared" si="1060"/>
        <v>0</v>
      </c>
      <c r="FZ163" s="185">
        <f t="shared" si="1060"/>
        <v>0</v>
      </c>
      <c r="GA163" s="150">
        <f t="shared" si="1060"/>
        <v>0</v>
      </c>
      <c r="GB163" s="150">
        <f t="shared" si="1060"/>
        <v>0</v>
      </c>
      <c r="GC163" s="150">
        <f t="shared" si="1060"/>
        <v>0</v>
      </c>
      <c r="GD163" s="150">
        <f t="shared" si="1060"/>
        <v>0</v>
      </c>
      <c r="GE163" s="150">
        <f t="shared" si="1060"/>
        <v>0</v>
      </c>
      <c r="GF163" s="150">
        <f t="shared" si="1060"/>
        <v>0</v>
      </c>
      <c r="GG163" s="150">
        <f t="shared" si="1060"/>
        <v>0</v>
      </c>
      <c r="GH163" s="150">
        <f t="shared" si="1060"/>
        <v>0</v>
      </c>
      <c r="GI163" s="185">
        <f t="shared" si="1060"/>
        <v>0</v>
      </c>
      <c r="GJ163" s="150">
        <f t="shared" si="1060"/>
        <v>0</v>
      </c>
      <c r="GK163" s="150">
        <f t="shared" si="1060"/>
        <v>0</v>
      </c>
      <c r="GL163" s="150">
        <f t="shared" si="1060"/>
        <v>0</v>
      </c>
      <c r="GM163" s="150">
        <f t="shared" ref="GM163:HS163" si="1061">+GM19+GM67+GM115</f>
        <v>0</v>
      </c>
      <c r="GN163" s="150">
        <f t="shared" si="1061"/>
        <v>0</v>
      </c>
      <c r="GO163" s="150">
        <f t="shared" si="1061"/>
        <v>0</v>
      </c>
      <c r="GP163" s="150">
        <f t="shared" si="1061"/>
        <v>0</v>
      </c>
      <c r="GQ163" s="150">
        <f t="shared" si="1061"/>
        <v>0</v>
      </c>
      <c r="GR163" s="185">
        <f t="shared" si="1061"/>
        <v>0</v>
      </c>
      <c r="GS163" s="150">
        <f t="shared" si="1061"/>
        <v>0</v>
      </c>
      <c r="GT163" s="150">
        <f t="shared" si="1061"/>
        <v>0</v>
      </c>
      <c r="GU163" s="150">
        <f t="shared" si="1061"/>
        <v>0</v>
      </c>
      <c r="GV163" s="150">
        <f t="shared" si="1061"/>
        <v>0</v>
      </c>
      <c r="GW163" s="150">
        <f t="shared" si="1061"/>
        <v>0</v>
      </c>
      <c r="GX163" s="150">
        <f t="shared" si="1061"/>
        <v>0</v>
      </c>
      <c r="GY163" s="150">
        <f t="shared" si="1061"/>
        <v>0</v>
      </c>
      <c r="GZ163" s="150">
        <f t="shared" si="1061"/>
        <v>0</v>
      </c>
      <c r="HA163" s="185">
        <f t="shared" si="1061"/>
        <v>0</v>
      </c>
      <c r="HB163" s="150">
        <f t="shared" si="1061"/>
        <v>0</v>
      </c>
      <c r="HC163" s="150">
        <f t="shared" si="1061"/>
        <v>0</v>
      </c>
      <c r="HD163" s="150">
        <f t="shared" si="1061"/>
        <v>0</v>
      </c>
      <c r="HE163" s="150">
        <f t="shared" si="1061"/>
        <v>0</v>
      </c>
      <c r="HF163" s="150">
        <f t="shared" si="1061"/>
        <v>0</v>
      </c>
      <c r="HG163" s="150">
        <f t="shared" si="1061"/>
        <v>0</v>
      </c>
      <c r="HH163" s="150">
        <f t="shared" si="1061"/>
        <v>0</v>
      </c>
      <c r="HI163" s="150">
        <f t="shared" si="1061"/>
        <v>0</v>
      </c>
      <c r="HJ163" s="230">
        <f t="shared" si="1061"/>
        <v>0</v>
      </c>
      <c r="HK163" s="231">
        <f t="shared" si="1061"/>
        <v>0</v>
      </c>
      <c r="HL163" s="232">
        <f t="shared" si="1061"/>
        <v>0</v>
      </c>
      <c r="HM163" s="232">
        <f t="shared" si="1061"/>
        <v>0</v>
      </c>
      <c r="HN163" s="232">
        <f t="shared" si="1061"/>
        <v>0</v>
      </c>
      <c r="HO163" s="232">
        <f t="shared" si="1061"/>
        <v>0</v>
      </c>
      <c r="HP163" s="232">
        <f t="shared" si="1061"/>
        <v>0</v>
      </c>
      <c r="HQ163" s="232">
        <f t="shared" si="1061"/>
        <v>0</v>
      </c>
      <c r="HR163" s="252">
        <f t="shared" si="1061"/>
        <v>0</v>
      </c>
      <c r="HS163" s="253">
        <f t="shared" si="1061"/>
        <v>0</v>
      </c>
    </row>
    <row r="164" spans="1:227" s="132" customFormat="1" ht="15.75" customHeight="1" thickBot="1">
      <c r="A164" s="1056"/>
      <c r="B164" s="157" t="s">
        <v>275</v>
      </c>
      <c r="C164" s="158">
        <f t="shared" ref="C164:BN164" si="1062">+C20+C68+C116</f>
        <v>0</v>
      </c>
      <c r="D164" s="159">
        <f t="shared" si="1062"/>
        <v>0</v>
      </c>
      <c r="E164" s="159">
        <f t="shared" si="1062"/>
        <v>0</v>
      </c>
      <c r="F164" s="159">
        <f t="shared" si="1062"/>
        <v>0</v>
      </c>
      <c r="G164" s="159">
        <f t="shared" si="1062"/>
        <v>0</v>
      </c>
      <c r="H164" s="159">
        <f t="shared" si="1062"/>
        <v>0</v>
      </c>
      <c r="I164" s="159">
        <f t="shared" si="1062"/>
        <v>0</v>
      </c>
      <c r="J164" s="193">
        <f t="shared" si="1062"/>
        <v>0</v>
      </c>
      <c r="K164" s="194">
        <f t="shared" si="1062"/>
        <v>0</v>
      </c>
      <c r="L164" s="158">
        <f t="shared" si="1062"/>
        <v>0</v>
      </c>
      <c r="M164" s="159">
        <f t="shared" si="1062"/>
        <v>0</v>
      </c>
      <c r="N164" s="159">
        <f t="shared" si="1062"/>
        <v>0</v>
      </c>
      <c r="O164" s="159">
        <f t="shared" si="1062"/>
        <v>0</v>
      </c>
      <c r="P164" s="159">
        <f t="shared" si="1062"/>
        <v>0</v>
      </c>
      <c r="Q164" s="159">
        <f t="shared" si="1062"/>
        <v>0</v>
      </c>
      <c r="R164" s="159">
        <f t="shared" si="1062"/>
        <v>0</v>
      </c>
      <c r="S164" s="193">
        <f t="shared" si="1062"/>
        <v>0</v>
      </c>
      <c r="T164" s="194">
        <f t="shared" si="1062"/>
        <v>0</v>
      </c>
      <c r="U164" s="158">
        <f t="shared" si="1062"/>
        <v>0</v>
      </c>
      <c r="V164" s="159">
        <f t="shared" si="1062"/>
        <v>0</v>
      </c>
      <c r="W164" s="159">
        <f t="shared" si="1062"/>
        <v>0</v>
      </c>
      <c r="X164" s="159">
        <f t="shared" si="1062"/>
        <v>0</v>
      </c>
      <c r="Y164" s="159">
        <f t="shared" si="1062"/>
        <v>0</v>
      </c>
      <c r="Z164" s="159">
        <f t="shared" si="1062"/>
        <v>0</v>
      </c>
      <c r="AA164" s="159">
        <f t="shared" si="1062"/>
        <v>0</v>
      </c>
      <c r="AB164" s="193">
        <f t="shared" si="1062"/>
        <v>0</v>
      </c>
      <c r="AC164" s="194">
        <f t="shared" si="1062"/>
        <v>0</v>
      </c>
      <c r="AD164" s="158">
        <f t="shared" si="1062"/>
        <v>0</v>
      </c>
      <c r="AE164" s="159">
        <f t="shared" si="1062"/>
        <v>0</v>
      </c>
      <c r="AF164" s="159">
        <f t="shared" si="1062"/>
        <v>0</v>
      </c>
      <c r="AG164" s="159">
        <f t="shared" si="1062"/>
        <v>0</v>
      </c>
      <c r="AH164" s="159">
        <f t="shared" si="1062"/>
        <v>0</v>
      </c>
      <c r="AI164" s="159">
        <f t="shared" si="1062"/>
        <v>0</v>
      </c>
      <c r="AJ164" s="159">
        <f t="shared" si="1062"/>
        <v>0</v>
      </c>
      <c r="AK164" s="193">
        <f t="shared" si="1062"/>
        <v>0</v>
      </c>
      <c r="AL164" s="194">
        <f t="shared" si="1062"/>
        <v>0</v>
      </c>
      <c r="AM164" s="158">
        <f t="shared" si="1062"/>
        <v>0</v>
      </c>
      <c r="AN164" s="159">
        <f t="shared" si="1062"/>
        <v>0</v>
      </c>
      <c r="AO164" s="159">
        <f t="shared" si="1062"/>
        <v>0</v>
      </c>
      <c r="AP164" s="159">
        <f t="shared" si="1062"/>
        <v>0</v>
      </c>
      <c r="AQ164" s="159">
        <f t="shared" si="1062"/>
        <v>0</v>
      </c>
      <c r="AR164" s="159">
        <f t="shared" si="1062"/>
        <v>0</v>
      </c>
      <c r="AS164" s="159">
        <f t="shared" si="1062"/>
        <v>0</v>
      </c>
      <c r="AT164" s="193">
        <f t="shared" si="1062"/>
        <v>0</v>
      </c>
      <c r="AU164" s="194">
        <f t="shared" si="1062"/>
        <v>0</v>
      </c>
      <c r="AV164" s="158">
        <f t="shared" si="1062"/>
        <v>0</v>
      </c>
      <c r="AW164" s="159">
        <f t="shared" si="1062"/>
        <v>0</v>
      </c>
      <c r="AX164" s="159">
        <f t="shared" si="1062"/>
        <v>0</v>
      </c>
      <c r="AY164" s="159">
        <f t="shared" si="1062"/>
        <v>0</v>
      </c>
      <c r="AZ164" s="159">
        <f t="shared" si="1062"/>
        <v>0</v>
      </c>
      <c r="BA164" s="159">
        <f t="shared" si="1062"/>
        <v>0</v>
      </c>
      <c r="BB164" s="159">
        <f t="shared" si="1062"/>
        <v>0</v>
      </c>
      <c r="BC164" s="193">
        <f t="shared" si="1062"/>
        <v>0</v>
      </c>
      <c r="BD164" s="194">
        <f t="shared" si="1062"/>
        <v>0</v>
      </c>
      <c r="BE164" s="158">
        <f t="shared" si="1062"/>
        <v>0</v>
      </c>
      <c r="BF164" s="159">
        <f t="shared" si="1062"/>
        <v>0</v>
      </c>
      <c r="BG164" s="159">
        <f t="shared" si="1062"/>
        <v>0</v>
      </c>
      <c r="BH164" s="159">
        <f t="shared" si="1062"/>
        <v>0</v>
      </c>
      <c r="BI164" s="159">
        <f t="shared" si="1062"/>
        <v>0</v>
      </c>
      <c r="BJ164" s="159">
        <f t="shared" si="1062"/>
        <v>0</v>
      </c>
      <c r="BK164" s="159">
        <f t="shared" si="1062"/>
        <v>0</v>
      </c>
      <c r="BL164" s="193">
        <f t="shared" si="1062"/>
        <v>0</v>
      </c>
      <c r="BM164" s="194">
        <f t="shared" si="1062"/>
        <v>0</v>
      </c>
      <c r="BN164" s="158">
        <f t="shared" si="1062"/>
        <v>0</v>
      </c>
      <c r="BO164" s="159">
        <f t="shared" ref="BO164:DZ164" si="1063">+BO20+BO68+BO116</f>
        <v>0</v>
      </c>
      <c r="BP164" s="159">
        <f t="shared" si="1063"/>
        <v>0</v>
      </c>
      <c r="BQ164" s="159">
        <f t="shared" si="1063"/>
        <v>0</v>
      </c>
      <c r="BR164" s="159">
        <f t="shared" si="1063"/>
        <v>0</v>
      </c>
      <c r="BS164" s="159">
        <f t="shared" si="1063"/>
        <v>0</v>
      </c>
      <c r="BT164" s="159">
        <f t="shared" si="1063"/>
        <v>0</v>
      </c>
      <c r="BU164" s="193">
        <f t="shared" si="1063"/>
        <v>0</v>
      </c>
      <c r="BV164" s="194">
        <f t="shared" si="1063"/>
        <v>0</v>
      </c>
      <c r="BW164" s="158">
        <f t="shared" si="1063"/>
        <v>0</v>
      </c>
      <c r="BX164" s="159">
        <f t="shared" si="1063"/>
        <v>0</v>
      </c>
      <c r="BY164" s="159">
        <f t="shared" si="1063"/>
        <v>0</v>
      </c>
      <c r="BZ164" s="159">
        <f t="shared" si="1063"/>
        <v>0</v>
      </c>
      <c r="CA164" s="159">
        <f t="shared" si="1063"/>
        <v>0</v>
      </c>
      <c r="CB164" s="159">
        <f t="shared" si="1063"/>
        <v>0</v>
      </c>
      <c r="CC164" s="159">
        <f t="shared" si="1063"/>
        <v>0</v>
      </c>
      <c r="CD164" s="193">
        <f t="shared" si="1063"/>
        <v>0</v>
      </c>
      <c r="CE164" s="194">
        <f t="shared" si="1063"/>
        <v>0</v>
      </c>
      <c r="CF164" s="158">
        <f t="shared" si="1063"/>
        <v>0</v>
      </c>
      <c r="CG164" s="159">
        <f t="shared" si="1063"/>
        <v>0</v>
      </c>
      <c r="CH164" s="159">
        <f t="shared" si="1063"/>
        <v>0</v>
      </c>
      <c r="CI164" s="159">
        <f t="shared" si="1063"/>
        <v>0</v>
      </c>
      <c r="CJ164" s="159">
        <f t="shared" si="1063"/>
        <v>0</v>
      </c>
      <c r="CK164" s="159">
        <f t="shared" si="1063"/>
        <v>0</v>
      </c>
      <c r="CL164" s="159">
        <f t="shared" si="1063"/>
        <v>0</v>
      </c>
      <c r="CM164" s="193">
        <f t="shared" si="1063"/>
        <v>0</v>
      </c>
      <c r="CN164" s="194">
        <f t="shared" si="1063"/>
        <v>0</v>
      </c>
      <c r="CO164" s="158">
        <f t="shared" si="1063"/>
        <v>0</v>
      </c>
      <c r="CP164" s="159">
        <f t="shared" si="1063"/>
        <v>0</v>
      </c>
      <c r="CQ164" s="159">
        <f t="shared" si="1063"/>
        <v>0</v>
      </c>
      <c r="CR164" s="159">
        <f t="shared" si="1063"/>
        <v>0</v>
      </c>
      <c r="CS164" s="159">
        <f t="shared" si="1063"/>
        <v>0</v>
      </c>
      <c r="CT164" s="159">
        <f t="shared" si="1063"/>
        <v>0</v>
      </c>
      <c r="CU164" s="159">
        <f t="shared" si="1063"/>
        <v>0</v>
      </c>
      <c r="CV164" s="193">
        <f t="shared" si="1063"/>
        <v>0</v>
      </c>
      <c r="CW164" s="194">
        <f t="shared" si="1063"/>
        <v>0</v>
      </c>
      <c r="CX164" s="158">
        <f t="shared" si="1063"/>
        <v>0</v>
      </c>
      <c r="CY164" s="159">
        <f t="shared" si="1063"/>
        <v>0</v>
      </c>
      <c r="CZ164" s="159">
        <f t="shared" si="1063"/>
        <v>0</v>
      </c>
      <c r="DA164" s="159">
        <f t="shared" si="1063"/>
        <v>1</v>
      </c>
      <c r="DB164" s="159">
        <f t="shared" si="1063"/>
        <v>1</v>
      </c>
      <c r="DC164" s="159">
        <f t="shared" si="1063"/>
        <v>1</v>
      </c>
      <c r="DD164" s="159">
        <f t="shared" si="1063"/>
        <v>1</v>
      </c>
      <c r="DE164" s="193">
        <f t="shared" si="1063"/>
        <v>0</v>
      </c>
      <c r="DF164" s="194">
        <f t="shared" si="1063"/>
        <v>4</v>
      </c>
      <c r="DG164" s="158">
        <f t="shared" si="1063"/>
        <v>0</v>
      </c>
      <c r="DH164" s="159">
        <f t="shared" si="1063"/>
        <v>0</v>
      </c>
      <c r="DI164" s="159">
        <f t="shared" si="1063"/>
        <v>0</v>
      </c>
      <c r="DJ164" s="159">
        <f t="shared" si="1063"/>
        <v>0</v>
      </c>
      <c r="DK164" s="159">
        <f t="shared" si="1063"/>
        <v>0</v>
      </c>
      <c r="DL164" s="159">
        <f t="shared" si="1063"/>
        <v>0</v>
      </c>
      <c r="DM164" s="159">
        <f t="shared" si="1063"/>
        <v>0</v>
      </c>
      <c r="DN164" s="193">
        <f t="shared" si="1063"/>
        <v>0</v>
      </c>
      <c r="DO164" s="194">
        <f t="shared" si="1063"/>
        <v>0</v>
      </c>
      <c r="DP164" s="158">
        <f t="shared" si="1063"/>
        <v>0</v>
      </c>
      <c r="DQ164" s="159">
        <f t="shared" si="1063"/>
        <v>0</v>
      </c>
      <c r="DR164" s="159">
        <f t="shared" si="1063"/>
        <v>0</v>
      </c>
      <c r="DS164" s="159">
        <f t="shared" si="1063"/>
        <v>0</v>
      </c>
      <c r="DT164" s="159">
        <f t="shared" si="1063"/>
        <v>0</v>
      </c>
      <c r="DU164" s="159">
        <f t="shared" si="1063"/>
        <v>0</v>
      </c>
      <c r="DV164" s="159">
        <f t="shared" si="1063"/>
        <v>0</v>
      </c>
      <c r="DW164" s="193">
        <f t="shared" si="1063"/>
        <v>0</v>
      </c>
      <c r="DX164" s="194">
        <f t="shared" si="1063"/>
        <v>0</v>
      </c>
      <c r="DY164" s="158">
        <f t="shared" si="1063"/>
        <v>0</v>
      </c>
      <c r="DZ164" s="159">
        <f t="shared" si="1063"/>
        <v>0</v>
      </c>
      <c r="EA164" s="159">
        <f t="shared" ref="EA164:GL164" si="1064">+EA20+EA68+EA116</f>
        <v>0</v>
      </c>
      <c r="EB164" s="159">
        <f t="shared" si="1064"/>
        <v>0</v>
      </c>
      <c r="EC164" s="159">
        <f t="shared" si="1064"/>
        <v>0</v>
      </c>
      <c r="ED164" s="159">
        <f t="shared" si="1064"/>
        <v>0</v>
      </c>
      <c r="EE164" s="159">
        <f t="shared" si="1064"/>
        <v>0</v>
      </c>
      <c r="EF164" s="193">
        <f t="shared" si="1064"/>
        <v>0</v>
      </c>
      <c r="EG164" s="194">
        <f t="shared" si="1064"/>
        <v>0</v>
      </c>
      <c r="EH164" s="158">
        <f t="shared" si="1064"/>
        <v>0</v>
      </c>
      <c r="EI164" s="159">
        <f t="shared" si="1064"/>
        <v>0</v>
      </c>
      <c r="EJ164" s="159">
        <f t="shared" si="1064"/>
        <v>0</v>
      </c>
      <c r="EK164" s="159">
        <f t="shared" si="1064"/>
        <v>0</v>
      </c>
      <c r="EL164" s="159">
        <f t="shared" si="1064"/>
        <v>0</v>
      </c>
      <c r="EM164" s="159">
        <f t="shared" si="1064"/>
        <v>0</v>
      </c>
      <c r="EN164" s="159">
        <f t="shared" si="1064"/>
        <v>0</v>
      </c>
      <c r="EO164" s="193">
        <f t="shared" si="1064"/>
        <v>0</v>
      </c>
      <c r="EP164" s="194">
        <f t="shared" si="1064"/>
        <v>0</v>
      </c>
      <c r="EQ164" s="158">
        <f t="shared" si="1064"/>
        <v>0</v>
      </c>
      <c r="ER164" s="159">
        <f t="shared" si="1064"/>
        <v>0</v>
      </c>
      <c r="ES164" s="159">
        <f t="shared" si="1064"/>
        <v>0</v>
      </c>
      <c r="ET164" s="159">
        <f t="shared" si="1064"/>
        <v>0</v>
      </c>
      <c r="EU164" s="159">
        <f t="shared" si="1064"/>
        <v>0</v>
      </c>
      <c r="EV164" s="159">
        <f t="shared" si="1064"/>
        <v>0</v>
      </c>
      <c r="EW164" s="159">
        <f t="shared" si="1064"/>
        <v>0</v>
      </c>
      <c r="EX164" s="193">
        <f t="shared" si="1064"/>
        <v>0</v>
      </c>
      <c r="EY164" s="194">
        <f t="shared" si="1064"/>
        <v>0</v>
      </c>
      <c r="EZ164" s="158">
        <f t="shared" si="1064"/>
        <v>0</v>
      </c>
      <c r="FA164" s="159">
        <f t="shared" si="1064"/>
        <v>0</v>
      </c>
      <c r="FB164" s="159">
        <f t="shared" si="1064"/>
        <v>0</v>
      </c>
      <c r="FC164" s="159">
        <f t="shared" si="1064"/>
        <v>0</v>
      </c>
      <c r="FD164" s="159">
        <f t="shared" si="1064"/>
        <v>0</v>
      </c>
      <c r="FE164" s="159">
        <f t="shared" si="1064"/>
        <v>0</v>
      </c>
      <c r="FF164" s="159">
        <f t="shared" si="1064"/>
        <v>0</v>
      </c>
      <c r="FG164" s="193">
        <f t="shared" si="1064"/>
        <v>0</v>
      </c>
      <c r="FH164" s="194">
        <f t="shared" si="1064"/>
        <v>0</v>
      </c>
      <c r="FI164" s="158">
        <f t="shared" si="1064"/>
        <v>0</v>
      </c>
      <c r="FJ164" s="159">
        <f t="shared" si="1064"/>
        <v>0</v>
      </c>
      <c r="FK164" s="159">
        <f t="shared" si="1064"/>
        <v>0</v>
      </c>
      <c r="FL164" s="159">
        <f t="shared" si="1064"/>
        <v>0</v>
      </c>
      <c r="FM164" s="159">
        <f t="shared" si="1064"/>
        <v>0</v>
      </c>
      <c r="FN164" s="159">
        <f t="shared" si="1064"/>
        <v>0</v>
      </c>
      <c r="FO164" s="159">
        <f t="shared" si="1064"/>
        <v>0</v>
      </c>
      <c r="FP164" s="193">
        <f t="shared" si="1064"/>
        <v>0</v>
      </c>
      <c r="FQ164" s="194">
        <f t="shared" si="1064"/>
        <v>0</v>
      </c>
      <c r="FR164" s="158">
        <f t="shared" si="1064"/>
        <v>0</v>
      </c>
      <c r="FS164" s="159">
        <f t="shared" si="1064"/>
        <v>0</v>
      </c>
      <c r="FT164" s="159">
        <f t="shared" si="1064"/>
        <v>0</v>
      </c>
      <c r="FU164" s="159">
        <f t="shared" si="1064"/>
        <v>0</v>
      </c>
      <c r="FV164" s="159">
        <f t="shared" si="1064"/>
        <v>0</v>
      </c>
      <c r="FW164" s="159">
        <f t="shared" si="1064"/>
        <v>0</v>
      </c>
      <c r="FX164" s="159">
        <f t="shared" si="1064"/>
        <v>0</v>
      </c>
      <c r="FY164" s="193">
        <f t="shared" si="1064"/>
        <v>0</v>
      </c>
      <c r="FZ164" s="194">
        <f t="shared" si="1064"/>
        <v>0</v>
      </c>
      <c r="GA164" s="158">
        <f t="shared" si="1064"/>
        <v>0</v>
      </c>
      <c r="GB164" s="159">
        <f t="shared" si="1064"/>
        <v>0</v>
      </c>
      <c r="GC164" s="159">
        <f t="shared" si="1064"/>
        <v>0</v>
      </c>
      <c r="GD164" s="159">
        <f t="shared" si="1064"/>
        <v>0</v>
      </c>
      <c r="GE164" s="159">
        <f t="shared" si="1064"/>
        <v>0</v>
      </c>
      <c r="GF164" s="159">
        <f t="shared" si="1064"/>
        <v>0</v>
      </c>
      <c r="GG164" s="159">
        <f t="shared" si="1064"/>
        <v>0</v>
      </c>
      <c r="GH164" s="193">
        <f t="shared" si="1064"/>
        <v>0</v>
      </c>
      <c r="GI164" s="194">
        <f t="shared" si="1064"/>
        <v>0</v>
      </c>
      <c r="GJ164" s="158">
        <f t="shared" si="1064"/>
        <v>0</v>
      </c>
      <c r="GK164" s="159">
        <f t="shared" si="1064"/>
        <v>0</v>
      </c>
      <c r="GL164" s="159">
        <f t="shared" si="1064"/>
        <v>0</v>
      </c>
      <c r="GM164" s="159">
        <f t="shared" ref="GM164:HS164" si="1065">+GM20+GM68+GM116</f>
        <v>0</v>
      </c>
      <c r="GN164" s="159">
        <f t="shared" si="1065"/>
        <v>0</v>
      </c>
      <c r="GO164" s="159">
        <f t="shared" si="1065"/>
        <v>0</v>
      </c>
      <c r="GP164" s="159">
        <f t="shared" si="1065"/>
        <v>0</v>
      </c>
      <c r="GQ164" s="193">
        <f t="shared" si="1065"/>
        <v>0</v>
      </c>
      <c r="GR164" s="194">
        <f t="shared" si="1065"/>
        <v>0</v>
      </c>
      <c r="GS164" s="158">
        <f t="shared" si="1065"/>
        <v>0</v>
      </c>
      <c r="GT164" s="159">
        <f t="shared" si="1065"/>
        <v>0</v>
      </c>
      <c r="GU164" s="159">
        <f t="shared" si="1065"/>
        <v>0</v>
      </c>
      <c r="GV164" s="159">
        <f t="shared" si="1065"/>
        <v>0</v>
      </c>
      <c r="GW164" s="159">
        <f t="shared" si="1065"/>
        <v>0</v>
      </c>
      <c r="GX164" s="159">
        <f t="shared" si="1065"/>
        <v>0</v>
      </c>
      <c r="GY164" s="159">
        <f t="shared" si="1065"/>
        <v>0</v>
      </c>
      <c r="GZ164" s="193">
        <f t="shared" si="1065"/>
        <v>0</v>
      </c>
      <c r="HA164" s="194">
        <f t="shared" si="1065"/>
        <v>0</v>
      </c>
      <c r="HB164" s="158">
        <f t="shared" si="1065"/>
        <v>0</v>
      </c>
      <c r="HC164" s="159">
        <f t="shared" si="1065"/>
        <v>0</v>
      </c>
      <c r="HD164" s="159">
        <f t="shared" si="1065"/>
        <v>0</v>
      </c>
      <c r="HE164" s="159">
        <f t="shared" si="1065"/>
        <v>0</v>
      </c>
      <c r="HF164" s="159">
        <f t="shared" si="1065"/>
        <v>0</v>
      </c>
      <c r="HG164" s="159">
        <f t="shared" si="1065"/>
        <v>0</v>
      </c>
      <c r="HH164" s="159">
        <f t="shared" si="1065"/>
        <v>0</v>
      </c>
      <c r="HI164" s="193">
        <f t="shared" si="1065"/>
        <v>0</v>
      </c>
      <c r="HJ164" s="236">
        <f t="shared" si="1065"/>
        <v>0</v>
      </c>
      <c r="HK164" s="158">
        <f t="shared" si="1065"/>
        <v>0</v>
      </c>
      <c r="HL164" s="159">
        <f t="shared" si="1065"/>
        <v>0</v>
      </c>
      <c r="HM164" s="159">
        <f t="shared" si="1065"/>
        <v>0</v>
      </c>
      <c r="HN164" s="159">
        <f t="shared" si="1065"/>
        <v>1</v>
      </c>
      <c r="HO164" s="159">
        <f t="shared" si="1065"/>
        <v>1</v>
      </c>
      <c r="HP164" s="159">
        <f t="shared" si="1065"/>
        <v>1</v>
      </c>
      <c r="HQ164" s="159">
        <f t="shared" si="1065"/>
        <v>1</v>
      </c>
      <c r="HR164" s="193">
        <f t="shared" si="1065"/>
        <v>0</v>
      </c>
      <c r="HS164" s="194">
        <f t="shared" si="1065"/>
        <v>4</v>
      </c>
    </row>
    <row r="165" spans="1:227" s="132" customFormat="1" ht="15.75" customHeight="1" thickBot="1">
      <c r="A165" s="1056"/>
      <c r="B165" s="157" t="s">
        <v>286</v>
      </c>
      <c r="C165" s="158">
        <f t="shared" ref="C165:BN165" si="1066">+C21+C69+C117</f>
        <v>0</v>
      </c>
      <c r="D165" s="159">
        <f t="shared" si="1066"/>
        <v>1</v>
      </c>
      <c r="E165" s="159">
        <f t="shared" si="1066"/>
        <v>1</v>
      </c>
      <c r="F165" s="159">
        <f t="shared" si="1066"/>
        <v>1</v>
      </c>
      <c r="G165" s="159">
        <f t="shared" si="1066"/>
        <v>1</v>
      </c>
      <c r="H165" s="159">
        <f t="shared" si="1066"/>
        <v>0</v>
      </c>
      <c r="I165" s="159">
        <f t="shared" si="1066"/>
        <v>1</v>
      </c>
      <c r="J165" s="193">
        <f t="shared" si="1066"/>
        <v>0</v>
      </c>
      <c r="K165" s="194">
        <f t="shared" si="1066"/>
        <v>5</v>
      </c>
      <c r="L165" s="158">
        <f t="shared" si="1066"/>
        <v>0</v>
      </c>
      <c r="M165" s="159">
        <f t="shared" si="1066"/>
        <v>0</v>
      </c>
      <c r="N165" s="159">
        <f t="shared" si="1066"/>
        <v>0</v>
      </c>
      <c r="O165" s="159">
        <f t="shared" si="1066"/>
        <v>0</v>
      </c>
      <c r="P165" s="159">
        <f t="shared" si="1066"/>
        <v>0</v>
      </c>
      <c r="Q165" s="159">
        <f t="shared" si="1066"/>
        <v>0</v>
      </c>
      <c r="R165" s="159">
        <f t="shared" si="1066"/>
        <v>0</v>
      </c>
      <c r="S165" s="193">
        <f t="shared" si="1066"/>
        <v>0</v>
      </c>
      <c r="T165" s="194">
        <f t="shared" si="1066"/>
        <v>0</v>
      </c>
      <c r="U165" s="158">
        <f t="shared" si="1066"/>
        <v>0</v>
      </c>
      <c r="V165" s="159">
        <f t="shared" si="1066"/>
        <v>0</v>
      </c>
      <c r="W165" s="159">
        <f t="shared" si="1066"/>
        <v>0</v>
      </c>
      <c r="X165" s="159">
        <f t="shared" si="1066"/>
        <v>0</v>
      </c>
      <c r="Y165" s="159">
        <f t="shared" si="1066"/>
        <v>0</v>
      </c>
      <c r="Z165" s="159">
        <f t="shared" si="1066"/>
        <v>0</v>
      </c>
      <c r="AA165" s="159">
        <f t="shared" si="1066"/>
        <v>0</v>
      </c>
      <c r="AB165" s="193">
        <f t="shared" si="1066"/>
        <v>0</v>
      </c>
      <c r="AC165" s="194">
        <f t="shared" si="1066"/>
        <v>0</v>
      </c>
      <c r="AD165" s="158">
        <f t="shared" si="1066"/>
        <v>0</v>
      </c>
      <c r="AE165" s="159">
        <f t="shared" si="1066"/>
        <v>0</v>
      </c>
      <c r="AF165" s="159">
        <f t="shared" si="1066"/>
        <v>0</v>
      </c>
      <c r="AG165" s="159">
        <f t="shared" si="1066"/>
        <v>0</v>
      </c>
      <c r="AH165" s="159">
        <f t="shared" si="1066"/>
        <v>0</v>
      </c>
      <c r="AI165" s="159">
        <f t="shared" si="1066"/>
        <v>0</v>
      </c>
      <c r="AJ165" s="159">
        <f t="shared" si="1066"/>
        <v>0</v>
      </c>
      <c r="AK165" s="193">
        <f t="shared" si="1066"/>
        <v>0</v>
      </c>
      <c r="AL165" s="194">
        <f t="shared" si="1066"/>
        <v>0</v>
      </c>
      <c r="AM165" s="158">
        <f t="shared" si="1066"/>
        <v>1</v>
      </c>
      <c r="AN165" s="159">
        <f t="shared" si="1066"/>
        <v>0</v>
      </c>
      <c r="AO165" s="159">
        <f t="shared" si="1066"/>
        <v>0</v>
      </c>
      <c r="AP165" s="159">
        <f t="shared" si="1066"/>
        <v>0</v>
      </c>
      <c r="AQ165" s="159">
        <f t="shared" si="1066"/>
        <v>1</v>
      </c>
      <c r="AR165" s="159">
        <f t="shared" si="1066"/>
        <v>2</v>
      </c>
      <c r="AS165" s="159">
        <f t="shared" si="1066"/>
        <v>2</v>
      </c>
      <c r="AT165" s="193">
        <f t="shared" si="1066"/>
        <v>1</v>
      </c>
      <c r="AU165" s="194">
        <f t="shared" si="1066"/>
        <v>7</v>
      </c>
      <c r="AV165" s="158">
        <f t="shared" si="1066"/>
        <v>0</v>
      </c>
      <c r="AW165" s="159">
        <f t="shared" si="1066"/>
        <v>5</v>
      </c>
      <c r="AX165" s="159">
        <f t="shared" si="1066"/>
        <v>9</v>
      </c>
      <c r="AY165" s="159">
        <f t="shared" si="1066"/>
        <v>12</v>
      </c>
      <c r="AZ165" s="159">
        <f t="shared" si="1066"/>
        <v>1</v>
      </c>
      <c r="BA165" s="159">
        <f t="shared" si="1066"/>
        <v>0</v>
      </c>
      <c r="BB165" s="159">
        <f t="shared" si="1066"/>
        <v>0</v>
      </c>
      <c r="BC165" s="193">
        <f t="shared" si="1066"/>
        <v>0</v>
      </c>
      <c r="BD165" s="194">
        <f t="shared" si="1066"/>
        <v>27</v>
      </c>
      <c r="BE165" s="158">
        <f t="shared" si="1066"/>
        <v>0</v>
      </c>
      <c r="BF165" s="159">
        <f t="shared" si="1066"/>
        <v>0</v>
      </c>
      <c r="BG165" s="159">
        <f t="shared" si="1066"/>
        <v>0</v>
      </c>
      <c r="BH165" s="159">
        <f t="shared" si="1066"/>
        <v>0</v>
      </c>
      <c r="BI165" s="159">
        <f t="shared" si="1066"/>
        <v>0</v>
      </c>
      <c r="BJ165" s="159">
        <f t="shared" si="1066"/>
        <v>0</v>
      </c>
      <c r="BK165" s="159">
        <f t="shared" si="1066"/>
        <v>0</v>
      </c>
      <c r="BL165" s="193">
        <f t="shared" si="1066"/>
        <v>0</v>
      </c>
      <c r="BM165" s="194">
        <f t="shared" si="1066"/>
        <v>0</v>
      </c>
      <c r="BN165" s="158">
        <f t="shared" si="1066"/>
        <v>0</v>
      </c>
      <c r="BO165" s="159">
        <f t="shared" ref="BO165:DZ165" si="1067">+BO21+BO69+BO117</f>
        <v>1</v>
      </c>
      <c r="BP165" s="159">
        <f t="shared" si="1067"/>
        <v>0</v>
      </c>
      <c r="BQ165" s="159">
        <f t="shared" si="1067"/>
        <v>0</v>
      </c>
      <c r="BR165" s="159">
        <f t="shared" si="1067"/>
        <v>0</v>
      </c>
      <c r="BS165" s="159">
        <f t="shared" si="1067"/>
        <v>0</v>
      </c>
      <c r="BT165" s="159">
        <f t="shared" si="1067"/>
        <v>0</v>
      </c>
      <c r="BU165" s="193">
        <f t="shared" si="1067"/>
        <v>0</v>
      </c>
      <c r="BV165" s="194">
        <f t="shared" si="1067"/>
        <v>1</v>
      </c>
      <c r="BW165" s="158">
        <f t="shared" si="1067"/>
        <v>0</v>
      </c>
      <c r="BX165" s="159">
        <f t="shared" si="1067"/>
        <v>0</v>
      </c>
      <c r="BY165" s="159">
        <f t="shared" si="1067"/>
        <v>0</v>
      </c>
      <c r="BZ165" s="159">
        <f t="shared" si="1067"/>
        <v>0</v>
      </c>
      <c r="CA165" s="159">
        <f t="shared" si="1067"/>
        <v>0</v>
      </c>
      <c r="CB165" s="159">
        <f t="shared" si="1067"/>
        <v>0</v>
      </c>
      <c r="CC165" s="159">
        <f t="shared" si="1067"/>
        <v>0</v>
      </c>
      <c r="CD165" s="193">
        <f t="shared" si="1067"/>
        <v>0</v>
      </c>
      <c r="CE165" s="194">
        <f t="shared" si="1067"/>
        <v>0</v>
      </c>
      <c r="CF165" s="158">
        <f t="shared" si="1067"/>
        <v>0</v>
      </c>
      <c r="CG165" s="159">
        <f t="shared" si="1067"/>
        <v>0</v>
      </c>
      <c r="CH165" s="159">
        <f t="shared" si="1067"/>
        <v>0</v>
      </c>
      <c r="CI165" s="159">
        <f t="shared" si="1067"/>
        <v>0</v>
      </c>
      <c r="CJ165" s="159">
        <f t="shared" si="1067"/>
        <v>0</v>
      </c>
      <c r="CK165" s="159">
        <f t="shared" si="1067"/>
        <v>0</v>
      </c>
      <c r="CL165" s="159">
        <f t="shared" si="1067"/>
        <v>0</v>
      </c>
      <c r="CM165" s="193">
        <f t="shared" si="1067"/>
        <v>0</v>
      </c>
      <c r="CN165" s="194">
        <f t="shared" si="1067"/>
        <v>0</v>
      </c>
      <c r="CO165" s="158">
        <f t="shared" si="1067"/>
        <v>0</v>
      </c>
      <c r="CP165" s="159">
        <f t="shared" si="1067"/>
        <v>0</v>
      </c>
      <c r="CQ165" s="159">
        <f t="shared" si="1067"/>
        <v>0</v>
      </c>
      <c r="CR165" s="159">
        <f t="shared" si="1067"/>
        <v>0</v>
      </c>
      <c r="CS165" s="159">
        <f t="shared" si="1067"/>
        <v>0</v>
      </c>
      <c r="CT165" s="159">
        <f t="shared" si="1067"/>
        <v>0</v>
      </c>
      <c r="CU165" s="159">
        <f t="shared" si="1067"/>
        <v>1</v>
      </c>
      <c r="CV165" s="193">
        <f t="shared" si="1067"/>
        <v>0</v>
      </c>
      <c r="CW165" s="194">
        <f t="shared" si="1067"/>
        <v>1</v>
      </c>
      <c r="CX165" s="158">
        <f t="shared" si="1067"/>
        <v>0</v>
      </c>
      <c r="CY165" s="159">
        <f t="shared" si="1067"/>
        <v>0</v>
      </c>
      <c r="CZ165" s="159">
        <f t="shared" si="1067"/>
        <v>1</v>
      </c>
      <c r="DA165" s="159">
        <f t="shared" si="1067"/>
        <v>0</v>
      </c>
      <c r="DB165" s="159">
        <f t="shared" si="1067"/>
        <v>0</v>
      </c>
      <c r="DC165" s="159">
        <f t="shared" si="1067"/>
        <v>0</v>
      </c>
      <c r="DD165" s="159">
        <f t="shared" si="1067"/>
        <v>0</v>
      </c>
      <c r="DE165" s="193">
        <f t="shared" si="1067"/>
        <v>0</v>
      </c>
      <c r="DF165" s="194">
        <f t="shared" si="1067"/>
        <v>1</v>
      </c>
      <c r="DG165" s="158">
        <f t="shared" si="1067"/>
        <v>0</v>
      </c>
      <c r="DH165" s="159">
        <f t="shared" si="1067"/>
        <v>0</v>
      </c>
      <c r="DI165" s="159">
        <f t="shared" si="1067"/>
        <v>0</v>
      </c>
      <c r="DJ165" s="159">
        <f t="shared" si="1067"/>
        <v>0</v>
      </c>
      <c r="DK165" s="159">
        <f t="shared" si="1067"/>
        <v>0</v>
      </c>
      <c r="DL165" s="159">
        <f t="shared" si="1067"/>
        <v>1</v>
      </c>
      <c r="DM165" s="159">
        <f t="shared" si="1067"/>
        <v>0</v>
      </c>
      <c r="DN165" s="193">
        <f t="shared" si="1067"/>
        <v>0</v>
      </c>
      <c r="DO165" s="194">
        <f t="shared" si="1067"/>
        <v>1</v>
      </c>
      <c r="DP165" s="158">
        <f t="shared" si="1067"/>
        <v>0</v>
      </c>
      <c r="DQ165" s="159">
        <f t="shared" si="1067"/>
        <v>0</v>
      </c>
      <c r="DR165" s="159">
        <f t="shared" si="1067"/>
        <v>0</v>
      </c>
      <c r="DS165" s="159">
        <f t="shared" si="1067"/>
        <v>0</v>
      </c>
      <c r="DT165" s="159">
        <f t="shared" si="1067"/>
        <v>0</v>
      </c>
      <c r="DU165" s="159">
        <f t="shared" si="1067"/>
        <v>0</v>
      </c>
      <c r="DV165" s="159">
        <f t="shared" si="1067"/>
        <v>0</v>
      </c>
      <c r="DW165" s="193">
        <f t="shared" si="1067"/>
        <v>0</v>
      </c>
      <c r="DX165" s="194">
        <f t="shared" si="1067"/>
        <v>0</v>
      </c>
      <c r="DY165" s="158">
        <f t="shared" si="1067"/>
        <v>0</v>
      </c>
      <c r="DZ165" s="159">
        <f t="shared" si="1067"/>
        <v>1</v>
      </c>
      <c r="EA165" s="159">
        <f t="shared" ref="EA165:GL165" si="1068">+EA21+EA69+EA117</f>
        <v>0</v>
      </c>
      <c r="EB165" s="159">
        <f t="shared" si="1068"/>
        <v>0</v>
      </c>
      <c r="EC165" s="159">
        <f t="shared" si="1068"/>
        <v>0</v>
      </c>
      <c r="ED165" s="159">
        <f t="shared" si="1068"/>
        <v>0</v>
      </c>
      <c r="EE165" s="159">
        <f t="shared" si="1068"/>
        <v>0</v>
      </c>
      <c r="EF165" s="193">
        <f t="shared" si="1068"/>
        <v>0</v>
      </c>
      <c r="EG165" s="194">
        <f t="shared" si="1068"/>
        <v>1</v>
      </c>
      <c r="EH165" s="158">
        <f t="shared" si="1068"/>
        <v>0</v>
      </c>
      <c r="EI165" s="159">
        <f t="shared" si="1068"/>
        <v>1</v>
      </c>
      <c r="EJ165" s="159">
        <f t="shared" si="1068"/>
        <v>0</v>
      </c>
      <c r="EK165" s="159">
        <f t="shared" si="1068"/>
        <v>2</v>
      </c>
      <c r="EL165" s="159">
        <f t="shared" si="1068"/>
        <v>1</v>
      </c>
      <c r="EM165" s="159">
        <f t="shared" si="1068"/>
        <v>0</v>
      </c>
      <c r="EN165" s="159">
        <f t="shared" si="1068"/>
        <v>0</v>
      </c>
      <c r="EO165" s="193">
        <f t="shared" si="1068"/>
        <v>0</v>
      </c>
      <c r="EP165" s="194">
        <f t="shared" si="1068"/>
        <v>4</v>
      </c>
      <c r="EQ165" s="158">
        <f t="shared" si="1068"/>
        <v>0</v>
      </c>
      <c r="ER165" s="159">
        <f t="shared" si="1068"/>
        <v>0</v>
      </c>
      <c r="ES165" s="159">
        <f t="shared" si="1068"/>
        <v>0</v>
      </c>
      <c r="ET165" s="159">
        <f t="shared" si="1068"/>
        <v>0</v>
      </c>
      <c r="EU165" s="159">
        <f t="shared" si="1068"/>
        <v>0</v>
      </c>
      <c r="EV165" s="159">
        <f t="shared" si="1068"/>
        <v>0</v>
      </c>
      <c r="EW165" s="159">
        <f t="shared" si="1068"/>
        <v>0</v>
      </c>
      <c r="EX165" s="193">
        <f t="shared" si="1068"/>
        <v>0</v>
      </c>
      <c r="EY165" s="194">
        <f t="shared" si="1068"/>
        <v>0</v>
      </c>
      <c r="EZ165" s="158">
        <f t="shared" si="1068"/>
        <v>0</v>
      </c>
      <c r="FA165" s="159">
        <f t="shared" si="1068"/>
        <v>0</v>
      </c>
      <c r="FB165" s="159">
        <f t="shared" si="1068"/>
        <v>1</v>
      </c>
      <c r="FC165" s="159">
        <f t="shared" si="1068"/>
        <v>0</v>
      </c>
      <c r="FD165" s="159">
        <f t="shared" si="1068"/>
        <v>0</v>
      </c>
      <c r="FE165" s="159">
        <f t="shared" si="1068"/>
        <v>0</v>
      </c>
      <c r="FF165" s="159">
        <f t="shared" si="1068"/>
        <v>0</v>
      </c>
      <c r="FG165" s="193">
        <f t="shared" si="1068"/>
        <v>0</v>
      </c>
      <c r="FH165" s="194">
        <f t="shared" si="1068"/>
        <v>1</v>
      </c>
      <c r="FI165" s="158">
        <f t="shared" si="1068"/>
        <v>0</v>
      </c>
      <c r="FJ165" s="159">
        <f t="shared" si="1068"/>
        <v>0</v>
      </c>
      <c r="FK165" s="159">
        <f t="shared" si="1068"/>
        <v>0</v>
      </c>
      <c r="FL165" s="159">
        <f t="shared" si="1068"/>
        <v>0</v>
      </c>
      <c r="FM165" s="159">
        <f t="shared" si="1068"/>
        <v>0</v>
      </c>
      <c r="FN165" s="159">
        <f t="shared" si="1068"/>
        <v>0</v>
      </c>
      <c r="FO165" s="159">
        <f t="shared" si="1068"/>
        <v>0</v>
      </c>
      <c r="FP165" s="193">
        <f t="shared" si="1068"/>
        <v>0</v>
      </c>
      <c r="FQ165" s="194">
        <f t="shared" si="1068"/>
        <v>0</v>
      </c>
      <c r="FR165" s="158">
        <f t="shared" si="1068"/>
        <v>0</v>
      </c>
      <c r="FS165" s="159">
        <f t="shared" si="1068"/>
        <v>0</v>
      </c>
      <c r="FT165" s="159">
        <f t="shared" si="1068"/>
        <v>0</v>
      </c>
      <c r="FU165" s="159">
        <f t="shared" si="1068"/>
        <v>0</v>
      </c>
      <c r="FV165" s="159">
        <f t="shared" si="1068"/>
        <v>0</v>
      </c>
      <c r="FW165" s="159">
        <f t="shared" si="1068"/>
        <v>0</v>
      </c>
      <c r="FX165" s="159">
        <f t="shared" si="1068"/>
        <v>0</v>
      </c>
      <c r="FY165" s="193">
        <f t="shared" si="1068"/>
        <v>0</v>
      </c>
      <c r="FZ165" s="194">
        <f t="shared" si="1068"/>
        <v>0</v>
      </c>
      <c r="GA165" s="158">
        <f t="shared" si="1068"/>
        <v>0</v>
      </c>
      <c r="GB165" s="159">
        <f t="shared" si="1068"/>
        <v>0</v>
      </c>
      <c r="GC165" s="159">
        <f t="shared" si="1068"/>
        <v>0</v>
      </c>
      <c r="GD165" s="159">
        <f t="shared" si="1068"/>
        <v>0</v>
      </c>
      <c r="GE165" s="159">
        <f t="shared" si="1068"/>
        <v>0</v>
      </c>
      <c r="GF165" s="159">
        <f t="shared" si="1068"/>
        <v>0</v>
      </c>
      <c r="GG165" s="159">
        <f t="shared" si="1068"/>
        <v>0</v>
      </c>
      <c r="GH165" s="193">
        <f t="shared" si="1068"/>
        <v>0</v>
      </c>
      <c r="GI165" s="194">
        <f t="shared" si="1068"/>
        <v>0</v>
      </c>
      <c r="GJ165" s="158">
        <f t="shared" si="1068"/>
        <v>0</v>
      </c>
      <c r="GK165" s="159">
        <f t="shared" si="1068"/>
        <v>0</v>
      </c>
      <c r="GL165" s="159">
        <f t="shared" si="1068"/>
        <v>0</v>
      </c>
      <c r="GM165" s="159">
        <f t="shared" ref="GM165:HS165" si="1069">+GM21+GM69+GM117</f>
        <v>0</v>
      </c>
      <c r="GN165" s="159">
        <f t="shared" si="1069"/>
        <v>0</v>
      </c>
      <c r="GO165" s="159">
        <f t="shared" si="1069"/>
        <v>0</v>
      </c>
      <c r="GP165" s="159">
        <f t="shared" si="1069"/>
        <v>0</v>
      </c>
      <c r="GQ165" s="193">
        <f t="shared" si="1069"/>
        <v>0</v>
      </c>
      <c r="GR165" s="194">
        <f t="shared" si="1069"/>
        <v>0</v>
      </c>
      <c r="GS165" s="158">
        <f t="shared" si="1069"/>
        <v>0</v>
      </c>
      <c r="GT165" s="159">
        <f t="shared" si="1069"/>
        <v>0</v>
      </c>
      <c r="GU165" s="159">
        <f t="shared" si="1069"/>
        <v>0</v>
      </c>
      <c r="GV165" s="159">
        <f t="shared" si="1069"/>
        <v>0</v>
      </c>
      <c r="GW165" s="159">
        <f t="shared" si="1069"/>
        <v>0</v>
      </c>
      <c r="GX165" s="159">
        <f t="shared" si="1069"/>
        <v>0</v>
      </c>
      <c r="GY165" s="159">
        <f t="shared" si="1069"/>
        <v>0</v>
      </c>
      <c r="GZ165" s="193">
        <f t="shared" si="1069"/>
        <v>0</v>
      </c>
      <c r="HA165" s="194">
        <f t="shared" si="1069"/>
        <v>0</v>
      </c>
      <c r="HB165" s="158">
        <f t="shared" si="1069"/>
        <v>0</v>
      </c>
      <c r="HC165" s="159">
        <f t="shared" si="1069"/>
        <v>0</v>
      </c>
      <c r="HD165" s="159">
        <f t="shared" si="1069"/>
        <v>0</v>
      </c>
      <c r="HE165" s="159">
        <f t="shared" si="1069"/>
        <v>0</v>
      </c>
      <c r="HF165" s="159">
        <f t="shared" si="1069"/>
        <v>0</v>
      </c>
      <c r="HG165" s="159">
        <f t="shared" si="1069"/>
        <v>0</v>
      </c>
      <c r="HH165" s="159">
        <f t="shared" si="1069"/>
        <v>0</v>
      </c>
      <c r="HI165" s="193">
        <f t="shared" si="1069"/>
        <v>0</v>
      </c>
      <c r="HJ165" s="236">
        <f t="shared" si="1069"/>
        <v>0</v>
      </c>
      <c r="HK165" s="158">
        <f t="shared" si="1069"/>
        <v>1</v>
      </c>
      <c r="HL165" s="159">
        <f t="shared" si="1069"/>
        <v>9</v>
      </c>
      <c r="HM165" s="159">
        <f t="shared" si="1069"/>
        <v>12</v>
      </c>
      <c r="HN165" s="159">
        <f t="shared" si="1069"/>
        <v>15</v>
      </c>
      <c r="HO165" s="159">
        <f t="shared" si="1069"/>
        <v>4</v>
      </c>
      <c r="HP165" s="159">
        <f t="shared" si="1069"/>
        <v>3</v>
      </c>
      <c r="HQ165" s="159">
        <f t="shared" si="1069"/>
        <v>4</v>
      </c>
      <c r="HR165" s="193">
        <f t="shared" si="1069"/>
        <v>1</v>
      </c>
      <c r="HS165" s="194">
        <f t="shared" si="1069"/>
        <v>49</v>
      </c>
    </row>
    <row r="166" spans="1:227" s="132" customFormat="1" ht="15" customHeight="1">
      <c r="A166" s="1056"/>
      <c r="B166" s="154" t="s">
        <v>277</v>
      </c>
      <c r="C166" s="155">
        <f t="shared" ref="C166:BN166" si="1070">+C22+C70+C118</f>
        <v>0</v>
      </c>
      <c r="D166" s="156">
        <f t="shared" si="1070"/>
        <v>0</v>
      </c>
      <c r="E166" s="156">
        <f t="shared" si="1070"/>
        <v>0</v>
      </c>
      <c r="F166" s="156">
        <f t="shared" si="1070"/>
        <v>0</v>
      </c>
      <c r="G166" s="156">
        <f t="shared" si="1070"/>
        <v>0</v>
      </c>
      <c r="H166" s="156">
        <f t="shared" si="1070"/>
        <v>0</v>
      </c>
      <c r="I166" s="156">
        <f t="shared" si="1070"/>
        <v>0</v>
      </c>
      <c r="J166" s="191">
        <f t="shared" si="1070"/>
        <v>0</v>
      </c>
      <c r="K166" s="192">
        <f t="shared" si="1070"/>
        <v>0</v>
      </c>
      <c r="L166" s="155">
        <f t="shared" si="1070"/>
        <v>0</v>
      </c>
      <c r="M166" s="156">
        <f t="shared" si="1070"/>
        <v>0</v>
      </c>
      <c r="N166" s="156">
        <f t="shared" si="1070"/>
        <v>0</v>
      </c>
      <c r="O166" s="156">
        <f t="shared" si="1070"/>
        <v>0</v>
      </c>
      <c r="P166" s="156">
        <f t="shared" si="1070"/>
        <v>0</v>
      </c>
      <c r="Q166" s="156">
        <f t="shared" si="1070"/>
        <v>0</v>
      </c>
      <c r="R166" s="156">
        <f t="shared" si="1070"/>
        <v>0</v>
      </c>
      <c r="S166" s="191">
        <f t="shared" si="1070"/>
        <v>0</v>
      </c>
      <c r="T166" s="192">
        <f t="shared" si="1070"/>
        <v>0</v>
      </c>
      <c r="U166" s="155">
        <f t="shared" si="1070"/>
        <v>0</v>
      </c>
      <c r="V166" s="156">
        <f t="shared" si="1070"/>
        <v>0</v>
      </c>
      <c r="W166" s="156">
        <f t="shared" si="1070"/>
        <v>0</v>
      </c>
      <c r="X166" s="156">
        <f t="shared" si="1070"/>
        <v>0</v>
      </c>
      <c r="Y166" s="156">
        <f t="shared" si="1070"/>
        <v>0</v>
      </c>
      <c r="Z166" s="156">
        <f t="shared" si="1070"/>
        <v>0</v>
      </c>
      <c r="AA166" s="156">
        <f t="shared" si="1070"/>
        <v>0</v>
      </c>
      <c r="AB166" s="191">
        <f t="shared" si="1070"/>
        <v>0</v>
      </c>
      <c r="AC166" s="192">
        <f t="shared" si="1070"/>
        <v>0</v>
      </c>
      <c r="AD166" s="155">
        <f t="shared" si="1070"/>
        <v>0</v>
      </c>
      <c r="AE166" s="156">
        <f t="shared" si="1070"/>
        <v>0</v>
      </c>
      <c r="AF166" s="156">
        <f t="shared" si="1070"/>
        <v>0</v>
      </c>
      <c r="AG166" s="156">
        <f t="shared" si="1070"/>
        <v>0</v>
      </c>
      <c r="AH166" s="156">
        <f t="shared" si="1070"/>
        <v>0</v>
      </c>
      <c r="AI166" s="156">
        <f t="shared" si="1070"/>
        <v>0</v>
      </c>
      <c r="AJ166" s="156">
        <f t="shared" si="1070"/>
        <v>0</v>
      </c>
      <c r="AK166" s="191">
        <f t="shared" si="1070"/>
        <v>0</v>
      </c>
      <c r="AL166" s="192">
        <f t="shared" si="1070"/>
        <v>0</v>
      </c>
      <c r="AM166" s="155">
        <f t="shared" si="1070"/>
        <v>0</v>
      </c>
      <c r="AN166" s="156">
        <f t="shared" si="1070"/>
        <v>0</v>
      </c>
      <c r="AO166" s="156">
        <f t="shared" si="1070"/>
        <v>0</v>
      </c>
      <c r="AP166" s="156">
        <f t="shared" si="1070"/>
        <v>0</v>
      </c>
      <c r="AQ166" s="156">
        <f t="shared" si="1070"/>
        <v>0</v>
      </c>
      <c r="AR166" s="156">
        <f t="shared" si="1070"/>
        <v>0</v>
      </c>
      <c r="AS166" s="156">
        <f t="shared" si="1070"/>
        <v>0</v>
      </c>
      <c r="AT166" s="191">
        <f t="shared" si="1070"/>
        <v>0</v>
      </c>
      <c r="AU166" s="192">
        <f t="shared" si="1070"/>
        <v>0</v>
      </c>
      <c r="AV166" s="155">
        <f t="shared" si="1070"/>
        <v>0</v>
      </c>
      <c r="AW166" s="156">
        <f t="shared" si="1070"/>
        <v>0</v>
      </c>
      <c r="AX166" s="156">
        <f t="shared" si="1070"/>
        <v>0</v>
      </c>
      <c r="AY166" s="156">
        <f t="shared" si="1070"/>
        <v>0</v>
      </c>
      <c r="AZ166" s="156">
        <f t="shared" si="1070"/>
        <v>0</v>
      </c>
      <c r="BA166" s="156">
        <f t="shared" si="1070"/>
        <v>0</v>
      </c>
      <c r="BB166" s="156">
        <f t="shared" si="1070"/>
        <v>0</v>
      </c>
      <c r="BC166" s="191">
        <f t="shared" si="1070"/>
        <v>0</v>
      </c>
      <c r="BD166" s="192">
        <f t="shared" si="1070"/>
        <v>0</v>
      </c>
      <c r="BE166" s="155">
        <f t="shared" si="1070"/>
        <v>0</v>
      </c>
      <c r="BF166" s="156">
        <f t="shared" si="1070"/>
        <v>0</v>
      </c>
      <c r="BG166" s="156">
        <f t="shared" si="1070"/>
        <v>0</v>
      </c>
      <c r="BH166" s="156">
        <f t="shared" si="1070"/>
        <v>0</v>
      </c>
      <c r="BI166" s="156">
        <f t="shared" si="1070"/>
        <v>0</v>
      </c>
      <c r="BJ166" s="156">
        <f t="shared" si="1070"/>
        <v>0</v>
      </c>
      <c r="BK166" s="156">
        <f t="shared" si="1070"/>
        <v>0</v>
      </c>
      <c r="BL166" s="191">
        <f t="shared" si="1070"/>
        <v>0</v>
      </c>
      <c r="BM166" s="192">
        <f t="shared" si="1070"/>
        <v>0</v>
      </c>
      <c r="BN166" s="155">
        <f t="shared" si="1070"/>
        <v>0</v>
      </c>
      <c r="BO166" s="156">
        <f t="shared" ref="BO166:DZ166" si="1071">+BO22+BO70+BO118</f>
        <v>0</v>
      </c>
      <c r="BP166" s="156">
        <f t="shared" si="1071"/>
        <v>3</v>
      </c>
      <c r="BQ166" s="156">
        <f t="shared" si="1071"/>
        <v>0</v>
      </c>
      <c r="BR166" s="156">
        <f t="shared" si="1071"/>
        <v>1</v>
      </c>
      <c r="BS166" s="156">
        <f t="shared" si="1071"/>
        <v>0</v>
      </c>
      <c r="BT166" s="156">
        <f t="shared" si="1071"/>
        <v>0</v>
      </c>
      <c r="BU166" s="191">
        <f t="shared" si="1071"/>
        <v>0</v>
      </c>
      <c r="BV166" s="192">
        <f t="shared" si="1071"/>
        <v>4</v>
      </c>
      <c r="BW166" s="155">
        <f t="shared" si="1071"/>
        <v>0</v>
      </c>
      <c r="BX166" s="156">
        <f t="shared" si="1071"/>
        <v>0</v>
      </c>
      <c r="BY166" s="156">
        <f t="shared" si="1071"/>
        <v>1</v>
      </c>
      <c r="BZ166" s="156">
        <f t="shared" si="1071"/>
        <v>1</v>
      </c>
      <c r="CA166" s="156">
        <f t="shared" si="1071"/>
        <v>0</v>
      </c>
      <c r="CB166" s="156">
        <f t="shared" si="1071"/>
        <v>1</v>
      </c>
      <c r="CC166" s="156">
        <f t="shared" si="1071"/>
        <v>0</v>
      </c>
      <c r="CD166" s="191">
        <f t="shared" si="1071"/>
        <v>0</v>
      </c>
      <c r="CE166" s="192">
        <f t="shared" si="1071"/>
        <v>3</v>
      </c>
      <c r="CF166" s="155">
        <f t="shared" si="1071"/>
        <v>0</v>
      </c>
      <c r="CG166" s="156">
        <f t="shared" si="1071"/>
        <v>0</v>
      </c>
      <c r="CH166" s="156">
        <f t="shared" si="1071"/>
        <v>0</v>
      </c>
      <c r="CI166" s="156">
        <f t="shared" si="1071"/>
        <v>0</v>
      </c>
      <c r="CJ166" s="156">
        <f t="shared" si="1071"/>
        <v>0</v>
      </c>
      <c r="CK166" s="156">
        <f t="shared" si="1071"/>
        <v>0</v>
      </c>
      <c r="CL166" s="156">
        <f t="shared" si="1071"/>
        <v>0</v>
      </c>
      <c r="CM166" s="191">
        <f t="shared" si="1071"/>
        <v>0</v>
      </c>
      <c r="CN166" s="192">
        <f t="shared" si="1071"/>
        <v>0</v>
      </c>
      <c r="CO166" s="155">
        <f t="shared" si="1071"/>
        <v>0</v>
      </c>
      <c r="CP166" s="156">
        <f t="shared" si="1071"/>
        <v>0</v>
      </c>
      <c r="CQ166" s="156">
        <f t="shared" si="1071"/>
        <v>1</v>
      </c>
      <c r="CR166" s="156">
        <f t="shared" si="1071"/>
        <v>0</v>
      </c>
      <c r="CS166" s="156">
        <f t="shared" si="1071"/>
        <v>0</v>
      </c>
      <c r="CT166" s="156">
        <f t="shared" si="1071"/>
        <v>0</v>
      </c>
      <c r="CU166" s="156">
        <f t="shared" si="1071"/>
        <v>0</v>
      </c>
      <c r="CV166" s="191">
        <f t="shared" si="1071"/>
        <v>0</v>
      </c>
      <c r="CW166" s="192">
        <f t="shared" si="1071"/>
        <v>1</v>
      </c>
      <c r="CX166" s="155">
        <f t="shared" si="1071"/>
        <v>0</v>
      </c>
      <c r="CY166" s="156">
        <f t="shared" si="1071"/>
        <v>0</v>
      </c>
      <c r="CZ166" s="156">
        <f t="shared" si="1071"/>
        <v>0</v>
      </c>
      <c r="DA166" s="156">
        <f t="shared" si="1071"/>
        <v>1</v>
      </c>
      <c r="DB166" s="156">
        <f t="shared" si="1071"/>
        <v>1</v>
      </c>
      <c r="DC166" s="156">
        <f t="shared" si="1071"/>
        <v>0</v>
      </c>
      <c r="DD166" s="156">
        <f t="shared" si="1071"/>
        <v>0</v>
      </c>
      <c r="DE166" s="191">
        <f t="shared" si="1071"/>
        <v>0</v>
      </c>
      <c r="DF166" s="192">
        <f t="shared" si="1071"/>
        <v>2</v>
      </c>
      <c r="DG166" s="155">
        <f t="shared" si="1071"/>
        <v>0</v>
      </c>
      <c r="DH166" s="156">
        <f t="shared" si="1071"/>
        <v>0</v>
      </c>
      <c r="DI166" s="156">
        <f t="shared" si="1071"/>
        <v>0</v>
      </c>
      <c r="DJ166" s="156">
        <f t="shared" si="1071"/>
        <v>0</v>
      </c>
      <c r="DK166" s="156">
        <f t="shared" si="1071"/>
        <v>0</v>
      </c>
      <c r="DL166" s="156">
        <f t="shared" si="1071"/>
        <v>0</v>
      </c>
      <c r="DM166" s="156">
        <f t="shared" si="1071"/>
        <v>0</v>
      </c>
      <c r="DN166" s="191">
        <f t="shared" si="1071"/>
        <v>0</v>
      </c>
      <c r="DO166" s="192">
        <f t="shared" si="1071"/>
        <v>0</v>
      </c>
      <c r="DP166" s="155">
        <f t="shared" si="1071"/>
        <v>0</v>
      </c>
      <c r="DQ166" s="156">
        <f t="shared" si="1071"/>
        <v>0</v>
      </c>
      <c r="DR166" s="156">
        <f t="shared" si="1071"/>
        <v>2</v>
      </c>
      <c r="DS166" s="156">
        <f t="shared" si="1071"/>
        <v>2</v>
      </c>
      <c r="DT166" s="156">
        <f t="shared" si="1071"/>
        <v>0</v>
      </c>
      <c r="DU166" s="156">
        <f t="shared" si="1071"/>
        <v>0</v>
      </c>
      <c r="DV166" s="156">
        <f t="shared" si="1071"/>
        <v>0</v>
      </c>
      <c r="DW166" s="191">
        <f t="shared" si="1071"/>
        <v>0</v>
      </c>
      <c r="DX166" s="192">
        <f t="shared" si="1071"/>
        <v>4</v>
      </c>
      <c r="DY166" s="155">
        <f t="shared" si="1071"/>
        <v>0</v>
      </c>
      <c r="DZ166" s="156">
        <f t="shared" si="1071"/>
        <v>0</v>
      </c>
      <c r="EA166" s="156">
        <f t="shared" ref="EA166:GL166" si="1072">+EA22+EA70+EA118</f>
        <v>0</v>
      </c>
      <c r="EB166" s="156">
        <f t="shared" si="1072"/>
        <v>0</v>
      </c>
      <c r="EC166" s="156">
        <f t="shared" si="1072"/>
        <v>0</v>
      </c>
      <c r="ED166" s="156">
        <f t="shared" si="1072"/>
        <v>0</v>
      </c>
      <c r="EE166" s="156">
        <f t="shared" si="1072"/>
        <v>0</v>
      </c>
      <c r="EF166" s="191">
        <f t="shared" si="1072"/>
        <v>0</v>
      </c>
      <c r="EG166" s="192">
        <f t="shared" si="1072"/>
        <v>0</v>
      </c>
      <c r="EH166" s="155">
        <f t="shared" si="1072"/>
        <v>0</v>
      </c>
      <c r="EI166" s="156">
        <f t="shared" si="1072"/>
        <v>0</v>
      </c>
      <c r="EJ166" s="156">
        <f t="shared" si="1072"/>
        <v>0</v>
      </c>
      <c r="EK166" s="156">
        <f t="shared" si="1072"/>
        <v>0</v>
      </c>
      <c r="EL166" s="156">
        <f t="shared" si="1072"/>
        <v>0</v>
      </c>
      <c r="EM166" s="156">
        <f t="shared" si="1072"/>
        <v>0</v>
      </c>
      <c r="EN166" s="156">
        <f t="shared" si="1072"/>
        <v>0</v>
      </c>
      <c r="EO166" s="191">
        <f t="shared" si="1072"/>
        <v>0</v>
      </c>
      <c r="EP166" s="192">
        <f t="shared" si="1072"/>
        <v>0</v>
      </c>
      <c r="EQ166" s="155">
        <f t="shared" si="1072"/>
        <v>0</v>
      </c>
      <c r="ER166" s="156">
        <f t="shared" si="1072"/>
        <v>0</v>
      </c>
      <c r="ES166" s="156">
        <f t="shared" si="1072"/>
        <v>0</v>
      </c>
      <c r="ET166" s="156">
        <f t="shared" si="1072"/>
        <v>0</v>
      </c>
      <c r="EU166" s="156">
        <f t="shared" si="1072"/>
        <v>0</v>
      </c>
      <c r="EV166" s="156">
        <f t="shared" si="1072"/>
        <v>0</v>
      </c>
      <c r="EW166" s="156">
        <f t="shared" si="1072"/>
        <v>0</v>
      </c>
      <c r="EX166" s="191">
        <f t="shared" si="1072"/>
        <v>0</v>
      </c>
      <c r="EY166" s="192">
        <f t="shared" si="1072"/>
        <v>0</v>
      </c>
      <c r="EZ166" s="155">
        <f t="shared" si="1072"/>
        <v>0</v>
      </c>
      <c r="FA166" s="156">
        <f t="shared" si="1072"/>
        <v>0</v>
      </c>
      <c r="FB166" s="156">
        <f t="shared" si="1072"/>
        <v>0</v>
      </c>
      <c r="FC166" s="156">
        <f t="shared" si="1072"/>
        <v>0</v>
      </c>
      <c r="FD166" s="156">
        <f t="shared" si="1072"/>
        <v>0</v>
      </c>
      <c r="FE166" s="156">
        <f t="shared" si="1072"/>
        <v>0</v>
      </c>
      <c r="FF166" s="156">
        <f t="shared" si="1072"/>
        <v>0</v>
      </c>
      <c r="FG166" s="191">
        <f t="shared" si="1072"/>
        <v>0</v>
      </c>
      <c r="FH166" s="192">
        <f t="shared" si="1072"/>
        <v>0</v>
      </c>
      <c r="FI166" s="155">
        <f t="shared" si="1072"/>
        <v>0</v>
      </c>
      <c r="FJ166" s="156">
        <f t="shared" si="1072"/>
        <v>0</v>
      </c>
      <c r="FK166" s="156">
        <f t="shared" si="1072"/>
        <v>0</v>
      </c>
      <c r="FL166" s="156">
        <f t="shared" si="1072"/>
        <v>0</v>
      </c>
      <c r="FM166" s="156">
        <f t="shared" si="1072"/>
        <v>0</v>
      </c>
      <c r="FN166" s="156">
        <f t="shared" si="1072"/>
        <v>0</v>
      </c>
      <c r="FO166" s="156">
        <f t="shared" si="1072"/>
        <v>0</v>
      </c>
      <c r="FP166" s="191">
        <f t="shared" si="1072"/>
        <v>0</v>
      </c>
      <c r="FQ166" s="192">
        <f t="shared" si="1072"/>
        <v>0</v>
      </c>
      <c r="FR166" s="155">
        <f t="shared" si="1072"/>
        <v>0</v>
      </c>
      <c r="FS166" s="156">
        <f t="shared" si="1072"/>
        <v>0</v>
      </c>
      <c r="FT166" s="156">
        <f t="shared" si="1072"/>
        <v>0</v>
      </c>
      <c r="FU166" s="156">
        <f t="shared" si="1072"/>
        <v>0</v>
      </c>
      <c r="FV166" s="156">
        <f t="shared" si="1072"/>
        <v>0</v>
      </c>
      <c r="FW166" s="156">
        <f t="shared" si="1072"/>
        <v>0</v>
      </c>
      <c r="FX166" s="156">
        <f t="shared" si="1072"/>
        <v>0</v>
      </c>
      <c r="FY166" s="191">
        <f t="shared" si="1072"/>
        <v>0</v>
      </c>
      <c r="FZ166" s="192">
        <f t="shared" si="1072"/>
        <v>0</v>
      </c>
      <c r="GA166" s="155">
        <f t="shared" si="1072"/>
        <v>0</v>
      </c>
      <c r="GB166" s="156">
        <f t="shared" si="1072"/>
        <v>0</v>
      </c>
      <c r="GC166" s="156">
        <f t="shared" si="1072"/>
        <v>0</v>
      </c>
      <c r="GD166" s="156">
        <f t="shared" si="1072"/>
        <v>0</v>
      </c>
      <c r="GE166" s="156">
        <f t="shared" si="1072"/>
        <v>0</v>
      </c>
      <c r="GF166" s="156">
        <f t="shared" si="1072"/>
        <v>0</v>
      </c>
      <c r="GG166" s="156">
        <f t="shared" si="1072"/>
        <v>0</v>
      </c>
      <c r="GH166" s="191">
        <f t="shared" si="1072"/>
        <v>0</v>
      </c>
      <c r="GI166" s="192">
        <f t="shared" si="1072"/>
        <v>0</v>
      </c>
      <c r="GJ166" s="155">
        <f t="shared" si="1072"/>
        <v>0</v>
      </c>
      <c r="GK166" s="156">
        <f t="shared" si="1072"/>
        <v>0</v>
      </c>
      <c r="GL166" s="156">
        <f t="shared" si="1072"/>
        <v>0</v>
      </c>
      <c r="GM166" s="156">
        <f t="shared" ref="GM166:HS166" si="1073">+GM22+GM70+GM118</f>
        <v>0</v>
      </c>
      <c r="GN166" s="156">
        <f t="shared" si="1073"/>
        <v>0</v>
      </c>
      <c r="GO166" s="156">
        <f t="shared" si="1073"/>
        <v>0</v>
      </c>
      <c r="GP166" s="156">
        <f t="shared" si="1073"/>
        <v>0</v>
      </c>
      <c r="GQ166" s="191">
        <f t="shared" si="1073"/>
        <v>0</v>
      </c>
      <c r="GR166" s="192">
        <f t="shared" si="1073"/>
        <v>0</v>
      </c>
      <c r="GS166" s="155">
        <f t="shared" si="1073"/>
        <v>0</v>
      </c>
      <c r="GT166" s="156">
        <f t="shared" si="1073"/>
        <v>0</v>
      </c>
      <c r="GU166" s="156">
        <f t="shared" si="1073"/>
        <v>0</v>
      </c>
      <c r="GV166" s="156">
        <f t="shared" si="1073"/>
        <v>0</v>
      </c>
      <c r="GW166" s="156">
        <f t="shared" si="1073"/>
        <v>0</v>
      </c>
      <c r="GX166" s="156">
        <f t="shared" si="1073"/>
        <v>0</v>
      </c>
      <c r="GY166" s="156">
        <f t="shared" si="1073"/>
        <v>0</v>
      </c>
      <c r="GZ166" s="191">
        <f t="shared" si="1073"/>
        <v>0</v>
      </c>
      <c r="HA166" s="192">
        <f t="shared" si="1073"/>
        <v>0</v>
      </c>
      <c r="HB166" s="155">
        <f t="shared" si="1073"/>
        <v>0</v>
      </c>
      <c r="HC166" s="156">
        <f t="shared" si="1073"/>
        <v>0</v>
      </c>
      <c r="HD166" s="156">
        <f t="shared" si="1073"/>
        <v>0</v>
      </c>
      <c r="HE166" s="156">
        <f t="shared" si="1073"/>
        <v>0</v>
      </c>
      <c r="HF166" s="156">
        <f t="shared" si="1073"/>
        <v>0</v>
      </c>
      <c r="HG166" s="156">
        <f t="shared" si="1073"/>
        <v>0</v>
      </c>
      <c r="HH166" s="156">
        <f t="shared" si="1073"/>
        <v>0</v>
      </c>
      <c r="HI166" s="191">
        <f t="shared" si="1073"/>
        <v>0</v>
      </c>
      <c r="HJ166" s="224">
        <f t="shared" si="1073"/>
        <v>0</v>
      </c>
      <c r="HK166" s="225">
        <f t="shared" si="1073"/>
        <v>0</v>
      </c>
      <c r="HL166" s="226">
        <f t="shared" si="1073"/>
        <v>0</v>
      </c>
      <c r="HM166" s="226">
        <f t="shared" si="1073"/>
        <v>7</v>
      </c>
      <c r="HN166" s="226">
        <f t="shared" si="1073"/>
        <v>4</v>
      </c>
      <c r="HO166" s="226">
        <f t="shared" si="1073"/>
        <v>2</v>
      </c>
      <c r="HP166" s="226">
        <f t="shared" si="1073"/>
        <v>1</v>
      </c>
      <c r="HQ166" s="226">
        <f t="shared" si="1073"/>
        <v>0</v>
      </c>
      <c r="HR166" s="249">
        <f t="shared" si="1073"/>
        <v>0</v>
      </c>
      <c r="HS166" s="250">
        <f t="shared" si="1073"/>
        <v>14</v>
      </c>
    </row>
    <row r="167" spans="1:227" s="132" customFormat="1" ht="15" customHeight="1">
      <c r="A167" s="1056"/>
      <c r="B167" s="143" t="s">
        <v>278</v>
      </c>
      <c r="C167" s="149">
        <f t="shared" ref="C167:BN167" si="1074">+C23+C71+C119</f>
        <v>0</v>
      </c>
      <c r="D167" s="150">
        <f t="shared" si="1074"/>
        <v>0</v>
      </c>
      <c r="E167" s="150">
        <f t="shared" si="1074"/>
        <v>0</v>
      </c>
      <c r="F167" s="150">
        <f t="shared" si="1074"/>
        <v>0</v>
      </c>
      <c r="G167" s="150">
        <f t="shared" si="1074"/>
        <v>0</v>
      </c>
      <c r="H167" s="150">
        <f t="shared" si="1074"/>
        <v>0</v>
      </c>
      <c r="I167" s="150">
        <f t="shared" si="1074"/>
        <v>0</v>
      </c>
      <c r="J167" s="188">
        <f t="shared" si="1074"/>
        <v>0</v>
      </c>
      <c r="K167" s="185">
        <f t="shared" si="1074"/>
        <v>0</v>
      </c>
      <c r="L167" s="149">
        <f t="shared" si="1074"/>
        <v>0</v>
      </c>
      <c r="M167" s="150">
        <f t="shared" si="1074"/>
        <v>0</v>
      </c>
      <c r="N167" s="150">
        <f t="shared" si="1074"/>
        <v>0</v>
      </c>
      <c r="O167" s="150">
        <f t="shared" si="1074"/>
        <v>0</v>
      </c>
      <c r="P167" s="150">
        <f t="shared" si="1074"/>
        <v>0</v>
      </c>
      <c r="Q167" s="150">
        <f t="shared" si="1074"/>
        <v>0</v>
      </c>
      <c r="R167" s="150">
        <f t="shared" si="1074"/>
        <v>0</v>
      </c>
      <c r="S167" s="188">
        <f t="shared" si="1074"/>
        <v>0</v>
      </c>
      <c r="T167" s="185">
        <f t="shared" si="1074"/>
        <v>0</v>
      </c>
      <c r="U167" s="149">
        <f t="shared" si="1074"/>
        <v>0</v>
      </c>
      <c r="V167" s="150">
        <f t="shared" si="1074"/>
        <v>0</v>
      </c>
      <c r="W167" s="150">
        <f t="shared" si="1074"/>
        <v>0</v>
      </c>
      <c r="X167" s="150">
        <f t="shared" si="1074"/>
        <v>0</v>
      </c>
      <c r="Y167" s="150">
        <f t="shared" si="1074"/>
        <v>0</v>
      </c>
      <c r="Z167" s="150">
        <f t="shared" si="1074"/>
        <v>0</v>
      </c>
      <c r="AA167" s="150">
        <f t="shared" si="1074"/>
        <v>0</v>
      </c>
      <c r="AB167" s="188">
        <f t="shared" si="1074"/>
        <v>0</v>
      </c>
      <c r="AC167" s="185">
        <f t="shared" si="1074"/>
        <v>0</v>
      </c>
      <c r="AD167" s="149">
        <f t="shared" si="1074"/>
        <v>0</v>
      </c>
      <c r="AE167" s="150">
        <f t="shared" si="1074"/>
        <v>0</v>
      </c>
      <c r="AF167" s="150">
        <f t="shared" si="1074"/>
        <v>0</v>
      </c>
      <c r="AG167" s="150">
        <f t="shared" si="1074"/>
        <v>0</v>
      </c>
      <c r="AH167" s="150">
        <f t="shared" si="1074"/>
        <v>0</v>
      </c>
      <c r="AI167" s="150">
        <f t="shared" si="1074"/>
        <v>0</v>
      </c>
      <c r="AJ167" s="150">
        <f t="shared" si="1074"/>
        <v>0</v>
      </c>
      <c r="AK167" s="188">
        <f t="shared" si="1074"/>
        <v>0</v>
      </c>
      <c r="AL167" s="185">
        <f t="shared" si="1074"/>
        <v>0</v>
      </c>
      <c r="AM167" s="149">
        <f t="shared" si="1074"/>
        <v>0</v>
      </c>
      <c r="AN167" s="150">
        <f t="shared" si="1074"/>
        <v>0</v>
      </c>
      <c r="AO167" s="150">
        <f t="shared" si="1074"/>
        <v>0</v>
      </c>
      <c r="AP167" s="150">
        <f t="shared" si="1074"/>
        <v>0</v>
      </c>
      <c r="AQ167" s="150">
        <f t="shared" si="1074"/>
        <v>0</v>
      </c>
      <c r="AR167" s="150">
        <f t="shared" si="1074"/>
        <v>0</v>
      </c>
      <c r="AS167" s="150">
        <f t="shared" si="1074"/>
        <v>0</v>
      </c>
      <c r="AT167" s="188">
        <f t="shared" si="1074"/>
        <v>0</v>
      </c>
      <c r="AU167" s="185">
        <f t="shared" si="1074"/>
        <v>0</v>
      </c>
      <c r="AV167" s="149">
        <f t="shared" si="1074"/>
        <v>0</v>
      </c>
      <c r="AW167" s="150">
        <f t="shared" si="1074"/>
        <v>0</v>
      </c>
      <c r="AX167" s="150">
        <f t="shared" si="1074"/>
        <v>0</v>
      </c>
      <c r="AY167" s="150">
        <f t="shared" si="1074"/>
        <v>0</v>
      </c>
      <c r="AZ167" s="150">
        <f t="shared" si="1074"/>
        <v>0</v>
      </c>
      <c r="BA167" s="150">
        <f t="shared" si="1074"/>
        <v>0</v>
      </c>
      <c r="BB167" s="150">
        <f t="shared" si="1074"/>
        <v>0</v>
      </c>
      <c r="BC167" s="188">
        <f t="shared" si="1074"/>
        <v>0</v>
      </c>
      <c r="BD167" s="185">
        <f t="shared" si="1074"/>
        <v>0</v>
      </c>
      <c r="BE167" s="149">
        <f t="shared" si="1074"/>
        <v>0</v>
      </c>
      <c r="BF167" s="150">
        <f t="shared" si="1074"/>
        <v>0</v>
      </c>
      <c r="BG167" s="150">
        <f t="shared" si="1074"/>
        <v>0</v>
      </c>
      <c r="BH167" s="150">
        <f t="shared" si="1074"/>
        <v>0</v>
      </c>
      <c r="BI167" s="150">
        <f t="shared" si="1074"/>
        <v>0</v>
      </c>
      <c r="BJ167" s="150">
        <f t="shared" si="1074"/>
        <v>0</v>
      </c>
      <c r="BK167" s="150">
        <f t="shared" si="1074"/>
        <v>0</v>
      </c>
      <c r="BL167" s="188">
        <f t="shared" si="1074"/>
        <v>0</v>
      </c>
      <c r="BM167" s="185">
        <f t="shared" si="1074"/>
        <v>0</v>
      </c>
      <c r="BN167" s="149">
        <f t="shared" si="1074"/>
        <v>0</v>
      </c>
      <c r="BO167" s="150">
        <f t="shared" ref="BO167:DZ167" si="1075">+BO23+BO71+BO119</f>
        <v>0</v>
      </c>
      <c r="BP167" s="150">
        <f t="shared" si="1075"/>
        <v>0</v>
      </c>
      <c r="BQ167" s="150">
        <f t="shared" si="1075"/>
        <v>0</v>
      </c>
      <c r="BR167" s="150">
        <f t="shared" si="1075"/>
        <v>0</v>
      </c>
      <c r="BS167" s="150">
        <f t="shared" si="1075"/>
        <v>0</v>
      </c>
      <c r="BT167" s="150">
        <f t="shared" si="1075"/>
        <v>0</v>
      </c>
      <c r="BU167" s="188">
        <f t="shared" si="1075"/>
        <v>0</v>
      </c>
      <c r="BV167" s="185">
        <f t="shared" si="1075"/>
        <v>0</v>
      </c>
      <c r="BW167" s="149">
        <f t="shared" si="1075"/>
        <v>0</v>
      </c>
      <c r="BX167" s="150">
        <f t="shared" si="1075"/>
        <v>0</v>
      </c>
      <c r="BY167" s="150">
        <f t="shared" si="1075"/>
        <v>0</v>
      </c>
      <c r="BZ167" s="150">
        <f t="shared" si="1075"/>
        <v>0</v>
      </c>
      <c r="CA167" s="150">
        <f t="shared" si="1075"/>
        <v>0</v>
      </c>
      <c r="CB167" s="150">
        <f t="shared" si="1075"/>
        <v>0</v>
      </c>
      <c r="CC167" s="150">
        <f t="shared" si="1075"/>
        <v>0</v>
      </c>
      <c r="CD167" s="188">
        <f t="shared" si="1075"/>
        <v>0</v>
      </c>
      <c r="CE167" s="185">
        <f t="shared" si="1075"/>
        <v>0</v>
      </c>
      <c r="CF167" s="149">
        <f t="shared" si="1075"/>
        <v>0</v>
      </c>
      <c r="CG167" s="150">
        <f t="shared" si="1075"/>
        <v>0</v>
      </c>
      <c r="CH167" s="150">
        <f t="shared" si="1075"/>
        <v>0</v>
      </c>
      <c r="CI167" s="150">
        <f t="shared" si="1075"/>
        <v>0</v>
      </c>
      <c r="CJ167" s="150">
        <f t="shared" si="1075"/>
        <v>0</v>
      </c>
      <c r="CK167" s="150">
        <f t="shared" si="1075"/>
        <v>0</v>
      </c>
      <c r="CL167" s="150">
        <f t="shared" si="1075"/>
        <v>0</v>
      </c>
      <c r="CM167" s="188">
        <f t="shared" si="1075"/>
        <v>0</v>
      </c>
      <c r="CN167" s="185">
        <f t="shared" si="1075"/>
        <v>0</v>
      </c>
      <c r="CO167" s="149">
        <f t="shared" si="1075"/>
        <v>0</v>
      </c>
      <c r="CP167" s="150">
        <f t="shared" si="1075"/>
        <v>0</v>
      </c>
      <c r="CQ167" s="150">
        <f t="shared" si="1075"/>
        <v>0</v>
      </c>
      <c r="CR167" s="150">
        <f t="shared" si="1075"/>
        <v>0</v>
      </c>
      <c r="CS167" s="150">
        <f t="shared" si="1075"/>
        <v>0</v>
      </c>
      <c r="CT167" s="150">
        <f t="shared" si="1075"/>
        <v>0</v>
      </c>
      <c r="CU167" s="150">
        <f t="shared" si="1075"/>
        <v>0</v>
      </c>
      <c r="CV167" s="188">
        <f t="shared" si="1075"/>
        <v>0</v>
      </c>
      <c r="CW167" s="185">
        <f t="shared" si="1075"/>
        <v>0</v>
      </c>
      <c r="CX167" s="149">
        <f t="shared" si="1075"/>
        <v>0</v>
      </c>
      <c r="CY167" s="150">
        <f t="shared" si="1075"/>
        <v>0</v>
      </c>
      <c r="CZ167" s="150">
        <f t="shared" si="1075"/>
        <v>0</v>
      </c>
      <c r="DA167" s="150">
        <f t="shared" si="1075"/>
        <v>0</v>
      </c>
      <c r="DB167" s="150">
        <f t="shared" si="1075"/>
        <v>1</v>
      </c>
      <c r="DC167" s="150">
        <f t="shared" si="1075"/>
        <v>0</v>
      </c>
      <c r="DD167" s="150">
        <f t="shared" si="1075"/>
        <v>0</v>
      </c>
      <c r="DE167" s="188">
        <f t="shared" si="1075"/>
        <v>0</v>
      </c>
      <c r="DF167" s="185">
        <f t="shared" si="1075"/>
        <v>1</v>
      </c>
      <c r="DG167" s="149">
        <f t="shared" si="1075"/>
        <v>0</v>
      </c>
      <c r="DH167" s="150">
        <f t="shared" si="1075"/>
        <v>0</v>
      </c>
      <c r="DI167" s="150">
        <f t="shared" si="1075"/>
        <v>0</v>
      </c>
      <c r="DJ167" s="150">
        <f t="shared" si="1075"/>
        <v>0</v>
      </c>
      <c r="DK167" s="150">
        <f t="shared" si="1075"/>
        <v>0</v>
      </c>
      <c r="DL167" s="150">
        <f t="shared" si="1075"/>
        <v>0</v>
      </c>
      <c r="DM167" s="150">
        <f t="shared" si="1075"/>
        <v>0</v>
      </c>
      <c r="DN167" s="188">
        <f t="shared" si="1075"/>
        <v>0</v>
      </c>
      <c r="DO167" s="185">
        <f t="shared" si="1075"/>
        <v>0</v>
      </c>
      <c r="DP167" s="149">
        <f t="shared" si="1075"/>
        <v>0</v>
      </c>
      <c r="DQ167" s="150">
        <f t="shared" si="1075"/>
        <v>1</v>
      </c>
      <c r="DR167" s="150">
        <f t="shared" si="1075"/>
        <v>0</v>
      </c>
      <c r="DS167" s="150">
        <f t="shared" si="1075"/>
        <v>0</v>
      </c>
      <c r="DT167" s="150">
        <f t="shared" si="1075"/>
        <v>0</v>
      </c>
      <c r="DU167" s="150">
        <f t="shared" si="1075"/>
        <v>0</v>
      </c>
      <c r="DV167" s="150">
        <f t="shared" si="1075"/>
        <v>0</v>
      </c>
      <c r="DW167" s="188">
        <f t="shared" si="1075"/>
        <v>0</v>
      </c>
      <c r="DX167" s="185">
        <f t="shared" si="1075"/>
        <v>1</v>
      </c>
      <c r="DY167" s="149">
        <f t="shared" si="1075"/>
        <v>0</v>
      </c>
      <c r="DZ167" s="150">
        <f t="shared" si="1075"/>
        <v>0</v>
      </c>
      <c r="EA167" s="150">
        <f t="shared" ref="EA167:GL167" si="1076">+EA23+EA71+EA119</f>
        <v>0</v>
      </c>
      <c r="EB167" s="150">
        <f t="shared" si="1076"/>
        <v>0</v>
      </c>
      <c r="EC167" s="150">
        <f t="shared" si="1076"/>
        <v>0</v>
      </c>
      <c r="ED167" s="150">
        <f t="shared" si="1076"/>
        <v>0</v>
      </c>
      <c r="EE167" s="150">
        <f t="shared" si="1076"/>
        <v>0</v>
      </c>
      <c r="EF167" s="188">
        <f t="shared" si="1076"/>
        <v>0</v>
      </c>
      <c r="EG167" s="185">
        <f t="shared" si="1076"/>
        <v>0</v>
      </c>
      <c r="EH167" s="149">
        <f t="shared" si="1076"/>
        <v>0</v>
      </c>
      <c r="EI167" s="150">
        <f t="shared" si="1076"/>
        <v>0</v>
      </c>
      <c r="EJ167" s="150">
        <f t="shared" si="1076"/>
        <v>0</v>
      </c>
      <c r="EK167" s="150">
        <f t="shared" si="1076"/>
        <v>0</v>
      </c>
      <c r="EL167" s="150">
        <f t="shared" si="1076"/>
        <v>0</v>
      </c>
      <c r="EM167" s="150">
        <f t="shared" si="1076"/>
        <v>0</v>
      </c>
      <c r="EN167" s="150">
        <f t="shared" si="1076"/>
        <v>0</v>
      </c>
      <c r="EO167" s="188">
        <f t="shared" si="1076"/>
        <v>0</v>
      </c>
      <c r="EP167" s="185">
        <f t="shared" si="1076"/>
        <v>0</v>
      </c>
      <c r="EQ167" s="149">
        <f t="shared" si="1076"/>
        <v>0</v>
      </c>
      <c r="ER167" s="150">
        <f t="shared" si="1076"/>
        <v>0</v>
      </c>
      <c r="ES167" s="150">
        <f t="shared" si="1076"/>
        <v>0</v>
      </c>
      <c r="ET167" s="150">
        <f t="shared" si="1076"/>
        <v>0</v>
      </c>
      <c r="EU167" s="150">
        <f t="shared" si="1076"/>
        <v>0</v>
      </c>
      <c r="EV167" s="150">
        <f t="shared" si="1076"/>
        <v>0</v>
      </c>
      <c r="EW167" s="150">
        <f t="shared" si="1076"/>
        <v>0</v>
      </c>
      <c r="EX167" s="188">
        <f t="shared" si="1076"/>
        <v>0</v>
      </c>
      <c r="EY167" s="185">
        <f t="shared" si="1076"/>
        <v>0</v>
      </c>
      <c r="EZ167" s="149">
        <f t="shared" si="1076"/>
        <v>0</v>
      </c>
      <c r="FA167" s="150">
        <f t="shared" si="1076"/>
        <v>0</v>
      </c>
      <c r="FB167" s="150">
        <f t="shared" si="1076"/>
        <v>0</v>
      </c>
      <c r="FC167" s="150">
        <f t="shared" si="1076"/>
        <v>0</v>
      </c>
      <c r="FD167" s="150">
        <f t="shared" si="1076"/>
        <v>0</v>
      </c>
      <c r="FE167" s="150">
        <f t="shared" si="1076"/>
        <v>0</v>
      </c>
      <c r="FF167" s="150">
        <f t="shared" si="1076"/>
        <v>0</v>
      </c>
      <c r="FG167" s="188">
        <f t="shared" si="1076"/>
        <v>0</v>
      </c>
      <c r="FH167" s="185">
        <f t="shared" si="1076"/>
        <v>0</v>
      </c>
      <c r="FI167" s="149">
        <f t="shared" si="1076"/>
        <v>0</v>
      </c>
      <c r="FJ167" s="150">
        <f t="shared" si="1076"/>
        <v>0</v>
      </c>
      <c r="FK167" s="150">
        <f t="shared" si="1076"/>
        <v>0</v>
      </c>
      <c r="FL167" s="150">
        <f t="shared" si="1076"/>
        <v>0</v>
      </c>
      <c r="FM167" s="150">
        <f t="shared" si="1076"/>
        <v>0</v>
      </c>
      <c r="FN167" s="150">
        <f t="shared" si="1076"/>
        <v>0</v>
      </c>
      <c r="FO167" s="150">
        <f t="shared" si="1076"/>
        <v>0</v>
      </c>
      <c r="FP167" s="188">
        <f t="shared" si="1076"/>
        <v>0</v>
      </c>
      <c r="FQ167" s="185">
        <f t="shared" si="1076"/>
        <v>0</v>
      </c>
      <c r="FR167" s="149">
        <f t="shared" si="1076"/>
        <v>0</v>
      </c>
      <c r="FS167" s="150">
        <f t="shared" si="1076"/>
        <v>0</v>
      </c>
      <c r="FT167" s="150">
        <f t="shared" si="1076"/>
        <v>0</v>
      </c>
      <c r="FU167" s="150">
        <f t="shared" si="1076"/>
        <v>0</v>
      </c>
      <c r="FV167" s="150">
        <f t="shared" si="1076"/>
        <v>0</v>
      </c>
      <c r="FW167" s="150">
        <f t="shared" si="1076"/>
        <v>0</v>
      </c>
      <c r="FX167" s="150">
        <f t="shared" si="1076"/>
        <v>0</v>
      </c>
      <c r="FY167" s="188">
        <f t="shared" si="1076"/>
        <v>0</v>
      </c>
      <c r="FZ167" s="185">
        <f t="shared" si="1076"/>
        <v>0</v>
      </c>
      <c r="GA167" s="149">
        <f t="shared" si="1076"/>
        <v>0</v>
      </c>
      <c r="GB167" s="150">
        <f t="shared" si="1076"/>
        <v>0</v>
      </c>
      <c r="GC167" s="150">
        <f t="shared" si="1076"/>
        <v>0</v>
      </c>
      <c r="GD167" s="150">
        <f t="shared" si="1076"/>
        <v>0</v>
      </c>
      <c r="GE167" s="150">
        <f t="shared" si="1076"/>
        <v>0</v>
      </c>
      <c r="GF167" s="150">
        <f t="shared" si="1076"/>
        <v>0</v>
      </c>
      <c r="GG167" s="150">
        <f t="shared" si="1076"/>
        <v>0</v>
      </c>
      <c r="GH167" s="188">
        <f t="shared" si="1076"/>
        <v>0</v>
      </c>
      <c r="GI167" s="185">
        <f t="shared" si="1076"/>
        <v>0</v>
      </c>
      <c r="GJ167" s="149">
        <f t="shared" si="1076"/>
        <v>0</v>
      </c>
      <c r="GK167" s="150">
        <f t="shared" si="1076"/>
        <v>0</v>
      </c>
      <c r="GL167" s="150">
        <f t="shared" si="1076"/>
        <v>0</v>
      </c>
      <c r="GM167" s="150">
        <f t="shared" ref="GM167:HS167" si="1077">+GM23+GM71+GM119</f>
        <v>0</v>
      </c>
      <c r="GN167" s="150">
        <f t="shared" si="1077"/>
        <v>0</v>
      </c>
      <c r="GO167" s="150">
        <f t="shared" si="1077"/>
        <v>0</v>
      </c>
      <c r="GP167" s="150">
        <f t="shared" si="1077"/>
        <v>0</v>
      </c>
      <c r="GQ167" s="188">
        <f t="shared" si="1077"/>
        <v>0</v>
      </c>
      <c r="GR167" s="185">
        <f t="shared" si="1077"/>
        <v>0</v>
      </c>
      <c r="GS167" s="149">
        <f t="shared" si="1077"/>
        <v>0</v>
      </c>
      <c r="GT167" s="150">
        <f t="shared" si="1077"/>
        <v>0</v>
      </c>
      <c r="GU167" s="150">
        <f t="shared" si="1077"/>
        <v>0</v>
      </c>
      <c r="GV167" s="150">
        <f t="shared" si="1077"/>
        <v>0</v>
      </c>
      <c r="GW167" s="150">
        <f t="shared" si="1077"/>
        <v>0</v>
      </c>
      <c r="GX167" s="150">
        <f t="shared" si="1077"/>
        <v>0</v>
      </c>
      <c r="GY167" s="150">
        <f t="shared" si="1077"/>
        <v>0</v>
      </c>
      <c r="GZ167" s="188">
        <f t="shared" si="1077"/>
        <v>0</v>
      </c>
      <c r="HA167" s="185">
        <f t="shared" si="1077"/>
        <v>0</v>
      </c>
      <c r="HB167" s="149">
        <f t="shared" si="1077"/>
        <v>0</v>
      </c>
      <c r="HC167" s="150">
        <f t="shared" si="1077"/>
        <v>0</v>
      </c>
      <c r="HD167" s="150">
        <f t="shared" si="1077"/>
        <v>0</v>
      </c>
      <c r="HE167" s="150">
        <f t="shared" si="1077"/>
        <v>0</v>
      </c>
      <c r="HF167" s="150">
        <f t="shared" si="1077"/>
        <v>0</v>
      </c>
      <c r="HG167" s="150">
        <f t="shared" si="1077"/>
        <v>0</v>
      </c>
      <c r="HH167" s="150">
        <f t="shared" si="1077"/>
        <v>0</v>
      </c>
      <c r="HI167" s="188">
        <f t="shared" si="1077"/>
        <v>0</v>
      </c>
      <c r="HJ167" s="221">
        <f t="shared" si="1077"/>
        <v>0</v>
      </c>
      <c r="HK167" s="222">
        <f t="shared" si="1077"/>
        <v>0</v>
      </c>
      <c r="HL167" s="223">
        <f t="shared" si="1077"/>
        <v>1</v>
      </c>
      <c r="HM167" s="223">
        <f t="shared" si="1077"/>
        <v>0</v>
      </c>
      <c r="HN167" s="223">
        <f t="shared" si="1077"/>
        <v>0</v>
      </c>
      <c r="HO167" s="223">
        <f t="shared" si="1077"/>
        <v>1</v>
      </c>
      <c r="HP167" s="223">
        <f t="shared" si="1077"/>
        <v>0</v>
      </c>
      <c r="HQ167" s="223">
        <f t="shared" si="1077"/>
        <v>0</v>
      </c>
      <c r="HR167" s="247">
        <f t="shared" si="1077"/>
        <v>0</v>
      </c>
      <c r="HS167" s="248">
        <f t="shared" si="1077"/>
        <v>2</v>
      </c>
    </row>
    <row r="168" spans="1:227" s="132" customFormat="1" ht="15" customHeight="1">
      <c r="A168" s="1056"/>
      <c r="B168" s="143" t="s">
        <v>279</v>
      </c>
      <c r="C168" s="149">
        <f t="shared" ref="C168:BN168" si="1078">+C24+C72+C120</f>
        <v>0</v>
      </c>
      <c r="D168" s="150">
        <f t="shared" si="1078"/>
        <v>0</v>
      </c>
      <c r="E168" s="150">
        <f t="shared" si="1078"/>
        <v>0</v>
      </c>
      <c r="F168" s="150">
        <f t="shared" si="1078"/>
        <v>0</v>
      </c>
      <c r="G168" s="150">
        <f t="shared" si="1078"/>
        <v>0</v>
      </c>
      <c r="H168" s="150">
        <f t="shared" si="1078"/>
        <v>0</v>
      </c>
      <c r="I168" s="150">
        <f t="shared" si="1078"/>
        <v>0</v>
      </c>
      <c r="J168" s="188">
        <f t="shared" si="1078"/>
        <v>0</v>
      </c>
      <c r="K168" s="185">
        <f t="shared" si="1078"/>
        <v>0</v>
      </c>
      <c r="L168" s="149">
        <f t="shared" si="1078"/>
        <v>0</v>
      </c>
      <c r="M168" s="150">
        <f t="shared" si="1078"/>
        <v>0</v>
      </c>
      <c r="N168" s="150">
        <f t="shared" si="1078"/>
        <v>0</v>
      </c>
      <c r="O168" s="150">
        <f t="shared" si="1078"/>
        <v>0</v>
      </c>
      <c r="P168" s="150">
        <f t="shared" si="1078"/>
        <v>0</v>
      </c>
      <c r="Q168" s="150">
        <f t="shared" si="1078"/>
        <v>0</v>
      </c>
      <c r="R168" s="150">
        <f t="shared" si="1078"/>
        <v>0</v>
      </c>
      <c r="S168" s="188">
        <f t="shared" si="1078"/>
        <v>0</v>
      </c>
      <c r="T168" s="185">
        <f t="shared" si="1078"/>
        <v>0</v>
      </c>
      <c r="U168" s="149">
        <f t="shared" si="1078"/>
        <v>0</v>
      </c>
      <c r="V168" s="150">
        <f t="shared" si="1078"/>
        <v>0</v>
      </c>
      <c r="W168" s="150">
        <f t="shared" si="1078"/>
        <v>0</v>
      </c>
      <c r="X168" s="150">
        <f t="shared" si="1078"/>
        <v>0</v>
      </c>
      <c r="Y168" s="150">
        <f t="shared" si="1078"/>
        <v>0</v>
      </c>
      <c r="Z168" s="150">
        <f t="shared" si="1078"/>
        <v>0</v>
      </c>
      <c r="AA168" s="150">
        <f t="shared" si="1078"/>
        <v>0</v>
      </c>
      <c r="AB168" s="188">
        <f t="shared" si="1078"/>
        <v>0</v>
      </c>
      <c r="AC168" s="185">
        <f t="shared" si="1078"/>
        <v>0</v>
      </c>
      <c r="AD168" s="149">
        <f t="shared" si="1078"/>
        <v>0</v>
      </c>
      <c r="AE168" s="150">
        <f t="shared" si="1078"/>
        <v>0</v>
      </c>
      <c r="AF168" s="150">
        <f t="shared" si="1078"/>
        <v>0</v>
      </c>
      <c r="AG168" s="150">
        <f t="shared" si="1078"/>
        <v>0</v>
      </c>
      <c r="AH168" s="150">
        <f t="shared" si="1078"/>
        <v>0</v>
      </c>
      <c r="AI168" s="150">
        <f t="shared" si="1078"/>
        <v>0</v>
      </c>
      <c r="AJ168" s="150">
        <f t="shared" si="1078"/>
        <v>0</v>
      </c>
      <c r="AK168" s="188">
        <f t="shared" si="1078"/>
        <v>0</v>
      </c>
      <c r="AL168" s="185">
        <f t="shared" si="1078"/>
        <v>0</v>
      </c>
      <c r="AM168" s="149">
        <f t="shared" si="1078"/>
        <v>0</v>
      </c>
      <c r="AN168" s="150">
        <f t="shared" si="1078"/>
        <v>0</v>
      </c>
      <c r="AO168" s="150">
        <f t="shared" si="1078"/>
        <v>0</v>
      </c>
      <c r="AP168" s="150">
        <f t="shared" si="1078"/>
        <v>0</v>
      </c>
      <c r="AQ168" s="150">
        <f t="shared" si="1078"/>
        <v>0</v>
      </c>
      <c r="AR168" s="150">
        <f t="shared" si="1078"/>
        <v>0</v>
      </c>
      <c r="AS168" s="150">
        <f t="shared" si="1078"/>
        <v>0</v>
      </c>
      <c r="AT168" s="188">
        <f t="shared" si="1078"/>
        <v>0</v>
      </c>
      <c r="AU168" s="185">
        <f t="shared" si="1078"/>
        <v>0</v>
      </c>
      <c r="AV168" s="149">
        <f t="shared" si="1078"/>
        <v>0</v>
      </c>
      <c r="AW168" s="150">
        <f t="shared" si="1078"/>
        <v>0</v>
      </c>
      <c r="AX168" s="150">
        <f t="shared" si="1078"/>
        <v>0</v>
      </c>
      <c r="AY168" s="150">
        <f t="shared" si="1078"/>
        <v>0</v>
      </c>
      <c r="AZ168" s="150">
        <f t="shared" si="1078"/>
        <v>0</v>
      </c>
      <c r="BA168" s="150">
        <f t="shared" si="1078"/>
        <v>0</v>
      </c>
      <c r="BB168" s="150">
        <f t="shared" si="1078"/>
        <v>0</v>
      </c>
      <c r="BC168" s="188">
        <f t="shared" si="1078"/>
        <v>0</v>
      </c>
      <c r="BD168" s="185">
        <f t="shared" si="1078"/>
        <v>0</v>
      </c>
      <c r="BE168" s="149">
        <f t="shared" si="1078"/>
        <v>0</v>
      </c>
      <c r="BF168" s="150">
        <f t="shared" si="1078"/>
        <v>0</v>
      </c>
      <c r="BG168" s="150">
        <f t="shared" si="1078"/>
        <v>0</v>
      </c>
      <c r="BH168" s="150">
        <f t="shared" si="1078"/>
        <v>0</v>
      </c>
      <c r="BI168" s="150">
        <f t="shared" si="1078"/>
        <v>0</v>
      </c>
      <c r="BJ168" s="150">
        <f t="shared" si="1078"/>
        <v>0</v>
      </c>
      <c r="BK168" s="150">
        <f t="shared" si="1078"/>
        <v>0</v>
      </c>
      <c r="BL168" s="188">
        <f t="shared" si="1078"/>
        <v>0</v>
      </c>
      <c r="BM168" s="185">
        <f t="shared" si="1078"/>
        <v>0</v>
      </c>
      <c r="BN168" s="149">
        <f t="shared" si="1078"/>
        <v>0</v>
      </c>
      <c r="BO168" s="150">
        <f t="shared" ref="BO168:DZ168" si="1079">+BO24+BO72+BO120</f>
        <v>0</v>
      </c>
      <c r="BP168" s="150">
        <f t="shared" si="1079"/>
        <v>0</v>
      </c>
      <c r="BQ168" s="150">
        <f t="shared" si="1079"/>
        <v>0</v>
      </c>
      <c r="BR168" s="150">
        <f t="shared" si="1079"/>
        <v>0</v>
      </c>
      <c r="BS168" s="150">
        <f t="shared" si="1079"/>
        <v>0</v>
      </c>
      <c r="BT168" s="150">
        <f t="shared" si="1079"/>
        <v>0</v>
      </c>
      <c r="BU168" s="188">
        <f t="shared" si="1079"/>
        <v>0</v>
      </c>
      <c r="BV168" s="185">
        <f t="shared" si="1079"/>
        <v>0</v>
      </c>
      <c r="BW168" s="149">
        <f t="shared" si="1079"/>
        <v>0</v>
      </c>
      <c r="BX168" s="150">
        <f t="shared" si="1079"/>
        <v>0</v>
      </c>
      <c r="BY168" s="150">
        <f t="shared" si="1079"/>
        <v>0</v>
      </c>
      <c r="BZ168" s="150">
        <f t="shared" si="1079"/>
        <v>0</v>
      </c>
      <c r="CA168" s="150">
        <f t="shared" si="1079"/>
        <v>0</v>
      </c>
      <c r="CB168" s="150">
        <f t="shared" si="1079"/>
        <v>0</v>
      </c>
      <c r="CC168" s="150">
        <f t="shared" si="1079"/>
        <v>0</v>
      </c>
      <c r="CD168" s="188">
        <f t="shared" si="1079"/>
        <v>0</v>
      </c>
      <c r="CE168" s="185">
        <f t="shared" si="1079"/>
        <v>0</v>
      </c>
      <c r="CF168" s="149">
        <f t="shared" si="1079"/>
        <v>0</v>
      </c>
      <c r="CG168" s="150">
        <f t="shared" si="1079"/>
        <v>0</v>
      </c>
      <c r="CH168" s="150">
        <f t="shared" si="1079"/>
        <v>0</v>
      </c>
      <c r="CI168" s="150">
        <f t="shared" si="1079"/>
        <v>0</v>
      </c>
      <c r="CJ168" s="150">
        <f t="shared" si="1079"/>
        <v>0</v>
      </c>
      <c r="CK168" s="150">
        <f t="shared" si="1079"/>
        <v>0</v>
      </c>
      <c r="CL168" s="150">
        <f t="shared" si="1079"/>
        <v>0</v>
      </c>
      <c r="CM168" s="188">
        <f t="shared" si="1079"/>
        <v>0</v>
      </c>
      <c r="CN168" s="185">
        <f t="shared" si="1079"/>
        <v>0</v>
      </c>
      <c r="CO168" s="149">
        <f t="shared" si="1079"/>
        <v>1</v>
      </c>
      <c r="CP168" s="150">
        <f t="shared" si="1079"/>
        <v>0</v>
      </c>
      <c r="CQ168" s="150">
        <f t="shared" si="1079"/>
        <v>2</v>
      </c>
      <c r="CR168" s="150">
        <f t="shared" si="1079"/>
        <v>0</v>
      </c>
      <c r="CS168" s="150">
        <f t="shared" si="1079"/>
        <v>1</v>
      </c>
      <c r="CT168" s="150">
        <f t="shared" si="1079"/>
        <v>0</v>
      </c>
      <c r="CU168" s="150">
        <f t="shared" si="1079"/>
        <v>0</v>
      </c>
      <c r="CV168" s="188">
        <f t="shared" si="1079"/>
        <v>0</v>
      </c>
      <c r="CW168" s="185">
        <f t="shared" si="1079"/>
        <v>4</v>
      </c>
      <c r="CX168" s="149">
        <f t="shared" si="1079"/>
        <v>0</v>
      </c>
      <c r="CY168" s="150">
        <f t="shared" si="1079"/>
        <v>0</v>
      </c>
      <c r="CZ168" s="150">
        <f t="shared" si="1079"/>
        <v>0</v>
      </c>
      <c r="DA168" s="150">
        <f t="shared" si="1079"/>
        <v>0</v>
      </c>
      <c r="DB168" s="150">
        <f t="shared" si="1079"/>
        <v>0</v>
      </c>
      <c r="DC168" s="150">
        <f t="shared" si="1079"/>
        <v>0</v>
      </c>
      <c r="DD168" s="150">
        <f t="shared" si="1079"/>
        <v>0</v>
      </c>
      <c r="DE168" s="188">
        <f t="shared" si="1079"/>
        <v>0</v>
      </c>
      <c r="DF168" s="185">
        <f t="shared" si="1079"/>
        <v>0</v>
      </c>
      <c r="DG168" s="149">
        <f t="shared" si="1079"/>
        <v>0</v>
      </c>
      <c r="DH168" s="150">
        <f t="shared" si="1079"/>
        <v>0</v>
      </c>
      <c r="DI168" s="150">
        <f t="shared" si="1079"/>
        <v>0</v>
      </c>
      <c r="DJ168" s="150">
        <f t="shared" si="1079"/>
        <v>0</v>
      </c>
      <c r="DK168" s="150">
        <f t="shared" si="1079"/>
        <v>0</v>
      </c>
      <c r="DL168" s="150">
        <f t="shared" si="1079"/>
        <v>0</v>
      </c>
      <c r="DM168" s="150">
        <f t="shared" si="1079"/>
        <v>0</v>
      </c>
      <c r="DN168" s="188">
        <f t="shared" si="1079"/>
        <v>0</v>
      </c>
      <c r="DO168" s="185">
        <f t="shared" si="1079"/>
        <v>0</v>
      </c>
      <c r="DP168" s="149">
        <f t="shared" si="1079"/>
        <v>0</v>
      </c>
      <c r="DQ168" s="150">
        <f t="shared" si="1079"/>
        <v>0</v>
      </c>
      <c r="DR168" s="150">
        <f t="shared" si="1079"/>
        <v>0</v>
      </c>
      <c r="DS168" s="150">
        <f t="shared" si="1079"/>
        <v>0</v>
      </c>
      <c r="DT168" s="150">
        <f t="shared" si="1079"/>
        <v>0</v>
      </c>
      <c r="DU168" s="150">
        <f t="shared" si="1079"/>
        <v>0</v>
      </c>
      <c r="DV168" s="150">
        <f t="shared" si="1079"/>
        <v>0</v>
      </c>
      <c r="DW168" s="188">
        <f t="shared" si="1079"/>
        <v>0</v>
      </c>
      <c r="DX168" s="185">
        <f t="shared" si="1079"/>
        <v>0</v>
      </c>
      <c r="DY168" s="149">
        <f t="shared" si="1079"/>
        <v>0</v>
      </c>
      <c r="DZ168" s="150">
        <f t="shared" si="1079"/>
        <v>0</v>
      </c>
      <c r="EA168" s="150">
        <f t="shared" ref="EA168:GL168" si="1080">+EA24+EA72+EA120</f>
        <v>0</v>
      </c>
      <c r="EB168" s="150">
        <f t="shared" si="1080"/>
        <v>0</v>
      </c>
      <c r="EC168" s="150">
        <f t="shared" si="1080"/>
        <v>0</v>
      </c>
      <c r="ED168" s="150">
        <f t="shared" si="1080"/>
        <v>0</v>
      </c>
      <c r="EE168" s="150">
        <f t="shared" si="1080"/>
        <v>0</v>
      </c>
      <c r="EF168" s="188">
        <f t="shared" si="1080"/>
        <v>0</v>
      </c>
      <c r="EG168" s="185">
        <f t="shared" si="1080"/>
        <v>0</v>
      </c>
      <c r="EH168" s="149">
        <f t="shared" si="1080"/>
        <v>0</v>
      </c>
      <c r="EI168" s="150">
        <f t="shared" si="1080"/>
        <v>0</v>
      </c>
      <c r="EJ168" s="150">
        <f t="shared" si="1080"/>
        <v>0</v>
      </c>
      <c r="EK168" s="150">
        <f t="shared" si="1080"/>
        <v>0</v>
      </c>
      <c r="EL168" s="150">
        <f t="shared" si="1080"/>
        <v>0</v>
      </c>
      <c r="EM168" s="150">
        <f t="shared" si="1080"/>
        <v>0</v>
      </c>
      <c r="EN168" s="150">
        <f t="shared" si="1080"/>
        <v>0</v>
      </c>
      <c r="EO168" s="188">
        <f t="shared" si="1080"/>
        <v>0</v>
      </c>
      <c r="EP168" s="185">
        <f t="shared" si="1080"/>
        <v>0</v>
      </c>
      <c r="EQ168" s="149">
        <f t="shared" si="1080"/>
        <v>0</v>
      </c>
      <c r="ER168" s="150">
        <f t="shared" si="1080"/>
        <v>0</v>
      </c>
      <c r="ES168" s="150">
        <f t="shared" si="1080"/>
        <v>0</v>
      </c>
      <c r="ET168" s="150">
        <f t="shared" si="1080"/>
        <v>0</v>
      </c>
      <c r="EU168" s="150">
        <f t="shared" si="1080"/>
        <v>0</v>
      </c>
      <c r="EV168" s="150">
        <f t="shared" si="1080"/>
        <v>0</v>
      </c>
      <c r="EW168" s="150">
        <f t="shared" si="1080"/>
        <v>0</v>
      </c>
      <c r="EX168" s="188">
        <f t="shared" si="1080"/>
        <v>0</v>
      </c>
      <c r="EY168" s="185">
        <f t="shared" si="1080"/>
        <v>0</v>
      </c>
      <c r="EZ168" s="149">
        <f t="shared" si="1080"/>
        <v>0</v>
      </c>
      <c r="FA168" s="150">
        <f t="shared" si="1080"/>
        <v>0</v>
      </c>
      <c r="FB168" s="150">
        <f t="shared" si="1080"/>
        <v>0</v>
      </c>
      <c r="FC168" s="150">
        <f t="shared" si="1080"/>
        <v>0</v>
      </c>
      <c r="FD168" s="150">
        <f t="shared" si="1080"/>
        <v>0</v>
      </c>
      <c r="FE168" s="150">
        <f t="shared" si="1080"/>
        <v>0</v>
      </c>
      <c r="FF168" s="150">
        <f t="shared" si="1080"/>
        <v>0</v>
      </c>
      <c r="FG168" s="188">
        <f t="shared" si="1080"/>
        <v>0</v>
      </c>
      <c r="FH168" s="185">
        <f t="shared" si="1080"/>
        <v>0</v>
      </c>
      <c r="FI168" s="149">
        <f t="shared" si="1080"/>
        <v>0</v>
      </c>
      <c r="FJ168" s="150">
        <f t="shared" si="1080"/>
        <v>0</v>
      </c>
      <c r="FK168" s="150">
        <f t="shared" si="1080"/>
        <v>0</v>
      </c>
      <c r="FL168" s="150">
        <f t="shared" si="1080"/>
        <v>0</v>
      </c>
      <c r="FM168" s="150">
        <f t="shared" si="1080"/>
        <v>0</v>
      </c>
      <c r="FN168" s="150">
        <f t="shared" si="1080"/>
        <v>0</v>
      </c>
      <c r="FO168" s="150">
        <f t="shared" si="1080"/>
        <v>0</v>
      </c>
      <c r="FP168" s="188">
        <f t="shared" si="1080"/>
        <v>0</v>
      </c>
      <c r="FQ168" s="185">
        <f t="shared" si="1080"/>
        <v>0</v>
      </c>
      <c r="FR168" s="149">
        <f t="shared" si="1080"/>
        <v>0</v>
      </c>
      <c r="FS168" s="150">
        <f t="shared" si="1080"/>
        <v>0</v>
      </c>
      <c r="FT168" s="150">
        <f t="shared" si="1080"/>
        <v>0</v>
      </c>
      <c r="FU168" s="150">
        <f t="shared" si="1080"/>
        <v>0</v>
      </c>
      <c r="FV168" s="150">
        <f t="shared" si="1080"/>
        <v>0</v>
      </c>
      <c r="FW168" s="150">
        <f t="shared" si="1080"/>
        <v>0</v>
      </c>
      <c r="FX168" s="150">
        <f t="shared" si="1080"/>
        <v>0</v>
      </c>
      <c r="FY168" s="188">
        <f t="shared" si="1080"/>
        <v>0</v>
      </c>
      <c r="FZ168" s="185">
        <f t="shared" si="1080"/>
        <v>0</v>
      </c>
      <c r="GA168" s="149">
        <f t="shared" si="1080"/>
        <v>0</v>
      </c>
      <c r="GB168" s="150">
        <f t="shared" si="1080"/>
        <v>0</v>
      </c>
      <c r="GC168" s="150">
        <f t="shared" si="1080"/>
        <v>0</v>
      </c>
      <c r="GD168" s="150">
        <f t="shared" si="1080"/>
        <v>0</v>
      </c>
      <c r="GE168" s="150">
        <f t="shared" si="1080"/>
        <v>0</v>
      </c>
      <c r="GF168" s="150">
        <f t="shared" si="1080"/>
        <v>0</v>
      </c>
      <c r="GG168" s="150">
        <f t="shared" si="1080"/>
        <v>0</v>
      </c>
      <c r="GH168" s="188">
        <f t="shared" si="1080"/>
        <v>0</v>
      </c>
      <c r="GI168" s="185">
        <f t="shared" si="1080"/>
        <v>0</v>
      </c>
      <c r="GJ168" s="149">
        <f t="shared" si="1080"/>
        <v>0</v>
      </c>
      <c r="GK168" s="150">
        <f t="shared" si="1080"/>
        <v>0</v>
      </c>
      <c r="GL168" s="150">
        <f t="shared" si="1080"/>
        <v>0</v>
      </c>
      <c r="GM168" s="150">
        <f t="shared" ref="GM168:HS168" si="1081">+GM24+GM72+GM120</f>
        <v>0</v>
      </c>
      <c r="GN168" s="150">
        <f t="shared" si="1081"/>
        <v>0</v>
      </c>
      <c r="GO168" s="150">
        <f t="shared" si="1081"/>
        <v>0</v>
      </c>
      <c r="GP168" s="150">
        <f t="shared" si="1081"/>
        <v>0</v>
      </c>
      <c r="GQ168" s="188">
        <f t="shared" si="1081"/>
        <v>0</v>
      </c>
      <c r="GR168" s="185">
        <f t="shared" si="1081"/>
        <v>0</v>
      </c>
      <c r="GS168" s="149">
        <f t="shared" si="1081"/>
        <v>0</v>
      </c>
      <c r="GT168" s="150">
        <f t="shared" si="1081"/>
        <v>0</v>
      </c>
      <c r="GU168" s="150">
        <f t="shared" si="1081"/>
        <v>0</v>
      </c>
      <c r="GV168" s="150">
        <f t="shared" si="1081"/>
        <v>0</v>
      </c>
      <c r="GW168" s="150">
        <f t="shared" si="1081"/>
        <v>0</v>
      </c>
      <c r="GX168" s="150">
        <f t="shared" si="1081"/>
        <v>0</v>
      </c>
      <c r="GY168" s="150">
        <f t="shared" si="1081"/>
        <v>0</v>
      </c>
      <c r="GZ168" s="188">
        <f t="shared" si="1081"/>
        <v>0</v>
      </c>
      <c r="HA168" s="185">
        <f t="shared" si="1081"/>
        <v>0</v>
      </c>
      <c r="HB168" s="149">
        <f t="shared" si="1081"/>
        <v>0</v>
      </c>
      <c r="HC168" s="150">
        <f t="shared" si="1081"/>
        <v>0</v>
      </c>
      <c r="HD168" s="150">
        <f t="shared" si="1081"/>
        <v>0</v>
      </c>
      <c r="HE168" s="150">
        <f t="shared" si="1081"/>
        <v>0</v>
      </c>
      <c r="HF168" s="150">
        <f t="shared" si="1081"/>
        <v>0</v>
      </c>
      <c r="HG168" s="150">
        <f t="shared" si="1081"/>
        <v>0</v>
      </c>
      <c r="HH168" s="150">
        <f t="shared" si="1081"/>
        <v>0</v>
      </c>
      <c r="HI168" s="188">
        <f t="shared" si="1081"/>
        <v>0</v>
      </c>
      <c r="HJ168" s="221">
        <f t="shared" si="1081"/>
        <v>0</v>
      </c>
      <c r="HK168" s="222">
        <f t="shared" si="1081"/>
        <v>1</v>
      </c>
      <c r="HL168" s="223">
        <f t="shared" si="1081"/>
        <v>0</v>
      </c>
      <c r="HM168" s="223">
        <f t="shared" si="1081"/>
        <v>2</v>
      </c>
      <c r="HN168" s="223">
        <f t="shared" si="1081"/>
        <v>0</v>
      </c>
      <c r="HO168" s="223">
        <f t="shared" si="1081"/>
        <v>1</v>
      </c>
      <c r="HP168" s="223">
        <f t="shared" si="1081"/>
        <v>0</v>
      </c>
      <c r="HQ168" s="223">
        <f t="shared" si="1081"/>
        <v>0</v>
      </c>
      <c r="HR168" s="247">
        <f t="shared" si="1081"/>
        <v>0</v>
      </c>
      <c r="HS168" s="248">
        <f t="shared" si="1081"/>
        <v>4</v>
      </c>
    </row>
    <row r="169" spans="1:227" s="132" customFormat="1" ht="15" customHeight="1">
      <c r="A169" s="1056"/>
      <c r="B169" s="143" t="s">
        <v>280</v>
      </c>
      <c r="C169" s="149">
        <f t="shared" ref="C169:BN169" si="1082">+C25+C73+C121</f>
        <v>0</v>
      </c>
      <c r="D169" s="150">
        <f t="shared" si="1082"/>
        <v>0</v>
      </c>
      <c r="E169" s="150">
        <f t="shared" si="1082"/>
        <v>0</v>
      </c>
      <c r="F169" s="150">
        <f t="shared" si="1082"/>
        <v>0</v>
      </c>
      <c r="G169" s="150">
        <f t="shared" si="1082"/>
        <v>0</v>
      </c>
      <c r="H169" s="150">
        <f t="shared" si="1082"/>
        <v>0</v>
      </c>
      <c r="I169" s="150">
        <f t="shared" si="1082"/>
        <v>0</v>
      </c>
      <c r="J169" s="188">
        <f t="shared" si="1082"/>
        <v>0</v>
      </c>
      <c r="K169" s="185">
        <f t="shared" si="1082"/>
        <v>0</v>
      </c>
      <c r="L169" s="149">
        <f t="shared" si="1082"/>
        <v>0</v>
      </c>
      <c r="M169" s="150">
        <f t="shared" si="1082"/>
        <v>0</v>
      </c>
      <c r="N169" s="150">
        <f t="shared" si="1082"/>
        <v>0</v>
      </c>
      <c r="O169" s="150">
        <f t="shared" si="1082"/>
        <v>0</v>
      </c>
      <c r="P169" s="150">
        <f t="shared" si="1082"/>
        <v>0</v>
      </c>
      <c r="Q169" s="150">
        <f t="shared" si="1082"/>
        <v>0</v>
      </c>
      <c r="R169" s="150">
        <f t="shared" si="1082"/>
        <v>0</v>
      </c>
      <c r="S169" s="188">
        <f t="shared" si="1082"/>
        <v>0</v>
      </c>
      <c r="T169" s="185">
        <f t="shared" si="1082"/>
        <v>0</v>
      </c>
      <c r="U169" s="149">
        <f t="shared" si="1082"/>
        <v>0</v>
      </c>
      <c r="V169" s="150">
        <f t="shared" si="1082"/>
        <v>0</v>
      </c>
      <c r="W169" s="150">
        <f t="shared" si="1082"/>
        <v>0</v>
      </c>
      <c r="X169" s="150">
        <f t="shared" si="1082"/>
        <v>0</v>
      </c>
      <c r="Y169" s="150">
        <f t="shared" si="1082"/>
        <v>0</v>
      </c>
      <c r="Z169" s="150">
        <f t="shared" si="1082"/>
        <v>0</v>
      </c>
      <c r="AA169" s="150">
        <f t="shared" si="1082"/>
        <v>0</v>
      </c>
      <c r="AB169" s="188">
        <f t="shared" si="1082"/>
        <v>0</v>
      </c>
      <c r="AC169" s="185">
        <f t="shared" si="1082"/>
        <v>0</v>
      </c>
      <c r="AD169" s="149">
        <f t="shared" si="1082"/>
        <v>0</v>
      </c>
      <c r="AE169" s="150">
        <f t="shared" si="1082"/>
        <v>0</v>
      </c>
      <c r="AF169" s="150">
        <f t="shared" si="1082"/>
        <v>0</v>
      </c>
      <c r="AG169" s="150">
        <f t="shared" si="1082"/>
        <v>0</v>
      </c>
      <c r="AH169" s="150">
        <f t="shared" si="1082"/>
        <v>0</v>
      </c>
      <c r="AI169" s="150">
        <f t="shared" si="1082"/>
        <v>0</v>
      </c>
      <c r="AJ169" s="150">
        <f t="shared" si="1082"/>
        <v>0</v>
      </c>
      <c r="AK169" s="188">
        <f t="shared" si="1082"/>
        <v>0</v>
      </c>
      <c r="AL169" s="185">
        <f t="shared" si="1082"/>
        <v>0</v>
      </c>
      <c r="AM169" s="149">
        <f t="shared" si="1082"/>
        <v>0</v>
      </c>
      <c r="AN169" s="150">
        <f t="shared" si="1082"/>
        <v>0</v>
      </c>
      <c r="AO169" s="150">
        <f t="shared" si="1082"/>
        <v>0</v>
      </c>
      <c r="AP169" s="150">
        <f t="shared" si="1082"/>
        <v>0</v>
      </c>
      <c r="AQ169" s="150">
        <f t="shared" si="1082"/>
        <v>0</v>
      </c>
      <c r="AR169" s="150">
        <f t="shared" si="1082"/>
        <v>0</v>
      </c>
      <c r="AS169" s="150">
        <f t="shared" si="1082"/>
        <v>0</v>
      </c>
      <c r="AT169" s="188">
        <f t="shared" si="1082"/>
        <v>0</v>
      </c>
      <c r="AU169" s="185">
        <f t="shared" si="1082"/>
        <v>0</v>
      </c>
      <c r="AV169" s="149">
        <f t="shared" si="1082"/>
        <v>0</v>
      </c>
      <c r="AW169" s="150">
        <f t="shared" si="1082"/>
        <v>0</v>
      </c>
      <c r="AX169" s="150">
        <f t="shared" si="1082"/>
        <v>0</v>
      </c>
      <c r="AY169" s="150">
        <f t="shared" si="1082"/>
        <v>0</v>
      </c>
      <c r="AZ169" s="150">
        <f t="shared" si="1082"/>
        <v>0</v>
      </c>
      <c r="BA169" s="150">
        <f t="shared" si="1082"/>
        <v>0</v>
      </c>
      <c r="BB169" s="150">
        <f t="shared" si="1082"/>
        <v>0</v>
      </c>
      <c r="BC169" s="188">
        <f t="shared" si="1082"/>
        <v>0</v>
      </c>
      <c r="BD169" s="185">
        <f t="shared" si="1082"/>
        <v>0</v>
      </c>
      <c r="BE169" s="149">
        <f t="shared" si="1082"/>
        <v>0</v>
      </c>
      <c r="BF169" s="150">
        <f t="shared" si="1082"/>
        <v>0</v>
      </c>
      <c r="BG169" s="150">
        <f t="shared" si="1082"/>
        <v>0</v>
      </c>
      <c r="BH169" s="150">
        <f t="shared" si="1082"/>
        <v>0</v>
      </c>
      <c r="BI169" s="150">
        <f t="shared" si="1082"/>
        <v>0</v>
      </c>
      <c r="BJ169" s="150">
        <f t="shared" si="1082"/>
        <v>0</v>
      </c>
      <c r="BK169" s="150">
        <f t="shared" si="1082"/>
        <v>0</v>
      </c>
      <c r="BL169" s="188">
        <f t="shared" si="1082"/>
        <v>0</v>
      </c>
      <c r="BM169" s="185">
        <f t="shared" si="1082"/>
        <v>0</v>
      </c>
      <c r="BN169" s="149">
        <f t="shared" si="1082"/>
        <v>0</v>
      </c>
      <c r="BO169" s="150">
        <f t="shared" ref="BO169:DZ169" si="1083">+BO25+BO73+BO121</f>
        <v>0</v>
      </c>
      <c r="BP169" s="150">
        <f t="shared" si="1083"/>
        <v>0</v>
      </c>
      <c r="BQ169" s="150">
        <f t="shared" si="1083"/>
        <v>0</v>
      </c>
      <c r="BR169" s="150">
        <f t="shared" si="1083"/>
        <v>0</v>
      </c>
      <c r="BS169" s="150">
        <f t="shared" si="1083"/>
        <v>0</v>
      </c>
      <c r="BT169" s="150">
        <f t="shared" si="1083"/>
        <v>0</v>
      </c>
      <c r="BU169" s="188">
        <f t="shared" si="1083"/>
        <v>0</v>
      </c>
      <c r="BV169" s="185">
        <f t="shared" si="1083"/>
        <v>0</v>
      </c>
      <c r="BW169" s="149">
        <f t="shared" si="1083"/>
        <v>0</v>
      </c>
      <c r="BX169" s="150">
        <f t="shared" si="1083"/>
        <v>0</v>
      </c>
      <c r="BY169" s="150">
        <f t="shared" si="1083"/>
        <v>0</v>
      </c>
      <c r="BZ169" s="150">
        <f t="shared" si="1083"/>
        <v>0</v>
      </c>
      <c r="CA169" s="150">
        <f t="shared" si="1083"/>
        <v>0</v>
      </c>
      <c r="CB169" s="150">
        <f t="shared" si="1083"/>
        <v>0</v>
      </c>
      <c r="CC169" s="150">
        <f t="shared" si="1083"/>
        <v>0</v>
      </c>
      <c r="CD169" s="188">
        <f t="shared" si="1083"/>
        <v>0</v>
      </c>
      <c r="CE169" s="185">
        <f t="shared" si="1083"/>
        <v>0</v>
      </c>
      <c r="CF169" s="149">
        <f t="shared" si="1083"/>
        <v>0</v>
      </c>
      <c r="CG169" s="150">
        <f t="shared" si="1083"/>
        <v>0</v>
      </c>
      <c r="CH169" s="150">
        <f t="shared" si="1083"/>
        <v>0</v>
      </c>
      <c r="CI169" s="150">
        <f t="shared" si="1083"/>
        <v>0</v>
      </c>
      <c r="CJ169" s="150">
        <f t="shared" si="1083"/>
        <v>0</v>
      </c>
      <c r="CK169" s="150">
        <f t="shared" si="1083"/>
        <v>0</v>
      </c>
      <c r="CL169" s="150">
        <f t="shared" si="1083"/>
        <v>0</v>
      </c>
      <c r="CM169" s="188">
        <f t="shared" si="1083"/>
        <v>0</v>
      </c>
      <c r="CN169" s="185">
        <f t="shared" si="1083"/>
        <v>0</v>
      </c>
      <c r="CO169" s="149">
        <f t="shared" si="1083"/>
        <v>0</v>
      </c>
      <c r="CP169" s="150">
        <f t="shared" si="1083"/>
        <v>0</v>
      </c>
      <c r="CQ169" s="150">
        <f t="shared" si="1083"/>
        <v>0</v>
      </c>
      <c r="CR169" s="150">
        <f t="shared" si="1083"/>
        <v>0</v>
      </c>
      <c r="CS169" s="150">
        <f t="shared" si="1083"/>
        <v>0</v>
      </c>
      <c r="CT169" s="150">
        <f t="shared" si="1083"/>
        <v>0</v>
      </c>
      <c r="CU169" s="150">
        <f t="shared" si="1083"/>
        <v>0</v>
      </c>
      <c r="CV169" s="188">
        <f t="shared" si="1083"/>
        <v>0</v>
      </c>
      <c r="CW169" s="185">
        <f t="shared" si="1083"/>
        <v>0</v>
      </c>
      <c r="CX169" s="149">
        <f t="shared" si="1083"/>
        <v>0</v>
      </c>
      <c r="CY169" s="150">
        <f t="shared" si="1083"/>
        <v>0</v>
      </c>
      <c r="CZ169" s="150">
        <f t="shared" si="1083"/>
        <v>0</v>
      </c>
      <c r="DA169" s="150">
        <f t="shared" si="1083"/>
        <v>0</v>
      </c>
      <c r="DB169" s="150">
        <f t="shared" si="1083"/>
        <v>0</v>
      </c>
      <c r="DC169" s="150">
        <f t="shared" si="1083"/>
        <v>0</v>
      </c>
      <c r="DD169" s="150">
        <f t="shared" si="1083"/>
        <v>0</v>
      </c>
      <c r="DE169" s="188">
        <f t="shared" si="1083"/>
        <v>0</v>
      </c>
      <c r="DF169" s="185">
        <f t="shared" si="1083"/>
        <v>0</v>
      </c>
      <c r="DG169" s="149">
        <f t="shared" si="1083"/>
        <v>0</v>
      </c>
      <c r="DH169" s="150">
        <f t="shared" si="1083"/>
        <v>0</v>
      </c>
      <c r="DI169" s="150">
        <f t="shared" si="1083"/>
        <v>0</v>
      </c>
      <c r="DJ169" s="150">
        <f t="shared" si="1083"/>
        <v>0</v>
      </c>
      <c r="DK169" s="150">
        <f t="shared" si="1083"/>
        <v>0</v>
      </c>
      <c r="DL169" s="150">
        <f t="shared" si="1083"/>
        <v>0</v>
      </c>
      <c r="DM169" s="150">
        <f t="shared" si="1083"/>
        <v>0</v>
      </c>
      <c r="DN169" s="188">
        <f t="shared" si="1083"/>
        <v>0</v>
      </c>
      <c r="DO169" s="185">
        <f t="shared" si="1083"/>
        <v>0</v>
      </c>
      <c r="DP169" s="149">
        <f t="shared" si="1083"/>
        <v>0</v>
      </c>
      <c r="DQ169" s="150">
        <f t="shared" si="1083"/>
        <v>0</v>
      </c>
      <c r="DR169" s="150">
        <f t="shared" si="1083"/>
        <v>0</v>
      </c>
      <c r="DS169" s="150">
        <f t="shared" si="1083"/>
        <v>0</v>
      </c>
      <c r="DT169" s="150">
        <f t="shared" si="1083"/>
        <v>0</v>
      </c>
      <c r="DU169" s="150">
        <f t="shared" si="1083"/>
        <v>0</v>
      </c>
      <c r="DV169" s="150">
        <f t="shared" si="1083"/>
        <v>0</v>
      </c>
      <c r="DW169" s="188">
        <f t="shared" si="1083"/>
        <v>0</v>
      </c>
      <c r="DX169" s="185">
        <f t="shared" si="1083"/>
        <v>0</v>
      </c>
      <c r="DY169" s="149">
        <f t="shared" si="1083"/>
        <v>0</v>
      </c>
      <c r="DZ169" s="150">
        <f t="shared" si="1083"/>
        <v>0</v>
      </c>
      <c r="EA169" s="150">
        <f t="shared" ref="EA169:GL169" si="1084">+EA25+EA73+EA121</f>
        <v>0</v>
      </c>
      <c r="EB169" s="150">
        <f t="shared" si="1084"/>
        <v>0</v>
      </c>
      <c r="EC169" s="150">
        <f t="shared" si="1084"/>
        <v>0</v>
      </c>
      <c r="ED169" s="150">
        <f t="shared" si="1084"/>
        <v>0</v>
      </c>
      <c r="EE169" s="150">
        <f t="shared" si="1084"/>
        <v>0</v>
      </c>
      <c r="EF169" s="188">
        <f t="shared" si="1084"/>
        <v>0</v>
      </c>
      <c r="EG169" s="185">
        <f t="shared" si="1084"/>
        <v>0</v>
      </c>
      <c r="EH169" s="149">
        <f t="shared" si="1084"/>
        <v>0</v>
      </c>
      <c r="EI169" s="150">
        <f t="shared" si="1084"/>
        <v>0</v>
      </c>
      <c r="EJ169" s="150">
        <f t="shared" si="1084"/>
        <v>0</v>
      </c>
      <c r="EK169" s="150">
        <f t="shared" si="1084"/>
        <v>0</v>
      </c>
      <c r="EL169" s="150">
        <f t="shared" si="1084"/>
        <v>0</v>
      </c>
      <c r="EM169" s="150">
        <f t="shared" si="1084"/>
        <v>0</v>
      </c>
      <c r="EN169" s="150">
        <f t="shared" si="1084"/>
        <v>0</v>
      </c>
      <c r="EO169" s="188">
        <f t="shared" si="1084"/>
        <v>0</v>
      </c>
      <c r="EP169" s="185">
        <f t="shared" si="1084"/>
        <v>0</v>
      </c>
      <c r="EQ169" s="149">
        <f t="shared" si="1084"/>
        <v>0</v>
      </c>
      <c r="ER169" s="150">
        <f t="shared" si="1084"/>
        <v>0</v>
      </c>
      <c r="ES169" s="150">
        <f t="shared" si="1084"/>
        <v>0</v>
      </c>
      <c r="ET169" s="150">
        <f t="shared" si="1084"/>
        <v>0</v>
      </c>
      <c r="EU169" s="150">
        <f t="shared" si="1084"/>
        <v>0</v>
      </c>
      <c r="EV169" s="150">
        <f t="shared" si="1084"/>
        <v>0</v>
      </c>
      <c r="EW169" s="150">
        <f t="shared" si="1084"/>
        <v>0</v>
      </c>
      <c r="EX169" s="188">
        <f t="shared" si="1084"/>
        <v>0</v>
      </c>
      <c r="EY169" s="185">
        <f t="shared" si="1084"/>
        <v>0</v>
      </c>
      <c r="EZ169" s="149">
        <f t="shared" si="1084"/>
        <v>0</v>
      </c>
      <c r="FA169" s="150">
        <f t="shared" si="1084"/>
        <v>0</v>
      </c>
      <c r="FB169" s="150">
        <f t="shared" si="1084"/>
        <v>0</v>
      </c>
      <c r="FC169" s="150">
        <f t="shared" si="1084"/>
        <v>0</v>
      </c>
      <c r="FD169" s="150">
        <f t="shared" si="1084"/>
        <v>0</v>
      </c>
      <c r="FE169" s="150">
        <f t="shared" si="1084"/>
        <v>0</v>
      </c>
      <c r="FF169" s="150">
        <f t="shared" si="1084"/>
        <v>0</v>
      </c>
      <c r="FG169" s="188">
        <f t="shared" si="1084"/>
        <v>0</v>
      </c>
      <c r="FH169" s="185">
        <f t="shared" si="1084"/>
        <v>0</v>
      </c>
      <c r="FI169" s="149">
        <f t="shared" si="1084"/>
        <v>0</v>
      </c>
      <c r="FJ169" s="150">
        <f t="shared" si="1084"/>
        <v>0</v>
      </c>
      <c r="FK169" s="150">
        <f t="shared" si="1084"/>
        <v>0</v>
      </c>
      <c r="FL169" s="150">
        <f t="shared" si="1084"/>
        <v>0</v>
      </c>
      <c r="FM169" s="150">
        <f t="shared" si="1084"/>
        <v>0</v>
      </c>
      <c r="FN169" s="150">
        <f t="shared" si="1084"/>
        <v>0</v>
      </c>
      <c r="FO169" s="150">
        <f t="shared" si="1084"/>
        <v>0</v>
      </c>
      <c r="FP169" s="188">
        <f t="shared" si="1084"/>
        <v>0</v>
      </c>
      <c r="FQ169" s="185">
        <f t="shared" si="1084"/>
        <v>0</v>
      </c>
      <c r="FR169" s="149">
        <f t="shared" si="1084"/>
        <v>0</v>
      </c>
      <c r="FS169" s="150">
        <f t="shared" si="1084"/>
        <v>0</v>
      </c>
      <c r="FT169" s="150">
        <f t="shared" si="1084"/>
        <v>0</v>
      </c>
      <c r="FU169" s="150">
        <f t="shared" si="1084"/>
        <v>0</v>
      </c>
      <c r="FV169" s="150">
        <f t="shared" si="1084"/>
        <v>0</v>
      </c>
      <c r="FW169" s="150">
        <f t="shared" si="1084"/>
        <v>0</v>
      </c>
      <c r="FX169" s="150">
        <f t="shared" si="1084"/>
        <v>0</v>
      </c>
      <c r="FY169" s="188">
        <f t="shared" si="1084"/>
        <v>0</v>
      </c>
      <c r="FZ169" s="185">
        <f t="shared" si="1084"/>
        <v>0</v>
      </c>
      <c r="GA169" s="149">
        <f t="shared" si="1084"/>
        <v>0</v>
      </c>
      <c r="GB169" s="150">
        <f t="shared" si="1084"/>
        <v>0</v>
      </c>
      <c r="GC169" s="150">
        <f t="shared" si="1084"/>
        <v>0</v>
      </c>
      <c r="GD169" s="150">
        <f t="shared" si="1084"/>
        <v>0</v>
      </c>
      <c r="GE169" s="150">
        <f t="shared" si="1084"/>
        <v>0</v>
      </c>
      <c r="GF169" s="150">
        <f t="shared" si="1084"/>
        <v>0</v>
      </c>
      <c r="GG169" s="150">
        <f t="shared" si="1084"/>
        <v>0</v>
      </c>
      <c r="GH169" s="188">
        <f t="shared" si="1084"/>
        <v>0</v>
      </c>
      <c r="GI169" s="185">
        <f t="shared" si="1084"/>
        <v>0</v>
      </c>
      <c r="GJ169" s="149">
        <f t="shared" si="1084"/>
        <v>0</v>
      </c>
      <c r="GK169" s="150">
        <f t="shared" si="1084"/>
        <v>0</v>
      </c>
      <c r="GL169" s="150">
        <f t="shared" si="1084"/>
        <v>0</v>
      </c>
      <c r="GM169" s="150">
        <f t="shared" ref="GM169:HS169" si="1085">+GM25+GM73+GM121</f>
        <v>0</v>
      </c>
      <c r="GN169" s="150">
        <f t="shared" si="1085"/>
        <v>0</v>
      </c>
      <c r="GO169" s="150">
        <f t="shared" si="1085"/>
        <v>0</v>
      </c>
      <c r="GP169" s="150">
        <f t="shared" si="1085"/>
        <v>0</v>
      </c>
      <c r="GQ169" s="188">
        <f t="shared" si="1085"/>
        <v>0</v>
      </c>
      <c r="GR169" s="185">
        <f t="shared" si="1085"/>
        <v>0</v>
      </c>
      <c r="GS169" s="149">
        <f t="shared" si="1085"/>
        <v>0</v>
      </c>
      <c r="GT169" s="150">
        <f t="shared" si="1085"/>
        <v>0</v>
      </c>
      <c r="GU169" s="150">
        <f t="shared" si="1085"/>
        <v>0</v>
      </c>
      <c r="GV169" s="150">
        <f t="shared" si="1085"/>
        <v>0</v>
      </c>
      <c r="GW169" s="150">
        <f t="shared" si="1085"/>
        <v>0</v>
      </c>
      <c r="GX169" s="150">
        <f t="shared" si="1085"/>
        <v>0</v>
      </c>
      <c r="GY169" s="150">
        <f t="shared" si="1085"/>
        <v>0</v>
      </c>
      <c r="GZ169" s="188">
        <f t="shared" si="1085"/>
        <v>0</v>
      </c>
      <c r="HA169" s="185">
        <f t="shared" si="1085"/>
        <v>0</v>
      </c>
      <c r="HB169" s="149">
        <f t="shared" si="1085"/>
        <v>0</v>
      </c>
      <c r="HC169" s="150">
        <f t="shared" si="1085"/>
        <v>0</v>
      </c>
      <c r="HD169" s="150">
        <f t="shared" si="1085"/>
        <v>0</v>
      </c>
      <c r="HE169" s="150">
        <f t="shared" si="1085"/>
        <v>0</v>
      </c>
      <c r="HF169" s="150">
        <f t="shared" si="1085"/>
        <v>0</v>
      </c>
      <c r="HG169" s="150">
        <f t="shared" si="1085"/>
        <v>0</v>
      </c>
      <c r="HH169" s="150">
        <f t="shared" si="1085"/>
        <v>0</v>
      </c>
      <c r="HI169" s="188">
        <f t="shared" si="1085"/>
        <v>0</v>
      </c>
      <c r="HJ169" s="221">
        <f t="shared" si="1085"/>
        <v>0</v>
      </c>
      <c r="HK169" s="222">
        <f t="shared" si="1085"/>
        <v>0</v>
      </c>
      <c r="HL169" s="223">
        <f t="shared" si="1085"/>
        <v>0</v>
      </c>
      <c r="HM169" s="223">
        <f t="shared" si="1085"/>
        <v>0</v>
      </c>
      <c r="HN169" s="223">
        <f t="shared" si="1085"/>
        <v>0</v>
      </c>
      <c r="HO169" s="223">
        <f t="shared" si="1085"/>
        <v>0</v>
      </c>
      <c r="HP169" s="223">
        <f t="shared" si="1085"/>
        <v>0</v>
      </c>
      <c r="HQ169" s="223">
        <f t="shared" si="1085"/>
        <v>0</v>
      </c>
      <c r="HR169" s="247">
        <f t="shared" si="1085"/>
        <v>0</v>
      </c>
      <c r="HS169" s="248">
        <f t="shared" si="1085"/>
        <v>0</v>
      </c>
    </row>
    <row r="170" spans="1:227" s="132" customFormat="1" ht="15.75" customHeight="1" thickBot="1">
      <c r="A170" s="1056"/>
      <c r="B170" s="160" t="s">
        <v>281</v>
      </c>
      <c r="C170" s="161">
        <f t="shared" ref="C170:BN170" si="1086">+C26+C74+C122</f>
        <v>0</v>
      </c>
      <c r="D170" s="162">
        <f t="shared" si="1086"/>
        <v>0</v>
      </c>
      <c r="E170" s="162">
        <f t="shared" si="1086"/>
        <v>0</v>
      </c>
      <c r="F170" s="162">
        <f t="shared" si="1086"/>
        <v>0</v>
      </c>
      <c r="G170" s="162">
        <f t="shared" si="1086"/>
        <v>0</v>
      </c>
      <c r="H170" s="162">
        <f t="shared" si="1086"/>
        <v>0</v>
      </c>
      <c r="I170" s="162">
        <f t="shared" si="1086"/>
        <v>0</v>
      </c>
      <c r="J170" s="195">
        <f t="shared" si="1086"/>
        <v>0</v>
      </c>
      <c r="K170" s="185">
        <f t="shared" si="1086"/>
        <v>0</v>
      </c>
      <c r="L170" s="161">
        <f t="shared" si="1086"/>
        <v>0</v>
      </c>
      <c r="M170" s="162">
        <f t="shared" si="1086"/>
        <v>0</v>
      </c>
      <c r="N170" s="162">
        <f t="shared" si="1086"/>
        <v>0</v>
      </c>
      <c r="O170" s="162">
        <f t="shared" si="1086"/>
        <v>0</v>
      </c>
      <c r="P170" s="162">
        <f t="shared" si="1086"/>
        <v>0</v>
      </c>
      <c r="Q170" s="162">
        <f t="shared" si="1086"/>
        <v>0</v>
      </c>
      <c r="R170" s="162">
        <f t="shared" si="1086"/>
        <v>0</v>
      </c>
      <c r="S170" s="195">
        <f t="shared" si="1086"/>
        <v>0</v>
      </c>
      <c r="T170" s="185">
        <f t="shared" si="1086"/>
        <v>0</v>
      </c>
      <c r="U170" s="161">
        <f t="shared" si="1086"/>
        <v>0</v>
      </c>
      <c r="V170" s="162">
        <f t="shared" si="1086"/>
        <v>0</v>
      </c>
      <c r="W170" s="162">
        <f t="shared" si="1086"/>
        <v>0</v>
      </c>
      <c r="X170" s="162">
        <f t="shared" si="1086"/>
        <v>0</v>
      </c>
      <c r="Y170" s="162">
        <f t="shared" si="1086"/>
        <v>0</v>
      </c>
      <c r="Z170" s="162">
        <f t="shared" si="1086"/>
        <v>0</v>
      </c>
      <c r="AA170" s="162">
        <f t="shared" si="1086"/>
        <v>0</v>
      </c>
      <c r="AB170" s="195">
        <f t="shared" si="1086"/>
        <v>0</v>
      </c>
      <c r="AC170" s="185">
        <f t="shared" si="1086"/>
        <v>0</v>
      </c>
      <c r="AD170" s="161">
        <f t="shared" si="1086"/>
        <v>0</v>
      </c>
      <c r="AE170" s="162">
        <f t="shared" si="1086"/>
        <v>0</v>
      </c>
      <c r="AF170" s="162">
        <f t="shared" si="1086"/>
        <v>0</v>
      </c>
      <c r="AG170" s="162">
        <f t="shared" si="1086"/>
        <v>0</v>
      </c>
      <c r="AH170" s="162">
        <f t="shared" si="1086"/>
        <v>0</v>
      </c>
      <c r="AI170" s="162">
        <f t="shared" si="1086"/>
        <v>0</v>
      </c>
      <c r="AJ170" s="162">
        <f t="shared" si="1086"/>
        <v>0</v>
      </c>
      <c r="AK170" s="195">
        <f t="shared" si="1086"/>
        <v>0</v>
      </c>
      <c r="AL170" s="185">
        <f t="shared" si="1086"/>
        <v>0</v>
      </c>
      <c r="AM170" s="161">
        <f t="shared" si="1086"/>
        <v>0</v>
      </c>
      <c r="AN170" s="162">
        <f t="shared" si="1086"/>
        <v>0</v>
      </c>
      <c r="AO170" s="162">
        <f t="shared" si="1086"/>
        <v>0</v>
      </c>
      <c r="AP170" s="162">
        <f t="shared" si="1086"/>
        <v>0</v>
      </c>
      <c r="AQ170" s="162">
        <f t="shared" si="1086"/>
        <v>0</v>
      </c>
      <c r="AR170" s="162">
        <f t="shared" si="1086"/>
        <v>0</v>
      </c>
      <c r="AS170" s="162">
        <f t="shared" si="1086"/>
        <v>0</v>
      </c>
      <c r="AT170" s="195">
        <f t="shared" si="1086"/>
        <v>0</v>
      </c>
      <c r="AU170" s="185">
        <f t="shared" si="1086"/>
        <v>0</v>
      </c>
      <c r="AV170" s="161">
        <f t="shared" si="1086"/>
        <v>0</v>
      </c>
      <c r="AW170" s="162">
        <f t="shared" si="1086"/>
        <v>0</v>
      </c>
      <c r="AX170" s="162">
        <f t="shared" si="1086"/>
        <v>0</v>
      </c>
      <c r="AY170" s="162">
        <f t="shared" si="1086"/>
        <v>0</v>
      </c>
      <c r="AZ170" s="162">
        <f t="shared" si="1086"/>
        <v>0</v>
      </c>
      <c r="BA170" s="162">
        <f t="shared" si="1086"/>
        <v>0</v>
      </c>
      <c r="BB170" s="162">
        <f t="shared" si="1086"/>
        <v>0</v>
      </c>
      <c r="BC170" s="195">
        <f t="shared" si="1086"/>
        <v>0</v>
      </c>
      <c r="BD170" s="185">
        <f t="shared" si="1086"/>
        <v>0</v>
      </c>
      <c r="BE170" s="161">
        <f t="shared" si="1086"/>
        <v>0</v>
      </c>
      <c r="BF170" s="162">
        <f t="shared" si="1086"/>
        <v>0</v>
      </c>
      <c r="BG170" s="162">
        <f t="shared" si="1086"/>
        <v>0</v>
      </c>
      <c r="BH170" s="162">
        <f t="shared" si="1086"/>
        <v>0</v>
      </c>
      <c r="BI170" s="162">
        <f t="shared" si="1086"/>
        <v>0</v>
      </c>
      <c r="BJ170" s="162">
        <f t="shared" si="1086"/>
        <v>0</v>
      </c>
      <c r="BK170" s="162">
        <f t="shared" si="1086"/>
        <v>0</v>
      </c>
      <c r="BL170" s="195">
        <f t="shared" si="1086"/>
        <v>0</v>
      </c>
      <c r="BM170" s="185">
        <f t="shared" si="1086"/>
        <v>0</v>
      </c>
      <c r="BN170" s="161">
        <f t="shared" si="1086"/>
        <v>0</v>
      </c>
      <c r="BO170" s="162">
        <f t="shared" ref="BO170:DZ170" si="1087">+BO26+BO74+BO122</f>
        <v>0</v>
      </c>
      <c r="BP170" s="162">
        <f t="shared" si="1087"/>
        <v>0</v>
      </c>
      <c r="BQ170" s="162">
        <f t="shared" si="1087"/>
        <v>0</v>
      </c>
      <c r="BR170" s="162">
        <f t="shared" si="1087"/>
        <v>0</v>
      </c>
      <c r="BS170" s="162">
        <f t="shared" si="1087"/>
        <v>0</v>
      </c>
      <c r="BT170" s="162">
        <f t="shared" si="1087"/>
        <v>0</v>
      </c>
      <c r="BU170" s="195">
        <f t="shared" si="1087"/>
        <v>0</v>
      </c>
      <c r="BV170" s="205">
        <f t="shared" si="1087"/>
        <v>0</v>
      </c>
      <c r="BW170" s="161">
        <f t="shared" si="1087"/>
        <v>0</v>
      </c>
      <c r="BX170" s="162">
        <f t="shared" si="1087"/>
        <v>0</v>
      </c>
      <c r="BY170" s="162">
        <f t="shared" si="1087"/>
        <v>0</v>
      </c>
      <c r="BZ170" s="162">
        <f t="shared" si="1087"/>
        <v>0</v>
      </c>
      <c r="CA170" s="162">
        <f t="shared" si="1087"/>
        <v>0</v>
      </c>
      <c r="CB170" s="162">
        <f t="shared" si="1087"/>
        <v>0</v>
      </c>
      <c r="CC170" s="162">
        <f t="shared" si="1087"/>
        <v>0</v>
      </c>
      <c r="CD170" s="195">
        <f t="shared" si="1087"/>
        <v>0</v>
      </c>
      <c r="CE170" s="185">
        <f t="shared" si="1087"/>
        <v>0</v>
      </c>
      <c r="CF170" s="161">
        <f t="shared" si="1087"/>
        <v>0</v>
      </c>
      <c r="CG170" s="162">
        <f t="shared" si="1087"/>
        <v>0</v>
      </c>
      <c r="CH170" s="162">
        <f t="shared" si="1087"/>
        <v>0</v>
      </c>
      <c r="CI170" s="162">
        <f t="shared" si="1087"/>
        <v>0</v>
      </c>
      <c r="CJ170" s="162">
        <f t="shared" si="1087"/>
        <v>0</v>
      </c>
      <c r="CK170" s="162">
        <f t="shared" si="1087"/>
        <v>0</v>
      </c>
      <c r="CL170" s="162">
        <f t="shared" si="1087"/>
        <v>0</v>
      </c>
      <c r="CM170" s="195">
        <f t="shared" si="1087"/>
        <v>0</v>
      </c>
      <c r="CN170" s="185">
        <f t="shared" si="1087"/>
        <v>0</v>
      </c>
      <c r="CO170" s="161">
        <f t="shared" si="1087"/>
        <v>0</v>
      </c>
      <c r="CP170" s="162">
        <f t="shared" si="1087"/>
        <v>0</v>
      </c>
      <c r="CQ170" s="162">
        <f t="shared" si="1087"/>
        <v>0</v>
      </c>
      <c r="CR170" s="162">
        <f t="shared" si="1087"/>
        <v>0</v>
      </c>
      <c r="CS170" s="162">
        <f t="shared" si="1087"/>
        <v>0</v>
      </c>
      <c r="CT170" s="162">
        <f t="shared" si="1087"/>
        <v>0</v>
      </c>
      <c r="CU170" s="162">
        <f t="shared" si="1087"/>
        <v>0</v>
      </c>
      <c r="CV170" s="195">
        <f t="shared" si="1087"/>
        <v>0</v>
      </c>
      <c r="CW170" s="185">
        <f t="shared" si="1087"/>
        <v>0</v>
      </c>
      <c r="CX170" s="161">
        <f t="shared" si="1087"/>
        <v>0</v>
      </c>
      <c r="CY170" s="162">
        <f t="shared" si="1087"/>
        <v>0</v>
      </c>
      <c r="CZ170" s="162">
        <f t="shared" si="1087"/>
        <v>0</v>
      </c>
      <c r="DA170" s="162">
        <f t="shared" si="1087"/>
        <v>0</v>
      </c>
      <c r="DB170" s="162">
        <f t="shared" si="1087"/>
        <v>0</v>
      </c>
      <c r="DC170" s="162">
        <f t="shared" si="1087"/>
        <v>0</v>
      </c>
      <c r="DD170" s="162">
        <f t="shared" si="1087"/>
        <v>0</v>
      </c>
      <c r="DE170" s="195">
        <f t="shared" si="1087"/>
        <v>0</v>
      </c>
      <c r="DF170" s="185">
        <f t="shared" si="1087"/>
        <v>0</v>
      </c>
      <c r="DG170" s="161">
        <f t="shared" si="1087"/>
        <v>0</v>
      </c>
      <c r="DH170" s="162">
        <f t="shared" si="1087"/>
        <v>0</v>
      </c>
      <c r="DI170" s="162">
        <f t="shared" si="1087"/>
        <v>0</v>
      </c>
      <c r="DJ170" s="162">
        <f t="shared" si="1087"/>
        <v>0</v>
      </c>
      <c r="DK170" s="162">
        <f t="shared" si="1087"/>
        <v>0</v>
      </c>
      <c r="DL170" s="162">
        <f t="shared" si="1087"/>
        <v>0</v>
      </c>
      <c r="DM170" s="162">
        <f t="shared" si="1087"/>
        <v>0</v>
      </c>
      <c r="DN170" s="195">
        <f t="shared" si="1087"/>
        <v>0</v>
      </c>
      <c r="DO170" s="185">
        <f t="shared" si="1087"/>
        <v>0</v>
      </c>
      <c r="DP170" s="161">
        <f t="shared" si="1087"/>
        <v>0</v>
      </c>
      <c r="DQ170" s="162">
        <f t="shared" si="1087"/>
        <v>0</v>
      </c>
      <c r="DR170" s="162">
        <f t="shared" si="1087"/>
        <v>0</v>
      </c>
      <c r="DS170" s="162">
        <f t="shared" si="1087"/>
        <v>0</v>
      </c>
      <c r="DT170" s="162">
        <f t="shared" si="1087"/>
        <v>0</v>
      </c>
      <c r="DU170" s="162">
        <f t="shared" si="1087"/>
        <v>0</v>
      </c>
      <c r="DV170" s="162">
        <f t="shared" si="1087"/>
        <v>0</v>
      </c>
      <c r="DW170" s="195">
        <f t="shared" si="1087"/>
        <v>0</v>
      </c>
      <c r="DX170" s="185">
        <f t="shared" si="1087"/>
        <v>0</v>
      </c>
      <c r="DY170" s="161">
        <f t="shared" si="1087"/>
        <v>0</v>
      </c>
      <c r="DZ170" s="162">
        <f t="shared" si="1087"/>
        <v>0</v>
      </c>
      <c r="EA170" s="162">
        <f t="shared" ref="EA170:GL170" si="1088">+EA26+EA74+EA122</f>
        <v>0</v>
      </c>
      <c r="EB170" s="162">
        <f t="shared" si="1088"/>
        <v>0</v>
      </c>
      <c r="EC170" s="162">
        <f t="shared" si="1088"/>
        <v>0</v>
      </c>
      <c r="ED170" s="162">
        <f t="shared" si="1088"/>
        <v>0</v>
      </c>
      <c r="EE170" s="162">
        <f t="shared" si="1088"/>
        <v>0</v>
      </c>
      <c r="EF170" s="195">
        <f t="shared" si="1088"/>
        <v>0</v>
      </c>
      <c r="EG170" s="185">
        <f t="shared" si="1088"/>
        <v>0</v>
      </c>
      <c r="EH170" s="161">
        <f t="shared" si="1088"/>
        <v>0</v>
      </c>
      <c r="EI170" s="162">
        <f t="shared" si="1088"/>
        <v>0</v>
      </c>
      <c r="EJ170" s="162">
        <f t="shared" si="1088"/>
        <v>0</v>
      </c>
      <c r="EK170" s="162">
        <f t="shared" si="1088"/>
        <v>0</v>
      </c>
      <c r="EL170" s="162">
        <f t="shared" si="1088"/>
        <v>0</v>
      </c>
      <c r="EM170" s="162">
        <f t="shared" si="1088"/>
        <v>0</v>
      </c>
      <c r="EN170" s="162">
        <f t="shared" si="1088"/>
        <v>0</v>
      </c>
      <c r="EO170" s="195">
        <f t="shared" si="1088"/>
        <v>0</v>
      </c>
      <c r="EP170" s="185">
        <f t="shared" si="1088"/>
        <v>0</v>
      </c>
      <c r="EQ170" s="161">
        <f t="shared" si="1088"/>
        <v>0</v>
      </c>
      <c r="ER170" s="162">
        <f t="shared" si="1088"/>
        <v>0</v>
      </c>
      <c r="ES170" s="162">
        <f t="shared" si="1088"/>
        <v>0</v>
      </c>
      <c r="ET170" s="162">
        <f t="shared" si="1088"/>
        <v>0</v>
      </c>
      <c r="EU170" s="162">
        <f t="shared" si="1088"/>
        <v>0</v>
      </c>
      <c r="EV170" s="162">
        <f t="shared" si="1088"/>
        <v>0</v>
      </c>
      <c r="EW170" s="162">
        <f t="shared" si="1088"/>
        <v>0</v>
      </c>
      <c r="EX170" s="195">
        <f t="shared" si="1088"/>
        <v>0</v>
      </c>
      <c r="EY170" s="185">
        <f t="shared" si="1088"/>
        <v>0</v>
      </c>
      <c r="EZ170" s="161">
        <f t="shared" si="1088"/>
        <v>0</v>
      </c>
      <c r="FA170" s="162">
        <f t="shared" si="1088"/>
        <v>0</v>
      </c>
      <c r="FB170" s="162">
        <f t="shared" si="1088"/>
        <v>0</v>
      </c>
      <c r="FC170" s="162">
        <f t="shared" si="1088"/>
        <v>0</v>
      </c>
      <c r="FD170" s="162">
        <f t="shared" si="1088"/>
        <v>0</v>
      </c>
      <c r="FE170" s="162">
        <f t="shared" si="1088"/>
        <v>0</v>
      </c>
      <c r="FF170" s="162">
        <f t="shared" si="1088"/>
        <v>0</v>
      </c>
      <c r="FG170" s="195">
        <f t="shared" si="1088"/>
        <v>0</v>
      </c>
      <c r="FH170" s="185">
        <f t="shared" si="1088"/>
        <v>0</v>
      </c>
      <c r="FI170" s="161">
        <f t="shared" si="1088"/>
        <v>0</v>
      </c>
      <c r="FJ170" s="162">
        <f t="shared" si="1088"/>
        <v>0</v>
      </c>
      <c r="FK170" s="162">
        <f t="shared" si="1088"/>
        <v>0</v>
      </c>
      <c r="FL170" s="162">
        <f t="shared" si="1088"/>
        <v>0</v>
      </c>
      <c r="FM170" s="162">
        <f t="shared" si="1088"/>
        <v>0</v>
      </c>
      <c r="FN170" s="162">
        <f t="shared" si="1088"/>
        <v>0</v>
      </c>
      <c r="FO170" s="162">
        <f t="shared" si="1088"/>
        <v>0</v>
      </c>
      <c r="FP170" s="195">
        <f t="shared" si="1088"/>
        <v>0</v>
      </c>
      <c r="FQ170" s="185">
        <f t="shared" si="1088"/>
        <v>0</v>
      </c>
      <c r="FR170" s="161">
        <f t="shared" si="1088"/>
        <v>0</v>
      </c>
      <c r="FS170" s="162">
        <f t="shared" si="1088"/>
        <v>0</v>
      </c>
      <c r="FT170" s="162">
        <f t="shared" si="1088"/>
        <v>0</v>
      </c>
      <c r="FU170" s="162">
        <f t="shared" si="1088"/>
        <v>0</v>
      </c>
      <c r="FV170" s="162">
        <f t="shared" si="1088"/>
        <v>0</v>
      </c>
      <c r="FW170" s="162">
        <f t="shared" si="1088"/>
        <v>0</v>
      </c>
      <c r="FX170" s="162">
        <f t="shared" si="1088"/>
        <v>0</v>
      </c>
      <c r="FY170" s="195">
        <f t="shared" si="1088"/>
        <v>0</v>
      </c>
      <c r="FZ170" s="185">
        <f t="shared" si="1088"/>
        <v>0</v>
      </c>
      <c r="GA170" s="161">
        <f t="shared" si="1088"/>
        <v>0</v>
      </c>
      <c r="GB170" s="162">
        <f t="shared" si="1088"/>
        <v>0</v>
      </c>
      <c r="GC170" s="162">
        <f t="shared" si="1088"/>
        <v>0</v>
      </c>
      <c r="GD170" s="162">
        <f t="shared" si="1088"/>
        <v>0</v>
      </c>
      <c r="GE170" s="162">
        <f t="shared" si="1088"/>
        <v>0</v>
      </c>
      <c r="GF170" s="162">
        <f t="shared" si="1088"/>
        <v>0</v>
      </c>
      <c r="GG170" s="162">
        <f t="shared" si="1088"/>
        <v>0</v>
      </c>
      <c r="GH170" s="195">
        <f t="shared" si="1088"/>
        <v>0</v>
      </c>
      <c r="GI170" s="185">
        <f t="shared" si="1088"/>
        <v>0</v>
      </c>
      <c r="GJ170" s="161">
        <f t="shared" si="1088"/>
        <v>0</v>
      </c>
      <c r="GK170" s="162">
        <f t="shared" si="1088"/>
        <v>0</v>
      </c>
      <c r="GL170" s="162">
        <f t="shared" si="1088"/>
        <v>0</v>
      </c>
      <c r="GM170" s="162">
        <f t="shared" ref="GM170:HS170" si="1089">+GM26+GM74+GM122</f>
        <v>0</v>
      </c>
      <c r="GN170" s="162">
        <f t="shared" si="1089"/>
        <v>0</v>
      </c>
      <c r="GO170" s="162">
        <f t="shared" si="1089"/>
        <v>0</v>
      </c>
      <c r="GP170" s="162">
        <f t="shared" si="1089"/>
        <v>0</v>
      </c>
      <c r="GQ170" s="195">
        <f t="shared" si="1089"/>
        <v>0</v>
      </c>
      <c r="GR170" s="185">
        <f t="shared" si="1089"/>
        <v>0</v>
      </c>
      <c r="GS170" s="161">
        <f t="shared" si="1089"/>
        <v>0</v>
      </c>
      <c r="GT170" s="162">
        <f t="shared" si="1089"/>
        <v>0</v>
      </c>
      <c r="GU170" s="162">
        <f t="shared" si="1089"/>
        <v>0</v>
      </c>
      <c r="GV170" s="162">
        <f t="shared" si="1089"/>
        <v>0</v>
      </c>
      <c r="GW170" s="162">
        <f t="shared" si="1089"/>
        <v>0</v>
      </c>
      <c r="GX170" s="162">
        <f t="shared" si="1089"/>
        <v>0</v>
      </c>
      <c r="GY170" s="162">
        <f t="shared" si="1089"/>
        <v>0</v>
      </c>
      <c r="GZ170" s="195">
        <f t="shared" si="1089"/>
        <v>0</v>
      </c>
      <c r="HA170" s="185">
        <f t="shared" si="1089"/>
        <v>0</v>
      </c>
      <c r="HB170" s="161">
        <f t="shared" si="1089"/>
        <v>0</v>
      </c>
      <c r="HC170" s="162">
        <f t="shared" si="1089"/>
        <v>0</v>
      </c>
      <c r="HD170" s="162">
        <f t="shared" si="1089"/>
        <v>0</v>
      </c>
      <c r="HE170" s="162">
        <f t="shared" si="1089"/>
        <v>0</v>
      </c>
      <c r="HF170" s="162">
        <f t="shared" si="1089"/>
        <v>0</v>
      </c>
      <c r="HG170" s="162">
        <f t="shared" si="1089"/>
        <v>0</v>
      </c>
      <c r="HH170" s="162">
        <f t="shared" si="1089"/>
        <v>0</v>
      </c>
      <c r="HI170" s="195">
        <f t="shared" si="1089"/>
        <v>0</v>
      </c>
      <c r="HJ170" s="230">
        <f t="shared" si="1089"/>
        <v>0</v>
      </c>
      <c r="HK170" s="231">
        <f t="shared" si="1089"/>
        <v>0</v>
      </c>
      <c r="HL170" s="232">
        <f t="shared" si="1089"/>
        <v>0</v>
      </c>
      <c r="HM170" s="232">
        <f t="shared" si="1089"/>
        <v>0</v>
      </c>
      <c r="HN170" s="232">
        <f t="shared" si="1089"/>
        <v>0</v>
      </c>
      <c r="HO170" s="232">
        <f t="shared" si="1089"/>
        <v>0</v>
      </c>
      <c r="HP170" s="232">
        <f t="shared" si="1089"/>
        <v>0</v>
      </c>
      <c r="HQ170" s="232">
        <f t="shared" si="1089"/>
        <v>0</v>
      </c>
      <c r="HR170" s="252">
        <f t="shared" si="1089"/>
        <v>0</v>
      </c>
      <c r="HS170" s="253">
        <f t="shared" si="1089"/>
        <v>0</v>
      </c>
    </row>
    <row r="171" spans="1:227" s="132" customFormat="1" ht="15.75" customHeight="1" thickBot="1">
      <c r="A171" s="1056"/>
      <c r="B171" s="163" t="s">
        <v>282</v>
      </c>
      <c r="C171" s="164">
        <f t="shared" ref="C171:BN171" si="1090">+C27+C75+C123</f>
        <v>3</v>
      </c>
      <c r="D171" s="165">
        <f t="shared" si="1090"/>
        <v>21</v>
      </c>
      <c r="E171" s="165">
        <f t="shared" si="1090"/>
        <v>45</v>
      </c>
      <c r="F171" s="165">
        <f t="shared" si="1090"/>
        <v>66</v>
      </c>
      <c r="G171" s="165">
        <f t="shared" si="1090"/>
        <v>82</v>
      </c>
      <c r="H171" s="165">
        <f t="shared" si="1090"/>
        <v>70</v>
      </c>
      <c r="I171" s="165">
        <f t="shared" si="1090"/>
        <v>59</v>
      </c>
      <c r="J171" s="196">
        <f t="shared" si="1090"/>
        <v>77</v>
      </c>
      <c r="K171" s="197">
        <f t="shared" si="1090"/>
        <v>423</v>
      </c>
      <c r="L171" s="164">
        <f t="shared" si="1090"/>
        <v>0</v>
      </c>
      <c r="M171" s="165">
        <f t="shared" si="1090"/>
        <v>0</v>
      </c>
      <c r="N171" s="165">
        <f t="shared" si="1090"/>
        <v>0</v>
      </c>
      <c r="O171" s="165">
        <f t="shared" si="1090"/>
        <v>0</v>
      </c>
      <c r="P171" s="165">
        <f t="shared" si="1090"/>
        <v>0</v>
      </c>
      <c r="Q171" s="165">
        <f t="shared" si="1090"/>
        <v>0</v>
      </c>
      <c r="R171" s="165">
        <f t="shared" si="1090"/>
        <v>0</v>
      </c>
      <c r="S171" s="196">
        <f t="shared" si="1090"/>
        <v>0</v>
      </c>
      <c r="T171" s="197">
        <f t="shared" si="1090"/>
        <v>0</v>
      </c>
      <c r="U171" s="164">
        <f t="shared" si="1090"/>
        <v>0</v>
      </c>
      <c r="V171" s="165">
        <f t="shared" si="1090"/>
        <v>0</v>
      </c>
      <c r="W171" s="165">
        <f t="shared" si="1090"/>
        <v>3</v>
      </c>
      <c r="X171" s="165">
        <f t="shared" si="1090"/>
        <v>7</v>
      </c>
      <c r="Y171" s="165">
        <f t="shared" si="1090"/>
        <v>2</v>
      </c>
      <c r="Z171" s="165">
        <f t="shared" si="1090"/>
        <v>4</v>
      </c>
      <c r="AA171" s="165">
        <f t="shared" si="1090"/>
        <v>0</v>
      </c>
      <c r="AB171" s="196">
        <f t="shared" si="1090"/>
        <v>0</v>
      </c>
      <c r="AC171" s="197">
        <f t="shared" si="1090"/>
        <v>16</v>
      </c>
      <c r="AD171" s="164">
        <f t="shared" si="1090"/>
        <v>0</v>
      </c>
      <c r="AE171" s="165">
        <f t="shared" si="1090"/>
        <v>0</v>
      </c>
      <c r="AF171" s="165">
        <f t="shared" si="1090"/>
        <v>0</v>
      </c>
      <c r="AG171" s="165">
        <f t="shared" si="1090"/>
        <v>0</v>
      </c>
      <c r="AH171" s="165">
        <f t="shared" si="1090"/>
        <v>0</v>
      </c>
      <c r="AI171" s="165">
        <f t="shared" si="1090"/>
        <v>0</v>
      </c>
      <c r="AJ171" s="165">
        <f t="shared" si="1090"/>
        <v>0</v>
      </c>
      <c r="AK171" s="196">
        <f t="shared" si="1090"/>
        <v>0</v>
      </c>
      <c r="AL171" s="197">
        <f t="shared" si="1090"/>
        <v>0</v>
      </c>
      <c r="AM171" s="164">
        <f t="shared" si="1090"/>
        <v>0</v>
      </c>
      <c r="AN171" s="165">
        <f t="shared" si="1090"/>
        <v>0</v>
      </c>
      <c r="AO171" s="165">
        <f t="shared" si="1090"/>
        <v>1</v>
      </c>
      <c r="AP171" s="165">
        <f t="shared" si="1090"/>
        <v>0</v>
      </c>
      <c r="AQ171" s="165">
        <f t="shared" si="1090"/>
        <v>0</v>
      </c>
      <c r="AR171" s="165">
        <f t="shared" si="1090"/>
        <v>0</v>
      </c>
      <c r="AS171" s="165">
        <f t="shared" si="1090"/>
        <v>0</v>
      </c>
      <c r="AT171" s="196">
        <f t="shared" si="1090"/>
        <v>0</v>
      </c>
      <c r="AU171" s="197">
        <f t="shared" si="1090"/>
        <v>1</v>
      </c>
      <c r="AV171" s="164">
        <f t="shared" si="1090"/>
        <v>3</v>
      </c>
      <c r="AW171" s="165">
        <f t="shared" si="1090"/>
        <v>6</v>
      </c>
      <c r="AX171" s="165">
        <f t="shared" si="1090"/>
        <v>10</v>
      </c>
      <c r="AY171" s="165">
        <f t="shared" si="1090"/>
        <v>18</v>
      </c>
      <c r="AZ171" s="165">
        <f t="shared" si="1090"/>
        <v>8</v>
      </c>
      <c r="BA171" s="165">
        <f t="shared" si="1090"/>
        <v>6</v>
      </c>
      <c r="BB171" s="165">
        <f t="shared" si="1090"/>
        <v>7</v>
      </c>
      <c r="BC171" s="196">
        <f t="shared" si="1090"/>
        <v>1</v>
      </c>
      <c r="BD171" s="197">
        <f t="shared" si="1090"/>
        <v>59</v>
      </c>
      <c r="BE171" s="164">
        <f t="shared" si="1090"/>
        <v>0</v>
      </c>
      <c r="BF171" s="165">
        <f t="shared" si="1090"/>
        <v>0</v>
      </c>
      <c r="BG171" s="165">
        <f t="shared" si="1090"/>
        <v>0</v>
      </c>
      <c r="BH171" s="165">
        <f t="shared" si="1090"/>
        <v>0</v>
      </c>
      <c r="BI171" s="165">
        <f t="shared" si="1090"/>
        <v>0</v>
      </c>
      <c r="BJ171" s="165">
        <f t="shared" si="1090"/>
        <v>0</v>
      </c>
      <c r="BK171" s="165">
        <f t="shared" si="1090"/>
        <v>0</v>
      </c>
      <c r="BL171" s="196">
        <f t="shared" si="1090"/>
        <v>0</v>
      </c>
      <c r="BM171" s="197">
        <f t="shared" si="1090"/>
        <v>0</v>
      </c>
      <c r="BN171" s="164">
        <f t="shared" si="1090"/>
        <v>2</v>
      </c>
      <c r="BO171" s="165">
        <f t="shared" ref="BO171:DZ171" si="1091">+BO27+BO75+BO123</f>
        <v>5</v>
      </c>
      <c r="BP171" s="165">
        <f t="shared" si="1091"/>
        <v>19</v>
      </c>
      <c r="BQ171" s="165">
        <f t="shared" si="1091"/>
        <v>35</v>
      </c>
      <c r="BR171" s="165">
        <f t="shared" si="1091"/>
        <v>25</v>
      </c>
      <c r="BS171" s="165">
        <f t="shared" si="1091"/>
        <v>40</v>
      </c>
      <c r="BT171" s="165">
        <f t="shared" si="1091"/>
        <v>28</v>
      </c>
      <c r="BU171" s="196">
        <f t="shared" si="1091"/>
        <v>56</v>
      </c>
      <c r="BV171" s="197">
        <f t="shared" si="1091"/>
        <v>210</v>
      </c>
      <c r="BW171" s="164">
        <f t="shared" si="1091"/>
        <v>0</v>
      </c>
      <c r="BX171" s="165">
        <f t="shared" si="1091"/>
        <v>1</v>
      </c>
      <c r="BY171" s="165">
        <f t="shared" si="1091"/>
        <v>5</v>
      </c>
      <c r="BZ171" s="165">
        <f t="shared" si="1091"/>
        <v>5</v>
      </c>
      <c r="CA171" s="165">
        <f t="shared" si="1091"/>
        <v>7</v>
      </c>
      <c r="CB171" s="165">
        <f t="shared" si="1091"/>
        <v>3</v>
      </c>
      <c r="CC171" s="165">
        <f t="shared" si="1091"/>
        <v>3</v>
      </c>
      <c r="CD171" s="196">
        <f t="shared" si="1091"/>
        <v>6</v>
      </c>
      <c r="CE171" s="197">
        <f t="shared" si="1091"/>
        <v>30</v>
      </c>
      <c r="CF171" s="164">
        <f t="shared" si="1091"/>
        <v>1</v>
      </c>
      <c r="CG171" s="165">
        <f t="shared" si="1091"/>
        <v>0</v>
      </c>
      <c r="CH171" s="165">
        <f t="shared" si="1091"/>
        <v>1</v>
      </c>
      <c r="CI171" s="165">
        <f t="shared" si="1091"/>
        <v>0</v>
      </c>
      <c r="CJ171" s="165">
        <f t="shared" si="1091"/>
        <v>1</v>
      </c>
      <c r="CK171" s="165">
        <f t="shared" si="1091"/>
        <v>0</v>
      </c>
      <c r="CL171" s="165">
        <f t="shared" si="1091"/>
        <v>0</v>
      </c>
      <c r="CM171" s="196">
        <f t="shared" si="1091"/>
        <v>0</v>
      </c>
      <c r="CN171" s="197">
        <f t="shared" si="1091"/>
        <v>3</v>
      </c>
      <c r="CO171" s="164">
        <f t="shared" si="1091"/>
        <v>1</v>
      </c>
      <c r="CP171" s="165">
        <f t="shared" si="1091"/>
        <v>7</v>
      </c>
      <c r="CQ171" s="165">
        <f t="shared" si="1091"/>
        <v>28</v>
      </c>
      <c r="CR171" s="165">
        <f t="shared" si="1091"/>
        <v>32</v>
      </c>
      <c r="CS171" s="165">
        <f t="shared" si="1091"/>
        <v>21</v>
      </c>
      <c r="CT171" s="165">
        <f t="shared" si="1091"/>
        <v>22</v>
      </c>
      <c r="CU171" s="165">
        <f t="shared" si="1091"/>
        <v>7</v>
      </c>
      <c r="CV171" s="196">
        <f t="shared" si="1091"/>
        <v>9</v>
      </c>
      <c r="CW171" s="197">
        <f t="shared" si="1091"/>
        <v>127</v>
      </c>
      <c r="CX171" s="164">
        <f t="shared" si="1091"/>
        <v>0</v>
      </c>
      <c r="CY171" s="165">
        <f t="shared" si="1091"/>
        <v>0</v>
      </c>
      <c r="CZ171" s="165">
        <f t="shared" si="1091"/>
        <v>2</v>
      </c>
      <c r="DA171" s="165">
        <f t="shared" si="1091"/>
        <v>3</v>
      </c>
      <c r="DB171" s="165">
        <f t="shared" si="1091"/>
        <v>2</v>
      </c>
      <c r="DC171" s="165">
        <f t="shared" si="1091"/>
        <v>1</v>
      </c>
      <c r="DD171" s="165">
        <f t="shared" si="1091"/>
        <v>0</v>
      </c>
      <c r="DE171" s="196">
        <f t="shared" si="1091"/>
        <v>2</v>
      </c>
      <c r="DF171" s="197">
        <f t="shared" si="1091"/>
        <v>10</v>
      </c>
      <c r="DG171" s="164">
        <f t="shared" si="1091"/>
        <v>1</v>
      </c>
      <c r="DH171" s="165">
        <f t="shared" si="1091"/>
        <v>1</v>
      </c>
      <c r="DI171" s="165">
        <f t="shared" si="1091"/>
        <v>0</v>
      </c>
      <c r="DJ171" s="165">
        <f t="shared" si="1091"/>
        <v>0</v>
      </c>
      <c r="DK171" s="165">
        <f t="shared" si="1091"/>
        <v>1</v>
      </c>
      <c r="DL171" s="165">
        <f t="shared" si="1091"/>
        <v>0</v>
      </c>
      <c r="DM171" s="165">
        <f t="shared" si="1091"/>
        <v>0</v>
      </c>
      <c r="DN171" s="196">
        <f t="shared" si="1091"/>
        <v>0</v>
      </c>
      <c r="DO171" s="197">
        <f t="shared" si="1091"/>
        <v>3</v>
      </c>
      <c r="DP171" s="164">
        <f t="shared" si="1091"/>
        <v>0</v>
      </c>
      <c r="DQ171" s="165">
        <f t="shared" si="1091"/>
        <v>1</v>
      </c>
      <c r="DR171" s="165">
        <f t="shared" si="1091"/>
        <v>1</v>
      </c>
      <c r="DS171" s="165">
        <f t="shared" si="1091"/>
        <v>5</v>
      </c>
      <c r="DT171" s="165">
        <f t="shared" si="1091"/>
        <v>2</v>
      </c>
      <c r="DU171" s="165">
        <f t="shared" si="1091"/>
        <v>2</v>
      </c>
      <c r="DV171" s="165">
        <f t="shared" si="1091"/>
        <v>1</v>
      </c>
      <c r="DW171" s="196">
        <f t="shared" si="1091"/>
        <v>1</v>
      </c>
      <c r="DX171" s="197">
        <f t="shared" si="1091"/>
        <v>13</v>
      </c>
      <c r="DY171" s="164">
        <f t="shared" si="1091"/>
        <v>0</v>
      </c>
      <c r="DZ171" s="165">
        <f t="shared" si="1091"/>
        <v>0</v>
      </c>
      <c r="EA171" s="165">
        <f t="shared" ref="EA171:GL171" si="1092">+EA27+EA75+EA123</f>
        <v>0</v>
      </c>
      <c r="EB171" s="165">
        <f t="shared" si="1092"/>
        <v>0</v>
      </c>
      <c r="EC171" s="165">
        <f t="shared" si="1092"/>
        <v>0</v>
      </c>
      <c r="ED171" s="165">
        <f t="shared" si="1092"/>
        <v>0</v>
      </c>
      <c r="EE171" s="165">
        <f t="shared" si="1092"/>
        <v>0</v>
      </c>
      <c r="EF171" s="196">
        <f t="shared" si="1092"/>
        <v>0</v>
      </c>
      <c r="EG171" s="197">
        <f t="shared" si="1092"/>
        <v>0</v>
      </c>
      <c r="EH171" s="164">
        <f t="shared" si="1092"/>
        <v>1</v>
      </c>
      <c r="EI171" s="165">
        <f t="shared" si="1092"/>
        <v>6</v>
      </c>
      <c r="EJ171" s="165">
        <f t="shared" si="1092"/>
        <v>13</v>
      </c>
      <c r="EK171" s="165">
        <f t="shared" si="1092"/>
        <v>31</v>
      </c>
      <c r="EL171" s="165">
        <f t="shared" si="1092"/>
        <v>48</v>
      </c>
      <c r="EM171" s="165">
        <f t="shared" si="1092"/>
        <v>101</v>
      </c>
      <c r="EN171" s="165">
        <f t="shared" si="1092"/>
        <v>83</v>
      </c>
      <c r="EO171" s="196">
        <f t="shared" si="1092"/>
        <v>130</v>
      </c>
      <c r="EP171" s="197">
        <f t="shared" si="1092"/>
        <v>413</v>
      </c>
      <c r="EQ171" s="164">
        <f t="shared" si="1092"/>
        <v>0</v>
      </c>
      <c r="ER171" s="165">
        <f t="shared" si="1092"/>
        <v>1</v>
      </c>
      <c r="ES171" s="165">
        <f t="shared" si="1092"/>
        <v>0</v>
      </c>
      <c r="ET171" s="165">
        <f t="shared" si="1092"/>
        <v>2</v>
      </c>
      <c r="EU171" s="165">
        <f t="shared" si="1092"/>
        <v>4</v>
      </c>
      <c r="EV171" s="165">
        <f t="shared" si="1092"/>
        <v>2</v>
      </c>
      <c r="EW171" s="165">
        <f t="shared" si="1092"/>
        <v>4</v>
      </c>
      <c r="EX171" s="196">
        <f t="shared" si="1092"/>
        <v>2</v>
      </c>
      <c r="EY171" s="197">
        <f t="shared" si="1092"/>
        <v>15</v>
      </c>
      <c r="EZ171" s="164">
        <f t="shared" si="1092"/>
        <v>1</v>
      </c>
      <c r="FA171" s="165">
        <f t="shared" si="1092"/>
        <v>1</v>
      </c>
      <c r="FB171" s="165">
        <f t="shared" si="1092"/>
        <v>3</v>
      </c>
      <c r="FC171" s="165">
        <f t="shared" si="1092"/>
        <v>7</v>
      </c>
      <c r="FD171" s="165">
        <f t="shared" si="1092"/>
        <v>4</v>
      </c>
      <c r="FE171" s="165">
        <f t="shared" si="1092"/>
        <v>7</v>
      </c>
      <c r="FF171" s="165">
        <f t="shared" si="1092"/>
        <v>3</v>
      </c>
      <c r="FG171" s="196">
        <f t="shared" si="1092"/>
        <v>5</v>
      </c>
      <c r="FH171" s="197">
        <f t="shared" si="1092"/>
        <v>31</v>
      </c>
      <c r="FI171" s="164">
        <f t="shared" si="1092"/>
        <v>0</v>
      </c>
      <c r="FJ171" s="165">
        <f t="shared" si="1092"/>
        <v>0</v>
      </c>
      <c r="FK171" s="165">
        <f t="shared" si="1092"/>
        <v>0</v>
      </c>
      <c r="FL171" s="165">
        <f t="shared" si="1092"/>
        <v>0</v>
      </c>
      <c r="FM171" s="165">
        <f t="shared" si="1092"/>
        <v>0</v>
      </c>
      <c r="FN171" s="165">
        <f t="shared" si="1092"/>
        <v>0</v>
      </c>
      <c r="FO171" s="165">
        <f t="shared" si="1092"/>
        <v>0</v>
      </c>
      <c r="FP171" s="196">
        <f t="shared" si="1092"/>
        <v>0</v>
      </c>
      <c r="FQ171" s="197">
        <f t="shared" si="1092"/>
        <v>0</v>
      </c>
      <c r="FR171" s="164">
        <f t="shared" si="1092"/>
        <v>0</v>
      </c>
      <c r="FS171" s="165">
        <f t="shared" si="1092"/>
        <v>0</v>
      </c>
      <c r="FT171" s="165">
        <f t="shared" si="1092"/>
        <v>0</v>
      </c>
      <c r="FU171" s="165">
        <f t="shared" si="1092"/>
        <v>0</v>
      </c>
      <c r="FV171" s="165">
        <f t="shared" si="1092"/>
        <v>1</v>
      </c>
      <c r="FW171" s="165">
        <f t="shared" si="1092"/>
        <v>0</v>
      </c>
      <c r="FX171" s="165">
        <f t="shared" si="1092"/>
        <v>0</v>
      </c>
      <c r="FY171" s="196">
        <f t="shared" si="1092"/>
        <v>1</v>
      </c>
      <c r="FZ171" s="197">
        <f t="shared" si="1092"/>
        <v>2</v>
      </c>
      <c r="GA171" s="164">
        <f t="shared" si="1092"/>
        <v>0</v>
      </c>
      <c r="GB171" s="165">
        <f t="shared" si="1092"/>
        <v>1</v>
      </c>
      <c r="GC171" s="165">
        <f t="shared" si="1092"/>
        <v>5</v>
      </c>
      <c r="GD171" s="165">
        <f t="shared" si="1092"/>
        <v>5</v>
      </c>
      <c r="GE171" s="165">
        <f t="shared" si="1092"/>
        <v>1</v>
      </c>
      <c r="GF171" s="165">
        <f t="shared" si="1092"/>
        <v>1</v>
      </c>
      <c r="GG171" s="165">
        <f t="shared" si="1092"/>
        <v>3</v>
      </c>
      <c r="GH171" s="196">
        <f t="shared" si="1092"/>
        <v>0</v>
      </c>
      <c r="GI171" s="197">
        <f t="shared" si="1092"/>
        <v>16</v>
      </c>
      <c r="GJ171" s="164">
        <f t="shared" si="1092"/>
        <v>0</v>
      </c>
      <c r="GK171" s="165">
        <f t="shared" si="1092"/>
        <v>0</v>
      </c>
      <c r="GL171" s="165">
        <f t="shared" si="1092"/>
        <v>1</v>
      </c>
      <c r="GM171" s="165">
        <f t="shared" ref="GM171:HS171" si="1093">+GM27+GM75+GM123</f>
        <v>2</v>
      </c>
      <c r="GN171" s="165">
        <f t="shared" si="1093"/>
        <v>2</v>
      </c>
      <c r="GO171" s="165">
        <f t="shared" si="1093"/>
        <v>2</v>
      </c>
      <c r="GP171" s="165">
        <f t="shared" si="1093"/>
        <v>0</v>
      </c>
      <c r="GQ171" s="196">
        <f t="shared" si="1093"/>
        <v>0</v>
      </c>
      <c r="GR171" s="197">
        <f t="shared" si="1093"/>
        <v>7</v>
      </c>
      <c r="GS171" s="164">
        <f t="shared" si="1093"/>
        <v>0</v>
      </c>
      <c r="GT171" s="165">
        <f t="shared" si="1093"/>
        <v>0</v>
      </c>
      <c r="GU171" s="165">
        <f t="shared" si="1093"/>
        <v>1</v>
      </c>
      <c r="GV171" s="165">
        <f t="shared" si="1093"/>
        <v>0</v>
      </c>
      <c r="GW171" s="165">
        <f t="shared" si="1093"/>
        <v>1</v>
      </c>
      <c r="GX171" s="165">
        <f t="shared" si="1093"/>
        <v>0</v>
      </c>
      <c r="GY171" s="165">
        <f t="shared" si="1093"/>
        <v>0</v>
      </c>
      <c r="GZ171" s="196">
        <f t="shared" si="1093"/>
        <v>4</v>
      </c>
      <c r="HA171" s="197">
        <f t="shared" si="1093"/>
        <v>6</v>
      </c>
      <c r="HB171" s="164">
        <f t="shared" si="1093"/>
        <v>0</v>
      </c>
      <c r="HC171" s="165">
        <f t="shared" si="1093"/>
        <v>0</v>
      </c>
      <c r="HD171" s="165">
        <f t="shared" si="1093"/>
        <v>0</v>
      </c>
      <c r="HE171" s="165">
        <f t="shared" si="1093"/>
        <v>0</v>
      </c>
      <c r="HF171" s="165">
        <f t="shared" si="1093"/>
        <v>0</v>
      </c>
      <c r="HG171" s="165">
        <f t="shared" si="1093"/>
        <v>0</v>
      </c>
      <c r="HH171" s="165">
        <f t="shared" si="1093"/>
        <v>0</v>
      </c>
      <c r="HI171" s="196">
        <f t="shared" si="1093"/>
        <v>0</v>
      </c>
      <c r="HJ171" s="237">
        <f t="shared" si="1093"/>
        <v>0</v>
      </c>
      <c r="HK171" s="234">
        <f t="shared" si="1093"/>
        <v>13</v>
      </c>
      <c r="HL171" s="235">
        <f t="shared" si="1093"/>
        <v>51</v>
      </c>
      <c r="HM171" s="235">
        <f t="shared" si="1093"/>
        <v>138</v>
      </c>
      <c r="HN171" s="235">
        <f t="shared" si="1093"/>
        <v>218</v>
      </c>
      <c r="HO171" s="235">
        <f t="shared" si="1093"/>
        <v>212</v>
      </c>
      <c r="HP171" s="235">
        <f t="shared" si="1093"/>
        <v>261</v>
      </c>
      <c r="HQ171" s="235">
        <f t="shared" si="1093"/>
        <v>198</v>
      </c>
      <c r="HR171" s="254">
        <f t="shared" si="1093"/>
        <v>294</v>
      </c>
      <c r="HS171" s="255">
        <f t="shared" si="1093"/>
        <v>1385</v>
      </c>
    </row>
    <row r="172" spans="1:227" s="132" customFormat="1" ht="15" customHeight="1">
      <c r="A172" s="1056"/>
      <c r="B172" s="166" t="s">
        <v>272</v>
      </c>
      <c r="C172" s="144">
        <f t="shared" ref="C172:BN172" si="1094">+C28+C76+C124</f>
        <v>3</v>
      </c>
      <c r="D172" s="145">
        <f t="shared" si="1094"/>
        <v>21</v>
      </c>
      <c r="E172" s="145">
        <f t="shared" si="1094"/>
        <v>45</v>
      </c>
      <c r="F172" s="145">
        <f t="shared" si="1094"/>
        <v>66</v>
      </c>
      <c r="G172" s="145">
        <f t="shared" si="1094"/>
        <v>80</v>
      </c>
      <c r="H172" s="156">
        <f t="shared" si="1094"/>
        <v>70</v>
      </c>
      <c r="I172" s="156">
        <f t="shared" si="1094"/>
        <v>59</v>
      </c>
      <c r="J172" s="198">
        <f t="shared" si="1094"/>
        <v>77</v>
      </c>
      <c r="K172" s="185">
        <f t="shared" si="1094"/>
        <v>421</v>
      </c>
      <c r="L172" s="144">
        <f t="shared" si="1094"/>
        <v>0</v>
      </c>
      <c r="M172" s="145">
        <f t="shared" si="1094"/>
        <v>0</v>
      </c>
      <c r="N172" s="145">
        <f t="shared" si="1094"/>
        <v>0</v>
      </c>
      <c r="O172" s="145">
        <f t="shared" si="1094"/>
        <v>0</v>
      </c>
      <c r="P172" s="145">
        <f t="shared" si="1094"/>
        <v>0</v>
      </c>
      <c r="Q172" s="156">
        <f t="shared" si="1094"/>
        <v>0</v>
      </c>
      <c r="R172" s="156">
        <f t="shared" si="1094"/>
        <v>0</v>
      </c>
      <c r="S172" s="198">
        <f t="shared" si="1094"/>
        <v>0</v>
      </c>
      <c r="T172" s="185">
        <f t="shared" si="1094"/>
        <v>0</v>
      </c>
      <c r="U172" s="144">
        <f t="shared" si="1094"/>
        <v>0</v>
      </c>
      <c r="V172" s="145">
        <f t="shared" si="1094"/>
        <v>0</v>
      </c>
      <c r="W172" s="145">
        <f t="shared" si="1094"/>
        <v>3</v>
      </c>
      <c r="X172" s="145">
        <f t="shared" si="1094"/>
        <v>7</v>
      </c>
      <c r="Y172" s="145">
        <f t="shared" si="1094"/>
        <v>2</v>
      </c>
      <c r="Z172" s="156">
        <f t="shared" si="1094"/>
        <v>4</v>
      </c>
      <c r="AA172" s="156">
        <f t="shared" si="1094"/>
        <v>0</v>
      </c>
      <c r="AB172" s="198">
        <f t="shared" si="1094"/>
        <v>0</v>
      </c>
      <c r="AC172" s="185">
        <f t="shared" si="1094"/>
        <v>16</v>
      </c>
      <c r="AD172" s="144">
        <f t="shared" si="1094"/>
        <v>0</v>
      </c>
      <c r="AE172" s="145">
        <f t="shared" si="1094"/>
        <v>0</v>
      </c>
      <c r="AF172" s="145">
        <f t="shared" si="1094"/>
        <v>0</v>
      </c>
      <c r="AG172" s="145">
        <f t="shared" si="1094"/>
        <v>0</v>
      </c>
      <c r="AH172" s="145">
        <f t="shared" si="1094"/>
        <v>0</v>
      </c>
      <c r="AI172" s="156">
        <f t="shared" si="1094"/>
        <v>0</v>
      </c>
      <c r="AJ172" s="156">
        <f t="shared" si="1094"/>
        <v>0</v>
      </c>
      <c r="AK172" s="198">
        <f t="shared" si="1094"/>
        <v>0</v>
      </c>
      <c r="AL172" s="185">
        <f t="shared" si="1094"/>
        <v>0</v>
      </c>
      <c r="AM172" s="144">
        <f t="shared" si="1094"/>
        <v>0</v>
      </c>
      <c r="AN172" s="145">
        <f t="shared" si="1094"/>
        <v>0</v>
      </c>
      <c r="AO172" s="145">
        <f t="shared" si="1094"/>
        <v>1</v>
      </c>
      <c r="AP172" s="145">
        <f t="shared" si="1094"/>
        <v>0</v>
      </c>
      <c r="AQ172" s="145">
        <f t="shared" si="1094"/>
        <v>0</v>
      </c>
      <c r="AR172" s="156">
        <f t="shared" si="1094"/>
        <v>0</v>
      </c>
      <c r="AS172" s="156">
        <f t="shared" si="1094"/>
        <v>0</v>
      </c>
      <c r="AT172" s="198">
        <f t="shared" si="1094"/>
        <v>0</v>
      </c>
      <c r="AU172" s="185">
        <f t="shared" si="1094"/>
        <v>1</v>
      </c>
      <c r="AV172" s="144">
        <f t="shared" si="1094"/>
        <v>2</v>
      </c>
      <c r="AW172" s="145">
        <f t="shared" si="1094"/>
        <v>6</v>
      </c>
      <c r="AX172" s="145">
        <f t="shared" si="1094"/>
        <v>7</v>
      </c>
      <c r="AY172" s="145">
        <f t="shared" si="1094"/>
        <v>8</v>
      </c>
      <c r="AZ172" s="145">
        <f t="shared" si="1094"/>
        <v>3</v>
      </c>
      <c r="BA172" s="156">
        <f t="shared" si="1094"/>
        <v>3</v>
      </c>
      <c r="BB172" s="156">
        <f t="shared" si="1094"/>
        <v>3</v>
      </c>
      <c r="BC172" s="198">
        <f t="shared" si="1094"/>
        <v>1</v>
      </c>
      <c r="BD172" s="185">
        <f t="shared" si="1094"/>
        <v>33</v>
      </c>
      <c r="BE172" s="144">
        <f t="shared" si="1094"/>
        <v>0</v>
      </c>
      <c r="BF172" s="145">
        <f t="shared" si="1094"/>
        <v>0</v>
      </c>
      <c r="BG172" s="145">
        <f t="shared" si="1094"/>
        <v>0</v>
      </c>
      <c r="BH172" s="145">
        <f t="shared" si="1094"/>
        <v>0</v>
      </c>
      <c r="BI172" s="145">
        <f t="shared" si="1094"/>
        <v>0</v>
      </c>
      <c r="BJ172" s="156">
        <f t="shared" si="1094"/>
        <v>0</v>
      </c>
      <c r="BK172" s="156">
        <f t="shared" si="1094"/>
        <v>0</v>
      </c>
      <c r="BL172" s="198">
        <f t="shared" si="1094"/>
        <v>0</v>
      </c>
      <c r="BM172" s="185">
        <f t="shared" si="1094"/>
        <v>0</v>
      </c>
      <c r="BN172" s="144">
        <f t="shared" si="1094"/>
        <v>2</v>
      </c>
      <c r="BO172" s="145">
        <f t="shared" ref="BO172:DZ172" si="1095">+BO28+BO76+BO124</f>
        <v>3</v>
      </c>
      <c r="BP172" s="145">
        <f t="shared" si="1095"/>
        <v>18</v>
      </c>
      <c r="BQ172" s="145">
        <f t="shared" si="1095"/>
        <v>34</v>
      </c>
      <c r="BR172" s="145">
        <f t="shared" si="1095"/>
        <v>24</v>
      </c>
      <c r="BS172" s="156">
        <f t="shared" si="1095"/>
        <v>36</v>
      </c>
      <c r="BT172" s="156">
        <f t="shared" si="1095"/>
        <v>28</v>
      </c>
      <c r="BU172" s="198">
        <f t="shared" si="1095"/>
        <v>53</v>
      </c>
      <c r="BV172" s="185">
        <f t="shared" si="1095"/>
        <v>198</v>
      </c>
      <c r="BW172" s="144">
        <f t="shared" si="1095"/>
        <v>0</v>
      </c>
      <c r="BX172" s="145">
        <f t="shared" si="1095"/>
        <v>1</v>
      </c>
      <c r="BY172" s="145">
        <f t="shared" si="1095"/>
        <v>4</v>
      </c>
      <c r="BZ172" s="145">
        <f t="shared" si="1095"/>
        <v>5</v>
      </c>
      <c r="CA172" s="145">
        <f t="shared" si="1095"/>
        <v>6</v>
      </c>
      <c r="CB172" s="156">
        <f t="shared" si="1095"/>
        <v>3</v>
      </c>
      <c r="CC172" s="156">
        <f t="shared" si="1095"/>
        <v>3</v>
      </c>
      <c r="CD172" s="198">
        <f t="shared" si="1095"/>
        <v>5</v>
      </c>
      <c r="CE172" s="185">
        <f t="shared" si="1095"/>
        <v>27</v>
      </c>
      <c r="CF172" s="144">
        <f t="shared" si="1095"/>
        <v>1</v>
      </c>
      <c r="CG172" s="145">
        <f t="shared" si="1095"/>
        <v>0</v>
      </c>
      <c r="CH172" s="145">
        <f t="shared" si="1095"/>
        <v>1</v>
      </c>
      <c r="CI172" s="145">
        <f t="shared" si="1095"/>
        <v>0</v>
      </c>
      <c r="CJ172" s="145">
        <f t="shared" si="1095"/>
        <v>1</v>
      </c>
      <c r="CK172" s="156">
        <f t="shared" si="1095"/>
        <v>0</v>
      </c>
      <c r="CL172" s="156">
        <f t="shared" si="1095"/>
        <v>0</v>
      </c>
      <c r="CM172" s="198">
        <f t="shared" si="1095"/>
        <v>0</v>
      </c>
      <c r="CN172" s="185">
        <f t="shared" si="1095"/>
        <v>3</v>
      </c>
      <c r="CO172" s="144">
        <f t="shared" si="1095"/>
        <v>1</v>
      </c>
      <c r="CP172" s="145">
        <f t="shared" si="1095"/>
        <v>6</v>
      </c>
      <c r="CQ172" s="145">
        <f t="shared" si="1095"/>
        <v>26</v>
      </c>
      <c r="CR172" s="145">
        <f t="shared" si="1095"/>
        <v>31</v>
      </c>
      <c r="CS172" s="145">
        <f t="shared" si="1095"/>
        <v>20</v>
      </c>
      <c r="CT172" s="156">
        <f t="shared" si="1095"/>
        <v>22</v>
      </c>
      <c r="CU172" s="156">
        <f t="shared" si="1095"/>
        <v>6</v>
      </c>
      <c r="CV172" s="198">
        <f t="shared" si="1095"/>
        <v>9</v>
      </c>
      <c r="CW172" s="185">
        <f t="shared" si="1095"/>
        <v>121</v>
      </c>
      <c r="CX172" s="144">
        <f t="shared" si="1095"/>
        <v>0</v>
      </c>
      <c r="CY172" s="145">
        <f t="shared" si="1095"/>
        <v>0</v>
      </c>
      <c r="CZ172" s="145">
        <f t="shared" si="1095"/>
        <v>2</v>
      </c>
      <c r="DA172" s="145">
        <f t="shared" si="1095"/>
        <v>3</v>
      </c>
      <c r="DB172" s="145">
        <f t="shared" si="1095"/>
        <v>1</v>
      </c>
      <c r="DC172" s="156">
        <f t="shared" si="1095"/>
        <v>1</v>
      </c>
      <c r="DD172" s="156">
        <f t="shared" si="1095"/>
        <v>0</v>
      </c>
      <c r="DE172" s="198">
        <f t="shared" si="1095"/>
        <v>2</v>
      </c>
      <c r="DF172" s="185">
        <f t="shared" si="1095"/>
        <v>9</v>
      </c>
      <c r="DG172" s="144">
        <f t="shared" si="1095"/>
        <v>1</v>
      </c>
      <c r="DH172" s="145">
        <f t="shared" si="1095"/>
        <v>1</v>
      </c>
      <c r="DI172" s="145">
        <f t="shared" si="1095"/>
        <v>0</v>
      </c>
      <c r="DJ172" s="145">
        <f t="shared" si="1095"/>
        <v>0</v>
      </c>
      <c r="DK172" s="145">
        <f t="shared" si="1095"/>
        <v>1</v>
      </c>
      <c r="DL172" s="156">
        <f t="shared" si="1095"/>
        <v>0</v>
      </c>
      <c r="DM172" s="156">
        <f t="shared" si="1095"/>
        <v>0</v>
      </c>
      <c r="DN172" s="198">
        <f t="shared" si="1095"/>
        <v>0</v>
      </c>
      <c r="DO172" s="185">
        <f t="shared" si="1095"/>
        <v>3</v>
      </c>
      <c r="DP172" s="144">
        <f t="shared" si="1095"/>
        <v>0</v>
      </c>
      <c r="DQ172" s="145">
        <f t="shared" si="1095"/>
        <v>1</v>
      </c>
      <c r="DR172" s="145">
        <f t="shared" si="1095"/>
        <v>1</v>
      </c>
      <c r="DS172" s="145">
        <f t="shared" si="1095"/>
        <v>5</v>
      </c>
      <c r="DT172" s="145">
        <f t="shared" si="1095"/>
        <v>2</v>
      </c>
      <c r="DU172" s="156">
        <f t="shared" si="1095"/>
        <v>2</v>
      </c>
      <c r="DV172" s="156">
        <f t="shared" si="1095"/>
        <v>1</v>
      </c>
      <c r="DW172" s="198">
        <f t="shared" si="1095"/>
        <v>1</v>
      </c>
      <c r="DX172" s="185">
        <f t="shared" si="1095"/>
        <v>13</v>
      </c>
      <c r="DY172" s="144">
        <f t="shared" si="1095"/>
        <v>0</v>
      </c>
      <c r="DZ172" s="145">
        <f t="shared" si="1095"/>
        <v>0</v>
      </c>
      <c r="EA172" s="145">
        <f t="shared" ref="EA172:GL172" si="1096">+EA28+EA76+EA124</f>
        <v>0</v>
      </c>
      <c r="EB172" s="145">
        <f t="shared" si="1096"/>
        <v>0</v>
      </c>
      <c r="EC172" s="145">
        <f t="shared" si="1096"/>
        <v>0</v>
      </c>
      <c r="ED172" s="156">
        <f t="shared" si="1096"/>
        <v>0</v>
      </c>
      <c r="EE172" s="156">
        <f t="shared" si="1096"/>
        <v>0</v>
      </c>
      <c r="EF172" s="198">
        <f t="shared" si="1096"/>
        <v>0</v>
      </c>
      <c r="EG172" s="185">
        <f t="shared" si="1096"/>
        <v>0</v>
      </c>
      <c r="EH172" s="144">
        <f t="shared" si="1096"/>
        <v>1</v>
      </c>
      <c r="EI172" s="145">
        <f t="shared" si="1096"/>
        <v>6</v>
      </c>
      <c r="EJ172" s="145">
        <f t="shared" si="1096"/>
        <v>12</v>
      </c>
      <c r="EK172" s="145">
        <f t="shared" si="1096"/>
        <v>29</v>
      </c>
      <c r="EL172" s="145">
        <f t="shared" si="1096"/>
        <v>45</v>
      </c>
      <c r="EM172" s="156">
        <f t="shared" si="1096"/>
        <v>94</v>
      </c>
      <c r="EN172" s="156">
        <f t="shared" si="1096"/>
        <v>81</v>
      </c>
      <c r="EO172" s="198">
        <f t="shared" si="1096"/>
        <v>126</v>
      </c>
      <c r="EP172" s="185">
        <f t="shared" si="1096"/>
        <v>394</v>
      </c>
      <c r="EQ172" s="144">
        <f t="shared" si="1096"/>
        <v>0</v>
      </c>
      <c r="ER172" s="145">
        <f t="shared" si="1096"/>
        <v>1</v>
      </c>
      <c r="ES172" s="145">
        <f t="shared" si="1096"/>
        <v>0</v>
      </c>
      <c r="ET172" s="145">
        <f t="shared" si="1096"/>
        <v>2</v>
      </c>
      <c r="EU172" s="145">
        <f t="shared" si="1096"/>
        <v>4</v>
      </c>
      <c r="EV172" s="156">
        <f t="shared" si="1096"/>
        <v>2</v>
      </c>
      <c r="EW172" s="156">
        <f t="shared" si="1096"/>
        <v>4</v>
      </c>
      <c r="EX172" s="198">
        <f t="shared" si="1096"/>
        <v>2</v>
      </c>
      <c r="EY172" s="185">
        <f t="shared" si="1096"/>
        <v>15</v>
      </c>
      <c r="EZ172" s="144">
        <f t="shared" si="1096"/>
        <v>1</v>
      </c>
      <c r="FA172" s="145">
        <f t="shared" si="1096"/>
        <v>1</v>
      </c>
      <c r="FB172" s="145">
        <f t="shared" si="1096"/>
        <v>3</v>
      </c>
      <c r="FC172" s="145">
        <f t="shared" si="1096"/>
        <v>6</v>
      </c>
      <c r="FD172" s="145">
        <f t="shared" si="1096"/>
        <v>3</v>
      </c>
      <c r="FE172" s="156">
        <f t="shared" si="1096"/>
        <v>7</v>
      </c>
      <c r="FF172" s="156">
        <f t="shared" si="1096"/>
        <v>3</v>
      </c>
      <c r="FG172" s="198">
        <f t="shared" si="1096"/>
        <v>5</v>
      </c>
      <c r="FH172" s="185">
        <f t="shared" si="1096"/>
        <v>29</v>
      </c>
      <c r="FI172" s="144">
        <f t="shared" si="1096"/>
        <v>0</v>
      </c>
      <c r="FJ172" s="145">
        <f t="shared" si="1096"/>
        <v>0</v>
      </c>
      <c r="FK172" s="145">
        <f t="shared" si="1096"/>
        <v>0</v>
      </c>
      <c r="FL172" s="145">
        <f t="shared" si="1096"/>
        <v>0</v>
      </c>
      <c r="FM172" s="145">
        <f t="shared" si="1096"/>
        <v>0</v>
      </c>
      <c r="FN172" s="156">
        <f t="shared" si="1096"/>
        <v>0</v>
      </c>
      <c r="FO172" s="156">
        <f t="shared" si="1096"/>
        <v>0</v>
      </c>
      <c r="FP172" s="198">
        <f t="shared" si="1096"/>
        <v>0</v>
      </c>
      <c r="FQ172" s="185">
        <f t="shared" si="1096"/>
        <v>0</v>
      </c>
      <c r="FR172" s="144">
        <f t="shared" si="1096"/>
        <v>0</v>
      </c>
      <c r="FS172" s="145">
        <f t="shared" si="1096"/>
        <v>0</v>
      </c>
      <c r="FT172" s="145">
        <f t="shared" si="1096"/>
        <v>0</v>
      </c>
      <c r="FU172" s="145">
        <f t="shared" si="1096"/>
        <v>0</v>
      </c>
      <c r="FV172" s="145">
        <f t="shared" si="1096"/>
        <v>1</v>
      </c>
      <c r="FW172" s="156">
        <f t="shared" si="1096"/>
        <v>0</v>
      </c>
      <c r="FX172" s="156">
        <f t="shared" si="1096"/>
        <v>0</v>
      </c>
      <c r="FY172" s="198">
        <f t="shared" si="1096"/>
        <v>1</v>
      </c>
      <c r="FZ172" s="185">
        <f t="shared" si="1096"/>
        <v>2</v>
      </c>
      <c r="GA172" s="144">
        <f t="shared" si="1096"/>
        <v>0</v>
      </c>
      <c r="GB172" s="145">
        <f t="shared" si="1096"/>
        <v>1</v>
      </c>
      <c r="GC172" s="145">
        <f t="shared" si="1096"/>
        <v>5</v>
      </c>
      <c r="GD172" s="145">
        <f t="shared" si="1096"/>
        <v>5</v>
      </c>
      <c r="GE172" s="145">
        <f t="shared" si="1096"/>
        <v>1</v>
      </c>
      <c r="GF172" s="156">
        <f t="shared" si="1096"/>
        <v>1</v>
      </c>
      <c r="GG172" s="156">
        <f t="shared" si="1096"/>
        <v>2</v>
      </c>
      <c r="GH172" s="198">
        <f t="shared" si="1096"/>
        <v>0</v>
      </c>
      <c r="GI172" s="185">
        <f t="shared" si="1096"/>
        <v>15</v>
      </c>
      <c r="GJ172" s="144">
        <f t="shared" si="1096"/>
        <v>0</v>
      </c>
      <c r="GK172" s="145">
        <f t="shared" si="1096"/>
        <v>0</v>
      </c>
      <c r="GL172" s="145">
        <f t="shared" si="1096"/>
        <v>1</v>
      </c>
      <c r="GM172" s="145">
        <f t="shared" ref="GM172:HS172" si="1097">+GM28+GM76+GM124</f>
        <v>2</v>
      </c>
      <c r="GN172" s="145">
        <f t="shared" si="1097"/>
        <v>2</v>
      </c>
      <c r="GO172" s="156">
        <f t="shared" si="1097"/>
        <v>2</v>
      </c>
      <c r="GP172" s="156">
        <f t="shared" si="1097"/>
        <v>0</v>
      </c>
      <c r="GQ172" s="198">
        <f t="shared" si="1097"/>
        <v>0</v>
      </c>
      <c r="GR172" s="185">
        <f t="shared" si="1097"/>
        <v>7</v>
      </c>
      <c r="GS172" s="144">
        <f t="shared" si="1097"/>
        <v>0</v>
      </c>
      <c r="GT172" s="145">
        <f t="shared" si="1097"/>
        <v>0</v>
      </c>
      <c r="GU172" s="145">
        <f t="shared" si="1097"/>
        <v>1</v>
      </c>
      <c r="GV172" s="145">
        <f t="shared" si="1097"/>
        <v>0</v>
      </c>
      <c r="GW172" s="145">
        <f t="shared" si="1097"/>
        <v>1</v>
      </c>
      <c r="GX172" s="156">
        <f t="shared" si="1097"/>
        <v>0</v>
      </c>
      <c r="GY172" s="156">
        <f t="shared" si="1097"/>
        <v>0</v>
      </c>
      <c r="GZ172" s="198">
        <f t="shared" si="1097"/>
        <v>4</v>
      </c>
      <c r="HA172" s="185">
        <f t="shared" si="1097"/>
        <v>6</v>
      </c>
      <c r="HB172" s="144">
        <f t="shared" si="1097"/>
        <v>0</v>
      </c>
      <c r="HC172" s="145">
        <f t="shared" si="1097"/>
        <v>0</v>
      </c>
      <c r="HD172" s="145">
        <f t="shared" si="1097"/>
        <v>0</v>
      </c>
      <c r="HE172" s="145">
        <f t="shared" si="1097"/>
        <v>0</v>
      </c>
      <c r="HF172" s="145">
        <f t="shared" si="1097"/>
        <v>0</v>
      </c>
      <c r="HG172" s="156">
        <f t="shared" si="1097"/>
        <v>0</v>
      </c>
      <c r="HH172" s="156">
        <f t="shared" si="1097"/>
        <v>0</v>
      </c>
      <c r="HI172" s="198">
        <f t="shared" si="1097"/>
        <v>0</v>
      </c>
      <c r="HJ172" s="224">
        <f t="shared" si="1097"/>
        <v>0</v>
      </c>
      <c r="HK172" s="225">
        <f t="shared" si="1097"/>
        <v>12</v>
      </c>
      <c r="HL172" s="226">
        <f t="shared" si="1097"/>
        <v>48</v>
      </c>
      <c r="HM172" s="226">
        <f t="shared" si="1097"/>
        <v>130</v>
      </c>
      <c r="HN172" s="226">
        <f t="shared" si="1097"/>
        <v>203</v>
      </c>
      <c r="HO172" s="226">
        <f t="shared" si="1097"/>
        <v>197</v>
      </c>
      <c r="HP172" s="226">
        <f t="shared" si="1097"/>
        <v>247</v>
      </c>
      <c r="HQ172" s="226">
        <f t="shared" si="1097"/>
        <v>190</v>
      </c>
      <c r="HR172" s="249">
        <f t="shared" si="1097"/>
        <v>286</v>
      </c>
      <c r="HS172" s="250">
        <f t="shared" si="1097"/>
        <v>1313</v>
      </c>
    </row>
    <row r="173" spans="1:227" s="132" customFormat="1" ht="15" customHeight="1">
      <c r="A173" s="1056"/>
      <c r="B173" s="143" t="s">
        <v>273</v>
      </c>
      <c r="C173" s="144">
        <f t="shared" ref="C173:BN173" si="1098">+C29+C77+C125</f>
        <v>0</v>
      </c>
      <c r="D173" s="145">
        <f t="shared" si="1098"/>
        <v>0</v>
      </c>
      <c r="E173" s="145">
        <f t="shared" si="1098"/>
        <v>0</v>
      </c>
      <c r="F173" s="145">
        <f t="shared" si="1098"/>
        <v>0</v>
      </c>
      <c r="G173" s="145">
        <f t="shared" si="1098"/>
        <v>2</v>
      </c>
      <c r="H173" s="145">
        <f t="shared" si="1098"/>
        <v>0</v>
      </c>
      <c r="I173" s="145">
        <f t="shared" si="1098"/>
        <v>0</v>
      </c>
      <c r="J173" s="198">
        <f t="shared" si="1098"/>
        <v>0</v>
      </c>
      <c r="K173" s="185">
        <f t="shared" si="1098"/>
        <v>2</v>
      </c>
      <c r="L173" s="144">
        <f t="shared" si="1098"/>
        <v>0</v>
      </c>
      <c r="M173" s="145">
        <f t="shared" si="1098"/>
        <v>0</v>
      </c>
      <c r="N173" s="145">
        <f t="shared" si="1098"/>
        <v>0</v>
      </c>
      <c r="O173" s="145">
        <f t="shared" si="1098"/>
        <v>0</v>
      </c>
      <c r="P173" s="145">
        <f t="shared" si="1098"/>
        <v>0</v>
      </c>
      <c r="Q173" s="145">
        <f t="shared" si="1098"/>
        <v>0</v>
      </c>
      <c r="R173" s="145">
        <f t="shared" si="1098"/>
        <v>0</v>
      </c>
      <c r="S173" s="198">
        <f t="shared" si="1098"/>
        <v>0</v>
      </c>
      <c r="T173" s="185">
        <f t="shared" si="1098"/>
        <v>0</v>
      </c>
      <c r="U173" s="144">
        <f t="shared" si="1098"/>
        <v>0</v>
      </c>
      <c r="V173" s="145">
        <f t="shared" si="1098"/>
        <v>0</v>
      </c>
      <c r="W173" s="145">
        <f t="shared" si="1098"/>
        <v>0</v>
      </c>
      <c r="X173" s="145">
        <f t="shared" si="1098"/>
        <v>0</v>
      </c>
      <c r="Y173" s="145">
        <f t="shared" si="1098"/>
        <v>0</v>
      </c>
      <c r="Z173" s="145">
        <f t="shared" si="1098"/>
        <v>0</v>
      </c>
      <c r="AA173" s="145">
        <f t="shared" si="1098"/>
        <v>0</v>
      </c>
      <c r="AB173" s="198">
        <f t="shared" si="1098"/>
        <v>0</v>
      </c>
      <c r="AC173" s="185">
        <f t="shared" si="1098"/>
        <v>0</v>
      </c>
      <c r="AD173" s="144">
        <f t="shared" si="1098"/>
        <v>0</v>
      </c>
      <c r="AE173" s="145">
        <f t="shared" si="1098"/>
        <v>0</v>
      </c>
      <c r="AF173" s="145">
        <f t="shared" si="1098"/>
        <v>0</v>
      </c>
      <c r="AG173" s="145">
        <f t="shared" si="1098"/>
        <v>0</v>
      </c>
      <c r="AH173" s="145">
        <f t="shared" si="1098"/>
        <v>0</v>
      </c>
      <c r="AI173" s="145">
        <f t="shared" si="1098"/>
        <v>0</v>
      </c>
      <c r="AJ173" s="145">
        <f t="shared" si="1098"/>
        <v>0</v>
      </c>
      <c r="AK173" s="198">
        <f t="shared" si="1098"/>
        <v>0</v>
      </c>
      <c r="AL173" s="185">
        <f t="shared" si="1098"/>
        <v>0</v>
      </c>
      <c r="AM173" s="144">
        <f t="shared" si="1098"/>
        <v>0</v>
      </c>
      <c r="AN173" s="145">
        <f t="shared" si="1098"/>
        <v>0</v>
      </c>
      <c r="AO173" s="145">
        <f t="shared" si="1098"/>
        <v>0</v>
      </c>
      <c r="AP173" s="145">
        <f t="shared" si="1098"/>
        <v>0</v>
      </c>
      <c r="AQ173" s="145">
        <f t="shared" si="1098"/>
        <v>0</v>
      </c>
      <c r="AR173" s="145">
        <f t="shared" si="1098"/>
        <v>0</v>
      </c>
      <c r="AS173" s="145">
        <f t="shared" si="1098"/>
        <v>0</v>
      </c>
      <c r="AT173" s="198">
        <f t="shared" si="1098"/>
        <v>0</v>
      </c>
      <c r="AU173" s="185">
        <f t="shared" si="1098"/>
        <v>0</v>
      </c>
      <c r="AV173" s="144">
        <f t="shared" si="1098"/>
        <v>1</v>
      </c>
      <c r="AW173" s="145">
        <f t="shared" si="1098"/>
        <v>0</v>
      </c>
      <c r="AX173" s="145">
        <f t="shared" si="1098"/>
        <v>3</v>
      </c>
      <c r="AY173" s="145">
        <f t="shared" si="1098"/>
        <v>10</v>
      </c>
      <c r="AZ173" s="145">
        <f t="shared" si="1098"/>
        <v>5</v>
      </c>
      <c r="BA173" s="145">
        <f t="shared" si="1098"/>
        <v>3</v>
      </c>
      <c r="BB173" s="145">
        <f t="shared" si="1098"/>
        <v>4</v>
      </c>
      <c r="BC173" s="198">
        <f t="shared" si="1098"/>
        <v>0</v>
      </c>
      <c r="BD173" s="185">
        <f t="shared" si="1098"/>
        <v>26</v>
      </c>
      <c r="BE173" s="144">
        <f t="shared" si="1098"/>
        <v>0</v>
      </c>
      <c r="BF173" s="145">
        <f t="shared" si="1098"/>
        <v>0</v>
      </c>
      <c r="BG173" s="145">
        <f t="shared" si="1098"/>
        <v>0</v>
      </c>
      <c r="BH173" s="145">
        <f t="shared" si="1098"/>
        <v>0</v>
      </c>
      <c r="BI173" s="145">
        <f t="shared" si="1098"/>
        <v>0</v>
      </c>
      <c r="BJ173" s="145">
        <f t="shared" si="1098"/>
        <v>0</v>
      </c>
      <c r="BK173" s="145">
        <f t="shared" si="1098"/>
        <v>0</v>
      </c>
      <c r="BL173" s="198">
        <f t="shared" si="1098"/>
        <v>0</v>
      </c>
      <c r="BM173" s="185">
        <f t="shared" si="1098"/>
        <v>0</v>
      </c>
      <c r="BN173" s="144">
        <f t="shared" si="1098"/>
        <v>0</v>
      </c>
      <c r="BO173" s="145">
        <f t="shared" ref="BO173:DZ173" si="1099">+BO29+BO77+BO125</f>
        <v>2</v>
      </c>
      <c r="BP173" s="145">
        <f t="shared" si="1099"/>
        <v>1</v>
      </c>
      <c r="BQ173" s="145">
        <f t="shared" si="1099"/>
        <v>1</v>
      </c>
      <c r="BR173" s="145">
        <f t="shared" si="1099"/>
        <v>1</v>
      </c>
      <c r="BS173" s="145">
        <f t="shared" si="1099"/>
        <v>2</v>
      </c>
      <c r="BT173" s="145">
        <f t="shared" si="1099"/>
        <v>0</v>
      </c>
      <c r="BU173" s="198">
        <f t="shared" si="1099"/>
        <v>3</v>
      </c>
      <c r="BV173" s="185">
        <f t="shared" si="1099"/>
        <v>10</v>
      </c>
      <c r="BW173" s="144">
        <f t="shared" si="1099"/>
        <v>0</v>
      </c>
      <c r="BX173" s="145">
        <f t="shared" si="1099"/>
        <v>0</v>
      </c>
      <c r="BY173" s="145">
        <f t="shared" si="1099"/>
        <v>1</v>
      </c>
      <c r="BZ173" s="145">
        <f t="shared" si="1099"/>
        <v>0</v>
      </c>
      <c r="CA173" s="145">
        <f t="shared" si="1099"/>
        <v>1</v>
      </c>
      <c r="CB173" s="145">
        <f t="shared" si="1099"/>
        <v>0</v>
      </c>
      <c r="CC173" s="145">
        <f t="shared" si="1099"/>
        <v>0</v>
      </c>
      <c r="CD173" s="198">
        <f t="shared" si="1099"/>
        <v>1</v>
      </c>
      <c r="CE173" s="185">
        <f t="shared" si="1099"/>
        <v>3</v>
      </c>
      <c r="CF173" s="144">
        <f t="shared" si="1099"/>
        <v>0</v>
      </c>
      <c r="CG173" s="145">
        <f t="shared" si="1099"/>
        <v>0</v>
      </c>
      <c r="CH173" s="145">
        <f t="shared" si="1099"/>
        <v>0</v>
      </c>
      <c r="CI173" s="145">
        <f t="shared" si="1099"/>
        <v>0</v>
      </c>
      <c r="CJ173" s="145">
        <f t="shared" si="1099"/>
        <v>0</v>
      </c>
      <c r="CK173" s="145">
        <f t="shared" si="1099"/>
        <v>0</v>
      </c>
      <c r="CL173" s="145">
        <f t="shared" si="1099"/>
        <v>0</v>
      </c>
      <c r="CM173" s="198">
        <f t="shared" si="1099"/>
        <v>0</v>
      </c>
      <c r="CN173" s="185">
        <f t="shared" si="1099"/>
        <v>0</v>
      </c>
      <c r="CO173" s="144">
        <f t="shared" si="1099"/>
        <v>0</v>
      </c>
      <c r="CP173" s="145">
        <f t="shared" si="1099"/>
        <v>1</v>
      </c>
      <c r="CQ173" s="145">
        <f t="shared" si="1099"/>
        <v>2</v>
      </c>
      <c r="CR173" s="145">
        <f t="shared" si="1099"/>
        <v>1</v>
      </c>
      <c r="CS173" s="145">
        <f t="shared" si="1099"/>
        <v>1</v>
      </c>
      <c r="CT173" s="145">
        <f t="shared" si="1099"/>
        <v>0</v>
      </c>
      <c r="CU173" s="145">
        <f t="shared" si="1099"/>
        <v>1</v>
      </c>
      <c r="CV173" s="198">
        <f t="shared" si="1099"/>
        <v>0</v>
      </c>
      <c r="CW173" s="185">
        <f t="shared" si="1099"/>
        <v>6</v>
      </c>
      <c r="CX173" s="144">
        <f t="shared" si="1099"/>
        <v>0</v>
      </c>
      <c r="CY173" s="145">
        <f t="shared" si="1099"/>
        <v>0</v>
      </c>
      <c r="CZ173" s="145">
        <f t="shared" si="1099"/>
        <v>0</v>
      </c>
      <c r="DA173" s="145">
        <f t="shared" si="1099"/>
        <v>0</v>
      </c>
      <c r="DB173" s="145">
        <f t="shared" si="1099"/>
        <v>1</v>
      </c>
      <c r="DC173" s="145">
        <f t="shared" si="1099"/>
        <v>0</v>
      </c>
      <c r="DD173" s="145">
        <f t="shared" si="1099"/>
        <v>0</v>
      </c>
      <c r="DE173" s="198">
        <f t="shared" si="1099"/>
        <v>0</v>
      </c>
      <c r="DF173" s="185">
        <f t="shared" si="1099"/>
        <v>1</v>
      </c>
      <c r="DG173" s="144">
        <f t="shared" si="1099"/>
        <v>0</v>
      </c>
      <c r="DH173" s="145">
        <f t="shared" si="1099"/>
        <v>0</v>
      </c>
      <c r="DI173" s="145">
        <f t="shared" si="1099"/>
        <v>0</v>
      </c>
      <c r="DJ173" s="145">
        <f t="shared" si="1099"/>
        <v>0</v>
      </c>
      <c r="DK173" s="145">
        <f t="shared" si="1099"/>
        <v>0</v>
      </c>
      <c r="DL173" s="145">
        <f t="shared" si="1099"/>
        <v>0</v>
      </c>
      <c r="DM173" s="145">
        <f t="shared" si="1099"/>
        <v>0</v>
      </c>
      <c r="DN173" s="198">
        <f t="shared" si="1099"/>
        <v>0</v>
      </c>
      <c r="DO173" s="185">
        <f t="shared" si="1099"/>
        <v>0</v>
      </c>
      <c r="DP173" s="144">
        <f t="shared" si="1099"/>
        <v>0</v>
      </c>
      <c r="DQ173" s="145">
        <f t="shared" si="1099"/>
        <v>0</v>
      </c>
      <c r="DR173" s="145">
        <f t="shared" si="1099"/>
        <v>0</v>
      </c>
      <c r="DS173" s="145">
        <f t="shared" si="1099"/>
        <v>0</v>
      </c>
      <c r="DT173" s="145">
        <f t="shared" si="1099"/>
        <v>0</v>
      </c>
      <c r="DU173" s="145">
        <f t="shared" si="1099"/>
        <v>0</v>
      </c>
      <c r="DV173" s="145">
        <f t="shared" si="1099"/>
        <v>0</v>
      </c>
      <c r="DW173" s="198">
        <f t="shared" si="1099"/>
        <v>0</v>
      </c>
      <c r="DX173" s="185">
        <f t="shared" si="1099"/>
        <v>0</v>
      </c>
      <c r="DY173" s="144">
        <f t="shared" si="1099"/>
        <v>0</v>
      </c>
      <c r="DZ173" s="145">
        <f t="shared" si="1099"/>
        <v>0</v>
      </c>
      <c r="EA173" s="145">
        <f t="shared" ref="EA173:GL173" si="1100">+EA29+EA77+EA125</f>
        <v>0</v>
      </c>
      <c r="EB173" s="145">
        <f t="shared" si="1100"/>
        <v>0</v>
      </c>
      <c r="EC173" s="145">
        <f t="shared" si="1100"/>
        <v>0</v>
      </c>
      <c r="ED173" s="145">
        <f t="shared" si="1100"/>
        <v>0</v>
      </c>
      <c r="EE173" s="145">
        <f t="shared" si="1100"/>
        <v>0</v>
      </c>
      <c r="EF173" s="198">
        <f t="shared" si="1100"/>
        <v>0</v>
      </c>
      <c r="EG173" s="185">
        <f t="shared" si="1100"/>
        <v>0</v>
      </c>
      <c r="EH173" s="144">
        <f t="shared" si="1100"/>
        <v>0</v>
      </c>
      <c r="EI173" s="145">
        <f t="shared" si="1100"/>
        <v>0</v>
      </c>
      <c r="EJ173" s="145">
        <f t="shared" si="1100"/>
        <v>1</v>
      </c>
      <c r="EK173" s="145">
        <f t="shared" si="1100"/>
        <v>2</v>
      </c>
      <c r="EL173" s="145">
        <f t="shared" si="1100"/>
        <v>3</v>
      </c>
      <c r="EM173" s="145">
        <f t="shared" si="1100"/>
        <v>6</v>
      </c>
      <c r="EN173" s="145">
        <f t="shared" si="1100"/>
        <v>1</v>
      </c>
      <c r="EO173" s="198">
        <f t="shared" si="1100"/>
        <v>1</v>
      </c>
      <c r="EP173" s="185">
        <f t="shared" si="1100"/>
        <v>14</v>
      </c>
      <c r="EQ173" s="144">
        <f t="shared" si="1100"/>
        <v>0</v>
      </c>
      <c r="ER173" s="145">
        <f t="shared" si="1100"/>
        <v>0</v>
      </c>
      <c r="ES173" s="145">
        <f t="shared" si="1100"/>
        <v>0</v>
      </c>
      <c r="ET173" s="145">
        <f t="shared" si="1100"/>
        <v>0</v>
      </c>
      <c r="EU173" s="145">
        <f t="shared" si="1100"/>
        <v>0</v>
      </c>
      <c r="EV173" s="145">
        <f t="shared" si="1100"/>
        <v>0</v>
      </c>
      <c r="EW173" s="145">
        <f t="shared" si="1100"/>
        <v>0</v>
      </c>
      <c r="EX173" s="198">
        <f t="shared" si="1100"/>
        <v>0</v>
      </c>
      <c r="EY173" s="185">
        <f t="shared" si="1100"/>
        <v>0</v>
      </c>
      <c r="EZ173" s="144">
        <f t="shared" si="1100"/>
        <v>0</v>
      </c>
      <c r="FA173" s="145">
        <f t="shared" si="1100"/>
        <v>0</v>
      </c>
      <c r="FB173" s="145">
        <f t="shared" si="1100"/>
        <v>0</v>
      </c>
      <c r="FC173" s="145">
        <f t="shared" si="1100"/>
        <v>1</v>
      </c>
      <c r="FD173" s="145">
        <f t="shared" si="1100"/>
        <v>1</v>
      </c>
      <c r="FE173" s="145">
        <f t="shared" si="1100"/>
        <v>0</v>
      </c>
      <c r="FF173" s="145">
        <f t="shared" si="1100"/>
        <v>0</v>
      </c>
      <c r="FG173" s="198">
        <f t="shared" si="1100"/>
        <v>0</v>
      </c>
      <c r="FH173" s="185">
        <f t="shared" si="1100"/>
        <v>2</v>
      </c>
      <c r="FI173" s="144">
        <f t="shared" si="1100"/>
        <v>0</v>
      </c>
      <c r="FJ173" s="145">
        <f t="shared" si="1100"/>
        <v>0</v>
      </c>
      <c r="FK173" s="145">
        <f t="shared" si="1100"/>
        <v>0</v>
      </c>
      <c r="FL173" s="145">
        <f t="shared" si="1100"/>
        <v>0</v>
      </c>
      <c r="FM173" s="145">
        <f t="shared" si="1100"/>
        <v>0</v>
      </c>
      <c r="FN173" s="145">
        <f t="shared" si="1100"/>
        <v>0</v>
      </c>
      <c r="FO173" s="145">
        <f t="shared" si="1100"/>
        <v>0</v>
      </c>
      <c r="FP173" s="198">
        <f t="shared" si="1100"/>
        <v>0</v>
      </c>
      <c r="FQ173" s="185">
        <f t="shared" si="1100"/>
        <v>0</v>
      </c>
      <c r="FR173" s="144">
        <f t="shared" si="1100"/>
        <v>0</v>
      </c>
      <c r="FS173" s="145">
        <f t="shared" si="1100"/>
        <v>0</v>
      </c>
      <c r="FT173" s="145">
        <f t="shared" si="1100"/>
        <v>0</v>
      </c>
      <c r="FU173" s="145">
        <f t="shared" si="1100"/>
        <v>0</v>
      </c>
      <c r="FV173" s="145">
        <f t="shared" si="1100"/>
        <v>0</v>
      </c>
      <c r="FW173" s="145">
        <f t="shared" si="1100"/>
        <v>0</v>
      </c>
      <c r="FX173" s="145">
        <f t="shared" si="1100"/>
        <v>0</v>
      </c>
      <c r="FY173" s="198">
        <f t="shared" si="1100"/>
        <v>0</v>
      </c>
      <c r="FZ173" s="185">
        <f t="shared" si="1100"/>
        <v>0</v>
      </c>
      <c r="GA173" s="144">
        <f t="shared" si="1100"/>
        <v>0</v>
      </c>
      <c r="GB173" s="145">
        <f t="shared" si="1100"/>
        <v>0</v>
      </c>
      <c r="GC173" s="145">
        <f t="shared" si="1100"/>
        <v>0</v>
      </c>
      <c r="GD173" s="145">
        <f t="shared" si="1100"/>
        <v>0</v>
      </c>
      <c r="GE173" s="145">
        <f t="shared" si="1100"/>
        <v>0</v>
      </c>
      <c r="GF173" s="145">
        <f t="shared" si="1100"/>
        <v>0</v>
      </c>
      <c r="GG173" s="145">
        <f t="shared" si="1100"/>
        <v>1</v>
      </c>
      <c r="GH173" s="198">
        <f t="shared" si="1100"/>
        <v>0</v>
      </c>
      <c r="GI173" s="185">
        <f t="shared" si="1100"/>
        <v>1</v>
      </c>
      <c r="GJ173" s="144">
        <f t="shared" si="1100"/>
        <v>0</v>
      </c>
      <c r="GK173" s="145">
        <f t="shared" si="1100"/>
        <v>0</v>
      </c>
      <c r="GL173" s="145">
        <f t="shared" si="1100"/>
        <v>0</v>
      </c>
      <c r="GM173" s="145">
        <f t="shared" ref="GM173:HS173" si="1101">+GM29+GM77+GM125</f>
        <v>0</v>
      </c>
      <c r="GN173" s="145">
        <f t="shared" si="1101"/>
        <v>0</v>
      </c>
      <c r="GO173" s="145">
        <f t="shared" si="1101"/>
        <v>0</v>
      </c>
      <c r="GP173" s="145">
        <f t="shared" si="1101"/>
        <v>0</v>
      </c>
      <c r="GQ173" s="198">
        <f t="shared" si="1101"/>
        <v>0</v>
      </c>
      <c r="GR173" s="185">
        <f t="shared" si="1101"/>
        <v>0</v>
      </c>
      <c r="GS173" s="144">
        <f t="shared" si="1101"/>
        <v>0</v>
      </c>
      <c r="GT173" s="145">
        <f t="shared" si="1101"/>
        <v>0</v>
      </c>
      <c r="GU173" s="145">
        <f t="shared" si="1101"/>
        <v>0</v>
      </c>
      <c r="GV173" s="145">
        <f t="shared" si="1101"/>
        <v>0</v>
      </c>
      <c r="GW173" s="145">
        <f t="shared" si="1101"/>
        <v>0</v>
      </c>
      <c r="GX173" s="145">
        <f t="shared" si="1101"/>
        <v>0</v>
      </c>
      <c r="GY173" s="145">
        <f t="shared" si="1101"/>
        <v>0</v>
      </c>
      <c r="GZ173" s="198">
        <f t="shared" si="1101"/>
        <v>0</v>
      </c>
      <c r="HA173" s="185">
        <f t="shared" si="1101"/>
        <v>0</v>
      </c>
      <c r="HB173" s="144">
        <f t="shared" si="1101"/>
        <v>0</v>
      </c>
      <c r="HC173" s="145">
        <f t="shared" si="1101"/>
        <v>0</v>
      </c>
      <c r="HD173" s="145">
        <f t="shared" si="1101"/>
        <v>0</v>
      </c>
      <c r="HE173" s="145">
        <f t="shared" si="1101"/>
        <v>0</v>
      </c>
      <c r="HF173" s="145">
        <f t="shared" si="1101"/>
        <v>0</v>
      </c>
      <c r="HG173" s="145">
        <f t="shared" si="1101"/>
        <v>0</v>
      </c>
      <c r="HH173" s="145">
        <f t="shared" si="1101"/>
        <v>0</v>
      </c>
      <c r="HI173" s="198">
        <f t="shared" si="1101"/>
        <v>0</v>
      </c>
      <c r="HJ173" s="221">
        <f t="shared" si="1101"/>
        <v>0</v>
      </c>
      <c r="HK173" s="222">
        <f t="shared" si="1101"/>
        <v>1</v>
      </c>
      <c r="HL173" s="223">
        <f t="shared" si="1101"/>
        <v>3</v>
      </c>
      <c r="HM173" s="223">
        <f t="shared" si="1101"/>
        <v>8</v>
      </c>
      <c r="HN173" s="223">
        <f t="shared" si="1101"/>
        <v>15</v>
      </c>
      <c r="HO173" s="223">
        <f t="shared" si="1101"/>
        <v>15</v>
      </c>
      <c r="HP173" s="223">
        <f t="shared" si="1101"/>
        <v>11</v>
      </c>
      <c r="HQ173" s="223">
        <f t="shared" si="1101"/>
        <v>7</v>
      </c>
      <c r="HR173" s="247">
        <f t="shared" si="1101"/>
        <v>5</v>
      </c>
      <c r="HS173" s="248">
        <f t="shared" si="1101"/>
        <v>65</v>
      </c>
    </row>
    <row r="174" spans="1:227" s="132" customFormat="1" ht="15.75" customHeight="1" thickBot="1">
      <c r="A174" s="1056"/>
      <c r="B174" s="151" t="s">
        <v>274</v>
      </c>
      <c r="C174" s="167">
        <f t="shared" ref="C174:BN174" si="1102">+C30+C78+C126</f>
        <v>0</v>
      </c>
      <c r="D174" s="168">
        <f t="shared" si="1102"/>
        <v>0</v>
      </c>
      <c r="E174" s="168">
        <f t="shared" si="1102"/>
        <v>0</v>
      </c>
      <c r="F174" s="168">
        <f t="shared" si="1102"/>
        <v>0</v>
      </c>
      <c r="G174" s="168">
        <f t="shared" si="1102"/>
        <v>0</v>
      </c>
      <c r="H174" s="168">
        <f t="shared" si="1102"/>
        <v>0</v>
      </c>
      <c r="I174" s="168">
        <f t="shared" si="1102"/>
        <v>0</v>
      </c>
      <c r="J174" s="199">
        <f t="shared" si="1102"/>
        <v>0</v>
      </c>
      <c r="K174" s="190">
        <f t="shared" si="1102"/>
        <v>0</v>
      </c>
      <c r="L174" s="167">
        <f t="shared" si="1102"/>
        <v>0</v>
      </c>
      <c r="M174" s="168">
        <f t="shared" si="1102"/>
        <v>0</v>
      </c>
      <c r="N174" s="168">
        <f t="shared" si="1102"/>
        <v>0</v>
      </c>
      <c r="O174" s="168">
        <f t="shared" si="1102"/>
        <v>0</v>
      </c>
      <c r="P174" s="168">
        <f t="shared" si="1102"/>
        <v>0</v>
      </c>
      <c r="Q174" s="168">
        <f t="shared" si="1102"/>
        <v>0</v>
      </c>
      <c r="R174" s="168">
        <f t="shared" si="1102"/>
        <v>0</v>
      </c>
      <c r="S174" s="199">
        <f t="shared" si="1102"/>
        <v>0</v>
      </c>
      <c r="T174" s="190">
        <f t="shared" si="1102"/>
        <v>0</v>
      </c>
      <c r="U174" s="167">
        <f t="shared" si="1102"/>
        <v>0</v>
      </c>
      <c r="V174" s="168">
        <f t="shared" si="1102"/>
        <v>0</v>
      </c>
      <c r="W174" s="168">
        <f t="shared" si="1102"/>
        <v>0</v>
      </c>
      <c r="X174" s="168">
        <f t="shared" si="1102"/>
        <v>0</v>
      </c>
      <c r="Y174" s="168">
        <f t="shared" si="1102"/>
        <v>0</v>
      </c>
      <c r="Z174" s="168">
        <f t="shared" si="1102"/>
        <v>0</v>
      </c>
      <c r="AA174" s="168">
        <f t="shared" si="1102"/>
        <v>0</v>
      </c>
      <c r="AB174" s="199">
        <f t="shared" si="1102"/>
        <v>0</v>
      </c>
      <c r="AC174" s="190">
        <f t="shared" si="1102"/>
        <v>0</v>
      </c>
      <c r="AD174" s="167">
        <f t="shared" si="1102"/>
        <v>0</v>
      </c>
      <c r="AE174" s="168">
        <f t="shared" si="1102"/>
        <v>0</v>
      </c>
      <c r="AF174" s="168">
        <f t="shared" si="1102"/>
        <v>0</v>
      </c>
      <c r="AG174" s="168">
        <f t="shared" si="1102"/>
        <v>0</v>
      </c>
      <c r="AH174" s="168">
        <f t="shared" si="1102"/>
        <v>0</v>
      </c>
      <c r="AI174" s="168">
        <f t="shared" si="1102"/>
        <v>0</v>
      </c>
      <c r="AJ174" s="168">
        <f t="shared" si="1102"/>
        <v>0</v>
      </c>
      <c r="AK174" s="199">
        <f t="shared" si="1102"/>
        <v>0</v>
      </c>
      <c r="AL174" s="190">
        <f t="shared" si="1102"/>
        <v>0</v>
      </c>
      <c r="AM174" s="167">
        <f t="shared" si="1102"/>
        <v>0</v>
      </c>
      <c r="AN174" s="168">
        <f t="shared" si="1102"/>
        <v>0</v>
      </c>
      <c r="AO174" s="168">
        <f t="shared" si="1102"/>
        <v>0</v>
      </c>
      <c r="AP174" s="168">
        <f t="shared" si="1102"/>
        <v>0</v>
      </c>
      <c r="AQ174" s="168">
        <f t="shared" si="1102"/>
        <v>0</v>
      </c>
      <c r="AR174" s="168">
        <f t="shared" si="1102"/>
        <v>0</v>
      </c>
      <c r="AS174" s="168">
        <f t="shared" si="1102"/>
        <v>0</v>
      </c>
      <c r="AT174" s="199">
        <f t="shared" si="1102"/>
        <v>0</v>
      </c>
      <c r="AU174" s="190">
        <f t="shared" si="1102"/>
        <v>0</v>
      </c>
      <c r="AV174" s="167">
        <f t="shared" si="1102"/>
        <v>0</v>
      </c>
      <c r="AW174" s="168">
        <f t="shared" si="1102"/>
        <v>0</v>
      </c>
      <c r="AX174" s="168">
        <f t="shared" si="1102"/>
        <v>0</v>
      </c>
      <c r="AY174" s="168">
        <f t="shared" si="1102"/>
        <v>0</v>
      </c>
      <c r="AZ174" s="168">
        <f t="shared" si="1102"/>
        <v>0</v>
      </c>
      <c r="BA174" s="168">
        <f t="shared" si="1102"/>
        <v>0</v>
      </c>
      <c r="BB174" s="168">
        <f t="shared" si="1102"/>
        <v>0</v>
      </c>
      <c r="BC174" s="199">
        <f t="shared" si="1102"/>
        <v>0</v>
      </c>
      <c r="BD174" s="190">
        <f t="shared" si="1102"/>
        <v>0</v>
      </c>
      <c r="BE174" s="167">
        <f t="shared" si="1102"/>
        <v>0</v>
      </c>
      <c r="BF174" s="168">
        <f t="shared" si="1102"/>
        <v>0</v>
      </c>
      <c r="BG174" s="168">
        <f t="shared" si="1102"/>
        <v>0</v>
      </c>
      <c r="BH174" s="168">
        <f t="shared" si="1102"/>
        <v>0</v>
      </c>
      <c r="BI174" s="168">
        <f t="shared" si="1102"/>
        <v>0</v>
      </c>
      <c r="BJ174" s="168">
        <f t="shared" si="1102"/>
        <v>0</v>
      </c>
      <c r="BK174" s="168">
        <f t="shared" si="1102"/>
        <v>0</v>
      </c>
      <c r="BL174" s="199">
        <f t="shared" si="1102"/>
        <v>0</v>
      </c>
      <c r="BM174" s="190">
        <f t="shared" si="1102"/>
        <v>0</v>
      </c>
      <c r="BN174" s="167">
        <f t="shared" si="1102"/>
        <v>0</v>
      </c>
      <c r="BO174" s="168">
        <f t="shared" ref="BO174:DZ174" si="1103">+BO30+BO78+BO126</f>
        <v>0</v>
      </c>
      <c r="BP174" s="168">
        <f t="shared" si="1103"/>
        <v>0</v>
      </c>
      <c r="BQ174" s="168">
        <f t="shared" si="1103"/>
        <v>0</v>
      </c>
      <c r="BR174" s="168">
        <f t="shared" si="1103"/>
        <v>0</v>
      </c>
      <c r="BS174" s="168">
        <f t="shared" si="1103"/>
        <v>0</v>
      </c>
      <c r="BT174" s="168">
        <f t="shared" si="1103"/>
        <v>0</v>
      </c>
      <c r="BU174" s="199">
        <f t="shared" si="1103"/>
        <v>0</v>
      </c>
      <c r="BV174" s="190">
        <f t="shared" si="1103"/>
        <v>0</v>
      </c>
      <c r="BW174" s="167">
        <f t="shared" si="1103"/>
        <v>0</v>
      </c>
      <c r="BX174" s="168">
        <f t="shared" si="1103"/>
        <v>0</v>
      </c>
      <c r="BY174" s="168">
        <f t="shared" si="1103"/>
        <v>0</v>
      </c>
      <c r="BZ174" s="168">
        <f t="shared" si="1103"/>
        <v>0</v>
      </c>
      <c r="CA174" s="168">
        <f t="shared" si="1103"/>
        <v>0</v>
      </c>
      <c r="CB174" s="168">
        <f t="shared" si="1103"/>
        <v>0</v>
      </c>
      <c r="CC174" s="168">
        <f t="shared" si="1103"/>
        <v>0</v>
      </c>
      <c r="CD174" s="199">
        <f t="shared" si="1103"/>
        <v>0</v>
      </c>
      <c r="CE174" s="190">
        <f t="shared" si="1103"/>
        <v>0</v>
      </c>
      <c r="CF174" s="167">
        <f t="shared" si="1103"/>
        <v>0</v>
      </c>
      <c r="CG174" s="168">
        <f t="shared" si="1103"/>
        <v>0</v>
      </c>
      <c r="CH174" s="168">
        <f t="shared" si="1103"/>
        <v>0</v>
      </c>
      <c r="CI174" s="168">
        <f t="shared" si="1103"/>
        <v>0</v>
      </c>
      <c r="CJ174" s="168">
        <f t="shared" si="1103"/>
        <v>0</v>
      </c>
      <c r="CK174" s="168">
        <f t="shared" si="1103"/>
        <v>0</v>
      </c>
      <c r="CL174" s="168">
        <f t="shared" si="1103"/>
        <v>0</v>
      </c>
      <c r="CM174" s="199">
        <f t="shared" si="1103"/>
        <v>0</v>
      </c>
      <c r="CN174" s="190">
        <f t="shared" si="1103"/>
        <v>0</v>
      </c>
      <c r="CO174" s="167">
        <f t="shared" si="1103"/>
        <v>0</v>
      </c>
      <c r="CP174" s="168">
        <f t="shared" si="1103"/>
        <v>0</v>
      </c>
      <c r="CQ174" s="168">
        <f t="shared" si="1103"/>
        <v>0</v>
      </c>
      <c r="CR174" s="168">
        <f t="shared" si="1103"/>
        <v>0</v>
      </c>
      <c r="CS174" s="168">
        <f t="shared" si="1103"/>
        <v>0</v>
      </c>
      <c r="CT174" s="168">
        <f t="shared" si="1103"/>
        <v>0</v>
      </c>
      <c r="CU174" s="168">
        <f t="shared" si="1103"/>
        <v>0</v>
      </c>
      <c r="CV174" s="199">
        <f t="shared" si="1103"/>
        <v>0</v>
      </c>
      <c r="CW174" s="190">
        <f t="shared" si="1103"/>
        <v>0</v>
      </c>
      <c r="CX174" s="167">
        <f t="shared" si="1103"/>
        <v>0</v>
      </c>
      <c r="CY174" s="168">
        <f t="shared" si="1103"/>
        <v>0</v>
      </c>
      <c r="CZ174" s="168">
        <f t="shared" si="1103"/>
        <v>0</v>
      </c>
      <c r="DA174" s="168">
        <f t="shared" si="1103"/>
        <v>0</v>
      </c>
      <c r="DB174" s="168">
        <f t="shared" si="1103"/>
        <v>0</v>
      </c>
      <c r="DC174" s="168">
        <f t="shared" si="1103"/>
        <v>0</v>
      </c>
      <c r="DD174" s="168">
        <f t="shared" si="1103"/>
        <v>0</v>
      </c>
      <c r="DE174" s="199">
        <f t="shared" si="1103"/>
        <v>0</v>
      </c>
      <c r="DF174" s="190">
        <f t="shared" si="1103"/>
        <v>0</v>
      </c>
      <c r="DG174" s="167">
        <f t="shared" si="1103"/>
        <v>0</v>
      </c>
      <c r="DH174" s="168">
        <f t="shared" si="1103"/>
        <v>0</v>
      </c>
      <c r="DI174" s="168">
        <f t="shared" si="1103"/>
        <v>0</v>
      </c>
      <c r="DJ174" s="168">
        <f t="shared" si="1103"/>
        <v>0</v>
      </c>
      <c r="DK174" s="168">
        <f t="shared" si="1103"/>
        <v>0</v>
      </c>
      <c r="DL174" s="168">
        <f t="shared" si="1103"/>
        <v>0</v>
      </c>
      <c r="DM174" s="168">
        <f t="shared" si="1103"/>
        <v>0</v>
      </c>
      <c r="DN174" s="199">
        <f t="shared" si="1103"/>
        <v>0</v>
      </c>
      <c r="DO174" s="190">
        <f t="shared" si="1103"/>
        <v>0</v>
      </c>
      <c r="DP174" s="167">
        <f t="shared" si="1103"/>
        <v>0</v>
      </c>
      <c r="DQ174" s="168">
        <f t="shared" si="1103"/>
        <v>0</v>
      </c>
      <c r="DR174" s="168">
        <f t="shared" si="1103"/>
        <v>0</v>
      </c>
      <c r="DS174" s="168">
        <f t="shared" si="1103"/>
        <v>0</v>
      </c>
      <c r="DT174" s="168">
        <f t="shared" si="1103"/>
        <v>0</v>
      </c>
      <c r="DU174" s="168">
        <f t="shared" si="1103"/>
        <v>0</v>
      </c>
      <c r="DV174" s="168">
        <f t="shared" si="1103"/>
        <v>0</v>
      </c>
      <c r="DW174" s="199">
        <f t="shared" si="1103"/>
        <v>0</v>
      </c>
      <c r="DX174" s="190">
        <f t="shared" si="1103"/>
        <v>0</v>
      </c>
      <c r="DY174" s="167">
        <f t="shared" si="1103"/>
        <v>0</v>
      </c>
      <c r="DZ174" s="168">
        <f t="shared" si="1103"/>
        <v>0</v>
      </c>
      <c r="EA174" s="168">
        <f t="shared" ref="EA174:GL174" si="1104">+EA30+EA78+EA126</f>
        <v>0</v>
      </c>
      <c r="EB174" s="168">
        <f t="shared" si="1104"/>
        <v>0</v>
      </c>
      <c r="EC174" s="168">
        <f t="shared" si="1104"/>
        <v>0</v>
      </c>
      <c r="ED174" s="168">
        <f t="shared" si="1104"/>
        <v>0</v>
      </c>
      <c r="EE174" s="168">
        <f t="shared" si="1104"/>
        <v>0</v>
      </c>
      <c r="EF174" s="199">
        <f t="shared" si="1104"/>
        <v>0</v>
      </c>
      <c r="EG174" s="190">
        <f t="shared" si="1104"/>
        <v>0</v>
      </c>
      <c r="EH174" s="167">
        <f t="shared" si="1104"/>
        <v>0</v>
      </c>
      <c r="EI174" s="168">
        <f t="shared" si="1104"/>
        <v>0</v>
      </c>
      <c r="EJ174" s="168">
        <f t="shared" si="1104"/>
        <v>0</v>
      </c>
      <c r="EK174" s="168">
        <f t="shared" si="1104"/>
        <v>0</v>
      </c>
      <c r="EL174" s="168">
        <f t="shared" si="1104"/>
        <v>0</v>
      </c>
      <c r="EM174" s="168">
        <f t="shared" si="1104"/>
        <v>0</v>
      </c>
      <c r="EN174" s="168">
        <f t="shared" si="1104"/>
        <v>0</v>
      </c>
      <c r="EO174" s="199">
        <f t="shared" si="1104"/>
        <v>0</v>
      </c>
      <c r="EP174" s="190">
        <f t="shared" si="1104"/>
        <v>0</v>
      </c>
      <c r="EQ174" s="167">
        <f t="shared" si="1104"/>
        <v>0</v>
      </c>
      <c r="ER174" s="168">
        <f t="shared" si="1104"/>
        <v>0</v>
      </c>
      <c r="ES174" s="168">
        <f t="shared" si="1104"/>
        <v>0</v>
      </c>
      <c r="ET174" s="168">
        <f t="shared" si="1104"/>
        <v>0</v>
      </c>
      <c r="EU174" s="168">
        <f t="shared" si="1104"/>
        <v>0</v>
      </c>
      <c r="EV174" s="168">
        <f t="shared" si="1104"/>
        <v>0</v>
      </c>
      <c r="EW174" s="168">
        <f t="shared" si="1104"/>
        <v>0</v>
      </c>
      <c r="EX174" s="199">
        <f t="shared" si="1104"/>
        <v>0</v>
      </c>
      <c r="EY174" s="190">
        <f t="shared" si="1104"/>
        <v>0</v>
      </c>
      <c r="EZ174" s="167">
        <f t="shared" si="1104"/>
        <v>0</v>
      </c>
      <c r="FA174" s="168">
        <f t="shared" si="1104"/>
        <v>0</v>
      </c>
      <c r="FB174" s="168">
        <f t="shared" si="1104"/>
        <v>0</v>
      </c>
      <c r="FC174" s="168">
        <f t="shared" si="1104"/>
        <v>0</v>
      </c>
      <c r="FD174" s="168">
        <f t="shared" si="1104"/>
        <v>0</v>
      </c>
      <c r="FE174" s="168">
        <f t="shared" si="1104"/>
        <v>0</v>
      </c>
      <c r="FF174" s="168">
        <f t="shared" si="1104"/>
        <v>0</v>
      </c>
      <c r="FG174" s="199">
        <f t="shared" si="1104"/>
        <v>0</v>
      </c>
      <c r="FH174" s="190">
        <f t="shared" si="1104"/>
        <v>0</v>
      </c>
      <c r="FI174" s="167">
        <f t="shared" si="1104"/>
        <v>0</v>
      </c>
      <c r="FJ174" s="168">
        <f t="shared" si="1104"/>
        <v>0</v>
      </c>
      <c r="FK174" s="168">
        <f t="shared" si="1104"/>
        <v>0</v>
      </c>
      <c r="FL174" s="168">
        <f t="shared" si="1104"/>
        <v>0</v>
      </c>
      <c r="FM174" s="168">
        <f t="shared" si="1104"/>
        <v>0</v>
      </c>
      <c r="FN174" s="168">
        <f t="shared" si="1104"/>
        <v>0</v>
      </c>
      <c r="FO174" s="168">
        <f t="shared" si="1104"/>
        <v>0</v>
      </c>
      <c r="FP174" s="199">
        <f t="shared" si="1104"/>
        <v>0</v>
      </c>
      <c r="FQ174" s="190">
        <f t="shared" si="1104"/>
        <v>0</v>
      </c>
      <c r="FR174" s="167">
        <f t="shared" si="1104"/>
        <v>0</v>
      </c>
      <c r="FS174" s="168">
        <f t="shared" si="1104"/>
        <v>0</v>
      </c>
      <c r="FT174" s="168">
        <f t="shared" si="1104"/>
        <v>0</v>
      </c>
      <c r="FU174" s="168">
        <f t="shared" si="1104"/>
        <v>0</v>
      </c>
      <c r="FV174" s="168">
        <f t="shared" si="1104"/>
        <v>0</v>
      </c>
      <c r="FW174" s="168">
        <f t="shared" si="1104"/>
        <v>0</v>
      </c>
      <c r="FX174" s="168">
        <f t="shared" si="1104"/>
        <v>0</v>
      </c>
      <c r="FY174" s="199">
        <f t="shared" si="1104"/>
        <v>0</v>
      </c>
      <c r="FZ174" s="190">
        <f t="shared" si="1104"/>
        <v>0</v>
      </c>
      <c r="GA174" s="167">
        <f t="shared" si="1104"/>
        <v>0</v>
      </c>
      <c r="GB174" s="168">
        <f t="shared" si="1104"/>
        <v>0</v>
      </c>
      <c r="GC174" s="168">
        <f t="shared" si="1104"/>
        <v>0</v>
      </c>
      <c r="GD174" s="168">
        <f t="shared" si="1104"/>
        <v>0</v>
      </c>
      <c r="GE174" s="168">
        <f t="shared" si="1104"/>
        <v>0</v>
      </c>
      <c r="GF174" s="168">
        <f t="shared" si="1104"/>
        <v>0</v>
      </c>
      <c r="GG174" s="168">
        <f t="shared" si="1104"/>
        <v>0</v>
      </c>
      <c r="GH174" s="199">
        <f t="shared" si="1104"/>
        <v>0</v>
      </c>
      <c r="GI174" s="190">
        <f t="shared" si="1104"/>
        <v>0</v>
      </c>
      <c r="GJ174" s="167">
        <f t="shared" si="1104"/>
        <v>0</v>
      </c>
      <c r="GK174" s="168">
        <f t="shared" si="1104"/>
        <v>0</v>
      </c>
      <c r="GL174" s="168">
        <f t="shared" si="1104"/>
        <v>0</v>
      </c>
      <c r="GM174" s="168">
        <f t="shared" ref="GM174:HS174" si="1105">+GM30+GM78+GM126</f>
        <v>0</v>
      </c>
      <c r="GN174" s="168">
        <f t="shared" si="1105"/>
        <v>0</v>
      </c>
      <c r="GO174" s="168">
        <f t="shared" si="1105"/>
        <v>0</v>
      </c>
      <c r="GP174" s="168">
        <f t="shared" si="1105"/>
        <v>0</v>
      </c>
      <c r="GQ174" s="199">
        <f t="shared" si="1105"/>
        <v>0</v>
      </c>
      <c r="GR174" s="190">
        <f t="shared" si="1105"/>
        <v>0</v>
      </c>
      <c r="GS174" s="167">
        <f t="shared" si="1105"/>
        <v>0</v>
      </c>
      <c r="GT174" s="168">
        <f t="shared" si="1105"/>
        <v>0</v>
      </c>
      <c r="GU174" s="168">
        <f t="shared" si="1105"/>
        <v>0</v>
      </c>
      <c r="GV174" s="168">
        <f t="shared" si="1105"/>
        <v>0</v>
      </c>
      <c r="GW174" s="168">
        <f t="shared" si="1105"/>
        <v>0</v>
      </c>
      <c r="GX174" s="168">
        <f t="shared" si="1105"/>
        <v>0</v>
      </c>
      <c r="GY174" s="168">
        <f t="shared" si="1105"/>
        <v>0</v>
      </c>
      <c r="GZ174" s="199">
        <f t="shared" si="1105"/>
        <v>0</v>
      </c>
      <c r="HA174" s="190">
        <f t="shared" si="1105"/>
        <v>0</v>
      </c>
      <c r="HB174" s="167">
        <f t="shared" si="1105"/>
        <v>0</v>
      </c>
      <c r="HC174" s="168">
        <f t="shared" si="1105"/>
        <v>0</v>
      </c>
      <c r="HD174" s="168">
        <f t="shared" si="1105"/>
        <v>0</v>
      </c>
      <c r="HE174" s="168">
        <f t="shared" si="1105"/>
        <v>0</v>
      </c>
      <c r="HF174" s="168">
        <f t="shared" si="1105"/>
        <v>0</v>
      </c>
      <c r="HG174" s="168">
        <f t="shared" si="1105"/>
        <v>0</v>
      </c>
      <c r="HH174" s="168">
        <f t="shared" si="1105"/>
        <v>0</v>
      </c>
      <c r="HI174" s="199">
        <f t="shared" si="1105"/>
        <v>0</v>
      </c>
      <c r="HJ174" s="230">
        <f t="shared" si="1105"/>
        <v>0</v>
      </c>
      <c r="HK174" s="231">
        <f t="shared" si="1105"/>
        <v>0</v>
      </c>
      <c r="HL174" s="232">
        <f t="shared" si="1105"/>
        <v>0</v>
      </c>
      <c r="HM174" s="232">
        <f t="shared" si="1105"/>
        <v>0</v>
      </c>
      <c r="HN174" s="232">
        <f t="shared" si="1105"/>
        <v>0</v>
      </c>
      <c r="HO174" s="232">
        <f t="shared" si="1105"/>
        <v>0</v>
      </c>
      <c r="HP174" s="232">
        <f t="shared" si="1105"/>
        <v>0</v>
      </c>
      <c r="HQ174" s="232">
        <f t="shared" si="1105"/>
        <v>0</v>
      </c>
      <c r="HR174" s="252">
        <f t="shared" si="1105"/>
        <v>0</v>
      </c>
      <c r="HS174" s="253">
        <f t="shared" si="1105"/>
        <v>0</v>
      </c>
    </row>
    <row r="175" spans="1:227" s="132" customFormat="1" ht="15.75" customHeight="1" thickBot="1">
      <c r="A175" s="1056"/>
      <c r="B175" s="163" t="s">
        <v>275</v>
      </c>
      <c r="C175" s="164">
        <f t="shared" ref="C175:BN175" si="1106">+C31+C79+C127</f>
        <v>0</v>
      </c>
      <c r="D175" s="165">
        <f t="shared" si="1106"/>
        <v>0</v>
      </c>
      <c r="E175" s="165">
        <f t="shared" si="1106"/>
        <v>0</v>
      </c>
      <c r="F175" s="165">
        <f t="shared" si="1106"/>
        <v>0</v>
      </c>
      <c r="G175" s="165">
        <f t="shared" si="1106"/>
        <v>0</v>
      </c>
      <c r="H175" s="165">
        <f t="shared" si="1106"/>
        <v>0</v>
      </c>
      <c r="I175" s="165">
        <f t="shared" si="1106"/>
        <v>0</v>
      </c>
      <c r="J175" s="196">
        <f t="shared" si="1106"/>
        <v>0</v>
      </c>
      <c r="K175" s="197">
        <f t="shared" si="1106"/>
        <v>0</v>
      </c>
      <c r="L175" s="164">
        <f t="shared" si="1106"/>
        <v>0</v>
      </c>
      <c r="M175" s="165">
        <f t="shared" si="1106"/>
        <v>0</v>
      </c>
      <c r="N175" s="165">
        <f t="shared" si="1106"/>
        <v>0</v>
      </c>
      <c r="O175" s="165">
        <f t="shared" si="1106"/>
        <v>0</v>
      </c>
      <c r="P175" s="165">
        <f t="shared" si="1106"/>
        <v>0</v>
      </c>
      <c r="Q175" s="165">
        <f t="shared" si="1106"/>
        <v>0</v>
      </c>
      <c r="R175" s="165">
        <f t="shared" si="1106"/>
        <v>0</v>
      </c>
      <c r="S175" s="196">
        <f t="shared" si="1106"/>
        <v>0</v>
      </c>
      <c r="T175" s="197">
        <f t="shared" si="1106"/>
        <v>0</v>
      </c>
      <c r="U175" s="164">
        <f t="shared" si="1106"/>
        <v>0</v>
      </c>
      <c r="V175" s="165">
        <f t="shared" si="1106"/>
        <v>0</v>
      </c>
      <c r="W175" s="165">
        <f t="shared" si="1106"/>
        <v>0</v>
      </c>
      <c r="X175" s="165">
        <f t="shared" si="1106"/>
        <v>0</v>
      </c>
      <c r="Y175" s="165">
        <f t="shared" si="1106"/>
        <v>0</v>
      </c>
      <c r="Z175" s="165">
        <f t="shared" si="1106"/>
        <v>0</v>
      </c>
      <c r="AA175" s="165">
        <f t="shared" si="1106"/>
        <v>0</v>
      </c>
      <c r="AB175" s="196">
        <f t="shared" si="1106"/>
        <v>0</v>
      </c>
      <c r="AC175" s="197">
        <f t="shared" si="1106"/>
        <v>0</v>
      </c>
      <c r="AD175" s="164">
        <f t="shared" si="1106"/>
        <v>0</v>
      </c>
      <c r="AE175" s="165">
        <f t="shared" si="1106"/>
        <v>0</v>
      </c>
      <c r="AF175" s="165">
        <f t="shared" si="1106"/>
        <v>0</v>
      </c>
      <c r="AG175" s="165">
        <f t="shared" si="1106"/>
        <v>0</v>
      </c>
      <c r="AH175" s="165">
        <f t="shared" si="1106"/>
        <v>0</v>
      </c>
      <c r="AI175" s="165">
        <f t="shared" si="1106"/>
        <v>0</v>
      </c>
      <c r="AJ175" s="165">
        <f t="shared" si="1106"/>
        <v>0</v>
      </c>
      <c r="AK175" s="196">
        <f t="shared" si="1106"/>
        <v>0</v>
      </c>
      <c r="AL175" s="197">
        <f t="shared" si="1106"/>
        <v>0</v>
      </c>
      <c r="AM175" s="164">
        <f t="shared" si="1106"/>
        <v>0</v>
      </c>
      <c r="AN175" s="165">
        <f t="shared" si="1106"/>
        <v>0</v>
      </c>
      <c r="AO175" s="165">
        <f t="shared" si="1106"/>
        <v>0</v>
      </c>
      <c r="AP175" s="165">
        <f t="shared" si="1106"/>
        <v>0</v>
      </c>
      <c r="AQ175" s="165">
        <f t="shared" si="1106"/>
        <v>0</v>
      </c>
      <c r="AR175" s="165">
        <f t="shared" si="1106"/>
        <v>0</v>
      </c>
      <c r="AS175" s="165">
        <f t="shared" si="1106"/>
        <v>0</v>
      </c>
      <c r="AT175" s="196">
        <f t="shared" si="1106"/>
        <v>0</v>
      </c>
      <c r="AU175" s="197">
        <f t="shared" si="1106"/>
        <v>0</v>
      </c>
      <c r="AV175" s="164">
        <f t="shared" si="1106"/>
        <v>0</v>
      </c>
      <c r="AW175" s="165">
        <f t="shared" si="1106"/>
        <v>0</v>
      </c>
      <c r="AX175" s="165">
        <f t="shared" si="1106"/>
        <v>0</v>
      </c>
      <c r="AY175" s="165">
        <f t="shared" si="1106"/>
        <v>0</v>
      </c>
      <c r="AZ175" s="165">
        <f t="shared" si="1106"/>
        <v>0</v>
      </c>
      <c r="BA175" s="165">
        <f t="shared" si="1106"/>
        <v>0</v>
      </c>
      <c r="BB175" s="165">
        <f t="shared" si="1106"/>
        <v>0</v>
      </c>
      <c r="BC175" s="196">
        <f t="shared" si="1106"/>
        <v>0</v>
      </c>
      <c r="BD175" s="197">
        <f t="shared" si="1106"/>
        <v>0</v>
      </c>
      <c r="BE175" s="164">
        <f t="shared" si="1106"/>
        <v>0</v>
      </c>
      <c r="BF175" s="165">
        <f t="shared" si="1106"/>
        <v>0</v>
      </c>
      <c r="BG175" s="165">
        <f t="shared" si="1106"/>
        <v>0</v>
      </c>
      <c r="BH175" s="165">
        <f t="shared" si="1106"/>
        <v>0</v>
      </c>
      <c r="BI175" s="165">
        <f t="shared" si="1106"/>
        <v>0</v>
      </c>
      <c r="BJ175" s="165">
        <f t="shared" si="1106"/>
        <v>0</v>
      </c>
      <c r="BK175" s="165">
        <f t="shared" si="1106"/>
        <v>0</v>
      </c>
      <c r="BL175" s="196">
        <f t="shared" si="1106"/>
        <v>0</v>
      </c>
      <c r="BM175" s="197">
        <f t="shared" si="1106"/>
        <v>0</v>
      </c>
      <c r="BN175" s="164">
        <f t="shared" si="1106"/>
        <v>0</v>
      </c>
      <c r="BO175" s="165">
        <f t="shared" ref="BO175:DZ175" si="1107">+BO31+BO79+BO127</f>
        <v>0</v>
      </c>
      <c r="BP175" s="165">
        <f t="shared" si="1107"/>
        <v>0</v>
      </c>
      <c r="BQ175" s="165">
        <f t="shared" si="1107"/>
        <v>0</v>
      </c>
      <c r="BR175" s="165">
        <f t="shared" si="1107"/>
        <v>0</v>
      </c>
      <c r="BS175" s="165">
        <f t="shared" si="1107"/>
        <v>0</v>
      </c>
      <c r="BT175" s="165">
        <f t="shared" si="1107"/>
        <v>0</v>
      </c>
      <c r="BU175" s="196">
        <f t="shared" si="1107"/>
        <v>0</v>
      </c>
      <c r="BV175" s="197">
        <f t="shared" si="1107"/>
        <v>0</v>
      </c>
      <c r="BW175" s="164">
        <f t="shared" si="1107"/>
        <v>0</v>
      </c>
      <c r="BX175" s="165">
        <f t="shared" si="1107"/>
        <v>0</v>
      </c>
      <c r="BY175" s="165">
        <f t="shared" si="1107"/>
        <v>0</v>
      </c>
      <c r="BZ175" s="165">
        <f t="shared" si="1107"/>
        <v>0</v>
      </c>
      <c r="CA175" s="165">
        <f t="shared" si="1107"/>
        <v>0</v>
      </c>
      <c r="CB175" s="165">
        <f t="shared" si="1107"/>
        <v>0</v>
      </c>
      <c r="CC175" s="165">
        <f t="shared" si="1107"/>
        <v>0</v>
      </c>
      <c r="CD175" s="196">
        <f t="shared" si="1107"/>
        <v>0</v>
      </c>
      <c r="CE175" s="197">
        <f t="shared" si="1107"/>
        <v>0</v>
      </c>
      <c r="CF175" s="164">
        <f t="shared" si="1107"/>
        <v>0</v>
      </c>
      <c r="CG175" s="165">
        <f t="shared" si="1107"/>
        <v>0</v>
      </c>
      <c r="CH175" s="165">
        <f t="shared" si="1107"/>
        <v>0</v>
      </c>
      <c r="CI175" s="165">
        <f t="shared" si="1107"/>
        <v>0</v>
      </c>
      <c r="CJ175" s="165">
        <f t="shared" si="1107"/>
        <v>0</v>
      </c>
      <c r="CK175" s="165">
        <f t="shared" si="1107"/>
        <v>0</v>
      </c>
      <c r="CL175" s="165">
        <f t="shared" si="1107"/>
        <v>0</v>
      </c>
      <c r="CM175" s="196">
        <f t="shared" si="1107"/>
        <v>0</v>
      </c>
      <c r="CN175" s="197">
        <f t="shared" si="1107"/>
        <v>0</v>
      </c>
      <c r="CO175" s="164">
        <f t="shared" si="1107"/>
        <v>0</v>
      </c>
      <c r="CP175" s="165">
        <f t="shared" si="1107"/>
        <v>0</v>
      </c>
      <c r="CQ175" s="165">
        <f t="shared" si="1107"/>
        <v>0</v>
      </c>
      <c r="CR175" s="165">
        <f t="shared" si="1107"/>
        <v>0</v>
      </c>
      <c r="CS175" s="165">
        <f t="shared" si="1107"/>
        <v>0</v>
      </c>
      <c r="CT175" s="165">
        <f t="shared" si="1107"/>
        <v>0</v>
      </c>
      <c r="CU175" s="165">
        <f t="shared" si="1107"/>
        <v>0</v>
      </c>
      <c r="CV175" s="196">
        <f t="shared" si="1107"/>
        <v>0</v>
      </c>
      <c r="CW175" s="197">
        <f t="shared" si="1107"/>
        <v>0</v>
      </c>
      <c r="CX175" s="164">
        <f t="shared" si="1107"/>
        <v>0</v>
      </c>
      <c r="CY175" s="165">
        <f t="shared" si="1107"/>
        <v>0</v>
      </c>
      <c r="CZ175" s="165">
        <f t="shared" si="1107"/>
        <v>0</v>
      </c>
      <c r="DA175" s="165">
        <f t="shared" si="1107"/>
        <v>0</v>
      </c>
      <c r="DB175" s="165">
        <f t="shared" si="1107"/>
        <v>1</v>
      </c>
      <c r="DC175" s="165">
        <f t="shared" si="1107"/>
        <v>0</v>
      </c>
      <c r="DD175" s="165">
        <f t="shared" si="1107"/>
        <v>0</v>
      </c>
      <c r="DE175" s="196">
        <f t="shared" si="1107"/>
        <v>0</v>
      </c>
      <c r="DF175" s="197">
        <f t="shared" si="1107"/>
        <v>1</v>
      </c>
      <c r="DG175" s="164">
        <f t="shared" si="1107"/>
        <v>0</v>
      </c>
      <c r="DH175" s="165">
        <f t="shared" si="1107"/>
        <v>0</v>
      </c>
      <c r="DI175" s="165">
        <f t="shared" si="1107"/>
        <v>0</v>
      </c>
      <c r="DJ175" s="165">
        <f t="shared" si="1107"/>
        <v>0</v>
      </c>
      <c r="DK175" s="165">
        <f t="shared" si="1107"/>
        <v>0</v>
      </c>
      <c r="DL175" s="165">
        <f t="shared" si="1107"/>
        <v>0</v>
      </c>
      <c r="DM175" s="165">
        <f t="shared" si="1107"/>
        <v>0</v>
      </c>
      <c r="DN175" s="196">
        <f t="shared" si="1107"/>
        <v>0</v>
      </c>
      <c r="DO175" s="197">
        <f t="shared" si="1107"/>
        <v>0</v>
      </c>
      <c r="DP175" s="164">
        <f t="shared" si="1107"/>
        <v>0</v>
      </c>
      <c r="DQ175" s="165">
        <f t="shared" si="1107"/>
        <v>0</v>
      </c>
      <c r="DR175" s="165">
        <f t="shared" si="1107"/>
        <v>0</v>
      </c>
      <c r="DS175" s="165">
        <f t="shared" si="1107"/>
        <v>0</v>
      </c>
      <c r="DT175" s="165">
        <f t="shared" si="1107"/>
        <v>0</v>
      </c>
      <c r="DU175" s="165">
        <f t="shared" si="1107"/>
        <v>0</v>
      </c>
      <c r="DV175" s="165">
        <f t="shared" si="1107"/>
        <v>0</v>
      </c>
      <c r="DW175" s="196">
        <f t="shared" si="1107"/>
        <v>0</v>
      </c>
      <c r="DX175" s="197">
        <f t="shared" si="1107"/>
        <v>0</v>
      </c>
      <c r="DY175" s="164">
        <f t="shared" si="1107"/>
        <v>0</v>
      </c>
      <c r="DZ175" s="165">
        <f t="shared" si="1107"/>
        <v>0</v>
      </c>
      <c r="EA175" s="165">
        <f t="shared" ref="EA175:GL175" si="1108">+EA31+EA79+EA127</f>
        <v>0</v>
      </c>
      <c r="EB175" s="165">
        <f t="shared" si="1108"/>
        <v>0</v>
      </c>
      <c r="EC175" s="165">
        <f t="shared" si="1108"/>
        <v>0</v>
      </c>
      <c r="ED175" s="165">
        <f t="shared" si="1108"/>
        <v>0</v>
      </c>
      <c r="EE175" s="165">
        <f t="shared" si="1108"/>
        <v>0</v>
      </c>
      <c r="EF175" s="196">
        <f t="shared" si="1108"/>
        <v>0</v>
      </c>
      <c r="EG175" s="197">
        <f t="shared" si="1108"/>
        <v>0</v>
      </c>
      <c r="EH175" s="164">
        <f t="shared" si="1108"/>
        <v>0</v>
      </c>
      <c r="EI175" s="165">
        <f t="shared" si="1108"/>
        <v>0</v>
      </c>
      <c r="EJ175" s="165">
        <f t="shared" si="1108"/>
        <v>0</v>
      </c>
      <c r="EK175" s="165">
        <f t="shared" si="1108"/>
        <v>0</v>
      </c>
      <c r="EL175" s="165">
        <f t="shared" si="1108"/>
        <v>0</v>
      </c>
      <c r="EM175" s="165">
        <f t="shared" si="1108"/>
        <v>0</v>
      </c>
      <c r="EN175" s="165">
        <f t="shared" si="1108"/>
        <v>0</v>
      </c>
      <c r="EO175" s="196">
        <f t="shared" si="1108"/>
        <v>0</v>
      </c>
      <c r="EP175" s="197">
        <f t="shared" si="1108"/>
        <v>0</v>
      </c>
      <c r="EQ175" s="164">
        <f t="shared" si="1108"/>
        <v>0</v>
      </c>
      <c r="ER175" s="165">
        <f t="shared" si="1108"/>
        <v>0</v>
      </c>
      <c r="ES175" s="165">
        <f t="shared" si="1108"/>
        <v>0</v>
      </c>
      <c r="ET175" s="165">
        <f t="shared" si="1108"/>
        <v>0</v>
      </c>
      <c r="EU175" s="165">
        <f t="shared" si="1108"/>
        <v>0</v>
      </c>
      <c r="EV175" s="165">
        <f t="shared" si="1108"/>
        <v>0</v>
      </c>
      <c r="EW175" s="165">
        <f t="shared" si="1108"/>
        <v>0</v>
      </c>
      <c r="EX175" s="196">
        <f t="shared" si="1108"/>
        <v>0</v>
      </c>
      <c r="EY175" s="197">
        <f t="shared" si="1108"/>
        <v>0</v>
      </c>
      <c r="EZ175" s="164">
        <f t="shared" si="1108"/>
        <v>0</v>
      </c>
      <c r="FA175" s="165">
        <f t="shared" si="1108"/>
        <v>0</v>
      </c>
      <c r="FB175" s="165">
        <f t="shared" si="1108"/>
        <v>0</v>
      </c>
      <c r="FC175" s="165">
        <f t="shared" si="1108"/>
        <v>0</v>
      </c>
      <c r="FD175" s="165">
        <f t="shared" si="1108"/>
        <v>0</v>
      </c>
      <c r="FE175" s="165">
        <f t="shared" si="1108"/>
        <v>0</v>
      </c>
      <c r="FF175" s="165">
        <f t="shared" si="1108"/>
        <v>0</v>
      </c>
      <c r="FG175" s="196">
        <f t="shared" si="1108"/>
        <v>0</v>
      </c>
      <c r="FH175" s="197">
        <f t="shared" si="1108"/>
        <v>0</v>
      </c>
      <c r="FI175" s="164">
        <f t="shared" si="1108"/>
        <v>0</v>
      </c>
      <c r="FJ175" s="165">
        <f t="shared" si="1108"/>
        <v>0</v>
      </c>
      <c r="FK175" s="165">
        <f t="shared" si="1108"/>
        <v>0</v>
      </c>
      <c r="FL175" s="165">
        <f t="shared" si="1108"/>
        <v>0</v>
      </c>
      <c r="FM175" s="165">
        <f t="shared" si="1108"/>
        <v>0</v>
      </c>
      <c r="FN175" s="165">
        <f t="shared" si="1108"/>
        <v>0</v>
      </c>
      <c r="FO175" s="165">
        <f t="shared" si="1108"/>
        <v>0</v>
      </c>
      <c r="FP175" s="196">
        <f t="shared" si="1108"/>
        <v>0</v>
      </c>
      <c r="FQ175" s="197">
        <f t="shared" si="1108"/>
        <v>0</v>
      </c>
      <c r="FR175" s="164">
        <f t="shared" si="1108"/>
        <v>0</v>
      </c>
      <c r="FS175" s="165">
        <f t="shared" si="1108"/>
        <v>0</v>
      </c>
      <c r="FT175" s="165">
        <f t="shared" si="1108"/>
        <v>0</v>
      </c>
      <c r="FU175" s="165">
        <f t="shared" si="1108"/>
        <v>0</v>
      </c>
      <c r="FV175" s="165">
        <f t="shared" si="1108"/>
        <v>0</v>
      </c>
      <c r="FW175" s="165">
        <f t="shared" si="1108"/>
        <v>0</v>
      </c>
      <c r="FX175" s="165">
        <f t="shared" si="1108"/>
        <v>0</v>
      </c>
      <c r="FY175" s="196">
        <f t="shared" si="1108"/>
        <v>0</v>
      </c>
      <c r="FZ175" s="197">
        <f t="shared" si="1108"/>
        <v>0</v>
      </c>
      <c r="GA175" s="164">
        <f t="shared" si="1108"/>
        <v>0</v>
      </c>
      <c r="GB175" s="165">
        <f t="shared" si="1108"/>
        <v>0</v>
      </c>
      <c r="GC175" s="165">
        <f t="shared" si="1108"/>
        <v>0</v>
      </c>
      <c r="GD175" s="165">
        <f t="shared" si="1108"/>
        <v>0</v>
      </c>
      <c r="GE175" s="165">
        <f t="shared" si="1108"/>
        <v>0</v>
      </c>
      <c r="GF175" s="165">
        <f t="shared" si="1108"/>
        <v>0</v>
      </c>
      <c r="GG175" s="165">
        <f t="shared" si="1108"/>
        <v>0</v>
      </c>
      <c r="GH175" s="196">
        <f t="shared" si="1108"/>
        <v>0</v>
      </c>
      <c r="GI175" s="197">
        <f t="shared" si="1108"/>
        <v>0</v>
      </c>
      <c r="GJ175" s="164">
        <f t="shared" si="1108"/>
        <v>0</v>
      </c>
      <c r="GK175" s="165">
        <f t="shared" si="1108"/>
        <v>0</v>
      </c>
      <c r="GL175" s="165">
        <f t="shared" si="1108"/>
        <v>0</v>
      </c>
      <c r="GM175" s="165">
        <f t="shared" ref="GM175:HS175" si="1109">+GM31+GM79+GM127</f>
        <v>0</v>
      </c>
      <c r="GN175" s="165">
        <f t="shared" si="1109"/>
        <v>0</v>
      </c>
      <c r="GO175" s="165">
        <f t="shared" si="1109"/>
        <v>0</v>
      </c>
      <c r="GP175" s="165">
        <f t="shared" si="1109"/>
        <v>0</v>
      </c>
      <c r="GQ175" s="196">
        <f t="shared" si="1109"/>
        <v>0</v>
      </c>
      <c r="GR175" s="197">
        <f t="shared" si="1109"/>
        <v>0</v>
      </c>
      <c r="GS175" s="164">
        <f t="shared" si="1109"/>
        <v>0</v>
      </c>
      <c r="GT175" s="165">
        <f t="shared" si="1109"/>
        <v>0</v>
      </c>
      <c r="GU175" s="165">
        <f t="shared" si="1109"/>
        <v>0</v>
      </c>
      <c r="GV175" s="165">
        <f t="shared" si="1109"/>
        <v>0</v>
      </c>
      <c r="GW175" s="165">
        <f t="shared" si="1109"/>
        <v>0</v>
      </c>
      <c r="GX175" s="165">
        <f t="shared" si="1109"/>
        <v>0</v>
      </c>
      <c r="GY175" s="165">
        <f t="shared" si="1109"/>
        <v>0</v>
      </c>
      <c r="GZ175" s="196">
        <f t="shared" si="1109"/>
        <v>0</v>
      </c>
      <c r="HA175" s="197">
        <f t="shared" si="1109"/>
        <v>0</v>
      </c>
      <c r="HB175" s="164">
        <f t="shared" si="1109"/>
        <v>0</v>
      </c>
      <c r="HC175" s="165">
        <f t="shared" si="1109"/>
        <v>0</v>
      </c>
      <c r="HD175" s="165">
        <f t="shared" si="1109"/>
        <v>0</v>
      </c>
      <c r="HE175" s="165">
        <f t="shared" si="1109"/>
        <v>0</v>
      </c>
      <c r="HF175" s="165">
        <f t="shared" si="1109"/>
        <v>0</v>
      </c>
      <c r="HG175" s="165">
        <f t="shared" si="1109"/>
        <v>0</v>
      </c>
      <c r="HH175" s="165">
        <f t="shared" si="1109"/>
        <v>0</v>
      </c>
      <c r="HI175" s="196">
        <f t="shared" si="1109"/>
        <v>0</v>
      </c>
      <c r="HJ175" s="237">
        <f t="shared" si="1109"/>
        <v>0</v>
      </c>
      <c r="HK175" s="158">
        <f t="shared" si="1109"/>
        <v>0</v>
      </c>
      <c r="HL175" s="159">
        <f t="shared" si="1109"/>
        <v>0</v>
      </c>
      <c r="HM175" s="159">
        <f t="shared" si="1109"/>
        <v>0</v>
      </c>
      <c r="HN175" s="159">
        <f t="shared" si="1109"/>
        <v>0</v>
      </c>
      <c r="HO175" s="159">
        <f t="shared" si="1109"/>
        <v>1</v>
      </c>
      <c r="HP175" s="159">
        <f t="shared" si="1109"/>
        <v>0</v>
      </c>
      <c r="HQ175" s="159">
        <f t="shared" si="1109"/>
        <v>0</v>
      </c>
      <c r="HR175" s="193">
        <f t="shared" si="1109"/>
        <v>0</v>
      </c>
      <c r="HS175" s="194">
        <f t="shared" si="1109"/>
        <v>1</v>
      </c>
    </row>
    <row r="176" spans="1:227" s="132" customFormat="1" ht="15.75" customHeight="1" thickBot="1">
      <c r="A176" s="1056"/>
      <c r="B176" s="163" t="s">
        <v>286</v>
      </c>
      <c r="C176" s="164">
        <f t="shared" ref="C176:BN176" si="1110">+C32+C80+C128</f>
        <v>0</v>
      </c>
      <c r="D176" s="165">
        <f t="shared" si="1110"/>
        <v>0</v>
      </c>
      <c r="E176" s="165">
        <f t="shared" si="1110"/>
        <v>0</v>
      </c>
      <c r="F176" s="165">
        <f t="shared" si="1110"/>
        <v>0</v>
      </c>
      <c r="G176" s="165">
        <f t="shared" si="1110"/>
        <v>2</v>
      </c>
      <c r="H176" s="165">
        <f t="shared" si="1110"/>
        <v>0</v>
      </c>
      <c r="I176" s="165">
        <f t="shared" si="1110"/>
        <v>0</v>
      </c>
      <c r="J176" s="196">
        <f t="shared" si="1110"/>
        <v>0</v>
      </c>
      <c r="K176" s="197">
        <f t="shared" si="1110"/>
        <v>2</v>
      </c>
      <c r="L176" s="164">
        <f t="shared" si="1110"/>
        <v>0</v>
      </c>
      <c r="M176" s="165">
        <f t="shared" si="1110"/>
        <v>0</v>
      </c>
      <c r="N176" s="165">
        <f t="shared" si="1110"/>
        <v>0</v>
      </c>
      <c r="O176" s="165">
        <f t="shared" si="1110"/>
        <v>0</v>
      </c>
      <c r="P176" s="165">
        <f t="shared" si="1110"/>
        <v>0</v>
      </c>
      <c r="Q176" s="165">
        <f t="shared" si="1110"/>
        <v>0</v>
      </c>
      <c r="R176" s="165">
        <f t="shared" si="1110"/>
        <v>0</v>
      </c>
      <c r="S176" s="196">
        <f t="shared" si="1110"/>
        <v>0</v>
      </c>
      <c r="T176" s="197">
        <f t="shared" si="1110"/>
        <v>0</v>
      </c>
      <c r="U176" s="164">
        <f t="shared" si="1110"/>
        <v>0</v>
      </c>
      <c r="V176" s="165">
        <f t="shared" si="1110"/>
        <v>0</v>
      </c>
      <c r="W176" s="165">
        <f t="shared" si="1110"/>
        <v>0</v>
      </c>
      <c r="X176" s="165">
        <f t="shared" si="1110"/>
        <v>0</v>
      </c>
      <c r="Y176" s="165">
        <f t="shared" si="1110"/>
        <v>0</v>
      </c>
      <c r="Z176" s="165">
        <f t="shared" si="1110"/>
        <v>0</v>
      </c>
      <c r="AA176" s="165">
        <f t="shared" si="1110"/>
        <v>0</v>
      </c>
      <c r="AB176" s="196">
        <f t="shared" si="1110"/>
        <v>0</v>
      </c>
      <c r="AC176" s="197">
        <f t="shared" si="1110"/>
        <v>0</v>
      </c>
      <c r="AD176" s="164">
        <f t="shared" si="1110"/>
        <v>0</v>
      </c>
      <c r="AE176" s="165">
        <f t="shared" si="1110"/>
        <v>0</v>
      </c>
      <c r="AF176" s="165">
        <f t="shared" si="1110"/>
        <v>0</v>
      </c>
      <c r="AG176" s="165">
        <f t="shared" si="1110"/>
        <v>0</v>
      </c>
      <c r="AH176" s="165">
        <f t="shared" si="1110"/>
        <v>0</v>
      </c>
      <c r="AI176" s="165">
        <f t="shared" si="1110"/>
        <v>0</v>
      </c>
      <c r="AJ176" s="165">
        <f t="shared" si="1110"/>
        <v>0</v>
      </c>
      <c r="AK176" s="196">
        <f t="shared" si="1110"/>
        <v>0</v>
      </c>
      <c r="AL176" s="197">
        <f t="shared" si="1110"/>
        <v>0</v>
      </c>
      <c r="AM176" s="164">
        <f t="shared" si="1110"/>
        <v>0</v>
      </c>
      <c r="AN176" s="165">
        <f t="shared" si="1110"/>
        <v>0</v>
      </c>
      <c r="AO176" s="165">
        <f t="shared" si="1110"/>
        <v>0</v>
      </c>
      <c r="AP176" s="165">
        <f t="shared" si="1110"/>
        <v>0</v>
      </c>
      <c r="AQ176" s="165">
        <f t="shared" si="1110"/>
        <v>0</v>
      </c>
      <c r="AR176" s="165">
        <f t="shared" si="1110"/>
        <v>0</v>
      </c>
      <c r="AS176" s="165">
        <f t="shared" si="1110"/>
        <v>0</v>
      </c>
      <c r="AT176" s="196">
        <f t="shared" si="1110"/>
        <v>0</v>
      </c>
      <c r="AU176" s="197">
        <f t="shared" si="1110"/>
        <v>0</v>
      </c>
      <c r="AV176" s="164">
        <f t="shared" si="1110"/>
        <v>1</v>
      </c>
      <c r="AW176" s="165">
        <f t="shared" si="1110"/>
        <v>0</v>
      </c>
      <c r="AX176" s="165">
        <f t="shared" si="1110"/>
        <v>3</v>
      </c>
      <c r="AY176" s="165">
        <f t="shared" si="1110"/>
        <v>10</v>
      </c>
      <c r="AZ176" s="165">
        <f t="shared" si="1110"/>
        <v>5</v>
      </c>
      <c r="BA176" s="165">
        <f t="shared" si="1110"/>
        <v>3</v>
      </c>
      <c r="BB176" s="165">
        <f t="shared" si="1110"/>
        <v>4</v>
      </c>
      <c r="BC176" s="196">
        <f t="shared" si="1110"/>
        <v>0</v>
      </c>
      <c r="BD176" s="197">
        <f t="shared" si="1110"/>
        <v>26</v>
      </c>
      <c r="BE176" s="164">
        <f t="shared" si="1110"/>
        <v>0</v>
      </c>
      <c r="BF176" s="165">
        <f t="shared" si="1110"/>
        <v>0</v>
      </c>
      <c r="BG176" s="165">
        <f t="shared" si="1110"/>
        <v>0</v>
      </c>
      <c r="BH176" s="165">
        <f t="shared" si="1110"/>
        <v>0</v>
      </c>
      <c r="BI176" s="165">
        <f t="shared" si="1110"/>
        <v>0</v>
      </c>
      <c r="BJ176" s="165">
        <f t="shared" si="1110"/>
        <v>0</v>
      </c>
      <c r="BK176" s="165">
        <f t="shared" si="1110"/>
        <v>0</v>
      </c>
      <c r="BL176" s="196">
        <f t="shared" si="1110"/>
        <v>0</v>
      </c>
      <c r="BM176" s="197">
        <f t="shared" si="1110"/>
        <v>0</v>
      </c>
      <c r="BN176" s="164">
        <f t="shared" si="1110"/>
        <v>0</v>
      </c>
      <c r="BO176" s="165">
        <f t="shared" ref="BO176:DZ176" si="1111">+BO32+BO80+BO128</f>
        <v>0</v>
      </c>
      <c r="BP176" s="165">
        <f t="shared" si="1111"/>
        <v>0</v>
      </c>
      <c r="BQ176" s="165">
        <f t="shared" si="1111"/>
        <v>0</v>
      </c>
      <c r="BR176" s="165">
        <f t="shared" si="1111"/>
        <v>1</v>
      </c>
      <c r="BS176" s="165">
        <f t="shared" si="1111"/>
        <v>1</v>
      </c>
      <c r="BT176" s="165">
        <f t="shared" si="1111"/>
        <v>0</v>
      </c>
      <c r="BU176" s="196">
        <f t="shared" si="1111"/>
        <v>0</v>
      </c>
      <c r="BV176" s="197">
        <f t="shared" si="1111"/>
        <v>2</v>
      </c>
      <c r="BW176" s="164">
        <f t="shared" si="1111"/>
        <v>0</v>
      </c>
      <c r="BX176" s="165">
        <f t="shared" si="1111"/>
        <v>0</v>
      </c>
      <c r="BY176" s="165">
        <f t="shared" si="1111"/>
        <v>0</v>
      </c>
      <c r="BZ176" s="165">
        <f t="shared" si="1111"/>
        <v>0</v>
      </c>
      <c r="CA176" s="165">
        <f t="shared" si="1111"/>
        <v>0</v>
      </c>
      <c r="CB176" s="165">
        <f t="shared" si="1111"/>
        <v>0</v>
      </c>
      <c r="CC176" s="165">
        <f t="shared" si="1111"/>
        <v>0</v>
      </c>
      <c r="CD176" s="196">
        <f t="shared" si="1111"/>
        <v>0</v>
      </c>
      <c r="CE176" s="197">
        <f t="shared" si="1111"/>
        <v>0</v>
      </c>
      <c r="CF176" s="164">
        <f t="shared" si="1111"/>
        <v>0</v>
      </c>
      <c r="CG176" s="165">
        <f t="shared" si="1111"/>
        <v>0</v>
      </c>
      <c r="CH176" s="165">
        <f t="shared" si="1111"/>
        <v>0</v>
      </c>
      <c r="CI176" s="165">
        <f t="shared" si="1111"/>
        <v>0</v>
      </c>
      <c r="CJ176" s="165">
        <f t="shared" si="1111"/>
        <v>0</v>
      </c>
      <c r="CK176" s="165">
        <f t="shared" si="1111"/>
        <v>0</v>
      </c>
      <c r="CL176" s="165">
        <f t="shared" si="1111"/>
        <v>0</v>
      </c>
      <c r="CM176" s="196">
        <f t="shared" si="1111"/>
        <v>0</v>
      </c>
      <c r="CN176" s="197">
        <f t="shared" si="1111"/>
        <v>0</v>
      </c>
      <c r="CO176" s="164">
        <f t="shared" si="1111"/>
        <v>0</v>
      </c>
      <c r="CP176" s="165">
        <f t="shared" si="1111"/>
        <v>1</v>
      </c>
      <c r="CQ176" s="165">
        <f t="shared" si="1111"/>
        <v>2</v>
      </c>
      <c r="CR176" s="165">
        <f t="shared" si="1111"/>
        <v>1</v>
      </c>
      <c r="CS176" s="165">
        <f t="shared" si="1111"/>
        <v>1</v>
      </c>
      <c r="CT176" s="165">
        <f t="shared" si="1111"/>
        <v>0</v>
      </c>
      <c r="CU176" s="165">
        <f t="shared" si="1111"/>
        <v>1</v>
      </c>
      <c r="CV176" s="196">
        <f t="shared" si="1111"/>
        <v>0</v>
      </c>
      <c r="CW176" s="197">
        <f t="shared" si="1111"/>
        <v>6</v>
      </c>
      <c r="CX176" s="164">
        <f t="shared" si="1111"/>
        <v>0</v>
      </c>
      <c r="CY176" s="165">
        <f t="shared" si="1111"/>
        <v>0</v>
      </c>
      <c r="CZ176" s="165">
        <f t="shared" si="1111"/>
        <v>0</v>
      </c>
      <c r="DA176" s="165">
        <f t="shared" si="1111"/>
        <v>0</v>
      </c>
      <c r="DB176" s="165">
        <f t="shared" si="1111"/>
        <v>0</v>
      </c>
      <c r="DC176" s="165">
        <f t="shared" si="1111"/>
        <v>0</v>
      </c>
      <c r="DD176" s="165">
        <f t="shared" si="1111"/>
        <v>0</v>
      </c>
      <c r="DE176" s="196">
        <f t="shared" si="1111"/>
        <v>0</v>
      </c>
      <c r="DF176" s="197">
        <f t="shared" si="1111"/>
        <v>0</v>
      </c>
      <c r="DG176" s="164">
        <f t="shared" si="1111"/>
        <v>0</v>
      </c>
      <c r="DH176" s="165">
        <f t="shared" si="1111"/>
        <v>0</v>
      </c>
      <c r="DI176" s="165">
        <f t="shared" si="1111"/>
        <v>0</v>
      </c>
      <c r="DJ176" s="165">
        <f t="shared" si="1111"/>
        <v>0</v>
      </c>
      <c r="DK176" s="165">
        <f t="shared" si="1111"/>
        <v>0</v>
      </c>
      <c r="DL176" s="165">
        <f t="shared" si="1111"/>
        <v>0</v>
      </c>
      <c r="DM176" s="165">
        <f t="shared" si="1111"/>
        <v>0</v>
      </c>
      <c r="DN176" s="196">
        <f t="shared" si="1111"/>
        <v>0</v>
      </c>
      <c r="DO176" s="197">
        <f t="shared" si="1111"/>
        <v>0</v>
      </c>
      <c r="DP176" s="164">
        <f t="shared" si="1111"/>
        <v>0</v>
      </c>
      <c r="DQ176" s="165">
        <f t="shared" si="1111"/>
        <v>0</v>
      </c>
      <c r="DR176" s="165">
        <f t="shared" si="1111"/>
        <v>0</v>
      </c>
      <c r="DS176" s="165">
        <f t="shared" si="1111"/>
        <v>0</v>
      </c>
      <c r="DT176" s="165">
        <f t="shared" si="1111"/>
        <v>0</v>
      </c>
      <c r="DU176" s="165">
        <f t="shared" si="1111"/>
        <v>0</v>
      </c>
      <c r="DV176" s="165">
        <f t="shared" si="1111"/>
        <v>0</v>
      </c>
      <c r="DW176" s="196">
        <f t="shared" si="1111"/>
        <v>0</v>
      </c>
      <c r="DX176" s="197">
        <f t="shared" si="1111"/>
        <v>0</v>
      </c>
      <c r="DY176" s="164">
        <f t="shared" si="1111"/>
        <v>0</v>
      </c>
      <c r="DZ176" s="165">
        <f t="shared" si="1111"/>
        <v>0</v>
      </c>
      <c r="EA176" s="165">
        <f t="shared" ref="EA176:GL176" si="1112">+EA32+EA80+EA128</f>
        <v>0</v>
      </c>
      <c r="EB176" s="165">
        <f t="shared" si="1112"/>
        <v>0</v>
      </c>
      <c r="EC176" s="165">
        <f t="shared" si="1112"/>
        <v>0</v>
      </c>
      <c r="ED176" s="165">
        <f t="shared" si="1112"/>
        <v>0</v>
      </c>
      <c r="EE176" s="165">
        <f t="shared" si="1112"/>
        <v>0</v>
      </c>
      <c r="EF176" s="196">
        <f t="shared" si="1112"/>
        <v>0</v>
      </c>
      <c r="EG176" s="197">
        <f t="shared" si="1112"/>
        <v>0</v>
      </c>
      <c r="EH176" s="164">
        <f t="shared" si="1112"/>
        <v>0</v>
      </c>
      <c r="EI176" s="165">
        <f t="shared" si="1112"/>
        <v>0</v>
      </c>
      <c r="EJ176" s="165">
        <f t="shared" si="1112"/>
        <v>1</v>
      </c>
      <c r="EK176" s="165">
        <f t="shared" si="1112"/>
        <v>2</v>
      </c>
      <c r="EL176" s="165">
        <f t="shared" si="1112"/>
        <v>3</v>
      </c>
      <c r="EM176" s="165">
        <f t="shared" si="1112"/>
        <v>6</v>
      </c>
      <c r="EN176" s="165">
        <f t="shared" si="1112"/>
        <v>1</v>
      </c>
      <c r="EO176" s="196">
        <f t="shared" si="1112"/>
        <v>1</v>
      </c>
      <c r="EP176" s="197">
        <f t="shared" si="1112"/>
        <v>14</v>
      </c>
      <c r="EQ176" s="164">
        <f t="shared" si="1112"/>
        <v>0</v>
      </c>
      <c r="ER176" s="165">
        <f t="shared" si="1112"/>
        <v>0</v>
      </c>
      <c r="ES176" s="165">
        <f t="shared" si="1112"/>
        <v>0</v>
      </c>
      <c r="ET176" s="165">
        <f t="shared" si="1112"/>
        <v>0</v>
      </c>
      <c r="EU176" s="165">
        <f t="shared" si="1112"/>
        <v>0</v>
      </c>
      <c r="EV176" s="165">
        <f t="shared" si="1112"/>
        <v>0</v>
      </c>
      <c r="EW176" s="165">
        <f t="shared" si="1112"/>
        <v>0</v>
      </c>
      <c r="EX176" s="196">
        <f t="shared" si="1112"/>
        <v>0</v>
      </c>
      <c r="EY176" s="197">
        <f t="shared" si="1112"/>
        <v>0</v>
      </c>
      <c r="EZ176" s="164">
        <f t="shared" si="1112"/>
        <v>0</v>
      </c>
      <c r="FA176" s="165">
        <f t="shared" si="1112"/>
        <v>0</v>
      </c>
      <c r="FB176" s="165">
        <f t="shared" si="1112"/>
        <v>0</v>
      </c>
      <c r="FC176" s="165">
        <f t="shared" si="1112"/>
        <v>1</v>
      </c>
      <c r="FD176" s="165">
        <f t="shared" si="1112"/>
        <v>1</v>
      </c>
      <c r="FE176" s="165">
        <f t="shared" si="1112"/>
        <v>0</v>
      </c>
      <c r="FF176" s="165">
        <f t="shared" si="1112"/>
        <v>0</v>
      </c>
      <c r="FG176" s="196">
        <f t="shared" si="1112"/>
        <v>0</v>
      </c>
      <c r="FH176" s="197">
        <f t="shared" si="1112"/>
        <v>2</v>
      </c>
      <c r="FI176" s="164">
        <f t="shared" si="1112"/>
        <v>0</v>
      </c>
      <c r="FJ176" s="165">
        <f t="shared" si="1112"/>
        <v>0</v>
      </c>
      <c r="FK176" s="165">
        <f t="shared" si="1112"/>
        <v>0</v>
      </c>
      <c r="FL176" s="165">
        <f t="shared" si="1112"/>
        <v>0</v>
      </c>
      <c r="FM176" s="165">
        <f t="shared" si="1112"/>
        <v>0</v>
      </c>
      <c r="FN176" s="165">
        <f t="shared" si="1112"/>
        <v>0</v>
      </c>
      <c r="FO176" s="165">
        <f t="shared" si="1112"/>
        <v>0</v>
      </c>
      <c r="FP176" s="196">
        <f t="shared" si="1112"/>
        <v>0</v>
      </c>
      <c r="FQ176" s="197">
        <f t="shared" si="1112"/>
        <v>0</v>
      </c>
      <c r="FR176" s="164">
        <f t="shared" si="1112"/>
        <v>0</v>
      </c>
      <c r="FS176" s="165">
        <f t="shared" si="1112"/>
        <v>0</v>
      </c>
      <c r="FT176" s="165">
        <f t="shared" si="1112"/>
        <v>0</v>
      </c>
      <c r="FU176" s="165">
        <f t="shared" si="1112"/>
        <v>0</v>
      </c>
      <c r="FV176" s="165">
        <f t="shared" si="1112"/>
        <v>0</v>
      </c>
      <c r="FW176" s="165">
        <f t="shared" si="1112"/>
        <v>0</v>
      </c>
      <c r="FX176" s="165">
        <f t="shared" si="1112"/>
        <v>0</v>
      </c>
      <c r="FY176" s="196">
        <f t="shared" si="1112"/>
        <v>0</v>
      </c>
      <c r="FZ176" s="197">
        <f t="shared" si="1112"/>
        <v>0</v>
      </c>
      <c r="GA176" s="164">
        <f t="shared" si="1112"/>
        <v>0</v>
      </c>
      <c r="GB176" s="165">
        <f t="shared" si="1112"/>
        <v>0</v>
      </c>
      <c r="GC176" s="165">
        <f t="shared" si="1112"/>
        <v>0</v>
      </c>
      <c r="GD176" s="165">
        <f t="shared" si="1112"/>
        <v>0</v>
      </c>
      <c r="GE176" s="165">
        <f t="shared" si="1112"/>
        <v>0</v>
      </c>
      <c r="GF176" s="165">
        <f t="shared" si="1112"/>
        <v>0</v>
      </c>
      <c r="GG176" s="165">
        <f t="shared" si="1112"/>
        <v>1</v>
      </c>
      <c r="GH176" s="196">
        <f t="shared" si="1112"/>
        <v>0</v>
      </c>
      <c r="GI176" s="197">
        <f t="shared" si="1112"/>
        <v>1</v>
      </c>
      <c r="GJ176" s="164">
        <f t="shared" si="1112"/>
        <v>0</v>
      </c>
      <c r="GK176" s="165">
        <f t="shared" si="1112"/>
        <v>0</v>
      </c>
      <c r="GL176" s="165">
        <f t="shared" si="1112"/>
        <v>0</v>
      </c>
      <c r="GM176" s="165">
        <f t="shared" ref="GM176:HS176" si="1113">+GM32+GM80+GM128</f>
        <v>0</v>
      </c>
      <c r="GN176" s="165">
        <f t="shared" si="1113"/>
        <v>0</v>
      </c>
      <c r="GO176" s="165">
        <f t="shared" si="1113"/>
        <v>0</v>
      </c>
      <c r="GP176" s="165">
        <f t="shared" si="1113"/>
        <v>0</v>
      </c>
      <c r="GQ176" s="196">
        <f t="shared" si="1113"/>
        <v>0</v>
      </c>
      <c r="GR176" s="197">
        <f t="shared" si="1113"/>
        <v>0</v>
      </c>
      <c r="GS176" s="164">
        <f t="shared" si="1113"/>
        <v>0</v>
      </c>
      <c r="GT176" s="165">
        <f t="shared" si="1113"/>
        <v>0</v>
      </c>
      <c r="GU176" s="165">
        <f t="shared" si="1113"/>
        <v>0</v>
      </c>
      <c r="GV176" s="165">
        <f t="shared" si="1113"/>
        <v>0</v>
      </c>
      <c r="GW176" s="165">
        <f t="shared" si="1113"/>
        <v>0</v>
      </c>
      <c r="GX176" s="165">
        <f t="shared" si="1113"/>
        <v>0</v>
      </c>
      <c r="GY176" s="165">
        <f t="shared" si="1113"/>
        <v>0</v>
      </c>
      <c r="GZ176" s="196">
        <f t="shared" si="1113"/>
        <v>0</v>
      </c>
      <c r="HA176" s="197">
        <f t="shared" si="1113"/>
        <v>0</v>
      </c>
      <c r="HB176" s="164">
        <f t="shared" si="1113"/>
        <v>0</v>
      </c>
      <c r="HC176" s="165">
        <f t="shared" si="1113"/>
        <v>0</v>
      </c>
      <c r="HD176" s="165">
        <f t="shared" si="1113"/>
        <v>0</v>
      </c>
      <c r="HE176" s="165">
        <f t="shared" si="1113"/>
        <v>0</v>
      </c>
      <c r="HF176" s="165">
        <f t="shared" si="1113"/>
        <v>0</v>
      </c>
      <c r="HG176" s="165">
        <f t="shared" si="1113"/>
        <v>0</v>
      </c>
      <c r="HH176" s="165">
        <f t="shared" si="1113"/>
        <v>0</v>
      </c>
      <c r="HI176" s="196">
        <f t="shared" si="1113"/>
        <v>0</v>
      </c>
      <c r="HJ176" s="237">
        <f t="shared" si="1113"/>
        <v>0</v>
      </c>
      <c r="HK176" s="158">
        <f t="shared" si="1113"/>
        <v>1</v>
      </c>
      <c r="HL176" s="159">
        <f t="shared" si="1113"/>
        <v>1</v>
      </c>
      <c r="HM176" s="159">
        <f t="shared" si="1113"/>
        <v>6</v>
      </c>
      <c r="HN176" s="159">
        <f t="shared" si="1113"/>
        <v>14</v>
      </c>
      <c r="HO176" s="159">
        <f t="shared" si="1113"/>
        <v>13</v>
      </c>
      <c r="HP176" s="159">
        <f t="shared" si="1113"/>
        <v>10</v>
      </c>
      <c r="HQ176" s="159">
        <f t="shared" si="1113"/>
        <v>7</v>
      </c>
      <c r="HR176" s="193">
        <f t="shared" si="1113"/>
        <v>1</v>
      </c>
      <c r="HS176" s="194">
        <f t="shared" si="1113"/>
        <v>53</v>
      </c>
    </row>
    <row r="177" spans="1:231" s="132" customFormat="1" ht="15" customHeight="1">
      <c r="A177" s="1056"/>
      <c r="B177" s="154" t="s">
        <v>277</v>
      </c>
      <c r="C177" s="169">
        <f t="shared" ref="C177:BN177" si="1114">+C33+C81+C129</f>
        <v>0</v>
      </c>
      <c r="D177" s="170">
        <f t="shared" si="1114"/>
        <v>0</v>
      </c>
      <c r="E177" s="170">
        <f t="shared" si="1114"/>
        <v>0</v>
      </c>
      <c r="F177" s="170">
        <f t="shared" si="1114"/>
        <v>0</v>
      </c>
      <c r="G177" s="170">
        <f t="shared" si="1114"/>
        <v>0</v>
      </c>
      <c r="H177" s="170">
        <f t="shared" si="1114"/>
        <v>0</v>
      </c>
      <c r="I177" s="170">
        <f t="shared" si="1114"/>
        <v>0</v>
      </c>
      <c r="J177" s="200">
        <f t="shared" si="1114"/>
        <v>0</v>
      </c>
      <c r="K177" s="192">
        <f t="shared" si="1114"/>
        <v>0</v>
      </c>
      <c r="L177" s="169">
        <f t="shared" si="1114"/>
        <v>0</v>
      </c>
      <c r="M177" s="170">
        <f t="shared" si="1114"/>
        <v>0</v>
      </c>
      <c r="N177" s="170">
        <f t="shared" si="1114"/>
        <v>0</v>
      </c>
      <c r="O177" s="170">
        <f t="shared" si="1114"/>
        <v>0</v>
      </c>
      <c r="P177" s="170">
        <f t="shared" si="1114"/>
        <v>0</v>
      </c>
      <c r="Q177" s="170">
        <f t="shared" si="1114"/>
        <v>0</v>
      </c>
      <c r="R177" s="170">
        <f t="shared" si="1114"/>
        <v>0</v>
      </c>
      <c r="S177" s="200">
        <f t="shared" si="1114"/>
        <v>0</v>
      </c>
      <c r="T177" s="192">
        <f t="shared" si="1114"/>
        <v>0</v>
      </c>
      <c r="U177" s="169">
        <f t="shared" si="1114"/>
        <v>0</v>
      </c>
      <c r="V177" s="170">
        <f t="shared" si="1114"/>
        <v>0</v>
      </c>
      <c r="W177" s="170">
        <f t="shared" si="1114"/>
        <v>0</v>
      </c>
      <c r="X177" s="170">
        <f t="shared" si="1114"/>
        <v>0</v>
      </c>
      <c r="Y177" s="170">
        <f t="shared" si="1114"/>
        <v>0</v>
      </c>
      <c r="Z177" s="170">
        <f t="shared" si="1114"/>
        <v>0</v>
      </c>
      <c r="AA177" s="170">
        <f t="shared" si="1114"/>
        <v>0</v>
      </c>
      <c r="AB177" s="200">
        <f t="shared" si="1114"/>
        <v>0</v>
      </c>
      <c r="AC177" s="192">
        <f t="shared" si="1114"/>
        <v>0</v>
      </c>
      <c r="AD177" s="169">
        <f t="shared" si="1114"/>
        <v>0</v>
      </c>
      <c r="AE177" s="170">
        <f t="shared" si="1114"/>
        <v>0</v>
      </c>
      <c r="AF177" s="170">
        <f t="shared" si="1114"/>
        <v>0</v>
      </c>
      <c r="AG177" s="170">
        <f t="shared" si="1114"/>
        <v>0</v>
      </c>
      <c r="AH177" s="170">
        <f t="shared" si="1114"/>
        <v>0</v>
      </c>
      <c r="AI177" s="170">
        <f t="shared" si="1114"/>
        <v>0</v>
      </c>
      <c r="AJ177" s="170">
        <f t="shared" si="1114"/>
        <v>0</v>
      </c>
      <c r="AK177" s="200">
        <f t="shared" si="1114"/>
        <v>0</v>
      </c>
      <c r="AL177" s="192">
        <f t="shared" si="1114"/>
        <v>0</v>
      </c>
      <c r="AM177" s="169">
        <f t="shared" si="1114"/>
        <v>0</v>
      </c>
      <c r="AN177" s="170">
        <f t="shared" si="1114"/>
        <v>0</v>
      </c>
      <c r="AO177" s="170">
        <f t="shared" si="1114"/>
        <v>0</v>
      </c>
      <c r="AP177" s="170">
        <f t="shared" si="1114"/>
        <v>0</v>
      </c>
      <c r="AQ177" s="170">
        <f t="shared" si="1114"/>
        <v>0</v>
      </c>
      <c r="AR177" s="170">
        <f t="shared" si="1114"/>
        <v>0</v>
      </c>
      <c r="AS177" s="170">
        <f t="shared" si="1114"/>
        <v>0</v>
      </c>
      <c r="AT177" s="200">
        <f t="shared" si="1114"/>
        <v>0</v>
      </c>
      <c r="AU177" s="192">
        <f t="shared" si="1114"/>
        <v>0</v>
      </c>
      <c r="AV177" s="169">
        <f t="shared" si="1114"/>
        <v>0</v>
      </c>
      <c r="AW177" s="170">
        <f t="shared" si="1114"/>
        <v>0</v>
      </c>
      <c r="AX177" s="170">
        <f t="shared" si="1114"/>
        <v>0</v>
      </c>
      <c r="AY177" s="170">
        <f t="shared" si="1114"/>
        <v>0</v>
      </c>
      <c r="AZ177" s="170">
        <f t="shared" si="1114"/>
        <v>0</v>
      </c>
      <c r="BA177" s="170">
        <f t="shared" si="1114"/>
        <v>0</v>
      </c>
      <c r="BB177" s="170">
        <f t="shared" si="1114"/>
        <v>0</v>
      </c>
      <c r="BC177" s="200">
        <f t="shared" si="1114"/>
        <v>0</v>
      </c>
      <c r="BD177" s="192">
        <f t="shared" si="1114"/>
        <v>0</v>
      </c>
      <c r="BE177" s="169">
        <f t="shared" si="1114"/>
        <v>0</v>
      </c>
      <c r="BF177" s="170">
        <f t="shared" si="1114"/>
        <v>0</v>
      </c>
      <c r="BG177" s="170">
        <f t="shared" si="1114"/>
        <v>0</v>
      </c>
      <c r="BH177" s="170">
        <f t="shared" si="1114"/>
        <v>0</v>
      </c>
      <c r="BI177" s="170">
        <f t="shared" si="1114"/>
        <v>0</v>
      </c>
      <c r="BJ177" s="170">
        <f t="shared" si="1114"/>
        <v>0</v>
      </c>
      <c r="BK177" s="170">
        <f t="shared" si="1114"/>
        <v>0</v>
      </c>
      <c r="BL177" s="200">
        <f t="shared" si="1114"/>
        <v>0</v>
      </c>
      <c r="BM177" s="192">
        <f t="shared" si="1114"/>
        <v>0</v>
      </c>
      <c r="BN177" s="169">
        <f t="shared" si="1114"/>
        <v>0</v>
      </c>
      <c r="BO177" s="170">
        <f t="shared" ref="BO177:DZ177" si="1115">+BO33+BO81+BO129</f>
        <v>2</v>
      </c>
      <c r="BP177" s="170">
        <f t="shared" si="1115"/>
        <v>1</v>
      </c>
      <c r="BQ177" s="170">
        <f t="shared" si="1115"/>
        <v>1</v>
      </c>
      <c r="BR177" s="170">
        <f t="shared" si="1115"/>
        <v>0</v>
      </c>
      <c r="BS177" s="170">
        <f t="shared" si="1115"/>
        <v>1</v>
      </c>
      <c r="BT177" s="170">
        <f t="shared" si="1115"/>
        <v>0</v>
      </c>
      <c r="BU177" s="200">
        <f t="shared" si="1115"/>
        <v>3</v>
      </c>
      <c r="BV177" s="192">
        <f t="shared" si="1115"/>
        <v>8</v>
      </c>
      <c r="BW177" s="169">
        <f t="shared" si="1115"/>
        <v>0</v>
      </c>
      <c r="BX177" s="170">
        <f t="shared" si="1115"/>
        <v>0</v>
      </c>
      <c r="BY177" s="170">
        <f t="shared" si="1115"/>
        <v>1</v>
      </c>
      <c r="BZ177" s="170">
        <f t="shared" si="1115"/>
        <v>0</v>
      </c>
      <c r="CA177" s="170">
        <f t="shared" si="1115"/>
        <v>1</v>
      </c>
      <c r="CB177" s="170">
        <f t="shared" si="1115"/>
        <v>0</v>
      </c>
      <c r="CC177" s="170">
        <f t="shared" si="1115"/>
        <v>1</v>
      </c>
      <c r="CD177" s="200">
        <f t="shared" si="1115"/>
        <v>0</v>
      </c>
      <c r="CE177" s="192">
        <f t="shared" si="1115"/>
        <v>3</v>
      </c>
      <c r="CF177" s="169">
        <f t="shared" si="1115"/>
        <v>0</v>
      </c>
      <c r="CG177" s="170">
        <f t="shared" si="1115"/>
        <v>0</v>
      </c>
      <c r="CH177" s="170">
        <f t="shared" si="1115"/>
        <v>0</v>
      </c>
      <c r="CI177" s="170">
        <f t="shared" si="1115"/>
        <v>0</v>
      </c>
      <c r="CJ177" s="170">
        <f t="shared" si="1115"/>
        <v>0</v>
      </c>
      <c r="CK177" s="170">
        <f t="shared" si="1115"/>
        <v>0</v>
      </c>
      <c r="CL177" s="170">
        <f t="shared" si="1115"/>
        <v>0</v>
      </c>
      <c r="CM177" s="200">
        <f t="shared" si="1115"/>
        <v>0</v>
      </c>
      <c r="CN177" s="192">
        <f t="shared" si="1115"/>
        <v>0</v>
      </c>
      <c r="CO177" s="169">
        <f t="shared" si="1115"/>
        <v>0</v>
      </c>
      <c r="CP177" s="170">
        <f t="shared" si="1115"/>
        <v>0</v>
      </c>
      <c r="CQ177" s="170">
        <f t="shared" si="1115"/>
        <v>0</v>
      </c>
      <c r="CR177" s="170">
        <f t="shared" si="1115"/>
        <v>0</v>
      </c>
      <c r="CS177" s="170">
        <f t="shared" si="1115"/>
        <v>0</v>
      </c>
      <c r="CT177" s="170">
        <f t="shared" si="1115"/>
        <v>0</v>
      </c>
      <c r="CU177" s="170">
        <f t="shared" si="1115"/>
        <v>0</v>
      </c>
      <c r="CV177" s="200">
        <f t="shared" si="1115"/>
        <v>0</v>
      </c>
      <c r="CW177" s="192">
        <f t="shared" si="1115"/>
        <v>0</v>
      </c>
      <c r="CX177" s="169">
        <f t="shared" si="1115"/>
        <v>0</v>
      </c>
      <c r="CY177" s="170">
        <f t="shared" si="1115"/>
        <v>0</v>
      </c>
      <c r="CZ177" s="170">
        <f t="shared" si="1115"/>
        <v>0</v>
      </c>
      <c r="DA177" s="170">
        <f t="shared" si="1115"/>
        <v>0</v>
      </c>
      <c r="DB177" s="170">
        <f t="shared" si="1115"/>
        <v>0</v>
      </c>
      <c r="DC177" s="170">
        <f t="shared" si="1115"/>
        <v>0</v>
      </c>
      <c r="DD177" s="170">
        <f t="shared" si="1115"/>
        <v>0</v>
      </c>
      <c r="DE177" s="200">
        <f t="shared" si="1115"/>
        <v>0</v>
      </c>
      <c r="DF177" s="192">
        <f t="shared" si="1115"/>
        <v>0</v>
      </c>
      <c r="DG177" s="169">
        <f t="shared" si="1115"/>
        <v>0</v>
      </c>
      <c r="DH177" s="170">
        <f t="shared" si="1115"/>
        <v>0</v>
      </c>
      <c r="DI177" s="170">
        <f t="shared" si="1115"/>
        <v>0</v>
      </c>
      <c r="DJ177" s="170">
        <f t="shared" si="1115"/>
        <v>0</v>
      </c>
      <c r="DK177" s="170">
        <f t="shared" si="1115"/>
        <v>0</v>
      </c>
      <c r="DL177" s="170">
        <f t="shared" si="1115"/>
        <v>0</v>
      </c>
      <c r="DM177" s="170">
        <f t="shared" si="1115"/>
        <v>0</v>
      </c>
      <c r="DN177" s="200">
        <f t="shared" si="1115"/>
        <v>0</v>
      </c>
      <c r="DO177" s="192">
        <f t="shared" si="1115"/>
        <v>0</v>
      </c>
      <c r="DP177" s="169">
        <f t="shared" si="1115"/>
        <v>0</v>
      </c>
      <c r="DQ177" s="170">
        <f t="shared" si="1115"/>
        <v>0</v>
      </c>
      <c r="DR177" s="170">
        <f t="shared" si="1115"/>
        <v>0</v>
      </c>
      <c r="DS177" s="170">
        <f t="shared" si="1115"/>
        <v>0</v>
      </c>
      <c r="DT177" s="170">
        <f t="shared" si="1115"/>
        <v>0</v>
      </c>
      <c r="DU177" s="170">
        <f t="shared" si="1115"/>
        <v>0</v>
      </c>
      <c r="DV177" s="170">
        <f t="shared" si="1115"/>
        <v>0</v>
      </c>
      <c r="DW177" s="200">
        <f t="shared" si="1115"/>
        <v>0</v>
      </c>
      <c r="DX177" s="192">
        <f t="shared" si="1115"/>
        <v>0</v>
      </c>
      <c r="DY177" s="169">
        <f t="shared" si="1115"/>
        <v>0</v>
      </c>
      <c r="DZ177" s="170">
        <f t="shared" si="1115"/>
        <v>0</v>
      </c>
      <c r="EA177" s="170">
        <f t="shared" ref="EA177:GL177" si="1116">+EA33+EA81+EA129</f>
        <v>0</v>
      </c>
      <c r="EB177" s="170">
        <f t="shared" si="1116"/>
        <v>0</v>
      </c>
      <c r="EC177" s="170">
        <f t="shared" si="1116"/>
        <v>0</v>
      </c>
      <c r="ED177" s="170">
        <f t="shared" si="1116"/>
        <v>0</v>
      </c>
      <c r="EE177" s="170">
        <f t="shared" si="1116"/>
        <v>0</v>
      </c>
      <c r="EF177" s="200">
        <f t="shared" si="1116"/>
        <v>0</v>
      </c>
      <c r="EG177" s="192">
        <f t="shared" si="1116"/>
        <v>0</v>
      </c>
      <c r="EH177" s="715">
        <f t="shared" si="1116"/>
        <v>0</v>
      </c>
      <c r="EI177" s="716">
        <f t="shared" si="1116"/>
        <v>0</v>
      </c>
      <c r="EJ177" s="716">
        <f t="shared" si="1116"/>
        <v>0</v>
      </c>
      <c r="EK177" s="716">
        <f t="shared" si="1116"/>
        <v>0</v>
      </c>
      <c r="EL177" s="716">
        <f t="shared" si="1116"/>
        <v>0</v>
      </c>
      <c r="EM177" s="716">
        <f t="shared" si="1116"/>
        <v>0</v>
      </c>
      <c r="EN177" s="716">
        <f t="shared" si="1116"/>
        <v>0</v>
      </c>
      <c r="EO177" s="717">
        <f t="shared" si="1116"/>
        <v>0</v>
      </c>
      <c r="EP177" s="192">
        <f t="shared" si="1116"/>
        <v>0</v>
      </c>
      <c r="EQ177" s="169">
        <f t="shared" si="1116"/>
        <v>0</v>
      </c>
      <c r="ER177" s="170">
        <f t="shared" si="1116"/>
        <v>0</v>
      </c>
      <c r="ES177" s="170">
        <f t="shared" si="1116"/>
        <v>0</v>
      </c>
      <c r="ET177" s="170">
        <f t="shared" si="1116"/>
        <v>0</v>
      </c>
      <c r="EU177" s="170">
        <f t="shared" si="1116"/>
        <v>0</v>
      </c>
      <c r="EV177" s="170">
        <f t="shared" si="1116"/>
        <v>0</v>
      </c>
      <c r="EW177" s="170">
        <f t="shared" si="1116"/>
        <v>0</v>
      </c>
      <c r="EX177" s="200">
        <f t="shared" si="1116"/>
        <v>0</v>
      </c>
      <c r="EY177" s="192">
        <f t="shared" si="1116"/>
        <v>0</v>
      </c>
      <c r="EZ177" s="169">
        <f t="shared" si="1116"/>
        <v>0</v>
      </c>
      <c r="FA177" s="170">
        <f t="shared" si="1116"/>
        <v>0</v>
      </c>
      <c r="FB177" s="170">
        <f t="shared" si="1116"/>
        <v>0</v>
      </c>
      <c r="FC177" s="170">
        <f t="shared" si="1116"/>
        <v>0</v>
      </c>
      <c r="FD177" s="170">
        <f t="shared" si="1116"/>
        <v>0</v>
      </c>
      <c r="FE177" s="170">
        <f t="shared" si="1116"/>
        <v>0</v>
      </c>
      <c r="FF177" s="170">
        <f t="shared" si="1116"/>
        <v>0</v>
      </c>
      <c r="FG177" s="200">
        <f t="shared" si="1116"/>
        <v>0</v>
      </c>
      <c r="FH177" s="192">
        <f t="shared" si="1116"/>
        <v>0</v>
      </c>
      <c r="FI177" s="169">
        <f t="shared" si="1116"/>
        <v>0</v>
      </c>
      <c r="FJ177" s="170">
        <f t="shared" si="1116"/>
        <v>0</v>
      </c>
      <c r="FK177" s="170">
        <f t="shared" si="1116"/>
        <v>0</v>
      </c>
      <c r="FL177" s="170">
        <f t="shared" si="1116"/>
        <v>0</v>
      </c>
      <c r="FM177" s="170">
        <f t="shared" si="1116"/>
        <v>0</v>
      </c>
      <c r="FN177" s="170">
        <f t="shared" si="1116"/>
        <v>0</v>
      </c>
      <c r="FO177" s="170">
        <f t="shared" si="1116"/>
        <v>0</v>
      </c>
      <c r="FP177" s="200">
        <f t="shared" si="1116"/>
        <v>0</v>
      </c>
      <c r="FQ177" s="192">
        <f t="shared" si="1116"/>
        <v>0</v>
      </c>
      <c r="FR177" s="169">
        <f t="shared" si="1116"/>
        <v>0</v>
      </c>
      <c r="FS177" s="170">
        <f t="shared" si="1116"/>
        <v>0</v>
      </c>
      <c r="FT177" s="170">
        <f t="shared" si="1116"/>
        <v>0</v>
      </c>
      <c r="FU177" s="170">
        <f t="shared" si="1116"/>
        <v>0</v>
      </c>
      <c r="FV177" s="170">
        <f t="shared" si="1116"/>
        <v>0</v>
      </c>
      <c r="FW177" s="170">
        <f t="shared" si="1116"/>
        <v>0</v>
      </c>
      <c r="FX177" s="170">
        <f t="shared" si="1116"/>
        <v>0</v>
      </c>
      <c r="FY177" s="200">
        <f t="shared" si="1116"/>
        <v>0</v>
      </c>
      <c r="FZ177" s="192">
        <f t="shared" si="1116"/>
        <v>0</v>
      </c>
      <c r="GA177" s="169">
        <f t="shared" si="1116"/>
        <v>0</v>
      </c>
      <c r="GB177" s="170">
        <f t="shared" si="1116"/>
        <v>0</v>
      </c>
      <c r="GC177" s="170">
        <f t="shared" si="1116"/>
        <v>0</v>
      </c>
      <c r="GD177" s="170">
        <f t="shared" si="1116"/>
        <v>0</v>
      </c>
      <c r="GE177" s="170">
        <f t="shared" si="1116"/>
        <v>0</v>
      </c>
      <c r="GF177" s="170">
        <f t="shared" si="1116"/>
        <v>0</v>
      </c>
      <c r="GG177" s="170">
        <f t="shared" si="1116"/>
        <v>0</v>
      </c>
      <c r="GH177" s="200">
        <f t="shared" si="1116"/>
        <v>0</v>
      </c>
      <c r="GI177" s="192">
        <f t="shared" si="1116"/>
        <v>0</v>
      </c>
      <c r="GJ177" s="169">
        <f t="shared" si="1116"/>
        <v>0</v>
      </c>
      <c r="GK177" s="170">
        <f t="shared" si="1116"/>
        <v>0</v>
      </c>
      <c r="GL177" s="170">
        <f t="shared" si="1116"/>
        <v>0</v>
      </c>
      <c r="GM177" s="170">
        <f t="shared" ref="GM177:HS177" si="1117">+GM33+GM81+GM129</f>
        <v>0</v>
      </c>
      <c r="GN177" s="170">
        <f t="shared" si="1117"/>
        <v>0</v>
      </c>
      <c r="GO177" s="170">
        <f t="shared" si="1117"/>
        <v>0</v>
      </c>
      <c r="GP177" s="170">
        <f t="shared" si="1117"/>
        <v>0</v>
      </c>
      <c r="GQ177" s="200">
        <f t="shared" si="1117"/>
        <v>0</v>
      </c>
      <c r="GR177" s="192">
        <f t="shared" si="1117"/>
        <v>0</v>
      </c>
      <c r="GS177" s="169">
        <f t="shared" si="1117"/>
        <v>0</v>
      </c>
      <c r="GT177" s="170">
        <f t="shared" si="1117"/>
        <v>0</v>
      </c>
      <c r="GU177" s="170">
        <f t="shared" si="1117"/>
        <v>0</v>
      </c>
      <c r="GV177" s="170">
        <f t="shared" si="1117"/>
        <v>0</v>
      </c>
      <c r="GW177" s="170">
        <f t="shared" si="1117"/>
        <v>0</v>
      </c>
      <c r="GX177" s="170">
        <f t="shared" si="1117"/>
        <v>0</v>
      </c>
      <c r="GY177" s="170">
        <f t="shared" si="1117"/>
        <v>0</v>
      </c>
      <c r="GZ177" s="200">
        <f t="shared" si="1117"/>
        <v>0</v>
      </c>
      <c r="HA177" s="192">
        <f t="shared" si="1117"/>
        <v>0</v>
      </c>
      <c r="HB177" s="169">
        <f t="shared" si="1117"/>
        <v>0</v>
      </c>
      <c r="HC177" s="170">
        <f t="shared" si="1117"/>
        <v>0</v>
      </c>
      <c r="HD177" s="170">
        <f t="shared" si="1117"/>
        <v>0</v>
      </c>
      <c r="HE177" s="170">
        <f t="shared" si="1117"/>
        <v>0</v>
      </c>
      <c r="HF177" s="170">
        <f t="shared" si="1117"/>
        <v>0</v>
      </c>
      <c r="HG177" s="170">
        <f t="shared" si="1117"/>
        <v>0</v>
      </c>
      <c r="HH177" s="170">
        <f t="shared" si="1117"/>
        <v>0</v>
      </c>
      <c r="HI177" s="200">
        <f t="shared" si="1117"/>
        <v>0</v>
      </c>
      <c r="HJ177" s="224">
        <f t="shared" si="1117"/>
        <v>0</v>
      </c>
      <c r="HK177" s="225">
        <f t="shared" si="1117"/>
        <v>0</v>
      </c>
      <c r="HL177" s="226">
        <f t="shared" si="1117"/>
        <v>2</v>
      </c>
      <c r="HM177" s="226">
        <f t="shared" si="1117"/>
        <v>2</v>
      </c>
      <c r="HN177" s="226">
        <f t="shared" si="1117"/>
        <v>1</v>
      </c>
      <c r="HO177" s="226">
        <f t="shared" si="1117"/>
        <v>1</v>
      </c>
      <c r="HP177" s="226">
        <f t="shared" si="1117"/>
        <v>1</v>
      </c>
      <c r="HQ177" s="226">
        <f t="shared" si="1117"/>
        <v>1</v>
      </c>
      <c r="HR177" s="249">
        <f t="shared" si="1117"/>
        <v>3</v>
      </c>
      <c r="HS177" s="250">
        <f t="shared" si="1117"/>
        <v>11</v>
      </c>
      <c r="HU177" s="132">
        <f>+HS160+HS171+HS182</f>
        <v>2229</v>
      </c>
      <c r="HV177" s="132">
        <f>+HU177-HU178-HU179-HU183</f>
        <v>0</v>
      </c>
    </row>
    <row r="178" spans="1:231" s="132" customFormat="1" ht="15" customHeight="1">
      <c r="A178" s="1056"/>
      <c r="B178" s="143" t="s">
        <v>278</v>
      </c>
      <c r="C178" s="144">
        <f t="shared" ref="C178:BN178" si="1118">+C34+C82+C130</f>
        <v>0</v>
      </c>
      <c r="D178" s="145">
        <f t="shared" si="1118"/>
        <v>0</v>
      </c>
      <c r="E178" s="145">
        <f t="shared" si="1118"/>
        <v>0</v>
      </c>
      <c r="F178" s="145">
        <f t="shared" si="1118"/>
        <v>0</v>
      </c>
      <c r="G178" s="145">
        <f t="shared" si="1118"/>
        <v>0</v>
      </c>
      <c r="H178" s="145">
        <f t="shared" si="1118"/>
        <v>0</v>
      </c>
      <c r="I178" s="145">
        <f t="shared" si="1118"/>
        <v>0</v>
      </c>
      <c r="J178" s="198">
        <f t="shared" si="1118"/>
        <v>0</v>
      </c>
      <c r="K178" s="185">
        <f t="shared" si="1118"/>
        <v>0</v>
      </c>
      <c r="L178" s="144">
        <f t="shared" si="1118"/>
        <v>0</v>
      </c>
      <c r="M178" s="145">
        <f t="shared" si="1118"/>
        <v>0</v>
      </c>
      <c r="N178" s="145">
        <f t="shared" si="1118"/>
        <v>0</v>
      </c>
      <c r="O178" s="145">
        <f t="shared" si="1118"/>
        <v>0</v>
      </c>
      <c r="P178" s="145">
        <f t="shared" si="1118"/>
        <v>0</v>
      </c>
      <c r="Q178" s="145">
        <f t="shared" si="1118"/>
        <v>0</v>
      </c>
      <c r="R178" s="145">
        <f t="shared" si="1118"/>
        <v>0</v>
      </c>
      <c r="S178" s="198">
        <f t="shared" si="1118"/>
        <v>0</v>
      </c>
      <c r="T178" s="185">
        <f t="shared" si="1118"/>
        <v>0</v>
      </c>
      <c r="U178" s="144">
        <f t="shared" si="1118"/>
        <v>0</v>
      </c>
      <c r="V178" s="145">
        <f t="shared" si="1118"/>
        <v>0</v>
      </c>
      <c r="W178" s="145">
        <f t="shared" si="1118"/>
        <v>0</v>
      </c>
      <c r="X178" s="145">
        <f t="shared" si="1118"/>
        <v>0</v>
      </c>
      <c r="Y178" s="145">
        <f t="shared" si="1118"/>
        <v>0</v>
      </c>
      <c r="Z178" s="145">
        <f t="shared" si="1118"/>
        <v>0</v>
      </c>
      <c r="AA178" s="145">
        <f t="shared" si="1118"/>
        <v>0</v>
      </c>
      <c r="AB178" s="198">
        <f t="shared" si="1118"/>
        <v>0</v>
      </c>
      <c r="AC178" s="185">
        <f t="shared" si="1118"/>
        <v>0</v>
      </c>
      <c r="AD178" s="144">
        <f t="shared" si="1118"/>
        <v>0</v>
      </c>
      <c r="AE178" s="145">
        <f t="shared" si="1118"/>
        <v>0</v>
      </c>
      <c r="AF178" s="145">
        <f t="shared" si="1118"/>
        <v>0</v>
      </c>
      <c r="AG178" s="145">
        <f t="shared" si="1118"/>
        <v>0</v>
      </c>
      <c r="AH178" s="145">
        <f t="shared" si="1118"/>
        <v>0</v>
      </c>
      <c r="AI178" s="145">
        <f t="shared" si="1118"/>
        <v>0</v>
      </c>
      <c r="AJ178" s="145">
        <f t="shared" si="1118"/>
        <v>0</v>
      </c>
      <c r="AK178" s="198">
        <f t="shared" si="1118"/>
        <v>0</v>
      </c>
      <c r="AL178" s="185">
        <f t="shared" si="1118"/>
        <v>0</v>
      </c>
      <c r="AM178" s="144">
        <f t="shared" si="1118"/>
        <v>0</v>
      </c>
      <c r="AN178" s="145">
        <f t="shared" si="1118"/>
        <v>0</v>
      </c>
      <c r="AO178" s="145">
        <f t="shared" si="1118"/>
        <v>0</v>
      </c>
      <c r="AP178" s="145">
        <f t="shared" si="1118"/>
        <v>0</v>
      </c>
      <c r="AQ178" s="145">
        <f t="shared" si="1118"/>
        <v>0</v>
      </c>
      <c r="AR178" s="145">
        <f t="shared" si="1118"/>
        <v>0</v>
      </c>
      <c r="AS178" s="145">
        <f t="shared" si="1118"/>
        <v>0</v>
      </c>
      <c r="AT178" s="198">
        <f t="shared" si="1118"/>
        <v>0</v>
      </c>
      <c r="AU178" s="185">
        <f t="shared" si="1118"/>
        <v>0</v>
      </c>
      <c r="AV178" s="144">
        <f t="shared" si="1118"/>
        <v>0</v>
      </c>
      <c r="AW178" s="145">
        <f t="shared" si="1118"/>
        <v>0</v>
      </c>
      <c r="AX178" s="145">
        <f t="shared" si="1118"/>
        <v>0</v>
      </c>
      <c r="AY178" s="145">
        <f t="shared" si="1118"/>
        <v>0</v>
      </c>
      <c r="AZ178" s="145">
        <f t="shared" si="1118"/>
        <v>0</v>
      </c>
      <c r="BA178" s="145">
        <f t="shared" si="1118"/>
        <v>0</v>
      </c>
      <c r="BB178" s="145">
        <f t="shared" si="1118"/>
        <v>0</v>
      </c>
      <c r="BC178" s="198">
        <f t="shared" si="1118"/>
        <v>0</v>
      </c>
      <c r="BD178" s="185">
        <f t="shared" si="1118"/>
        <v>0</v>
      </c>
      <c r="BE178" s="144">
        <f t="shared" si="1118"/>
        <v>0</v>
      </c>
      <c r="BF178" s="145">
        <f t="shared" si="1118"/>
        <v>0</v>
      </c>
      <c r="BG178" s="145">
        <f t="shared" si="1118"/>
        <v>0</v>
      </c>
      <c r="BH178" s="145">
        <f t="shared" si="1118"/>
        <v>0</v>
      </c>
      <c r="BI178" s="145">
        <f t="shared" si="1118"/>
        <v>0</v>
      </c>
      <c r="BJ178" s="145">
        <f t="shared" si="1118"/>
        <v>0</v>
      </c>
      <c r="BK178" s="145">
        <f t="shared" si="1118"/>
        <v>0</v>
      </c>
      <c r="BL178" s="198">
        <f t="shared" si="1118"/>
        <v>0</v>
      </c>
      <c r="BM178" s="185">
        <f t="shared" si="1118"/>
        <v>0</v>
      </c>
      <c r="BN178" s="144">
        <f t="shared" si="1118"/>
        <v>0</v>
      </c>
      <c r="BO178" s="145">
        <f t="shared" ref="BO178:DZ178" si="1119">+BO34+BO82+BO130</f>
        <v>0</v>
      </c>
      <c r="BP178" s="145">
        <f t="shared" si="1119"/>
        <v>0</v>
      </c>
      <c r="BQ178" s="145">
        <f t="shared" si="1119"/>
        <v>0</v>
      </c>
      <c r="BR178" s="145">
        <f t="shared" si="1119"/>
        <v>0</v>
      </c>
      <c r="BS178" s="145">
        <f t="shared" si="1119"/>
        <v>2</v>
      </c>
      <c r="BT178" s="145">
        <f t="shared" si="1119"/>
        <v>0</v>
      </c>
      <c r="BU178" s="198">
        <f t="shared" si="1119"/>
        <v>0</v>
      </c>
      <c r="BV178" s="185">
        <f t="shared" si="1119"/>
        <v>2</v>
      </c>
      <c r="BW178" s="144">
        <f t="shared" si="1119"/>
        <v>0</v>
      </c>
      <c r="BX178" s="145">
        <f t="shared" si="1119"/>
        <v>0</v>
      </c>
      <c r="BY178" s="145">
        <f t="shared" si="1119"/>
        <v>0</v>
      </c>
      <c r="BZ178" s="145">
        <f t="shared" si="1119"/>
        <v>0</v>
      </c>
      <c r="CA178" s="145">
        <f t="shared" si="1119"/>
        <v>0</v>
      </c>
      <c r="CB178" s="145">
        <f t="shared" si="1119"/>
        <v>0</v>
      </c>
      <c r="CC178" s="145">
        <f t="shared" si="1119"/>
        <v>0</v>
      </c>
      <c r="CD178" s="198">
        <f t="shared" si="1119"/>
        <v>0</v>
      </c>
      <c r="CE178" s="185">
        <f t="shared" si="1119"/>
        <v>0</v>
      </c>
      <c r="CF178" s="144">
        <f t="shared" si="1119"/>
        <v>0</v>
      </c>
      <c r="CG178" s="145">
        <f t="shared" si="1119"/>
        <v>0</v>
      </c>
      <c r="CH178" s="145">
        <f t="shared" si="1119"/>
        <v>0</v>
      </c>
      <c r="CI178" s="145">
        <f t="shared" si="1119"/>
        <v>0</v>
      </c>
      <c r="CJ178" s="145">
        <f t="shared" si="1119"/>
        <v>0</v>
      </c>
      <c r="CK178" s="145">
        <f t="shared" si="1119"/>
        <v>0</v>
      </c>
      <c r="CL178" s="145">
        <f t="shared" si="1119"/>
        <v>0</v>
      </c>
      <c r="CM178" s="198">
        <f t="shared" si="1119"/>
        <v>0</v>
      </c>
      <c r="CN178" s="185">
        <f t="shared" si="1119"/>
        <v>0</v>
      </c>
      <c r="CO178" s="144">
        <f t="shared" si="1119"/>
        <v>0</v>
      </c>
      <c r="CP178" s="145">
        <f t="shared" si="1119"/>
        <v>0</v>
      </c>
      <c r="CQ178" s="145">
        <f t="shared" si="1119"/>
        <v>0</v>
      </c>
      <c r="CR178" s="145">
        <f t="shared" si="1119"/>
        <v>0</v>
      </c>
      <c r="CS178" s="145">
        <f t="shared" si="1119"/>
        <v>0</v>
      </c>
      <c r="CT178" s="145">
        <f t="shared" si="1119"/>
        <v>0</v>
      </c>
      <c r="CU178" s="145">
        <f t="shared" si="1119"/>
        <v>0</v>
      </c>
      <c r="CV178" s="198">
        <f t="shared" si="1119"/>
        <v>0</v>
      </c>
      <c r="CW178" s="185">
        <f t="shared" si="1119"/>
        <v>0</v>
      </c>
      <c r="CX178" s="144">
        <f t="shared" si="1119"/>
        <v>0</v>
      </c>
      <c r="CY178" s="145">
        <f t="shared" si="1119"/>
        <v>0</v>
      </c>
      <c r="CZ178" s="145">
        <f t="shared" si="1119"/>
        <v>0</v>
      </c>
      <c r="DA178" s="145">
        <f t="shared" si="1119"/>
        <v>0</v>
      </c>
      <c r="DB178" s="145">
        <f t="shared" si="1119"/>
        <v>0</v>
      </c>
      <c r="DC178" s="145">
        <f t="shared" si="1119"/>
        <v>0</v>
      </c>
      <c r="DD178" s="145">
        <f t="shared" si="1119"/>
        <v>0</v>
      </c>
      <c r="DE178" s="198">
        <f t="shared" si="1119"/>
        <v>0</v>
      </c>
      <c r="DF178" s="185">
        <f t="shared" si="1119"/>
        <v>0</v>
      </c>
      <c r="DG178" s="144">
        <f t="shared" si="1119"/>
        <v>0</v>
      </c>
      <c r="DH178" s="145">
        <f t="shared" si="1119"/>
        <v>0</v>
      </c>
      <c r="DI178" s="145">
        <f t="shared" si="1119"/>
        <v>0</v>
      </c>
      <c r="DJ178" s="145">
        <f t="shared" si="1119"/>
        <v>0</v>
      </c>
      <c r="DK178" s="145">
        <f t="shared" si="1119"/>
        <v>0</v>
      </c>
      <c r="DL178" s="145">
        <f t="shared" si="1119"/>
        <v>0</v>
      </c>
      <c r="DM178" s="145">
        <f t="shared" si="1119"/>
        <v>0</v>
      </c>
      <c r="DN178" s="198">
        <f t="shared" si="1119"/>
        <v>0</v>
      </c>
      <c r="DO178" s="185">
        <f t="shared" si="1119"/>
        <v>0</v>
      </c>
      <c r="DP178" s="144">
        <f t="shared" si="1119"/>
        <v>0</v>
      </c>
      <c r="DQ178" s="145">
        <f t="shared" si="1119"/>
        <v>0</v>
      </c>
      <c r="DR178" s="145">
        <f t="shared" si="1119"/>
        <v>0</v>
      </c>
      <c r="DS178" s="145">
        <f t="shared" si="1119"/>
        <v>0</v>
      </c>
      <c r="DT178" s="145">
        <f t="shared" si="1119"/>
        <v>0</v>
      </c>
      <c r="DU178" s="145">
        <f t="shared" si="1119"/>
        <v>0</v>
      </c>
      <c r="DV178" s="145">
        <f t="shared" si="1119"/>
        <v>0</v>
      </c>
      <c r="DW178" s="198">
        <f t="shared" si="1119"/>
        <v>0</v>
      </c>
      <c r="DX178" s="185">
        <f t="shared" si="1119"/>
        <v>0</v>
      </c>
      <c r="DY178" s="144">
        <f t="shared" si="1119"/>
        <v>0</v>
      </c>
      <c r="DZ178" s="145">
        <f t="shared" si="1119"/>
        <v>0</v>
      </c>
      <c r="EA178" s="145">
        <f t="shared" ref="EA178:GL178" si="1120">+EA34+EA82+EA130</f>
        <v>0</v>
      </c>
      <c r="EB178" s="145">
        <f t="shared" si="1120"/>
        <v>0</v>
      </c>
      <c r="EC178" s="145">
        <f t="shared" si="1120"/>
        <v>0</v>
      </c>
      <c r="ED178" s="145">
        <f t="shared" si="1120"/>
        <v>0</v>
      </c>
      <c r="EE178" s="145">
        <f t="shared" si="1120"/>
        <v>0</v>
      </c>
      <c r="EF178" s="198">
        <f t="shared" si="1120"/>
        <v>0</v>
      </c>
      <c r="EG178" s="185">
        <f t="shared" si="1120"/>
        <v>0</v>
      </c>
      <c r="EH178" s="144">
        <f t="shared" si="1120"/>
        <v>0</v>
      </c>
      <c r="EI178" s="145">
        <f t="shared" si="1120"/>
        <v>0</v>
      </c>
      <c r="EJ178" s="145">
        <f t="shared" si="1120"/>
        <v>0</v>
      </c>
      <c r="EK178" s="145">
        <f t="shared" si="1120"/>
        <v>0</v>
      </c>
      <c r="EL178" s="145">
        <f t="shared" si="1120"/>
        <v>0</v>
      </c>
      <c r="EM178" s="145">
        <f t="shared" si="1120"/>
        <v>1</v>
      </c>
      <c r="EN178" s="145">
        <f t="shared" si="1120"/>
        <v>1</v>
      </c>
      <c r="EO178" s="198">
        <f t="shared" si="1120"/>
        <v>3</v>
      </c>
      <c r="EP178" s="185">
        <f t="shared" si="1120"/>
        <v>5</v>
      </c>
      <c r="EQ178" s="144">
        <f t="shared" si="1120"/>
        <v>0</v>
      </c>
      <c r="ER178" s="145">
        <f t="shared" si="1120"/>
        <v>0</v>
      </c>
      <c r="ES178" s="145">
        <f t="shared" si="1120"/>
        <v>0</v>
      </c>
      <c r="ET178" s="145">
        <f t="shared" si="1120"/>
        <v>0</v>
      </c>
      <c r="EU178" s="145">
        <f t="shared" si="1120"/>
        <v>0</v>
      </c>
      <c r="EV178" s="145">
        <f t="shared" si="1120"/>
        <v>0</v>
      </c>
      <c r="EW178" s="145">
        <f t="shared" si="1120"/>
        <v>0</v>
      </c>
      <c r="EX178" s="198">
        <f t="shared" si="1120"/>
        <v>0</v>
      </c>
      <c r="EY178" s="185">
        <f t="shared" si="1120"/>
        <v>0</v>
      </c>
      <c r="EZ178" s="144">
        <f t="shared" si="1120"/>
        <v>0</v>
      </c>
      <c r="FA178" s="145">
        <f t="shared" si="1120"/>
        <v>0</v>
      </c>
      <c r="FB178" s="145">
        <f t="shared" si="1120"/>
        <v>0</v>
      </c>
      <c r="FC178" s="145">
        <f t="shared" si="1120"/>
        <v>0</v>
      </c>
      <c r="FD178" s="145">
        <f t="shared" si="1120"/>
        <v>0</v>
      </c>
      <c r="FE178" s="145">
        <f t="shared" si="1120"/>
        <v>0</v>
      </c>
      <c r="FF178" s="145">
        <f t="shared" si="1120"/>
        <v>0</v>
      </c>
      <c r="FG178" s="198">
        <f t="shared" si="1120"/>
        <v>0</v>
      </c>
      <c r="FH178" s="185">
        <f t="shared" si="1120"/>
        <v>0</v>
      </c>
      <c r="FI178" s="144">
        <f t="shared" si="1120"/>
        <v>0</v>
      </c>
      <c r="FJ178" s="145">
        <f t="shared" si="1120"/>
        <v>0</v>
      </c>
      <c r="FK178" s="145">
        <f t="shared" si="1120"/>
        <v>0</v>
      </c>
      <c r="FL178" s="145">
        <f t="shared" si="1120"/>
        <v>0</v>
      </c>
      <c r="FM178" s="145">
        <f t="shared" si="1120"/>
        <v>0</v>
      </c>
      <c r="FN178" s="145">
        <f t="shared" si="1120"/>
        <v>0</v>
      </c>
      <c r="FO178" s="145">
        <f t="shared" si="1120"/>
        <v>0</v>
      </c>
      <c r="FP178" s="198">
        <f t="shared" si="1120"/>
        <v>0</v>
      </c>
      <c r="FQ178" s="185">
        <f t="shared" si="1120"/>
        <v>0</v>
      </c>
      <c r="FR178" s="144">
        <f t="shared" si="1120"/>
        <v>0</v>
      </c>
      <c r="FS178" s="145">
        <f t="shared" si="1120"/>
        <v>0</v>
      </c>
      <c r="FT178" s="145">
        <f t="shared" si="1120"/>
        <v>0</v>
      </c>
      <c r="FU178" s="145">
        <f t="shared" si="1120"/>
        <v>0</v>
      </c>
      <c r="FV178" s="145">
        <f t="shared" si="1120"/>
        <v>0</v>
      </c>
      <c r="FW178" s="145">
        <f t="shared" si="1120"/>
        <v>0</v>
      </c>
      <c r="FX178" s="145">
        <f t="shared" si="1120"/>
        <v>0</v>
      </c>
      <c r="FY178" s="198">
        <f t="shared" si="1120"/>
        <v>0</v>
      </c>
      <c r="FZ178" s="185">
        <f t="shared" si="1120"/>
        <v>0</v>
      </c>
      <c r="GA178" s="144">
        <f t="shared" si="1120"/>
        <v>0</v>
      </c>
      <c r="GB178" s="145">
        <f t="shared" si="1120"/>
        <v>0</v>
      </c>
      <c r="GC178" s="145">
        <f t="shared" si="1120"/>
        <v>0</v>
      </c>
      <c r="GD178" s="145">
        <f t="shared" si="1120"/>
        <v>0</v>
      </c>
      <c r="GE178" s="145">
        <f t="shared" si="1120"/>
        <v>0</v>
      </c>
      <c r="GF178" s="145">
        <f t="shared" si="1120"/>
        <v>0</v>
      </c>
      <c r="GG178" s="145">
        <f t="shared" si="1120"/>
        <v>0</v>
      </c>
      <c r="GH178" s="198">
        <f t="shared" si="1120"/>
        <v>0</v>
      </c>
      <c r="GI178" s="185">
        <f t="shared" si="1120"/>
        <v>0</v>
      </c>
      <c r="GJ178" s="144">
        <f t="shared" si="1120"/>
        <v>0</v>
      </c>
      <c r="GK178" s="145">
        <f t="shared" si="1120"/>
        <v>0</v>
      </c>
      <c r="GL178" s="145">
        <f t="shared" si="1120"/>
        <v>0</v>
      </c>
      <c r="GM178" s="145">
        <f t="shared" ref="GM178:HS178" si="1121">+GM34+GM82+GM130</f>
        <v>0</v>
      </c>
      <c r="GN178" s="145">
        <f t="shared" si="1121"/>
        <v>0</v>
      </c>
      <c r="GO178" s="145">
        <f t="shared" si="1121"/>
        <v>0</v>
      </c>
      <c r="GP178" s="145">
        <f t="shared" si="1121"/>
        <v>0</v>
      </c>
      <c r="GQ178" s="198">
        <f t="shared" si="1121"/>
        <v>0</v>
      </c>
      <c r="GR178" s="185">
        <f t="shared" si="1121"/>
        <v>0</v>
      </c>
      <c r="GS178" s="144">
        <f t="shared" si="1121"/>
        <v>0</v>
      </c>
      <c r="GT178" s="145">
        <f t="shared" si="1121"/>
        <v>0</v>
      </c>
      <c r="GU178" s="145">
        <f t="shared" si="1121"/>
        <v>0</v>
      </c>
      <c r="GV178" s="145">
        <f t="shared" si="1121"/>
        <v>0</v>
      </c>
      <c r="GW178" s="145">
        <f t="shared" si="1121"/>
        <v>0</v>
      </c>
      <c r="GX178" s="145">
        <f t="shared" si="1121"/>
        <v>0</v>
      </c>
      <c r="GY178" s="145">
        <f t="shared" si="1121"/>
        <v>0</v>
      </c>
      <c r="GZ178" s="198">
        <f t="shared" si="1121"/>
        <v>0</v>
      </c>
      <c r="HA178" s="185">
        <f t="shared" si="1121"/>
        <v>0</v>
      </c>
      <c r="HB178" s="144">
        <f t="shared" si="1121"/>
        <v>0</v>
      </c>
      <c r="HC178" s="145">
        <f t="shared" si="1121"/>
        <v>0</v>
      </c>
      <c r="HD178" s="145">
        <f t="shared" si="1121"/>
        <v>0</v>
      </c>
      <c r="HE178" s="145">
        <f t="shared" si="1121"/>
        <v>0</v>
      </c>
      <c r="HF178" s="145">
        <f t="shared" si="1121"/>
        <v>0</v>
      </c>
      <c r="HG178" s="145">
        <f t="shared" si="1121"/>
        <v>0</v>
      </c>
      <c r="HH178" s="145">
        <f t="shared" si="1121"/>
        <v>0</v>
      </c>
      <c r="HI178" s="198">
        <f t="shared" si="1121"/>
        <v>0</v>
      </c>
      <c r="HJ178" s="221">
        <f t="shared" si="1121"/>
        <v>0</v>
      </c>
      <c r="HK178" s="222">
        <f t="shared" si="1121"/>
        <v>0</v>
      </c>
      <c r="HL178" s="223">
        <f t="shared" si="1121"/>
        <v>0</v>
      </c>
      <c r="HM178" s="223">
        <f t="shared" si="1121"/>
        <v>0</v>
      </c>
      <c r="HN178" s="223">
        <f t="shared" si="1121"/>
        <v>0</v>
      </c>
      <c r="HO178" s="223">
        <f t="shared" si="1121"/>
        <v>0</v>
      </c>
      <c r="HP178" s="223">
        <f t="shared" si="1121"/>
        <v>3</v>
      </c>
      <c r="HQ178" s="223">
        <f t="shared" si="1121"/>
        <v>1</v>
      </c>
      <c r="HR178" s="247">
        <f t="shared" si="1121"/>
        <v>3</v>
      </c>
      <c r="HS178" s="248">
        <f t="shared" si="1121"/>
        <v>7</v>
      </c>
      <c r="HU178" s="132">
        <f>+HS161+HS172+HS183</f>
        <v>2087</v>
      </c>
    </row>
    <row r="179" spans="1:231" s="132" customFormat="1" ht="15" customHeight="1">
      <c r="A179" s="1056"/>
      <c r="B179" s="143" t="s">
        <v>279</v>
      </c>
      <c r="C179" s="144">
        <f t="shared" ref="C179:BN179" si="1122">+C35+C83+C131</f>
        <v>0</v>
      </c>
      <c r="D179" s="145">
        <f t="shared" si="1122"/>
        <v>0</v>
      </c>
      <c r="E179" s="145">
        <f t="shared" si="1122"/>
        <v>0</v>
      </c>
      <c r="F179" s="145">
        <f t="shared" si="1122"/>
        <v>0</v>
      </c>
      <c r="G179" s="145">
        <f t="shared" si="1122"/>
        <v>0</v>
      </c>
      <c r="H179" s="145">
        <f t="shared" si="1122"/>
        <v>0</v>
      </c>
      <c r="I179" s="145">
        <f t="shared" si="1122"/>
        <v>0</v>
      </c>
      <c r="J179" s="198">
        <f t="shared" si="1122"/>
        <v>0</v>
      </c>
      <c r="K179" s="185">
        <f t="shared" si="1122"/>
        <v>0</v>
      </c>
      <c r="L179" s="144">
        <f t="shared" si="1122"/>
        <v>0</v>
      </c>
      <c r="M179" s="145">
        <f t="shared" si="1122"/>
        <v>0</v>
      </c>
      <c r="N179" s="145">
        <f t="shared" si="1122"/>
        <v>0</v>
      </c>
      <c r="O179" s="145">
        <f t="shared" si="1122"/>
        <v>0</v>
      </c>
      <c r="P179" s="145">
        <f t="shared" si="1122"/>
        <v>0</v>
      </c>
      <c r="Q179" s="145">
        <f t="shared" si="1122"/>
        <v>0</v>
      </c>
      <c r="R179" s="145">
        <f t="shared" si="1122"/>
        <v>0</v>
      </c>
      <c r="S179" s="198">
        <f t="shared" si="1122"/>
        <v>0</v>
      </c>
      <c r="T179" s="185">
        <f t="shared" si="1122"/>
        <v>0</v>
      </c>
      <c r="U179" s="144">
        <f t="shared" si="1122"/>
        <v>0</v>
      </c>
      <c r="V179" s="145">
        <f t="shared" si="1122"/>
        <v>0</v>
      </c>
      <c r="W179" s="145">
        <f t="shared" si="1122"/>
        <v>0</v>
      </c>
      <c r="X179" s="145">
        <f t="shared" si="1122"/>
        <v>0</v>
      </c>
      <c r="Y179" s="145">
        <f t="shared" si="1122"/>
        <v>0</v>
      </c>
      <c r="Z179" s="145">
        <f t="shared" si="1122"/>
        <v>0</v>
      </c>
      <c r="AA179" s="145">
        <f t="shared" si="1122"/>
        <v>0</v>
      </c>
      <c r="AB179" s="198">
        <f t="shared" si="1122"/>
        <v>0</v>
      </c>
      <c r="AC179" s="185">
        <f t="shared" si="1122"/>
        <v>0</v>
      </c>
      <c r="AD179" s="144">
        <f t="shared" si="1122"/>
        <v>0</v>
      </c>
      <c r="AE179" s="145">
        <f t="shared" si="1122"/>
        <v>0</v>
      </c>
      <c r="AF179" s="145">
        <f t="shared" si="1122"/>
        <v>0</v>
      </c>
      <c r="AG179" s="145">
        <f t="shared" si="1122"/>
        <v>0</v>
      </c>
      <c r="AH179" s="145">
        <f t="shared" si="1122"/>
        <v>0</v>
      </c>
      <c r="AI179" s="145">
        <f t="shared" si="1122"/>
        <v>0</v>
      </c>
      <c r="AJ179" s="145">
        <f t="shared" si="1122"/>
        <v>0</v>
      </c>
      <c r="AK179" s="198">
        <f t="shared" si="1122"/>
        <v>0</v>
      </c>
      <c r="AL179" s="185">
        <f t="shared" si="1122"/>
        <v>0</v>
      </c>
      <c r="AM179" s="144">
        <f t="shared" si="1122"/>
        <v>0</v>
      </c>
      <c r="AN179" s="145">
        <f t="shared" si="1122"/>
        <v>0</v>
      </c>
      <c r="AO179" s="145">
        <f t="shared" si="1122"/>
        <v>0</v>
      </c>
      <c r="AP179" s="145">
        <f t="shared" si="1122"/>
        <v>0</v>
      </c>
      <c r="AQ179" s="145">
        <f t="shared" si="1122"/>
        <v>0</v>
      </c>
      <c r="AR179" s="145">
        <f t="shared" si="1122"/>
        <v>0</v>
      </c>
      <c r="AS179" s="145">
        <f t="shared" si="1122"/>
        <v>0</v>
      </c>
      <c r="AT179" s="198">
        <f t="shared" si="1122"/>
        <v>0</v>
      </c>
      <c r="AU179" s="185">
        <f t="shared" si="1122"/>
        <v>0</v>
      </c>
      <c r="AV179" s="144">
        <f t="shared" si="1122"/>
        <v>0</v>
      </c>
      <c r="AW179" s="145">
        <f t="shared" si="1122"/>
        <v>0</v>
      </c>
      <c r="AX179" s="145">
        <f t="shared" si="1122"/>
        <v>0</v>
      </c>
      <c r="AY179" s="145">
        <f t="shared" si="1122"/>
        <v>0</v>
      </c>
      <c r="AZ179" s="145">
        <f t="shared" si="1122"/>
        <v>0</v>
      </c>
      <c r="BA179" s="145">
        <f t="shared" si="1122"/>
        <v>0</v>
      </c>
      <c r="BB179" s="145">
        <f t="shared" si="1122"/>
        <v>0</v>
      </c>
      <c r="BC179" s="198">
        <f t="shared" si="1122"/>
        <v>0</v>
      </c>
      <c r="BD179" s="185">
        <f t="shared" si="1122"/>
        <v>0</v>
      </c>
      <c r="BE179" s="144">
        <f t="shared" si="1122"/>
        <v>0</v>
      </c>
      <c r="BF179" s="145">
        <f t="shared" si="1122"/>
        <v>0</v>
      </c>
      <c r="BG179" s="145">
        <f t="shared" si="1122"/>
        <v>0</v>
      </c>
      <c r="BH179" s="145">
        <f t="shared" si="1122"/>
        <v>0</v>
      </c>
      <c r="BI179" s="145">
        <f t="shared" si="1122"/>
        <v>0</v>
      </c>
      <c r="BJ179" s="145">
        <f t="shared" si="1122"/>
        <v>0</v>
      </c>
      <c r="BK179" s="145">
        <f t="shared" si="1122"/>
        <v>0</v>
      </c>
      <c r="BL179" s="198">
        <f t="shared" si="1122"/>
        <v>0</v>
      </c>
      <c r="BM179" s="185">
        <f t="shared" si="1122"/>
        <v>0</v>
      </c>
      <c r="BN179" s="144">
        <f t="shared" si="1122"/>
        <v>0</v>
      </c>
      <c r="BO179" s="145">
        <f t="shared" ref="BO179:DZ179" si="1123">+BO35+BO83+BO131</f>
        <v>0</v>
      </c>
      <c r="BP179" s="145">
        <f t="shared" si="1123"/>
        <v>0</v>
      </c>
      <c r="BQ179" s="145">
        <f t="shared" si="1123"/>
        <v>0</v>
      </c>
      <c r="BR179" s="145">
        <f t="shared" si="1123"/>
        <v>0</v>
      </c>
      <c r="BS179" s="145">
        <f t="shared" si="1123"/>
        <v>0</v>
      </c>
      <c r="BT179" s="145">
        <f t="shared" si="1123"/>
        <v>0</v>
      </c>
      <c r="BU179" s="198">
        <f t="shared" si="1123"/>
        <v>0</v>
      </c>
      <c r="BV179" s="185">
        <f t="shared" si="1123"/>
        <v>0</v>
      </c>
      <c r="BW179" s="144">
        <f t="shared" si="1123"/>
        <v>0</v>
      </c>
      <c r="BX179" s="145">
        <f t="shared" si="1123"/>
        <v>0</v>
      </c>
      <c r="BY179" s="145">
        <f t="shared" si="1123"/>
        <v>0</v>
      </c>
      <c r="BZ179" s="145">
        <f t="shared" si="1123"/>
        <v>0</v>
      </c>
      <c r="CA179" s="145">
        <f t="shared" si="1123"/>
        <v>0</v>
      </c>
      <c r="CB179" s="145">
        <f t="shared" si="1123"/>
        <v>0</v>
      </c>
      <c r="CC179" s="145">
        <f t="shared" si="1123"/>
        <v>0</v>
      </c>
      <c r="CD179" s="198">
        <f t="shared" si="1123"/>
        <v>0</v>
      </c>
      <c r="CE179" s="185">
        <f t="shared" si="1123"/>
        <v>0</v>
      </c>
      <c r="CF179" s="144">
        <f t="shared" si="1123"/>
        <v>0</v>
      </c>
      <c r="CG179" s="145">
        <f t="shared" si="1123"/>
        <v>0</v>
      </c>
      <c r="CH179" s="145">
        <f t="shared" si="1123"/>
        <v>0</v>
      </c>
      <c r="CI179" s="145">
        <f t="shared" si="1123"/>
        <v>0</v>
      </c>
      <c r="CJ179" s="145">
        <f t="shared" si="1123"/>
        <v>0</v>
      </c>
      <c r="CK179" s="145">
        <f t="shared" si="1123"/>
        <v>0</v>
      </c>
      <c r="CL179" s="145">
        <f t="shared" si="1123"/>
        <v>0</v>
      </c>
      <c r="CM179" s="198">
        <f t="shared" si="1123"/>
        <v>0</v>
      </c>
      <c r="CN179" s="185">
        <f t="shared" si="1123"/>
        <v>0</v>
      </c>
      <c r="CO179" s="144">
        <f t="shared" si="1123"/>
        <v>0</v>
      </c>
      <c r="CP179" s="145">
        <f t="shared" si="1123"/>
        <v>0</v>
      </c>
      <c r="CQ179" s="145">
        <f t="shared" si="1123"/>
        <v>0</v>
      </c>
      <c r="CR179" s="145">
        <f t="shared" si="1123"/>
        <v>0</v>
      </c>
      <c r="CS179" s="145">
        <f t="shared" si="1123"/>
        <v>0</v>
      </c>
      <c r="CT179" s="145">
        <f t="shared" si="1123"/>
        <v>0</v>
      </c>
      <c r="CU179" s="145">
        <f t="shared" si="1123"/>
        <v>0</v>
      </c>
      <c r="CV179" s="198">
        <f t="shared" si="1123"/>
        <v>0</v>
      </c>
      <c r="CW179" s="185">
        <f t="shared" si="1123"/>
        <v>0</v>
      </c>
      <c r="CX179" s="144">
        <f t="shared" si="1123"/>
        <v>0</v>
      </c>
      <c r="CY179" s="145">
        <f t="shared" si="1123"/>
        <v>0</v>
      </c>
      <c r="CZ179" s="145">
        <f t="shared" si="1123"/>
        <v>0</v>
      </c>
      <c r="DA179" s="145">
        <f t="shared" si="1123"/>
        <v>0</v>
      </c>
      <c r="DB179" s="145">
        <f t="shared" si="1123"/>
        <v>0</v>
      </c>
      <c r="DC179" s="145">
        <f t="shared" si="1123"/>
        <v>0</v>
      </c>
      <c r="DD179" s="145">
        <f t="shared" si="1123"/>
        <v>0</v>
      </c>
      <c r="DE179" s="198">
        <f t="shared" si="1123"/>
        <v>0</v>
      </c>
      <c r="DF179" s="185">
        <f t="shared" si="1123"/>
        <v>0</v>
      </c>
      <c r="DG179" s="144">
        <f t="shared" si="1123"/>
        <v>0</v>
      </c>
      <c r="DH179" s="145">
        <f t="shared" si="1123"/>
        <v>0</v>
      </c>
      <c r="DI179" s="145">
        <f t="shared" si="1123"/>
        <v>0</v>
      </c>
      <c r="DJ179" s="145">
        <f t="shared" si="1123"/>
        <v>0</v>
      </c>
      <c r="DK179" s="145">
        <f t="shared" si="1123"/>
        <v>0</v>
      </c>
      <c r="DL179" s="145">
        <f t="shared" si="1123"/>
        <v>0</v>
      </c>
      <c r="DM179" s="145">
        <f t="shared" si="1123"/>
        <v>0</v>
      </c>
      <c r="DN179" s="198">
        <f t="shared" si="1123"/>
        <v>0</v>
      </c>
      <c r="DO179" s="185">
        <f t="shared" si="1123"/>
        <v>0</v>
      </c>
      <c r="DP179" s="144">
        <f t="shared" si="1123"/>
        <v>0</v>
      </c>
      <c r="DQ179" s="145">
        <f t="shared" si="1123"/>
        <v>0</v>
      </c>
      <c r="DR179" s="145">
        <f t="shared" si="1123"/>
        <v>0</v>
      </c>
      <c r="DS179" s="145">
        <f t="shared" si="1123"/>
        <v>0</v>
      </c>
      <c r="DT179" s="145">
        <f t="shared" si="1123"/>
        <v>0</v>
      </c>
      <c r="DU179" s="145">
        <f t="shared" si="1123"/>
        <v>0</v>
      </c>
      <c r="DV179" s="145">
        <f t="shared" si="1123"/>
        <v>0</v>
      </c>
      <c r="DW179" s="198">
        <f t="shared" si="1123"/>
        <v>0</v>
      </c>
      <c r="DX179" s="185">
        <f t="shared" si="1123"/>
        <v>0</v>
      </c>
      <c r="DY179" s="144">
        <f t="shared" si="1123"/>
        <v>0</v>
      </c>
      <c r="DZ179" s="145">
        <f t="shared" si="1123"/>
        <v>0</v>
      </c>
      <c r="EA179" s="145">
        <f t="shared" ref="EA179:GL179" si="1124">+EA35+EA83+EA131</f>
        <v>0</v>
      </c>
      <c r="EB179" s="145">
        <f t="shared" si="1124"/>
        <v>0</v>
      </c>
      <c r="EC179" s="145">
        <f t="shared" si="1124"/>
        <v>0</v>
      </c>
      <c r="ED179" s="145">
        <f t="shared" si="1124"/>
        <v>0</v>
      </c>
      <c r="EE179" s="145">
        <f t="shared" si="1124"/>
        <v>0</v>
      </c>
      <c r="EF179" s="198">
        <f t="shared" si="1124"/>
        <v>0</v>
      </c>
      <c r="EG179" s="185">
        <f t="shared" si="1124"/>
        <v>0</v>
      </c>
      <c r="EH179" s="144">
        <f t="shared" si="1124"/>
        <v>0</v>
      </c>
      <c r="EI179" s="145">
        <f t="shared" si="1124"/>
        <v>0</v>
      </c>
      <c r="EJ179" s="145">
        <f t="shared" si="1124"/>
        <v>0</v>
      </c>
      <c r="EK179" s="145">
        <f t="shared" si="1124"/>
        <v>0</v>
      </c>
      <c r="EL179" s="145">
        <f t="shared" si="1124"/>
        <v>0</v>
      </c>
      <c r="EM179" s="145">
        <f t="shared" si="1124"/>
        <v>0</v>
      </c>
      <c r="EN179" s="145">
        <f t="shared" si="1124"/>
        <v>0</v>
      </c>
      <c r="EO179" s="198">
        <f t="shared" si="1124"/>
        <v>0</v>
      </c>
      <c r="EP179" s="185">
        <f t="shared" si="1124"/>
        <v>0</v>
      </c>
      <c r="EQ179" s="144">
        <f t="shared" si="1124"/>
        <v>0</v>
      </c>
      <c r="ER179" s="145">
        <f t="shared" si="1124"/>
        <v>0</v>
      </c>
      <c r="ES179" s="145">
        <f t="shared" si="1124"/>
        <v>0</v>
      </c>
      <c r="ET179" s="145">
        <f t="shared" si="1124"/>
        <v>0</v>
      </c>
      <c r="EU179" s="145">
        <f t="shared" si="1124"/>
        <v>0</v>
      </c>
      <c r="EV179" s="145">
        <f t="shared" si="1124"/>
        <v>0</v>
      </c>
      <c r="EW179" s="145">
        <f t="shared" si="1124"/>
        <v>0</v>
      </c>
      <c r="EX179" s="198">
        <f t="shared" si="1124"/>
        <v>0</v>
      </c>
      <c r="EY179" s="185">
        <f t="shared" si="1124"/>
        <v>0</v>
      </c>
      <c r="EZ179" s="144">
        <f t="shared" si="1124"/>
        <v>0</v>
      </c>
      <c r="FA179" s="145">
        <f t="shared" si="1124"/>
        <v>0</v>
      </c>
      <c r="FB179" s="145">
        <f t="shared" si="1124"/>
        <v>0</v>
      </c>
      <c r="FC179" s="145">
        <f t="shared" si="1124"/>
        <v>0</v>
      </c>
      <c r="FD179" s="145">
        <f t="shared" si="1124"/>
        <v>0</v>
      </c>
      <c r="FE179" s="145">
        <f t="shared" si="1124"/>
        <v>0</v>
      </c>
      <c r="FF179" s="145">
        <f t="shared" si="1124"/>
        <v>0</v>
      </c>
      <c r="FG179" s="198">
        <f t="shared" si="1124"/>
        <v>0</v>
      </c>
      <c r="FH179" s="185">
        <f t="shared" si="1124"/>
        <v>0</v>
      </c>
      <c r="FI179" s="144">
        <f t="shared" si="1124"/>
        <v>0</v>
      </c>
      <c r="FJ179" s="145">
        <f t="shared" si="1124"/>
        <v>0</v>
      </c>
      <c r="FK179" s="145">
        <f t="shared" si="1124"/>
        <v>0</v>
      </c>
      <c r="FL179" s="145">
        <f t="shared" si="1124"/>
        <v>0</v>
      </c>
      <c r="FM179" s="145">
        <f t="shared" si="1124"/>
        <v>0</v>
      </c>
      <c r="FN179" s="145">
        <f t="shared" si="1124"/>
        <v>0</v>
      </c>
      <c r="FO179" s="145">
        <f t="shared" si="1124"/>
        <v>0</v>
      </c>
      <c r="FP179" s="198">
        <f t="shared" si="1124"/>
        <v>0</v>
      </c>
      <c r="FQ179" s="185">
        <f t="shared" si="1124"/>
        <v>0</v>
      </c>
      <c r="FR179" s="144">
        <f t="shared" si="1124"/>
        <v>0</v>
      </c>
      <c r="FS179" s="145">
        <f t="shared" si="1124"/>
        <v>0</v>
      </c>
      <c r="FT179" s="145">
        <f t="shared" si="1124"/>
        <v>0</v>
      </c>
      <c r="FU179" s="145">
        <f t="shared" si="1124"/>
        <v>0</v>
      </c>
      <c r="FV179" s="145">
        <f t="shared" si="1124"/>
        <v>0</v>
      </c>
      <c r="FW179" s="145">
        <f t="shared" si="1124"/>
        <v>0</v>
      </c>
      <c r="FX179" s="145">
        <f t="shared" si="1124"/>
        <v>0</v>
      </c>
      <c r="FY179" s="198">
        <f t="shared" si="1124"/>
        <v>0</v>
      </c>
      <c r="FZ179" s="185">
        <f t="shared" si="1124"/>
        <v>0</v>
      </c>
      <c r="GA179" s="144">
        <f t="shared" si="1124"/>
        <v>0</v>
      </c>
      <c r="GB179" s="145">
        <f t="shared" si="1124"/>
        <v>0</v>
      </c>
      <c r="GC179" s="145">
        <f t="shared" si="1124"/>
        <v>0</v>
      </c>
      <c r="GD179" s="145">
        <f t="shared" si="1124"/>
        <v>0</v>
      </c>
      <c r="GE179" s="145">
        <f t="shared" si="1124"/>
        <v>0</v>
      </c>
      <c r="GF179" s="145">
        <f t="shared" si="1124"/>
        <v>0</v>
      </c>
      <c r="GG179" s="145">
        <f t="shared" si="1124"/>
        <v>0</v>
      </c>
      <c r="GH179" s="198">
        <f t="shared" si="1124"/>
        <v>0</v>
      </c>
      <c r="GI179" s="185">
        <f t="shared" si="1124"/>
        <v>0</v>
      </c>
      <c r="GJ179" s="144">
        <f t="shared" si="1124"/>
        <v>0</v>
      </c>
      <c r="GK179" s="145">
        <f t="shared" si="1124"/>
        <v>0</v>
      </c>
      <c r="GL179" s="145">
        <f t="shared" si="1124"/>
        <v>0</v>
      </c>
      <c r="GM179" s="145">
        <f t="shared" ref="GM179:HS179" si="1125">+GM35+GM83+GM131</f>
        <v>0</v>
      </c>
      <c r="GN179" s="145">
        <f t="shared" si="1125"/>
        <v>0</v>
      </c>
      <c r="GO179" s="145">
        <f t="shared" si="1125"/>
        <v>0</v>
      </c>
      <c r="GP179" s="145">
        <f t="shared" si="1125"/>
        <v>0</v>
      </c>
      <c r="GQ179" s="198">
        <f t="shared" si="1125"/>
        <v>0</v>
      </c>
      <c r="GR179" s="185">
        <f t="shared" si="1125"/>
        <v>0</v>
      </c>
      <c r="GS179" s="144">
        <f t="shared" si="1125"/>
        <v>0</v>
      </c>
      <c r="GT179" s="145">
        <f t="shared" si="1125"/>
        <v>0</v>
      </c>
      <c r="GU179" s="145">
        <f t="shared" si="1125"/>
        <v>0</v>
      </c>
      <c r="GV179" s="145">
        <f t="shared" si="1125"/>
        <v>0</v>
      </c>
      <c r="GW179" s="145">
        <f t="shared" si="1125"/>
        <v>0</v>
      </c>
      <c r="GX179" s="145">
        <f t="shared" si="1125"/>
        <v>0</v>
      </c>
      <c r="GY179" s="145">
        <f t="shared" si="1125"/>
        <v>0</v>
      </c>
      <c r="GZ179" s="198">
        <f t="shared" si="1125"/>
        <v>0</v>
      </c>
      <c r="HA179" s="185">
        <f t="shared" si="1125"/>
        <v>0</v>
      </c>
      <c r="HB179" s="144">
        <f t="shared" si="1125"/>
        <v>0</v>
      </c>
      <c r="HC179" s="145">
        <f t="shared" si="1125"/>
        <v>0</v>
      </c>
      <c r="HD179" s="145">
        <f t="shared" si="1125"/>
        <v>0</v>
      </c>
      <c r="HE179" s="145">
        <f t="shared" si="1125"/>
        <v>0</v>
      </c>
      <c r="HF179" s="145">
        <f t="shared" si="1125"/>
        <v>0</v>
      </c>
      <c r="HG179" s="145">
        <f t="shared" si="1125"/>
        <v>0</v>
      </c>
      <c r="HH179" s="145">
        <f t="shared" si="1125"/>
        <v>0</v>
      </c>
      <c r="HI179" s="198">
        <f t="shared" si="1125"/>
        <v>0</v>
      </c>
      <c r="HJ179" s="221">
        <f t="shared" si="1125"/>
        <v>0</v>
      </c>
      <c r="HK179" s="222">
        <f t="shared" si="1125"/>
        <v>0</v>
      </c>
      <c r="HL179" s="223">
        <f t="shared" si="1125"/>
        <v>0</v>
      </c>
      <c r="HM179" s="223">
        <f t="shared" si="1125"/>
        <v>0</v>
      </c>
      <c r="HN179" s="223">
        <f t="shared" si="1125"/>
        <v>0</v>
      </c>
      <c r="HO179" s="223">
        <f t="shared" si="1125"/>
        <v>0</v>
      </c>
      <c r="HP179" s="223">
        <f t="shared" si="1125"/>
        <v>0</v>
      </c>
      <c r="HQ179" s="223">
        <f t="shared" si="1125"/>
        <v>0</v>
      </c>
      <c r="HR179" s="247">
        <f t="shared" si="1125"/>
        <v>0</v>
      </c>
      <c r="HS179" s="248">
        <f t="shared" si="1125"/>
        <v>0</v>
      </c>
      <c r="HU179" s="132">
        <f>+HS162+HS173+HS184</f>
        <v>133</v>
      </c>
      <c r="HV179" s="132">
        <f>+HU179-HV180-HU182</f>
        <v>0</v>
      </c>
    </row>
    <row r="180" spans="1:231" s="132" customFormat="1" ht="15" customHeight="1">
      <c r="A180" s="1056"/>
      <c r="B180" s="151" t="s">
        <v>283</v>
      </c>
      <c r="C180" s="144">
        <f t="shared" ref="C180:BN180" si="1126">+C36+C84+C132</f>
        <v>0</v>
      </c>
      <c r="D180" s="145">
        <f t="shared" si="1126"/>
        <v>0</v>
      </c>
      <c r="E180" s="145">
        <f t="shared" si="1126"/>
        <v>0</v>
      </c>
      <c r="F180" s="145">
        <f t="shared" si="1126"/>
        <v>0</v>
      </c>
      <c r="G180" s="145">
        <f t="shared" si="1126"/>
        <v>0</v>
      </c>
      <c r="H180" s="145">
        <f t="shared" si="1126"/>
        <v>0</v>
      </c>
      <c r="I180" s="145">
        <f t="shared" si="1126"/>
        <v>0</v>
      </c>
      <c r="J180" s="198">
        <f t="shared" si="1126"/>
        <v>0</v>
      </c>
      <c r="K180" s="190">
        <f t="shared" si="1126"/>
        <v>0</v>
      </c>
      <c r="L180" s="144">
        <f t="shared" si="1126"/>
        <v>0</v>
      </c>
      <c r="M180" s="145">
        <f t="shared" si="1126"/>
        <v>0</v>
      </c>
      <c r="N180" s="145">
        <f t="shared" si="1126"/>
        <v>0</v>
      </c>
      <c r="O180" s="145">
        <f t="shared" si="1126"/>
        <v>0</v>
      </c>
      <c r="P180" s="145">
        <f t="shared" si="1126"/>
        <v>0</v>
      </c>
      <c r="Q180" s="145">
        <f t="shared" si="1126"/>
        <v>0</v>
      </c>
      <c r="R180" s="145">
        <f t="shared" si="1126"/>
        <v>0</v>
      </c>
      <c r="S180" s="198">
        <f t="shared" si="1126"/>
        <v>0</v>
      </c>
      <c r="T180" s="190">
        <f t="shared" si="1126"/>
        <v>0</v>
      </c>
      <c r="U180" s="144">
        <f t="shared" si="1126"/>
        <v>0</v>
      </c>
      <c r="V180" s="145">
        <f t="shared" si="1126"/>
        <v>0</v>
      </c>
      <c r="W180" s="145">
        <f t="shared" si="1126"/>
        <v>0</v>
      </c>
      <c r="X180" s="145">
        <f t="shared" si="1126"/>
        <v>0</v>
      </c>
      <c r="Y180" s="145">
        <f t="shared" si="1126"/>
        <v>0</v>
      </c>
      <c r="Z180" s="145">
        <f t="shared" si="1126"/>
        <v>0</v>
      </c>
      <c r="AA180" s="145">
        <f t="shared" si="1126"/>
        <v>0</v>
      </c>
      <c r="AB180" s="198">
        <f t="shared" si="1126"/>
        <v>0</v>
      </c>
      <c r="AC180" s="190">
        <f t="shared" si="1126"/>
        <v>0</v>
      </c>
      <c r="AD180" s="144">
        <f t="shared" si="1126"/>
        <v>0</v>
      </c>
      <c r="AE180" s="145">
        <f t="shared" si="1126"/>
        <v>0</v>
      </c>
      <c r="AF180" s="145">
        <f t="shared" si="1126"/>
        <v>0</v>
      </c>
      <c r="AG180" s="145">
        <f t="shared" si="1126"/>
        <v>0</v>
      </c>
      <c r="AH180" s="145">
        <f t="shared" si="1126"/>
        <v>0</v>
      </c>
      <c r="AI180" s="145">
        <f t="shared" si="1126"/>
        <v>0</v>
      </c>
      <c r="AJ180" s="145">
        <f t="shared" si="1126"/>
        <v>0</v>
      </c>
      <c r="AK180" s="198">
        <f t="shared" si="1126"/>
        <v>0</v>
      </c>
      <c r="AL180" s="190">
        <f t="shared" si="1126"/>
        <v>0</v>
      </c>
      <c r="AM180" s="144">
        <f t="shared" si="1126"/>
        <v>0</v>
      </c>
      <c r="AN180" s="145">
        <f t="shared" si="1126"/>
        <v>0</v>
      </c>
      <c r="AO180" s="145">
        <f t="shared" si="1126"/>
        <v>0</v>
      </c>
      <c r="AP180" s="145">
        <f t="shared" si="1126"/>
        <v>0</v>
      </c>
      <c r="AQ180" s="145">
        <f t="shared" si="1126"/>
        <v>0</v>
      </c>
      <c r="AR180" s="145">
        <f t="shared" si="1126"/>
        <v>0</v>
      </c>
      <c r="AS180" s="145">
        <f t="shared" si="1126"/>
        <v>0</v>
      </c>
      <c r="AT180" s="198">
        <f t="shared" si="1126"/>
        <v>0</v>
      </c>
      <c r="AU180" s="190">
        <f t="shared" si="1126"/>
        <v>0</v>
      </c>
      <c r="AV180" s="144">
        <f t="shared" si="1126"/>
        <v>0</v>
      </c>
      <c r="AW180" s="145">
        <f t="shared" si="1126"/>
        <v>0</v>
      </c>
      <c r="AX180" s="145">
        <f t="shared" si="1126"/>
        <v>0</v>
      </c>
      <c r="AY180" s="145">
        <f t="shared" si="1126"/>
        <v>0</v>
      </c>
      <c r="AZ180" s="145">
        <f t="shared" si="1126"/>
        <v>0</v>
      </c>
      <c r="BA180" s="145">
        <f t="shared" si="1126"/>
        <v>0</v>
      </c>
      <c r="BB180" s="145">
        <f t="shared" si="1126"/>
        <v>0</v>
      </c>
      <c r="BC180" s="198">
        <f t="shared" si="1126"/>
        <v>0</v>
      </c>
      <c r="BD180" s="190">
        <f t="shared" si="1126"/>
        <v>0</v>
      </c>
      <c r="BE180" s="144">
        <f t="shared" si="1126"/>
        <v>0</v>
      </c>
      <c r="BF180" s="145">
        <f t="shared" si="1126"/>
        <v>0</v>
      </c>
      <c r="BG180" s="145">
        <f t="shared" si="1126"/>
        <v>0</v>
      </c>
      <c r="BH180" s="145">
        <f t="shared" si="1126"/>
        <v>0</v>
      </c>
      <c r="BI180" s="145">
        <f t="shared" si="1126"/>
        <v>0</v>
      </c>
      <c r="BJ180" s="145">
        <f t="shared" si="1126"/>
        <v>0</v>
      </c>
      <c r="BK180" s="145">
        <f t="shared" si="1126"/>
        <v>0</v>
      </c>
      <c r="BL180" s="198">
        <f t="shared" si="1126"/>
        <v>0</v>
      </c>
      <c r="BM180" s="190">
        <f t="shared" si="1126"/>
        <v>0</v>
      </c>
      <c r="BN180" s="144">
        <f t="shared" si="1126"/>
        <v>0</v>
      </c>
      <c r="BO180" s="145">
        <f t="shared" ref="BO180:DZ180" si="1127">+BO36+BO84+BO132</f>
        <v>0</v>
      </c>
      <c r="BP180" s="145">
        <f t="shared" si="1127"/>
        <v>0</v>
      </c>
      <c r="BQ180" s="145">
        <f t="shared" si="1127"/>
        <v>0</v>
      </c>
      <c r="BR180" s="145">
        <f t="shared" si="1127"/>
        <v>0</v>
      </c>
      <c r="BS180" s="145">
        <f t="shared" si="1127"/>
        <v>0</v>
      </c>
      <c r="BT180" s="145">
        <f t="shared" si="1127"/>
        <v>0</v>
      </c>
      <c r="BU180" s="198">
        <f t="shared" si="1127"/>
        <v>0</v>
      </c>
      <c r="BV180" s="185">
        <f t="shared" si="1127"/>
        <v>0</v>
      </c>
      <c r="BW180" s="144">
        <f t="shared" si="1127"/>
        <v>0</v>
      </c>
      <c r="BX180" s="145">
        <f t="shared" si="1127"/>
        <v>0</v>
      </c>
      <c r="BY180" s="145">
        <f t="shared" si="1127"/>
        <v>0</v>
      </c>
      <c r="BZ180" s="145">
        <f t="shared" si="1127"/>
        <v>0</v>
      </c>
      <c r="CA180" s="145">
        <f t="shared" si="1127"/>
        <v>0</v>
      </c>
      <c r="CB180" s="145">
        <f t="shared" si="1127"/>
        <v>0</v>
      </c>
      <c r="CC180" s="145">
        <f t="shared" si="1127"/>
        <v>0</v>
      </c>
      <c r="CD180" s="198">
        <f t="shared" si="1127"/>
        <v>0</v>
      </c>
      <c r="CE180" s="190">
        <f t="shared" si="1127"/>
        <v>0</v>
      </c>
      <c r="CF180" s="144">
        <f t="shared" si="1127"/>
        <v>0</v>
      </c>
      <c r="CG180" s="145">
        <f t="shared" si="1127"/>
        <v>0</v>
      </c>
      <c r="CH180" s="145">
        <f t="shared" si="1127"/>
        <v>0</v>
      </c>
      <c r="CI180" s="145">
        <f t="shared" si="1127"/>
        <v>0</v>
      </c>
      <c r="CJ180" s="145">
        <f t="shared" si="1127"/>
        <v>0</v>
      </c>
      <c r="CK180" s="145">
        <f t="shared" si="1127"/>
        <v>0</v>
      </c>
      <c r="CL180" s="145">
        <f t="shared" si="1127"/>
        <v>0</v>
      </c>
      <c r="CM180" s="198">
        <f t="shared" si="1127"/>
        <v>0</v>
      </c>
      <c r="CN180" s="190">
        <f t="shared" si="1127"/>
        <v>0</v>
      </c>
      <c r="CO180" s="144">
        <f t="shared" si="1127"/>
        <v>0</v>
      </c>
      <c r="CP180" s="145">
        <f t="shared" si="1127"/>
        <v>0</v>
      </c>
      <c r="CQ180" s="145">
        <f t="shared" si="1127"/>
        <v>0</v>
      </c>
      <c r="CR180" s="145">
        <f t="shared" si="1127"/>
        <v>0</v>
      </c>
      <c r="CS180" s="145">
        <f t="shared" si="1127"/>
        <v>0</v>
      </c>
      <c r="CT180" s="145">
        <f t="shared" si="1127"/>
        <v>0</v>
      </c>
      <c r="CU180" s="145">
        <f t="shared" si="1127"/>
        <v>0</v>
      </c>
      <c r="CV180" s="198">
        <f t="shared" si="1127"/>
        <v>0</v>
      </c>
      <c r="CW180" s="190">
        <f t="shared" si="1127"/>
        <v>0</v>
      </c>
      <c r="CX180" s="144">
        <f t="shared" si="1127"/>
        <v>0</v>
      </c>
      <c r="CY180" s="145">
        <f t="shared" si="1127"/>
        <v>0</v>
      </c>
      <c r="CZ180" s="145">
        <f t="shared" si="1127"/>
        <v>0</v>
      </c>
      <c r="DA180" s="145">
        <f t="shared" si="1127"/>
        <v>0</v>
      </c>
      <c r="DB180" s="145">
        <f t="shared" si="1127"/>
        <v>0</v>
      </c>
      <c r="DC180" s="145">
        <f t="shared" si="1127"/>
        <v>0</v>
      </c>
      <c r="DD180" s="145">
        <f t="shared" si="1127"/>
        <v>0</v>
      </c>
      <c r="DE180" s="198">
        <f t="shared" si="1127"/>
        <v>0</v>
      </c>
      <c r="DF180" s="190">
        <f t="shared" si="1127"/>
        <v>0</v>
      </c>
      <c r="DG180" s="144">
        <f t="shared" si="1127"/>
        <v>0</v>
      </c>
      <c r="DH180" s="145">
        <f t="shared" si="1127"/>
        <v>0</v>
      </c>
      <c r="DI180" s="145">
        <f t="shared" si="1127"/>
        <v>0</v>
      </c>
      <c r="DJ180" s="145">
        <f t="shared" si="1127"/>
        <v>0</v>
      </c>
      <c r="DK180" s="145">
        <f t="shared" si="1127"/>
        <v>0</v>
      </c>
      <c r="DL180" s="145">
        <f t="shared" si="1127"/>
        <v>0</v>
      </c>
      <c r="DM180" s="145">
        <f t="shared" si="1127"/>
        <v>0</v>
      </c>
      <c r="DN180" s="198">
        <f t="shared" si="1127"/>
        <v>0</v>
      </c>
      <c r="DO180" s="190">
        <f t="shared" si="1127"/>
        <v>0</v>
      </c>
      <c r="DP180" s="144">
        <f t="shared" si="1127"/>
        <v>0</v>
      </c>
      <c r="DQ180" s="145">
        <f t="shared" si="1127"/>
        <v>0</v>
      </c>
      <c r="DR180" s="145">
        <f t="shared" si="1127"/>
        <v>0</v>
      </c>
      <c r="DS180" s="145">
        <f t="shared" si="1127"/>
        <v>0</v>
      </c>
      <c r="DT180" s="145">
        <f t="shared" si="1127"/>
        <v>0</v>
      </c>
      <c r="DU180" s="145">
        <f t="shared" si="1127"/>
        <v>0</v>
      </c>
      <c r="DV180" s="145">
        <f t="shared" si="1127"/>
        <v>0</v>
      </c>
      <c r="DW180" s="198">
        <f t="shared" si="1127"/>
        <v>0</v>
      </c>
      <c r="DX180" s="190">
        <f t="shared" si="1127"/>
        <v>0</v>
      </c>
      <c r="DY180" s="144">
        <f t="shared" si="1127"/>
        <v>0</v>
      </c>
      <c r="DZ180" s="145">
        <f t="shared" si="1127"/>
        <v>0</v>
      </c>
      <c r="EA180" s="145">
        <f t="shared" ref="EA180:GL180" si="1128">+EA36+EA84+EA132</f>
        <v>0</v>
      </c>
      <c r="EB180" s="145">
        <f t="shared" si="1128"/>
        <v>0</v>
      </c>
      <c r="EC180" s="145">
        <f t="shared" si="1128"/>
        <v>0</v>
      </c>
      <c r="ED180" s="145">
        <f t="shared" si="1128"/>
        <v>0</v>
      </c>
      <c r="EE180" s="145">
        <f t="shared" si="1128"/>
        <v>0</v>
      </c>
      <c r="EF180" s="198">
        <f t="shared" si="1128"/>
        <v>0</v>
      </c>
      <c r="EG180" s="190">
        <f t="shared" si="1128"/>
        <v>0</v>
      </c>
      <c r="EH180" s="144">
        <f t="shared" si="1128"/>
        <v>0</v>
      </c>
      <c r="EI180" s="145">
        <f t="shared" si="1128"/>
        <v>0</v>
      </c>
      <c r="EJ180" s="145">
        <f t="shared" si="1128"/>
        <v>0</v>
      </c>
      <c r="EK180" s="145">
        <f t="shared" si="1128"/>
        <v>0</v>
      </c>
      <c r="EL180" s="145">
        <f t="shared" si="1128"/>
        <v>0</v>
      </c>
      <c r="EM180" s="145">
        <f t="shared" si="1128"/>
        <v>0</v>
      </c>
      <c r="EN180" s="145">
        <f t="shared" si="1128"/>
        <v>0</v>
      </c>
      <c r="EO180" s="198">
        <f t="shared" si="1128"/>
        <v>0</v>
      </c>
      <c r="EP180" s="190">
        <f t="shared" si="1128"/>
        <v>0</v>
      </c>
      <c r="EQ180" s="144">
        <f t="shared" si="1128"/>
        <v>0</v>
      </c>
      <c r="ER180" s="145">
        <f t="shared" si="1128"/>
        <v>0</v>
      </c>
      <c r="ES180" s="145">
        <f t="shared" si="1128"/>
        <v>0</v>
      </c>
      <c r="ET180" s="145">
        <f t="shared" si="1128"/>
        <v>0</v>
      </c>
      <c r="EU180" s="145">
        <f t="shared" si="1128"/>
        <v>0</v>
      </c>
      <c r="EV180" s="145">
        <f t="shared" si="1128"/>
        <v>0</v>
      </c>
      <c r="EW180" s="145">
        <f t="shared" si="1128"/>
        <v>0</v>
      </c>
      <c r="EX180" s="198">
        <f t="shared" si="1128"/>
        <v>0</v>
      </c>
      <c r="EY180" s="190">
        <f t="shared" si="1128"/>
        <v>0</v>
      </c>
      <c r="EZ180" s="144">
        <f t="shared" si="1128"/>
        <v>0</v>
      </c>
      <c r="FA180" s="145">
        <f t="shared" si="1128"/>
        <v>0</v>
      </c>
      <c r="FB180" s="145">
        <f t="shared" si="1128"/>
        <v>0</v>
      </c>
      <c r="FC180" s="145">
        <f t="shared" si="1128"/>
        <v>0</v>
      </c>
      <c r="FD180" s="145">
        <f t="shared" si="1128"/>
        <v>0</v>
      </c>
      <c r="FE180" s="145">
        <f t="shared" si="1128"/>
        <v>0</v>
      </c>
      <c r="FF180" s="145">
        <f t="shared" si="1128"/>
        <v>0</v>
      </c>
      <c r="FG180" s="198">
        <f t="shared" si="1128"/>
        <v>0</v>
      </c>
      <c r="FH180" s="190">
        <f t="shared" si="1128"/>
        <v>0</v>
      </c>
      <c r="FI180" s="144">
        <f t="shared" si="1128"/>
        <v>0</v>
      </c>
      <c r="FJ180" s="145">
        <f t="shared" si="1128"/>
        <v>0</v>
      </c>
      <c r="FK180" s="145">
        <f t="shared" si="1128"/>
        <v>0</v>
      </c>
      <c r="FL180" s="145">
        <f t="shared" si="1128"/>
        <v>0</v>
      </c>
      <c r="FM180" s="145">
        <f t="shared" si="1128"/>
        <v>0</v>
      </c>
      <c r="FN180" s="145">
        <f t="shared" si="1128"/>
        <v>0</v>
      </c>
      <c r="FO180" s="145">
        <f t="shared" si="1128"/>
        <v>0</v>
      </c>
      <c r="FP180" s="198">
        <f t="shared" si="1128"/>
        <v>0</v>
      </c>
      <c r="FQ180" s="190">
        <f t="shared" si="1128"/>
        <v>0</v>
      </c>
      <c r="FR180" s="144">
        <f t="shared" si="1128"/>
        <v>0</v>
      </c>
      <c r="FS180" s="145">
        <f t="shared" si="1128"/>
        <v>0</v>
      </c>
      <c r="FT180" s="145">
        <f t="shared" si="1128"/>
        <v>0</v>
      </c>
      <c r="FU180" s="145">
        <f t="shared" si="1128"/>
        <v>0</v>
      </c>
      <c r="FV180" s="145">
        <f t="shared" si="1128"/>
        <v>0</v>
      </c>
      <c r="FW180" s="145">
        <f t="shared" si="1128"/>
        <v>0</v>
      </c>
      <c r="FX180" s="145">
        <f t="shared" si="1128"/>
        <v>0</v>
      </c>
      <c r="FY180" s="198">
        <f t="shared" si="1128"/>
        <v>0</v>
      </c>
      <c r="FZ180" s="190">
        <f t="shared" si="1128"/>
        <v>0</v>
      </c>
      <c r="GA180" s="144">
        <f t="shared" si="1128"/>
        <v>0</v>
      </c>
      <c r="GB180" s="145">
        <f t="shared" si="1128"/>
        <v>0</v>
      </c>
      <c r="GC180" s="145">
        <f t="shared" si="1128"/>
        <v>0</v>
      </c>
      <c r="GD180" s="145">
        <f t="shared" si="1128"/>
        <v>0</v>
      </c>
      <c r="GE180" s="145">
        <f t="shared" si="1128"/>
        <v>0</v>
      </c>
      <c r="GF180" s="145">
        <f t="shared" si="1128"/>
        <v>0</v>
      </c>
      <c r="GG180" s="145">
        <f t="shared" si="1128"/>
        <v>0</v>
      </c>
      <c r="GH180" s="198">
        <f t="shared" si="1128"/>
        <v>0</v>
      </c>
      <c r="GI180" s="190">
        <f t="shared" si="1128"/>
        <v>0</v>
      </c>
      <c r="GJ180" s="144">
        <f t="shared" si="1128"/>
        <v>0</v>
      </c>
      <c r="GK180" s="145">
        <f t="shared" si="1128"/>
        <v>0</v>
      </c>
      <c r="GL180" s="145">
        <f t="shared" si="1128"/>
        <v>0</v>
      </c>
      <c r="GM180" s="145">
        <f t="shared" ref="GM180:HS180" si="1129">+GM36+GM84+GM132</f>
        <v>0</v>
      </c>
      <c r="GN180" s="145">
        <f t="shared" si="1129"/>
        <v>0</v>
      </c>
      <c r="GO180" s="145">
        <f t="shared" si="1129"/>
        <v>0</v>
      </c>
      <c r="GP180" s="145">
        <f t="shared" si="1129"/>
        <v>0</v>
      </c>
      <c r="GQ180" s="198">
        <f t="shared" si="1129"/>
        <v>0</v>
      </c>
      <c r="GR180" s="190">
        <f t="shared" si="1129"/>
        <v>0</v>
      </c>
      <c r="GS180" s="144">
        <f t="shared" si="1129"/>
        <v>0</v>
      </c>
      <c r="GT180" s="145">
        <f t="shared" si="1129"/>
        <v>0</v>
      </c>
      <c r="GU180" s="145">
        <f t="shared" si="1129"/>
        <v>0</v>
      </c>
      <c r="GV180" s="145">
        <f t="shared" si="1129"/>
        <v>0</v>
      </c>
      <c r="GW180" s="145">
        <f t="shared" si="1129"/>
        <v>0</v>
      </c>
      <c r="GX180" s="145">
        <f t="shared" si="1129"/>
        <v>0</v>
      </c>
      <c r="GY180" s="145">
        <f t="shared" si="1129"/>
        <v>0</v>
      </c>
      <c r="GZ180" s="198">
        <f t="shared" si="1129"/>
        <v>0</v>
      </c>
      <c r="HA180" s="190">
        <f t="shared" si="1129"/>
        <v>0</v>
      </c>
      <c r="HB180" s="144">
        <f t="shared" si="1129"/>
        <v>0</v>
      </c>
      <c r="HC180" s="145">
        <f t="shared" si="1129"/>
        <v>0</v>
      </c>
      <c r="HD180" s="145">
        <f t="shared" si="1129"/>
        <v>0</v>
      </c>
      <c r="HE180" s="145">
        <f t="shared" si="1129"/>
        <v>0</v>
      </c>
      <c r="HF180" s="145">
        <f t="shared" si="1129"/>
        <v>0</v>
      </c>
      <c r="HG180" s="145">
        <f t="shared" si="1129"/>
        <v>0</v>
      </c>
      <c r="HH180" s="145">
        <f t="shared" si="1129"/>
        <v>0</v>
      </c>
      <c r="HI180" s="198">
        <f t="shared" si="1129"/>
        <v>0</v>
      </c>
      <c r="HJ180" s="230">
        <f t="shared" si="1129"/>
        <v>0</v>
      </c>
      <c r="HK180" s="222">
        <f t="shared" si="1129"/>
        <v>0</v>
      </c>
      <c r="HL180" s="223">
        <f t="shared" si="1129"/>
        <v>0</v>
      </c>
      <c r="HM180" s="223">
        <f t="shared" si="1129"/>
        <v>0</v>
      </c>
      <c r="HN180" s="223">
        <f t="shared" si="1129"/>
        <v>0</v>
      </c>
      <c r="HO180" s="223">
        <f t="shared" si="1129"/>
        <v>0</v>
      </c>
      <c r="HP180" s="223">
        <f t="shared" si="1129"/>
        <v>0</v>
      </c>
      <c r="HQ180" s="223">
        <f t="shared" si="1129"/>
        <v>0</v>
      </c>
      <c r="HR180" s="247">
        <f t="shared" si="1129"/>
        <v>0</v>
      </c>
      <c r="HS180" s="248">
        <f t="shared" si="1129"/>
        <v>0</v>
      </c>
      <c r="HU180" s="132">
        <f>+HS164+HS175+HS186</f>
        <v>5</v>
      </c>
      <c r="HV180" s="132">
        <f>+HU180+HU181</f>
        <v>107</v>
      </c>
    </row>
    <row r="181" spans="1:231" s="132" customFormat="1" ht="15.75" customHeight="1" thickBot="1">
      <c r="A181" s="1056"/>
      <c r="B181" s="160" t="s">
        <v>281</v>
      </c>
      <c r="C181" s="167">
        <f t="shared" ref="C181:BN181" si="1130">+C37+C85+C133</f>
        <v>0</v>
      </c>
      <c r="D181" s="168">
        <f t="shared" si="1130"/>
        <v>0</v>
      </c>
      <c r="E181" s="168">
        <f t="shared" si="1130"/>
        <v>0</v>
      </c>
      <c r="F181" s="168">
        <f t="shared" si="1130"/>
        <v>0</v>
      </c>
      <c r="G181" s="168">
        <f t="shared" si="1130"/>
        <v>0</v>
      </c>
      <c r="H181" s="168">
        <f t="shared" si="1130"/>
        <v>0</v>
      </c>
      <c r="I181" s="168">
        <f t="shared" si="1130"/>
        <v>0</v>
      </c>
      <c r="J181" s="199">
        <f t="shared" si="1130"/>
        <v>0</v>
      </c>
      <c r="K181" s="190">
        <f t="shared" si="1130"/>
        <v>0</v>
      </c>
      <c r="L181" s="167">
        <f t="shared" si="1130"/>
        <v>0</v>
      </c>
      <c r="M181" s="168">
        <f t="shared" si="1130"/>
        <v>0</v>
      </c>
      <c r="N181" s="168">
        <f t="shared" si="1130"/>
        <v>0</v>
      </c>
      <c r="O181" s="168">
        <f t="shared" si="1130"/>
        <v>0</v>
      </c>
      <c r="P181" s="168">
        <f t="shared" si="1130"/>
        <v>0</v>
      </c>
      <c r="Q181" s="168">
        <f t="shared" si="1130"/>
        <v>0</v>
      </c>
      <c r="R181" s="168">
        <f t="shared" si="1130"/>
        <v>0</v>
      </c>
      <c r="S181" s="199">
        <f t="shared" si="1130"/>
        <v>0</v>
      </c>
      <c r="T181" s="190">
        <f t="shared" si="1130"/>
        <v>0</v>
      </c>
      <c r="U181" s="167">
        <f t="shared" si="1130"/>
        <v>0</v>
      </c>
      <c r="V181" s="168">
        <f t="shared" si="1130"/>
        <v>0</v>
      </c>
      <c r="W181" s="168">
        <f t="shared" si="1130"/>
        <v>0</v>
      </c>
      <c r="X181" s="168">
        <f t="shared" si="1130"/>
        <v>0</v>
      </c>
      <c r="Y181" s="168">
        <f t="shared" si="1130"/>
        <v>0</v>
      </c>
      <c r="Z181" s="168">
        <f t="shared" si="1130"/>
        <v>0</v>
      </c>
      <c r="AA181" s="168">
        <f t="shared" si="1130"/>
        <v>0</v>
      </c>
      <c r="AB181" s="199">
        <f t="shared" si="1130"/>
        <v>0</v>
      </c>
      <c r="AC181" s="190">
        <f t="shared" si="1130"/>
        <v>0</v>
      </c>
      <c r="AD181" s="167">
        <f t="shared" si="1130"/>
        <v>0</v>
      </c>
      <c r="AE181" s="168">
        <f t="shared" si="1130"/>
        <v>0</v>
      </c>
      <c r="AF181" s="168">
        <f t="shared" si="1130"/>
        <v>0</v>
      </c>
      <c r="AG181" s="168">
        <f t="shared" si="1130"/>
        <v>0</v>
      </c>
      <c r="AH181" s="168">
        <f t="shared" si="1130"/>
        <v>0</v>
      </c>
      <c r="AI181" s="168">
        <f t="shared" si="1130"/>
        <v>0</v>
      </c>
      <c r="AJ181" s="168">
        <f t="shared" si="1130"/>
        <v>0</v>
      </c>
      <c r="AK181" s="199">
        <f t="shared" si="1130"/>
        <v>0</v>
      </c>
      <c r="AL181" s="190">
        <f t="shared" si="1130"/>
        <v>0</v>
      </c>
      <c r="AM181" s="167">
        <f t="shared" si="1130"/>
        <v>0</v>
      </c>
      <c r="AN181" s="168">
        <f t="shared" si="1130"/>
        <v>0</v>
      </c>
      <c r="AO181" s="168">
        <f t="shared" si="1130"/>
        <v>0</v>
      </c>
      <c r="AP181" s="168">
        <f t="shared" si="1130"/>
        <v>0</v>
      </c>
      <c r="AQ181" s="168">
        <f t="shared" si="1130"/>
        <v>0</v>
      </c>
      <c r="AR181" s="168">
        <f t="shared" si="1130"/>
        <v>0</v>
      </c>
      <c r="AS181" s="168">
        <f t="shared" si="1130"/>
        <v>0</v>
      </c>
      <c r="AT181" s="199">
        <f t="shared" si="1130"/>
        <v>0</v>
      </c>
      <c r="AU181" s="190">
        <f t="shared" si="1130"/>
        <v>0</v>
      </c>
      <c r="AV181" s="167">
        <f t="shared" si="1130"/>
        <v>0</v>
      </c>
      <c r="AW181" s="168">
        <f t="shared" si="1130"/>
        <v>0</v>
      </c>
      <c r="AX181" s="168">
        <f t="shared" si="1130"/>
        <v>0</v>
      </c>
      <c r="AY181" s="168">
        <f t="shared" si="1130"/>
        <v>0</v>
      </c>
      <c r="AZ181" s="168">
        <f t="shared" si="1130"/>
        <v>0</v>
      </c>
      <c r="BA181" s="168">
        <f t="shared" si="1130"/>
        <v>0</v>
      </c>
      <c r="BB181" s="168">
        <f t="shared" si="1130"/>
        <v>0</v>
      </c>
      <c r="BC181" s="199">
        <f t="shared" si="1130"/>
        <v>0</v>
      </c>
      <c r="BD181" s="190">
        <f t="shared" si="1130"/>
        <v>0</v>
      </c>
      <c r="BE181" s="167">
        <f t="shared" si="1130"/>
        <v>0</v>
      </c>
      <c r="BF181" s="168">
        <f t="shared" si="1130"/>
        <v>0</v>
      </c>
      <c r="BG181" s="168">
        <f t="shared" si="1130"/>
        <v>0</v>
      </c>
      <c r="BH181" s="168">
        <f t="shared" si="1130"/>
        <v>0</v>
      </c>
      <c r="BI181" s="168">
        <f t="shared" si="1130"/>
        <v>0</v>
      </c>
      <c r="BJ181" s="168">
        <f t="shared" si="1130"/>
        <v>0</v>
      </c>
      <c r="BK181" s="168">
        <f t="shared" si="1130"/>
        <v>0</v>
      </c>
      <c r="BL181" s="199">
        <f t="shared" si="1130"/>
        <v>0</v>
      </c>
      <c r="BM181" s="190">
        <f t="shared" si="1130"/>
        <v>0</v>
      </c>
      <c r="BN181" s="167">
        <f t="shared" si="1130"/>
        <v>0</v>
      </c>
      <c r="BO181" s="168">
        <f t="shared" ref="BO181:DZ181" si="1131">+BO37+BO85+BO133</f>
        <v>0</v>
      </c>
      <c r="BP181" s="168">
        <f t="shared" si="1131"/>
        <v>0</v>
      </c>
      <c r="BQ181" s="168">
        <f t="shared" si="1131"/>
        <v>0</v>
      </c>
      <c r="BR181" s="168">
        <f t="shared" si="1131"/>
        <v>0</v>
      </c>
      <c r="BS181" s="168">
        <f t="shared" si="1131"/>
        <v>0</v>
      </c>
      <c r="BT181" s="168">
        <f t="shared" si="1131"/>
        <v>0</v>
      </c>
      <c r="BU181" s="199">
        <f t="shared" si="1131"/>
        <v>0</v>
      </c>
      <c r="BV181" s="190">
        <f t="shared" si="1131"/>
        <v>0</v>
      </c>
      <c r="BW181" s="167">
        <f t="shared" si="1131"/>
        <v>0</v>
      </c>
      <c r="BX181" s="168">
        <f t="shared" si="1131"/>
        <v>0</v>
      </c>
      <c r="BY181" s="168">
        <f t="shared" si="1131"/>
        <v>0</v>
      </c>
      <c r="BZ181" s="168">
        <f t="shared" si="1131"/>
        <v>0</v>
      </c>
      <c r="CA181" s="168">
        <f t="shared" si="1131"/>
        <v>0</v>
      </c>
      <c r="CB181" s="168">
        <f t="shared" si="1131"/>
        <v>0</v>
      </c>
      <c r="CC181" s="168">
        <f t="shared" si="1131"/>
        <v>0</v>
      </c>
      <c r="CD181" s="199">
        <f t="shared" si="1131"/>
        <v>0</v>
      </c>
      <c r="CE181" s="190">
        <f t="shared" si="1131"/>
        <v>0</v>
      </c>
      <c r="CF181" s="167">
        <f t="shared" si="1131"/>
        <v>0</v>
      </c>
      <c r="CG181" s="168">
        <f t="shared" si="1131"/>
        <v>0</v>
      </c>
      <c r="CH181" s="168">
        <f t="shared" si="1131"/>
        <v>0</v>
      </c>
      <c r="CI181" s="168">
        <f t="shared" si="1131"/>
        <v>0</v>
      </c>
      <c r="CJ181" s="168">
        <f t="shared" si="1131"/>
        <v>0</v>
      </c>
      <c r="CK181" s="168">
        <f t="shared" si="1131"/>
        <v>0</v>
      </c>
      <c r="CL181" s="168">
        <f t="shared" si="1131"/>
        <v>0</v>
      </c>
      <c r="CM181" s="199">
        <f t="shared" si="1131"/>
        <v>0</v>
      </c>
      <c r="CN181" s="190">
        <f t="shared" si="1131"/>
        <v>0</v>
      </c>
      <c r="CO181" s="167">
        <f t="shared" si="1131"/>
        <v>0</v>
      </c>
      <c r="CP181" s="168">
        <f t="shared" si="1131"/>
        <v>0</v>
      </c>
      <c r="CQ181" s="168">
        <f t="shared" si="1131"/>
        <v>1</v>
      </c>
      <c r="CR181" s="168">
        <f t="shared" si="1131"/>
        <v>1</v>
      </c>
      <c r="CS181" s="168">
        <f t="shared" si="1131"/>
        <v>1</v>
      </c>
      <c r="CT181" s="168">
        <f t="shared" si="1131"/>
        <v>0</v>
      </c>
      <c r="CU181" s="168">
        <f t="shared" si="1131"/>
        <v>0</v>
      </c>
      <c r="CV181" s="199">
        <f t="shared" si="1131"/>
        <v>0</v>
      </c>
      <c r="CW181" s="190">
        <f t="shared" si="1131"/>
        <v>3</v>
      </c>
      <c r="CX181" s="167">
        <f t="shared" si="1131"/>
        <v>0</v>
      </c>
      <c r="CY181" s="168">
        <f t="shared" si="1131"/>
        <v>0</v>
      </c>
      <c r="CZ181" s="168">
        <f t="shared" si="1131"/>
        <v>0</v>
      </c>
      <c r="DA181" s="168">
        <f t="shared" si="1131"/>
        <v>0</v>
      </c>
      <c r="DB181" s="168">
        <f t="shared" si="1131"/>
        <v>0</v>
      </c>
      <c r="DC181" s="168">
        <f t="shared" si="1131"/>
        <v>0</v>
      </c>
      <c r="DD181" s="168">
        <f t="shared" si="1131"/>
        <v>0</v>
      </c>
      <c r="DE181" s="199">
        <f t="shared" si="1131"/>
        <v>0</v>
      </c>
      <c r="DF181" s="190">
        <f t="shared" si="1131"/>
        <v>0</v>
      </c>
      <c r="DG181" s="167">
        <f t="shared" si="1131"/>
        <v>0</v>
      </c>
      <c r="DH181" s="168">
        <f t="shared" si="1131"/>
        <v>0</v>
      </c>
      <c r="DI181" s="168">
        <f t="shared" si="1131"/>
        <v>0</v>
      </c>
      <c r="DJ181" s="168">
        <f t="shared" si="1131"/>
        <v>0</v>
      </c>
      <c r="DK181" s="168">
        <f t="shared" si="1131"/>
        <v>0</v>
      </c>
      <c r="DL181" s="168">
        <f t="shared" si="1131"/>
        <v>0</v>
      </c>
      <c r="DM181" s="168">
        <f t="shared" si="1131"/>
        <v>0</v>
      </c>
      <c r="DN181" s="199">
        <f t="shared" si="1131"/>
        <v>0</v>
      </c>
      <c r="DO181" s="190">
        <f t="shared" si="1131"/>
        <v>0</v>
      </c>
      <c r="DP181" s="167">
        <f t="shared" si="1131"/>
        <v>0</v>
      </c>
      <c r="DQ181" s="168">
        <f t="shared" si="1131"/>
        <v>0</v>
      </c>
      <c r="DR181" s="168">
        <f t="shared" si="1131"/>
        <v>0</v>
      </c>
      <c r="DS181" s="168">
        <f t="shared" si="1131"/>
        <v>0</v>
      </c>
      <c r="DT181" s="168">
        <f t="shared" si="1131"/>
        <v>0</v>
      </c>
      <c r="DU181" s="168">
        <f t="shared" si="1131"/>
        <v>0</v>
      </c>
      <c r="DV181" s="168">
        <f t="shared" si="1131"/>
        <v>0</v>
      </c>
      <c r="DW181" s="199">
        <f t="shared" si="1131"/>
        <v>0</v>
      </c>
      <c r="DX181" s="190">
        <f t="shared" si="1131"/>
        <v>0</v>
      </c>
      <c r="DY181" s="167">
        <f t="shared" si="1131"/>
        <v>0</v>
      </c>
      <c r="DZ181" s="168">
        <f t="shared" si="1131"/>
        <v>0</v>
      </c>
      <c r="EA181" s="168">
        <f t="shared" ref="EA181:GL181" si="1132">+EA37+EA85+EA133</f>
        <v>0</v>
      </c>
      <c r="EB181" s="168">
        <f t="shared" si="1132"/>
        <v>0</v>
      </c>
      <c r="EC181" s="168">
        <f t="shared" si="1132"/>
        <v>0</v>
      </c>
      <c r="ED181" s="168">
        <f t="shared" si="1132"/>
        <v>0</v>
      </c>
      <c r="EE181" s="168">
        <f t="shared" si="1132"/>
        <v>0</v>
      </c>
      <c r="EF181" s="199">
        <f t="shared" si="1132"/>
        <v>0</v>
      </c>
      <c r="EG181" s="190">
        <f t="shared" si="1132"/>
        <v>0</v>
      </c>
      <c r="EH181" s="175">
        <f t="shared" si="1132"/>
        <v>0</v>
      </c>
      <c r="EI181" s="176">
        <f t="shared" si="1132"/>
        <v>0</v>
      </c>
      <c r="EJ181" s="176">
        <f t="shared" si="1132"/>
        <v>0</v>
      </c>
      <c r="EK181" s="176">
        <f t="shared" si="1132"/>
        <v>0</v>
      </c>
      <c r="EL181" s="176">
        <f t="shared" si="1132"/>
        <v>0</v>
      </c>
      <c r="EM181" s="176">
        <f t="shared" si="1132"/>
        <v>0</v>
      </c>
      <c r="EN181" s="176">
        <f t="shared" si="1132"/>
        <v>0</v>
      </c>
      <c r="EO181" s="203">
        <f t="shared" si="1132"/>
        <v>0</v>
      </c>
      <c r="EP181" s="190">
        <f t="shared" si="1132"/>
        <v>0</v>
      </c>
      <c r="EQ181" s="167">
        <f t="shared" si="1132"/>
        <v>0</v>
      </c>
      <c r="ER181" s="168">
        <f t="shared" si="1132"/>
        <v>0</v>
      </c>
      <c r="ES181" s="168">
        <f t="shared" si="1132"/>
        <v>0</v>
      </c>
      <c r="ET181" s="168">
        <f t="shared" si="1132"/>
        <v>0</v>
      </c>
      <c r="EU181" s="168">
        <f t="shared" si="1132"/>
        <v>0</v>
      </c>
      <c r="EV181" s="168">
        <f t="shared" si="1132"/>
        <v>0</v>
      </c>
      <c r="EW181" s="168">
        <f t="shared" si="1132"/>
        <v>0</v>
      </c>
      <c r="EX181" s="199">
        <f t="shared" si="1132"/>
        <v>0</v>
      </c>
      <c r="EY181" s="190">
        <f t="shared" si="1132"/>
        <v>0</v>
      </c>
      <c r="EZ181" s="167">
        <f t="shared" si="1132"/>
        <v>0</v>
      </c>
      <c r="FA181" s="168">
        <f t="shared" si="1132"/>
        <v>0</v>
      </c>
      <c r="FB181" s="168">
        <f t="shared" si="1132"/>
        <v>0</v>
      </c>
      <c r="FC181" s="168">
        <f t="shared" si="1132"/>
        <v>0</v>
      </c>
      <c r="FD181" s="168">
        <f t="shared" si="1132"/>
        <v>0</v>
      </c>
      <c r="FE181" s="168">
        <f t="shared" si="1132"/>
        <v>0</v>
      </c>
      <c r="FF181" s="168">
        <f t="shared" si="1132"/>
        <v>0</v>
      </c>
      <c r="FG181" s="199">
        <f t="shared" si="1132"/>
        <v>0</v>
      </c>
      <c r="FH181" s="190">
        <f t="shared" si="1132"/>
        <v>0</v>
      </c>
      <c r="FI181" s="167">
        <f t="shared" si="1132"/>
        <v>0</v>
      </c>
      <c r="FJ181" s="168">
        <f t="shared" si="1132"/>
        <v>0</v>
      </c>
      <c r="FK181" s="168">
        <f t="shared" si="1132"/>
        <v>0</v>
      </c>
      <c r="FL181" s="168">
        <f t="shared" si="1132"/>
        <v>0</v>
      </c>
      <c r="FM181" s="168">
        <f t="shared" si="1132"/>
        <v>0</v>
      </c>
      <c r="FN181" s="168">
        <f t="shared" si="1132"/>
        <v>0</v>
      </c>
      <c r="FO181" s="168">
        <f t="shared" si="1132"/>
        <v>0</v>
      </c>
      <c r="FP181" s="199">
        <f t="shared" si="1132"/>
        <v>0</v>
      </c>
      <c r="FQ181" s="190">
        <f t="shared" si="1132"/>
        <v>0</v>
      </c>
      <c r="FR181" s="167">
        <f t="shared" si="1132"/>
        <v>0</v>
      </c>
      <c r="FS181" s="168">
        <f t="shared" si="1132"/>
        <v>0</v>
      </c>
      <c r="FT181" s="168">
        <f t="shared" si="1132"/>
        <v>0</v>
      </c>
      <c r="FU181" s="168">
        <f t="shared" si="1132"/>
        <v>0</v>
      </c>
      <c r="FV181" s="168">
        <f t="shared" si="1132"/>
        <v>0</v>
      </c>
      <c r="FW181" s="168">
        <f t="shared" si="1132"/>
        <v>0</v>
      </c>
      <c r="FX181" s="168">
        <f t="shared" si="1132"/>
        <v>0</v>
      </c>
      <c r="FY181" s="199">
        <f t="shared" si="1132"/>
        <v>0</v>
      </c>
      <c r="FZ181" s="190">
        <f t="shared" si="1132"/>
        <v>0</v>
      </c>
      <c r="GA181" s="167">
        <f t="shared" si="1132"/>
        <v>0</v>
      </c>
      <c r="GB181" s="168">
        <f t="shared" si="1132"/>
        <v>0</v>
      </c>
      <c r="GC181" s="168">
        <f t="shared" si="1132"/>
        <v>0</v>
      </c>
      <c r="GD181" s="168">
        <f t="shared" si="1132"/>
        <v>0</v>
      </c>
      <c r="GE181" s="168">
        <f t="shared" si="1132"/>
        <v>0</v>
      </c>
      <c r="GF181" s="168">
        <f t="shared" si="1132"/>
        <v>0</v>
      </c>
      <c r="GG181" s="168">
        <f t="shared" si="1132"/>
        <v>0</v>
      </c>
      <c r="GH181" s="199">
        <f t="shared" si="1132"/>
        <v>0</v>
      </c>
      <c r="GI181" s="190">
        <f t="shared" si="1132"/>
        <v>0</v>
      </c>
      <c r="GJ181" s="167">
        <f t="shared" si="1132"/>
        <v>0</v>
      </c>
      <c r="GK181" s="168">
        <f t="shared" si="1132"/>
        <v>0</v>
      </c>
      <c r="GL181" s="168">
        <f t="shared" si="1132"/>
        <v>0</v>
      </c>
      <c r="GM181" s="168">
        <f t="shared" ref="GM181:HS181" si="1133">+GM37+GM85+GM133</f>
        <v>0</v>
      </c>
      <c r="GN181" s="168">
        <f t="shared" si="1133"/>
        <v>0</v>
      </c>
      <c r="GO181" s="168">
        <f t="shared" si="1133"/>
        <v>0</v>
      </c>
      <c r="GP181" s="168">
        <f t="shared" si="1133"/>
        <v>0</v>
      </c>
      <c r="GQ181" s="199">
        <f t="shared" si="1133"/>
        <v>0</v>
      </c>
      <c r="GR181" s="190">
        <f t="shared" si="1133"/>
        <v>0</v>
      </c>
      <c r="GS181" s="167">
        <f t="shared" si="1133"/>
        <v>0</v>
      </c>
      <c r="GT181" s="168">
        <f t="shared" si="1133"/>
        <v>0</v>
      </c>
      <c r="GU181" s="168">
        <f t="shared" si="1133"/>
        <v>0</v>
      </c>
      <c r="GV181" s="168">
        <f t="shared" si="1133"/>
        <v>0</v>
      </c>
      <c r="GW181" s="168">
        <f t="shared" si="1133"/>
        <v>0</v>
      </c>
      <c r="GX181" s="168">
        <f t="shared" si="1133"/>
        <v>0</v>
      </c>
      <c r="GY181" s="168">
        <f t="shared" si="1133"/>
        <v>0</v>
      </c>
      <c r="GZ181" s="199">
        <f t="shared" si="1133"/>
        <v>0</v>
      </c>
      <c r="HA181" s="190">
        <f t="shared" si="1133"/>
        <v>0</v>
      </c>
      <c r="HB181" s="167">
        <f t="shared" si="1133"/>
        <v>0</v>
      </c>
      <c r="HC181" s="168">
        <f t="shared" si="1133"/>
        <v>0</v>
      </c>
      <c r="HD181" s="168">
        <f t="shared" si="1133"/>
        <v>0</v>
      </c>
      <c r="HE181" s="168">
        <f t="shared" si="1133"/>
        <v>0</v>
      </c>
      <c r="HF181" s="168">
        <f t="shared" si="1133"/>
        <v>0</v>
      </c>
      <c r="HG181" s="168">
        <f t="shared" si="1133"/>
        <v>0</v>
      </c>
      <c r="HH181" s="168">
        <f t="shared" si="1133"/>
        <v>0</v>
      </c>
      <c r="HI181" s="199">
        <f t="shared" si="1133"/>
        <v>0</v>
      </c>
      <c r="HJ181" s="230">
        <f t="shared" si="1133"/>
        <v>0</v>
      </c>
      <c r="HK181" s="238">
        <f t="shared" si="1133"/>
        <v>0</v>
      </c>
      <c r="HL181" s="239">
        <f t="shared" si="1133"/>
        <v>0</v>
      </c>
      <c r="HM181" s="239">
        <f t="shared" si="1133"/>
        <v>1</v>
      </c>
      <c r="HN181" s="239">
        <f t="shared" si="1133"/>
        <v>1</v>
      </c>
      <c r="HO181" s="239">
        <f t="shared" si="1133"/>
        <v>1</v>
      </c>
      <c r="HP181" s="239">
        <f t="shared" si="1133"/>
        <v>0</v>
      </c>
      <c r="HQ181" s="239">
        <f t="shared" si="1133"/>
        <v>0</v>
      </c>
      <c r="HR181" s="256">
        <f t="shared" si="1133"/>
        <v>0</v>
      </c>
      <c r="HS181" s="246">
        <f t="shared" si="1133"/>
        <v>3</v>
      </c>
      <c r="HU181" s="132">
        <f>+HS165+HS176+HS187</f>
        <v>102</v>
      </c>
    </row>
    <row r="182" spans="1:231" s="132" customFormat="1" ht="15.75" customHeight="1" thickBot="1">
      <c r="A182" s="1056"/>
      <c r="B182" s="721" t="s">
        <v>284</v>
      </c>
      <c r="C182" s="718">
        <f t="shared" ref="C182:BN182" si="1134">+C38+C86+C134</f>
        <v>0</v>
      </c>
      <c r="D182" s="718">
        <f t="shared" si="1134"/>
        <v>0</v>
      </c>
      <c r="E182" s="718">
        <f t="shared" si="1134"/>
        <v>0</v>
      </c>
      <c r="F182" s="718">
        <f t="shared" si="1134"/>
        <v>1</v>
      </c>
      <c r="G182" s="718">
        <f t="shared" si="1134"/>
        <v>2</v>
      </c>
      <c r="H182" s="718">
        <f t="shared" si="1134"/>
        <v>0</v>
      </c>
      <c r="I182" s="718">
        <f t="shared" si="1134"/>
        <v>0</v>
      </c>
      <c r="J182" s="718">
        <f t="shared" si="1134"/>
        <v>7</v>
      </c>
      <c r="K182" s="718">
        <f t="shared" si="1134"/>
        <v>10</v>
      </c>
      <c r="L182" s="718">
        <f t="shared" si="1134"/>
        <v>0</v>
      </c>
      <c r="M182" s="718">
        <f t="shared" si="1134"/>
        <v>0</v>
      </c>
      <c r="N182" s="718">
        <f t="shared" si="1134"/>
        <v>0</v>
      </c>
      <c r="O182" s="718">
        <f t="shared" si="1134"/>
        <v>0</v>
      </c>
      <c r="P182" s="718">
        <f t="shared" si="1134"/>
        <v>0</v>
      </c>
      <c r="Q182" s="718">
        <f t="shared" si="1134"/>
        <v>0</v>
      </c>
      <c r="R182" s="718">
        <f t="shared" si="1134"/>
        <v>0</v>
      </c>
      <c r="S182" s="718">
        <f t="shared" si="1134"/>
        <v>0</v>
      </c>
      <c r="T182" s="718">
        <f t="shared" si="1134"/>
        <v>0</v>
      </c>
      <c r="U182" s="718">
        <f t="shared" si="1134"/>
        <v>0</v>
      </c>
      <c r="V182" s="718">
        <f t="shared" si="1134"/>
        <v>0</v>
      </c>
      <c r="W182" s="718">
        <f t="shared" si="1134"/>
        <v>0</v>
      </c>
      <c r="X182" s="718">
        <f t="shared" si="1134"/>
        <v>0</v>
      </c>
      <c r="Y182" s="718">
        <f t="shared" si="1134"/>
        <v>1</v>
      </c>
      <c r="Z182" s="718">
        <f t="shared" si="1134"/>
        <v>0</v>
      </c>
      <c r="AA182" s="718">
        <f t="shared" si="1134"/>
        <v>0</v>
      </c>
      <c r="AB182" s="718">
        <f t="shared" si="1134"/>
        <v>4</v>
      </c>
      <c r="AC182" s="718">
        <f t="shared" si="1134"/>
        <v>5</v>
      </c>
      <c r="AD182" s="718">
        <f t="shared" si="1134"/>
        <v>0</v>
      </c>
      <c r="AE182" s="718">
        <f t="shared" si="1134"/>
        <v>0</v>
      </c>
      <c r="AF182" s="718">
        <f t="shared" si="1134"/>
        <v>0</v>
      </c>
      <c r="AG182" s="718">
        <f t="shared" si="1134"/>
        <v>0</v>
      </c>
      <c r="AH182" s="718">
        <f t="shared" si="1134"/>
        <v>0</v>
      </c>
      <c r="AI182" s="718">
        <f t="shared" si="1134"/>
        <v>0</v>
      </c>
      <c r="AJ182" s="718">
        <f t="shared" si="1134"/>
        <v>0</v>
      </c>
      <c r="AK182" s="718">
        <f t="shared" si="1134"/>
        <v>0</v>
      </c>
      <c r="AL182" s="718">
        <f t="shared" si="1134"/>
        <v>0</v>
      </c>
      <c r="AM182" s="718">
        <f t="shared" si="1134"/>
        <v>0</v>
      </c>
      <c r="AN182" s="718">
        <f t="shared" si="1134"/>
        <v>0</v>
      </c>
      <c r="AO182" s="718">
        <f t="shared" si="1134"/>
        <v>0</v>
      </c>
      <c r="AP182" s="718">
        <f t="shared" si="1134"/>
        <v>0</v>
      </c>
      <c r="AQ182" s="718">
        <f t="shared" si="1134"/>
        <v>0</v>
      </c>
      <c r="AR182" s="718">
        <f t="shared" si="1134"/>
        <v>0</v>
      </c>
      <c r="AS182" s="718">
        <f t="shared" si="1134"/>
        <v>0</v>
      </c>
      <c r="AT182" s="718">
        <f t="shared" si="1134"/>
        <v>0</v>
      </c>
      <c r="AU182" s="718">
        <f t="shared" si="1134"/>
        <v>0</v>
      </c>
      <c r="AV182" s="718">
        <f t="shared" si="1134"/>
        <v>0</v>
      </c>
      <c r="AW182" s="718">
        <f t="shared" si="1134"/>
        <v>0</v>
      </c>
      <c r="AX182" s="718">
        <f t="shared" si="1134"/>
        <v>0</v>
      </c>
      <c r="AY182" s="718">
        <f t="shared" si="1134"/>
        <v>0</v>
      </c>
      <c r="AZ182" s="718">
        <f t="shared" si="1134"/>
        <v>0</v>
      </c>
      <c r="BA182" s="718">
        <f t="shared" si="1134"/>
        <v>0</v>
      </c>
      <c r="BB182" s="718">
        <f t="shared" si="1134"/>
        <v>0</v>
      </c>
      <c r="BC182" s="718">
        <f t="shared" si="1134"/>
        <v>0</v>
      </c>
      <c r="BD182" s="718">
        <f t="shared" si="1134"/>
        <v>0</v>
      </c>
      <c r="BE182" s="718">
        <f t="shared" si="1134"/>
        <v>0</v>
      </c>
      <c r="BF182" s="718">
        <f t="shared" si="1134"/>
        <v>0</v>
      </c>
      <c r="BG182" s="718">
        <f t="shared" si="1134"/>
        <v>0</v>
      </c>
      <c r="BH182" s="718">
        <f t="shared" si="1134"/>
        <v>0</v>
      </c>
      <c r="BI182" s="718">
        <f t="shared" si="1134"/>
        <v>0</v>
      </c>
      <c r="BJ182" s="718">
        <f t="shared" si="1134"/>
        <v>0</v>
      </c>
      <c r="BK182" s="718">
        <f t="shared" si="1134"/>
        <v>0</v>
      </c>
      <c r="BL182" s="718">
        <f t="shared" si="1134"/>
        <v>0</v>
      </c>
      <c r="BM182" s="718">
        <f t="shared" si="1134"/>
        <v>0</v>
      </c>
      <c r="BN182" s="718">
        <f t="shared" si="1134"/>
        <v>0</v>
      </c>
      <c r="BO182" s="718">
        <f t="shared" ref="BO182:DZ182" si="1135">+BO38+BO86+BO134</f>
        <v>0</v>
      </c>
      <c r="BP182" s="718">
        <f t="shared" si="1135"/>
        <v>0</v>
      </c>
      <c r="BQ182" s="718">
        <f t="shared" si="1135"/>
        <v>0</v>
      </c>
      <c r="BR182" s="718">
        <f t="shared" si="1135"/>
        <v>1</v>
      </c>
      <c r="BS182" s="718">
        <f t="shared" si="1135"/>
        <v>0</v>
      </c>
      <c r="BT182" s="718">
        <f t="shared" si="1135"/>
        <v>0</v>
      </c>
      <c r="BU182" s="718">
        <f t="shared" si="1135"/>
        <v>0</v>
      </c>
      <c r="BV182" s="718">
        <f t="shared" si="1135"/>
        <v>1</v>
      </c>
      <c r="BW182" s="718">
        <f t="shared" si="1135"/>
        <v>0</v>
      </c>
      <c r="BX182" s="718">
        <f t="shared" si="1135"/>
        <v>0</v>
      </c>
      <c r="BY182" s="718">
        <f t="shared" si="1135"/>
        <v>0</v>
      </c>
      <c r="BZ182" s="718">
        <f t="shared" si="1135"/>
        <v>1</v>
      </c>
      <c r="CA182" s="718">
        <f t="shared" si="1135"/>
        <v>0</v>
      </c>
      <c r="CB182" s="718">
        <f t="shared" si="1135"/>
        <v>0</v>
      </c>
      <c r="CC182" s="718">
        <f t="shared" si="1135"/>
        <v>0</v>
      </c>
      <c r="CD182" s="718">
        <f t="shared" si="1135"/>
        <v>0</v>
      </c>
      <c r="CE182" s="718">
        <f t="shared" si="1135"/>
        <v>1</v>
      </c>
      <c r="CF182" s="718">
        <f t="shared" si="1135"/>
        <v>0</v>
      </c>
      <c r="CG182" s="718">
        <f t="shared" si="1135"/>
        <v>0</v>
      </c>
      <c r="CH182" s="718">
        <f t="shared" si="1135"/>
        <v>0</v>
      </c>
      <c r="CI182" s="718">
        <f t="shared" si="1135"/>
        <v>0</v>
      </c>
      <c r="CJ182" s="718">
        <f t="shared" si="1135"/>
        <v>0</v>
      </c>
      <c r="CK182" s="718">
        <f t="shared" si="1135"/>
        <v>0</v>
      </c>
      <c r="CL182" s="718">
        <f t="shared" si="1135"/>
        <v>0</v>
      </c>
      <c r="CM182" s="718">
        <f t="shared" si="1135"/>
        <v>0</v>
      </c>
      <c r="CN182" s="718">
        <f t="shared" si="1135"/>
        <v>0</v>
      </c>
      <c r="CO182" s="718">
        <f t="shared" si="1135"/>
        <v>0</v>
      </c>
      <c r="CP182" s="718">
        <f t="shared" si="1135"/>
        <v>0</v>
      </c>
      <c r="CQ182" s="718">
        <f t="shared" si="1135"/>
        <v>0</v>
      </c>
      <c r="CR182" s="718">
        <f t="shared" si="1135"/>
        <v>0</v>
      </c>
      <c r="CS182" s="718">
        <f t="shared" si="1135"/>
        <v>0</v>
      </c>
      <c r="CT182" s="718">
        <f t="shared" si="1135"/>
        <v>0</v>
      </c>
      <c r="CU182" s="718">
        <f t="shared" si="1135"/>
        <v>0</v>
      </c>
      <c r="CV182" s="718">
        <f t="shared" si="1135"/>
        <v>0</v>
      </c>
      <c r="CW182" s="718">
        <f t="shared" si="1135"/>
        <v>0</v>
      </c>
      <c r="CX182" s="718">
        <f t="shared" si="1135"/>
        <v>0</v>
      </c>
      <c r="CY182" s="718">
        <f t="shared" si="1135"/>
        <v>0</v>
      </c>
      <c r="CZ182" s="718">
        <f t="shared" si="1135"/>
        <v>0</v>
      </c>
      <c r="DA182" s="718">
        <f t="shared" si="1135"/>
        <v>0</v>
      </c>
      <c r="DB182" s="718">
        <f t="shared" si="1135"/>
        <v>0</v>
      </c>
      <c r="DC182" s="718">
        <f t="shared" si="1135"/>
        <v>0</v>
      </c>
      <c r="DD182" s="718">
        <f t="shared" si="1135"/>
        <v>0</v>
      </c>
      <c r="DE182" s="718">
        <f t="shared" si="1135"/>
        <v>0</v>
      </c>
      <c r="DF182" s="718">
        <f t="shared" si="1135"/>
        <v>0</v>
      </c>
      <c r="DG182" s="718">
        <f t="shared" si="1135"/>
        <v>0</v>
      </c>
      <c r="DH182" s="718">
        <f t="shared" si="1135"/>
        <v>1</v>
      </c>
      <c r="DI182" s="718">
        <f t="shared" si="1135"/>
        <v>0</v>
      </c>
      <c r="DJ182" s="718">
        <f t="shared" si="1135"/>
        <v>0</v>
      </c>
      <c r="DK182" s="718">
        <f t="shared" si="1135"/>
        <v>0</v>
      </c>
      <c r="DL182" s="718">
        <f t="shared" si="1135"/>
        <v>0</v>
      </c>
      <c r="DM182" s="718">
        <f t="shared" si="1135"/>
        <v>0</v>
      </c>
      <c r="DN182" s="718">
        <f t="shared" si="1135"/>
        <v>0</v>
      </c>
      <c r="DO182" s="718">
        <f t="shared" si="1135"/>
        <v>1</v>
      </c>
      <c r="DP182" s="718">
        <f t="shared" si="1135"/>
        <v>0</v>
      </c>
      <c r="DQ182" s="718">
        <f t="shared" si="1135"/>
        <v>0</v>
      </c>
      <c r="DR182" s="718">
        <f t="shared" si="1135"/>
        <v>0</v>
      </c>
      <c r="DS182" s="718">
        <f t="shared" si="1135"/>
        <v>0</v>
      </c>
      <c r="DT182" s="718">
        <f t="shared" si="1135"/>
        <v>0</v>
      </c>
      <c r="DU182" s="718">
        <f t="shared" si="1135"/>
        <v>0</v>
      </c>
      <c r="DV182" s="718">
        <f t="shared" si="1135"/>
        <v>0</v>
      </c>
      <c r="DW182" s="718">
        <f t="shared" si="1135"/>
        <v>0</v>
      </c>
      <c r="DX182" s="718">
        <f t="shared" si="1135"/>
        <v>0</v>
      </c>
      <c r="DY182" s="718">
        <f t="shared" si="1135"/>
        <v>0</v>
      </c>
      <c r="DZ182" s="718">
        <f t="shared" si="1135"/>
        <v>0</v>
      </c>
      <c r="EA182" s="718">
        <f t="shared" ref="EA182:GL182" si="1136">+EA38+EA86+EA134</f>
        <v>0</v>
      </c>
      <c r="EB182" s="718">
        <f t="shared" si="1136"/>
        <v>0</v>
      </c>
      <c r="EC182" s="718">
        <f t="shared" si="1136"/>
        <v>0</v>
      </c>
      <c r="ED182" s="718">
        <f t="shared" si="1136"/>
        <v>0</v>
      </c>
      <c r="EE182" s="718">
        <f t="shared" si="1136"/>
        <v>0</v>
      </c>
      <c r="EF182" s="718">
        <f t="shared" si="1136"/>
        <v>0</v>
      </c>
      <c r="EG182" s="718">
        <f t="shared" si="1136"/>
        <v>0</v>
      </c>
      <c r="EH182" s="718">
        <f t="shared" si="1136"/>
        <v>0</v>
      </c>
      <c r="EI182" s="718">
        <f t="shared" si="1136"/>
        <v>0</v>
      </c>
      <c r="EJ182" s="718">
        <f t="shared" si="1136"/>
        <v>0</v>
      </c>
      <c r="EK182" s="718">
        <f t="shared" si="1136"/>
        <v>3</v>
      </c>
      <c r="EL182" s="718">
        <f t="shared" si="1136"/>
        <v>4</v>
      </c>
      <c r="EM182" s="718">
        <f t="shared" si="1136"/>
        <v>4</v>
      </c>
      <c r="EN182" s="718">
        <f t="shared" si="1136"/>
        <v>4</v>
      </c>
      <c r="EO182" s="718">
        <f t="shared" si="1136"/>
        <v>2</v>
      </c>
      <c r="EP182" s="718">
        <f t="shared" si="1136"/>
        <v>17</v>
      </c>
      <c r="EQ182" s="718">
        <f t="shared" si="1136"/>
        <v>0</v>
      </c>
      <c r="ER182" s="718">
        <f t="shared" si="1136"/>
        <v>0</v>
      </c>
      <c r="ES182" s="718">
        <f t="shared" si="1136"/>
        <v>0</v>
      </c>
      <c r="ET182" s="718">
        <f t="shared" si="1136"/>
        <v>0</v>
      </c>
      <c r="EU182" s="718">
        <f t="shared" si="1136"/>
        <v>0</v>
      </c>
      <c r="EV182" s="718">
        <f t="shared" si="1136"/>
        <v>0</v>
      </c>
      <c r="EW182" s="718">
        <f t="shared" si="1136"/>
        <v>0</v>
      </c>
      <c r="EX182" s="718">
        <f t="shared" si="1136"/>
        <v>0</v>
      </c>
      <c r="EY182" s="718">
        <f t="shared" si="1136"/>
        <v>0</v>
      </c>
      <c r="EZ182" s="718">
        <f t="shared" si="1136"/>
        <v>0</v>
      </c>
      <c r="FA182" s="718">
        <f t="shared" si="1136"/>
        <v>0</v>
      </c>
      <c r="FB182" s="718">
        <f t="shared" si="1136"/>
        <v>1</v>
      </c>
      <c r="FC182" s="718">
        <f t="shared" si="1136"/>
        <v>0</v>
      </c>
      <c r="FD182" s="718">
        <f t="shared" si="1136"/>
        <v>0</v>
      </c>
      <c r="FE182" s="718">
        <f t="shared" si="1136"/>
        <v>0</v>
      </c>
      <c r="FF182" s="718">
        <f t="shared" si="1136"/>
        <v>0</v>
      </c>
      <c r="FG182" s="718">
        <f t="shared" si="1136"/>
        <v>0</v>
      </c>
      <c r="FH182" s="718">
        <f t="shared" si="1136"/>
        <v>1</v>
      </c>
      <c r="FI182" s="718">
        <f t="shared" si="1136"/>
        <v>0</v>
      </c>
      <c r="FJ182" s="718">
        <f t="shared" si="1136"/>
        <v>0</v>
      </c>
      <c r="FK182" s="718">
        <f t="shared" si="1136"/>
        <v>0</v>
      </c>
      <c r="FL182" s="718">
        <f t="shared" si="1136"/>
        <v>0</v>
      </c>
      <c r="FM182" s="718">
        <f t="shared" si="1136"/>
        <v>0</v>
      </c>
      <c r="FN182" s="718">
        <f t="shared" si="1136"/>
        <v>0</v>
      </c>
      <c r="FO182" s="718">
        <f t="shared" si="1136"/>
        <v>0</v>
      </c>
      <c r="FP182" s="718">
        <f t="shared" si="1136"/>
        <v>0</v>
      </c>
      <c r="FQ182" s="718">
        <f t="shared" si="1136"/>
        <v>0</v>
      </c>
      <c r="FR182" s="718">
        <f t="shared" si="1136"/>
        <v>0</v>
      </c>
      <c r="FS182" s="718">
        <f t="shared" si="1136"/>
        <v>0</v>
      </c>
      <c r="FT182" s="718">
        <f t="shared" si="1136"/>
        <v>0</v>
      </c>
      <c r="FU182" s="718">
        <f t="shared" si="1136"/>
        <v>0</v>
      </c>
      <c r="FV182" s="718">
        <f t="shared" si="1136"/>
        <v>0</v>
      </c>
      <c r="FW182" s="718">
        <f t="shared" si="1136"/>
        <v>0</v>
      </c>
      <c r="FX182" s="718">
        <f t="shared" si="1136"/>
        <v>0</v>
      </c>
      <c r="FY182" s="718">
        <f t="shared" si="1136"/>
        <v>0</v>
      </c>
      <c r="FZ182" s="718">
        <f t="shared" si="1136"/>
        <v>0</v>
      </c>
      <c r="GA182" s="718">
        <f t="shared" si="1136"/>
        <v>0</v>
      </c>
      <c r="GB182" s="718">
        <f t="shared" si="1136"/>
        <v>0</v>
      </c>
      <c r="GC182" s="718">
        <f t="shared" si="1136"/>
        <v>1</v>
      </c>
      <c r="GD182" s="718">
        <f t="shared" si="1136"/>
        <v>0</v>
      </c>
      <c r="GE182" s="718">
        <f t="shared" si="1136"/>
        <v>0</v>
      </c>
      <c r="GF182" s="718">
        <f t="shared" si="1136"/>
        <v>0</v>
      </c>
      <c r="GG182" s="718">
        <f t="shared" si="1136"/>
        <v>0</v>
      </c>
      <c r="GH182" s="718">
        <f t="shared" si="1136"/>
        <v>0</v>
      </c>
      <c r="GI182" s="718">
        <f t="shared" si="1136"/>
        <v>1</v>
      </c>
      <c r="GJ182" s="718">
        <f t="shared" si="1136"/>
        <v>0</v>
      </c>
      <c r="GK182" s="718">
        <f t="shared" si="1136"/>
        <v>0</v>
      </c>
      <c r="GL182" s="718">
        <f t="shared" si="1136"/>
        <v>0</v>
      </c>
      <c r="GM182" s="718">
        <f t="shared" ref="GM182:HS182" si="1137">+GM38+GM86+GM134</f>
        <v>0</v>
      </c>
      <c r="GN182" s="718">
        <f t="shared" si="1137"/>
        <v>0</v>
      </c>
      <c r="GO182" s="718">
        <f t="shared" si="1137"/>
        <v>0</v>
      </c>
      <c r="GP182" s="718">
        <f t="shared" si="1137"/>
        <v>0</v>
      </c>
      <c r="GQ182" s="718">
        <f t="shared" si="1137"/>
        <v>0</v>
      </c>
      <c r="GR182" s="718">
        <f t="shared" si="1137"/>
        <v>0</v>
      </c>
      <c r="GS182" s="718">
        <f t="shared" si="1137"/>
        <v>0</v>
      </c>
      <c r="GT182" s="718">
        <f t="shared" si="1137"/>
        <v>0</v>
      </c>
      <c r="GU182" s="718">
        <f t="shared" si="1137"/>
        <v>0</v>
      </c>
      <c r="GV182" s="718">
        <f t="shared" si="1137"/>
        <v>0</v>
      </c>
      <c r="GW182" s="718">
        <f t="shared" si="1137"/>
        <v>0</v>
      </c>
      <c r="GX182" s="718">
        <f t="shared" si="1137"/>
        <v>0</v>
      </c>
      <c r="GY182" s="718">
        <f t="shared" si="1137"/>
        <v>0</v>
      </c>
      <c r="GZ182" s="718">
        <f t="shared" si="1137"/>
        <v>0</v>
      </c>
      <c r="HA182" s="718">
        <f t="shared" si="1137"/>
        <v>0</v>
      </c>
      <c r="HB182" s="718">
        <f t="shared" si="1137"/>
        <v>0</v>
      </c>
      <c r="HC182" s="718">
        <f t="shared" si="1137"/>
        <v>0</v>
      </c>
      <c r="HD182" s="718">
        <f t="shared" si="1137"/>
        <v>0</v>
      </c>
      <c r="HE182" s="718">
        <f t="shared" si="1137"/>
        <v>0</v>
      </c>
      <c r="HF182" s="718">
        <f t="shared" si="1137"/>
        <v>0</v>
      </c>
      <c r="HG182" s="718">
        <f t="shared" si="1137"/>
        <v>0</v>
      </c>
      <c r="HH182" s="718">
        <f t="shared" si="1137"/>
        <v>0</v>
      </c>
      <c r="HI182" s="718">
        <f t="shared" si="1137"/>
        <v>0</v>
      </c>
      <c r="HJ182" s="719">
        <f t="shared" si="1137"/>
        <v>0</v>
      </c>
      <c r="HK182" s="234">
        <f t="shared" si="1137"/>
        <v>0</v>
      </c>
      <c r="HL182" s="235">
        <f t="shared" si="1137"/>
        <v>1</v>
      </c>
      <c r="HM182" s="235">
        <f t="shared" si="1137"/>
        <v>2</v>
      </c>
      <c r="HN182" s="235">
        <f t="shared" si="1137"/>
        <v>5</v>
      </c>
      <c r="HO182" s="235">
        <f t="shared" si="1137"/>
        <v>8</v>
      </c>
      <c r="HP182" s="235">
        <f t="shared" si="1137"/>
        <v>4</v>
      </c>
      <c r="HQ182" s="235">
        <f t="shared" si="1137"/>
        <v>4</v>
      </c>
      <c r="HR182" s="254">
        <f t="shared" si="1137"/>
        <v>13</v>
      </c>
      <c r="HS182" s="255">
        <f t="shared" si="1137"/>
        <v>37</v>
      </c>
      <c r="HU182" s="132">
        <f>+HS166+HS177+HS188</f>
        <v>26</v>
      </c>
    </row>
    <row r="183" spans="1:231" s="132" customFormat="1" ht="15" customHeight="1">
      <c r="A183" s="1056"/>
      <c r="B183" s="154" t="s">
        <v>272</v>
      </c>
      <c r="C183" s="169">
        <f t="shared" ref="C183:BN183" si="1138">+C39+C87+C135</f>
        <v>0</v>
      </c>
      <c r="D183" s="170">
        <f t="shared" si="1138"/>
        <v>0</v>
      </c>
      <c r="E183" s="170">
        <f t="shared" si="1138"/>
        <v>0</v>
      </c>
      <c r="F183" s="170">
        <f t="shared" si="1138"/>
        <v>1</v>
      </c>
      <c r="G183" s="170">
        <f t="shared" si="1138"/>
        <v>2</v>
      </c>
      <c r="H183" s="170">
        <f t="shared" si="1138"/>
        <v>0</v>
      </c>
      <c r="I183" s="170">
        <f t="shared" si="1138"/>
        <v>0</v>
      </c>
      <c r="J183" s="200">
        <f t="shared" si="1138"/>
        <v>7</v>
      </c>
      <c r="K183" s="192">
        <f t="shared" si="1138"/>
        <v>10</v>
      </c>
      <c r="L183" s="169">
        <f t="shared" si="1138"/>
        <v>0</v>
      </c>
      <c r="M183" s="170">
        <f t="shared" si="1138"/>
        <v>0</v>
      </c>
      <c r="N183" s="170">
        <f t="shared" si="1138"/>
        <v>0</v>
      </c>
      <c r="O183" s="170">
        <f t="shared" si="1138"/>
        <v>0</v>
      </c>
      <c r="P183" s="170">
        <f t="shared" si="1138"/>
        <v>0</v>
      </c>
      <c r="Q183" s="170">
        <f t="shared" si="1138"/>
        <v>0</v>
      </c>
      <c r="R183" s="170">
        <f t="shared" si="1138"/>
        <v>0</v>
      </c>
      <c r="S183" s="200">
        <f t="shared" si="1138"/>
        <v>0</v>
      </c>
      <c r="T183" s="192">
        <f t="shared" si="1138"/>
        <v>0</v>
      </c>
      <c r="U183" s="169">
        <f t="shared" si="1138"/>
        <v>0</v>
      </c>
      <c r="V183" s="170">
        <f t="shared" si="1138"/>
        <v>0</v>
      </c>
      <c r="W183" s="170">
        <f t="shared" si="1138"/>
        <v>0</v>
      </c>
      <c r="X183" s="170">
        <f t="shared" si="1138"/>
        <v>0</v>
      </c>
      <c r="Y183" s="170">
        <f t="shared" si="1138"/>
        <v>1</v>
      </c>
      <c r="Z183" s="170">
        <f t="shared" si="1138"/>
        <v>0</v>
      </c>
      <c r="AA183" s="170">
        <f t="shared" si="1138"/>
        <v>0</v>
      </c>
      <c r="AB183" s="200">
        <f t="shared" si="1138"/>
        <v>4</v>
      </c>
      <c r="AC183" s="192">
        <f t="shared" si="1138"/>
        <v>5</v>
      </c>
      <c r="AD183" s="169">
        <f t="shared" si="1138"/>
        <v>0</v>
      </c>
      <c r="AE183" s="170">
        <f t="shared" si="1138"/>
        <v>0</v>
      </c>
      <c r="AF183" s="170">
        <f t="shared" si="1138"/>
        <v>0</v>
      </c>
      <c r="AG183" s="170">
        <f t="shared" si="1138"/>
        <v>0</v>
      </c>
      <c r="AH183" s="170">
        <f t="shared" si="1138"/>
        <v>0</v>
      </c>
      <c r="AI183" s="170">
        <f t="shared" si="1138"/>
        <v>0</v>
      </c>
      <c r="AJ183" s="170">
        <f t="shared" si="1138"/>
        <v>0</v>
      </c>
      <c r="AK183" s="200">
        <f t="shared" si="1138"/>
        <v>0</v>
      </c>
      <c r="AL183" s="192">
        <f t="shared" si="1138"/>
        <v>0</v>
      </c>
      <c r="AM183" s="169">
        <f t="shared" si="1138"/>
        <v>0</v>
      </c>
      <c r="AN183" s="170">
        <f t="shared" si="1138"/>
        <v>0</v>
      </c>
      <c r="AO183" s="170">
        <f t="shared" si="1138"/>
        <v>0</v>
      </c>
      <c r="AP183" s="170">
        <f t="shared" si="1138"/>
        <v>0</v>
      </c>
      <c r="AQ183" s="170">
        <f t="shared" si="1138"/>
        <v>0</v>
      </c>
      <c r="AR183" s="170">
        <f t="shared" si="1138"/>
        <v>0</v>
      </c>
      <c r="AS183" s="170">
        <f t="shared" si="1138"/>
        <v>0</v>
      </c>
      <c r="AT183" s="200">
        <f t="shared" si="1138"/>
        <v>0</v>
      </c>
      <c r="AU183" s="192">
        <f t="shared" si="1138"/>
        <v>0</v>
      </c>
      <c r="AV183" s="169">
        <f t="shared" si="1138"/>
        <v>0</v>
      </c>
      <c r="AW183" s="170">
        <f t="shared" si="1138"/>
        <v>0</v>
      </c>
      <c r="AX183" s="170">
        <f t="shared" si="1138"/>
        <v>0</v>
      </c>
      <c r="AY183" s="170">
        <f t="shared" si="1138"/>
        <v>0</v>
      </c>
      <c r="AZ183" s="170">
        <f t="shared" si="1138"/>
        <v>0</v>
      </c>
      <c r="BA183" s="170">
        <f t="shared" si="1138"/>
        <v>0</v>
      </c>
      <c r="BB183" s="170">
        <f t="shared" si="1138"/>
        <v>0</v>
      </c>
      <c r="BC183" s="200">
        <f t="shared" si="1138"/>
        <v>0</v>
      </c>
      <c r="BD183" s="192">
        <f t="shared" si="1138"/>
        <v>0</v>
      </c>
      <c r="BE183" s="169">
        <f t="shared" si="1138"/>
        <v>0</v>
      </c>
      <c r="BF183" s="170">
        <f t="shared" si="1138"/>
        <v>0</v>
      </c>
      <c r="BG183" s="170">
        <f t="shared" si="1138"/>
        <v>0</v>
      </c>
      <c r="BH183" s="170">
        <f t="shared" si="1138"/>
        <v>0</v>
      </c>
      <c r="BI183" s="170">
        <f t="shared" si="1138"/>
        <v>0</v>
      </c>
      <c r="BJ183" s="170">
        <f t="shared" si="1138"/>
        <v>0</v>
      </c>
      <c r="BK183" s="170">
        <f t="shared" si="1138"/>
        <v>0</v>
      </c>
      <c r="BL183" s="200">
        <f t="shared" si="1138"/>
        <v>0</v>
      </c>
      <c r="BM183" s="192">
        <f t="shared" si="1138"/>
        <v>0</v>
      </c>
      <c r="BN183" s="169">
        <f t="shared" si="1138"/>
        <v>0</v>
      </c>
      <c r="BO183" s="170">
        <f t="shared" ref="BO183:DZ183" si="1139">+BO39+BO87+BO135</f>
        <v>0</v>
      </c>
      <c r="BP183" s="170">
        <f t="shared" si="1139"/>
        <v>0</v>
      </c>
      <c r="BQ183" s="170">
        <f t="shared" si="1139"/>
        <v>0</v>
      </c>
      <c r="BR183" s="170">
        <f t="shared" si="1139"/>
        <v>0</v>
      </c>
      <c r="BS183" s="170">
        <f t="shared" si="1139"/>
        <v>0</v>
      </c>
      <c r="BT183" s="170">
        <f t="shared" si="1139"/>
        <v>0</v>
      </c>
      <c r="BU183" s="200">
        <f t="shared" si="1139"/>
        <v>0</v>
      </c>
      <c r="BV183" s="192">
        <f t="shared" si="1139"/>
        <v>0</v>
      </c>
      <c r="BW183" s="169">
        <f t="shared" si="1139"/>
        <v>0</v>
      </c>
      <c r="BX183" s="170">
        <f t="shared" si="1139"/>
        <v>0</v>
      </c>
      <c r="BY183" s="170">
        <f t="shared" si="1139"/>
        <v>0</v>
      </c>
      <c r="BZ183" s="170">
        <f t="shared" si="1139"/>
        <v>1</v>
      </c>
      <c r="CA183" s="170">
        <f t="shared" si="1139"/>
        <v>0</v>
      </c>
      <c r="CB183" s="170">
        <f t="shared" si="1139"/>
        <v>0</v>
      </c>
      <c r="CC183" s="170">
        <f t="shared" si="1139"/>
        <v>0</v>
      </c>
      <c r="CD183" s="200">
        <f t="shared" si="1139"/>
        <v>0</v>
      </c>
      <c r="CE183" s="192">
        <f t="shared" si="1139"/>
        <v>1</v>
      </c>
      <c r="CF183" s="169">
        <f t="shared" si="1139"/>
        <v>0</v>
      </c>
      <c r="CG183" s="170">
        <f t="shared" si="1139"/>
        <v>0</v>
      </c>
      <c r="CH183" s="170">
        <f t="shared" si="1139"/>
        <v>0</v>
      </c>
      <c r="CI183" s="170">
        <f t="shared" si="1139"/>
        <v>0</v>
      </c>
      <c r="CJ183" s="170">
        <f t="shared" si="1139"/>
        <v>0</v>
      </c>
      <c r="CK183" s="170">
        <f t="shared" si="1139"/>
        <v>0</v>
      </c>
      <c r="CL183" s="170">
        <f t="shared" si="1139"/>
        <v>0</v>
      </c>
      <c r="CM183" s="200">
        <f t="shared" si="1139"/>
        <v>0</v>
      </c>
      <c r="CN183" s="192">
        <f t="shared" si="1139"/>
        <v>0</v>
      </c>
      <c r="CO183" s="169">
        <f t="shared" si="1139"/>
        <v>0</v>
      </c>
      <c r="CP183" s="170">
        <f t="shared" si="1139"/>
        <v>0</v>
      </c>
      <c r="CQ183" s="170">
        <f t="shared" si="1139"/>
        <v>0</v>
      </c>
      <c r="CR183" s="170">
        <f t="shared" si="1139"/>
        <v>0</v>
      </c>
      <c r="CS183" s="170">
        <f t="shared" si="1139"/>
        <v>0</v>
      </c>
      <c r="CT183" s="170">
        <f t="shared" si="1139"/>
        <v>0</v>
      </c>
      <c r="CU183" s="170">
        <f t="shared" si="1139"/>
        <v>0</v>
      </c>
      <c r="CV183" s="200">
        <f t="shared" si="1139"/>
        <v>0</v>
      </c>
      <c r="CW183" s="192">
        <f t="shared" si="1139"/>
        <v>0</v>
      </c>
      <c r="CX183" s="169">
        <f t="shared" si="1139"/>
        <v>0</v>
      </c>
      <c r="CY183" s="170">
        <f t="shared" si="1139"/>
        <v>0</v>
      </c>
      <c r="CZ183" s="170">
        <f t="shared" si="1139"/>
        <v>0</v>
      </c>
      <c r="DA183" s="170">
        <f t="shared" si="1139"/>
        <v>0</v>
      </c>
      <c r="DB183" s="170">
        <f t="shared" si="1139"/>
        <v>0</v>
      </c>
      <c r="DC183" s="170">
        <f t="shared" si="1139"/>
        <v>0</v>
      </c>
      <c r="DD183" s="170">
        <f t="shared" si="1139"/>
        <v>0</v>
      </c>
      <c r="DE183" s="200">
        <f t="shared" si="1139"/>
        <v>0</v>
      </c>
      <c r="DF183" s="192">
        <f t="shared" si="1139"/>
        <v>0</v>
      </c>
      <c r="DG183" s="169">
        <f t="shared" si="1139"/>
        <v>0</v>
      </c>
      <c r="DH183" s="170">
        <f t="shared" si="1139"/>
        <v>1</v>
      </c>
      <c r="DI183" s="170">
        <f t="shared" si="1139"/>
        <v>0</v>
      </c>
      <c r="DJ183" s="170">
        <f t="shared" si="1139"/>
        <v>0</v>
      </c>
      <c r="DK183" s="170">
        <f t="shared" si="1139"/>
        <v>0</v>
      </c>
      <c r="DL183" s="170">
        <f t="shared" si="1139"/>
        <v>0</v>
      </c>
      <c r="DM183" s="170">
        <f t="shared" si="1139"/>
        <v>0</v>
      </c>
      <c r="DN183" s="200">
        <f t="shared" si="1139"/>
        <v>0</v>
      </c>
      <c r="DO183" s="192">
        <f t="shared" si="1139"/>
        <v>1</v>
      </c>
      <c r="DP183" s="169">
        <f t="shared" si="1139"/>
        <v>0</v>
      </c>
      <c r="DQ183" s="170">
        <f t="shared" si="1139"/>
        <v>0</v>
      </c>
      <c r="DR183" s="170">
        <f t="shared" si="1139"/>
        <v>0</v>
      </c>
      <c r="DS183" s="170">
        <f t="shared" si="1139"/>
        <v>0</v>
      </c>
      <c r="DT183" s="170">
        <f t="shared" si="1139"/>
        <v>0</v>
      </c>
      <c r="DU183" s="170">
        <f t="shared" si="1139"/>
        <v>0</v>
      </c>
      <c r="DV183" s="170">
        <f t="shared" si="1139"/>
        <v>0</v>
      </c>
      <c r="DW183" s="200">
        <f t="shared" si="1139"/>
        <v>0</v>
      </c>
      <c r="DX183" s="192">
        <f t="shared" si="1139"/>
        <v>0</v>
      </c>
      <c r="DY183" s="169">
        <f t="shared" si="1139"/>
        <v>0</v>
      </c>
      <c r="DZ183" s="170">
        <f t="shared" si="1139"/>
        <v>0</v>
      </c>
      <c r="EA183" s="170">
        <f t="shared" ref="EA183:GL183" si="1140">+EA39+EA87+EA135</f>
        <v>0</v>
      </c>
      <c r="EB183" s="170">
        <f t="shared" si="1140"/>
        <v>0</v>
      </c>
      <c r="EC183" s="170">
        <f t="shared" si="1140"/>
        <v>0</v>
      </c>
      <c r="ED183" s="170">
        <f t="shared" si="1140"/>
        <v>0</v>
      </c>
      <c r="EE183" s="170">
        <f t="shared" si="1140"/>
        <v>0</v>
      </c>
      <c r="EF183" s="200">
        <f t="shared" si="1140"/>
        <v>0</v>
      </c>
      <c r="EG183" s="192">
        <f t="shared" si="1140"/>
        <v>0</v>
      </c>
      <c r="EH183" s="169">
        <f t="shared" si="1140"/>
        <v>0</v>
      </c>
      <c r="EI183" s="170">
        <f t="shared" si="1140"/>
        <v>0</v>
      </c>
      <c r="EJ183" s="170">
        <f t="shared" si="1140"/>
        <v>0</v>
      </c>
      <c r="EK183" s="170">
        <f t="shared" si="1140"/>
        <v>3</v>
      </c>
      <c r="EL183" s="170">
        <f t="shared" si="1140"/>
        <v>4</v>
      </c>
      <c r="EM183" s="170">
        <f t="shared" si="1140"/>
        <v>4</v>
      </c>
      <c r="EN183" s="170">
        <f t="shared" si="1140"/>
        <v>4</v>
      </c>
      <c r="EO183" s="200">
        <f t="shared" si="1140"/>
        <v>2</v>
      </c>
      <c r="EP183" s="192">
        <f t="shared" si="1140"/>
        <v>17</v>
      </c>
      <c r="EQ183" s="169">
        <f t="shared" si="1140"/>
        <v>0</v>
      </c>
      <c r="ER183" s="170">
        <f t="shared" si="1140"/>
        <v>0</v>
      </c>
      <c r="ES183" s="170">
        <f t="shared" si="1140"/>
        <v>0</v>
      </c>
      <c r="ET183" s="170">
        <f t="shared" si="1140"/>
        <v>0</v>
      </c>
      <c r="EU183" s="170">
        <f t="shared" si="1140"/>
        <v>0</v>
      </c>
      <c r="EV183" s="170">
        <f t="shared" si="1140"/>
        <v>0</v>
      </c>
      <c r="EW183" s="170">
        <f t="shared" si="1140"/>
        <v>0</v>
      </c>
      <c r="EX183" s="200">
        <f t="shared" si="1140"/>
        <v>0</v>
      </c>
      <c r="EY183" s="192">
        <f t="shared" si="1140"/>
        <v>0</v>
      </c>
      <c r="EZ183" s="169">
        <f t="shared" si="1140"/>
        <v>0</v>
      </c>
      <c r="FA183" s="170">
        <f t="shared" si="1140"/>
        <v>0</v>
      </c>
      <c r="FB183" s="170">
        <f t="shared" si="1140"/>
        <v>1</v>
      </c>
      <c r="FC183" s="170">
        <f t="shared" si="1140"/>
        <v>0</v>
      </c>
      <c r="FD183" s="170">
        <f t="shared" si="1140"/>
        <v>0</v>
      </c>
      <c r="FE183" s="170">
        <f t="shared" si="1140"/>
        <v>0</v>
      </c>
      <c r="FF183" s="170">
        <f t="shared" si="1140"/>
        <v>0</v>
      </c>
      <c r="FG183" s="200">
        <f t="shared" si="1140"/>
        <v>0</v>
      </c>
      <c r="FH183" s="192">
        <f t="shared" si="1140"/>
        <v>1</v>
      </c>
      <c r="FI183" s="169">
        <f t="shared" si="1140"/>
        <v>0</v>
      </c>
      <c r="FJ183" s="170">
        <f t="shared" si="1140"/>
        <v>0</v>
      </c>
      <c r="FK183" s="170">
        <f t="shared" si="1140"/>
        <v>0</v>
      </c>
      <c r="FL183" s="170">
        <f t="shared" si="1140"/>
        <v>0</v>
      </c>
      <c r="FM183" s="170">
        <f t="shared" si="1140"/>
        <v>0</v>
      </c>
      <c r="FN183" s="170">
        <f t="shared" si="1140"/>
        <v>0</v>
      </c>
      <c r="FO183" s="170">
        <f t="shared" si="1140"/>
        <v>0</v>
      </c>
      <c r="FP183" s="200">
        <f t="shared" si="1140"/>
        <v>0</v>
      </c>
      <c r="FQ183" s="192">
        <f t="shared" si="1140"/>
        <v>0</v>
      </c>
      <c r="FR183" s="169">
        <f t="shared" si="1140"/>
        <v>0</v>
      </c>
      <c r="FS183" s="170">
        <f t="shared" si="1140"/>
        <v>0</v>
      </c>
      <c r="FT183" s="170">
        <f t="shared" si="1140"/>
        <v>0</v>
      </c>
      <c r="FU183" s="170">
        <f t="shared" si="1140"/>
        <v>0</v>
      </c>
      <c r="FV183" s="170">
        <f t="shared" si="1140"/>
        <v>0</v>
      </c>
      <c r="FW183" s="170">
        <f t="shared" si="1140"/>
        <v>0</v>
      </c>
      <c r="FX183" s="170">
        <f t="shared" si="1140"/>
        <v>0</v>
      </c>
      <c r="FY183" s="200">
        <f t="shared" si="1140"/>
        <v>0</v>
      </c>
      <c r="FZ183" s="192">
        <f t="shared" si="1140"/>
        <v>0</v>
      </c>
      <c r="GA183" s="169">
        <f t="shared" si="1140"/>
        <v>0</v>
      </c>
      <c r="GB183" s="170">
        <f t="shared" si="1140"/>
        <v>0</v>
      </c>
      <c r="GC183" s="170">
        <f t="shared" si="1140"/>
        <v>1</v>
      </c>
      <c r="GD183" s="170">
        <f t="shared" si="1140"/>
        <v>0</v>
      </c>
      <c r="GE183" s="170">
        <f t="shared" si="1140"/>
        <v>0</v>
      </c>
      <c r="GF183" s="170">
        <f t="shared" si="1140"/>
        <v>0</v>
      </c>
      <c r="GG183" s="170">
        <f t="shared" si="1140"/>
        <v>0</v>
      </c>
      <c r="GH183" s="200">
        <f t="shared" si="1140"/>
        <v>0</v>
      </c>
      <c r="GI183" s="192">
        <f t="shared" si="1140"/>
        <v>1</v>
      </c>
      <c r="GJ183" s="169">
        <f t="shared" si="1140"/>
        <v>0</v>
      </c>
      <c r="GK183" s="170">
        <f t="shared" si="1140"/>
        <v>0</v>
      </c>
      <c r="GL183" s="170">
        <f t="shared" si="1140"/>
        <v>0</v>
      </c>
      <c r="GM183" s="170">
        <f t="shared" ref="GM183:HS183" si="1141">+GM39+GM87+GM135</f>
        <v>0</v>
      </c>
      <c r="GN183" s="170">
        <f t="shared" si="1141"/>
        <v>0</v>
      </c>
      <c r="GO183" s="170">
        <f t="shared" si="1141"/>
        <v>0</v>
      </c>
      <c r="GP183" s="170">
        <f t="shared" si="1141"/>
        <v>0</v>
      </c>
      <c r="GQ183" s="200">
        <f t="shared" si="1141"/>
        <v>0</v>
      </c>
      <c r="GR183" s="192">
        <f t="shared" si="1141"/>
        <v>0</v>
      </c>
      <c r="GS183" s="169">
        <f t="shared" si="1141"/>
        <v>0</v>
      </c>
      <c r="GT183" s="170">
        <f t="shared" si="1141"/>
        <v>0</v>
      </c>
      <c r="GU183" s="170">
        <f t="shared" si="1141"/>
        <v>0</v>
      </c>
      <c r="GV183" s="170">
        <f t="shared" si="1141"/>
        <v>0</v>
      </c>
      <c r="GW183" s="170">
        <f t="shared" si="1141"/>
        <v>0</v>
      </c>
      <c r="GX183" s="170">
        <f t="shared" si="1141"/>
        <v>0</v>
      </c>
      <c r="GY183" s="170">
        <f t="shared" si="1141"/>
        <v>0</v>
      </c>
      <c r="GZ183" s="200">
        <f t="shared" si="1141"/>
        <v>0</v>
      </c>
      <c r="HA183" s="192">
        <f t="shared" si="1141"/>
        <v>0</v>
      </c>
      <c r="HB183" s="169">
        <f t="shared" si="1141"/>
        <v>0</v>
      </c>
      <c r="HC183" s="170">
        <f t="shared" si="1141"/>
        <v>0</v>
      </c>
      <c r="HD183" s="170">
        <f t="shared" si="1141"/>
        <v>0</v>
      </c>
      <c r="HE183" s="170">
        <f t="shared" si="1141"/>
        <v>0</v>
      </c>
      <c r="HF183" s="170">
        <f t="shared" si="1141"/>
        <v>0</v>
      </c>
      <c r="HG183" s="170">
        <f t="shared" si="1141"/>
        <v>0</v>
      </c>
      <c r="HH183" s="170">
        <f t="shared" si="1141"/>
        <v>0</v>
      </c>
      <c r="HI183" s="200">
        <f t="shared" si="1141"/>
        <v>0</v>
      </c>
      <c r="HJ183" s="224">
        <f t="shared" si="1141"/>
        <v>0</v>
      </c>
      <c r="HK183" s="225">
        <f t="shared" si="1141"/>
        <v>0</v>
      </c>
      <c r="HL183" s="226">
        <f t="shared" si="1141"/>
        <v>1</v>
      </c>
      <c r="HM183" s="226">
        <f t="shared" si="1141"/>
        <v>2</v>
      </c>
      <c r="HN183" s="226">
        <f t="shared" si="1141"/>
        <v>5</v>
      </c>
      <c r="HO183" s="226">
        <f t="shared" si="1141"/>
        <v>7</v>
      </c>
      <c r="HP183" s="226">
        <f t="shared" si="1141"/>
        <v>4</v>
      </c>
      <c r="HQ183" s="226">
        <f t="shared" si="1141"/>
        <v>4</v>
      </c>
      <c r="HR183" s="249">
        <f t="shared" si="1141"/>
        <v>13</v>
      </c>
      <c r="HS183" s="250">
        <f t="shared" si="1141"/>
        <v>36</v>
      </c>
      <c r="HU183" s="132">
        <f>+HS167+HS178+HS189</f>
        <v>9</v>
      </c>
      <c r="HW183" s="132">
        <f>+HU179-HU182</f>
        <v>107</v>
      </c>
    </row>
    <row r="184" spans="1:231" s="132" customFormat="1" ht="15" customHeight="1">
      <c r="A184" s="1056"/>
      <c r="B184" s="143" t="s">
        <v>273</v>
      </c>
      <c r="C184" s="144">
        <f t="shared" ref="C184:BN184" si="1142">+C40+C88+C136</f>
        <v>0</v>
      </c>
      <c r="D184" s="145">
        <f t="shared" si="1142"/>
        <v>0</v>
      </c>
      <c r="E184" s="145">
        <f t="shared" si="1142"/>
        <v>0</v>
      </c>
      <c r="F184" s="145">
        <f t="shared" si="1142"/>
        <v>0</v>
      </c>
      <c r="G184" s="145">
        <f t="shared" si="1142"/>
        <v>0</v>
      </c>
      <c r="H184" s="145">
        <f t="shared" si="1142"/>
        <v>0</v>
      </c>
      <c r="I184" s="145">
        <f t="shared" si="1142"/>
        <v>0</v>
      </c>
      <c r="J184" s="198">
        <f t="shared" si="1142"/>
        <v>0</v>
      </c>
      <c r="K184" s="185">
        <f t="shared" si="1142"/>
        <v>0</v>
      </c>
      <c r="L184" s="144">
        <f t="shared" si="1142"/>
        <v>0</v>
      </c>
      <c r="M184" s="145">
        <f t="shared" si="1142"/>
        <v>0</v>
      </c>
      <c r="N184" s="145">
        <f t="shared" si="1142"/>
        <v>0</v>
      </c>
      <c r="O184" s="145">
        <f t="shared" si="1142"/>
        <v>0</v>
      </c>
      <c r="P184" s="145">
        <f t="shared" si="1142"/>
        <v>0</v>
      </c>
      <c r="Q184" s="145">
        <f t="shared" si="1142"/>
        <v>0</v>
      </c>
      <c r="R184" s="145">
        <f t="shared" si="1142"/>
        <v>0</v>
      </c>
      <c r="S184" s="198">
        <f t="shared" si="1142"/>
        <v>0</v>
      </c>
      <c r="T184" s="185">
        <f t="shared" si="1142"/>
        <v>0</v>
      </c>
      <c r="U184" s="144">
        <f t="shared" si="1142"/>
        <v>0</v>
      </c>
      <c r="V184" s="145">
        <f t="shared" si="1142"/>
        <v>0</v>
      </c>
      <c r="W184" s="145">
        <f t="shared" si="1142"/>
        <v>0</v>
      </c>
      <c r="X184" s="145">
        <f t="shared" si="1142"/>
        <v>0</v>
      </c>
      <c r="Y184" s="145">
        <f t="shared" si="1142"/>
        <v>0</v>
      </c>
      <c r="Z184" s="145">
        <f t="shared" si="1142"/>
        <v>0</v>
      </c>
      <c r="AA184" s="145">
        <f t="shared" si="1142"/>
        <v>0</v>
      </c>
      <c r="AB184" s="198">
        <f t="shared" si="1142"/>
        <v>0</v>
      </c>
      <c r="AC184" s="185">
        <f t="shared" si="1142"/>
        <v>0</v>
      </c>
      <c r="AD184" s="144">
        <f t="shared" si="1142"/>
        <v>0</v>
      </c>
      <c r="AE184" s="145">
        <f t="shared" si="1142"/>
        <v>0</v>
      </c>
      <c r="AF184" s="145">
        <f t="shared" si="1142"/>
        <v>0</v>
      </c>
      <c r="AG184" s="145">
        <f t="shared" si="1142"/>
        <v>0</v>
      </c>
      <c r="AH184" s="145">
        <f t="shared" si="1142"/>
        <v>0</v>
      </c>
      <c r="AI184" s="145">
        <f t="shared" si="1142"/>
        <v>0</v>
      </c>
      <c r="AJ184" s="145">
        <f t="shared" si="1142"/>
        <v>0</v>
      </c>
      <c r="AK184" s="198">
        <f t="shared" si="1142"/>
        <v>0</v>
      </c>
      <c r="AL184" s="185">
        <f t="shared" si="1142"/>
        <v>0</v>
      </c>
      <c r="AM184" s="144">
        <f t="shared" si="1142"/>
        <v>0</v>
      </c>
      <c r="AN184" s="145">
        <f t="shared" si="1142"/>
        <v>0</v>
      </c>
      <c r="AO184" s="145">
        <f t="shared" si="1142"/>
        <v>0</v>
      </c>
      <c r="AP184" s="145">
        <f t="shared" si="1142"/>
        <v>0</v>
      </c>
      <c r="AQ184" s="145">
        <f t="shared" si="1142"/>
        <v>0</v>
      </c>
      <c r="AR184" s="145">
        <f t="shared" si="1142"/>
        <v>0</v>
      </c>
      <c r="AS184" s="145">
        <f t="shared" si="1142"/>
        <v>0</v>
      </c>
      <c r="AT184" s="198">
        <f t="shared" si="1142"/>
        <v>0</v>
      </c>
      <c r="AU184" s="185">
        <f t="shared" si="1142"/>
        <v>0</v>
      </c>
      <c r="AV184" s="144">
        <f t="shared" si="1142"/>
        <v>0</v>
      </c>
      <c r="AW184" s="145">
        <f t="shared" si="1142"/>
        <v>0</v>
      </c>
      <c r="AX184" s="145">
        <f t="shared" si="1142"/>
        <v>0</v>
      </c>
      <c r="AY184" s="145">
        <f t="shared" si="1142"/>
        <v>0</v>
      </c>
      <c r="AZ184" s="145">
        <f t="shared" si="1142"/>
        <v>0</v>
      </c>
      <c r="BA184" s="145">
        <f t="shared" si="1142"/>
        <v>0</v>
      </c>
      <c r="BB184" s="145">
        <f t="shared" si="1142"/>
        <v>0</v>
      </c>
      <c r="BC184" s="198">
        <f t="shared" si="1142"/>
        <v>0</v>
      </c>
      <c r="BD184" s="185">
        <f t="shared" si="1142"/>
        <v>0</v>
      </c>
      <c r="BE184" s="144">
        <f t="shared" si="1142"/>
        <v>0</v>
      </c>
      <c r="BF184" s="145">
        <f t="shared" si="1142"/>
        <v>0</v>
      </c>
      <c r="BG184" s="145">
        <f t="shared" si="1142"/>
        <v>0</v>
      </c>
      <c r="BH184" s="145">
        <f t="shared" si="1142"/>
        <v>0</v>
      </c>
      <c r="BI184" s="145">
        <f t="shared" si="1142"/>
        <v>0</v>
      </c>
      <c r="BJ184" s="145">
        <f t="shared" si="1142"/>
        <v>0</v>
      </c>
      <c r="BK184" s="145">
        <f t="shared" si="1142"/>
        <v>0</v>
      </c>
      <c r="BL184" s="198">
        <f t="shared" si="1142"/>
        <v>0</v>
      </c>
      <c r="BM184" s="185">
        <f t="shared" si="1142"/>
        <v>0</v>
      </c>
      <c r="BN184" s="144">
        <f t="shared" si="1142"/>
        <v>0</v>
      </c>
      <c r="BO184" s="145">
        <f t="shared" ref="BO184:DZ184" si="1143">+BO40+BO88+BO136</f>
        <v>0</v>
      </c>
      <c r="BP184" s="145">
        <f t="shared" si="1143"/>
        <v>0</v>
      </c>
      <c r="BQ184" s="145">
        <f t="shared" si="1143"/>
        <v>0</v>
      </c>
      <c r="BR184" s="145">
        <f t="shared" si="1143"/>
        <v>1</v>
      </c>
      <c r="BS184" s="145">
        <f t="shared" si="1143"/>
        <v>0</v>
      </c>
      <c r="BT184" s="145">
        <f t="shared" si="1143"/>
        <v>0</v>
      </c>
      <c r="BU184" s="198">
        <f t="shared" si="1143"/>
        <v>0</v>
      </c>
      <c r="BV184" s="185">
        <f t="shared" si="1143"/>
        <v>1</v>
      </c>
      <c r="BW184" s="144">
        <f t="shared" si="1143"/>
        <v>0</v>
      </c>
      <c r="BX184" s="145">
        <f t="shared" si="1143"/>
        <v>0</v>
      </c>
      <c r="BY184" s="145">
        <f t="shared" si="1143"/>
        <v>0</v>
      </c>
      <c r="BZ184" s="145">
        <f t="shared" si="1143"/>
        <v>0</v>
      </c>
      <c r="CA184" s="145">
        <f t="shared" si="1143"/>
        <v>0</v>
      </c>
      <c r="CB184" s="145">
        <f t="shared" si="1143"/>
        <v>0</v>
      </c>
      <c r="CC184" s="145">
        <f t="shared" si="1143"/>
        <v>0</v>
      </c>
      <c r="CD184" s="198">
        <f t="shared" si="1143"/>
        <v>0</v>
      </c>
      <c r="CE184" s="185">
        <f t="shared" si="1143"/>
        <v>0</v>
      </c>
      <c r="CF184" s="144">
        <f t="shared" si="1143"/>
        <v>0</v>
      </c>
      <c r="CG184" s="145">
        <f t="shared" si="1143"/>
        <v>0</v>
      </c>
      <c r="CH184" s="145">
        <f t="shared" si="1143"/>
        <v>0</v>
      </c>
      <c r="CI184" s="145">
        <f t="shared" si="1143"/>
        <v>0</v>
      </c>
      <c r="CJ184" s="145">
        <f t="shared" si="1143"/>
        <v>0</v>
      </c>
      <c r="CK184" s="145">
        <f t="shared" si="1143"/>
        <v>0</v>
      </c>
      <c r="CL184" s="145">
        <f t="shared" si="1143"/>
        <v>0</v>
      </c>
      <c r="CM184" s="198">
        <f t="shared" si="1143"/>
        <v>0</v>
      </c>
      <c r="CN184" s="185">
        <f t="shared" si="1143"/>
        <v>0</v>
      </c>
      <c r="CO184" s="144">
        <f t="shared" si="1143"/>
        <v>0</v>
      </c>
      <c r="CP184" s="145">
        <f t="shared" si="1143"/>
        <v>0</v>
      </c>
      <c r="CQ184" s="145">
        <f t="shared" si="1143"/>
        <v>0</v>
      </c>
      <c r="CR184" s="145">
        <f t="shared" si="1143"/>
        <v>0</v>
      </c>
      <c r="CS184" s="145">
        <f t="shared" si="1143"/>
        <v>0</v>
      </c>
      <c r="CT184" s="145">
        <f t="shared" si="1143"/>
        <v>0</v>
      </c>
      <c r="CU184" s="145">
        <f t="shared" si="1143"/>
        <v>0</v>
      </c>
      <c r="CV184" s="198">
        <f t="shared" si="1143"/>
        <v>0</v>
      </c>
      <c r="CW184" s="185">
        <f t="shared" si="1143"/>
        <v>0</v>
      </c>
      <c r="CX184" s="144">
        <f t="shared" si="1143"/>
        <v>0</v>
      </c>
      <c r="CY184" s="145">
        <f t="shared" si="1143"/>
        <v>0</v>
      </c>
      <c r="CZ184" s="145">
        <f t="shared" si="1143"/>
        <v>0</v>
      </c>
      <c r="DA184" s="145">
        <f t="shared" si="1143"/>
        <v>0</v>
      </c>
      <c r="DB184" s="145">
        <f t="shared" si="1143"/>
        <v>0</v>
      </c>
      <c r="DC184" s="145">
        <f t="shared" si="1143"/>
        <v>0</v>
      </c>
      <c r="DD184" s="145">
        <f t="shared" si="1143"/>
        <v>0</v>
      </c>
      <c r="DE184" s="198">
        <f t="shared" si="1143"/>
        <v>0</v>
      </c>
      <c r="DF184" s="185">
        <f t="shared" si="1143"/>
        <v>0</v>
      </c>
      <c r="DG184" s="144">
        <f t="shared" si="1143"/>
        <v>0</v>
      </c>
      <c r="DH184" s="145">
        <f t="shared" si="1143"/>
        <v>0</v>
      </c>
      <c r="DI184" s="145">
        <f t="shared" si="1143"/>
        <v>0</v>
      </c>
      <c r="DJ184" s="145">
        <f t="shared" si="1143"/>
        <v>0</v>
      </c>
      <c r="DK184" s="145">
        <f t="shared" si="1143"/>
        <v>0</v>
      </c>
      <c r="DL184" s="145">
        <f t="shared" si="1143"/>
        <v>0</v>
      </c>
      <c r="DM184" s="145">
        <f t="shared" si="1143"/>
        <v>0</v>
      </c>
      <c r="DN184" s="198">
        <f t="shared" si="1143"/>
        <v>0</v>
      </c>
      <c r="DO184" s="185">
        <f t="shared" si="1143"/>
        <v>0</v>
      </c>
      <c r="DP184" s="144">
        <f t="shared" si="1143"/>
        <v>0</v>
      </c>
      <c r="DQ184" s="145">
        <f t="shared" si="1143"/>
        <v>0</v>
      </c>
      <c r="DR184" s="145">
        <f t="shared" si="1143"/>
        <v>0</v>
      </c>
      <c r="DS184" s="145">
        <f t="shared" si="1143"/>
        <v>0</v>
      </c>
      <c r="DT184" s="145">
        <f t="shared" si="1143"/>
        <v>0</v>
      </c>
      <c r="DU184" s="145">
        <f t="shared" si="1143"/>
        <v>0</v>
      </c>
      <c r="DV184" s="145">
        <f t="shared" si="1143"/>
        <v>0</v>
      </c>
      <c r="DW184" s="198">
        <f t="shared" si="1143"/>
        <v>0</v>
      </c>
      <c r="DX184" s="185">
        <f t="shared" si="1143"/>
        <v>0</v>
      </c>
      <c r="DY184" s="144">
        <f t="shared" si="1143"/>
        <v>0</v>
      </c>
      <c r="DZ184" s="145">
        <f t="shared" si="1143"/>
        <v>0</v>
      </c>
      <c r="EA184" s="145">
        <f t="shared" ref="EA184:GL184" si="1144">+EA40+EA88+EA136</f>
        <v>0</v>
      </c>
      <c r="EB184" s="145">
        <f t="shared" si="1144"/>
        <v>0</v>
      </c>
      <c r="EC184" s="145">
        <f t="shared" si="1144"/>
        <v>0</v>
      </c>
      <c r="ED184" s="145">
        <f t="shared" si="1144"/>
        <v>0</v>
      </c>
      <c r="EE184" s="145">
        <f t="shared" si="1144"/>
        <v>0</v>
      </c>
      <c r="EF184" s="198">
        <f t="shared" si="1144"/>
        <v>0</v>
      </c>
      <c r="EG184" s="185">
        <f t="shared" si="1144"/>
        <v>0</v>
      </c>
      <c r="EH184" s="144">
        <f t="shared" si="1144"/>
        <v>0</v>
      </c>
      <c r="EI184" s="145">
        <f t="shared" si="1144"/>
        <v>0</v>
      </c>
      <c r="EJ184" s="145">
        <f t="shared" si="1144"/>
        <v>0</v>
      </c>
      <c r="EK184" s="145">
        <f t="shared" si="1144"/>
        <v>0</v>
      </c>
      <c r="EL184" s="145">
        <f t="shared" si="1144"/>
        <v>0</v>
      </c>
      <c r="EM184" s="145">
        <f t="shared" si="1144"/>
        <v>0</v>
      </c>
      <c r="EN184" s="145">
        <f t="shared" si="1144"/>
        <v>0</v>
      </c>
      <c r="EO184" s="198">
        <f t="shared" si="1144"/>
        <v>0</v>
      </c>
      <c r="EP184" s="185">
        <f t="shared" si="1144"/>
        <v>0</v>
      </c>
      <c r="EQ184" s="144">
        <f t="shared" si="1144"/>
        <v>0</v>
      </c>
      <c r="ER184" s="145">
        <f t="shared" si="1144"/>
        <v>0</v>
      </c>
      <c r="ES184" s="145">
        <f t="shared" si="1144"/>
        <v>0</v>
      </c>
      <c r="ET184" s="145">
        <f t="shared" si="1144"/>
        <v>0</v>
      </c>
      <c r="EU184" s="145">
        <f t="shared" si="1144"/>
        <v>0</v>
      </c>
      <c r="EV184" s="145">
        <f t="shared" si="1144"/>
        <v>0</v>
      </c>
      <c r="EW184" s="145">
        <f t="shared" si="1144"/>
        <v>0</v>
      </c>
      <c r="EX184" s="198">
        <f t="shared" si="1144"/>
        <v>0</v>
      </c>
      <c r="EY184" s="185">
        <f t="shared" si="1144"/>
        <v>0</v>
      </c>
      <c r="EZ184" s="144">
        <f t="shared" si="1144"/>
        <v>0</v>
      </c>
      <c r="FA184" s="145">
        <f t="shared" si="1144"/>
        <v>0</v>
      </c>
      <c r="FB184" s="145">
        <f t="shared" si="1144"/>
        <v>0</v>
      </c>
      <c r="FC184" s="145">
        <f t="shared" si="1144"/>
        <v>0</v>
      </c>
      <c r="FD184" s="145">
        <f t="shared" si="1144"/>
        <v>0</v>
      </c>
      <c r="FE184" s="145">
        <f t="shared" si="1144"/>
        <v>0</v>
      </c>
      <c r="FF184" s="145">
        <f t="shared" si="1144"/>
        <v>0</v>
      </c>
      <c r="FG184" s="198">
        <f t="shared" si="1144"/>
        <v>0</v>
      </c>
      <c r="FH184" s="185">
        <f t="shared" si="1144"/>
        <v>0</v>
      </c>
      <c r="FI184" s="144">
        <f t="shared" si="1144"/>
        <v>0</v>
      </c>
      <c r="FJ184" s="145">
        <f t="shared" si="1144"/>
        <v>0</v>
      </c>
      <c r="FK184" s="145">
        <f t="shared" si="1144"/>
        <v>0</v>
      </c>
      <c r="FL184" s="145">
        <f t="shared" si="1144"/>
        <v>0</v>
      </c>
      <c r="FM184" s="145">
        <f t="shared" si="1144"/>
        <v>0</v>
      </c>
      <c r="FN184" s="145">
        <f t="shared" si="1144"/>
        <v>0</v>
      </c>
      <c r="FO184" s="145">
        <f t="shared" si="1144"/>
        <v>0</v>
      </c>
      <c r="FP184" s="198">
        <f t="shared" si="1144"/>
        <v>0</v>
      </c>
      <c r="FQ184" s="185">
        <f t="shared" si="1144"/>
        <v>0</v>
      </c>
      <c r="FR184" s="144">
        <f t="shared" si="1144"/>
        <v>0</v>
      </c>
      <c r="FS184" s="145">
        <f t="shared" si="1144"/>
        <v>0</v>
      </c>
      <c r="FT184" s="145">
        <f t="shared" si="1144"/>
        <v>0</v>
      </c>
      <c r="FU184" s="145">
        <f t="shared" si="1144"/>
        <v>0</v>
      </c>
      <c r="FV184" s="145">
        <f t="shared" si="1144"/>
        <v>0</v>
      </c>
      <c r="FW184" s="145">
        <f t="shared" si="1144"/>
        <v>0</v>
      </c>
      <c r="FX184" s="145">
        <f t="shared" si="1144"/>
        <v>0</v>
      </c>
      <c r="FY184" s="198">
        <f t="shared" si="1144"/>
        <v>0</v>
      </c>
      <c r="FZ184" s="185">
        <f t="shared" si="1144"/>
        <v>0</v>
      </c>
      <c r="GA184" s="144">
        <f t="shared" si="1144"/>
        <v>0</v>
      </c>
      <c r="GB184" s="145">
        <f t="shared" si="1144"/>
        <v>0</v>
      </c>
      <c r="GC184" s="145">
        <f t="shared" si="1144"/>
        <v>0</v>
      </c>
      <c r="GD184" s="145">
        <f t="shared" si="1144"/>
        <v>0</v>
      </c>
      <c r="GE184" s="145">
        <f t="shared" si="1144"/>
        <v>0</v>
      </c>
      <c r="GF184" s="145">
        <f t="shared" si="1144"/>
        <v>0</v>
      </c>
      <c r="GG184" s="145">
        <f t="shared" si="1144"/>
        <v>0</v>
      </c>
      <c r="GH184" s="198">
        <f t="shared" si="1144"/>
        <v>0</v>
      </c>
      <c r="GI184" s="185">
        <f t="shared" si="1144"/>
        <v>0</v>
      </c>
      <c r="GJ184" s="144">
        <f t="shared" si="1144"/>
        <v>0</v>
      </c>
      <c r="GK184" s="145">
        <f t="shared" si="1144"/>
        <v>0</v>
      </c>
      <c r="GL184" s="145">
        <f t="shared" si="1144"/>
        <v>0</v>
      </c>
      <c r="GM184" s="145">
        <f t="shared" ref="GM184:HS184" si="1145">+GM40+GM88+GM136</f>
        <v>0</v>
      </c>
      <c r="GN184" s="145">
        <f t="shared" si="1145"/>
        <v>0</v>
      </c>
      <c r="GO184" s="145">
        <f t="shared" si="1145"/>
        <v>0</v>
      </c>
      <c r="GP184" s="145">
        <f t="shared" si="1145"/>
        <v>0</v>
      </c>
      <c r="GQ184" s="198">
        <f t="shared" si="1145"/>
        <v>0</v>
      </c>
      <c r="GR184" s="185">
        <f t="shared" si="1145"/>
        <v>0</v>
      </c>
      <c r="GS184" s="144">
        <f t="shared" si="1145"/>
        <v>0</v>
      </c>
      <c r="GT184" s="145">
        <f t="shared" si="1145"/>
        <v>0</v>
      </c>
      <c r="GU184" s="145">
        <f t="shared" si="1145"/>
        <v>0</v>
      </c>
      <c r="GV184" s="145">
        <f t="shared" si="1145"/>
        <v>0</v>
      </c>
      <c r="GW184" s="145">
        <f t="shared" si="1145"/>
        <v>0</v>
      </c>
      <c r="GX184" s="145">
        <f t="shared" si="1145"/>
        <v>0</v>
      </c>
      <c r="GY184" s="145">
        <f t="shared" si="1145"/>
        <v>0</v>
      </c>
      <c r="GZ184" s="198">
        <f t="shared" si="1145"/>
        <v>0</v>
      </c>
      <c r="HA184" s="185">
        <f t="shared" si="1145"/>
        <v>0</v>
      </c>
      <c r="HB184" s="144">
        <f t="shared" si="1145"/>
        <v>0</v>
      </c>
      <c r="HC184" s="145">
        <f t="shared" si="1145"/>
        <v>0</v>
      </c>
      <c r="HD184" s="145">
        <f t="shared" si="1145"/>
        <v>0</v>
      </c>
      <c r="HE184" s="145">
        <f t="shared" si="1145"/>
        <v>0</v>
      </c>
      <c r="HF184" s="145">
        <f t="shared" si="1145"/>
        <v>0</v>
      </c>
      <c r="HG184" s="145">
        <f t="shared" si="1145"/>
        <v>0</v>
      </c>
      <c r="HH184" s="145">
        <f t="shared" si="1145"/>
        <v>0</v>
      </c>
      <c r="HI184" s="198">
        <f t="shared" si="1145"/>
        <v>0</v>
      </c>
      <c r="HJ184" s="221">
        <f t="shared" si="1145"/>
        <v>0</v>
      </c>
      <c r="HK184" s="222">
        <f t="shared" si="1145"/>
        <v>0</v>
      </c>
      <c r="HL184" s="223">
        <f t="shared" si="1145"/>
        <v>0</v>
      </c>
      <c r="HM184" s="223">
        <f t="shared" si="1145"/>
        <v>0</v>
      </c>
      <c r="HN184" s="223">
        <f t="shared" si="1145"/>
        <v>0</v>
      </c>
      <c r="HO184" s="223">
        <f t="shared" si="1145"/>
        <v>1</v>
      </c>
      <c r="HP184" s="223">
        <f t="shared" si="1145"/>
        <v>0</v>
      </c>
      <c r="HQ184" s="223">
        <f t="shared" si="1145"/>
        <v>0</v>
      </c>
      <c r="HR184" s="247">
        <f t="shared" si="1145"/>
        <v>0</v>
      </c>
      <c r="HS184" s="248">
        <f t="shared" si="1145"/>
        <v>1</v>
      </c>
    </row>
    <row r="185" spans="1:231" s="132" customFormat="1" ht="15.75" customHeight="1" thickBot="1">
      <c r="A185" s="1056"/>
      <c r="B185" s="143" t="s">
        <v>274</v>
      </c>
      <c r="C185" s="144">
        <f t="shared" ref="C185:BN185" si="1146">+C41+C89+C137</f>
        <v>0</v>
      </c>
      <c r="D185" s="145">
        <f t="shared" si="1146"/>
        <v>0</v>
      </c>
      <c r="E185" s="145">
        <f t="shared" si="1146"/>
        <v>0</v>
      </c>
      <c r="F185" s="145">
        <f t="shared" si="1146"/>
        <v>0</v>
      </c>
      <c r="G185" s="145">
        <f t="shared" si="1146"/>
        <v>0</v>
      </c>
      <c r="H185" s="145">
        <f t="shared" si="1146"/>
        <v>0</v>
      </c>
      <c r="I185" s="145">
        <f t="shared" si="1146"/>
        <v>0</v>
      </c>
      <c r="J185" s="198">
        <f t="shared" si="1146"/>
        <v>0</v>
      </c>
      <c r="K185" s="185">
        <f t="shared" si="1146"/>
        <v>0</v>
      </c>
      <c r="L185" s="144">
        <f t="shared" si="1146"/>
        <v>0</v>
      </c>
      <c r="M185" s="145">
        <f t="shared" si="1146"/>
        <v>0</v>
      </c>
      <c r="N185" s="145">
        <f t="shared" si="1146"/>
        <v>0</v>
      </c>
      <c r="O185" s="145">
        <f t="shared" si="1146"/>
        <v>0</v>
      </c>
      <c r="P185" s="145">
        <f t="shared" si="1146"/>
        <v>0</v>
      </c>
      <c r="Q185" s="145">
        <f t="shared" si="1146"/>
        <v>0</v>
      </c>
      <c r="R185" s="145">
        <f t="shared" si="1146"/>
        <v>0</v>
      </c>
      <c r="S185" s="198">
        <f t="shared" si="1146"/>
        <v>0</v>
      </c>
      <c r="T185" s="185">
        <f t="shared" si="1146"/>
        <v>0</v>
      </c>
      <c r="U185" s="144">
        <f t="shared" si="1146"/>
        <v>0</v>
      </c>
      <c r="V185" s="145">
        <f t="shared" si="1146"/>
        <v>0</v>
      </c>
      <c r="W185" s="145">
        <f t="shared" si="1146"/>
        <v>0</v>
      </c>
      <c r="X185" s="145">
        <f t="shared" si="1146"/>
        <v>0</v>
      </c>
      <c r="Y185" s="145">
        <f t="shared" si="1146"/>
        <v>0</v>
      </c>
      <c r="Z185" s="145">
        <f t="shared" si="1146"/>
        <v>0</v>
      </c>
      <c r="AA185" s="145">
        <f t="shared" si="1146"/>
        <v>0</v>
      </c>
      <c r="AB185" s="198">
        <f t="shared" si="1146"/>
        <v>0</v>
      </c>
      <c r="AC185" s="185">
        <f t="shared" si="1146"/>
        <v>0</v>
      </c>
      <c r="AD185" s="144">
        <f t="shared" si="1146"/>
        <v>0</v>
      </c>
      <c r="AE185" s="145">
        <f t="shared" si="1146"/>
        <v>0</v>
      </c>
      <c r="AF185" s="145">
        <f t="shared" si="1146"/>
        <v>0</v>
      </c>
      <c r="AG185" s="145">
        <f t="shared" si="1146"/>
        <v>0</v>
      </c>
      <c r="AH185" s="145">
        <f t="shared" si="1146"/>
        <v>0</v>
      </c>
      <c r="AI185" s="145">
        <f t="shared" si="1146"/>
        <v>0</v>
      </c>
      <c r="AJ185" s="145">
        <f t="shared" si="1146"/>
        <v>0</v>
      </c>
      <c r="AK185" s="198">
        <f t="shared" si="1146"/>
        <v>0</v>
      </c>
      <c r="AL185" s="185">
        <f t="shared" si="1146"/>
        <v>0</v>
      </c>
      <c r="AM185" s="144">
        <f t="shared" si="1146"/>
        <v>0</v>
      </c>
      <c r="AN185" s="145">
        <f t="shared" si="1146"/>
        <v>0</v>
      </c>
      <c r="AO185" s="145">
        <f t="shared" si="1146"/>
        <v>0</v>
      </c>
      <c r="AP185" s="145">
        <f t="shared" si="1146"/>
        <v>0</v>
      </c>
      <c r="AQ185" s="145">
        <f t="shared" si="1146"/>
        <v>0</v>
      </c>
      <c r="AR185" s="145">
        <f t="shared" si="1146"/>
        <v>0</v>
      </c>
      <c r="AS185" s="145">
        <f t="shared" si="1146"/>
        <v>0</v>
      </c>
      <c r="AT185" s="198">
        <f t="shared" si="1146"/>
        <v>0</v>
      </c>
      <c r="AU185" s="185">
        <f t="shared" si="1146"/>
        <v>0</v>
      </c>
      <c r="AV185" s="144">
        <f t="shared" si="1146"/>
        <v>0</v>
      </c>
      <c r="AW185" s="145">
        <f t="shared" si="1146"/>
        <v>0</v>
      </c>
      <c r="AX185" s="145">
        <f t="shared" si="1146"/>
        <v>0</v>
      </c>
      <c r="AY185" s="145">
        <f t="shared" si="1146"/>
        <v>0</v>
      </c>
      <c r="AZ185" s="145">
        <f t="shared" si="1146"/>
        <v>0</v>
      </c>
      <c r="BA185" s="145">
        <f t="shared" si="1146"/>
        <v>0</v>
      </c>
      <c r="BB185" s="145">
        <f t="shared" si="1146"/>
        <v>0</v>
      </c>
      <c r="BC185" s="198">
        <f t="shared" si="1146"/>
        <v>0</v>
      </c>
      <c r="BD185" s="185">
        <f t="shared" si="1146"/>
        <v>0</v>
      </c>
      <c r="BE185" s="144">
        <f t="shared" si="1146"/>
        <v>0</v>
      </c>
      <c r="BF185" s="145">
        <f t="shared" si="1146"/>
        <v>0</v>
      </c>
      <c r="BG185" s="145">
        <f t="shared" si="1146"/>
        <v>0</v>
      </c>
      <c r="BH185" s="145">
        <f t="shared" si="1146"/>
        <v>0</v>
      </c>
      <c r="BI185" s="145">
        <f t="shared" si="1146"/>
        <v>0</v>
      </c>
      <c r="BJ185" s="145">
        <f t="shared" si="1146"/>
        <v>0</v>
      </c>
      <c r="BK185" s="145">
        <f t="shared" si="1146"/>
        <v>0</v>
      </c>
      <c r="BL185" s="198">
        <f t="shared" si="1146"/>
        <v>0</v>
      </c>
      <c r="BM185" s="185">
        <f t="shared" si="1146"/>
        <v>0</v>
      </c>
      <c r="BN185" s="144">
        <f t="shared" si="1146"/>
        <v>0</v>
      </c>
      <c r="BO185" s="145">
        <f t="shared" ref="BO185:DZ185" si="1147">+BO41+BO89+BO137</f>
        <v>0</v>
      </c>
      <c r="BP185" s="145">
        <f t="shared" si="1147"/>
        <v>0</v>
      </c>
      <c r="BQ185" s="145">
        <f t="shared" si="1147"/>
        <v>0</v>
      </c>
      <c r="BR185" s="145">
        <f t="shared" si="1147"/>
        <v>0</v>
      </c>
      <c r="BS185" s="145">
        <f t="shared" si="1147"/>
        <v>0</v>
      </c>
      <c r="BT185" s="145">
        <f t="shared" si="1147"/>
        <v>0</v>
      </c>
      <c r="BU185" s="198">
        <f t="shared" si="1147"/>
        <v>0</v>
      </c>
      <c r="BV185" s="185">
        <f t="shared" si="1147"/>
        <v>0</v>
      </c>
      <c r="BW185" s="144">
        <f t="shared" si="1147"/>
        <v>0</v>
      </c>
      <c r="BX185" s="145">
        <f t="shared" si="1147"/>
        <v>0</v>
      </c>
      <c r="BY185" s="145">
        <f t="shared" si="1147"/>
        <v>0</v>
      </c>
      <c r="BZ185" s="145">
        <f t="shared" si="1147"/>
        <v>0</v>
      </c>
      <c r="CA185" s="145">
        <f t="shared" si="1147"/>
        <v>0</v>
      </c>
      <c r="CB185" s="145">
        <f t="shared" si="1147"/>
        <v>0</v>
      </c>
      <c r="CC185" s="145">
        <f t="shared" si="1147"/>
        <v>0</v>
      </c>
      <c r="CD185" s="198">
        <f t="shared" si="1147"/>
        <v>0</v>
      </c>
      <c r="CE185" s="185">
        <f t="shared" si="1147"/>
        <v>0</v>
      </c>
      <c r="CF185" s="144">
        <f t="shared" si="1147"/>
        <v>0</v>
      </c>
      <c r="CG185" s="145">
        <f t="shared" si="1147"/>
        <v>0</v>
      </c>
      <c r="CH185" s="145">
        <f t="shared" si="1147"/>
        <v>0</v>
      </c>
      <c r="CI185" s="145">
        <f t="shared" si="1147"/>
        <v>0</v>
      </c>
      <c r="CJ185" s="145">
        <f t="shared" si="1147"/>
        <v>0</v>
      </c>
      <c r="CK185" s="145">
        <f t="shared" si="1147"/>
        <v>0</v>
      </c>
      <c r="CL185" s="145">
        <f t="shared" si="1147"/>
        <v>0</v>
      </c>
      <c r="CM185" s="198">
        <f t="shared" si="1147"/>
        <v>0</v>
      </c>
      <c r="CN185" s="185">
        <f t="shared" si="1147"/>
        <v>0</v>
      </c>
      <c r="CO185" s="144">
        <f t="shared" si="1147"/>
        <v>0</v>
      </c>
      <c r="CP185" s="145">
        <f t="shared" si="1147"/>
        <v>0</v>
      </c>
      <c r="CQ185" s="145">
        <f t="shared" si="1147"/>
        <v>0</v>
      </c>
      <c r="CR185" s="145">
        <f t="shared" si="1147"/>
        <v>0</v>
      </c>
      <c r="CS185" s="145">
        <f t="shared" si="1147"/>
        <v>0</v>
      </c>
      <c r="CT185" s="145">
        <f t="shared" si="1147"/>
        <v>0</v>
      </c>
      <c r="CU185" s="145">
        <f t="shared" si="1147"/>
        <v>0</v>
      </c>
      <c r="CV185" s="198">
        <f t="shared" si="1147"/>
        <v>0</v>
      </c>
      <c r="CW185" s="185">
        <f t="shared" si="1147"/>
        <v>0</v>
      </c>
      <c r="CX185" s="144">
        <f t="shared" si="1147"/>
        <v>0</v>
      </c>
      <c r="CY185" s="145">
        <f t="shared" si="1147"/>
        <v>0</v>
      </c>
      <c r="CZ185" s="145">
        <f t="shared" si="1147"/>
        <v>0</v>
      </c>
      <c r="DA185" s="145">
        <f t="shared" si="1147"/>
        <v>0</v>
      </c>
      <c r="DB185" s="145">
        <f t="shared" si="1147"/>
        <v>0</v>
      </c>
      <c r="DC185" s="145">
        <f t="shared" si="1147"/>
        <v>0</v>
      </c>
      <c r="DD185" s="145">
        <f t="shared" si="1147"/>
        <v>0</v>
      </c>
      <c r="DE185" s="198">
        <f t="shared" si="1147"/>
        <v>0</v>
      </c>
      <c r="DF185" s="185">
        <f t="shared" si="1147"/>
        <v>0</v>
      </c>
      <c r="DG185" s="144">
        <f t="shared" si="1147"/>
        <v>0</v>
      </c>
      <c r="DH185" s="145">
        <f t="shared" si="1147"/>
        <v>0</v>
      </c>
      <c r="DI185" s="145">
        <f t="shared" si="1147"/>
        <v>0</v>
      </c>
      <c r="DJ185" s="145">
        <f t="shared" si="1147"/>
        <v>0</v>
      </c>
      <c r="DK185" s="145">
        <f t="shared" si="1147"/>
        <v>0</v>
      </c>
      <c r="DL185" s="145">
        <f t="shared" si="1147"/>
        <v>0</v>
      </c>
      <c r="DM185" s="145">
        <f t="shared" si="1147"/>
        <v>0</v>
      </c>
      <c r="DN185" s="198">
        <f t="shared" si="1147"/>
        <v>0</v>
      </c>
      <c r="DO185" s="185">
        <f t="shared" si="1147"/>
        <v>0</v>
      </c>
      <c r="DP185" s="144">
        <f t="shared" si="1147"/>
        <v>0</v>
      </c>
      <c r="DQ185" s="145">
        <f t="shared" si="1147"/>
        <v>0</v>
      </c>
      <c r="DR185" s="145">
        <f t="shared" si="1147"/>
        <v>0</v>
      </c>
      <c r="DS185" s="145">
        <f t="shared" si="1147"/>
        <v>0</v>
      </c>
      <c r="DT185" s="145">
        <f t="shared" si="1147"/>
        <v>0</v>
      </c>
      <c r="DU185" s="145">
        <f t="shared" si="1147"/>
        <v>0</v>
      </c>
      <c r="DV185" s="145">
        <f t="shared" si="1147"/>
        <v>0</v>
      </c>
      <c r="DW185" s="198">
        <f t="shared" si="1147"/>
        <v>0</v>
      </c>
      <c r="DX185" s="185">
        <f t="shared" si="1147"/>
        <v>0</v>
      </c>
      <c r="DY185" s="144">
        <f t="shared" si="1147"/>
        <v>0</v>
      </c>
      <c r="DZ185" s="145">
        <f t="shared" si="1147"/>
        <v>0</v>
      </c>
      <c r="EA185" s="145">
        <f t="shared" ref="EA185:GL185" si="1148">+EA41+EA89+EA137</f>
        <v>0</v>
      </c>
      <c r="EB185" s="145">
        <f t="shared" si="1148"/>
        <v>0</v>
      </c>
      <c r="EC185" s="145">
        <f t="shared" si="1148"/>
        <v>0</v>
      </c>
      <c r="ED185" s="145">
        <f t="shared" si="1148"/>
        <v>0</v>
      </c>
      <c r="EE185" s="145">
        <f t="shared" si="1148"/>
        <v>0</v>
      </c>
      <c r="EF185" s="198">
        <f t="shared" si="1148"/>
        <v>0</v>
      </c>
      <c r="EG185" s="185">
        <f t="shared" si="1148"/>
        <v>0</v>
      </c>
      <c r="EH185" s="144">
        <f t="shared" si="1148"/>
        <v>0</v>
      </c>
      <c r="EI185" s="145">
        <f t="shared" si="1148"/>
        <v>0</v>
      </c>
      <c r="EJ185" s="145">
        <f t="shared" si="1148"/>
        <v>0</v>
      </c>
      <c r="EK185" s="145">
        <f t="shared" si="1148"/>
        <v>0</v>
      </c>
      <c r="EL185" s="145">
        <f t="shared" si="1148"/>
        <v>0</v>
      </c>
      <c r="EM185" s="145">
        <f t="shared" si="1148"/>
        <v>0</v>
      </c>
      <c r="EN185" s="145">
        <f t="shared" si="1148"/>
        <v>0</v>
      </c>
      <c r="EO185" s="198">
        <f t="shared" si="1148"/>
        <v>0</v>
      </c>
      <c r="EP185" s="185">
        <f t="shared" si="1148"/>
        <v>0</v>
      </c>
      <c r="EQ185" s="144">
        <f t="shared" si="1148"/>
        <v>0</v>
      </c>
      <c r="ER185" s="145">
        <f t="shared" si="1148"/>
        <v>0</v>
      </c>
      <c r="ES185" s="145">
        <f t="shared" si="1148"/>
        <v>0</v>
      </c>
      <c r="ET185" s="145">
        <f t="shared" si="1148"/>
        <v>0</v>
      </c>
      <c r="EU185" s="145">
        <f t="shared" si="1148"/>
        <v>0</v>
      </c>
      <c r="EV185" s="145">
        <f t="shared" si="1148"/>
        <v>0</v>
      </c>
      <c r="EW185" s="145">
        <f t="shared" si="1148"/>
        <v>0</v>
      </c>
      <c r="EX185" s="198">
        <f t="shared" si="1148"/>
        <v>0</v>
      </c>
      <c r="EY185" s="185">
        <f t="shared" si="1148"/>
        <v>0</v>
      </c>
      <c r="EZ185" s="144">
        <f t="shared" si="1148"/>
        <v>0</v>
      </c>
      <c r="FA185" s="145">
        <f t="shared" si="1148"/>
        <v>0</v>
      </c>
      <c r="FB185" s="145">
        <f t="shared" si="1148"/>
        <v>0</v>
      </c>
      <c r="FC185" s="145">
        <f t="shared" si="1148"/>
        <v>0</v>
      </c>
      <c r="FD185" s="145">
        <f t="shared" si="1148"/>
        <v>0</v>
      </c>
      <c r="FE185" s="145">
        <f t="shared" si="1148"/>
        <v>0</v>
      </c>
      <c r="FF185" s="145">
        <f t="shared" si="1148"/>
        <v>0</v>
      </c>
      <c r="FG185" s="198">
        <f t="shared" si="1148"/>
        <v>0</v>
      </c>
      <c r="FH185" s="185">
        <f t="shared" si="1148"/>
        <v>0</v>
      </c>
      <c r="FI185" s="144">
        <f t="shared" si="1148"/>
        <v>0</v>
      </c>
      <c r="FJ185" s="145">
        <f t="shared" si="1148"/>
        <v>0</v>
      </c>
      <c r="FK185" s="145">
        <f t="shared" si="1148"/>
        <v>0</v>
      </c>
      <c r="FL185" s="145">
        <f t="shared" si="1148"/>
        <v>0</v>
      </c>
      <c r="FM185" s="145">
        <f t="shared" si="1148"/>
        <v>0</v>
      </c>
      <c r="FN185" s="145">
        <f t="shared" si="1148"/>
        <v>0</v>
      </c>
      <c r="FO185" s="145">
        <f t="shared" si="1148"/>
        <v>0</v>
      </c>
      <c r="FP185" s="198">
        <f t="shared" si="1148"/>
        <v>0</v>
      </c>
      <c r="FQ185" s="185">
        <f t="shared" si="1148"/>
        <v>0</v>
      </c>
      <c r="FR185" s="144">
        <f t="shared" si="1148"/>
        <v>0</v>
      </c>
      <c r="FS185" s="145">
        <f t="shared" si="1148"/>
        <v>0</v>
      </c>
      <c r="FT185" s="145">
        <f t="shared" si="1148"/>
        <v>0</v>
      </c>
      <c r="FU185" s="145">
        <f t="shared" si="1148"/>
        <v>0</v>
      </c>
      <c r="FV185" s="145">
        <f t="shared" si="1148"/>
        <v>0</v>
      </c>
      <c r="FW185" s="145">
        <f t="shared" si="1148"/>
        <v>0</v>
      </c>
      <c r="FX185" s="145">
        <f t="shared" si="1148"/>
        <v>0</v>
      </c>
      <c r="FY185" s="198">
        <f t="shared" si="1148"/>
        <v>0</v>
      </c>
      <c r="FZ185" s="185">
        <f t="shared" si="1148"/>
        <v>0</v>
      </c>
      <c r="GA185" s="144">
        <f t="shared" si="1148"/>
        <v>0</v>
      </c>
      <c r="GB185" s="145">
        <f t="shared" si="1148"/>
        <v>0</v>
      </c>
      <c r="GC185" s="145">
        <f t="shared" si="1148"/>
        <v>0</v>
      </c>
      <c r="GD185" s="145">
        <f t="shared" si="1148"/>
        <v>0</v>
      </c>
      <c r="GE185" s="145">
        <f t="shared" si="1148"/>
        <v>0</v>
      </c>
      <c r="GF185" s="145">
        <f t="shared" si="1148"/>
        <v>0</v>
      </c>
      <c r="GG185" s="145">
        <f t="shared" si="1148"/>
        <v>0</v>
      </c>
      <c r="GH185" s="198">
        <f t="shared" si="1148"/>
        <v>0</v>
      </c>
      <c r="GI185" s="185">
        <f t="shared" si="1148"/>
        <v>0</v>
      </c>
      <c r="GJ185" s="144">
        <f t="shared" si="1148"/>
        <v>0</v>
      </c>
      <c r="GK185" s="145">
        <f t="shared" si="1148"/>
        <v>0</v>
      </c>
      <c r="GL185" s="145">
        <f t="shared" si="1148"/>
        <v>0</v>
      </c>
      <c r="GM185" s="145">
        <f t="shared" ref="GM185:HS185" si="1149">+GM41+GM89+GM137</f>
        <v>0</v>
      </c>
      <c r="GN185" s="145">
        <f t="shared" si="1149"/>
        <v>0</v>
      </c>
      <c r="GO185" s="145">
        <f t="shared" si="1149"/>
        <v>0</v>
      </c>
      <c r="GP185" s="145">
        <f t="shared" si="1149"/>
        <v>0</v>
      </c>
      <c r="GQ185" s="198">
        <f t="shared" si="1149"/>
        <v>0</v>
      </c>
      <c r="GR185" s="185">
        <f t="shared" si="1149"/>
        <v>0</v>
      </c>
      <c r="GS185" s="144">
        <f t="shared" si="1149"/>
        <v>0</v>
      </c>
      <c r="GT185" s="145">
        <f t="shared" si="1149"/>
        <v>0</v>
      </c>
      <c r="GU185" s="145">
        <f t="shared" si="1149"/>
        <v>0</v>
      </c>
      <c r="GV185" s="145">
        <f t="shared" si="1149"/>
        <v>0</v>
      </c>
      <c r="GW185" s="145">
        <f t="shared" si="1149"/>
        <v>0</v>
      </c>
      <c r="GX185" s="145">
        <f t="shared" si="1149"/>
        <v>0</v>
      </c>
      <c r="GY185" s="145">
        <f t="shared" si="1149"/>
        <v>0</v>
      </c>
      <c r="GZ185" s="198">
        <f t="shared" si="1149"/>
        <v>0</v>
      </c>
      <c r="HA185" s="185">
        <f t="shared" si="1149"/>
        <v>0</v>
      </c>
      <c r="HB185" s="144">
        <f t="shared" si="1149"/>
        <v>0</v>
      </c>
      <c r="HC185" s="145">
        <f t="shared" si="1149"/>
        <v>0</v>
      </c>
      <c r="HD185" s="145">
        <f t="shared" si="1149"/>
        <v>0</v>
      </c>
      <c r="HE185" s="145">
        <f t="shared" si="1149"/>
        <v>0</v>
      </c>
      <c r="HF185" s="145">
        <f t="shared" si="1149"/>
        <v>0</v>
      </c>
      <c r="HG185" s="145">
        <f t="shared" si="1149"/>
        <v>0</v>
      </c>
      <c r="HH185" s="145">
        <f t="shared" si="1149"/>
        <v>0</v>
      </c>
      <c r="HI185" s="198">
        <f t="shared" si="1149"/>
        <v>0</v>
      </c>
      <c r="HJ185" s="230">
        <f t="shared" si="1149"/>
        <v>0</v>
      </c>
      <c r="HK185" s="231">
        <f t="shared" si="1149"/>
        <v>0</v>
      </c>
      <c r="HL185" s="232">
        <f t="shared" si="1149"/>
        <v>0</v>
      </c>
      <c r="HM185" s="232">
        <f t="shared" si="1149"/>
        <v>0</v>
      </c>
      <c r="HN185" s="232">
        <f t="shared" si="1149"/>
        <v>0</v>
      </c>
      <c r="HO185" s="232">
        <f t="shared" si="1149"/>
        <v>0</v>
      </c>
      <c r="HP185" s="232">
        <f t="shared" si="1149"/>
        <v>0</v>
      </c>
      <c r="HQ185" s="232">
        <f t="shared" si="1149"/>
        <v>0</v>
      </c>
      <c r="HR185" s="252">
        <f t="shared" si="1149"/>
        <v>0</v>
      </c>
      <c r="HS185" s="253">
        <f t="shared" si="1149"/>
        <v>0</v>
      </c>
    </row>
    <row r="186" spans="1:231" s="132" customFormat="1" ht="15.75" customHeight="1" thickBot="1">
      <c r="A186" s="1056"/>
      <c r="B186" s="171" t="s">
        <v>275</v>
      </c>
      <c r="C186" s="172">
        <f t="shared" ref="C186:BN186" si="1150">+C42+C90+C138</f>
        <v>0</v>
      </c>
      <c r="D186" s="173">
        <f t="shared" si="1150"/>
        <v>0</v>
      </c>
      <c r="E186" s="173">
        <f t="shared" si="1150"/>
        <v>0</v>
      </c>
      <c r="F186" s="173">
        <f t="shared" si="1150"/>
        <v>0</v>
      </c>
      <c r="G186" s="173">
        <f t="shared" si="1150"/>
        <v>0</v>
      </c>
      <c r="H186" s="173">
        <f t="shared" si="1150"/>
        <v>0</v>
      </c>
      <c r="I186" s="173">
        <f t="shared" si="1150"/>
        <v>0</v>
      </c>
      <c r="J186" s="201">
        <f t="shared" si="1150"/>
        <v>0</v>
      </c>
      <c r="K186" s="202">
        <f t="shared" si="1150"/>
        <v>0</v>
      </c>
      <c r="L186" s="172">
        <f t="shared" si="1150"/>
        <v>0</v>
      </c>
      <c r="M186" s="173">
        <f t="shared" si="1150"/>
        <v>0</v>
      </c>
      <c r="N186" s="173">
        <f t="shared" si="1150"/>
        <v>0</v>
      </c>
      <c r="O186" s="173">
        <f t="shared" si="1150"/>
        <v>0</v>
      </c>
      <c r="P186" s="173">
        <f t="shared" si="1150"/>
        <v>0</v>
      </c>
      <c r="Q186" s="173">
        <f t="shared" si="1150"/>
        <v>0</v>
      </c>
      <c r="R186" s="173">
        <f t="shared" si="1150"/>
        <v>0</v>
      </c>
      <c r="S186" s="201">
        <f t="shared" si="1150"/>
        <v>0</v>
      </c>
      <c r="T186" s="202">
        <f t="shared" si="1150"/>
        <v>0</v>
      </c>
      <c r="U186" s="172">
        <f t="shared" si="1150"/>
        <v>0</v>
      </c>
      <c r="V186" s="173">
        <f t="shared" si="1150"/>
        <v>0</v>
      </c>
      <c r="W186" s="173">
        <f t="shared" si="1150"/>
        <v>0</v>
      </c>
      <c r="X186" s="173">
        <f t="shared" si="1150"/>
        <v>0</v>
      </c>
      <c r="Y186" s="173">
        <f t="shared" si="1150"/>
        <v>0</v>
      </c>
      <c r="Z186" s="173">
        <f t="shared" si="1150"/>
        <v>0</v>
      </c>
      <c r="AA186" s="173">
        <f t="shared" si="1150"/>
        <v>0</v>
      </c>
      <c r="AB186" s="201">
        <f t="shared" si="1150"/>
        <v>0</v>
      </c>
      <c r="AC186" s="202">
        <f t="shared" si="1150"/>
        <v>0</v>
      </c>
      <c r="AD186" s="172">
        <f t="shared" si="1150"/>
        <v>0</v>
      </c>
      <c r="AE186" s="173">
        <f t="shared" si="1150"/>
        <v>0</v>
      </c>
      <c r="AF186" s="173">
        <f t="shared" si="1150"/>
        <v>0</v>
      </c>
      <c r="AG186" s="173">
        <f t="shared" si="1150"/>
        <v>0</v>
      </c>
      <c r="AH186" s="173">
        <f t="shared" si="1150"/>
        <v>0</v>
      </c>
      <c r="AI186" s="173">
        <f t="shared" si="1150"/>
        <v>0</v>
      </c>
      <c r="AJ186" s="173">
        <f t="shared" si="1150"/>
        <v>0</v>
      </c>
      <c r="AK186" s="201">
        <f t="shared" si="1150"/>
        <v>0</v>
      </c>
      <c r="AL186" s="202">
        <f t="shared" si="1150"/>
        <v>0</v>
      </c>
      <c r="AM186" s="172">
        <f t="shared" si="1150"/>
        <v>0</v>
      </c>
      <c r="AN186" s="173">
        <f t="shared" si="1150"/>
        <v>0</v>
      </c>
      <c r="AO186" s="173">
        <f t="shared" si="1150"/>
        <v>0</v>
      </c>
      <c r="AP186" s="173">
        <f t="shared" si="1150"/>
        <v>0</v>
      </c>
      <c r="AQ186" s="173">
        <f t="shared" si="1150"/>
        <v>0</v>
      </c>
      <c r="AR186" s="173">
        <f t="shared" si="1150"/>
        <v>0</v>
      </c>
      <c r="AS186" s="173">
        <f t="shared" si="1150"/>
        <v>0</v>
      </c>
      <c r="AT186" s="201">
        <f t="shared" si="1150"/>
        <v>0</v>
      </c>
      <c r="AU186" s="202">
        <f t="shared" si="1150"/>
        <v>0</v>
      </c>
      <c r="AV186" s="172">
        <f t="shared" si="1150"/>
        <v>0</v>
      </c>
      <c r="AW186" s="173">
        <f t="shared" si="1150"/>
        <v>0</v>
      </c>
      <c r="AX186" s="173">
        <f t="shared" si="1150"/>
        <v>0</v>
      </c>
      <c r="AY186" s="173">
        <f t="shared" si="1150"/>
        <v>0</v>
      </c>
      <c r="AZ186" s="173">
        <f t="shared" si="1150"/>
        <v>0</v>
      </c>
      <c r="BA186" s="173">
        <f t="shared" si="1150"/>
        <v>0</v>
      </c>
      <c r="BB186" s="173">
        <f t="shared" si="1150"/>
        <v>0</v>
      </c>
      <c r="BC186" s="201">
        <f t="shared" si="1150"/>
        <v>0</v>
      </c>
      <c r="BD186" s="202">
        <f t="shared" si="1150"/>
        <v>0</v>
      </c>
      <c r="BE186" s="172">
        <f t="shared" si="1150"/>
        <v>0</v>
      </c>
      <c r="BF186" s="173">
        <f t="shared" si="1150"/>
        <v>0</v>
      </c>
      <c r="BG186" s="173">
        <f t="shared" si="1150"/>
        <v>0</v>
      </c>
      <c r="BH186" s="173">
        <f t="shared" si="1150"/>
        <v>0</v>
      </c>
      <c r="BI186" s="173">
        <f t="shared" si="1150"/>
        <v>0</v>
      </c>
      <c r="BJ186" s="173">
        <f t="shared" si="1150"/>
        <v>0</v>
      </c>
      <c r="BK186" s="173">
        <f t="shared" si="1150"/>
        <v>0</v>
      </c>
      <c r="BL186" s="201">
        <f t="shared" si="1150"/>
        <v>0</v>
      </c>
      <c r="BM186" s="202">
        <f t="shared" si="1150"/>
        <v>0</v>
      </c>
      <c r="BN186" s="172">
        <f t="shared" si="1150"/>
        <v>0</v>
      </c>
      <c r="BO186" s="173">
        <f t="shared" ref="BO186:DZ186" si="1151">+BO42+BO90+BO138</f>
        <v>0</v>
      </c>
      <c r="BP186" s="173">
        <f t="shared" si="1151"/>
        <v>0</v>
      </c>
      <c r="BQ186" s="173">
        <f t="shared" si="1151"/>
        <v>0</v>
      </c>
      <c r="BR186" s="173">
        <f t="shared" si="1151"/>
        <v>0</v>
      </c>
      <c r="BS186" s="173">
        <f t="shared" si="1151"/>
        <v>0</v>
      </c>
      <c r="BT186" s="173">
        <f t="shared" si="1151"/>
        <v>0</v>
      </c>
      <c r="BU186" s="201">
        <f t="shared" si="1151"/>
        <v>0</v>
      </c>
      <c r="BV186" s="202">
        <f t="shared" si="1151"/>
        <v>0</v>
      </c>
      <c r="BW186" s="172">
        <f t="shared" si="1151"/>
        <v>0</v>
      </c>
      <c r="BX186" s="173">
        <f t="shared" si="1151"/>
        <v>0</v>
      </c>
      <c r="BY186" s="173">
        <f t="shared" si="1151"/>
        <v>0</v>
      </c>
      <c r="BZ186" s="173">
        <f t="shared" si="1151"/>
        <v>0</v>
      </c>
      <c r="CA186" s="173">
        <f t="shared" si="1151"/>
        <v>0</v>
      </c>
      <c r="CB186" s="173">
        <f t="shared" si="1151"/>
        <v>0</v>
      </c>
      <c r="CC186" s="173">
        <f t="shared" si="1151"/>
        <v>0</v>
      </c>
      <c r="CD186" s="201">
        <f t="shared" si="1151"/>
        <v>0</v>
      </c>
      <c r="CE186" s="202">
        <f t="shared" si="1151"/>
        <v>0</v>
      </c>
      <c r="CF186" s="172">
        <f t="shared" si="1151"/>
        <v>0</v>
      </c>
      <c r="CG186" s="173">
        <f t="shared" si="1151"/>
        <v>0</v>
      </c>
      <c r="CH186" s="173">
        <f t="shared" si="1151"/>
        <v>0</v>
      </c>
      <c r="CI186" s="173">
        <f t="shared" si="1151"/>
        <v>0</v>
      </c>
      <c r="CJ186" s="173">
        <f t="shared" si="1151"/>
        <v>0</v>
      </c>
      <c r="CK186" s="173">
        <f t="shared" si="1151"/>
        <v>0</v>
      </c>
      <c r="CL186" s="173">
        <f t="shared" si="1151"/>
        <v>0</v>
      </c>
      <c r="CM186" s="201">
        <f t="shared" si="1151"/>
        <v>0</v>
      </c>
      <c r="CN186" s="202">
        <f t="shared" si="1151"/>
        <v>0</v>
      </c>
      <c r="CO186" s="172">
        <f t="shared" si="1151"/>
        <v>0</v>
      </c>
      <c r="CP186" s="173">
        <f t="shared" si="1151"/>
        <v>0</v>
      </c>
      <c r="CQ186" s="173">
        <f t="shared" si="1151"/>
        <v>0</v>
      </c>
      <c r="CR186" s="173">
        <f t="shared" si="1151"/>
        <v>0</v>
      </c>
      <c r="CS186" s="173">
        <f t="shared" si="1151"/>
        <v>0</v>
      </c>
      <c r="CT186" s="173">
        <f t="shared" si="1151"/>
        <v>0</v>
      </c>
      <c r="CU186" s="173">
        <f t="shared" si="1151"/>
        <v>0</v>
      </c>
      <c r="CV186" s="201">
        <f t="shared" si="1151"/>
        <v>0</v>
      </c>
      <c r="CW186" s="202">
        <f t="shared" si="1151"/>
        <v>0</v>
      </c>
      <c r="CX186" s="172">
        <f t="shared" si="1151"/>
        <v>0</v>
      </c>
      <c r="CY186" s="173">
        <f t="shared" si="1151"/>
        <v>0</v>
      </c>
      <c r="CZ186" s="173">
        <f t="shared" si="1151"/>
        <v>0</v>
      </c>
      <c r="DA186" s="173">
        <f t="shared" si="1151"/>
        <v>0</v>
      </c>
      <c r="DB186" s="173">
        <f t="shared" si="1151"/>
        <v>0</v>
      </c>
      <c r="DC186" s="173">
        <f t="shared" si="1151"/>
        <v>0</v>
      </c>
      <c r="DD186" s="173">
        <f t="shared" si="1151"/>
        <v>0</v>
      </c>
      <c r="DE186" s="201">
        <f t="shared" si="1151"/>
        <v>0</v>
      </c>
      <c r="DF186" s="202">
        <f t="shared" si="1151"/>
        <v>0</v>
      </c>
      <c r="DG186" s="172">
        <f t="shared" si="1151"/>
        <v>0</v>
      </c>
      <c r="DH186" s="173">
        <f t="shared" si="1151"/>
        <v>0</v>
      </c>
      <c r="DI186" s="173">
        <f t="shared" si="1151"/>
        <v>0</v>
      </c>
      <c r="DJ186" s="173">
        <f t="shared" si="1151"/>
        <v>0</v>
      </c>
      <c r="DK186" s="173">
        <f t="shared" si="1151"/>
        <v>0</v>
      </c>
      <c r="DL186" s="173">
        <f t="shared" si="1151"/>
        <v>0</v>
      </c>
      <c r="DM186" s="173">
        <f t="shared" si="1151"/>
        <v>0</v>
      </c>
      <c r="DN186" s="201">
        <f t="shared" si="1151"/>
        <v>0</v>
      </c>
      <c r="DO186" s="202">
        <f t="shared" si="1151"/>
        <v>0</v>
      </c>
      <c r="DP186" s="172">
        <f t="shared" si="1151"/>
        <v>0</v>
      </c>
      <c r="DQ186" s="173">
        <f t="shared" si="1151"/>
        <v>0</v>
      </c>
      <c r="DR186" s="173">
        <f t="shared" si="1151"/>
        <v>0</v>
      </c>
      <c r="DS186" s="173">
        <f t="shared" si="1151"/>
        <v>0</v>
      </c>
      <c r="DT186" s="173">
        <f t="shared" si="1151"/>
        <v>0</v>
      </c>
      <c r="DU186" s="173">
        <f t="shared" si="1151"/>
        <v>0</v>
      </c>
      <c r="DV186" s="173">
        <f t="shared" si="1151"/>
        <v>0</v>
      </c>
      <c r="DW186" s="201">
        <f t="shared" si="1151"/>
        <v>0</v>
      </c>
      <c r="DX186" s="202">
        <f t="shared" si="1151"/>
        <v>0</v>
      </c>
      <c r="DY186" s="172">
        <f t="shared" si="1151"/>
        <v>0</v>
      </c>
      <c r="DZ186" s="173">
        <f t="shared" si="1151"/>
        <v>0</v>
      </c>
      <c r="EA186" s="173">
        <f t="shared" ref="EA186:GL186" si="1152">+EA42+EA90+EA138</f>
        <v>0</v>
      </c>
      <c r="EB186" s="173">
        <f t="shared" si="1152"/>
        <v>0</v>
      </c>
      <c r="EC186" s="173">
        <f t="shared" si="1152"/>
        <v>0</v>
      </c>
      <c r="ED186" s="173">
        <f t="shared" si="1152"/>
        <v>0</v>
      </c>
      <c r="EE186" s="173">
        <f t="shared" si="1152"/>
        <v>0</v>
      </c>
      <c r="EF186" s="201">
        <f t="shared" si="1152"/>
        <v>0</v>
      </c>
      <c r="EG186" s="202">
        <f t="shared" si="1152"/>
        <v>0</v>
      </c>
      <c r="EH186" s="172">
        <f t="shared" si="1152"/>
        <v>0</v>
      </c>
      <c r="EI186" s="173">
        <f t="shared" si="1152"/>
        <v>0</v>
      </c>
      <c r="EJ186" s="173">
        <f t="shared" si="1152"/>
        <v>0</v>
      </c>
      <c r="EK186" s="173">
        <f t="shared" si="1152"/>
        <v>0</v>
      </c>
      <c r="EL186" s="173">
        <f t="shared" si="1152"/>
        <v>0</v>
      </c>
      <c r="EM186" s="173">
        <f t="shared" si="1152"/>
        <v>0</v>
      </c>
      <c r="EN186" s="173">
        <f t="shared" si="1152"/>
        <v>0</v>
      </c>
      <c r="EO186" s="201">
        <f t="shared" si="1152"/>
        <v>0</v>
      </c>
      <c r="EP186" s="202">
        <f t="shared" si="1152"/>
        <v>0</v>
      </c>
      <c r="EQ186" s="172">
        <f t="shared" si="1152"/>
        <v>0</v>
      </c>
      <c r="ER186" s="173">
        <f t="shared" si="1152"/>
        <v>0</v>
      </c>
      <c r="ES186" s="173">
        <f t="shared" si="1152"/>
        <v>0</v>
      </c>
      <c r="ET186" s="173">
        <f t="shared" si="1152"/>
        <v>0</v>
      </c>
      <c r="EU186" s="173">
        <f t="shared" si="1152"/>
        <v>0</v>
      </c>
      <c r="EV186" s="173">
        <f t="shared" si="1152"/>
        <v>0</v>
      </c>
      <c r="EW186" s="173">
        <f t="shared" si="1152"/>
        <v>0</v>
      </c>
      <c r="EX186" s="201">
        <f t="shared" si="1152"/>
        <v>0</v>
      </c>
      <c r="EY186" s="202">
        <f t="shared" si="1152"/>
        <v>0</v>
      </c>
      <c r="EZ186" s="172">
        <f t="shared" si="1152"/>
        <v>0</v>
      </c>
      <c r="FA186" s="173">
        <f t="shared" si="1152"/>
        <v>0</v>
      </c>
      <c r="FB186" s="173">
        <f t="shared" si="1152"/>
        <v>0</v>
      </c>
      <c r="FC186" s="173">
        <f t="shared" si="1152"/>
        <v>0</v>
      </c>
      <c r="FD186" s="173">
        <f t="shared" si="1152"/>
        <v>0</v>
      </c>
      <c r="FE186" s="173">
        <f t="shared" si="1152"/>
        <v>0</v>
      </c>
      <c r="FF186" s="173">
        <f t="shared" si="1152"/>
        <v>0</v>
      </c>
      <c r="FG186" s="201">
        <f t="shared" si="1152"/>
        <v>0</v>
      </c>
      <c r="FH186" s="202">
        <f t="shared" si="1152"/>
        <v>0</v>
      </c>
      <c r="FI186" s="172">
        <f t="shared" si="1152"/>
        <v>0</v>
      </c>
      <c r="FJ186" s="173">
        <f t="shared" si="1152"/>
        <v>0</v>
      </c>
      <c r="FK186" s="173">
        <f t="shared" si="1152"/>
        <v>0</v>
      </c>
      <c r="FL186" s="173">
        <f t="shared" si="1152"/>
        <v>0</v>
      </c>
      <c r="FM186" s="173">
        <f t="shared" si="1152"/>
        <v>0</v>
      </c>
      <c r="FN186" s="173">
        <f t="shared" si="1152"/>
        <v>0</v>
      </c>
      <c r="FO186" s="173">
        <f t="shared" si="1152"/>
        <v>0</v>
      </c>
      <c r="FP186" s="201">
        <f t="shared" si="1152"/>
        <v>0</v>
      </c>
      <c r="FQ186" s="202">
        <f t="shared" si="1152"/>
        <v>0</v>
      </c>
      <c r="FR186" s="172">
        <f t="shared" si="1152"/>
        <v>0</v>
      </c>
      <c r="FS186" s="173">
        <f t="shared" si="1152"/>
        <v>0</v>
      </c>
      <c r="FT186" s="173">
        <f t="shared" si="1152"/>
        <v>0</v>
      </c>
      <c r="FU186" s="173">
        <f t="shared" si="1152"/>
        <v>0</v>
      </c>
      <c r="FV186" s="173">
        <f t="shared" si="1152"/>
        <v>0</v>
      </c>
      <c r="FW186" s="173">
        <f t="shared" si="1152"/>
        <v>0</v>
      </c>
      <c r="FX186" s="173">
        <f t="shared" si="1152"/>
        <v>0</v>
      </c>
      <c r="FY186" s="201">
        <f t="shared" si="1152"/>
        <v>0</v>
      </c>
      <c r="FZ186" s="202">
        <f t="shared" si="1152"/>
        <v>0</v>
      </c>
      <c r="GA186" s="172">
        <f t="shared" si="1152"/>
        <v>0</v>
      </c>
      <c r="GB186" s="173">
        <f t="shared" si="1152"/>
        <v>0</v>
      </c>
      <c r="GC186" s="173">
        <f t="shared" si="1152"/>
        <v>0</v>
      </c>
      <c r="GD186" s="173">
        <f t="shared" si="1152"/>
        <v>0</v>
      </c>
      <c r="GE186" s="173">
        <f t="shared" si="1152"/>
        <v>0</v>
      </c>
      <c r="GF186" s="173">
        <f t="shared" si="1152"/>
        <v>0</v>
      </c>
      <c r="GG186" s="173">
        <f t="shared" si="1152"/>
        <v>0</v>
      </c>
      <c r="GH186" s="201">
        <f t="shared" si="1152"/>
        <v>0</v>
      </c>
      <c r="GI186" s="202">
        <f t="shared" si="1152"/>
        <v>0</v>
      </c>
      <c r="GJ186" s="172">
        <f t="shared" si="1152"/>
        <v>0</v>
      </c>
      <c r="GK186" s="173">
        <f t="shared" si="1152"/>
        <v>0</v>
      </c>
      <c r="GL186" s="173">
        <f t="shared" si="1152"/>
        <v>0</v>
      </c>
      <c r="GM186" s="173">
        <f t="shared" ref="GM186:HS186" si="1153">+GM42+GM90+GM138</f>
        <v>0</v>
      </c>
      <c r="GN186" s="173">
        <f t="shared" si="1153"/>
        <v>0</v>
      </c>
      <c r="GO186" s="173">
        <f t="shared" si="1153"/>
        <v>0</v>
      </c>
      <c r="GP186" s="173">
        <f t="shared" si="1153"/>
        <v>0</v>
      </c>
      <c r="GQ186" s="201">
        <f t="shared" si="1153"/>
        <v>0</v>
      </c>
      <c r="GR186" s="202">
        <f t="shared" si="1153"/>
        <v>0</v>
      </c>
      <c r="GS186" s="172">
        <f t="shared" si="1153"/>
        <v>0</v>
      </c>
      <c r="GT186" s="173">
        <f t="shared" si="1153"/>
        <v>0</v>
      </c>
      <c r="GU186" s="173">
        <f t="shared" si="1153"/>
        <v>0</v>
      </c>
      <c r="GV186" s="173">
        <f t="shared" si="1153"/>
        <v>0</v>
      </c>
      <c r="GW186" s="173">
        <f t="shared" si="1153"/>
        <v>0</v>
      </c>
      <c r="GX186" s="173">
        <f t="shared" si="1153"/>
        <v>0</v>
      </c>
      <c r="GY186" s="173">
        <f t="shared" si="1153"/>
        <v>0</v>
      </c>
      <c r="GZ186" s="201">
        <f t="shared" si="1153"/>
        <v>0</v>
      </c>
      <c r="HA186" s="202">
        <f t="shared" si="1153"/>
        <v>0</v>
      </c>
      <c r="HB186" s="172">
        <f t="shared" si="1153"/>
        <v>0</v>
      </c>
      <c r="HC186" s="173">
        <f t="shared" si="1153"/>
        <v>0</v>
      </c>
      <c r="HD186" s="173">
        <f t="shared" si="1153"/>
        <v>0</v>
      </c>
      <c r="HE186" s="173">
        <f t="shared" si="1153"/>
        <v>0</v>
      </c>
      <c r="HF186" s="173">
        <f t="shared" si="1153"/>
        <v>0</v>
      </c>
      <c r="HG186" s="173">
        <f t="shared" si="1153"/>
        <v>0</v>
      </c>
      <c r="HH186" s="173">
        <f t="shared" si="1153"/>
        <v>0</v>
      </c>
      <c r="HI186" s="201">
        <f t="shared" si="1153"/>
        <v>0</v>
      </c>
      <c r="HJ186" s="240">
        <f t="shared" si="1153"/>
        <v>0</v>
      </c>
      <c r="HK186" s="158">
        <f t="shared" si="1153"/>
        <v>0</v>
      </c>
      <c r="HL186" s="159">
        <f t="shared" si="1153"/>
        <v>0</v>
      </c>
      <c r="HM186" s="159">
        <f t="shared" si="1153"/>
        <v>0</v>
      </c>
      <c r="HN186" s="159">
        <f t="shared" si="1153"/>
        <v>0</v>
      </c>
      <c r="HO186" s="159">
        <f t="shared" si="1153"/>
        <v>0</v>
      </c>
      <c r="HP186" s="159">
        <f t="shared" si="1153"/>
        <v>0</v>
      </c>
      <c r="HQ186" s="159">
        <f t="shared" si="1153"/>
        <v>0</v>
      </c>
      <c r="HR186" s="193">
        <f t="shared" si="1153"/>
        <v>0</v>
      </c>
      <c r="HS186" s="194">
        <f t="shared" si="1153"/>
        <v>0</v>
      </c>
    </row>
    <row r="187" spans="1:231" s="132" customFormat="1" ht="15.75" customHeight="1" thickBot="1">
      <c r="A187" s="1056"/>
      <c r="B187" s="171" t="s">
        <v>286</v>
      </c>
      <c r="C187" s="172">
        <f t="shared" ref="C187:BN187" si="1154">+C43+C91+C139</f>
        <v>0</v>
      </c>
      <c r="D187" s="173">
        <f t="shared" si="1154"/>
        <v>0</v>
      </c>
      <c r="E187" s="173">
        <f t="shared" si="1154"/>
        <v>0</v>
      </c>
      <c r="F187" s="173">
        <f t="shared" si="1154"/>
        <v>0</v>
      </c>
      <c r="G187" s="173">
        <f t="shared" si="1154"/>
        <v>0</v>
      </c>
      <c r="H187" s="173">
        <f t="shared" si="1154"/>
        <v>0</v>
      </c>
      <c r="I187" s="173">
        <f t="shared" si="1154"/>
        <v>0</v>
      </c>
      <c r="J187" s="201">
        <f t="shared" si="1154"/>
        <v>0</v>
      </c>
      <c r="K187" s="202">
        <f t="shared" si="1154"/>
        <v>0</v>
      </c>
      <c r="L187" s="172">
        <f t="shared" si="1154"/>
        <v>0</v>
      </c>
      <c r="M187" s="173">
        <f t="shared" si="1154"/>
        <v>0</v>
      </c>
      <c r="N187" s="173">
        <f t="shared" si="1154"/>
        <v>0</v>
      </c>
      <c r="O187" s="173">
        <f t="shared" si="1154"/>
        <v>0</v>
      </c>
      <c r="P187" s="173">
        <f t="shared" si="1154"/>
        <v>0</v>
      </c>
      <c r="Q187" s="173">
        <f t="shared" si="1154"/>
        <v>0</v>
      </c>
      <c r="R187" s="173">
        <f t="shared" si="1154"/>
        <v>0</v>
      </c>
      <c r="S187" s="201">
        <f t="shared" si="1154"/>
        <v>0</v>
      </c>
      <c r="T187" s="202">
        <f t="shared" si="1154"/>
        <v>0</v>
      </c>
      <c r="U187" s="172">
        <f t="shared" si="1154"/>
        <v>0</v>
      </c>
      <c r="V187" s="173">
        <f t="shared" si="1154"/>
        <v>0</v>
      </c>
      <c r="W187" s="173">
        <f t="shared" si="1154"/>
        <v>0</v>
      </c>
      <c r="X187" s="173">
        <f t="shared" si="1154"/>
        <v>0</v>
      </c>
      <c r="Y187" s="173">
        <f t="shared" si="1154"/>
        <v>0</v>
      </c>
      <c r="Z187" s="173">
        <f t="shared" si="1154"/>
        <v>0</v>
      </c>
      <c r="AA187" s="173">
        <f t="shared" si="1154"/>
        <v>0</v>
      </c>
      <c r="AB187" s="201">
        <f t="shared" si="1154"/>
        <v>0</v>
      </c>
      <c r="AC187" s="202">
        <f t="shared" si="1154"/>
        <v>0</v>
      </c>
      <c r="AD187" s="172">
        <f t="shared" si="1154"/>
        <v>0</v>
      </c>
      <c r="AE187" s="173">
        <f t="shared" si="1154"/>
        <v>0</v>
      </c>
      <c r="AF187" s="173">
        <f t="shared" si="1154"/>
        <v>0</v>
      </c>
      <c r="AG187" s="173">
        <f t="shared" si="1154"/>
        <v>0</v>
      </c>
      <c r="AH187" s="173">
        <f t="shared" si="1154"/>
        <v>0</v>
      </c>
      <c r="AI187" s="173">
        <f t="shared" si="1154"/>
        <v>0</v>
      </c>
      <c r="AJ187" s="173">
        <f t="shared" si="1154"/>
        <v>0</v>
      </c>
      <c r="AK187" s="201">
        <f t="shared" si="1154"/>
        <v>0</v>
      </c>
      <c r="AL187" s="202">
        <f t="shared" si="1154"/>
        <v>0</v>
      </c>
      <c r="AM187" s="172">
        <f t="shared" si="1154"/>
        <v>0</v>
      </c>
      <c r="AN187" s="173">
        <f t="shared" si="1154"/>
        <v>0</v>
      </c>
      <c r="AO187" s="173">
        <f t="shared" si="1154"/>
        <v>0</v>
      </c>
      <c r="AP187" s="173">
        <f t="shared" si="1154"/>
        <v>0</v>
      </c>
      <c r="AQ187" s="173">
        <f t="shared" si="1154"/>
        <v>0</v>
      </c>
      <c r="AR187" s="173">
        <f t="shared" si="1154"/>
        <v>0</v>
      </c>
      <c r="AS187" s="173">
        <f t="shared" si="1154"/>
        <v>0</v>
      </c>
      <c r="AT187" s="201">
        <f t="shared" si="1154"/>
        <v>0</v>
      </c>
      <c r="AU187" s="202">
        <f t="shared" si="1154"/>
        <v>0</v>
      </c>
      <c r="AV187" s="172">
        <f t="shared" si="1154"/>
        <v>0</v>
      </c>
      <c r="AW187" s="173">
        <f t="shared" si="1154"/>
        <v>0</v>
      </c>
      <c r="AX187" s="173">
        <f t="shared" si="1154"/>
        <v>0</v>
      </c>
      <c r="AY187" s="173">
        <f t="shared" si="1154"/>
        <v>0</v>
      </c>
      <c r="AZ187" s="173">
        <f t="shared" si="1154"/>
        <v>0</v>
      </c>
      <c r="BA187" s="173">
        <f t="shared" si="1154"/>
        <v>0</v>
      </c>
      <c r="BB187" s="173">
        <f t="shared" si="1154"/>
        <v>0</v>
      </c>
      <c r="BC187" s="201">
        <f t="shared" si="1154"/>
        <v>0</v>
      </c>
      <c r="BD187" s="202">
        <f t="shared" si="1154"/>
        <v>0</v>
      </c>
      <c r="BE187" s="172">
        <f t="shared" si="1154"/>
        <v>0</v>
      </c>
      <c r="BF187" s="173">
        <f t="shared" si="1154"/>
        <v>0</v>
      </c>
      <c r="BG187" s="173">
        <f t="shared" si="1154"/>
        <v>0</v>
      </c>
      <c r="BH187" s="173">
        <f t="shared" si="1154"/>
        <v>0</v>
      </c>
      <c r="BI187" s="173">
        <f t="shared" si="1154"/>
        <v>0</v>
      </c>
      <c r="BJ187" s="173">
        <f t="shared" si="1154"/>
        <v>0</v>
      </c>
      <c r="BK187" s="173">
        <f t="shared" si="1154"/>
        <v>0</v>
      </c>
      <c r="BL187" s="201">
        <f t="shared" si="1154"/>
        <v>0</v>
      </c>
      <c r="BM187" s="202">
        <f t="shared" si="1154"/>
        <v>0</v>
      </c>
      <c r="BN187" s="172">
        <f t="shared" si="1154"/>
        <v>0</v>
      </c>
      <c r="BO187" s="173">
        <f t="shared" ref="BO187:DZ187" si="1155">+BO43+BO91+BO139</f>
        <v>0</v>
      </c>
      <c r="BP187" s="173">
        <f t="shared" si="1155"/>
        <v>0</v>
      </c>
      <c r="BQ187" s="173">
        <f t="shared" si="1155"/>
        <v>0</v>
      </c>
      <c r="BR187" s="173">
        <f t="shared" si="1155"/>
        <v>0</v>
      </c>
      <c r="BS187" s="173">
        <f t="shared" si="1155"/>
        <v>0</v>
      </c>
      <c r="BT187" s="173">
        <f t="shared" si="1155"/>
        <v>0</v>
      </c>
      <c r="BU187" s="201">
        <f t="shared" si="1155"/>
        <v>0</v>
      </c>
      <c r="BV187" s="202">
        <f t="shared" si="1155"/>
        <v>0</v>
      </c>
      <c r="BW187" s="172">
        <f t="shared" si="1155"/>
        <v>0</v>
      </c>
      <c r="BX187" s="173">
        <f t="shared" si="1155"/>
        <v>0</v>
      </c>
      <c r="BY187" s="173">
        <f t="shared" si="1155"/>
        <v>0</v>
      </c>
      <c r="BZ187" s="173">
        <f t="shared" si="1155"/>
        <v>0</v>
      </c>
      <c r="CA187" s="173">
        <f t="shared" si="1155"/>
        <v>0</v>
      </c>
      <c r="CB187" s="173">
        <f t="shared" si="1155"/>
        <v>0</v>
      </c>
      <c r="CC187" s="173">
        <f t="shared" si="1155"/>
        <v>0</v>
      </c>
      <c r="CD187" s="201">
        <f t="shared" si="1155"/>
        <v>0</v>
      </c>
      <c r="CE187" s="202">
        <f t="shared" si="1155"/>
        <v>0</v>
      </c>
      <c r="CF187" s="172">
        <f t="shared" si="1155"/>
        <v>0</v>
      </c>
      <c r="CG187" s="173">
        <f t="shared" si="1155"/>
        <v>0</v>
      </c>
      <c r="CH187" s="173">
        <f t="shared" si="1155"/>
        <v>0</v>
      </c>
      <c r="CI187" s="173">
        <f t="shared" si="1155"/>
        <v>0</v>
      </c>
      <c r="CJ187" s="173">
        <f t="shared" si="1155"/>
        <v>0</v>
      </c>
      <c r="CK187" s="173">
        <f t="shared" si="1155"/>
        <v>0</v>
      </c>
      <c r="CL187" s="173">
        <f t="shared" si="1155"/>
        <v>0</v>
      </c>
      <c r="CM187" s="201">
        <f t="shared" si="1155"/>
        <v>0</v>
      </c>
      <c r="CN187" s="202">
        <f t="shared" si="1155"/>
        <v>0</v>
      </c>
      <c r="CO187" s="172">
        <f t="shared" si="1155"/>
        <v>0</v>
      </c>
      <c r="CP187" s="173">
        <f t="shared" si="1155"/>
        <v>0</v>
      </c>
      <c r="CQ187" s="173">
        <f t="shared" si="1155"/>
        <v>0</v>
      </c>
      <c r="CR187" s="173">
        <f t="shared" si="1155"/>
        <v>0</v>
      </c>
      <c r="CS187" s="173">
        <f t="shared" si="1155"/>
        <v>0</v>
      </c>
      <c r="CT187" s="173">
        <f t="shared" si="1155"/>
        <v>0</v>
      </c>
      <c r="CU187" s="173">
        <f t="shared" si="1155"/>
        <v>0</v>
      </c>
      <c r="CV187" s="201">
        <f t="shared" si="1155"/>
        <v>0</v>
      </c>
      <c r="CW187" s="202">
        <f t="shared" si="1155"/>
        <v>0</v>
      </c>
      <c r="CX187" s="172">
        <f t="shared" si="1155"/>
        <v>0</v>
      </c>
      <c r="CY187" s="173">
        <f t="shared" si="1155"/>
        <v>0</v>
      </c>
      <c r="CZ187" s="173">
        <f t="shared" si="1155"/>
        <v>0</v>
      </c>
      <c r="DA187" s="173">
        <f t="shared" si="1155"/>
        <v>0</v>
      </c>
      <c r="DB187" s="173">
        <f t="shared" si="1155"/>
        <v>0</v>
      </c>
      <c r="DC187" s="173">
        <f t="shared" si="1155"/>
        <v>0</v>
      </c>
      <c r="DD187" s="173">
        <f t="shared" si="1155"/>
        <v>0</v>
      </c>
      <c r="DE187" s="201">
        <f t="shared" si="1155"/>
        <v>0</v>
      </c>
      <c r="DF187" s="202">
        <f t="shared" si="1155"/>
        <v>0</v>
      </c>
      <c r="DG187" s="172">
        <f t="shared" si="1155"/>
        <v>0</v>
      </c>
      <c r="DH187" s="173">
        <f t="shared" si="1155"/>
        <v>0</v>
      </c>
      <c r="DI187" s="173">
        <f t="shared" si="1155"/>
        <v>0</v>
      </c>
      <c r="DJ187" s="173">
        <f t="shared" si="1155"/>
        <v>0</v>
      </c>
      <c r="DK187" s="173">
        <f t="shared" si="1155"/>
        <v>0</v>
      </c>
      <c r="DL187" s="173">
        <f t="shared" si="1155"/>
        <v>0</v>
      </c>
      <c r="DM187" s="173">
        <f t="shared" si="1155"/>
        <v>0</v>
      </c>
      <c r="DN187" s="201">
        <f t="shared" si="1155"/>
        <v>0</v>
      </c>
      <c r="DO187" s="202">
        <f t="shared" si="1155"/>
        <v>0</v>
      </c>
      <c r="DP187" s="172">
        <f t="shared" si="1155"/>
        <v>0</v>
      </c>
      <c r="DQ187" s="173">
        <f t="shared" si="1155"/>
        <v>0</v>
      </c>
      <c r="DR187" s="173">
        <f t="shared" si="1155"/>
        <v>0</v>
      </c>
      <c r="DS187" s="173">
        <f t="shared" si="1155"/>
        <v>0</v>
      </c>
      <c r="DT187" s="173">
        <f t="shared" si="1155"/>
        <v>0</v>
      </c>
      <c r="DU187" s="173">
        <f t="shared" si="1155"/>
        <v>0</v>
      </c>
      <c r="DV187" s="173">
        <f t="shared" si="1155"/>
        <v>0</v>
      </c>
      <c r="DW187" s="201">
        <f t="shared" si="1155"/>
        <v>0</v>
      </c>
      <c r="DX187" s="202">
        <f t="shared" si="1155"/>
        <v>0</v>
      </c>
      <c r="DY187" s="172">
        <f t="shared" si="1155"/>
        <v>0</v>
      </c>
      <c r="DZ187" s="173">
        <f t="shared" si="1155"/>
        <v>0</v>
      </c>
      <c r="EA187" s="173">
        <f t="shared" ref="EA187:GL187" si="1156">+EA43+EA91+EA139</f>
        <v>0</v>
      </c>
      <c r="EB187" s="173">
        <f t="shared" si="1156"/>
        <v>0</v>
      </c>
      <c r="EC187" s="173">
        <f t="shared" si="1156"/>
        <v>0</v>
      </c>
      <c r="ED187" s="173">
        <f t="shared" si="1156"/>
        <v>0</v>
      </c>
      <c r="EE187" s="173">
        <f t="shared" si="1156"/>
        <v>0</v>
      </c>
      <c r="EF187" s="201">
        <f t="shared" si="1156"/>
        <v>0</v>
      </c>
      <c r="EG187" s="202">
        <f t="shared" si="1156"/>
        <v>0</v>
      </c>
      <c r="EH187" s="172">
        <f t="shared" si="1156"/>
        <v>0</v>
      </c>
      <c r="EI187" s="173">
        <f t="shared" si="1156"/>
        <v>0</v>
      </c>
      <c r="EJ187" s="173">
        <f t="shared" si="1156"/>
        <v>0</v>
      </c>
      <c r="EK187" s="173">
        <f t="shared" si="1156"/>
        <v>0</v>
      </c>
      <c r="EL187" s="173">
        <f t="shared" si="1156"/>
        <v>0</v>
      </c>
      <c r="EM187" s="173">
        <f t="shared" si="1156"/>
        <v>0</v>
      </c>
      <c r="EN187" s="173">
        <f t="shared" si="1156"/>
        <v>0</v>
      </c>
      <c r="EO187" s="201">
        <f t="shared" si="1156"/>
        <v>0</v>
      </c>
      <c r="EP187" s="202">
        <f t="shared" si="1156"/>
        <v>0</v>
      </c>
      <c r="EQ187" s="172">
        <f t="shared" si="1156"/>
        <v>0</v>
      </c>
      <c r="ER187" s="173">
        <f t="shared" si="1156"/>
        <v>0</v>
      </c>
      <c r="ES187" s="173">
        <f t="shared" si="1156"/>
        <v>0</v>
      </c>
      <c r="ET187" s="173">
        <f t="shared" si="1156"/>
        <v>0</v>
      </c>
      <c r="EU187" s="173">
        <f t="shared" si="1156"/>
        <v>0</v>
      </c>
      <c r="EV187" s="173">
        <f t="shared" si="1156"/>
        <v>0</v>
      </c>
      <c r="EW187" s="173">
        <f t="shared" si="1156"/>
        <v>0</v>
      </c>
      <c r="EX187" s="201">
        <f t="shared" si="1156"/>
        <v>0</v>
      </c>
      <c r="EY187" s="202">
        <f t="shared" si="1156"/>
        <v>0</v>
      </c>
      <c r="EZ187" s="172">
        <f t="shared" si="1156"/>
        <v>0</v>
      </c>
      <c r="FA187" s="173">
        <f t="shared" si="1156"/>
        <v>0</v>
      </c>
      <c r="FB187" s="173">
        <f t="shared" si="1156"/>
        <v>0</v>
      </c>
      <c r="FC187" s="173">
        <f t="shared" si="1156"/>
        <v>0</v>
      </c>
      <c r="FD187" s="173">
        <f t="shared" si="1156"/>
        <v>0</v>
      </c>
      <c r="FE187" s="173">
        <f t="shared" si="1156"/>
        <v>0</v>
      </c>
      <c r="FF187" s="173">
        <f t="shared" si="1156"/>
        <v>0</v>
      </c>
      <c r="FG187" s="201">
        <f t="shared" si="1156"/>
        <v>0</v>
      </c>
      <c r="FH187" s="202">
        <f t="shared" si="1156"/>
        <v>0</v>
      </c>
      <c r="FI187" s="172">
        <f t="shared" si="1156"/>
        <v>0</v>
      </c>
      <c r="FJ187" s="173">
        <f t="shared" si="1156"/>
        <v>0</v>
      </c>
      <c r="FK187" s="173">
        <f t="shared" si="1156"/>
        <v>0</v>
      </c>
      <c r="FL187" s="173">
        <f t="shared" si="1156"/>
        <v>0</v>
      </c>
      <c r="FM187" s="173">
        <f t="shared" si="1156"/>
        <v>0</v>
      </c>
      <c r="FN187" s="173">
        <f t="shared" si="1156"/>
        <v>0</v>
      </c>
      <c r="FO187" s="173">
        <f t="shared" si="1156"/>
        <v>0</v>
      </c>
      <c r="FP187" s="201">
        <f t="shared" si="1156"/>
        <v>0</v>
      </c>
      <c r="FQ187" s="202">
        <f t="shared" si="1156"/>
        <v>0</v>
      </c>
      <c r="FR187" s="172">
        <f t="shared" si="1156"/>
        <v>0</v>
      </c>
      <c r="FS187" s="173">
        <f t="shared" si="1156"/>
        <v>0</v>
      </c>
      <c r="FT187" s="173">
        <f t="shared" si="1156"/>
        <v>0</v>
      </c>
      <c r="FU187" s="173">
        <f t="shared" si="1156"/>
        <v>0</v>
      </c>
      <c r="FV187" s="173">
        <f t="shared" si="1156"/>
        <v>0</v>
      </c>
      <c r="FW187" s="173">
        <f t="shared" si="1156"/>
        <v>0</v>
      </c>
      <c r="FX187" s="173">
        <f t="shared" si="1156"/>
        <v>0</v>
      </c>
      <c r="FY187" s="201">
        <f t="shared" si="1156"/>
        <v>0</v>
      </c>
      <c r="FZ187" s="202">
        <f t="shared" si="1156"/>
        <v>0</v>
      </c>
      <c r="GA187" s="172">
        <f t="shared" si="1156"/>
        <v>0</v>
      </c>
      <c r="GB187" s="173">
        <f t="shared" si="1156"/>
        <v>0</v>
      </c>
      <c r="GC187" s="173">
        <f t="shared" si="1156"/>
        <v>0</v>
      </c>
      <c r="GD187" s="173">
        <f t="shared" si="1156"/>
        <v>0</v>
      </c>
      <c r="GE187" s="173">
        <f t="shared" si="1156"/>
        <v>0</v>
      </c>
      <c r="GF187" s="173">
        <f t="shared" si="1156"/>
        <v>0</v>
      </c>
      <c r="GG187" s="173">
        <f t="shared" si="1156"/>
        <v>0</v>
      </c>
      <c r="GH187" s="201">
        <f t="shared" si="1156"/>
        <v>0</v>
      </c>
      <c r="GI187" s="202">
        <f t="shared" si="1156"/>
        <v>0</v>
      </c>
      <c r="GJ187" s="172">
        <f t="shared" si="1156"/>
        <v>0</v>
      </c>
      <c r="GK187" s="173">
        <f t="shared" si="1156"/>
        <v>0</v>
      </c>
      <c r="GL187" s="173">
        <f t="shared" si="1156"/>
        <v>0</v>
      </c>
      <c r="GM187" s="173">
        <f t="shared" ref="GM187:HS187" si="1157">+GM43+GM91+GM139</f>
        <v>0</v>
      </c>
      <c r="GN187" s="173">
        <f t="shared" si="1157"/>
        <v>0</v>
      </c>
      <c r="GO187" s="173">
        <f t="shared" si="1157"/>
        <v>0</v>
      </c>
      <c r="GP187" s="173">
        <f t="shared" si="1157"/>
        <v>0</v>
      </c>
      <c r="GQ187" s="201">
        <f t="shared" si="1157"/>
        <v>0</v>
      </c>
      <c r="GR187" s="202">
        <f t="shared" si="1157"/>
        <v>0</v>
      </c>
      <c r="GS187" s="172">
        <f t="shared" si="1157"/>
        <v>0</v>
      </c>
      <c r="GT187" s="173">
        <f t="shared" si="1157"/>
        <v>0</v>
      </c>
      <c r="GU187" s="173">
        <f t="shared" si="1157"/>
        <v>0</v>
      </c>
      <c r="GV187" s="173">
        <f t="shared" si="1157"/>
        <v>0</v>
      </c>
      <c r="GW187" s="173">
        <f t="shared" si="1157"/>
        <v>0</v>
      </c>
      <c r="GX187" s="173">
        <f t="shared" si="1157"/>
        <v>0</v>
      </c>
      <c r="GY187" s="173">
        <f t="shared" si="1157"/>
        <v>0</v>
      </c>
      <c r="GZ187" s="201">
        <f t="shared" si="1157"/>
        <v>0</v>
      </c>
      <c r="HA187" s="202">
        <f t="shared" si="1157"/>
        <v>0</v>
      </c>
      <c r="HB187" s="172">
        <f t="shared" si="1157"/>
        <v>0</v>
      </c>
      <c r="HC187" s="173">
        <f t="shared" si="1157"/>
        <v>0</v>
      </c>
      <c r="HD187" s="173">
        <f t="shared" si="1157"/>
        <v>0</v>
      </c>
      <c r="HE187" s="173">
        <f t="shared" si="1157"/>
        <v>0</v>
      </c>
      <c r="HF187" s="173">
        <f t="shared" si="1157"/>
        <v>0</v>
      </c>
      <c r="HG187" s="173">
        <f t="shared" si="1157"/>
        <v>0</v>
      </c>
      <c r="HH187" s="173">
        <f t="shared" si="1157"/>
        <v>0</v>
      </c>
      <c r="HI187" s="201">
        <f t="shared" si="1157"/>
        <v>0</v>
      </c>
      <c r="HJ187" s="240">
        <f t="shared" si="1157"/>
        <v>0</v>
      </c>
      <c r="HK187" s="158">
        <f t="shared" si="1157"/>
        <v>0</v>
      </c>
      <c r="HL187" s="159">
        <f t="shared" si="1157"/>
        <v>0</v>
      </c>
      <c r="HM187" s="159">
        <f t="shared" si="1157"/>
        <v>0</v>
      </c>
      <c r="HN187" s="159">
        <f t="shared" si="1157"/>
        <v>0</v>
      </c>
      <c r="HO187" s="159">
        <f t="shared" si="1157"/>
        <v>0</v>
      </c>
      <c r="HP187" s="159">
        <f t="shared" si="1157"/>
        <v>0</v>
      </c>
      <c r="HQ187" s="159">
        <f t="shared" si="1157"/>
        <v>0</v>
      </c>
      <c r="HR187" s="193">
        <f t="shared" si="1157"/>
        <v>0</v>
      </c>
      <c r="HS187" s="194">
        <f t="shared" si="1157"/>
        <v>0</v>
      </c>
    </row>
    <row r="188" spans="1:231" s="132" customFormat="1" ht="15" customHeight="1">
      <c r="A188" s="1056"/>
      <c r="B188" s="143" t="s">
        <v>277</v>
      </c>
      <c r="C188" s="144">
        <f t="shared" ref="C188:BN188" si="1158">+C44+C92+C140</f>
        <v>0</v>
      </c>
      <c r="D188" s="145">
        <f t="shared" si="1158"/>
        <v>0</v>
      </c>
      <c r="E188" s="145">
        <f t="shared" si="1158"/>
        <v>0</v>
      </c>
      <c r="F188" s="145">
        <f t="shared" si="1158"/>
        <v>0</v>
      </c>
      <c r="G188" s="145">
        <f t="shared" si="1158"/>
        <v>0</v>
      </c>
      <c r="H188" s="145">
        <f t="shared" si="1158"/>
        <v>0</v>
      </c>
      <c r="I188" s="145">
        <f t="shared" si="1158"/>
        <v>0</v>
      </c>
      <c r="J188" s="198">
        <f t="shared" si="1158"/>
        <v>0</v>
      </c>
      <c r="K188" s="185">
        <f t="shared" si="1158"/>
        <v>0</v>
      </c>
      <c r="L188" s="144">
        <f t="shared" si="1158"/>
        <v>0</v>
      </c>
      <c r="M188" s="145">
        <f t="shared" si="1158"/>
        <v>0</v>
      </c>
      <c r="N188" s="145">
        <f t="shared" si="1158"/>
        <v>0</v>
      </c>
      <c r="O188" s="145">
        <f t="shared" si="1158"/>
        <v>0</v>
      </c>
      <c r="P188" s="145">
        <f t="shared" si="1158"/>
        <v>0</v>
      </c>
      <c r="Q188" s="145">
        <f t="shared" si="1158"/>
        <v>0</v>
      </c>
      <c r="R188" s="145">
        <f t="shared" si="1158"/>
        <v>0</v>
      </c>
      <c r="S188" s="198">
        <f t="shared" si="1158"/>
        <v>0</v>
      </c>
      <c r="T188" s="185">
        <f t="shared" si="1158"/>
        <v>0</v>
      </c>
      <c r="U188" s="144">
        <f t="shared" si="1158"/>
        <v>0</v>
      </c>
      <c r="V188" s="145">
        <f t="shared" si="1158"/>
        <v>0</v>
      </c>
      <c r="W188" s="145">
        <f t="shared" si="1158"/>
        <v>0</v>
      </c>
      <c r="X188" s="145">
        <f t="shared" si="1158"/>
        <v>0</v>
      </c>
      <c r="Y188" s="145">
        <f t="shared" si="1158"/>
        <v>0</v>
      </c>
      <c r="Z188" s="145">
        <f t="shared" si="1158"/>
        <v>0</v>
      </c>
      <c r="AA188" s="145">
        <f t="shared" si="1158"/>
        <v>0</v>
      </c>
      <c r="AB188" s="198">
        <f t="shared" si="1158"/>
        <v>0</v>
      </c>
      <c r="AC188" s="185">
        <f t="shared" si="1158"/>
        <v>0</v>
      </c>
      <c r="AD188" s="144">
        <f t="shared" si="1158"/>
        <v>0</v>
      </c>
      <c r="AE188" s="145">
        <f t="shared" si="1158"/>
        <v>0</v>
      </c>
      <c r="AF188" s="145">
        <f t="shared" si="1158"/>
        <v>0</v>
      </c>
      <c r="AG188" s="145">
        <f t="shared" si="1158"/>
        <v>0</v>
      </c>
      <c r="AH188" s="145">
        <f t="shared" si="1158"/>
        <v>0</v>
      </c>
      <c r="AI188" s="145">
        <f t="shared" si="1158"/>
        <v>0</v>
      </c>
      <c r="AJ188" s="145">
        <f t="shared" si="1158"/>
        <v>0</v>
      </c>
      <c r="AK188" s="198">
        <f t="shared" si="1158"/>
        <v>0</v>
      </c>
      <c r="AL188" s="185">
        <f t="shared" si="1158"/>
        <v>0</v>
      </c>
      <c r="AM188" s="144">
        <f t="shared" si="1158"/>
        <v>0</v>
      </c>
      <c r="AN188" s="145">
        <f t="shared" si="1158"/>
        <v>0</v>
      </c>
      <c r="AO188" s="145">
        <f t="shared" si="1158"/>
        <v>0</v>
      </c>
      <c r="AP188" s="145">
        <f t="shared" si="1158"/>
        <v>0</v>
      </c>
      <c r="AQ188" s="145">
        <f t="shared" si="1158"/>
        <v>0</v>
      </c>
      <c r="AR188" s="145">
        <f t="shared" si="1158"/>
        <v>0</v>
      </c>
      <c r="AS188" s="145">
        <f t="shared" si="1158"/>
        <v>0</v>
      </c>
      <c r="AT188" s="198">
        <f t="shared" si="1158"/>
        <v>0</v>
      </c>
      <c r="AU188" s="185">
        <f t="shared" si="1158"/>
        <v>0</v>
      </c>
      <c r="AV188" s="144">
        <f t="shared" si="1158"/>
        <v>0</v>
      </c>
      <c r="AW188" s="145">
        <f t="shared" si="1158"/>
        <v>0</v>
      </c>
      <c r="AX188" s="145">
        <f t="shared" si="1158"/>
        <v>0</v>
      </c>
      <c r="AY188" s="145">
        <f t="shared" si="1158"/>
        <v>0</v>
      </c>
      <c r="AZ188" s="145">
        <f t="shared" si="1158"/>
        <v>0</v>
      </c>
      <c r="BA188" s="145">
        <f t="shared" si="1158"/>
        <v>0</v>
      </c>
      <c r="BB188" s="145">
        <f t="shared" si="1158"/>
        <v>0</v>
      </c>
      <c r="BC188" s="198">
        <f t="shared" si="1158"/>
        <v>0</v>
      </c>
      <c r="BD188" s="185">
        <f t="shared" si="1158"/>
        <v>0</v>
      </c>
      <c r="BE188" s="144">
        <f t="shared" si="1158"/>
        <v>0</v>
      </c>
      <c r="BF188" s="145">
        <f t="shared" si="1158"/>
        <v>0</v>
      </c>
      <c r="BG188" s="145">
        <f t="shared" si="1158"/>
        <v>0</v>
      </c>
      <c r="BH188" s="145">
        <f t="shared" si="1158"/>
        <v>0</v>
      </c>
      <c r="BI188" s="145">
        <f t="shared" si="1158"/>
        <v>0</v>
      </c>
      <c r="BJ188" s="145">
        <f t="shared" si="1158"/>
        <v>0</v>
      </c>
      <c r="BK188" s="145">
        <f t="shared" si="1158"/>
        <v>0</v>
      </c>
      <c r="BL188" s="198">
        <f t="shared" si="1158"/>
        <v>0</v>
      </c>
      <c r="BM188" s="185">
        <f t="shared" si="1158"/>
        <v>0</v>
      </c>
      <c r="BN188" s="144">
        <f t="shared" si="1158"/>
        <v>0</v>
      </c>
      <c r="BO188" s="145">
        <f t="shared" ref="BO188:DZ188" si="1159">+BO44+BO92+BO140</f>
        <v>0</v>
      </c>
      <c r="BP188" s="145">
        <f t="shared" si="1159"/>
        <v>0</v>
      </c>
      <c r="BQ188" s="145">
        <f t="shared" si="1159"/>
        <v>0</v>
      </c>
      <c r="BR188" s="145">
        <f t="shared" si="1159"/>
        <v>1</v>
      </c>
      <c r="BS188" s="145">
        <f t="shared" si="1159"/>
        <v>0</v>
      </c>
      <c r="BT188" s="145">
        <f t="shared" si="1159"/>
        <v>0</v>
      </c>
      <c r="BU188" s="198">
        <f t="shared" si="1159"/>
        <v>0</v>
      </c>
      <c r="BV188" s="185">
        <f t="shared" si="1159"/>
        <v>1</v>
      </c>
      <c r="BW188" s="144">
        <f t="shared" si="1159"/>
        <v>0</v>
      </c>
      <c r="BX188" s="145">
        <f t="shared" si="1159"/>
        <v>0</v>
      </c>
      <c r="BY188" s="145">
        <f t="shared" si="1159"/>
        <v>0</v>
      </c>
      <c r="BZ188" s="145">
        <f t="shared" si="1159"/>
        <v>0</v>
      </c>
      <c r="CA188" s="145">
        <f t="shared" si="1159"/>
        <v>0</v>
      </c>
      <c r="CB188" s="145">
        <f t="shared" si="1159"/>
        <v>0</v>
      </c>
      <c r="CC188" s="145">
        <f t="shared" si="1159"/>
        <v>0</v>
      </c>
      <c r="CD188" s="198">
        <f t="shared" si="1159"/>
        <v>0</v>
      </c>
      <c r="CE188" s="185">
        <f t="shared" si="1159"/>
        <v>0</v>
      </c>
      <c r="CF188" s="144">
        <f t="shared" si="1159"/>
        <v>0</v>
      </c>
      <c r="CG188" s="145">
        <f t="shared" si="1159"/>
        <v>0</v>
      </c>
      <c r="CH188" s="145">
        <f t="shared" si="1159"/>
        <v>0</v>
      </c>
      <c r="CI188" s="145">
        <f t="shared" si="1159"/>
        <v>0</v>
      </c>
      <c r="CJ188" s="145">
        <f t="shared" si="1159"/>
        <v>0</v>
      </c>
      <c r="CK188" s="145">
        <f t="shared" si="1159"/>
        <v>0</v>
      </c>
      <c r="CL188" s="145">
        <f t="shared" si="1159"/>
        <v>0</v>
      </c>
      <c r="CM188" s="198">
        <f t="shared" si="1159"/>
        <v>0</v>
      </c>
      <c r="CN188" s="185">
        <f t="shared" si="1159"/>
        <v>0</v>
      </c>
      <c r="CO188" s="144">
        <f t="shared" si="1159"/>
        <v>0</v>
      </c>
      <c r="CP188" s="145">
        <f t="shared" si="1159"/>
        <v>0</v>
      </c>
      <c r="CQ188" s="145">
        <f t="shared" si="1159"/>
        <v>0</v>
      </c>
      <c r="CR188" s="145">
        <f t="shared" si="1159"/>
        <v>0</v>
      </c>
      <c r="CS188" s="145">
        <f t="shared" si="1159"/>
        <v>0</v>
      </c>
      <c r="CT188" s="145">
        <f t="shared" si="1159"/>
        <v>0</v>
      </c>
      <c r="CU188" s="145">
        <f t="shared" si="1159"/>
        <v>0</v>
      </c>
      <c r="CV188" s="198">
        <f t="shared" si="1159"/>
        <v>0</v>
      </c>
      <c r="CW188" s="185">
        <f t="shared" si="1159"/>
        <v>0</v>
      </c>
      <c r="CX188" s="144">
        <f t="shared" si="1159"/>
        <v>0</v>
      </c>
      <c r="CY188" s="145">
        <f t="shared" si="1159"/>
        <v>0</v>
      </c>
      <c r="CZ188" s="145">
        <f t="shared" si="1159"/>
        <v>0</v>
      </c>
      <c r="DA188" s="145">
        <f t="shared" si="1159"/>
        <v>0</v>
      </c>
      <c r="DB188" s="145">
        <f t="shared" si="1159"/>
        <v>0</v>
      </c>
      <c r="DC188" s="145">
        <f t="shared" si="1159"/>
        <v>0</v>
      </c>
      <c r="DD188" s="145">
        <f t="shared" si="1159"/>
        <v>0</v>
      </c>
      <c r="DE188" s="198">
        <f t="shared" si="1159"/>
        <v>0</v>
      </c>
      <c r="DF188" s="185">
        <f t="shared" si="1159"/>
        <v>0</v>
      </c>
      <c r="DG188" s="144">
        <f t="shared" si="1159"/>
        <v>0</v>
      </c>
      <c r="DH188" s="145">
        <f t="shared" si="1159"/>
        <v>0</v>
      </c>
      <c r="DI188" s="145">
        <f t="shared" si="1159"/>
        <v>0</v>
      </c>
      <c r="DJ188" s="145">
        <f t="shared" si="1159"/>
        <v>0</v>
      </c>
      <c r="DK188" s="145">
        <f t="shared" si="1159"/>
        <v>0</v>
      </c>
      <c r="DL188" s="145">
        <f t="shared" si="1159"/>
        <v>0</v>
      </c>
      <c r="DM188" s="145">
        <f t="shared" si="1159"/>
        <v>0</v>
      </c>
      <c r="DN188" s="198">
        <f t="shared" si="1159"/>
        <v>0</v>
      </c>
      <c r="DO188" s="185">
        <f t="shared" si="1159"/>
        <v>0</v>
      </c>
      <c r="DP188" s="144">
        <f t="shared" si="1159"/>
        <v>0</v>
      </c>
      <c r="DQ188" s="145">
        <f t="shared" si="1159"/>
        <v>0</v>
      </c>
      <c r="DR188" s="145">
        <f t="shared" si="1159"/>
        <v>0</v>
      </c>
      <c r="DS188" s="145">
        <f t="shared" si="1159"/>
        <v>0</v>
      </c>
      <c r="DT188" s="145">
        <f t="shared" si="1159"/>
        <v>0</v>
      </c>
      <c r="DU188" s="145">
        <f t="shared" si="1159"/>
        <v>0</v>
      </c>
      <c r="DV188" s="145">
        <f t="shared" si="1159"/>
        <v>0</v>
      </c>
      <c r="DW188" s="198">
        <f t="shared" si="1159"/>
        <v>0</v>
      </c>
      <c r="DX188" s="185">
        <f t="shared" si="1159"/>
        <v>0</v>
      </c>
      <c r="DY188" s="144">
        <f t="shared" si="1159"/>
        <v>0</v>
      </c>
      <c r="DZ188" s="145">
        <f t="shared" si="1159"/>
        <v>0</v>
      </c>
      <c r="EA188" s="145">
        <f t="shared" ref="EA188:GL188" si="1160">+EA44+EA92+EA140</f>
        <v>0</v>
      </c>
      <c r="EB188" s="145">
        <f t="shared" si="1160"/>
        <v>0</v>
      </c>
      <c r="EC188" s="145">
        <f t="shared" si="1160"/>
        <v>0</v>
      </c>
      <c r="ED188" s="145">
        <f t="shared" si="1160"/>
        <v>0</v>
      </c>
      <c r="EE188" s="145">
        <f t="shared" si="1160"/>
        <v>0</v>
      </c>
      <c r="EF188" s="198">
        <f t="shared" si="1160"/>
        <v>0</v>
      </c>
      <c r="EG188" s="185">
        <f t="shared" si="1160"/>
        <v>0</v>
      </c>
      <c r="EH188" s="144">
        <f t="shared" si="1160"/>
        <v>0</v>
      </c>
      <c r="EI188" s="145">
        <f t="shared" si="1160"/>
        <v>0</v>
      </c>
      <c r="EJ188" s="145">
        <f t="shared" si="1160"/>
        <v>0</v>
      </c>
      <c r="EK188" s="145">
        <f t="shared" si="1160"/>
        <v>0</v>
      </c>
      <c r="EL188" s="145">
        <f t="shared" si="1160"/>
        <v>0</v>
      </c>
      <c r="EM188" s="145">
        <f t="shared" si="1160"/>
        <v>0</v>
      </c>
      <c r="EN188" s="145">
        <f t="shared" si="1160"/>
        <v>0</v>
      </c>
      <c r="EO188" s="198">
        <f t="shared" si="1160"/>
        <v>0</v>
      </c>
      <c r="EP188" s="185">
        <f t="shared" si="1160"/>
        <v>0</v>
      </c>
      <c r="EQ188" s="144">
        <f t="shared" si="1160"/>
        <v>0</v>
      </c>
      <c r="ER188" s="145">
        <f t="shared" si="1160"/>
        <v>0</v>
      </c>
      <c r="ES188" s="145">
        <f t="shared" si="1160"/>
        <v>0</v>
      </c>
      <c r="ET188" s="145">
        <f t="shared" si="1160"/>
        <v>0</v>
      </c>
      <c r="EU188" s="145">
        <f t="shared" si="1160"/>
        <v>0</v>
      </c>
      <c r="EV188" s="145">
        <f t="shared" si="1160"/>
        <v>0</v>
      </c>
      <c r="EW188" s="145">
        <f t="shared" si="1160"/>
        <v>0</v>
      </c>
      <c r="EX188" s="198">
        <f t="shared" si="1160"/>
        <v>0</v>
      </c>
      <c r="EY188" s="185">
        <f t="shared" si="1160"/>
        <v>0</v>
      </c>
      <c r="EZ188" s="144">
        <f t="shared" si="1160"/>
        <v>0</v>
      </c>
      <c r="FA188" s="145">
        <f t="shared" si="1160"/>
        <v>0</v>
      </c>
      <c r="FB188" s="145">
        <f t="shared" si="1160"/>
        <v>0</v>
      </c>
      <c r="FC188" s="145">
        <f t="shared" si="1160"/>
        <v>0</v>
      </c>
      <c r="FD188" s="145">
        <f t="shared" si="1160"/>
        <v>0</v>
      </c>
      <c r="FE188" s="145">
        <f t="shared" si="1160"/>
        <v>0</v>
      </c>
      <c r="FF188" s="145">
        <f t="shared" si="1160"/>
        <v>0</v>
      </c>
      <c r="FG188" s="198">
        <f t="shared" si="1160"/>
        <v>0</v>
      </c>
      <c r="FH188" s="185">
        <f t="shared" si="1160"/>
        <v>0</v>
      </c>
      <c r="FI188" s="144">
        <f t="shared" si="1160"/>
        <v>0</v>
      </c>
      <c r="FJ188" s="145">
        <f t="shared" si="1160"/>
        <v>0</v>
      </c>
      <c r="FK188" s="145">
        <f t="shared" si="1160"/>
        <v>0</v>
      </c>
      <c r="FL188" s="145">
        <f t="shared" si="1160"/>
        <v>0</v>
      </c>
      <c r="FM188" s="145">
        <f t="shared" si="1160"/>
        <v>0</v>
      </c>
      <c r="FN188" s="145">
        <f t="shared" si="1160"/>
        <v>0</v>
      </c>
      <c r="FO188" s="145">
        <f t="shared" si="1160"/>
        <v>0</v>
      </c>
      <c r="FP188" s="198">
        <f t="shared" si="1160"/>
        <v>0</v>
      </c>
      <c r="FQ188" s="185">
        <f t="shared" si="1160"/>
        <v>0</v>
      </c>
      <c r="FR188" s="144">
        <f t="shared" si="1160"/>
        <v>0</v>
      </c>
      <c r="FS188" s="145">
        <f t="shared" si="1160"/>
        <v>0</v>
      </c>
      <c r="FT188" s="145">
        <f t="shared" si="1160"/>
        <v>0</v>
      </c>
      <c r="FU188" s="145">
        <f t="shared" si="1160"/>
        <v>0</v>
      </c>
      <c r="FV188" s="145">
        <f t="shared" si="1160"/>
        <v>0</v>
      </c>
      <c r="FW188" s="145">
        <f t="shared" si="1160"/>
        <v>0</v>
      </c>
      <c r="FX188" s="145">
        <f t="shared" si="1160"/>
        <v>0</v>
      </c>
      <c r="FY188" s="198">
        <f t="shared" si="1160"/>
        <v>0</v>
      </c>
      <c r="FZ188" s="185">
        <f t="shared" si="1160"/>
        <v>0</v>
      </c>
      <c r="GA188" s="144">
        <f t="shared" si="1160"/>
        <v>0</v>
      </c>
      <c r="GB188" s="145">
        <f t="shared" si="1160"/>
        <v>0</v>
      </c>
      <c r="GC188" s="145">
        <f t="shared" si="1160"/>
        <v>0</v>
      </c>
      <c r="GD188" s="145">
        <f t="shared" si="1160"/>
        <v>0</v>
      </c>
      <c r="GE188" s="145">
        <f t="shared" si="1160"/>
        <v>0</v>
      </c>
      <c r="GF188" s="145">
        <f t="shared" si="1160"/>
        <v>0</v>
      </c>
      <c r="GG188" s="145">
        <f t="shared" si="1160"/>
        <v>0</v>
      </c>
      <c r="GH188" s="198">
        <f t="shared" si="1160"/>
        <v>0</v>
      </c>
      <c r="GI188" s="185">
        <f t="shared" si="1160"/>
        <v>0</v>
      </c>
      <c r="GJ188" s="144">
        <f t="shared" si="1160"/>
        <v>0</v>
      </c>
      <c r="GK188" s="145">
        <f t="shared" si="1160"/>
        <v>0</v>
      </c>
      <c r="GL188" s="145">
        <f t="shared" si="1160"/>
        <v>0</v>
      </c>
      <c r="GM188" s="145">
        <f t="shared" ref="GM188:HS188" si="1161">+GM44+GM92+GM140</f>
        <v>0</v>
      </c>
      <c r="GN188" s="145">
        <f t="shared" si="1161"/>
        <v>0</v>
      </c>
      <c r="GO188" s="145">
        <f t="shared" si="1161"/>
        <v>0</v>
      </c>
      <c r="GP188" s="145">
        <f t="shared" si="1161"/>
        <v>0</v>
      </c>
      <c r="GQ188" s="198">
        <f t="shared" si="1161"/>
        <v>0</v>
      </c>
      <c r="GR188" s="185">
        <f t="shared" si="1161"/>
        <v>0</v>
      </c>
      <c r="GS188" s="144">
        <f t="shared" si="1161"/>
        <v>0</v>
      </c>
      <c r="GT188" s="145">
        <f t="shared" si="1161"/>
        <v>0</v>
      </c>
      <c r="GU188" s="145">
        <f t="shared" si="1161"/>
        <v>0</v>
      </c>
      <c r="GV188" s="145">
        <f t="shared" si="1161"/>
        <v>0</v>
      </c>
      <c r="GW188" s="145">
        <f t="shared" si="1161"/>
        <v>0</v>
      </c>
      <c r="GX188" s="145">
        <f t="shared" si="1161"/>
        <v>0</v>
      </c>
      <c r="GY188" s="145">
        <f t="shared" si="1161"/>
        <v>0</v>
      </c>
      <c r="GZ188" s="198">
        <f t="shared" si="1161"/>
        <v>0</v>
      </c>
      <c r="HA188" s="185">
        <f t="shared" si="1161"/>
        <v>0</v>
      </c>
      <c r="HB188" s="144">
        <f t="shared" si="1161"/>
        <v>0</v>
      </c>
      <c r="HC188" s="145">
        <f t="shared" si="1161"/>
        <v>0</v>
      </c>
      <c r="HD188" s="145">
        <f t="shared" si="1161"/>
        <v>0</v>
      </c>
      <c r="HE188" s="145">
        <f t="shared" si="1161"/>
        <v>0</v>
      </c>
      <c r="HF188" s="145">
        <f t="shared" si="1161"/>
        <v>0</v>
      </c>
      <c r="HG188" s="145">
        <f t="shared" si="1161"/>
        <v>0</v>
      </c>
      <c r="HH188" s="145">
        <f t="shared" si="1161"/>
        <v>0</v>
      </c>
      <c r="HI188" s="198">
        <f t="shared" si="1161"/>
        <v>0</v>
      </c>
      <c r="HJ188" s="224">
        <f t="shared" si="1161"/>
        <v>0</v>
      </c>
      <c r="HK188" s="225">
        <f t="shared" si="1161"/>
        <v>0</v>
      </c>
      <c r="HL188" s="226">
        <f t="shared" si="1161"/>
        <v>0</v>
      </c>
      <c r="HM188" s="226">
        <f t="shared" si="1161"/>
        <v>0</v>
      </c>
      <c r="HN188" s="226">
        <f t="shared" si="1161"/>
        <v>0</v>
      </c>
      <c r="HO188" s="226">
        <f t="shared" si="1161"/>
        <v>1</v>
      </c>
      <c r="HP188" s="226">
        <f t="shared" si="1161"/>
        <v>0</v>
      </c>
      <c r="HQ188" s="226">
        <f t="shared" si="1161"/>
        <v>0</v>
      </c>
      <c r="HR188" s="249">
        <f t="shared" si="1161"/>
        <v>0</v>
      </c>
      <c r="HS188" s="250">
        <f t="shared" si="1161"/>
        <v>1</v>
      </c>
    </row>
    <row r="189" spans="1:231" s="132" customFormat="1" ht="15" customHeight="1">
      <c r="A189" s="1056"/>
      <c r="B189" s="143" t="s">
        <v>278</v>
      </c>
      <c r="C189" s="144">
        <f t="shared" ref="C189:BN189" si="1162">+C45+C93+C141</f>
        <v>0</v>
      </c>
      <c r="D189" s="145">
        <f t="shared" si="1162"/>
        <v>0</v>
      </c>
      <c r="E189" s="145">
        <f t="shared" si="1162"/>
        <v>0</v>
      </c>
      <c r="F189" s="145">
        <f t="shared" si="1162"/>
        <v>0</v>
      </c>
      <c r="G189" s="145">
        <f t="shared" si="1162"/>
        <v>0</v>
      </c>
      <c r="H189" s="145">
        <f t="shared" si="1162"/>
        <v>0</v>
      </c>
      <c r="I189" s="145">
        <f t="shared" si="1162"/>
        <v>0</v>
      </c>
      <c r="J189" s="198">
        <f t="shared" si="1162"/>
        <v>0</v>
      </c>
      <c r="K189" s="185">
        <f t="shared" si="1162"/>
        <v>0</v>
      </c>
      <c r="L189" s="144">
        <f t="shared" si="1162"/>
        <v>0</v>
      </c>
      <c r="M189" s="145">
        <f t="shared" si="1162"/>
        <v>0</v>
      </c>
      <c r="N189" s="145">
        <f t="shared" si="1162"/>
        <v>0</v>
      </c>
      <c r="O189" s="145">
        <f t="shared" si="1162"/>
        <v>0</v>
      </c>
      <c r="P189" s="145">
        <f t="shared" si="1162"/>
        <v>0</v>
      </c>
      <c r="Q189" s="145">
        <f t="shared" si="1162"/>
        <v>0</v>
      </c>
      <c r="R189" s="145">
        <f t="shared" si="1162"/>
        <v>0</v>
      </c>
      <c r="S189" s="198">
        <f t="shared" si="1162"/>
        <v>0</v>
      </c>
      <c r="T189" s="185">
        <f t="shared" si="1162"/>
        <v>0</v>
      </c>
      <c r="U189" s="144">
        <f t="shared" si="1162"/>
        <v>0</v>
      </c>
      <c r="V189" s="145">
        <f t="shared" si="1162"/>
        <v>0</v>
      </c>
      <c r="W189" s="145">
        <f t="shared" si="1162"/>
        <v>0</v>
      </c>
      <c r="X189" s="145">
        <f t="shared" si="1162"/>
        <v>0</v>
      </c>
      <c r="Y189" s="145">
        <f t="shared" si="1162"/>
        <v>0</v>
      </c>
      <c r="Z189" s="145">
        <f t="shared" si="1162"/>
        <v>0</v>
      </c>
      <c r="AA189" s="145">
        <f t="shared" si="1162"/>
        <v>0</v>
      </c>
      <c r="AB189" s="198">
        <f t="shared" si="1162"/>
        <v>0</v>
      </c>
      <c r="AC189" s="185">
        <f t="shared" si="1162"/>
        <v>0</v>
      </c>
      <c r="AD189" s="144">
        <f t="shared" si="1162"/>
        <v>0</v>
      </c>
      <c r="AE189" s="145">
        <f t="shared" si="1162"/>
        <v>0</v>
      </c>
      <c r="AF189" s="145">
        <f t="shared" si="1162"/>
        <v>0</v>
      </c>
      <c r="AG189" s="145">
        <f t="shared" si="1162"/>
        <v>0</v>
      </c>
      <c r="AH189" s="145">
        <f t="shared" si="1162"/>
        <v>0</v>
      </c>
      <c r="AI189" s="145">
        <f t="shared" si="1162"/>
        <v>0</v>
      </c>
      <c r="AJ189" s="145">
        <f t="shared" si="1162"/>
        <v>0</v>
      </c>
      <c r="AK189" s="198">
        <f t="shared" si="1162"/>
        <v>0</v>
      </c>
      <c r="AL189" s="185">
        <f t="shared" si="1162"/>
        <v>0</v>
      </c>
      <c r="AM189" s="144">
        <f t="shared" si="1162"/>
        <v>0</v>
      </c>
      <c r="AN189" s="145">
        <f t="shared" si="1162"/>
        <v>0</v>
      </c>
      <c r="AO189" s="145">
        <f t="shared" si="1162"/>
        <v>0</v>
      </c>
      <c r="AP189" s="145">
        <f t="shared" si="1162"/>
        <v>0</v>
      </c>
      <c r="AQ189" s="145">
        <f t="shared" si="1162"/>
        <v>0</v>
      </c>
      <c r="AR189" s="145">
        <f t="shared" si="1162"/>
        <v>0</v>
      </c>
      <c r="AS189" s="145">
        <f t="shared" si="1162"/>
        <v>0</v>
      </c>
      <c r="AT189" s="198">
        <f t="shared" si="1162"/>
        <v>0</v>
      </c>
      <c r="AU189" s="185">
        <f t="shared" si="1162"/>
        <v>0</v>
      </c>
      <c r="AV189" s="144">
        <f t="shared" si="1162"/>
        <v>0</v>
      </c>
      <c r="AW189" s="145">
        <f t="shared" si="1162"/>
        <v>0</v>
      </c>
      <c r="AX189" s="145">
        <f t="shared" si="1162"/>
        <v>0</v>
      </c>
      <c r="AY189" s="145">
        <f t="shared" si="1162"/>
        <v>0</v>
      </c>
      <c r="AZ189" s="145">
        <f t="shared" si="1162"/>
        <v>0</v>
      </c>
      <c r="BA189" s="145">
        <f t="shared" si="1162"/>
        <v>0</v>
      </c>
      <c r="BB189" s="145">
        <f t="shared" si="1162"/>
        <v>0</v>
      </c>
      <c r="BC189" s="198">
        <f t="shared" si="1162"/>
        <v>0</v>
      </c>
      <c r="BD189" s="185">
        <f t="shared" si="1162"/>
        <v>0</v>
      </c>
      <c r="BE189" s="144">
        <f t="shared" si="1162"/>
        <v>0</v>
      </c>
      <c r="BF189" s="145">
        <f t="shared" si="1162"/>
        <v>0</v>
      </c>
      <c r="BG189" s="145">
        <f t="shared" si="1162"/>
        <v>0</v>
      </c>
      <c r="BH189" s="145">
        <f t="shared" si="1162"/>
        <v>0</v>
      </c>
      <c r="BI189" s="145">
        <f t="shared" si="1162"/>
        <v>0</v>
      </c>
      <c r="BJ189" s="145">
        <f t="shared" si="1162"/>
        <v>0</v>
      </c>
      <c r="BK189" s="145">
        <f t="shared" si="1162"/>
        <v>0</v>
      </c>
      <c r="BL189" s="198">
        <f t="shared" si="1162"/>
        <v>0</v>
      </c>
      <c r="BM189" s="185">
        <f t="shared" si="1162"/>
        <v>0</v>
      </c>
      <c r="BN189" s="144">
        <f t="shared" si="1162"/>
        <v>0</v>
      </c>
      <c r="BO189" s="145">
        <f t="shared" ref="BO189:DZ189" si="1163">+BO45+BO93+BO141</f>
        <v>0</v>
      </c>
      <c r="BP189" s="145">
        <f t="shared" si="1163"/>
        <v>0</v>
      </c>
      <c r="BQ189" s="145">
        <f t="shared" si="1163"/>
        <v>0</v>
      </c>
      <c r="BR189" s="145">
        <f t="shared" si="1163"/>
        <v>0</v>
      </c>
      <c r="BS189" s="145">
        <f t="shared" si="1163"/>
        <v>0</v>
      </c>
      <c r="BT189" s="145">
        <f t="shared" si="1163"/>
        <v>0</v>
      </c>
      <c r="BU189" s="198">
        <f t="shared" si="1163"/>
        <v>0</v>
      </c>
      <c r="BV189" s="185">
        <f t="shared" si="1163"/>
        <v>0</v>
      </c>
      <c r="BW189" s="144">
        <f t="shared" si="1163"/>
        <v>0</v>
      </c>
      <c r="BX189" s="145">
        <f t="shared" si="1163"/>
        <v>0</v>
      </c>
      <c r="BY189" s="145">
        <f t="shared" si="1163"/>
        <v>0</v>
      </c>
      <c r="BZ189" s="145">
        <f t="shared" si="1163"/>
        <v>0</v>
      </c>
      <c r="CA189" s="145">
        <f t="shared" si="1163"/>
        <v>0</v>
      </c>
      <c r="CB189" s="145">
        <f t="shared" si="1163"/>
        <v>0</v>
      </c>
      <c r="CC189" s="145">
        <f t="shared" si="1163"/>
        <v>0</v>
      </c>
      <c r="CD189" s="198">
        <f t="shared" si="1163"/>
        <v>0</v>
      </c>
      <c r="CE189" s="185">
        <f t="shared" si="1163"/>
        <v>0</v>
      </c>
      <c r="CF189" s="144">
        <f t="shared" si="1163"/>
        <v>0</v>
      </c>
      <c r="CG189" s="145">
        <f t="shared" si="1163"/>
        <v>0</v>
      </c>
      <c r="CH189" s="145">
        <f t="shared" si="1163"/>
        <v>0</v>
      </c>
      <c r="CI189" s="145">
        <f t="shared" si="1163"/>
        <v>0</v>
      </c>
      <c r="CJ189" s="145">
        <f t="shared" si="1163"/>
        <v>0</v>
      </c>
      <c r="CK189" s="145">
        <f t="shared" si="1163"/>
        <v>0</v>
      </c>
      <c r="CL189" s="145">
        <f t="shared" si="1163"/>
        <v>0</v>
      </c>
      <c r="CM189" s="198">
        <f t="shared" si="1163"/>
        <v>0</v>
      </c>
      <c r="CN189" s="185">
        <f t="shared" si="1163"/>
        <v>0</v>
      </c>
      <c r="CO189" s="144">
        <f t="shared" si="1163"/>
        <v>0</v>
      </c>
      <c r="CP189" s="145">
        <f t="shared" si="1163"/>
        <v>0</v>
      </c>
      <c r="CQ189" s="145">
        <f t="shared" si="1163"/>
        <v>0</v>
      </c>
      <c r="CR189" s="145">
        <f t="shared" si="1163"/>
        <v>0</v>
      </c>
      <c r="CS189" s="145">
        <f t="shared" si="1163"/>
        <v>0</v>
      </c>
      <c r="CT189" s="145">
        <f t="shared" si="1163"/>
        <v>0</v>
      </c>
      <c r="CU189" s="145">
        <f t="shared" si="1163"/>
        <v>0</v>
      </c>
      <c r="CV189" s="198">
        <f t="shared" si="1163"/>
        <v>0</v>
      </c>
      <c r="CW189" s="185">
        <f t="shared" si="1163"/>
        <v>0</v>
      </c>
      <c r="CX189" s="144">
        <f t="shared" si="1163"/>
        <v>0</v>
      </c>
      <c r="CY189" s="145">
        <f t="shared" si="1163"/>
        <v>0</v>
      </c>
      <c r="CZ189" s="145">
        <f t="shared" si="1163"/>
        <v>0</v>
      </c>
      <c r="DA189" s="145">
        <f t="shared" si="1163"/>
        <v>0</v>
      </c>
      <c r="DB189" s="145">
        <f t="shared" si="1163"/>
        <v>0</v>
      </c>
      <c r="DC189" s="145">
        <f t="shared" si="1163"/>
        <v>0</v>
      </c>
      <c r="DD189" s="145">
        <f t="shared" si="1163"/>
        <v>0</v>
      </c>
      <c r="DE189" s="198">
        <f t="shared" si="1163"/>
        <v>0</v>
      </c>
      <c r="DF189" s="185">
        <f t="shared" si="1163"/>
        <v>0</v>
      </c>
      <c r="DG189" s="144">
        <f t="shared" si="1163"/>
        <v>0</v>
      </c>
      <c r="DH189" s="145">
        <f t="shared" si="1163"/>
        <v>0</v>
      </c>
      <c r="DI189" s="145">
        <f t="shared" si="1163"/>
        <v>0</v>
      </c>
      <c r="DJ189" s="145">
        <f t="shared" si="1163"/>
        <v>0</v>
      </c>
      <c r="DK189" s="145">
        <f t="shared" si="1163"/>
        <v>0</v>
      </c>
      <c r="DL189" s="145">
        <f t="shared" si="1163"/>
        <v>0</v>
      </c>
      <c r="DM189" s="145">
        <f t="shared" si="1163"/>
        <v>0</v>
      </c>
      <c r="DN189" s="198">
        <f t="shared" si="1163"/>
        <v>0</v>
      </c>
      <c r="DO189" s="185">
        <f t="shared" si="1163"/>
        <v>0</v>
      </c>
      <c r="DP189" s="144">
        <f t="shared" si="1163"/>
        <v>0</v>
      </c>
      <c r="DQ189" s="145">
        <f t="shared" si="1163"/>
        <v>0</v>
      </c>
      <c r="DR189" s="145">
        <f t="shared" si="1163"/>
        <v>0</v>
      </c>
      <c r="DS189" s="145">
        <f t="shared" si="1163"/>
        <v>0</v>
      </c>
      <c r="DT189" s="145">
        <f t="shared" si="1163"/>
        <v>0</v>
      </c>
      <c r="DU189" s="145">
        <f t="shared" si="1163"/>
        <v>0</v>
      </c>
      <c r="DV189" s="145">
        <f t="shared" si="1163"/>
        <v>0</v>
      </c>
      <c r="DW189" s="198">
        <f t="shared" si="1163"/>
        <v>0</v>
      </c>
      <c r="DX189" s="185">
        <f t="shared" si="1163"/>
        <v>0</v>
      </c>
      <c r="DY189" s="144">
        <f t="shared" si="1163"/>
        <v>0</v>
      </c>
      <c r="DZ189" s="145">
        <f t="shared" si="1163"/>
        <v>0</v>
      </c>
      <c r="EA189" s="145">
        <f t="shared" ref="EA189:GL189" si="1164">+EA45+EA93+EA141</f>
        <v>0</v>
      </c>
      <c r="EB189" s="145">
        <f t="shared" si="1164"/>
        <v>0</v>
      </c>
      <c r="EC189" s="145">
        <f t="shared" si="1164"/>
        <v>0</v>
      </c>
      <c r="ED189" s="145">
        <f t="shared" si="1164"/>
        <v>0</v>
      </c>
      <c r="EE189" s="145">
        <f t="shared" si="1164"/>
        <v>0</v>
      </c>
      <c r="EF189" s="198">
        <f t="shared" si="1164"/>
        <v>0</v>
      </c>
      <c r="EG189" s="185">
        <f t="shared" si="1164"/>
        <v>0</v>
      </c>
      <c r="EH189" s="144">
        <f t="shared" si="1164"/>
        <v>0</v>
      </c>
      <c r="EI189" s="145">
        <f t="shared" si="1164"/>
        <v>0</v>
      </c>
      <c r="EJ189" s="145">
        <f t="shared" si="1164"/>
        <v>0</v>
      </c>
      <c r="EK189" s="145">
        <f t="shared" si="1164"/>
        <v>0</v>
      </c>
      <c r="EL189" s="145">
        <f t="shared" si="1164"/>
        <v>0</v>
      </c>
      <c r="EM189" s="145">
        <f t="shared" si="1164"/>
        <v>0</v>
      </c>
      <c r="EN189" s="145">
        <f t="shared" si="1164"/>
        <v>0</v>
      </c>
      <c r="EO189" s="198">
        <f t="shared" si="1164"/>
        <v>0</v>
      </c>
      <c r="EP189" s="185">
        <f t="shared" si="1164"/>
        <v>0</v>
      </c>
      <c r="EQ189" s="144">
        <f t="shared" si="1164"/>
        <v>0</v>
      </c>
      <c r="ER189" s="145">
        <f t="shared" si="1164"/>
        <v>0</v>
      </c>
      <c r="ES189" s="145">
        <f t="shared" si="1164"/>
        <v>0</v>
      </c>
      <c r="ET189" s="145">
        <f t="shared" si="1164"/>
        <v>0</v>
      </c>
      <c r="EU189" s="145">
        <f t="shared" si="1164"/>
        <v>0</v>
      </c>
      <c r="EV189" s="145">
        <f t="shared" si="1164"/>
        <v>0</v>
      </c>
      <c r="EW189" s="145">
        <f t="shared" si="1164"/>
        <v>0</v>
      </c>
      <c r="EX189" s="198">
        <f t="shared" si="1164"/>
        <v>0</v>
      </c>
      <c r="EY189" s="185">
        <f t="shared" si="1164"/>
        <v>0</v>
      </c>
      <c r="EZ189" s="144">
        <f t="shared" si="1164"/>
        <v>0</v>
      </c>
      <c r="FA189" s="145">
        <f t="shared" si="1164"/>
        <v>0</v>
      </c>
      <c r="FB189" s="145">
        <f t="shared" si="1164"/>
        <v>0</v>
      </c>
      <c r="FC189" s="145">
        <f t="shared" si="1164"/>
        <v>0</v>
      </c>
      <c r="FD189" s="145">
        <f t="shared" si="1164"/>
        <v>0</v>
      </c>
      <c r="FE189" s="145">
        <f t="shared" si="1164"/>
        <v>0</v>
      </c>
      <c r="FF189" s="145">
        <f t="shared" si="1164"/>
        <v>0</v>
      </c>
      <c r="FG189" s="198">
        <f t="shared" si="1164"/>
        <v>0</v>
      </c>
      <c r="FH189" s="185">
        <f t="shared" si="1164"/>
        <v>0</v>
      </c>
      <c r="FI189" s="144">
        <f t="shared" si="1164"/>
        <v>0</v>
      </c>
      <c r="FJ189" s="145">
        <f t="shared" si="1164"/>
        <v>0</v>
      </c>
      <c r="FK189" s="145">
        <f t="shared" si="1164"/>
        <v>0</v>
      </c>
      <c r="FL189" s="145">
        <f t="shared" si="1164"/>
        <v>0</v>
      </c>
      <c r="FM189" s="145">
        <f t="shared" si="1164"/>
        <v>0</v>
      </c>
      <c r="FN189" s="145">
        <f t="shared" si="1164"/>
        <v>0</v>
      </c>
      <c r="FO189" s="145">
        <f t="shared" si="1164"/>
        <v>0</v>
      </c>
      <c r="FP189" s="198">
        <f t="shared" si="1164"/>
        <v>0</v>
      </c>
      <c r="FQ189" s="185">
        <f t="shared" si="1164"/>
        <v>0</v>
      </c>
      <c r="FR189" s="144">
        <f t="shared" si="1164"/>
        <v>0</v>
      </c>
      <c r="FS189" s="145">
        <f t="shared" si="1164"/>
        <v>0</v>
      </c>
      <c r="FT189" s="145">
        <f t="shared" si="1164"/>
        <v>0</v>
      </c>
      <c r="FU189" s="145">
        <f t="shared" si="1164"/>
        <v>0</v>
      </c>
      <c r="FV189" s="145">
        <f t="shared" si="1164"/>
        <v>0</v>
      </c>
      <c r="FW189" s="145">
        <f t="shared" si="1164"/>
        <v>0</v>
      </c>
      <c r="FX189" s="145">
        <f t="shared" si="1164"/>
        <v>0</v>
      </c>
      <c r="FY189" s="198">
        <f t="shared" si="1164"/>
        <v>0</v>
      </c>
      <c r="FZ189" s="185">
        <f t="shared" si="1164"/>
        <v>0</v>
      </c>
      <c r="GA189" s="144">
        <f t="shared" si="1164"/>
        <v>0</v>
      </c>
      <c r="GB189" s="145">
        <f t="shared" si="1164"/>
        <v>0</v>
      </c>
      <c r="GC189" s="145">
        <f t="shared" si="1164"/>
        <v>0</v>
      </c>
      <c r="GD189" s="145">
        <f t="shared" si="1164"/>
        <v>0</v>
      </c>
      <c r="GE189" s="145">
        <f t="shared" si="1164"/>
        <v>0</v>
      </c>
      <c r="GF189" s="145">
        <f t="shared" si="1164"/>
        <v>0</v>
      </c>
      <c r="GG189" s="145">
        <f t="shared" si="1164"/>
        <v>0</v>
      </c>
      <c r="GH189" s="198">
        <f t="shared" si="1164"/>
        <v>0</v>
      </c>
      <c r="GI189" s="185">
        <f t="shared" si="1164"/>
        <v>0</v>
      </c>
      <c r="GJ189" s="144">
        <f t="shared" si="1164"/>
        <v>0</v>
      </c>
      <c r="GK189" s="145">
        <f t="shared" si="1164"/>
        <v>0</v>
      </c>
      <c r="GL189" s="145">
        <f t="shared" si="1164"/>
        <v>0</v>
      </c>
      <c r="GM189" s="145">
        <f t="shared" ref="GM189:HS189" si="1165">+GM45+GM93+GM141</f>
        <v>0</v>
      </c>
      <c r="GN189" s="145">
        <f t="shared" si="1165"/>
        <v>0</v>
      </c>
      <c r="GO189" s="145">
        <f t="shared" si="1165"/>
        <v>0</v>
      </c>
      <c r="GP189" s="145">
        <f t="shared" si="1165"/>
        <v>0</v>
      </c>
      <c r="GQ189" s="198">
        <f t="shared" si="1165"/>
        <v>0</v>
      </c>
      <c r="GR189" s="185">
        <f t="shared" si="1165"/>
        <v>0</v>
      </c>
      <c r="GS189" s="144">
        <f t="shared" si="1165"/>
        <v>0</v>
      </c>
      <c r="GT189" s="145">
        <f t="shared" si="1165"/>
        <v>0</v>
      </c>
      <c r="GU189" s="145">
        <f t="shared" si="1165"/>
        <v>0</v>
      </c>
      <c r="GV189" s="145">
        <f t="shared" si="1165"/>
        <v>0</v>
      </c>
      <c r="GW189" s="145">
        <f t="shared" si="1165"/>
        <v>0</v>
      </c>
      <c r="GX189" s="145">
        <f t="shared" si="1165"/>
        <v>0</v>
      </c>
      <c r="GY189" s="145">
        <f t="shared" si="1165"/>
        <v>0</v>
      </c>
      <c r="GZ189" s="198">
        <f t="shared" si="1165"/>
        <v>0</v>
      </c>
      <c r="HA189" s="185">
        <f t="shared" si="1165"/>
        <v>0</v>
      </c>
      <c r="HB189" s="144">
        <f t="shared" si="1165"/>
        <v>0</v>
      </c>
      <c r="HC189" s="145">
        <f t="shared" si="1165"/>
        <v>0</v>
      </c>
      <c r="HD189" s="145">
        <f t="shared" si="1165"/>
        <v>0</v>
      </c>
      <c r="HE189" s="145">
        <f t="shared" si="1165"/>
        <v>0</v>
      </c>
      <c r="HF189" s="145">
        <f t="shared" si="1165"/>
        <v>0</v>
      </c>
      <c r="HG189" s="145">
        <f t="shared" si="1165"/>
        <v>0</v>
      </c>
      <c r="HH189" s="145">
        <f t="shared" si="1165"/>
        <v>0</v>
      </c>
      <c r="HI189" s="198">
        <f t="shared" si="1165"/>
        <v>0</v>
      </c>
      <c r="HJ189" s="221">
        <f t="shared" si="1165"/>
        <v>0</v>
      </c>
      <c r="HK189" s="222">
        <f t="shared" si="1165"/>
        <v>0</v>
      </c>
      <c r="HL189" s="223">
        <f t="shared" si="1165"/>
        <v>0</v>
      </c>
      <c r="HM189" s="223">
        <f t="shared" si="1165"/>
        <v>0</v>
      </c>
      <c r="HN189" s="223">
        <f t="shared" si="1165"/>
        <v>0</v>
      </c>
      <c r="HO189" s="223">
        <f t="shared" si="1165"/>
        <v>0</v>
      </c>
      <c r="HP189" s="223">
        <f t="shared" si="1165"/>
        <v>0</v>
      </c>
      <c r="HQ189" s="223">
        <f t="shared" si="1165"/>
        <v>0</v>
      </c>
      <c r="HR189" s="247">
        <f t="shared" si="1165"/>
        <v>0</v>
      </c>
      <c r="HS189" s="248">
        <f t="shared" si="1165"/>
        <v>0</v>
      </c>
    </row>
    <row r="190" spans="1:231" s="132" customFormat="1" ht="15" customHeight="1">
      <c r="A190" s="1056"/>
      <c r="B190" s="143" t="s">
        <v>279</v>
      </c>
      <c r="C190" s="144">
        <f t="shared" ref="C190:BN190" si="1166">+C46+C94+C142</f>
        <v>0</v>
      </c>
      <c r="D190" s="145">
        <f t="shared" si="1166"/>
        <v>0</v>
      </c>
      <c r="E190" s="145">
        <f t="shared" si="1166"/>
        <v>0</v>
      </c>
      <c r="F190" s="145">
        <f t="shared" si="1166"/>
        <v>0</v>
      </c>
      <c r="G190" s="145">
        <f t="shared" si="1166"/>
        <v>0</v>
      </c>
      <c r="H190" s="145">
        <f t="shared" si="1166"/>
        <v>0</v>
      </c>
      <c r="I190" s="145">
        <f t="shared" si="1166"/>
        <v>0</v>
      </c>
      <c r="J190" s="198">
        <f t="shared" si="1166"/>
        <v>0</v>
      </c>
      <c r="K190" s="185">
        <f t="shared" si="1166"/>
        <v>0</v>
      </c>
      <c r="L190" s="144">
        <f t="shared" si="1166"/>
        <v>0</v>
      </c>
      <c r="M190" s="145">
        <f t="shared" si="1166"/>
        <v>0</v>
      </c>
      <c r="N190" s="145">
        <f t="shared" si="1166"/>
        <v>0</v>
      </c>
      <c r="O190" s="145">
        <f t="shared" si="1166"/>
        <v>0</v>
      </c>
      <c r="P190" s="145">
        <f t="shared" si="1166"/>
        <v>0</v>
      </c>
      <c r="Q190" s="145">
        <f t="shared" si="1166"/>
        <v>0</v>
      </c>
      <c r="R190" s="145">
        <f t="shared" si="1166"/>
        <v>0</v>
      </c>
      <c r="S190" s="198">
        <f t="shared" si="1166"/>
        <v>0</v>
      </c>
      <c r="T190" s="185">
        <f t="shared" si="1166"/>
        <v>0</v>
      </c>
      <c r="U190" s="144">
        <f t="shared" si="1166"/>
        <v>0</v>
      </c>
      <c r="V190" s="145">
        <f t="shared" si="1166"/>
        <v>0</v>
      </c>
      <c r="W190" s="145">
        <f t="shared" si="1166"/>
        <v>0</v>
      </c>
      <c r="X190" s="145">
        <f t="shared" si="1166"/>
        <v>0</v>
      </c>
      <c r="Y190" s="145">
        <f t="shared" si="1166"/>
        <v>0</v>
      </c>
      <c r="Z190" s="145">
        <f t="shared" si="1166"/>
        <v>0</v>
      </c>
      <c r="AA190" s="145">
        <f t="shared" si="1166"/>
        <v>0</v>
      </c>
      <c r="AB190" s="198">
        <f t="shared" si="1166"/>
        <v>0</v>
      </c>
      <c r="AC190" s="185">
        <f t="shared" si="1166"/>
        <v>0</v>
      </c>
      <c r="AD190" s="144">
        <f t="shared" si="1166"/>
        <v>0</v>
      </c>
      <c r="AE190" s="145">
        <f t="shared" si="1166"/>
        <v>0</v>
      </c>
      <c r="AF190" s="145">
        <f t="shared" si="1166"/>
        <v>0</v>
      </c>
      <c r="AG190" s="145">
        <f t="shared" si="1166"/>
        <v>0</v>
      </c>
      <c r="AH190" s="145">
        <f t="shared" si="1166"/>
        <v>0</v>
      </c>
      <c r="AI190" s="145">
        <f t="shared" si="1166"/>
        <v>0</v>
      </c>
      <c r="AJ190" s="145">
        <f t="shared" si="1166"/>
        <v>0</v>
      </c>
      <c r="AK190" s="198">
        <f t="shared" si="1166"/>
        <v>0</v>
      </c>
      <c r="AL190" s="185">
        <f t="shared" si="1166"/>
        <v>0</v>
      </c>
      <c r="AM190" s="144">
        <f t="shared" si="1166"/>
        <v>0</v>
      </c>
      <c r="AN190" s="145">
        <f t="shared" si="1166"/>
        <v>0</v>
      </c>
      <c r="AO190" s="145">
        <f t="shared" si="1166"/>
        <v>0</v>
      </c>
      <c r="AP190" s="145">
        <f t="shared" si="1166"/>
        <v>0</v>
      </c>
      <c r="AQ190" s="145">
        <f t="shared" si="1166"/>
        <v>0</v>
      </c>
      <c r="AR190" s="145">
        <f t="shared" si="1166"/>
        <v>0</v>
      </c>
      <c r="AS190" s="145">
        <f t="shared" si="1166"/>
        <v>0</v>
      </c>
      <c r="AT190" s="198">
        <f t="shared" si="1166"/>
        <v>0</v>
      </c>
      <c r="AU190" s="185">
        <f t="shared" si="1166"/>
        <v>0</v>
      </c>
      <c r="AV190" s="144">
        <f t="shared" si="1166"/>
        <v>0</v>
      </c>
      <c r="AW190" s="145">
        <f t="shared" si="1166"/>
        <v>0</v>
      </c>
      <c r="AX190" s="145">
        <f t="shared" si="1166"/>
        <v>0</v>
      </c>
      <c r="AY190" s="145">
        <f t="shared" si="1166"/>
        <v>0</v>
      </c>
      <c r="AZ190" s="145">
        <f t="shared" si="1166"/>
        <v>0</v>
      </c>
      <c r="BA190" s="145">
        <f t="shared" si="1166"/>
        <v>0</v>
      </c>
      <c r="BB190" s="145">
        <f t="shared" si="1166"/>
        <v>0</v>
      </c>
      <c r="BC190" s="198">
        <f t="shared" si="1166"/>
        <v>0</v>
      </c>
      <c r="BD190" s="185">
        <f t="shared" si="1166"/>
        <v>0</v>
      </c>
      <c r="BE190" s="144">
        <f t="shared" si="1166"/>
        <v>0</v>
      </c>
      <c r="BF190" s="145">
        <f t="shared" si="1166"/>
        <v>0</v>
      </c>
      <c r="BG190" s="145">
        <f t="shared" si="1166"/>
        <v>0</v>
      </c>
      <c r="BH190" s="145">
        <f t="shared" si="1166"/>
        <v>0</v>
      </c>
      <c r="BI190" s="145">
        <f t="shared" si="1166"/>
        <v>0</v>
      </c>
      <c r="BJ190" s="145">
        <f t="shared" si="1166"/>
        <v>0</v>
      </c>
      <c r="BK190" s="145">
        <f t="shared" si="1166"/>
        <v>0</v>
      </c>
      <c r="BL190" s="198">
        <f t="shared" si="1166"/>
        <v>0</v>
      </c>
      <c r="BM190" s="185">
        <f t="shared" si="1166"/>
        <v>0</v>
      </c>
      <c r="BN190" s="144">
        <f t="shared" si="1166"/>
        <v>0</v>
      </c>
      <c r="BO190" s="145">
        <f t="shared" ref="BO190:DZ190" si="1167">+BO46+BO94+BO142</f>
        <v>0</v>
      </c>
      <c r="BP190" s="145">
        <f t="shared" si="1167"/>
        <v>0</v>
      </c>
      <c r="BQ190" s="145">
        <f t="shared" si="1167"/>
        <v>0</v>
      </c>
      <c r="BR190" s="145">
        <f t="shared" si="1167"/>
        <v>0</v>
      </c>
      <c r="BS190" s="145">
        <f t="shared" si="1167"/>
        <v>0</v>
      </c>
      <c r="BT190" s="145">
        <f t="shared" si="1167"/>
        <v>0</v>
      </c>
      <c r="BU190" s="198">
        <f t="shared" si="1167"/>
        <v>0</v>
      </c>
      <c r="BV190" s="185">
        <f t="shared" si="1167"/>
        <v>0</v>
      </c>
      <c r="BW190" s="144">
        <f t="shared" si="1167"/>
        <v>0</v>
      </c>
      <c r="BX190" s="145">
        <f t="shared" si="1167"/>
        <v>0</v>
      </c>
      <c r="BY190" s="145">
        <f t="shared" si="1167"/>
        <v>0</v>
      </c>
      <c r="BZ190" s="145">
        <f t="shared" si="1167"/>
        <v>0</v>
      </c>
      <c r="CA190" s="145">
        <f t="shared" si="1167"/>
        <v>0</v>
      </c>
      <c r="CB190" s="145">
        <f t="shared" si="1167"/>
        <v>0</v>
      </c>
      <c r="CC190" s="145">
        <f t="shared" si="1167"/>
        <v>0</v>
      </c>
      <c r="CD190" s="198">
        <f t="shared" si="1167"/>
        <v>0</v>
      </c>
      <c r="CE190" s="185">
        <f t="shared" si="1167"/>
        <v>0</v>
      </c>
      <c r="CF190" s="144">
        <f t="shared" si="1167"/>
        <v>0</v>
      </c>
      <c r="CG190" s="145">
        <f t="shared" si="1167"/>
        <v>0</v>
      </c>
      <c r="CH190" s="145">
        <f t="shared" si="1167"/>
        <v>0</v>
      </c>
      <c r="CI190" s="145">
        <f t="shared" si="1167"/>
        <v>0</v>
      </c>
      <c r="CJ190" s="145">
        <f t="shared" si="1167"/>
        <v>0</v>
      </c>
      <c r="CK190" s="145">
        <f t="shared" si="1167"/>
        <v>0</v>
      </c>
      <c r="CL190" s="145">
        <f t="shared" si="1167"/>
        <v>0</v>
      </c>
      <c r="CM190" s="198">
        <f t="shared" si="1167"/>
        <v>0</v>
      </c>
      <c r="CN190" s="185">
        <f t="shared" si="1167"/>
        <v>0</v>
      </c>
      <c r="CO190" s="144">
        <f t="shared" si="1167"/>
        <v>0</v>
      </c>
      <c r="CP190" s="145">
        <f t="shared" si="1167"/>
        <v>0</v>
      </c>
      <c r="CQ190" s="145">
        <f t="shared" si="1167"/>
        <v>0</v>
      </c>
      <c r="CR190" s="145">
        <f t="shared" si="1167"/>
        <v>0</v>
      </c>
      <c r="CS190" s="145">
        <f t="shared" si="1167"/>
        <v>0</v>
      </c>
      <c r="CT190" s="145">
        <f t="shared" si="1167"/>
        <v>0</v>
      </c>
      <c r="CU190" s="145">
        <f t="shared" si="1167"/>
        <v>0</v>
      </c>
      <c r="CV190" s="198">
        <f t="shared" si="1167"/>
        <v>0</v>
      </c>
      <c r="CW190" s="185">
        <f t="shared" si="1167"/>
        <v>0</v>
      </c>
      <c r="CX190" s="144">
        <f t="shared" si="1167"/>
        <v>0</v>
      </c>
      <c r="CY190" s="145">
        <f t="shared" si="1167"/>
        <v>0</v>
      </c>
      <c r="CZ190" s="145">
        <f t="shared" si="1167"/>
        <v>0</v>
      </c>
      <c r="DA190" s="145">
        <f t="shared" si="1167"/>
        <v>0</v>
      </c>
      <c r="DB190" s="145">
        <f t="shared" si="1167"/>
        <v>0</v>
      </c>
      <c r="DC190" s="145">
        <f t="shared" si="1167"/>
        <v>0</v>
      </c>
      <c r="DD190" s="145">
        <f t="shared" si="1167"/>
        <v>0</v>
      </c>
      <c r="DE190" s="198">
        <f t="shared" si="1167"/>
        <v>0</v>
      </c>
      <c r="DF190" s="185">
        <f t="shared" si="1167"/>
        <v>0</v>
      </c>
      <c r="DG190" s="144">
        <f t="shared" si="1167"/>
        <v>0</v>
      </c>
      <c r="DH190" s="145">
        <f t="shared" si="1167"/>
        <v>0</v>
      </c>
      <c r="DI190" s="145">
        <f t="shared" si="1167"/>
        <v>0</v>
      </c>
      <c r="DJ190" s="145">
        <f t="shared" si="1167"/>
        <v>0</v>
      </c>
      <c r="DK190" s="145">
        <f t="shared" si="1167"/>
        <v>0</v>
      </c>
      <c r="DL190" s="145">
        <f t="shared" si="1167"/>
        <v>0</v>
      </c>
      <c r="DM190" s="145">
        <f t="shared" si="1167"/>
        <v>0</v>
      </c>
      <c r="DN190" s="198">
        <f t="shared" si="1167"/>
        <v>0</v>
      </c>
      <c r="DO190" s="185">
        <f t="shared" si="1167"/>
        <v>0</v>
      </c>
      <c r="DP190" s="144">
        <f t="shared" si="1167"/>
        <v>0</v>
      </c>
      <c r="DQ190" s="145">
        <f t="shared" si="1167"/>
        <v>0</v>
      </c>
      <c r="DR190" s="145">
        <f t="shared" si="1167"/>
        <v>0</v>
      </c>
      <c r="DS190" s="145">
        <f t="shared" si="1167"/>
        <v>0</v>
      </c>
      <c r="DT190" s="145">
        <f t="shared" si="1167"/>
        <v>0</v>
      </c>
      <c r="DU190" s="145">
        <f t="shared" si="1167"/>
        <v>0</v>
      </c>
      <c r="DV190" s="145">
        <f t="shared" si="1167"/>
        <v>0</v>
      </c>
      <c r="DW190" s="198">
        <f t="shared" si="1167"/>
        <v>0</v>
      </c>
      <c r="DX190" s="185">
        <f t="shared" si="1167"/>
        <v>0</v>
      </c>
      <c r="DY190" s="144">
        <f t="shared" si="1167"/>
        <v>0</v>
      </c>
      <c r="DZ190" s="145">
        <f t="shared" si="1167"/>
        <v>0</v>
      </c>
      <c r="EA190" s="145">
        <f t="shared" ref="EA190:GL190" si="1168">+EA46+EA94+EA142</f>
        <v>0</v>
      </c>
      <c r="EB190" s="145">
        <f t="shared" si="1168"/>
        <v>0</v>
      </c>
      <c r="EC190" s="145">
        <f t="shared" si="1168"/>
        <v>0</v>
      </c>
      <c r="ED190" s="145">
        <f t="shared" si="1168"/>
        <v>0</v>
      </c>
      <c r="EE190" s="145">
        <f t="shared" si="1168"/>
        <v>0</v>
      </c>
      <c r="EF190" s="198">
        <f t="shared" si="1168"/>
        <v>0</v>
      </c>
      <c r="EG190" s="185">
        <f t="shared" si="1168"/>
        <v>0</v>
      </c>
      <c r="EH190" s="144">
        <f t="shared" si="1168"/>
        <v>0</v>
      </c>
      <c r="EI190" s="145">
        <f t="shared" si="1168"/>
        <v>0</v>
      </c>
      <c r="EJ190" s="145">
        <f t="shared" si="1168"/>
        <v>0</v>
      </c>
      <c r="EK190" s="145">
        <f t="shared" si="1168"/>
        <v>0</v>
      </c>
      <c r="EL190" s="145">
        <f t="shared" si="1168"/>
        <v>0</v>
      </c>
      <c r="EM190" s="145">
        <f t="shared" si="1168"/>
        <v>0</v>
      </c>
      <c r="EN190" s="145">
        <f t="shared" si="1168"/>
        <v>0</v>
      </c>
      <c r="EO190" s="198">
        <f t="shared" si="1168"/>
        <v>0</v>
      </c>
      <c r="EP190" s="185">
        <f t="shared" si="1168"/>
        <v>0</v>
      </c>
      <c r="EQ190" s="144">
        <f t="shared" si="1168"/>
        <v>0</v>
      </c>
      <c r="ER190" s="145">
        <f t="shared" si="1168"/>
        <v>0</v>
      </c>
      <c r="ES190" s="145">
        <f t="shared" si="1168"/>
        <v>0</v>
      </c>
      <c r="ET190" s="145">
        <f t="shared" si="1168"/>
        <v>0</v>
      </c>
      <c r="EU190" s="145">
        <f t="shared" si="1168"/>
        <v>0</v>
      </c>
      <c r="EV190" s="145">
        <f t="shared" si="1168"/>
        <v>0</v>
      </c>
      <c r="EW190" s="145">
        <f t="shared" si="1168"/>
        <v>0</v>
      </c>
      <c r="EX190" s="198">
        <f t="shared" si="1168"/>
        <v>0</v>
      </c>
      <c r="EY190" s="185">
        <f t="shared" si="1168"/>
        <v>0</v>
      </c>
      <c r="EZ190" s="144">
        <f t="shared" si="1168"/>
        <v>0</v>
      </c>
      <c r="FA190" s="145">
        <f t="shared" si="1168"/>
        <v>0</v>
      </c>
      <c r="FB190" s="145">
        <f t="shared" si="1168"/>
        <v>0</v>
      </c>
      <c r="FC190" s="145">
        <f t="shared" si="1168"/>
        <v>0</v>
      </c>
      <c r="FD190" s="145">
        <f t="shared" si="1168"/>
        <v>0</v>
      </c>
      <c r="FE190" s="145">
        <f t="shared" si="1168"/>
        <v>0</v>
      </c>
      <c r="FF190" s="145">
        <f t="shared" si="1168"/>
        <v>0</v>
      </c>
      <c r="FG190" s="198">
        <f t="shared" si="1168"/>
        <v>0</v>
      </c>
      <c r="FH190" s="185">
        <f t="shared" si="1168"/>
        <v>0</v>
      </c>
      <c r="FI190" s="144">
        <f t="shared" si="1168"/>
        <v>0</v>
      </c>
      <c r="FJ190" s="145">
        <f t="shared" si="1168"/>
        <v>0</v>
      </c>
      <c r="FK190" s="145">
        <f t="shared" si="1168"/>
        <v>0</v>
      </c>
      <c r="FL190" s="145">
        <f t="shared" si="1168"/>
        <v>0</v>
      </c>
      <c r="FM190" s="145">
        <f t="shared" si="1168"/>
        <v>0</v>
      </c>
      <c r="FN190" s="145">
        <f t="shared" si="1168"/>
        <v>0</v>
      </c>
      <c r="FO190" s="145">
        <f t="shared" si="1168"/>
        <v>0</v>
      </c>
      <c r="FP190" s="198">
        <f t="shared" si="1168"/>
        <v>0</v>
      </c>
      <c r="FQ190" s="185">
        <f t="shared" si="1168"/>
        <v>0</v>
      </c>
      <c r="FR190" s="144">
        <f t="shared" si="1168"/>
        <v>0</v>
      </c>
      <c r="FS190" s="145">
        <f t="shared" si="1168"/>
        <v>0</v>
      </c>
      <c r="FT190" s="145">
        <f t="shared" si="1168"/>
        <v>0</v>
      </c>
      <c r="FU190" s="145">
        <f t="shared" si="1168"/>
        <v>0</v>
      </c>
      <c r="FV190" s="145">
        <f t="shared" si="1168"/>
        <v>0</v>
      </c>
      <c r="FW190" s="145">
        <f t="shared" si="1168"/>
        <v>0</v>
      </c>
      <c r="FX190" s="145">
        <f t="shared" si="1168"/>
        <v>0</v>
      </c>
      <c r="FY190" s="198">
        <f t="shared" si="1168"/>
        <v>0</v>
      </c>
      <c r="FZ190" s="185">
        <f t="shared" si="1168"/>
        <v>0</v>
      </c>
      <c r="GA190" s="144">
        <f t="shared" si="1168"/>
        <v>0</v>
      </c>
      <c r="GB190" s="145">
        <f t="shared" si="1168"/>
        <v>0</v>
      </c>
      <c r="GC190" s="145">
        <f t="shared" si="1168"/>
        <v>0</v>
      </c>
      <c r="GD190" s="145">
        <f t="shared" si="1168"/>
        <v>0</v>
      </c>
      <c r="GE190" s="145">
        <f t="shared" si="1168"/>
        <v>0</v>
      </c>
      <c r="GF190" s="145">
        <f t="shared" si="1168"/>
        <v>0</v>
      </c>
      <c r="GG190" s="145">
        <f t="shared" si="1168"/>
        <v>0</v>
      </c>
      <c r="GH190" s="198">
        <f t="shared" si="1168"/>
        <v>0</v>
      </c>
      <c r="GI190" s="185">
        <f t="shared" si="1168"/>
        <v>0</v>
      </c>
      <c r="GJ190" s="144">
        <f t="shared" si="1168"/>
        <v>0</v>
      </c>
      <c r="GK190" s="145">
        <f t="shared" si="1168"/>
        <v>0</v>
      </c>
      <c r="GL190" s="145">
        <f t="shared" si="1168"/>
        <v>0</v>
      </c>
      <c r="GM190" s="145">
        <f t="shared" ref="GM190:HS190" si="1169">+GM46+GM94+GM142</f>
        <v>0</v>
      </c>
      <c r="GN190" s="145">
        <f t="shared" si="1169"/>
        <v>0</v>
      </c>
      <c r="GO190" s="145">
        <f t="shared" si="1169"/>
        <v>0</v>
      </c>
      <c r="GP190" s="145">
        <f t="shared" si="1169"/>
        <v>0</v>
      </c>
      <c r="GQ190" s="198">
        <f t="shared" si="1169"/>
        <v>0</v>
      </c>
      <c r="GR190" s="185">
        <f t="shared" si="1169"/>
        <v>0</v>
      </c>
      <c r="GS190" s="144">
        <f t="shared" si="1169"/>
        <v>0</v>
      </c>
      <c r="GT190" s="145">
        <f t="shared" si="1169"/>
        <v>0</v>
      </c>
      <c r="GU190" s="145">
        <f t="shared" si="1169"/>
        <v>0</v>
      </c>
      <c r="GV190" s="145">
        <f t="shared" si="1169"/>
        <v>0</v>
      </c>
      <c r="GW190" s="145">
        <f t="shared" si="1169"/>
        <v>0</v>
      </c>
      <c r="GX190" s="145">
        <f t="shared" si="1169"/>
        <v>0</v>
      </c>
      <c r="GY190" s="145">
        <f t="shared" si="1169"/>
        <v>0</v>
      </c>
      <c r="GZ190" s="198">
        <f t="shared" si="1169"/>
        <v>0</v>
      </c>
      <c r="HA190" s="185">
        <f t="shared" si="1169"/>
        <v>0</v>
      </c>
      <c r="HB190" s="144">
        <f t="shared" si="1169"/>
        <v>0</v>
      </c>
      <c r="HC190" s="145">
        <f t="shared" si="1169"/>
        <v>0</v>
      </c>
      <c r="HD190" s="145">
        <f t="shared" si="1169"/>
        <v>0</v>
      </c>
      <c r="HE190" s="145">
        <f t="shared" si="1169"/>
        <v>0</v>
      </c>
      <c r="HF190" s="145">
        <f t="shared" si="1169"/>
        <v>0</v>
      </c>
      <c r="HG190" s="145">
        <f t="shared" si="1169"/>
        <v>0</v>
      </c>
      <c r="HH190" s="145">
        <f t="shared" si="1169"/>
        <v>0</v>
      </c>
      <c r="HI190" s="198">
        <f t="shared" si="1169"/>
        <v>0</v>
      </c>
      <c r="HJ190" s="221">
        <f t="shared" si="1169"/>
        <v>0</v>
      </c>
      <c r="HK190" s="222">
        <f t="shared" si="1169"/>
        <v>0</v>
      </c>
      <c r="HL190" s="223">
        <f t="shared" si="1169"/>
        <v>0</v>
      </c>
      <c r="HM190" s="223">
        <f t="shared" si="1169"/>
        <v>0</v>
      </c>
      <c r="HN190" s="223">
        <f t="shared" si="1169"/>
        <v>0</v>
      </c>
      <c r="HO190" s="223">
        <f t="shared" si="1169"/>
        <v>0</v>
      </c>
      <c r="HP190" s="223">
        <f t="shared" si="1169"/>
        <v>0</v>
      </c>
      <c r="HQ190" s="223">
        <f t="shared" si="1169"/>
        <v>0</v>
      </c>
      <c r="HR190" s="247">
        <f t="shared" si="1169"/>
        <v>0</v>
      </c>
      <c r="HS190" s="248">
        <f t="shared" si="1169"/>
        <v>0</v>
      </c>
    </row>
    <row r="191" spans="1:231" s="132" customFormat="1" ht="15" customHeight="1">
      <c r="A191" s="1056"/>
      <c r="B191" s="151" t="s">
        <v>283</v>
      </c>
      <c r="C191" s="144">
        <f t="shared" ref="C191:BN191" si="1170">+C47+C95+C143</f>
        <v>0</v>
      </c>
      <c r="D191" s="145">
        <f t="shared" si="1170"/>
        <v>0</v>
      </c>
      <c r="E191" s="145">
        <f t="shared" si="1170"/>
        <v>0</v>
      </c>
      <c r="F191" s="145">
        <f t="shared" si="1170"/>
        <v>0</v>
      </c>
      <c r="G191" s="145">
        <f t="shared" si="1170"/>
        <v>0</v>
      </c>
      <c r="H191" s="145">
        <f t="shared" si="1170"/>
        <v>0</v>
      </c>
      <c r="I191" s="145">
        <f t="shared" si="1170"/>
        <v>0</v>
      </c>
      <c r="J191" s="198">
        <f t="shared" si="1170"/>
        <v>0</v>
      </c>
      <c r="K191" s="190">
        <f t="shared" si="1170"/>
        <v>0</v>
      </c>
      <c r="L191" s="144">
        <f t="shared" si="1170"/>
        <v>0</v>
      </c>
      <c r="M191" s="145">
        <f t="shared" si="1170"/>
        <v>0</v>
      </c>
      <c r="N191" s="145">
        <f t="shared" si="1170"/>
        <v>0</v>
      </c>
      <c r="O191" s="145">
        <f t="shared" si="1170"/>
        <v>0</v>
      </c>
      <c r="P191" s="145">
        <f t="shared" si="1170"/>
        <v>0</v>
      </c>
      <c r="Q191" s="145">
        <f t="shared" si="1170"/>
        <v>0</v>
      </c>
      <c r="R191" s="145">
        <f t="shared" si="1170"/>
        <v>0</v>
      </c>
      <c r="S191" s="198">
        <f t="shared" si="1170"/>
        <v>0</v>
      </c>
      <c r="T191" s="190">
        <f t="shared" si="1170"/>
        <v>0</v>
      </c>
      <c r="U191" s="144">
        <f t="shared" si="1170"/>
        <v>0</v>
      </c>
      <c r="V191" s="145">
        <f t="shared" si="1170"/>
        <v>0</v>
      </c>
      <c r="W191" s="145">
        <f t="shared" si="1170"/>
        <v>0</v>
      </c>
      <c r="X191" s="145">
        <f t="shared" si="1170"/>
        <v>0</v>
      </c>
      <c r="Y191" s="145">
        <f t="shared" si="1170"/>
        <v>0</v>
      </c>
      <c r="Z191" s="145">
        <f t="shared" si="1170"/>
        <v>0</v>
      </c>
      <c r="AA191" s="145">
        <f t="shared" si="1170"/>
        <v>0</v>
      </c>
      <c r="AB191" s="198">
        <f t="shared" si="1170"/>
        <v>0</v>
      </c>
      <c r="AC191" s="190">
        <f t="shared" si="1170"/>
        <v>0</v>
      </c>
      <c r="AD191" s="144">
        <f t="shared" si="1170"/>
        <v>0</v>
      </c>
      <c r="AE191" s="145">
        <f t="shared" si="1170"/>
        <v>0</v>
      </c>
      <c r="AF191" s="145">
        <f t="shared" si="1170"/>
        <v>0</v>
      </c>
      <c r="AG191" s="145">
        <f t="shared" si="1170"/>
        <v>0</v>
      </c>
      <c r="AH191" s="145">
        <f t="shared" si="1170"/>
        <v>0</v>
      </c>
      <c r="AI191" s="145">
        <f t="shared" si="1170"/>
        <v>0</v>
      </c>
      <c r="AJ191" s="145">
        <f t="shared" si="1170"/>
        <v>0</v>
      </c>
      <c r="AK191" s="198">
        <f t="shared" si="1170"/>
        <v>0</v>
      </c>
      <c r="AL191" s="190">
        <f t="shared" si="1170"/>
        <v>0</v>
      </c>
      <c r="AM191" s="144">
        <f t="shared" si="1170"/>
        <v>0</v>
      </c>
      <c r="AN191" s="145">
        <f t="shared" si="1170"/>
        <v>0</v>
      </c>
      <c r="AO191" s="145">
        <f t="shared" si="1170"/>
        <v>0</v>
      </c>
      <c r="AP191" s="145">
        <f t="shared" si="1170"/>
        <v>0</v>
      </c>
      <c r="AQ191" s="145">
        <f t="shared" si="1170"/>
        <v>0</v>
      </c>
      <c r="AR191" s="145">
        <f t="shared" si="1170"/>
        <v>0</v>
      </c>
      <c r="AS191" s="145">
        <f t="shared" si="1170"/>
        <v>0</v>
      </c>
      <c r="AT191" s="198">
        <f t="shared" si="1170"/>
        <v>0</v>
      </c>
      <c r="AU191" s="190">
        <f t="shared" si="1170"/>
        <v>0</v>
      </c>
      <c r="AV191" s="144">
        <f t="shared" si="1170"/>
        <v>0</v>
      </c>
      <c r="AW191" s="145">
        <f t="shared" si="1170"/>
        <v>0</v>
      </c>
      <c r="AX191" s="145">
        <f t="shared" si="1170"/>
        <v>0</v>
      </c>
      <c r="AY191" s="145">
        <f t="shared" si="1170"/>
        <v>0</v>
      </c>
      <c r="AZ191" s="145">
        <f t="shared" si="1170"/>
        <v>0</v>
      </c>
      <c r="BA191" s="145">
        <f t="shared" si="1170"/>
        <v>0</v>
      </c>
      <c r="BB191" s="145">
        <f t="shared" si="1170"/>
        <v>0</v>
      </c>
      <c r="BC191" s="198">
        <f t="shared" si="1170"/>
        <v>0</v>
      </c>
      <c r="BD191" s="190">
        <f t="shared" si="1170"/>
        <v>0</v>
      </c>
      <c r="BE191" s="144">
        <f t="shared" si="1170"/>
        <v>0</v>
      </c>
      <c r="BF191" s="145">
        <f t="shared" si="1170"/>
        <v>0</v>
      </c>
      <c r="BG191" s="145">
        <f t="shared" si="1170"/>
        <v>0</v>
      </c>
      <c r="BH191" s="145">
        <f t="shared" si="1170"/>
        <v>0</v>
      </c>
      <c r="BI191" s="145">
        <f t="shared" si="1170"/>
        <v>0</v>
      </c>
      <c r="BJ191" s="145">
        <f t="shared" si="1170"/>
        <v>0</v>
      </c>
      <c r="BK191" s="145">
        <f t="shared" si="1170"/>
        <v>0</v>
      </c>
      <c r="BL191" s="198">
        <f t="shared" si="1170"/>
        <v>0</v>
      </c>
      <c r="BM191" s="190">
        <f t="shared" si="1170"/>
        <v>0</v>
      </c>
      <c r="BN191" s="144">
        <f t="shared" si="1170"/>
        <v>0</v>
      </c>
      <c r="BO191" s="145">
        <f t="shared" ref="BO191:DZ191" si="1171">+BO47+BO95+BO143</f>
        <v>0</v>
      </c>
      <c r="BP191" s="145">
        <f t="shared" si="1171"/>
        <v>0</v>
      </c>
      <c r="BQ191" s="145">
        <f t="shared" si="1171"/>
        <v>0</v>
      </c>
      <c r="BR191" s="145">
        <f t="shared" si="1171"/>
        <v>0</v>
      </c>
      <c r="BS191" s="145">
        <f t="shared" si="1171"/>
        <v>0</v>
      </c>
      <c r="BT191" s="145">
        <f t="shared" si="1171"/>
        <v>0</v>
      </c>
      <c r="BU191" s="198">
        <f t="shared" si="1171"/>
        <v>0</v>
      </c>
      <c r="BV191" s="185">
        <f t="shared" si="1171"/>
        <v>0</v>
      </c>
      <c r="BW191" s="144">
        <f t="shared" si="1171"/>
        <v>0</v>
      </c>
      <c r="BX191" s="145">
        <f t="shared" si="1171"/>
        <v>0</v>
      </c>
      <c r="BY191" s="145">
        <f t="shared" si="1171"/>
        <v>0</v>
      </c>
      <c r="BZ191" s="145">
        <f t="shared" si="1171"/>
        <v>0</v>
      </c>
      <c r="CA191" s="145">
        <f t="shared" si="1171"/>
        <v>0</v>
      </c>
      <c r="CB191" s="145">
        <f t="shared" si="1171"/>
        <v>0</v>
      </c>
      <c r="CC191" s="145">
        <f t="shared" si="1171"/>
        <v>0</v>
      </c>
      <c r="CD191" s="198">
        <f t="shared" si="1171"/>
        <v>0</v>
      </c>
      <c r="CE191" s="190">
        <f t="shared" si="1171"/>
        <v>0</v>
      </c>
      <c r="CF191" s="144">
        <f t="shared" si="1171"/>
        <v>0</v>
      </c>
      <c r="CG191" s="145">
        <f t="shared" si="1171"/>
        <v>0</v>
      </c>
      <c r="CH191" s="145">
        <f t="shared" si="1171"/>
        <v>0</v>
      </c>
      <c r="CI191" s="145">
        <f t="shared" si="1171"/>
        <v>0</v>
      </c>
      <c r="CJ191" s="145">
        <f t="shared" si="1171"/>
        <v>0</v>
      </c>
      <c r="CK191" s="145">
        <f t="shared" si="1171"/>
        <v>0</v>
      </c>
      <c r="CL191" s="145">
        <f t="shared" si="1171"/>
        <v>0</v>
      </c>
      <c r="CM191" s="198">
        <f t="shared" si="1171"/>
        <v>0</v>
      </c>
      <c r="CN191" s="190">
        <f t="shared" si="1171"/>
        <v>0</v>
      </c>
      <c r="CO191" s="144">
        <f t="shared" si="1171"/>
        <v>0</v>
      </c>
      <c r="CP191" s="145">
        <f t="shared" si="1171"/>
        <v>0</v>
      </c>
      <c r="CQ191" s="145">
        <f t="shared" si="1171"/>
        <v>0</v>
      </c>
      <c r="CR191" s="145">
        <f t="shared" si="1171"/>
        <v>0</v>
      </c>
      <c r="CS191" s="145">
        <f t="shared" si="1171"/>
        <v>0</v>
      </c>
      <c r="CT191" s="145">
        <f t="shared" si="1171"/>
        <v>0</v>
      </c>
      <c r="CU191" s="145">
        <f t="shared" si="1171"/>
        <v>0</v>
      </c>
      <c r="CV191" s="198">
        <f t="shared" si="1171"/>
        <v>0</v>
      </c>
      <c r="CW191" s="190">
        <f t="shared" si="1171"/>
        <v>0</v>
      </c>
      <c r="CX191" s="144">
        <f t="shared" si="1171"/>
        <v>0</v>
      </c>
      <c r="CY191" s="145">
        <f t="shared" si="1171"/>
        <v>0</v>
      </c>
      <c r="CZ191" s="145">
        <f t="shared" si="1171"/>
        <v>0</v>
      </c>
      <c r="DA191" s="145">
        <f t="shared" si="1171"/>
        <v>0</v>
      </c>
      <c r="DB191" s="145">
        <f t="shared" si="1171"/>
        <v>0</v>
      </c>
      <c r="DC191" s="145">
        <f t="shared" si="1171"/>
        <v>0</v>
      </c>
      <c r="DD191" s="145">
        <f t="shared" si="1171"/>
        <v>0</v>
      </c>
      <c r="DE191" s="198">
        <f t="shared" si="1171"/>
        <v>0</v>
      </c>
      <c r="DF191" s="190">
        <f t="shared" si="1171"/>
        <v>0</v>
      </c>
      <c r="DG191" s="144">
        <f t="shared" si="1171"/>
        <v>0</v>
      </c>
      <c r="DH191" s="145">
        <f t="shared" si="1171"/>
        <v>0</v>
      </c>
      <c r="DI191" s="145">
        <f t="shared" si="1171"/>
        <v>0</v>
      </c>
      <c r="DJ191" s="145">
        <f t="shared" si="1171"/>
        <v>0</v>
      </c>
      <c r="DK191" s="145">
        <f t="shared" si="1171"/>
        <v>0</v>
      </c>
      <c r="DL191" s="145">
        <f t="shared" si="1171"/>
        <v>0</v>
      </c>
      <c r="DM191" s="145">
        <f t="shared" si="1171"/>
        <v>0</v>
      </c>
      <c r="DN191" s="198">
        <f t="shared" si="1171"/>
        <v>0</v>
      </c>
      <c r="DO191" s="190">
        <f t="shared" si="1171"/>
        <v>0</v>
      </c>
      <c r="DP191" s="144">
        <f t="shared" si="1171"/>
        <v>0</v>
      </c>
      <c r="DQ191" s="145">
        <f t="shared" si="1171"/>
        <v>0</v>
      </c>
      <c r="DR191" s="145">
        <f t="shared" si="1171"/>
        <v>0</v>
      </c>
      <c r="DS191" s="145">
        <f t="shared" si="1171"/>
        <v>0</v>
      </c>
      <c r="DT191" s="145">
        <f t="shared" si="1171"/>
        <v>0</v>
      </c>
      <c r="DU191" s="145">
        <f t="shared" si="1171"/>
        <v>0</v>
      </c>
      <c r="DV191" s="145">
        <f t="shared" si="1171"/>
        <v>0</v>
      </c>
      <c r="DW191" s="198">
        <f t="shared" si="1171"/>
        <v>0</v>
      </c>
      <c r="DX191" s="190">
        <f t="shared" si="1171"/>
        <v>0</v>
      </c>
      <c r="DY191" s="144">
        <f t="shared" si="1171"/>
        <v>0</v>
      </c>
      <c r="DZ191" s="145">
        <f t="shared" si="1171"/>
        <v>0</v>
      </c>
      <c r="EA191" s="145">
        <f t="shared" ref="EA191:GL191" si="1172">+EA47+EA95+EA143</f>
        <v>0</v>
      </c>
      <c r="EB191" s="145">
        <f t="shared" si="1172"/>
        <v>0</v>
      </c>
      <c r="EC191" s="145">
        <f t="shared" si="1172"/>
        <v>0</v>
      </c>
      <c r="ED191" s="145">
        <f t="shared" si="1172"/>
        <v>0</v>
      </c>
      <c r="EE191" s="145">
        <f t="shared" si="1172"/>
        <v>0</v>
      </c>
      <c r="EF191" s="198">
        <f t="shared" si="1172"/>
        <v>0</v>
      </c>
      <c r="EG191" s="190">
        <f t="shared" si="1172"/>
        <v>0</v>
      </c>
      <c r="EH191" s="144">
        <f t="shared" si="1172"/>
        <v>0</v>
      </c>
      <c r="EI191" s="145">
        <f t="shared" si="1172"/>
        <v>0</v>
      </c>
      <c r="EJ191" s="145">
        <f t="shared" si="1172"/>
        <v>0</v>
      </c>
      <c r="EK191" s="145">
        <f t="shared" si="1172"/>
        <v>0</v>
      </c>
      <c r="EL191" s="145">
        <f t="shared" si="1172"/>
        <v>0</v>
      </c>
      <c r="EM191" s="145">
        <f t="shared" si="1172"/>
        <v>0</v>
      </c>
      <c r="EN191" s="145">
        <f t="shared" si="1172"/>
        <v>0</v>
      </c>
      <c r="EO191" s="198">
        <f t="shared" si="1172"/>
        <v>0</v>
      </c>
      <c r="EP191" s="190">
        <f t="shared" si="1172"/>
        <v>0</v>
      </c>
      <c r="EQ191" s="144">
        <f t="shared" si="1172"/>
        <v>0</v>
      </c>
      <c r="ER191" s="145">
        <f t="shared" si="1172"/>
        <v>0</v>
      </c>
      <c r="ES191" s="145">
        <f t="shared" si="1172"/>
        <v>0</v>
      </c>
      <c r="ET191" s="145">
        <f t="shared" si="1172"/>
        <v>0</v>
      </c>
      <c r="EU191" s="145">
        <f t="shared" si="1172"/>
        <v>0</v>
      </c>
      <c r="EV191" s="145">
        <f t="shared" si="1172"/>
        <v>0</v>
      </c>
      <c r="EW191" s="145">
        <f t="shared" si="1172"/>
        <v>0</v>
      </c>
      <c r="EX191" s="198">
        <f t="shared" si="1172"/>
        <v>0</v>
      </c>
      <c r="EY191" s="190">
        <f t="shared" si="1172"/>
        <v>0</v>
      </c>
      <c r="EZ191" s="144">
        <f t="shared" si="1172"/>
        <v>0</v>
      </c>
      <c r="FA191" s="145">
        <f t="shared" si="1172"/>
        <v>0</v>
      </c>
      <c r="FB191" s="145">
        <f t="shared" si="1172"/>
        <v>0</v>
      </c>
      <c r="FC191" s="145">
        <f t="shared" si="1172"/>
        <v>0</v>
      </c>
      <c r="FD191" s="145">
        <f t="shared" si="1172"/>
        <v>0</v>
      </c>
      <c r="FE191" s="145">
        <f t="shared" si="1172"/>
        <v>0</v>
      </c>
      <c r="FF191" s="145">
        <f t="shared" si="1172"/>
        <v>0</v>
      </c>
      <c r="FG191" s="198">
        <f t="shared" si="1172"/>
        <v>0</v>
      </c>
      <c r="FH191" s="190">
        <f t="shared" si="1172"/>
        <v>0</v>
      </c>
      <c r="FI191" s="144">
        <f t="shared" si="1172"/>
        <v>0</v>
      </c>
      <c r="FJ191" s="145">
        <f t="shared" si="1172"/>
        <v>0</v>
      </c>
      <c r="FK191" s="145">
        <f t="shared" si="1172"/>
        <v>0</v>
      </c>
      <c r="FL191" s="145">
        <f t="shared" si="1172"/>
        <v>0</v>
      </c>
      <c r="FM191" s="145">
        <f t="shared" si="1172"/>
        <v>0</v>
      </c>
      <c r="FN191" s="145">
        <f t="shared" si="1172"/>
        <v>0</v>
      </c>
      <c r="FO191" s="145">
        <f t="shared" si="1172"/>
        <v>0</v>
      </c>
      <c r="FP191" s="198">
        <f t="shared" si="1172"/>
        <v>0</v>
      </c>
      <c r="FQ191" s="190">
        <f t="shared" si="1172"/>
        <v>0</v>
      </c>
      <c r="FR191" s="144">
        <f t="shared" si="1172"/>
        <v>0</v>
      </c>
      <c r="FS191" s="145">
        <f t="shared" si="1172"/>
        <v>0</v>
      </c>
      <c r="FT191" s="145">
        <f t="shared" si="1172"/>
        <v>0</v>
      </c>
      <c r="FU191" s="145">
        <f t="shared" si="1172"/>
        <v>0</v>
      </c>
      <c r="FV191" s="145">
        <f t="shared" si="1172"/>
        <v>0</v>
      </c>
      <c r="FW191" s="145">
        <f t="shared" si="1172"/>
        <v>0</v>
      </c>
      <c r="FX191" s="145">
        <f t="shared" si="1172"/>
        <v>0</v>
      </c>
      <c r="FY191" s="198">
        <f t="shared" si="1172"/>
        <v>0</v>
      </c>
      <c r="FZ191" s="190">
        <f t="shared" si="1172"/>
        <v>0</v>
      </c>
      <c r="GA191" s="144">
        <f t="shared" si="1172"/>
        <v>0</v>
      </c>
      <c r="GB191" s="145">
        <f t="shared" si="1172"/>
        <v>0</v>
      </c>
      <c r="GC191" s="145">
        <f t="shared" si="1172"/>
        <v>0</v>
      </c>
      <c r="GD191" s="145">
        <f t="shared" si="1172"/>
        <v>0</v>
      </c>
      <c r="GE191" s="145">
        <f t="shared" si="1172"/>
        <v>0</v>
      </c>
      <c r="GF191" s="145">
        <f t="shared" si="1172"/>
        <v>0</v>
      </c>
      <c r="GG191" s="145">
        <f t="shared" si="1172"/>
        <v>0</v>
      </c>
      <c r="GH191" s="198">
        <f t="shared" si="1172"/>
        <v>0</v>
      </c>
      <c r="GI191" s="190">
        <f t="shared" si="1172"/>
        <v>0</v>
      </c>
      <c r="GJ191" s="144">
        <f t="shared" si="1172"/>
        <v>0</v>
      </c>
      <c r="GK191" s="145">
        <f t="shared" si="1172"/>
        <v>0</v>
      </c>
      <c r="GL191" s="145">
        <f t="shared" si="1172"/>
        <v>0</v>
      </c>
      <c r="GM191" s="145">
        <f t="shared" ref="GM191:HS191" si="1173">+GM47+GM95+GM143</f>
        <v>0</v>
      </c>
      <c r="GN191" s="145">
        <f t="shared" si="1173"/>
        <v>0</v>
      </c>
      <c r="GO191" s="145">
        <f t="shared" si="1173"/>
        <v>0</v>
      </c>
      <c r="GP191" s="145">
        <f t="shared" si="1173"/>
        <v>0</v>
      </c>
      <c r="GQ191" s="198">
        <f t="shared" si="1173"/>
        <v>0</v>
      </c>
      <c r="GR191" s="190">
        <f t="shared" si="1173"/>
        <v>0</v>
      </c>
      <c r="GS191" s="144">
        <f t="shared" si="1173"/>
        <v>0</v>
      </c>
      <c r="GT191" s="145">
        <f t="shared" si="1173"/>
        <v>0</v>
      </c>
      <c r="GU191" s="145">
        <f t="shared" si="1173"/>
        <v>0</v>
      </c>
      <c r="GV191" s="145">
        <f t="shared" si="1173"/>
        <v>0</v>
      </c>
      <c r="GW191" s="145">
        <f t="shared" si="1173"/>
        <v>0</v>
      </c>
      <c r="GX191" s="145">
        <f t="shared" si="1173"/>
        <v>0</v>
      </c>
      <c r="GY191" s="145">
        <f t="shared" si="1173"/>
        <v>0</v>
      </c>
      <c r="GZ191" s="198">
        <f t="shared" si="1173"/>
        <v>0</v>
      </c>
      <c r="HA191" s="190">
        <f t="shared" si="1173"/>
        <v>0</v>
      </c>
      <c r="HB191" s="144">
        <f t="shared" si="1173"/>
        <v>0</v>
      </c>
      <c r="HC191" s="145">
        <f t="shared" si="1173"/>
        <v>0</v>
      </c>
      <c r="HD191" s="145">
        <f t="shared" si="1173"/>
        <v>0</v>
      </c>
      <c r="HE191" s="145">
        <f t="shared" si="1173"/>
        <v>0</v>
      </c>
      <c r="HF191" s="145">
        <f t="shared" si="1173"/>
        <v>0</v>
      </c>
      <c r="HG191" s="145">
        <f t="shared" si="1173"/>
        <v>0</v>
      </c>
      <c r="HH191" s="145">
        <f t="shared" si="1173"/>
        <v>0</v>
      </c>
      <c r="HI191" s="198">
        <f t="shared" si="1173"/>
        <v>0</v>
      </c>
      <c r="HJ191" s="230">
        <f t="shared" si="1173"/>
        <v>0</v>
      </c>
      <c r="HK191" s="222">
        <f t="shared" si="1173"/>
        <v>0</v>
      </c>
      <c r="HL191" s="223">
        <f t="shared" si="1173"/>
        <v>0</v>
      </c>
      <c r="HM191" s="223">
        <f t="shared" si="1173"/>
        <v>0</v>
      </c>
      <c r="HN191" s="223">
        <f t="shared" si="1173"/>
        <v>0</v>
      </c>
      <c r="HO191" s="223">
        <f t="shared" si="1173"/>
        <v>0</v>
      </c>
      <c r="HP191" s="223">
        <f t="shared" si="1173"/>
        <v>0</v>
      </c>
      <c r="HQ191" s="223">
        <f t="shared" si="1173"/>
        <v>0</v>
      </c>
      <c r="HR191" s="247">
        <f t="shared" si="1173"/>
        <v>0</v>
      </c>
      <c r="HS191" s="248">
        <f t="shared" si="1173"/>
        <v>0</v>
      </c>
    </row>
    <row r="192" spans="1:231" s="132" customFormat="1" ht="16.5" customHeight="1" thickBot="1">
      <c r="A192" s="1057"/>
      <c r="B192" s="174" t="s">
        <v>281</v>
      </c>
      <c r="C192" s="175">
        <f t="shared" ref="C192:BN192" si="1174">+C48+C96+C144</f>
        <v>0</v>
      </c>
      <c r="D192" s="176">
        <f t="shared" si="1174"/>
        <v>0</v>
      </c>
      <c r="E192" s="176">
        <f t="shared" si="1174"/>
        <v>0</v>
      </c>
      <c r="F192" s="176">
        <f t="shared" si="1174"/>
        <v>0</v>
      </c>
      <c r="G192" s="176">
        <f t="shared" si="1174"/>
        <v>0</v>
      </c>
      <c r="H192" s="176">
        <f t="shared" si="1174"/>
        <v>0</v>
      </c>
      <c r="I192" s="176">
        <f t="shared" si="1174"/>
        <v>0</v>
      </c>
      <c r="J192" s="203">
        <f t="shared" si="1174"/>
        <v>0</v>
      </c>
      <c r="K192" s="204">
        <f t="shared" si="1174"/>
        <v>0</v>
      </c>
      <c r="L192" s="175">
        <f t="shared" si="1174"/>
        <v>0</v>
      </c>
      <c r="M192" s="176">
        <f t="shared" si="1174"/>
        <v>0</v>
      </c>
      <c r="N192" s="176">
        <f t="shared" si="1174"/>
        <v>0</v>
      </c>
      <c r="O192" s="176">
        <f t="shared" si="1174"/>
        <v>0</v>
      </c>
      <c r="P192" s="176">
        <f t="shared" si="1174"/>
        <v>0</v>
      </c>
      <c r="Q192" s="176">
        <f t="shared" si="1174"/>
        <v>0</v>
      </c>
      <c r="R192" s="176">
        <f t="shared" si="1174"/>
        <v>0</v>
      </c>
      <c r="S192" s="203">
        <f t="shared" si="1174"/>
        <v>0</v>
      </c>
      <c r="T192" s="204">
        <f t="shared" si="1174"/>
        <v>0</v>
      </c>
      <c r="U192" s="175">
        <f t="shared" si="1174"/>
        <v>0</v>
      </c>
      <c r="V192" s="176">
        <f t="shared" si="1174"/>
        <v>0</v>
      </c>
      <c r="W192" s="176">
        <f t="shared" si="1174"/>
        <v>0</v>
      </c>
      <c r="X192" s="176">
        <f t="shared" si="1174"/>
        <v>0</v>
      </c>
      <c r="Y192" s="176">
        <f t="shared" si="1174"/>
        <v>0</v>
      </c>
      <c r="Z192" s="176">
        <f t="shared" si="1174"/>
        <v>0</v>
      </c>
      <c r="AA192" s="176">
        <f t="shared" si="1174"/>
        <v>0</v>
      </c>
      <c r="AB192" s="203">
        <f t="shared" si="1174"/>
        <v>0</v>
      </c>
      <c r="AC192" s="204">
        <f t="shared" si="1174"/>
        <v>0</v>
      </c>
      <c r="AD192" s="175">
        <f t="shared" si="1174"/>
        <v>0</v>
      </c>
      <c r="AE192" s="176">
        <f t="shared" si="1174"/>
        <v>0</v>
      </c>
      <c r="AF192" s="176">
        <f t="shared" si="1174"/>
        <v>0</v>
      </c>
      <c r="AG192" s="176">
        <f t="shared" si="1174"/>
        <v>0</v>
      </c>
      <c r="AH192" s="176">
        <f t="shared" si="1174"/>
        <v>0</v>
      </c>
      <c r="AI192" s="176">
        <f t="shared" si="1174"/>
        <v>0</v>
      </c>
      <c r="AJ192" s="176">
        <f t="shared" si="1174"/>
        <v>0</v>
      </c>
      <c r="AK192" s="203">
        <f t="shared" si="1174"/>
        <v>0</v>
      </c>
      <c r="AL192" s="204">
        <f t="shared" si="1174"/>
        <v>0</v>
      </c>
      <c r="AM192" s="175">
        <f t="shared" si="1174"/>
        <v>0</v>
      </c>
      <c r="AN192" s="176">
        <f t="shared" si="1174"/>
        <v>0</v>
      </c>
      <c r="AO192" s="176">
        <f t="shared" si="1174"/>
        <v>0</v>
      </c>
      <c r="AP192" s="176">
        <f t="shared" si="1174"/>
        <v>0</v>
      </c>
      <c r="AQ192" s="176">
        <f t="shared" si="1174"/>
        <v>0</v>
      </c>
      <c r="AR192" s="176">
        <f t="shared" si="1174"/>
        <v>0</v>
      </c>
      <c r="AS192" s="176">
        <f t="shared" si="1174"/>
        <v>0</v>
      </c>
      <c r="AT192" s="203">
        <f t="shared" si="1174"/>
        <v>0</v>
      </c>
      <c r="AU192" s="204">
        <f t="shared" si="1174"/>
        <v>0</v>
      </c>
      <c r="AV192" s="175">
        <f t="shared" si="1174"/>
        <v>0</v>
      </c>
      <c r="AW192" s="176">
        <f t="shared" si="1174"/>
        <v>0</v>
      </c>
      <c r="AX192" s="176">
        <f t="shared" si="1174"/>
        <v>0</v>
      </c>
      <c r="AY192" s="176">
        <f t="shared" si="1174"/>
        <v>0</v>
      </c>
      <c r="AZ192" s="176">
        <f t="shared" si="1174"/>
        <v>0</v>
      </c>
      <c r="BA192" s="176">
        <f t="shared" si="1174"/>
        <v>0</v>
      </c>
      <c r="BB192" s="176">
        <f t="shared" si="1174"/>
        <v>0</v>
      </c>
      <c r="BC192" s="203">
        <f t="shared" si="1174"/>
        <v>0</v>
      </c>
      <c r="BD192" s="204">
        <f t="shared" si="1174"/>
        <v>0</v>
      </c>
      <c r="BE192" s="175">
        <f t="shared" si="1174"/>
        <v>0</v>
      </c>
      <c r="BF192" s="176">
        <f t="shared" si="1174"/>
        <v>0</v>
      </c>
      <c r="BG192" s="176">
        <f t="shared" si="1174"/>
        <v>0</v>
      </c>
      <c r="BH192" s="176">
        <f t="shared" si="1174"/>
        <v>0</v>
      </c>
      <c r="BI192" s="176">
        <f t="shared" si="1174"/>
        <v>0</v>
      </c>
      <c r="BJ192" s="176">
        <f t="shared" si="1174"/>
        <v>0</v>
      </c>
      <c r="BK192" s="176">
        <f t="shared" si="1174"/>
        <v>0</v>
      </c>
      <c r="BL192" s="203">
        <f t="shared" si="1174"/>
        <v>0</v>
      </c>
      <c r="BM192" s="204">
        <f t="shared" si="1174"/>
        <v>0</v>
      </c>
      <c r="BN192" s="175">
        <f t="shared" si="1174"/>
        <v>0</v>
      </c>
      <c r="BO192" s="176">
        <f t="shared" ref="BO192:DZ192" si="1175">+BO48+BO96+BO144</f>
        <v>0</v>
      </c>
      <c r="BP192" s="176">
        <f t="shared" si="1175"/>
        <v>0</v>
      </c>
      <c r="BQ192" s="176">
        <f t="shared" si="1175"/>
        <v>0</v>
      </c>
      <c r="BR192" s="176">
        <f t="shared" si="1175"/>
        <v>0</v>
      </c>
      <c r="BS192" s="176">
        <f t="shared" si="1175"/>
        <v>0</v>
      </c>
      <c r="BT192" s="176">
        <f t="shared" si="1175"/>
        <v>0</v>
      </c>
      <c r="BU192" s="203">
        <f t="shared" si="1175"/>
        <v>0</v>
      </c>
      <c r="BV192" s="204">
        <f t="shared" si="1175"/>
        <v>0</v>
      </c>
      <c r="BW192" s="175">
        <f t="shared" si="1175"/>
        <v>0</v>
      </c>
      <c r="BX192" s="176">
        <f t="shared" si="1175"/>
        <v>0</v>
      </c>
      <c r="BY192" s="176">
        <f t="shared" si="1175"/>
        <v>0</v>
      </c>
      <c r="BZ192" s="176">
        <f t="shared" si="1175"/>
        <v>0</v>
      </c>
      <c r="CA192" s="176">
        <f t="shared" si="1175"/>
        <v>0</v>
      </c>
      <c r="CB192" s="176">
        <f t="shared" si="1175"/>
        <v>0</v>
      </c>
      <c r="CC192" s="176">
        <f t="shared" si="1175"/>
        <v>0</v>
      </c>
      <c r="CD192" s="203">
        <f t="shared" si="1175"/>
        <v>0</v>
      </c>
      <c r="CE192" s="204">
        <f t="shared" si="1175"/>
        <v>0</v>
      </c>
      <c r="CF192" s="175">
        <f t="shared" si="1175"/>
        <v>0</v>
      </c>
      <c r="CG192" s="176">
        <f t="shared" si="1175"/>
        <v>0</v>
      </c>
      <c r="CH192" s="176">
        <f t="shared" si="1175"/>
        <v>0</v>
      </c>
      <c r="CI192" s="176">
        <f t="shared" si="1175"/>
        <v>0</v>
      </c>
      <c r="CJ192" s="176">
        <f t="shared" si="1175"/>
        <v>0</v>
      </c>
      <c r="CK192" s="176">
        <f t="shared" si="1175"/>
        <v>0</v>
      </c>
      <c r="CL192" s="176">
        <f t="shared" si="1175"/>
        <v>0</v>
      </c>
      <c r="CM192" s="203">
        <f t="shared" si="1175"/>
        <v>0</v>
      </c>
      <c r="CN192" s="204">
        <f t="shared" si="1175"/>
        <v>0</v>
      </c>
      <c r="CO192" s="175">
        <f t="shared" si="1175"/>
        <v>0</v>
      </c>
      <c r="CP192" s="176">
        <f t="shared" si="1175"/>
        <v>0</v>
      </c>
      <c r="CQ192" s="176">
        <f t="shared" si="1175"/>
        <v>0</v>
      </c>
      <c r="CR192" s="176">
        <f t="shared" si="1175"/>
        <v>0</v>
      </c>
      <c r="CS192" s="176">
        <f t="shared" si="1175"/>
        <v>0</v>
      </c>
      <c r="CT192" s="176">
        <f t="shared" si="1175"/>
        <v>0</v>
      </c>
      <c r="CU192" s="176">
        <f t="shared" si="1175"/>
        <v>0</v>
      </c>
      <c r="CV192" s="203">
        <f t="shared" si="1175"/>
        <v>0</v>
      </c>
      <c r="CW192" s="204">
        <f t="shared" si="1175"/>
        <v>0</v>
      </c>
      <c r="CX192" s="175">
        <f t="shared" si="1175"/>
        <v>0</v>
      </c>
      <c r="CY192" s="176">
        <f t="shared" si="1175"/>
        <v>0</v>
      </c>
      <c r="CZ192" s="176">
        <f t="shared" si="1175"/>
        <v>0</v>
      </c>
      <c r="DA192" s="176">
        <f t="shared" si="1175"/>
        <v>0</v>
      </c>
      <c r="DB192" s="176">
        <f t="shared" si="1175"/>
        <v>0</v>
      </c>
      <c r="DC192" s="176">
        <f t="shared" si="1175"/>
        <v>0</v>
      </c>
      <c r="DD192" s="176">
        <f t="shared" si="1175"/>
        <v>0</v>
      </c>
      <c r="DE192" s="203">
        <f t="shared" si="1175"/>
        <v>0</v>
      </c>
      <c r="DF192" s="204">
        <f t="shared" si="1175"/>
        <v>0</v>
      </c>
      <c r="DG192" s="175">
        <f t="shared" si="1175"/>
        <v>0</v>
      </c>
      <c r="DH192" s="176">
        <f t="shared" si="1175"/>
        <v>0</v>
      </c>
      <c r="DI192" s="176">
        <f t="shared" si="1175"/>
        <v>0</v>
      </c>
      <c r="DJ192" s="176">
        <f t="shared" si="1175"/>
        <v>0</v>
      </c>
      <c r="DK192" s="176">
        <f t="shared" si="1175"/>
        <v>0</v>
      </c>
      <c r="DL192" s="176">
        <f t="shared" si="1175"/>
        <v>0</v>
      </c>
      <c r="DM192" s="176">
        <f t="shared" si="1175"/>
        <v>0</v>
      </c>
      <c r="DN192" s="203">
        <f t="shared" si="1175"/>
        <v>0</v>
      </c>
      <c r="DO192" s="204">
        <f t="shared" si="1175"/>
        <v>0</v>
      </c>
      <c r="DP192" s="175">
        <f t="shared" si="1175"/>
        <v>0</v>
      </c>
      <c r="DQ192" s="176">
        <f t="shared" si="1175"/>
        <v>0</v>
      </c>
      <c r="DR192" s="176">
        <f t="shared" si="1175"/>
        <v>0</v>
      </c>
      <c r="DS192" s="176">
        <f t="shared" si="1175"/>
        <v>0</v>
      </c>
      <c r="DT192" s="176">
        <f t="shared" si="1175"/>
        <v>0</v>
      </c>
      <c r="DU192" s="176">
        <f t="shared" si="1175"/>
        <v>0</v>
      </c>
      <c r="DV192" s="176">
        <f t="shared" si="1175"/>
        <v>0</v>
      </c>
      <c r="DW192" s="203">
        <f t="shared" si="1175"/>
        <v>0</v>
      </c>
      <c r="DX192" s="204">
        <f t="shared" si="1175"/>
        <v>0</v>
      </c>
      <c r="DY192" s="175">
        <f t="shared" si="1175"/>
        <v>0</v>
      </c>
      <c r="DZ192" s="176">
        <f t="shared" si="1175"/>
        <v>0</v>
      </c>
      <c r="EA192" s="176">
        <f t="shared" ref="EA192:GL192" si="1176">+EA48+EA96+EA144</f>
        <v>0</v>
      </c>
      <c r="EB192" s="176">
        <f t="shared" si="1176"/>
        <v>0</v>
      </c>
      <c r="EC192" s="176">
        <f t="shared" si="1176"/>
        <v>0</v>
      </c>
      <c r="ED192" s="176">
        <f t="shared" si="1176"/>
        <v>0</v>
      </c>
      <c r="EE192" s="176">
        <f t="shared" si="1176"/>
        <v>0</v>
      </c>
      <c r="EF192" s="203">
        <f t="shared" si="1176"/>
        <v>0</v>
      </c>
      <c r="EG192" s="204">
        <f t="shared" si="1176"/>
        <v>0</v>
      </c>
      <c r="EH192" s="175">
        <f t="shared" si="1176"/>
        <v>0</v>
      </c>
      <c r="EI192" s="176">
        <f t="shared" si="1176"/>
        <v>0</v>
      </c>
      <c r="EJ192" s="176">
        <f t="shared" si="1176"/>
        <v>0</v>
      </c>
      <c r="EK192" s="176">
        <f t="shared" si="1176"/>
        <v>0</v>
      </c>
      <c r="EL192" s="176">
        <f t="shared" si="1176"/>
        <v>0</v>
      </c>
      <c r="EM192" s="176">
        <f t="shared" si="1176"/>
        <v>0</v>
      </c>
      <c r="EN192" s="176">
        <f t="shared" si="1176"/>
        <v>0</v>
      </c>
      <c r="EO192" s="203">
        <f t="shared" si="1176"/>
        <v>0</v>
      </c>
      <c r="EP192" s="204">
        <f t="shared" si="1176"/>
        <v>0</v>
      </c>
      <c r="EQ192" s="175">
        <f t="shared" si="1176"/>
        <v>0</v>
      </c>
      <c r="ER192" s="176">
        <f t="shared" si="1176"/>
        <v>0</v>
      </c>
      <c r="ES192" s="176">
        <f t="shared" si="1176"/>
        <v>0</v>
      </c>
      <c r="ET192" s="176">
        <f t="shared" si="1176"/>
        <v>0</v>
      </c>
      <c r="EU192" s="176">
        <f t="shared" si="1176"/>
        <v>0</v>
      </c>
      <c r="EV192" s="176">
        <f t="shared" si="1176"/>
        <v>0</v>
      </c>
      <c r="EW192" s="176">
        <f t="shared" si="1176"/>
        <v>0</v>
      </c>
      <c r="EX192" s="203">
        <f t="shared" si="1176"/>
        <v>0</v>
      </c>
      <c r="EY192" s="204">
        <f t="shared" si="1176"/>
        <v>0</v>
      </c>
      <c r="EZ192" s="175">
        <f t="shared" si="1176"/>
        <v>0</v>
      </c>
      <c r="FA192" s="176">
        <f t="shared" si="1176"/>
        <v>0</v>
      </c>
      <c r="FB192" s="176">
        <f t="shared" si="1176"/>
        <v>0</v>
      </c>
      <c r="FC192" s="176">
        <f t="shared" si="1176"/>
        <v>0</v>
      </c>
      <c r="FD192" s="176">
        <f t="shared" si="1176"/>
        <v>0</v>
      </c>
      <c r="FE192" s="176">
        <f t="shared" si="1176"/>
        <v>0</v>
      </c>
      <c r="FF192" s="176">
        <f t="shared" si="1176"/>
        <v>0</v>
      </c>
      <c r="FG192" s="203">
        <f t="shared" si="1176"/>
        <v>0</v>
      </c>
      <c r="FH192" s="204">
        <f t="shared" si="1176"/>
        <v>0</v>
      </c>
      <c r="FI192" s="175">
        <f t="shared" si="1176"/>
        <v>0</v>
      </c>
      <c r="FJ192" s="176">
        <f t="shared" si="1176"/>
        <v>0</v>
      </c>
      <c r="FK192" s="176">
        <f t="shared" si="1176"/>
        <v>0</v>
      </c>
      <c r="FL192" s="176">
        <f t="shared" si="1176"/>
        <v>0</v>
      </c>
      <c r="FM192" s="176">
        <f t="shared" si="1176"/>
        <v>0</v>
      </c>
      <c r="FN192" s="176">
        <f t="shared" si="1176"/>
        <v>0</v>
      </c>
      <c r="FO192" s="176">
        <f t="shared" si="1176"/>
        <v>0</v>
      </c>
      <c r="FP192" s="203">
        <f t="shared" si="1176"/>
        <v>0</v>
      </c>
      <c r="FQ192" s="204">
        <f t="shared" si="1176"/>
        <v>0</v>
      </c>
      <c r="FR192" s="175">
        <f t="shared" si="1176"/>
        <v>0</v>
      </c>
      <c r="FS192" s="176">
        <f t="shared" si="1176"/>
        <v>0</v>
      </c>
      <c r="FT192" s="176">
        <f t="shared" si="1176"/>
        <v>0</v>
      </c>
      <c r="FU192" s="176">
        <f t="shared" si="1176"/>
        <v>0</v>
      </c>
      <c r="FV192" s="176">
        <f t="shared" si="1176"/>
        <v>0</v>
      </c>
      <c r="FW192" s="176">
        <f t="shared" si="1176"/>
        <v>0</v>
      </c>
      <c r="FX192" s="176">
        <f t="shared" si="1176"/>
        <v>0</v>
      </c>
      <c r="FY192" s="203">
        <f t="shared" si="1176"/>
        <v>0</v>
      </c>
      <c r="FZ192" s="204">
        <f t="shared" si="1176"/>
        <v>0</v>
      </c>
      <c r="GA192" s="175">
        <f t="shared" si="1176"/>
        <v>0</v>
      </c>
      <c r="GB192" s="176">
        <f t="shared" si="1176"/>
        <v>0</v>
      </c>
      <c r="GC192" s="176">
        <f t="shared" si="1176"/>
        <v>0</v>
      </c>
      <c r="GD192" s="176">
        <f t="shared" si="1176"/>
        <v>0</v>
      </c>
      <c r="GE192" s="176">
        <f t="shared" si="1176"/>
        <v>0</v>
      </c>
      <c r="GF192" s="176">
        <f t="shared" si="1176"/>
        <v>0</v>
      </c>
      <c r="GG192" s="176">
        <f t="shared" si="1176"/>
        <v>0</v>
      </c>
      <c r="GH192" s="203">
        <f t="shared" si="1176"/>
        <v>0</v>
      </c>
      <c r="GI192" s="204">
        <f t="shared" si="1176"/>
        <v>0</v>
      </c>
      <c r="GJ192" s="175">
        <f t="shared" si="1176"/>
        <v>0</v>
      </c>
      <c r="GK192" s="176">
        <f t="shared" si="1176"/>
        <v>0</v>
      </c>
      <c r="GL192" s="176">
        <f t="shared" si="1176"/>
        <v>0</v>
      </c>
      <c r="GM192" s="176">
        <f t="shared" ref="GM192:HS192" si="1177">+GM48+GM96+GM144</f>
        <v>0</v>
      </c>
      <c r="GN192" s="176">
        <f t="shared" si="1177"/>
        <v>0</v>
      </c>
      <c r="GO192" s="176">
        <f t="shared" si="1177"/>
        <v>0</v>
      </c>
      <c r="GP192" s="176">
        <f t="shared" si="1177"/>
        <v>0</v>
      </c>
      <c r="GQ192" s="203">
        <f t="shared" si="1177"/>
        <v>0</v>
      </c>
      <c r="GR192" s="204">
        <f t="shared" si="1177"/>
        <v>0</v>
      </c>
      <c r="GS192" s="175">
        <f t="shared" si="1177"/>
        <v>0</v>
      </c>
      <c r="GT192" s="176">
        <f t="shared" si="1177"/>
        <v>0</v>
      </c>
      <c r="GU192" s="176">
        <f t="shared" si="1177"/>
        <v>0</v>
      </c>
      <c r="GV192" s="176">
        <f t="shared" si="1177"/>
        <v>0</v>
      </c>
      <c r="GW192" s="176">
        <f t="shared" si="1177"/>
        <v>0</v>
      </c>
      <c r="GX192" s="176">
        <f t="shared" si="1177"/>
        <v>0</v>
      </c>
      <c r="GY192" s="176">
        <f t="shared" si="1177"/>
        <v>0</v>
      </c>
      <c r="GZ192" s="203">
        <f t="shared" si="1177"/>
        <v>0</v>
      </c>
      <c r="HA192" s="204">
        <f t="shared" si="1177"/>
        <v>0</v>
      </c>
      <c r="HB192" s="175">
        <f t="shared" si="1177"/>
        <v>0</v>
      </c>
      <c r="HC192" s="176">
        <f t="shared" si="1177"/>
        <v>0</v>
      </c>
      <c r="HD192" s="176">
        <f t="shared" si="1177"/>
        <v>0</v>
      </c>
      <c r="HE192" s="176">
        <f t="shared" si="1177"/>
        <v>0</v>
      </c>
      <c r="HF192" s="176">
        <f t="shared" si="1177"/>
        <v>0</v>
      </c>
      <c r="HG192" s="176">
        <f t="shared" si="1177"/>
        <v>0</v>
      </c>
      <c r="HH192" s="176">
        <f t="shared" si="1177"/>
        <v>0</v>
      </c>
      <c r="HI192" s="203">
        <f t="shared" si="1177"/>
        <v>0</v>
      </c>
      <c r="HJ192" s="241">
        <f t="shared" si="1177"/>
        <v>0</v>
      </c>
      <c r="HK192" s="238">
        <f t="shared" si="1177"/>
        <v>0</v>
      </c>
      <c r="HL192" s="239">
        <f t="shared" si="1177"/>
        <v>0</v>
      </c>
      <c r="HM192" s="239">
        <f t="shared" si="1177"/>
        <v>0</v>
      </c>
      <c r="HN192" s="239">
        <f t="shared" si="1177"/>
        <v>0</v>
      </c>
      <c r="HO192" s="239">
        <f t="shared" si="1177"/>
        <v>0</v>
      </c>
      <c r="HP192" s="239">
        <f t="shared" si="1177"/>
        <v>0</v>
      </c>
      <c r="HQ192" s="239">
        <f t="shared" si="1177"/>
        <v>0</v>
      </c>
      <c r="HR192" s="256">
        <f t="shared" si="1177"/>
        <v>0</v>
      </c>
      <c r="HS192" s="246">
        <f t="shared" si="1177"/>
        <v>0</v>
      </c>
    </row>
    <row r="193" spans="1:246" ht="12.75" customHeight="1" thickBot="1">
      <c r="C193" s="132">
        <f>+C161+C172+C183</f>
        <v>10</v>
      </c>
      <c r="D193" s="132">
        <f t="shared" ref="D193:BO193" si="1178">+D161+D172+D183</f>
        <v>32</v>
      </c>
      <c r="E193" s="132">
        <f t="shared" si="1178"/>
        <v>57</v>
      </c>
      <c r="F193" s="132">
        <f t="shared" si="1178"/>
        <v>85</v>
      </c>
      <c r="G193" s="132">
        <f t="shared" si="1178"/>
        <v>93</v>
      </c>
      <c r="H193" s="132">
        <f t="shared" si="1178"/>
        <v>80</v>
      </c>
      <c r="I193" s="132">
        <f t="shared" si="1178"/>
        <v>66</v>
      </c>
      <c r="J193" s="132">
        <f t="shared" si="1178"/>
        <v>101</v>
      </c>
      <c r="K193" s="132">
        <f t="shared" si="1178"/>
        <v>524</v>
      </c>
      <c r="L193" s="132">
        <f t="shared" si="1178"/>
        <v>0</v>
      </c>
      <c r="M193" s="132">
        <f t="shared" si="1178"/>
        <v>0</v>
      </c>
      <c r="N193" s="132">
        <f t="shared" si="1178"/>
        <v>0</v>
      </c>
      <c r="O193" s="132">
        <f t="shared" si="1178"/>
        <v>0</v>
      </c>
      <c r="P193" s="132">
        <f t="shared" si="1178"/>
        <v>0</v>
      </c>
      <c r="Q193" s="132">
        <f t="shared" si="1178"/>
        <v>0</v>
      </c>
      <c r="R193" s="132">
        <f t="shared" si="1178"/>
        <v>0</v>
      </c>
      <c r="S193" s="132">
        <f t="shared" si="1178"/>
        <v>0</v>
      </c>
      <c r="T193" s="132">
        <f t="shared" si="1178"/>
        <v>0</v>
      </c>
      <c r="U193" s="132">
        <f t="shared" si="1178"/>
        <v>1</v>
      </c>
      <c r="V193" s="132">
        <f t="shared" si="1178"/>
        <v>4</v>
      </c>
      <c r="W193" s="132">
        <f t="shared" si="1178"/>
        <v>6</v>
      </c>
      <c r="X193" s="132">
        <f t="shared" si="1178"/>
        <v>10</v>
      </c>
      <c r="Y193" s="132">
        <f t="shared" si="1178"/>
        <v>3</v>
      </c>
      <c r="Z193" s="132">
        <f t="shared" si="1178"/>
        <v>6</v>
      </c>
      <c r="AA193" s="132">
        <f t="shared" si="1178"/>
        <v>0</v>
      </c>
      <c r="AB193" s="132">
        <f t="shared" si="1178"/>
        <v>5</v>
      </c>
      <c r="AC193" s="132">
        <f t="shared" si="1178"/>
        <v>35</v>
      </c>
      <c r="AD193" s="132">
        <f t="shared" si="1178"/>
        <v>0</v>
      </c>
      <c r="AE193" s="132">
        <f t="shared" si="1178"/>
        <v>0</v>
      </c>
      <c r="AF193" s="132">
        <f t="shared" si="1178"/>
        <v>0</v>
      </c>
      <c r="AG193" s="132">
        <f t="shared" si="1178"/>
        <v>0</v>
      </c>
      <c r="AH193" s="132">
        <f t="shared" si="1178"/>
        <v>0</v>
      </c>
      <c r="AI193" s="132">
        <f t="shared" si="1178"/>
        <v>0</v>
      </c>
      <c r="AJ193" s="132">
        <f t="shared" si="1178"/>
        <v>0</v>
      </c>
      <c r="AK193" s="132">
        <f t="shared" si="1178"/>
        <v>0</v>
      </c>
      <c r="AL193" s="132">
        <f t="shared" si="1178"/>
        <v>0</v>
      </c>
      <c r="AM193" s="132">
        <f t="shared" si="1178"/>
        <v>4</v>
      </c>
      <c r="AN193" s="132">
        <f t="shared" si="1178"/>
        <v>24</v>
      </c>
      <c r="AO193" s="132">
        <f t="shared" si="1178"/>
        <v>25</v>
      </c>
      <c r="AP193" s="132">
        <f t="shared" si="1178"/>
        <v>20</v>
      </c>
      <c r="AQ193" s="132">
        <f t="shared" si="1178"/>
        <v>13</v>
      </c>
      <c r="AR193" s="132">
        <f t="shared" si="1178"/>
        <v>19</v>
      </c>
      <c r="AS193" s="132">
        <f t="shared" si="1178"/>
        <v>3</v>
      </c>
      <c r="AT193" s="132">
        <f t="shared" si="1178"/>
        <v>7</v>
      </c>
      <c r="AU193" s="132">
        <f t="shared" si="1178"/>
        <v>115</v>
      </c>
      <c r="AV193" s="132">
        <f t="shared" si="1178"/>
        <v>3</v>
      </c>
      <c r="AW193" s="132">
        <f t="shared" si="1178"/>
        <v>17</v>
      </c>
      <c r="AX193" s="132">
        <f t="shared" si="1178"/>
        <v>18</v>
      </c>
      <c r="AY193" s="132">
        <f t="shared" si="1178"/>
        <v>32</v>
      </c>
      <c r="AZ193" s="132">
        <f t="shared" si="1178"/>
        <v>5</v>
      </c>
      <c r="BA193" s="132">
        <f t="shared" si="1178"/>
        <v>5</v>
      </c>
      <c r="BB193" s="132">
        <f t="shared" si="1178"/>
        <v>3</v>
      </c>
      <c r="BC193" s="132">
        <f t="shared" si="1178"/>
        <v>2</v>
      </c>
      <c r="BD193" s="132">
        <f t="shared" si="1178"/>
        <v>85</v>
      </c>
      <c r="BE193" s="132">
        <f t="shared" si="1178"/>
        <v>1</v>
      </c>
      <c r="BF193" s="132">
        <f t="shared" si="1178"/>
        <v>5</v>
      </c>
      <c r="BG193" s="132">
        <f t="shared" si="1178"/>
        <v>0</v>
      </c>
      <c r="BH193" s="132">
        <f t="shared" si="1178"/>
        <v>0</v>
      </c>
      <c r="BI193" s="132">
        <f t="shared" si="1178"/>
        <v>1</v>
      </c>
      <c r="BJ193" s="132">
        <f t="shared" si="1178"/>
        <v>3</v>
      </c>
      <c r="BK193" s="132">
        <f t="shared" si="1178"/>
        <v>0</v>
      </c>
      <c r="BL193" s="132">
        <f t="shared" si="1178"/>
        <v>2</v>
      </c>
      <c r="BM193" s="132">
        <f t="shared" si="1178"/>
        <v>12</v>
      </c>
      <c r="BN193" s="132">
        <f t="shared" si="1178"/>
        <v>3</v>
      </c>
      <c r="BO193" s="132">
        <f t="shared" si="1178"/>
        <v>8</v>
      </c>
      <c r="BP193" s="132">
        <f t="shared" ref="BP193:EJ193" si="1179">+BP161+BP172+BP183</f>
        <v>22</v>
      </c>
      <c r="BQ193" s="132">
        <f t="shared" si="1179"/>
        <v>43</v>
      </c>
      <c r="BR193" s="132">
        <f t="shared" si="1179"/>
        <v>27</v>
      </c>
      <c r="BS193" s="132">
        <f t="shared" si="1179"/>
        <v>41</v>
      </c>
      <c r="BT193" s="132">
        <f t="shared" si="1179"/>
        <v>33</v>
      </c>
      <c r="BU193" s="132">
        <f t="shared" si="1179"/>
        <v>63</v>
      </c>
      <c r="BV193" s="132">
        <f t="shared" si="1179"/>
        <v>240</v>
      </c>
      <c r="BW193" s="132">
        <f t="shared" si="1179"/>
        <v>1</v>
      </c>
      <c r="BX193" s="132">
        <f t="shared" si="1179"/>
        <v>6</v>
      </c>
      <c r="BY193" s="132">
        <f t="shared" si="1179"/>
        <v>10</v>
      </c>
      <c r="BZ193" s="132">
        <f t="shared" si="1179"/>
        <v>14</v>
      </c>
      <c r="CA193" s="132">
        <f t="shared" si="1179"/>
        <v>12</v>
      </c>
      <c r="CB193" s="132">
        <f t="shared" si="1179"/>
        <v>8</v>
      </c>
      <c r="CC193" s="132">
        <f t="shared" si="1179"/>
        <v>6</v>
      </c>
      <c r="CD193" s="132">
        <f t="shared" si="1179"/>
        <v>12</v>
      </c>
      <c r="CE193" s="132">
        <f t="shared" si="1179"/>
        <v>69</v>
      </c>
      <c r="CF193" s="132">
        <f t="shared" si="1179"/>
        <v>1</v>
      </c>
      <c r="CG193" s="132">
        <f t="shared" si="1179"/>
        <v>10</v>
      </c>
      <c r="CH193" s="132">
        <f t="shared" si="1179"/>
        <v>17</v>
      </c>
      <c r="CI193" s="132">
        <f t="shared" si="1179"/>
        <v>19</v>
      </c>
      <c r="CJ193" s="132">
        <f t="shared" si="1179"/>
        <v>5</v>
      </c>
      <c r="CK193" s="132">
        <f t="shared" si="1179"/>
        <v>4</v>
      </c>
      <c r="CL193" s="132">
        <f t="shared" si="1179"/>
        <v>5</v>
      </c>
      <c r="CM193" s="132">
        <f t="shared" si="1179"/>
        <v>0</v>
      </c>
      <c r="CN193" s="132">
        <f t="shared" si="1179"/>
        <v>61</v>
      </c>
      <c r="CO193" s="132">
        <f t="shared" si="1179"/>
        <v>2</v>
      </c>
      <c r="CP193" s="132">
        <f t="shared" si="1179"/>
        <v>12</v>
      </c>
      <c r="CQ193" s="132">
        <f t="shared" si="1179"/>
        <v>35</v>
      </c>
      <c r="CR193" s="132">
        <f t="shared" si="1179"/>
        <v>43</v>
      </c>
      <c r="CS193" s="132">
        <f t="shared" si="1179"/>
        <v>24</v>
      </c>
      <c r="CT193" s="132">
        <f t="shared" si="1179"/>
        <v>27</v>
      </c>
      <c r="CU193" s="132">
        <f t="shared" si="1179"/>
        <v>9</v>
      </c>
      <c r="CV193" s="132">
        <f t="shared" si="1179"/>
        <v>12</v>
      </c>
      <c r="CW193" s="132">
        <f t="shared" si="1179"/>
        <v>164</v>
      </c>
      <c r="CX193" s="132">
        <f t="shared" si="1179"/>
        <v>2</v>
      </c>
      <c r="CY193" s="132">
        <f t="shared" si="1179"/>
        <v>2</v>
      </c>
      <c r="CZ193" s="132">
        <f t="shared" si="1179"/>
        <v>10</v>
      </c>
      <c r="DA193" s="132">
        <f t="shared" si="1179"/>
        <v>11</v>
      </c>
      <c r="DB193" s="132">
        <f t="shared" si="1179"/>
        <v>9</v>
      </c>
      <c r="DC193" s="132">
        <f t="shared" si="1179"/>
        <v>3</v>
      </c>
      <c r="DD193" s="132">
        <f t="shared" si="1179"/>
        <v>0</v>
      </c>
      <c r="DE193" s="132">
        <f t="shared" si="1179"/>
        <v>3</v>
      </c>
      <c r="DF193" s="132">
        <f t="shared" si="1179"/>
        <v>40</v>
      </c>
      <c r="DG193" s="132">
        <f t="shared" si="1179"/>
        <v>1</v>
      </c>
      <c r="DH193" s="132">
        <f t="shared" si="1179"/>
        <v>4</v>
      </c>
      <c r="DI193" s="132">
        <f t="shared" si="1179"/>
        <v>2</v>
      </c>
      <c r="DJ193" s="132">
        <f t="shared" si="1179"/>
        <v>2</v>
      </c>
      <c r="DK193" s="132">
        <f t="shared" si="1179"/>
        <v>2</v>
      </c>
      <c r="DL193" s="132">
        <f t="shared" si="1179"/>
        <v>1</v>
      </c>
      <c r="DM193" s="132">
        <f t="shared" si="1179"/>
        <v>0</v>
      </c>
      <c r="DN193" s="132">
        <f t="shared" si="1179"/>
        <v>0</v>
      </c>
      <c r="DO193" s="132">
        <f t="shared" si="1179"/>
        <v>12</v>
      </c>
      <c r="DP193" s="132">
        <f t="shared" si="1179"/>
        <v>0</v>
      </c>
      <c r="DQ193" s="132">
        <f t="shared" si="1179"/>
        <v>8</v>
      </c>
      <c r="DR193" s="132">
        <f t="shared" si="1179"/>
        <v>20</v>
      </c>
      <c r="DS193" s="132">
        <f t="shared" si="1179"/>
        <v>17</v>
      </c>
      <c r="DT193" s="132">
        <f t="shared" si="1179"/>
        <v>10</v>
      </c>
      <c r="DU193" s="132">
        <f t="shared" si="1179"/>
        <v>6</v>
      </c>
      <c r="DV193" s="132">
        <f t="shared" si="1179"/>
        <v>2</v>
      </c>
      <c r="DW193" s="132">
        <f t="shared" si="1179"/>
        <v>2</v>
      </c>
      <c r="DX193" s="132">
        <f t="shared" si="1179"/>
        <v>65</v>
      </c>
      <c r="DY193" s="132">
        <f t="shared" si="1179"/>
        <v>1</v>
      </c>
      <c r="DZ193" s="132">
        <f t="shared" si="1179"/>
        <v>11</v>
      </c>
      <c r="EA193" s="132">
        <f t="shared" si="1179"/>
        <v>12</v>
      </c>
      <c r="EB193" s="132">
        <f t="shared" si="1179"/>
        <v>14</v>
      </c>
      <c r="EC193" s="132">
        <f t="shared" si="1179"/>
        <v>6</v>
      </c>
      <c r="ED193" s="132">
        <f t="shared" si="1179"/>
        <v>4</v>
      </c>
      <c r="EE193" s="132">
        <f t="shared" si="1179"/>
        <v>1</v>
      </c>
      <c r="EF193" s="132">
        <f t="shared" si="1179"/>
        <v>1</v>
      </c>
      <c r="EG193" s="132">
        <f t="shared" si="1179"/>
        <v>50</v>
      </c>
      <c r="EH193" s="132">
        <f t="shared" si="1179"/>
        <v>3</v>
      </c>
      <c r="EI193" s="132">
        <f t="shared" si="1179"/>
        <v>9</v>
      </c>
      <c r="EJ193" s="132">
        <f t="shared" si="1179"/>
        <v>14</v>
      </c>
      <c r="EK193" s="132">
        <f t="shared" ref="EK193:GV193" si="1180">+EK161+EK172+EK183</f>
        <v>37</v>
      </c>
      <c r="EL193" s="132">
        <f t="shared" si="1180"/>
        <v>56</v>
      </c>
      <c r="EM193" s="132">
        <f t="shared" si="1180"/>
        <v>111</v>
      </c>
      <c r="EN193" s="132">
        <f t="shared" si="1180"/>
        <v>92</v>
      </c>
      <c r="EO193" s="132">
        <f t="shared" si="1180"/>
        <v>139</v>
      </c>
      <c r="EP193" s="132">
        <f t="shared" si="1180"/>
        <v>461</v>
      </c>
      <c r="EQ193" s="132">
        <f>+EQ160+EQ171+EQ182</f>
        <v>0</v>
      </c>
      <c r="ER193" s="132">
        <f t="shared" ref="ER193:EY193" si="1181">+ER160+ER171+ER182</f>
        <v>2</v>
      </c>
      <c r="ES193" s="132">
        <f t="shared" si="1181"/>
        <v>0</v>
      </c>
      <c r="ET193" s="132">
        <f t="shared" si="1181"/>
        <v>3</v>
      </c>
      <c r="EU193" s="132">
        <f t="shared" si="1181"/>
        <v>5</v>
      </c>
      <c r="EV193" s="132">
        <f t="shared" si="1181"/>
        <v>2</v>
      </c>
      <c r="EW193" s="132">
        <f t="shared" si="1181"/>
        <v>4</v>
      </c>
      <c r="EX193" s="132">
        <f t="shared" si="1181"/>
        <v>2</v>
      </c>
      <c r="EY193" s="132">
        <f t="shared" si="1181"/>
        <v>18</v>
      </c>
      <c r="EZ193" s="132">
        <f t="shared" si="1180"/>
        <v>4</v>
      </c>
      <c r="FA193" s="132">
        <f t="shared" si="1180"/>
        <v>7</v>
      </c>
      <c r="FB193" s="132">
        <f t="shared" si="1180"/>
        <v>10</v>
      </c>
      <c r="FC193" s="132">
        <f t="shared" si="1180"/>
        <v>9</v>
      </c>
      <c r="FD193" s="132">
        <f t="shared" si="1180"/>
        <v>3</v>
      </c>
      <c r="FE193" s="132">
        <f t="shared" si="1180"/>
        <v>10</v>
      </c>
      <c r="FF193" s="132">
        <f t="shared" si="1180"/>
        <v>3</v>
      </c>
      <c r="FG193" s="132">
        <f t="shared" si="1180"/>
        <v>7</v>
      </c>
      <c r="FH193" s="132">
        <f t="shared" si="1180"/>
        <v>53</v>
      </c>
      <c r="FI193" s="132">
        <f t="shared" si="1180"/>
        <v>0</v>
      </c>
      <c r="FJ193" s="132">
        <f t="shared" si="1180"/>
        <v>1</v>
      </c>
      <c r="FK193" s="132">
        <f t="shared" si="1180"/>
        <v>0</v>
      </c>
      <c r="FL193" s="132">
        <f t="shared" si="1180"/>
        <v>1</v>
      </c>
      <c r="FM193" s="132">
        <f t="shared" si="1180"/>
        <v>0</v>
      </c>
      <c r="FN193" s="132">
        <f t="shared" si="1180"/>
        <v>0</v>
      </c>
      <c r="FO193" s="132">
        <f t="shared" si="1180"/>
        <v>0</v>
      </c>
      <c r="FP193" s="132">
        <f t="shared" si="1180"/>
        <v>0</v>
      </c>
      <c r="FQ193" s="132">
        <f t="shared" si="1180"/>
        <v>2</v>
      </c>
      <c r="FR193" s="132">
        <f t="shared" si="1180"/>
        <v>1</v>
      </c>
      <c r="FS193" s="132">
        <f t="shared" si="1180"/>
        <v>1</v>
      </c>
      <c r="FT193" s="132">
        <f t="shared" si="1180"/>
        <v>1</v>
      </c>
      <c r="FU193" s="132">
        <f t="shared" si="1180"/>
        <v>0</v>
      </c>
      <c r="FV193" s="132">
        <f t="shared" si="1180"/>
        <v>2</v>
      </c>
      <c r="FW193" s="132">
        <f t="shared" si="1180"/>
        <v>1</v>
      </c>
      <c r="FX193" s="132">
        <f t="shared" si="1180"/>
        <v>0</v>
      </c>
      <c r="FY193" s="132">
        <f t="shared" si="1180"/>
        <v>1</v>
      </c>
      <c r="FZ193" s="132">
        <f t="shared" si="1180"/>
        <v>7</v>
      </c>
      <c r="GA193" s="132">
        <f>+GA165+GA176+GA187</f>
        <v>0</v>
      </c>
      <c r="GB193" s="132">
        <f t="shared" ref="GB193:GH193" si="1182">+GB165+GB176+GB187</f>
        <v>0</v>
      </c>
      <c r="GC193" s="132">
        <f t="shared" si="1182"/>
        <v>0</v>
      </c>
      <c r="GD193" s="132">
        <f t="shared" si="1182"/>
        <v>0</v>
      </c>
      <c r="GE193" s="132">
        <f t="shared" si="1182"/>
        <v>0</v>
      </c>
      <c r="GF193" s="132">
        <f t="shared" si="1182"/>
        <v>0</v>
      </c>
      <c r="GG193" s="132">
        <f t="shared" si="1182"/>
        <v>1</v>
      </c>
      <c r="GH193" s="132">
        <f t="shared" si="1182"/>
        <v>0</v>
      </c>
      <c r="GI193" s="132">
        <f>+GI165+GI176+GI187</f>
        <v>1</v>
      </c>
      <c r="GJ193" s="132">
        <f t="shared" si="1180"/>
        <v>1</v>
      </c>
      <c r="GK193" s="132">
        <f t="shared" si="1180"/>
        <v>2</v>
      </c>
      <c r="GL193" s="132">
        <f t="shared" si="1180"/>
        <v>9</v>
      </c>
      <c r="GM193" s="132">
        <f t="shared" si="1180"/>
        <v>9</v>
      </c>
      <c r="GN193" s="132">
        <f t="shared" si="1180"/>
        <v>6</v>
      </c>
      <c r="GO193" s="132">
        <f t="shared" si="1180"/>
        <v>9</v>
      </c>
      <c r="GP193" s="132">
        <f t="shared" si="1180"/>
        <v>2</v>
      </c>
      <c r="GQ193" s="132">
        <f t="shared" si="1180"/>
        <v>0</v>
      </c>
      <c r="GR193" s="132">
        <f t="shared" si="1180"/>
        <v>38</v>
      </c>
      <c r="GS193" s="132">
        <f t="shared" si="1180"/>
        <v>0</v>
      </c>
      <c r="GT193" s="132">
        <f t="shared" si="1180"/>
        <v>1</v>
      </c>
      <c r="GU193" s="132">
        <f t="shared" si="1180"/>
        <v>1</v>
      </c>
      <c r="GV193" s="132">
        <f t="shared" si="1180"/>
        <v>0</v>
      </c>
      <c r="GW193" s="132">
        <f t="shared" ref="GW193:HH193" si="1183">+GW161+GW172+GW183</f>
        <v>1</v>
      </c>
      <c r="GX193" s="132">
        <f t="shared" si="1183"/>
        <v>1</v>
      </c>
      <c r="GY193" s="132">
        <f t="shared" si="1183"/>
        <v>2</v>
      </c>
      <c r="GZ193" s="132">
        <f t="shared" si="1183"/>
        <v>5</v>
      </c>
      <c r="HA193" s="132">
        <f t="shared" si="1183"/>
        <v>11</v>
      </c>
      <c r="HB193" s="132">
        <f t="shared" si="1183"/>
        <v>1</v>
      </c>
      <c r="HC193" s="132">
        <f t="shared" si="1183"/>
        <v>0</v>
      </c>
      <c r="HD193" s="132">
        <f t="shared" si="1183"/>
        <v>1</v>
      </c>
      <c r="HE193" s="132">
        <f t="shared" si="1183"/>
        <v>0</v>
      </c>
      <c r="HF193" s="132">
        <f t="shared" si="1183"/>
        <v>0</v>
      </c>
      <c r="HG193" s="132">
        <f t="shared" si="1183"/>
        <v>0</v>
      </c>
      <c r="HH193" s="132">
        <f t="shared" si="1183"/>
        <v>0</v>
      </c>
      <c r="HI193" s="132">
        <f>+HI161+HI172+HI183</f>
        <v>1</v>
      </c>
      <c r="HJ193" s="132">
        <f t="shared" ref="HJ193:HS193" si="1184">+HJ161+HJ172+HJ183</f>
        <v>3</v>
      </c>
      <c r="HK193" s="132">
        <f t="shared" si="1184"/>
        <v>40</v>
      </c>
      <c r="HL193" s="132">
        <f t="shared" si="1184"/>
        <v>168</v>
      </c>
      <c r="HM193" s="132">
        <f t="shared" si="1184"/>
        <v>276</v>
      </c>
      <c r="HN193" s="132">
        <f t="shared" si="1184"/>
        <v>375</v>
      </c>
      <c r="HO193" s="132">
        <f t="shared" si="1184"/>
        <v>284</v>
      </c>
      <c r="HP193" s="132">
        <f t="shared" si="1184"/>
        <v>344</v>
      </c>
      <c r="HQ193" s="132">
        <f t="shared" si="1184"/>
        <v>234</v>
      </c>
      <c r="HR193" s="132">
        <f t="shared" si="1184"/>
        <v>366</v>
      </c>
      <c r="HS193" s="132">
        <f t="shared" si="1184"/>
        <v>2087</v>
      </c>
      <c r="ID193" s="134"/>
      <c r="IE193" s="134"/>
      <c r="IF193" s="134"/>
      <c r="IG193" s="134"/>
      <c r="IH193" s="134"/>
      <c r="II193" s="134"/>
      <c r="IJ193" s="134"/>
      <c r="IK193" s="134"/>
      <c r="IL193" s="134"/>
    </row>
    <row r="194" spans="1:246" s="130" customFormat="1" ht="15.75" customHeight="1" thickBot="1">
      <c r="A194" s="1046" t="s">
        <v>409</v>
      </c>
      <c r="C194" s="1031" t="s">
        <v>188</v>
      </c>
      <c r="D194" s="1032"/>
      <c r="E194" s="1032"/>
      <c r="F194" s="1032"/>
      <c r="G194" s="1032"/>
      <c r="H194" s="1032"/>
      <c r="I194" s="1032"/>
      <c r="J194" s="1032"/>
      <c r="K194" s="1033"/>
      <c r="L194" s="1022" t="s">
        <v>246</v>
      </c>
      <c r="M194" s="1023"/>
      <c r="N194" s="1023"/>
      <c r="O194" s="1023"/>
      <c r="P194" s="1023"/>
      <c r="Q194" s="1023"/>
      <c r="R194" s="1023"/>
      <c r="S194" s="1023"/>
      <c r="T194" s="1024"/>
      <c r="U194" s="1034" t="s">
        <v>247</v>
      </c>
      <c r="V194" s="1035"/>
      <c r="W194" s="1035"/>
      <c r="X194" s="1035"/>
      <c r="Y194" s="1035"/>
      <c r="Z194" s="1035"/>
      <c r="AA194" s="1035"/>
      <c r="AB194" s="1035"/>
      <c r="AC194" s="1036"/>
      <c r="AD194" s="1022" t="s">
        <v>191</v>
      </c>
      <c r="AE194" s="1023"/>
      <c r="AF194" s="1023"/>
      <c r="AG194" s="1023"/>
      <c r="AH194" s="1023"/>
      <c r="AI194" s="1023"/>
      <c r="AJ194" s="1023"/>
      <c r="AK194" s="1023"/>
      <c r="AL194" s="1024"/>
      <c r="AM194" s="1031" t="s">
        <v>192</v>
      </c>
      <c r="AN194" s="1032"/>
      <c r="AO194" s="1032"/>
      <c r="AP194" s="1032"/>
      <c r="AQ194" s="1032"/>
      <c r="AR194" s="1032"/>
      <c r="AS194" s="1032"/>
      <c r="AT194" s="1032"/>
      <c r="AU194" s="1033"/>
      <c r="AV194" s="1022" t="s">
        <v>248</v>
      </c>
      <c r="AW194" s="1023"/>
      <c r="AX194" s="1023"/>
      <c r="AY194" s="1023"/>
      <c r="AZ194" s="1023"/>
      <c r="BA194" s="1023"/>
      <c r="BB194" s="1023"/>
      <c r="BC194" s="1023"/>
      <c r="BD194" s="1024"/>
      <c r="BE194" s="1022" t="s">
        <v>249</v>
      </c>
      <c r="BF194" s="1023"/>
      <c r="BG194" s="1023"/>
      <c r="BH194" s="1023"/>
      <c r="BI194" s="1023"/>
      <c r="BJ194" s="1023"/>
      <c r="BK194" s="1023"/>
      <c r="BL194" s="1023"/>
      <c r="BM194" s="1024"/>
      <c r="BN194" s="1031" t="s">
        <v>195</v>
      </c>
      <c r="BO194" s="1032"/>
      <c r="BP194" s="1032"/>
      <c r="BQ194" s="1032"/>
      <c r="BR194" s="1032"/>
      <c r="BS194" s="1032"/>
      <c r="BT194" s="1032"/>
      <c r="BU194" s="1032"/>
      <c r="BV194" s="1033"/>
      <c r="BW194" s="1022" t="s">
        <v>250</v>
      </c>
      <c r="BX194" s="1023"/>
      <c r="BY194" s="1023"/>
      <c r="BZ194" s="1023"/>
      <c r="CA194" s="1023"/>
      <c r="CB194" s="1023"/>
      <c r="CC194" s="1023"/>
      <c r="CD194" s="1023"/>
      <c r="CE194" s="1024"/>
      <c r="CF194" s="206" t="s">
        <v>251</v>
      </c>
      <c r="CG194" s="207"/>
      <c r="CH194" s="207"/>
      <c r="CI194" s="207"/>
      <c r="CJ194" s="207"/>
      <c r="CK194" s="207"/>
      <c r="CL194" s="207"/>
      <c r="CM194" s="207"/>
      <c r="CN194" s="208"/>
      <c r="CO194" s="1031" t="s">
        <v>252</v>
      </c>
      <c r="CP194" s="1032"/>
      <c r="CQ194" s="1032"/>
      <c r="CR194" s="1032"/>
      <c r="CS194" s="1032"/>
      <c r="CT194" s="1032"/>
      <c r="CU194" s="1032"/>
      <c r="CV194" s="1032"/>
      <c r="CW194" s="1033"/>
      <c r="CX194" s="209" t="s">
        <v>253</v>
      </c>
      <c r="CY194" s="210"/>
      <c r="CZ194" s="210"/>
      <c r="DA194" s="210"/>
      <c r="DB194" s="210"/>
      <c r="DC194" s="210"/>
      <c r="DD194" s="210"/>
      <c r="DE194" s="210"/>
      <c r="DF194" s="213"/>
      <c r="DG194" s="206" t="s">
        <v>254</v>
      </c>
      <c r="DH194" s="207"/>
      <c r="DI194" s="207"/>
      <c r="DJ194" s="207"/>
      <c r="DK194" s="207"/>
      <c r="DL194" s="207"/>
      <c r="DM194" s="207"/>
      <c r="DN194" s="207"/>
      <c r="DO194" s="208"/>
      <c r="DP194" s="206" t="s">
        <v>255</v>
      </c>
      <c r="DQ194" s="207"/>
      <c r="DR194" s="207"/>
      <c r="DS194" s="207"/>
      <c r="DT194" s="207"/>
      <c r="DU194" s="207"/>
      <c r="DV194" s="207"/>
      <c r="DW194" s="207"/>
      <c r="DX194" s="208"/>
      <c r="DY194" s="683" t="s">
        <v>287</v>
      </c>
      <c r="DZ194" s="207"/>
      <c r="EA194" s="207"/>
      <c r="EB194" s="207"/>
      <c r="EC194" s="207"/>
      <c r="ED194" s="207"/>
      <c r="EE194" s="207"/>
      <c r="EF194" s="207"/>
      <c r="EG194" s="208"/>
      <c r="EH194" s="1022" t="s">
        <v>203</v>
      </c>
      <c r="EI194" s="1023"/>
      <c r="EJ194" s="1023"/>
      <c r="EK194" s="1023"/>
      <c r="EL194" s="1023"/>
      <c r="EM194" s="1023"/>
      <c r="EN194" s="1023"/>
      <c r="EO194" s="1023"/>
      <c r="EP194" s="1024"/>
      <c r="EQ194" s="1022" t="s">
        <v>256</v>
      </c>
      <c r="ER194" s="1023"/>
      <c r="ES194" s="1023"/>
      <c r="ET194" s="1023"/>
      <c r="EU194" s="1023"/>
      <c r="EV194" s="1023"/>
      <c r="EW194" s="1023"/>
      <c r="EX194" s="1023"/>
      <c r="EY194" s="1024"/>
      <c r="EZ194" s="1022" t="s">
        <v>204</v>
      </c>
      <c r="FA194" s="1023"/>
      <c r="FB194" s="1023"/>
      <c r="FC194" s="1023"/>
      <c r="FD194" s="1023"/>
      <c r="FE194" s="1023"/>
      <c r="FF194" s="1023"/>
      <c r="FG194" s="1023"/>
      <c r="FH194" s="1024"/>
      <c r="FI194" s="1022" t="s">
        <v>205</v>
      </c>
      <c r="FJ194" s="1023"/>
      <c r="FK194" s="1023"/>
      <c r="FL194" s="1023"/>
      <c r="FM194" s="1023"/>
      <c r="FN194" s="1023"/>
      <c r="FO194" s="1023"/>
      <c r="FP194" s="1023"/>
      <c r="FQ194" s="1024"/>
      <c r="FR194" s="1022" t="s">
        <v>206</v>
      </c>
      <c r="FS194" s="1023"/>
      <c r="FT194" s="1023"/>
      <c r="FU194" s="1023"/>
      <c r="FV194" s="1023"/>
      <c r="FW194" s="1023"/>
      <c r="FX194" s="1023"/>
      <c r="FY194" s="1023"/>
      <c r="FZ194" s="1024"/>
      <c r="GA194" s="1022" t="s">
        <v>207</v>
      </c>
      <c r="GB194" s="1023"/>
      <c r="GC194" s="1023"/>
      <c r="GD194" s="1023"/>
      <c r="GE194" s="1023"/>
      <c r="GF194" s="1023"/>
      <c r="GG194" s="1023"/>
      <c r="GH194" s="1023"/>
      <c r="GI194" s="1024"/>
      <c r="GJ194" s="1022" t="s">
        <v>208</v>
      </c>
      <c r="GK194" s="1023"/>
      <c r="GL194" s="1023"/>
      <c r="GM194" s="1023"/>
      <c r="GN194" s="1023"/>
      <c r="GO194" s="1023"/>
      <c r="GP194" s="1023"/>
      <c r="GQ194" s="1023"/>
      <c r="GR194" s="1024"/>
      <c r="GS194" s="1022" t="s">
        <v>209</v>
      </c>
      <c r="GT194" s="1023"/>
      <c r="GU194" s="1023"/>
      <c r="GV194" s="1023"/>
      <c r="GW194" s="1023"/>
      <c r="GX194" s="1023"/>
      <c r="GY194" s="1023"/>
      <c r="GZ194" s="1023"/>
      <c r="HA194" s="1024"/>
      <c r="HB194" s="179" t="s">
        <v>210</v>
      </c>
      <c r="HC194" s="179"/>
      <c r="HD194" s="179"/>
      <c r="HE194" s="179"/>
      <c r="HF194" s="179"/>
      <c r="HG194" s="179"/>
      <c r="HH194" s="179"/>
      <c r="HI194" s="179"/>
      <c r="HJ194" s="179"/>
      <c r="HK194" s="1025" t="s">
        <v>257</v>
      </c>
      <c r="HL194" s="1026"/>
      <c r="HM194" s="1026"/>
      <c r="HN194" s="1026"/>
      <c r="HO194" s="1026"/>
      <c r="HP194" s="1026"/>
      <c r="HQ194" s="1026"/>
      <c r="HR194" s="1026"/>
      <c r="HS194" s="1027"/>
      <c r="HT194" s="242"/>
      <c r="HU194" s="242"/>
      <c r="HV194" s="242"/>
      <c r="HW194" s="242"/>
      <c r="HX194" s="242"/>
      <c r="HY194" s="242"/>
      <c r="HZ194" s="242"/>
      <c r="IA194" s="242"/>
      <c r="IB194" s="242"/>
      <c r="IC194" s="242"/>
      <c r="ID194" s="242"/>
      <c r="IE194" s="242"/>
      <c r="IF194" s="242"/>
      <c r="IG194" s="242"/>
      <c r="IH194" s="242"/>
      <c r="II194" s="242"/>
      <c r="IJ194" s="242"/>
      <c r="IK194" s="242"/>
      <c r="IL194" s="242"/>
    </row>
    <row r="195" spans="1:246" ht="15.75" customHeight="1" thickBot="1">
      <c r="A195" s="1047"/>
      <c r="B195" s="137" t="s">
        <v>258</v>
      </c>
      <c r="C195" s="138" t="s">
        <v>133</v>
      </c>
      <c r="D195" s="139" t="s">
        <v>134</v>
      </c>
      <c r="E195" s="139" t="s">
        <v>135</v>
      </c>
      <c r="F195" s="139" t="s">
        <v>136</v>
      </c>
      <c r="G195" s="139" t="s">
        <v>137</v>
      </c>
      <c r="H195" s="139" t="s">
        <v>138</v>
      </c>
      <c r="I195" s="139" t="s">
        <v>139</v>
      </c>
      <c r="J195" s="180" t="s">
        <v>140</v>
      </c>
      <c r="K195" s="181" t="s">
        <v>83</v>
      </c>
      <c r="L195" s="138" t="s">
        <v>133</v>
      </c>
      <c r="M195" s="139" t="s">
        <v>134</v>
      </c>
      <c r="N195" s="139" t="s">
        <v>135</v>
      </c>
      <c r="O195" s="139" t="s">
        <v>136</v>
      </c>
      <c r="P195" s="139" t="s">
        <v>137</v>
      </c>
      <c r="Q195" s="139" t="s">
        <v>138</v>
      </c>
      <c r="R195" s="139" t="s">
        <v>139</v>
      </c>
      <c r="S195" s="180" t="s">
        <v>140</v>
      </c>
      <c r="T195" s="181" t="s">
        <v>83</v>
      </c>
      <c r="U195" s="138" t="s">
        <v>133</v>
      </c>
      <c r="V195" s="139" t="s">
        <v>134</v>
      </c>
      <c r="W195" s="139" t="s">
        <v>135</v>
      </c>
      <c r="X195" s="139" t="s">
        <v>136</v>
      </c>
      <c r="Y195" s="139" t="s">
        <v>137</v>
      </c>
      <c r="Z195" s="139" t="s">
        <v>138</v>
      </c>
      <c r="AA195" s="139" t="s">
        <v>139</v>
      </c>
      <c r="AB195" s="180" t="s">
        <v>140</v>
      </c>
      <c r="AC195" s="181"/>
      <c r="AD195" s="138" t="s">
        <v>133</v>
      </c>
      <c r="AE195" s="139" t="s">
        <v>134</v>
      </c>
      <c r="AF195" s="139" t="s">
        <v>135</v>
      </c>
      <c r="AG195" s="139" t="s">
        <v>136</v>
      </c>
      <c r="AH195" s="139" t="s">
        <v>137</v>
      </c>
      <c r="AI195" s="139" t="s">
        <v>138</v>
      </c>
      <c r="AJ195" s="139" t="s">
        <v>139</v>
      </c>
      <c r="AK195" s="180" t="s">
        <v>140</v>
      </c>
      <c r="AL195" s="181"/>
      <c r="AM195" s="138" t="s">
        <v>133</v>
      </c>
      <c r="AN195" s="139" t="s">
        <v>134</v>
      </c>
      <c r="AO195" s="139" t="s">
        <v>135</v>
      </c>
      <c r="AP195" s="139" t="s">
        <v>136</v>
      </c>
      <c r="AQ195" s="139" t="s">
        <v>137</v>
      </c>
      <c r="AR195" s="139" t="s">
        <v>138</v>
      </c>
      <c r="AS195" s="139" t="s">
        <v>139</v>
      </c>
      <c r="AT195" s="180" t="s">
        <v>140</v>
      </c>
      <c r="AU195" s="181" t="s">
        <v>83</v>
      </c>
      <c r="AV195" s="138" t="s">
        <v>133</v>
      </c>
      <c r="AW195" s="139" t="s">
        <v>134</v>
      </c>
      <c r="AX195" s="139" t="s">
        <v>135</v>
      </c>
      <c r="AY195" s="139" t="s">
        <v>136</v>
      </c>
      <c r="AZ195" s="139" t="s">
        <v>137</v>
      </c>
      <c r="BA195" s="139" t="s">
        <v>138</v>
      </c>
      <c r="BB195" s="139" t="s">
        <v>139</v>
      </c>
      <c r="BC195" s="180" t="s">
        <v>140</v>
      </c>
      <c r="BD195" s="181" t="s">
        <v>83</v>
      </c>
      <c r="BE195" s="138" t="s">
        <v>133</v>
      </c>
      <c r="BF195" s="139" t="s">
        <v>134</v>
      </c>
      <c r="BG195" s="139" t="s">
        <v>135</v>
      </c>
      <c r="BH195" s="139" t="s">
        <v>136</v>
      </c>
      <c r="BI195" s="139" t="s">
        <v>137</v>
      </c>
      <c r="BJ195" s="139" t="s">
        <v>138</v>
      </c>
      <c r="BK195" s="139" t="s">
        <v>139</v>
      </c>
      <c r="BL195" s="180" t="s">
        <v>140</v>
      </c>
      <c r="BM195" s="181"/>
      <c r="BN195" s="141" t="s">
        <v>133</v>
      </c>
      <c r="BO195" s="142" t="s">
        <v>134</v>
      </c>
      <c r="BP195" s="142" t="s">
        <v>135</v>
      </c>
      <c r="BQ195" s="142" t="s">
        <v>136</v>
      </c>
      <c r="BR195" s="142" t="s">
        <v>137</v>
      </c>
      <c r="BS195" s="142" t="s">
        <v>138</v>
      </c>
      <c r="BT195" s="142" t="s">
        <v>139</v>
      </c>
      <c r="BU195" s="182" t="s">
        <v>140</v>
      </c>
      <c r="BV195" s="865" t="s">
        <v>83</v>
      </c>
      <c r="BW195" s="138" t="s">
        <v>133</v>
      </c>
      <c r="BX195" s="139" t="s">
        <v>134</v>
      </c>
      <c r="BY195" s="139" t="s">
        <v>135</v>
      </c>
      <c r="BZ195" s="139" t="s">
        <v>136</v>
      </c>
      <c r="CA195" s="139" t="s">
        <v>137</v>
      </c>
      <c r="CB195" s="139" t="s">
        <v>138</v>
      </c>
      <c r="CC195" s="139" t="s">
        <v>139</v>
      </c>
      <c r="CD195" s="180" t="s">
        <v>140</v>
      </c>
      <c r="CE195" s="181" t="s">
        <v>83</v>
      </c>
      <c r="CF195" s="138" t="s">
        <v>133</v>
      </c>
      <c r="CG195" s="139" t="s">
        <v>134</v>
      </c>
      <c r="CH195" s="139" t="s">
        <v>135</v>
      </c>
      <c r="CI195" s="139" t="s">
        <v>136</v>
      </c>
      <c r="CJ195" s="139" t="s">
        <v>137</v>
      </c>
      <c r="CK195" s="139" t="s">
        <v>138</v>
      </c>
      <c r="CL195" s="139" t="s">
        <v>139</v>
      </c>
      <c r="CM195" s="180" t="s">
        <v>140</v>
      </c>
      <c r="CN195" s="181" t="s">
        <v>83</v>
      </c>
      <c r="CO195" s="138" t="s">
        <v>133</v>
      </c>
      <c r="CP195" s="139" t="s">
        <v>134</v>
      </c>
      <c r="CQ195" s="139" t="s">
        <v>135</v>
      </c>
      <c r="CR195" s="139" t="s">
        <v>136</v>
      </c>
      <c r="CS195" s="139" t="s">
        <v>137</v>
      </c>
      <c r="CT195" s="139" t="s">
        <v>138</v>
      </c>
      <c r="CU195" s="139" t="s">
        <v>139</v>
      </c>
      <c r="CV195" s="211" t="s">
        <v>140</v>
      </c>
      <c r="CW195" s="181" t="s">
        <v>83</v>
      </c>
      <c r="CX195" s="138" t="s">
        <v>133</v>
      </c>
      <c r="CY195" s="139" t="s">
        <v>134</v>
      </c>
      <c r="CZ195" s="139" t="s">
        <v>135</v>
      </c>
      <c r="DA195" s="139" t="s">
        <v>136</v>
      </c>
      <c r="DB195" s="139" t="s">
        <v>137</v>
      </c>
      <c r="DC195" s="139" t="s">
        <v>138</v>
      </c>
      <c r="DD195" s="139" t="s">
        <v>139</v>
      </c>
      <c r="DE195" s="180" t="s">
        <v>140</v>
      </c>
      <c r="DF195" s="181" t="s">
        <v>83</v>
      </c>
      <c r="DG195" s="138" t="s">
        <v>133</v>
      </c>
      <c r="DH195" s="139" t="s">
        <v>134</v>
      </c>
      <c r="DI195" s="139" t="s">
        <v>135</v>
      </c>
      <c r="DJ195" s="139" t="s">
        <v>136</v>
      </c>
      <c r="DK195" s="139" t="s">
        <v>137</v>
      </c>
      <c r="DL195" s="139" t="s">
        <v>138</v>
      </c>
      <c r="DM195" s="139" t="s">
        <v>139</v>
      </c>
      <c r="DN195" s="180" t="s">
        <v>140</v>
      </c>
      <c r="DO195" s="181" t="s">
        <v>83</v>
      </c>
      <c r="DP195" s="138" t="s">
        <v>133</v>
      </c>
      <c r="DQ195" s="139" t="s">
        <v>134</v>
      </c>
      <c r="DR195" s="139" t="s">
        <v>135</v>
      </c>
      <c r="DS195" s="139" t="s">
        <v>136</v>
      </c>
      <c r="DT195" s="139" t="s">
        <v>137</v>
      </c>
      <c r="DU195" s="139" t="s">
        <v>138</v>
      </c>
      <c r="DV195" s="139" t="s">
        <v>139</v>
      </c>
      <c r="DW195" s="180" t="s">
        <v>140</v>
      </c>
      <c r="DX195" s="181" t="s">
        <v>83</v>
      </c>
      <c r="DY195" s="138" t="s">
        <v>133</v>
      </c>
      <c r="DZ195" s="139" t="s">
        <v>134</v>
      </c>
      <c r="EA195" s="139" t="s">
        <v>135</v>
      </c>
      <c r="EB195" s="139" t="s">
        <v>136</v>
      </c>
      <c r="EC195" s="139" t="s">
        <v>137</v>
      </c>
      <c r="ED195" s="139" t="s">
        <v>138</v>
      </c>
      <c r="EE195" s="139" t="s">
        <v>139</v>
      </c>
      <c r="EF195" s="180" t="s">
        <v>140</v>
      </c>
      <c r="EG195" s="181" t="s">
        <v>83</v>
      </c>
      <c r="EH195" s="138" t="s">
        <v>133</v>
      </c>
      <c r="EI195" s="139" t="s">
        <v>134</v>
      </c>
      <c r="EJ195" s="139" t="s">
        <v>135</v>
      </c>
      <c r="EK195" s="139" t="s">
        <v>136</v>
      </c>
      <c r="EL195" s="139" t="s">
        <v>137</v>
      </c>
      <c r="EM195" s="139" t="s">
        <v>138</v>
      </c>
      <c r="EN195" s="139" t="s">
        <v>139</v>
      </c>
      <c r="EO195" s="180" t="s">
        <v>140</v>
      </c>
      <c r="EP195" s="181" t="s">
        <v>83</v>
      </c>
      <c r="EQ195" s="138" t="s">
        <v>133</v>
      </c>
      <c r="ER195" s="139" t="s">
        <v>134</v>
      </c>
      <c r="ES195" s="139" t="s">
        <v>135</v>
      </c>
      <c r="ET195" s="139" t="s">
        <v>136</v>
      </c>
      <c r="EU195" s="139" t="s">
        <v>137</v>
      </c>
      <c r="EV195" s="139" t="s">
        <v>138</v>
      </c>
      <c r="EW195" s="139" t="s">
        <v>139</v>
      </c>
      <c r="EX195" s="180" t="s">
        <v>140</v>
      </c>
      <c r="EY195" s="181" t="s">
        <v>83</v>
      </c>
      <c r="EZ195" s="138" t="s">
        <v>133</v>
      </c>
      <c r="FA195" s="139" t="s">
        <v>134</v>
      </c>
      <c r="FB195" s="139" t="s">
        <v>135</v>
      </c>
      <c r="FC195" s="139" t="s">
        <v>136</v>
      </c>
      <c r="FD195" s="139" t="s">
        <v>137</v>
      </c>
      <c r="FE195" s="139" t="s">
        <v>138</v>
      </c>
      <c r="FF195" s="139" t="s">
        <v>139</v>
      </c>
      <c r="FG195" s="180" t="s">
        <v>140</v>
      </c>
      <c r="FH195" s="181" t="s">
        <v>83</v>
      </c>
      <c r="FI195" s="138" t="s">
        <v>133</v>
      </c>
      <c r="FJ195" s="139" t="s">
        <v>134</v>
      </c>
      <c r="FK195" s="139" t="s">
        <v>135</v>
      </c>
      <c r="FL195" s="139" t="s">
        <v>136</v>
      </c>
      <c r="FM195" s="139" t="s">
        <v>137</v>
      </c>
      <c r="FN195" s="139" t="s">
        <v>138</v>
      </c>
      <c r="FO195" s="139" t="s">
        <v>139</v>
      </c>
      <c r="FP195" s="180" t="s">
        <v>140</v>
      </c>
      <c r="FQ195" s="181"/>
      <c r="FR195" s="138" t="s">
        <v>133</v>
      </c>
      <c r="FS195" s="139" t="s">
        <v>134</v>
      </c>
      <c r="FT195" s="139" t="s">
        <v>135</v>
      </c>
      <c r="FU195" s="139" t="s">
        <v>136</v>
      </c>
      <c r="FV195" s="139" t="s">
        <v>137</v>
      </c>
      <c r="FW195" s="139" t="s">
        <v>138</v>
      </c>
      <c r="FX195" s="139" t="s">
        <v>139</v>
      </c>
      <c r="FY195" s="180" t="s">
        <v>140</v>
      </c>
      <c r="FZ195" s="181" t="s">
        <v>83</v>
      </c>
      <c r="GA195" s="138" t="s">
        <v>133</v>
      </c>
      <c r="GB195" s="139" t="s">
        <v>134</v>
      </c>
      <c r="GC195" s="139" t="s">
        <v>135</v>
      </c>
      <c r="GD195" s="139" t="s">
        <v>136</v>
      </c>
      <c r="GE195" s="139" t="s">
        <v>137</v>
      </c>
      <c r="GF195" s="139" t="s">
        <v>138</v>
      </c>
      <c r="GG195" s="139" t="s">
        <v>139</v>
      </c>
      <c r="GH195" s="180" t="s">
        <v>140</v>
      </c>
      <c r="GI195" s="181" t="s">
        <v>83</v>
      </c>
      <c r="GJ195" s="138" t="s">
        <v>133</v>
      </c>
      <c r="GK195" s="139" t="s">
        <v>134</v>
      </c>
      <c r="GL195" s="139" t="s">
        <v>135</v>
      </c>
      <c r="GM195" s="139" t="s">
        <v>136</v>
      </c>
      <c r="GN195" s="139" t="s">
        <v>137</v>
      </c>
      <c r="GO195" s="139" t="s">
        <v>138</v>
      </c>
      <c r="GP195" s="139" t="s">
        <v>139</v>
      </c>
      <c r="GQ195" s="180" t="s">
        <v>140</v>
      </c>
      <c r="GR195" s="181"/>
      <c r="GS195" s="138" t="s">
        <v>133</v>
      </c>
      <c r="GT195" s="139" t="s">
        <v>134</v>
      </c>
      <c r="GU195" s="139" t="s">
        <v>135</v>
      </c>
      <c r="GV195" s="139" t="s">
        <v>136</v>
      </c>
      <c r="GW195" s="139" t="s">
        <v>137</v>
      </c>
      <c r="GX195" s="139" t="s">
        <v>138</v>
      </c>
      <c r="GY195" s="139" t="s">
        <v>139</v>
      </c>
      <c r="GZ195" s="180" t="s">
        <v>140</v>
      </c>
      <c r="HA195" s="181"/>
      <c r="HB195" s="138" t="s">
        <v>133</v>
      </c>
      <c r="HC195" s="139" t="s">
        <v>134</v>
      </c>
      <c r="HD195" s="139" t="s">
        <v>135</v>
      </c>
      <c r="HE195" s="139" t="s">
        <v>136</v>
      </c>
      <c r="HF195" s="139" t="s">
        <v>137</v>
      </c>
      <c r="HG195" s="139" t="s">
        <v>138</v>
      </c>
      <c r="HH195" s="139" t="s">
        <v>139</v>
      </c>
      <c r="HI195" s="180" t="s">
        <v>140</v>
      </c>
      <c r="HJ195" s="216"/>
      <c r="HK195" s="217" t="s">
        <v>133</v>
      </c>
      <c r="HL195" s="218" t="s">
        <v>134</v>
      </c>
      <c r="HM195" s="218" t="s">
        <v>135</v>
      </c>
      <c r="HN195" s="218" t="s">
        <v>136</v>
      </c>
      <c r="HO195" s="218" t="s">
        <v>137</v>
      </c>
      <c r="HP195" s="218" t="s">
        <v>138</v>
      </c>
      <c r="HQ195" s="218" t="s">
        <v>139</v>
      </c>
      <c r="HR195" s="243" t="s">
        <v>140</v>
      </c>
      <c r="HS195" s="244" t="s">
        <v>83</v>
      </c>
    </row>
    <row r="196" spans="1:246" ht="15.75" customHeight="1" thickBot="1">
      <c r="A196" s="1047"/>
      <c r="B196" s="140" t="s">
        <v>414</v>
      </c>
      <c r="C196" s="868">
        <v>12</v>
      </c>
      <c r="D196" s="869">
        <v>44</v>
      </c>
      <c r="E196" s="869">
        <v>22</v>
      </c>
      <c r="F196" s="869">
        <v>19</v>
      </c>
      <c r="G196" s="869">
        <v>13</v>
      </c>
      <c r="H196" s="869">
        <v>4</v>
      </c>
      <c r="I196" s="869">
        <v>0</v>
      </c>
      <c r="J196" s="870">
        <v>3</v>
      </c>
      <c r="K196" s="871">
        <f t="shared" ref="K196:K240" si="1185">SUM(C196:J196)</f>
        <v>117</v>
      </c>
      <c r="L196" s="868">
        <v>0</v>
      </c>
      <c r="M196" s="869">
        <v>3</v>
      </c>
      <c r="N196" s="869">
        <v>2</v>
      </c>
      <c r="O196" s="869">
        <v>3</v>
      </c>
      <c r="P196" s="869">
        <v>2</v>
      </c>
      <c r="Q196" s="869">
        <v>0</v>
      </c>
      <c r="R196" s="869">
        <v>0</v>
      </c>
      <c r="S196" s="870">
        <v>0</v>
      </c>
      <c r="T196" s="871">
        <f t="shared" ref="T196:T240" si="1186">SUM(L196:S196)</f>
        <v>10</v>
      </c>
      <c r="U196" s="868">
        <v>14</v>
      </c>
      <c r="V196" s="869">
        <v>24</v>
      </c>
      <c r="W196" s="869">
        <v>21</v>
      </c>
      <c r="X196" s="869">
        <v>10</v>
      </c>
      <c r="Y196" s="869">
        <v>7</v>
      </c>
      <c r="Z196" s="869">
        <v>1</v>
      </c>
      <c r="AA196" s="869">
        <v>1</v>
      </c>
      <c r="AB196" s="870">
        <v>1</v>
      </c>
      <c r="AC196" s="871">
        <f t="shared" ref="AC196:AC240" si="1187">SUM(U196:AB196)</f>
        <v>79</v>
      </c>
      <c r="AD196" s="868">
        <v>0</v>
      </c>
      <c r="AE196" s="869">
        <v>0</v>
      </c>
      <c r="AF196" s="869">
        <v>0</v>
      </c>
      <c r="AG196" s="869">
        <v>0</v>
      </c>
      <c r="AH196" s="869">
        <v>0</v>
      </c>
      <c r="AI196" s="869">
        <v>0</v>
      </c>
      <c r="AJ196" s="869">
        <v>0</v>
      </c>
      <c r="AK196" s="870">
        <v>0</v>
      </c>
      <c r="AL196" s="871">
        <f t="shared" ref="AL196:AL240" si="1188">SUM(AD196:AK196)</f>
        <v>0</v>
      </c>
      <c r="AM196" s="868">
        <v>13</v>
      </c>
      <c r="AN196" s="869">
        <v>27</v>
      </c>
      <c r="AO196" s="869">
        <v>21</v>
      </c>
      <c r="AP196" s="869">
        <v>16</v>
      </c>
      <c r="AQ196" s="869">
        <v>5</v>
      </c>
      <c r="AR196" s="869">
        <v>0</v>
      </c>
      <c r="AS196" s="869">
        <v>0</v>
      </c>
      <c r="AT196" s="870">
        <v>0</v>
      </c>
      <c r="AU196" s="871">
        <f t="shared" ref="AU196:AU240" si="1189">SUM(AM196:AT196)</f>
        <v>82</v>
      </c>
      <c r="AV196" s="868">
        <v>17</v>
      </c>
      <c r="AW196" s="869">
        <v>20</v>
      </c>
      <c r="AX196" s="869">
        <v>25</v>
      </c>
      <c r="AY196" s="869">
        <v>15</v>
      </c>
      <c r="AZ196" s="869">
        <v>8</v>
      </c>
      <c r="BA196" s="869">
        <v>1</v>
      </c>
      <c r="BB196" s="869">
        <v>0</v>
      </c>
      <c r="BC196" s="870">
        <v>0</v>
      </c>
      <c r="BD196" s="871">
        <f t="shared" ref="BD196:BD240" si="1190">SUM(AV196:BC196)</f>
        <v>86</v>
      </c>
      <c r="BE196" s="868">
        <v>3</v>
      </c>
      <c r="BF196" s="869">
        <v>8</v>
      </c>
      <c r="BG196" s="869">
        <v>6</v>
      </c>
      <c r="BH196" s="869">
        <v>9</v>
      </c>
      <c r="BI196" s="869">
        <v>10</v>
      </c>
      <c r="BJ196" s="869">
        <v>7</v>
      </c>
      <c r="BK196" s="869">
        <v>2</v>
      </c>
      <c r="BL196" s="870">
        <v>0</v>
      </c>
      <c r="BM196" s="871">
        <f t="shared" ref="BM196:BM240" si="1191">SUM(BE196:BL196)</f>
        <v>45</v>
      </c>
      <c r="BN196" s="868">
        <v>7</v>
      </c>
      <c r="BO196" s="869">
        <v>18</v>
      </c>
      <c r="BP196" s="869">
        <v>22</v>
      </c>
      <c r="BQ196" s="869">
        <v>21</v>
      </c>
      <c r="BR196" s="869">
        <v>33</v>
      </c>
      <c r="BS196" s="869">
        <v>12</v>
      </c>
      <c r="BT196" s="869">
        <v>6</v>
      </c>
      <c r="BU196" s="870">
        <v>22</v>
      </c>
      <c r="BV196" s="900">
        <f>SUM(BN196:BU196)</f>
        <v>141</v>
      </c>
      <c r="BW196" s="901">
        <v>8</v>
      </c>
      <c r="BX196" s="869">
        <v>10</v>
      </c>
      <c r="BY196" s="869">
        <v>15</v>
      </c>
      <c r="BZ196" s="869">
        <v>4</v>
      </c>
      <c r="CA196" s="869">
        <v>2</v>
      </c>
      <c r="CB196" s="869">
        <v>5</v>
      </c>
      <c r="CC196" s="869">
        <v>2</v>
      </c>
      <c r="CD196" s="870">
        <v>0</v>
      </c>
      <c r="CE196" s="871">
        <f>SUM(BW196:CD196)</f>
        <v>46</v>
      </c>
      <c r="CF196" s="868">
        <v>0</v>
      </c>
      <c r="CG196" s="869">
        <v>0</v>
      </c>
      <c r="CH196" s="869">
        <v>1</v>
      </c>
      <c r="CI196" s="869">
        <v>5</v>
      </c>
      <c r="CJ196" s="869">
        <v>1</v>
      </c>
      <c r="CK196" s="869">
        <v>0</v>
      </c>
      <c r="CL196" s="869">
        <v>1</v>
      </c>
      <c r="CM196" s="870">
        <v>2</v>
      </c>
      <c r="CN196" s="871">
        <f>SUM(CF196:CM196)</f>
        <v>10</v>
      </c>
      <c r="CO196" s="868">
        <v>28</v>
      </c>
      <c r="CP196" s="869">
        <v>34</v>
      </c>
      <c r="CQ196" s="869">
        <v>48</v>
      </c>
      <c r="CR196" s="869">
        <v>24</v>
      </c>
      <c r="CS196" s="869">
        <v>18</v>
      </c>
      <c r="CT196" s="869">
        <v>14</v>
      </c>
      <c r="CU196" s="869">
        <v>5</v>
      </c>
      <c r="CV196" s="870">
        <v>4</v>
      </c>
      <c r="CW196" s="871">
        <f>SUM(CO196:CV196)</f>
        <v>175</v>
      </c>
      <c r="CX196" s="868">
        <v>0</v>
      </c>
      <c r="CY196" s="869">
        <v>0</v>
      </c>
      <c r="CZ196" s="869">
        <v>47</v>
      </c>
      <c r="DA196" s="869">
        <v>22</v>
      </c>
      <c r="DB196" s="869">
        <v>6</v>
      </c>
      <c r="DC196" s="869">
        <v>3</v>
      </c>
      <c r="DD196" s="869">
        <v>0</v>
      </c>
      <c r="DE196" s="870">
        <v>0</v>
      </c>
      <c r="DF196" s="871">
        <f t="shared" ref="DF196:DF240" si="1192">SUM(CX196:DE196)</f>
        <v>78</v>
      </c>
      <c r="DG196" s="868">
        <v>10</v>
      </c>
      <c r="DH196" s="869">
        <v>9</v>
      </c>
      <c r="DI196" s="869">
        <v>11</v>
      </c>
      <c r="DJ196" s="869">
        <v>0</v>
      </c>
      <c r="DK196" s="869">
        <v>0</v>
      </c>
      <c r="DL196" s="869">
        <v>0</v>
      </c>
      <c r="DM196" s="869">
        <v>0</v>
      </c>
      <c r="DN196" s="870">
        <v>0</v>
      </c>
      <c r="DO196" s="871">
        <f t="shared" ref="DO196:DO218" si="1193">SUM(DG196:DN196)</f>
        <v>30</v>
      </c>
      <c r="DP196" s="868">
        <v>12</v>
      </c>
      <c r="DQ196" s="869">
        <v>53</v>
      </c>
      <c r="DR196" s="869">
        <v>41</v>
      </c>
      <c r="DS196" s="869">
        <v>11</v>
      </c>
      <c r="DT196" s="869">
        <v>10</v>
      </c>
      <c r="DU196" s="869">
        <v>4</v>
      </c>
      <c r="DV196" s="869">
        <v>0</v>
      </c>
      <c r="DW196" s="870">
        <v>0</v>
      </c>
      <c r="DX196" s="871">
        <f>SUM(DP196:DW196)</f>
        <v>131</v>
      </c>
      <c r="DY196" s="868">
        <v>14</v>
      </c>
      <c r="DZ196" s="869">
        <v>28</v>
      </c>
      <c r="EA196" s="869">
        <v>13</v>
      </c>
      <c r="EB196" s="869">
        <v>11</v>
      </c>
      <c r="EC196" s="869">
        <v>5</v>
      </c>
      <c r="ED196" s="869">
        <v>1</v>
      </c>
      <c r="EE196" s="869">
        <v>1</v>
      </c>
      <c r="EF196" s="870">
        <v>0</v>
      </c>
      <c r="EG196" s="871">
        <f>SUM(DY196:EF196)</f>
        <v>73</v>
      </c>
      <c r="EH196" s="868">
        <v>0</v>
      </c>
      <c r="EI196" s="869">
        <v>0</v>
      </c>
      <c r="EJ196" s="869">
        <v>3</v>
      </c>
      <c r="EK196" s="869">
        <v>6</v>
      </c>
      <c r="EL196" s="869">
        <v>3</v>
      </c>
      <c r="EM196" s="869">
        <v>2</v>
      </c>
      <c r="EN196" s="869">
        <v>1</v>
      </c>
      <c r="EO196" s="870">
        <v>0</v>
      </c>
      <c r="EP196" s="871">
        <f>SUM(EH196:EO196)</f>
        <v>15</v>
      </c>
      <c r="EQ196" s="868">
        <v>0</v>
      </c>
      <c r="ER196" s="869">
        <v>4</v>
      </c>
      <c r="ES196" s="869">
        <v>6</v>
      </c>
      <c r="ET196" s="869">
        <v>7</v>
      </c>
      <c r="EU196" s="869">
        <v>3</v>
      </c>
      <c r="EV196" s="869">
        <v>2</v>
      </c>
      <c r="EW196" s="869">
        <v>1</v>
      </c>
      <c r="EX196" s="870">
        <v>0</v>
      </c>
      <c r="EY196" s="871">
        <f t="shared" ref="EY196:EY239" si="1194">SUM(EQ196:EX196)</f>
        <v>23</v>
      </c>
      <c r="EZ196" s="868">
        <v>8</v>
      </c>
      <c r="FA196" s="869">
        <v>7</v>
      </c>
      <c r="FB196" s="869">
        <v>9</v>
      </c>
      <c r="FC196" s="869">
        <v>4</v>
      </c>
      <c r="FD196" s="869">
        <v>3</v>
      </c>
      <c r="FE196" s="869">
        <v>3</v>
      </c>
      <c r="FF196" s="869">
        <v>1</v>
      </c>
      <c r="FG196" s="870">
        <v>0</v>
      </c>
      <c r="FH196" s="871">
        <f>SUM(EZ196:FG196)</f>
        <v>35</v>
      </c>
      <c r="FI196" s="868">
        <v>3</v>
      </c>
      <c r="FJ196" s="869">
        <v>1</v>
      </c>
      <c r="FK196" s="869">
        <v>0</v>
      </c>
      <c r="FL196" s="869">
        <v>5</v>
      </c>
      <c r="FM196" s="869">
        <v>0</v>
      </c>
      <c r="FN196" s="869">
        <v>0</v>
      </c>
      <c r="FO196" s="869">
        <v>1</v>
      </c>
      <c r="FP196" s="870">
        <v>0</v>
      </c>
      <c r="FQ196" s="871">
        <f t="shared" ref="FQ196:FQ218" si="1195">SUM(FI196:FP196)</f>
        <v>10</v>
      </c>
      <c r="FR196" s="868">
        <v>0</v>
      </c>
      <c r="FS196" s="869">
        <v>5</v>
      </c>
      <c r="FT196" s="869">
        <v>5</v>
      </c>
      <c r="FU196" s="869">
        <v>4</v>
      </c>
      <c r="FV196" s="869">
        <v>2</v>
      </c>
      <c r="FW196" s="869">
        <v>5</v>
      </c>
      <c r="FX196" s="869">
        <v>1</v>
      </c>
      <c r="FY196" s="870">
        <v>2</v>
      </c>
      <c r="FZ196" s="871">
        <f t="shared" ref="FZ196:FZ240" si="1196">SUM(FR196:FY196)</f>
        <v>24</v>
      </c>
      <c r="GA196" s="868">
        <v>6</v>
      </c>
      <c r="GB196" s="869">
        <v>6</v>
      </c>
      <c r="GC196" s="869">
        <v>6</v>
      </c>
      <c r="GD196" s="869">
        <v>1</v>
      </c>
      <c r="GE196" s="869">
        <v>0</v>
      </c>
      <c r="GF196" s="869">
        <v>0</v>
      </c>
      <c r="GG196" s="869">
        <v>0</v>
      </c>
      <c r="GH196" s="870">
        <v>0</v>
      </c>
      <c r="GI196" s="871">
        <f>SUM(GA196:GH196)</f>
        <v>19</v>
      </c>
      <c r="GJ196" s="868">
        <v>5</v>
      </c>
      <c r="GK196" s="869">
        <v>8</v>
      </c>
      <c r="GL196" s="869">
        <v>10</v>
      </c>
      <c r="GM196" s="869">
        <v>12</v>
      </c>
      <c r="GN196" s="869">
        <v>2</v>
      </c>
      <c r="GO196" s="869">
        <v>1</v>
      </c>
      <c r="GP196" s="869">
        <v>0</v>
      </c>
      <c r="GQ196" s="870">
        <v>0</v>
      </c>
      <c r="GR196" s="871">
        <f>SUM(GJ196:GQ196)</f>
        <v>38</v>
      </c>
      <c r="GS196" s="868">
        <v>2</v>
      </c>
      <c r="GT196" s="869">
        <v>6</v>
      </c>
      <c r="GU196" s="869">
        <v>5</v>
      </c>
      <c r="GV196" s="869">
        <v>3</v>
      </c>
      <c r="GW196" s="869">
        <v>2</v>
      </c>
      <c r="GX196" s="869">
        <v>0</v>
      </c>
      <c r="GY196" s="869">
        <v>1</v>
      </c>
      <c r="GZ196" s="870">
        <v>3</v>
      </c>
      <c r="HA196" s="871">
        <f>SUM(GS196:GZ196)</f>
        <v>22</v>
      </c>
      <c r="HB196" s="868">
        <v>0</v>
      </c>
      <c r="HC196" s="869">
        <v>2</v>
      </c>
      <c r="HD196" s="869">
        <v>2</v>
      </c>
      <c r="HE196" s="869">
        <v>0</v>
      </c>
      <c r="HF196" s="869">
        <v>1</v>
      </c>
      <c r="HG196" s="869">
        <v>0</v>
      </c>
      <c r="HH196" s="869">
        <v>0</v>
      </c>
      <c r="HI196" s="870">
        <v>0</v>
      </c>
      <c r="HJ196" s="871">
        <f>SUM(HB196:HI196)</f>
        <v>5</v>
      </c>
      <c r="HK196" s="873">
        <f>+C196+BN196+CO196+EQ196+EH196+EZ196+FR196+GA196+AM196+L196+CX196+AV196+DP196+BW196+CF196+U196+GS196+FI196+GJ196+AD196+BE196+DG196+DY196+HB196</f>
        <v>162</v>
      </c>
      <c r="HL196" s="874">
        <f t="shared" ref="HL196:HL240" si="1197">+D196+BO196+CP196+ER196+EI196+FA196+FS196+GB196+AN196+M196+CY196+AW196+DQ196+BX196+CG196+V196+GT196+FJ196+GK196+AE196+BF196+DH196+DZ196+HC196</f>
        <v>317</v>
      </c>
      <c r="HM196" s="874">
        <f t="shared" ref="HM196:HM240" si="1198">+E196+BP196+CQ196+ES196+EJ196+FB196+FT196+GC196+AO196+N196+CZ196+AX196+DR196+BY196+CH196+W196+GU196+FK196+GL196+AF196+BG196+DI196+EA196+HD196</f>
        <v>341</v>
      </c>
      <c r="HN196" s="874">
        <f t="shared" ref="HN196:HN240" si="1199">+F196+BQ196+CR196+ET196+EK196+FC196+FU196+GD196+AP196+O196+DA196+AY196+DS196+BZ196+CI196+X196+GV196+FL196+GM196+AG196+BH196+DJ196+EB196+HE196</f>
        <v>212</v>
      </c>
      <c r="HO196" s="874">
        <f t="shared" ref="HO196:HO240" si="1200">+G196+BR196+CS196+EU196+EL196+FD196+FV196+GE196+AQ196+P196+DB196+AZ196+DT196+CA196+CJ196+Y196+GW196+FM196+GN196+AH196+BI196+DK196+EC196+HF196</f>
        <v>136</v>
      </c>
      <c r="HP196" s="874">
        <f t="shared" ref="HP196:HP240" si="1201">+H196+BS196+CT196+EV196+EM196+FE196+FW196+GF196+AR196+Q196+DC196+BA196+DU196+CB196+CK196+Z196+GX196+FN196+GO196+AI196+BJ196+DL196+ED196+HG196</f>
        <v>65</v>
      </c>
      <c r="HQ196" s="874">
        <f t="shared" ref="HQ196:HQ240" si="1202">+I196+BT196+CU196+EW196+EN196+FF196+FX196+GG196+AS196+R196+DD196+BB196+DV196+CC196+CL196+AA196+GY196+FO196+GP196+AJ196+BK196+DM196+EE196+HH196</f>
        <v>24</v>
      </c>
      <c r="HR196" s="875">
        <f t="shared" ref="HR196:HR240" si="1203">+J196+BU196+CV196+EX196+EO196+FG196+FY196+GH196+AT196+S196+DE196+BC196+DW196+CD196+CM196+AB196+GZ196+FP196+GQ196+AK196+BL196+DN196+EF196+HI196</f>
        <v>37</v>
      </c>
      <c r="HS196" s="876">
        <f>SUM(HK196:HR196)</f>
        <v>1294</v>
      </c>
    </row>
    <row r="197" spans="1:246" ht="15" customHeight="1" thickBot="1">
      <c r="A197" s="1047"/>
      <c r="B197" s="143" t="s">
        <v>415</v>
      </c>
      <c r="C197" s="877">
        <v>0</v>
      </c>
      <c r="D197" s="878">
        <v>2</v>
      </c>
      <c r="E197" s="878">
        <v>1</v>
      </c>
      <c r="F197" s="878">
        <v>0</v>
      </c>
      <c r="G197" s="878">
        <v>4</v>
      </c>
      <c r="H197" s="878">
        <v>1</v>
      </c>
      <c r="I197" s="878">
        <v>0</v>
      </c>
      <c r="J197" s="879">
        <v>3</v>
      </c>
      <c r="K197" s="872">
        <f t="shared" si="1185"/>
        <v>11</v>
      </c>
      <c r="L197" s="877">
        <v>0</v>
      </c>
      <c r="M197" s="878">
        <v>0</v>
      </c>
      <c r="N197" s="878">
        <v>0</v>
      </c>
      <c r="O197" s="878">
        <v>0</v>
      </c>
      <c r="P197" s="878">
        <v>1</v>
      </c>
      <c r="Q197" s="878">
        <v>0</v>
      </c>
      <c r="R197" s="878">
        <v>0</v>
      </c>
      <c r="S197" s="879">
        <v>0</v>
      </c>
      <c r="T197" s="872">
        <f t="shared" si="1186"/>
        <v>1</v>
      </c>
      <c r="U197" s="877">
        <v>1</v>
      </c>
      <c r="V197" s="878">
        <v>1</v>
      </c>
      <c r="W197" s="878">
        <v>1</v>
      </c>
      <c r="X197" s="878">
        <v>1</v>
      </c>
      <c r="Y197" s="878">
        <v>0</v>
      </c>
      <c r="Z197" s="878">
        <v>1</v>
      </c>
      <c r="AA197" s="878">
        <v>1</v>
      </c>
      <c r="AB197" s="879">
        <v>1</v>
      </c>
      <c r="AC197" s="872">
        <f t="shared" si="1187"/>
        <v>7</v>
      </c>
      <c r="AD197" s="877">
        <v>0</v>
      </c>
      <c r="AE197" s="878">
        <v>0</v>
      </c>
      <c r="AF197" s="878">
        <v>0</v>
      </c>
      <c r="AG197" s="878">
        <v>0</v>
      </c>
      <c r="AH197" s="878">
        <v>0</v>
      </c>
      <c r="AI197" s="878">
        <v>0</v>
      </c>
      <c r="AJ197" s="878">
        <v>0</v>
      </c>
      <c r="AK197" s="879">
        <v>0</v>
      </c>
      <c r="AL197" s="872">
        <f t="shared" si="1188"/>
        <v>0</v>
      </c>
      <c r="AM197" s="877">
        <v>0</v>
      </c>
      <c r="AN197" s="878">
        <v>0</v>
      </c>
      <c r="AO197" s="878">
        <v>1</v>
      </c>
      <c r="AP197" s="878">
        <v>0</v>
      </c>
      <c r="AQ197" s="878">
        <v>1</v>
      </c>
      <c r="AR197" s="878">
        <v>0</v>
      </c>
      <c r="AS197" s="878">
        <v>0</v>
      </c>
      <c r="AT197" s="879">
        <v>0</v>
      </c>
      <c r="AU197" s="872">
        <f t="shared" si="1189"/>
        <v>2</v>
      </c>
      <c r="AV197" s="877">
        <v>3</v>
      </c>
      <c r="AW197" s="878">
        <v>17</v>
      </c>
      <c r="AX197" s="878">
        <v>16</v>
      </c>
      <c r="AY197" s="878">
        <v>6</v>
      </c>
      <c r="AZ197" s="878">
        <v>0</v>
      </c>
      <c r="BA197" s="878">
        <v>0</v>
      </c>
      <c r="BB197" s="878">
        <v>0</v>
      </c>
      <c r="BC197" s="879">
        <v>0</v>
      </c>
      <c r="BD197" s="872">
        <f t="shared" si="1190"/>
        <v>42</v>
      </c>
      <c r="BE197" s="877">
        <v>0</v>
      </c>
      <c r="BF197" s="878">
        <v>4</v>
      </c>
      <c r="BG197" s="878">
        <v>0</v>
      </c>
      <c r="BH197" s="878">
        <v>1</v>
      </c>
      <c r="BI197" s="878">
        <v>0</v>
      </c>
      <c r="BJ197" s="878">
        <v>0</v>
      </c>
      <c r="BK197" s="878">
        <v>2</v>
      </c>
      <c r="BL197" s="879">
        <v>0</v>
      </c>
      <c r="BM197" s="872">
        <f t="shared" si="1191"/>
        <v>7</v>
      </c>
      <c r="BN197" s="877">
        <v>0</v>
      </c>
      <c r="BO197" s="878">
        <v>0</v>
      </c>
      <c r="BP197" s="878">
        <v>1</v>
      </c>
      <c r="BQ197" s="878">
        <v>0</v>
      </c>
      <c r="BR197" s="878">
        <v>2</v>
      </c>
      <c r="BS197" s="878">
        <v>0</v>
      </c>
      <c r="BT197" s="878">
        <v>0</v>
      </c>
      <c r="BU197" s="879">
        <v>0</v>
      </c>
      <c r="BV197" s="872">
        <f t="shared" ref="BV197:BV240" si="1204">SUM(BN197:BU197)</f>
        <v>3</v>
      </c>
      <c r="BW197" s="902">
        <v>0</v>
      </c>
      <c r="BX197" s="878">
        <v>0</v>
      </c>
      <c r="BY197" s="878">
        <v>0</v>
      </c>
      <c r="BZ197" s="878">
        <v>0</v>
      </c>
      <c r="CA197" s="878">
        <v>0</v>
      </c>
      <c r="CB197" s="878">
        <v>0</v>
      </c>
      <c r="CC197" s="878">
        <v>0</v>
      </c>
      <c r="CD197" s="879">
        <v>0</v>
      </c>
      <c r="CE197" s="872">
        <f t="shared" ref="CE197:CE240" si="1205">SUM(BW197:CD197)</f>
        <v>0</v>
      </c>
      <c r="CF197" s="877">
        <v>0</v>
      </c>
      <c r="CG197" s="878">
        <v>0</v>
      </c>
      <c r="CH197" s="878">
        <v>1</v>
      </c>
      <c r="CI197" s="878">
        <v>5</v>
      </c>
      <c r="CJ197" s="878">
        <v>1</v>
      </c>
      <c r="CK197" s="878">
        <v>0</v>
      </c>
      <c r="CL197" s="878">
        <v>1</v>
      </c>
      <c r="CM197" s="879">
        <v>2</v>
      </c>
      <c r="CN197" s="872">
        <f t="shared" ref="CN197:CN222" si="1206">SUM(CF197:CM197)</f>
        <v>10</v>
      </c>
      <c r="CO197" s="877">
        <v>0</v>
      </c>
      <c r="CP197" s="878">
        <v>2</v>
      </c>
      <c r="CQ197" s="878">
        <v>14</v>
      </c>
      <c r="CR197" s="878">
        <v>12</v>
      </c>
      <c r="CS197" s="878">
        <v>10</v>
      </c>
      <c r="CT197" s="878">
        <v>5</v>
      </c>
      <c r="CU197" s="878">
        <v>2</v>
      </c>
      <c r="CV197" s="879">
        <v>1</v>
      </c>
      <c r="CW197" s="872">
        <f t="shared" ref="CW197:CW240" si="1207">SUM(CO197:CV197)</f>
        <v>46</v>
      </c>
      <c r="CX197" s="877">
        <v>0</v>
      </c>
      <c r="CY197" s="878">
        <v>0</v>
      </c>
      <c r="CZ197" s="878">
        <v>8</v>
      </c>
      <c r="DA197" s="878">
        <v>2</v>
      </c>
      <c r="DB197" s="878">
        <v>2</v>
      </c>
      <c r="DC197" s="878">
        <v>0</v>
      </c>
      <c r="DD197" s="878">
        <v>0</v>
      </c>
      <c r="DE197" s="879">
        <v>0</v>
      </c>
      <c r="DF197" s="872">
        <f t="shared" si="1192"/>
        <v>12</v>
      </c>
      <c r="DG197" s="877">
        <v>0</v>
      </c>
      <c r="DH197" s="878">
        <v>2</v>
      </c>
      <c r="DI197" s="878">
        <v>2</v>
      </c>
      <c r="DJ197" s="878">
        <v>0</v>
      </c>
      <c r="DK197" s="878">
        <v>0</v>
      </c>
      <c r="DL197" s="878">
        <v>0</v>
      </c>
      <c r="DM197" s="878">
        <v>0</v>
      </c>
      <c r="DN197" s="879">
        <v>0</v>
      </c>
      <c r="DO197" s="871">
        <f t="shared" si="1193"/>
        <v>4</v>
      </c>
      <c r="DP197" s="877">
        <v>0</v>
      </c>
      <c r="DQ197" s="878">
        <v>1</v>
      </c>
      <c r="DR197" s="878">
        <v>7</v>
      </c>
      <c r="DS197" s="878">
        <v>6</v>
      </c>
      <c r="DT197" s="878">
        <v>8</v>
      </c>
      <c r="DU197" s="878">
        <v>1</v>
      </c>
      <c r="DV197" s="878">
        <v>0</v>
      </c>
      <c r="DW197" s="879">
        <v>0</v>
      </c>
      <c r="DX197" s="871">
        <f>SUM(DP197:DW197)</f>
        <v>23</v>
      </c>
      <c r="DY197" s="877">
        <v>2</v>
      </c>
      <c r="DZ197" s="878">
        <v>0</v>
      </c>
      <c r="EA197" s="878">
        <v>0</v>
      </c>
      <c r="EB197" s="878">
        <v>0</v>
      </c>
      <c r="EC197" s="878">
        <v>0</v>
      </c>
      <c r="ED197" s="878">
        <v>0</v>
      </c>
      <c r="EE197" s="878">
        <v>0</v>
      </c>
      <c r="EF197" s="879">
        <v>0</v>
      </c>
      <c r="EG197" s="871">
        <f>SUM(DY197:EF197)</f>
        <v>2</v>
      </c>
      <c r="EH197" s="877">
        <v>2</v>
      </c>
      <c r="EI197" s="878">
        <v>0</v>
      </c>
      <c r="EJ197" s="878">
        <v>0</v>
      </c>
      <c r="EK197" s="878">
        <v>3</v>
      </c>
      <c r="EL197" s="878">
        <v>2</v>
      </c>
      <c r="EM197" s="878">
        <v>3</v>
      </c>
      <c r="EN197" s="878">
        <v>2</v>
      </c>
      <c r="EO197" s="879">
        <v>4</v>
      </c>
      <c r="EP197" s="872">
        <f t="shared" ref="EP197:EP240" si="1208">SUM(EH197:EO197)</f>
        <v>16</v>
      </c>
      <c r="EQ197" s="877">
        <v>0</v>
      </c>
      <c r="ER197" s="878">
        <v>0</v>
      </c>
      <c r="ES197" s="878">
        <v>0</v>
      </c>
      <c r="ET197" s="878">
        <v>0</v>
      </c>
      <c r="EU197" s="878">
        <v>0</v>
      </c>
      <c r="EV197" s="878">
        <v>1</v>
      </c>
      <c r="EW197" s="878">
        <v>0</v>
      </c>
      <c r="EX197" s="879">
        <v>0</v>
      </c>
      <c r="EY197" s="872">
        <f t="shared" si="1194"/>
        <v>1</v>
      </c>
      <c r="EZ197" s="877">
        <v>0</v>
      </c>
      <c r="FA197" s="878">
        <v>1</v>
      </c>
      <c r="FB197" s="878">
        <v>2</v>
      </c>
      <c r="FC197" s="878">
        <v>1</v>
      </c>
      <c r="FD197" s="878">
        <v>0</v>
      </c>
      <c r="FE197" s="878">
        <v>1</v>
      </c>
      <c r="FF197" s="878">
        <v>1</v>
      </c>
      <c r="FG197" s="879">
        <v>1</v>
      </c>
      <c r="FH197" s="872">
        <f t="shared" ref="FH197:FH240" si="1209">SUM(EZ197:FG197)</f>
        <v>7</v>
      </c>
      <c r="FI197" s="877">
        <v>0</v>
      </c>
      <c r="FJ197" s="878">
        <v>0</v>
      </c>
      <c r="FK197" s="878">
        <v>0</v>
      </c>
      <c r="FL197" s="878">
        <v>0</v>
      </c>
      <c r="FM197" s="878">
        <v>0</v>
      </c>
      <c r="FN197" s="878">
        <v>0</v>
      </c>
      <c r="FO197" s="878">
        <v>0</v>
      </c>
      <c r="FP197" s="879">
        <v>0</v>
      </c>
      <c r="FQ197" s="872">
        <f t="shared" si="1195"/>
        <v>0</v>
      </c>
      <c r="FR197" s="877">
        <v>0</v>
      </c>
      <c r="FS197" s="878">
        <v>0</v>
      </c>
      <c r="FT197" s="878">
        <v>0</v>
      </c>
      <c r="FU197" s="878">
        <v>0</v>
      </c>
      <c r="FV197" s="878">
        <v>0</v>
      </c>
      <c r="FW197" s="878">
        <v>1</v>
      </c>
      <c r="FX197" s="878">
        <v>1</v>
      </c>
      <c r="FY197" s="879">
        <v>0</v>
      </c>
      <c r="FZ197" s="872">
        <f t="shared" si="1196"/>
        <v>2</v>
      </c>
      <c r="GA197" s="877">
        <v>0</v>
      </c>
      <c r="GB197" s="878">
        <v>0</v>
      </c>
      <c r="GC197" s="878">
        <v>0</v>
      </c>
      <c r="GD197" s="878">
        <v>0</v>
      </c>
      <c r="GE197" s="878">
        <v>0</v>
      </c>
      <c r="GF197" s="878">
        <v>0</v>
      </c>
      <c r="GG197" s="878">
        <v>0</v>
      </c>
      <c r="GH197" s="879">
        <v>0</v>
      </c>
      <c r="GI197" s="872">
        <f t="shared" ref="GI197:GI240" si="1210">SUM(GA197:GH197)</f>
        <v>0</v>
      </c>
      <c r="GJ197" s="877">
        <v>0</v>
      </c>
      <c r="GK197" s="878">
        <v>1</v>
      </c>
      <c r="GL197" s="878">
        <v>2</v>
      </c>
      <c r="GM197" s="878">
        <v>0</v>
      </c>
      <c r="GN197" s="878">
        <v>0</v>
      </c>
      <c r="GO197" s="878">
        <v>1</v>
      </c>
      <c r="GP197" s="878">
        <v>0</v>
      </c>
      <c r="GQ197" s="879">
        <v>0</v>
      </c>
      <c r="GR197" s="872">
        <f t="shared" ref="GR197:GR227" si="1211">SUM(GJ197:GQ197)</f>
        <v>4</v>
      </c>
      <c r="GS197" s="877">
        <v>0</v>
      </c>
      <c r="GT197" s="878">
        <v>0</v>
      </c>
      <c r="GU197" s="878">
        <v>1</v>
      </c>
      <c r="GV197" s="878">
        <v>0</v>
      </c>
      <c r="GW197" s="878">
        <v>1</v>
      </c>
      <c r="GX197" s="878">
        <v>0</v>
      </c>
      <c r="GY197" s="878">
        <v>0</v>
      </c>
      <c r="GZ197" s="879">
        <v>0</v>
      </c>
      <c r="HA197" s="872">
        <f t="shared" ref="HA197:HA240" si="1212">SUM(GS197:GZ197)</f>
        <v>2</v>
      </c>
      <c r="HB197" s="877">
        <v>0</v>
      </c>
      <c r="HC197" s="878">
        <v>1</v>
      </c>
      <c r="HD197" s="878">
        <v>2</v>
      </c>
      <c r="HE197" s="878">
        <v>1</v>
      </c>
      <c r="HF197" s="878">
        <v>2</v>
      </c>
      <c r="HG197" s="878">
        <v>2</v>
      </c>
      <c r="HH197" s="878">
        <v>0</v>
      </c>
      <c r="HI197" s="879">
        <v>1</v>
      </c>
      <c r="HJ197" s="880">
        <f t="shared" ref="HJ197:HJ240" si="1213">SUM(HB197:HI197)</f>
        <v>9</v>
      </c>
      <c r="HK197" s="881">
        <f t="shared" ref="HK197:HK240" si="1214">+C197+BN197+CO197+EQ197+EH197+EZ197+FR197+GA197+AM197+L197+CX197+AV197+DP197+BW197+CF197+U197+GS197+FI197+GJ197+AD197+BE197+DG197+DY197+HB197</f>
        <v>8</v>
      </c>
      <c r="HL197" s="882">
        <f t="shared" si="1197"/>
        <v>32</v>
      </c>
      <c r="HM197" s="882">
        <f t="shared" si="1198"/>
        <v>59</v>
      </c>
      <c r="HN197" s="882">
        <f t="shared" si="1199"/>
        <v>38</v>
      </c>
      <c r="HO197" s="882">
        <f t="shared" si="1200"/>
        <v>34</v>
      </c>
      <c r="HP197" s="882">
        <f t="shared" si="1201"/>
        <v>17</v>
      </c>
      <c r="HQ197" s="882">
        <f t="shared" si="1202"/>
        <v>10</v>
      </c>
      <c r="HR197" s="883">
        <f t="shared" si="1203"/>
        <v>13</v>
      </c>
      <c r="HS197" s="872">
        <f t="shared" ref="HS197:HS240" si="1215">SUM(HK197:HR197)</f>
        <v>211</v>
      </c>
    </row>
    <row r="198" spans="1:246" ht="15" customHeight="1" thickBot="1">
      <c r="A198" s="1047"/>
      <c r="B198" s="143" t="s">
        <v>261</v>
      </c>
      <c r="C198" s="877">
        <v>12</v>
      </c>
      <c r="D198" s="878">
        <v>42</v>
      </c>
      <c r="E198" s="878">
        <v>21</v>
      </c>
      <c r="F198" s="878">
        <v>19</v>
      </c>
      <c r="G198" s="878">
        <v>9</v>
      </c>
      <c r="H198" s="878">
        <v>3</v>
      </c>
      <c r="I198" s="878">
        <v>0</v>
      </c>
      <c r="J198" s="879">
        <v>0</v>
      </c>
      <c r="K198" s="872">
        <f t="shared" si="1185"/>
        <v>106</v>
      </c>
      <c r="L198" s="877">
        <v>0</v>
      </c>
      <c r="M198" s="878">
        <v>3</v>
      </c>
      <c r="N198" s="878">
        <v>2</v>
      </c>
      <c r="O198" s="878">
        <v>3</v>
      </c>
      <c r="P198" s="878">
        <v>1</v>
      </c>
      <c r="Q198" s="878">
        <v>0</v>
      </c>
      <c r="R198" s="878">
        <v>0</v>
      </c>
      <c r="S198" s="879">
        <v>0</v>
      </c>
      <c r="T198" s="872">
        <f t="shared" si="1186"/>
        <v>9</v>
      </c>
      <c r="U198" s="877">
        <v>12</v>
      </c>
      <c r="V198" s="878">
        <v>16</v>
      </c>
      <c r="W198" s="878">
        <v>12</v>
      </c>
      <c r="X198" s="878">
        <v>5</v>
      </c>
      <c r="Y198" s="878">
        <v>3</v>
      </c>
      <c r="Z198" s="878">
        <v>1</v>
      </c>
      <c r="AA198" s="878">
        <v>0</v>
      </c>
      <c r="AB198" s="879">
        <v>0</v>
      </c>
      <c r="AC198" s="872">
        <f t="shared" si="1187"/>
        <v>49</v>
      </c>
      <c r="AD198" s="877">
        <v>0</v>
      </c>
      <c r="AE198" s="878">
        <v>0</v>
      </c>
      <c r="AF198" s="878">
        <v>0</v>
      </c>
      <c r="AG198" s="878">
        <v>0</v>
      </c>
      <c r="AH198" s="878">
        <v>0</v>
      </c>
      <c r="AI198" s="878">
        <v>0</v>
      </c>
      <c r="AJ198" s="878">
        <v>0</v>
      </c>
      <c r="AK198" s="879">
        <v>0</v>
      </c>
      <c r="AL198" s="872">
        <f t="shared" si="1188"/>
        <v>0</v>
      </c>
      <c r="AM198" s="877">
        <v>9</v>
      </c>
      <c r="AN198" s="878">
        <v>15</v>
      </c>
      <c r="AO198" s="878">
        <v>9</v>
      </c>
      <c r="AP198" s="878">
        <v>7</v>
      </c>
      <c r="AQ198" s="878">
        <v>3</v>
      </c>
      <c r="AR198" s="878">
        <v>0</v>
      </c>
      <c r="AS198" s="878">
        <v>0</v>
      </c>
      <c r="AT198" s="879">
        <v>0</v>
      </c>
      <c r="AU198" s="872">
        <f t="shared" si="1189"/>
        <v>43</v>
      </c>
      <c r="AV198" s="877">
        <v>0</v>
      </c>
      <c r="AW198" s="878">
        <v>0</v>
      </c>
      <c r="AX198" s="878">
        <v>4</v>
      </c>
      <c r="AY198" s="878">
        <v>10</v>
      </c>
      <c r="AZ198" s="878">
        <v>12</v>
      </c>
      <c r="BA198" s="878">
        <v>0</v>
      </c>
      <c r="BB198" s="878">
        <v>0</v>
      </c>
      <c r="BC198" s="879">
        <v>0</v>
      </c>
      <c r="BD198" s="872">
        <f t="shared" si="1190"/>
        <v>26</v>
      </c>
      <c r="BE198" s="877">
        <v>0</v>
      </c>
      <c r="BF198" s="878">
        <v>3</v>
      </c>
      <c r="BG198" s="878">
        <v>6</v>
      </c>
      <c r="BH198" s="878">
        <v>8</v>
      </c>
      <c r="BI198" s="878">
        <v>10</v>
      </c>
      <c r="BJ198" s="878">
        <v>5</v>
      </c>
      <c r="BK198" s="878">
        <v>0</v>
      </c>
      <c r="BL198" s="879">
        <v>0</v>
      </c>
      <c r="BM198" s="872">
        <f t="shared" si="1191"/>
        <v>32</v>
      </c>
      <c r="BN198" s="877">
        <v>0</v>
      </c>
      <c r="BO198" s="878">
        <v>2</v>
      </c>
      <c r="BP198" s="878">
        <v>1</v>
      </c>
      <c r="BQ198" s="878">
        <v>0</v>
      </c>
      <c r="BR198" s="878">
        <v>1</v>
      </c>
      <c r="BS198" s="878">
        <v>0</v>
      </c>
      <c r="BT198" s="878">
        <v>0</v>
      </c>
      <c r="BU198" s="879">
        <v>0</v>
      </c>
      <c r="BV198" s="872">
        <f t="shared" si="1204"/>
        <v>4</v>
      </c>
      <c r="BW198" s="902">
        <v>4</v>
      </c>
      <c r="BX198" s="878">
        <v>6</v>
      </c>
      <c r="BY198" s="878">
        <v>5</v>
      </c>
      <c r="BZ198" s="878">
        <v>1</v>
      </c>
      <c r="CA198" s="878">
        <v>0</v>
      </c>
      <c r="CB198" s="878">
        <v>0</v>
      </c>
      <c r="CC198" s="878">
        <v>2</v>
      </c>
      <c r="CD198" s="879">
        <v>0</v>
      </c>
      <c r="CE198" s="872">
        <f t="shared" si="1205"/>
        <v>18</v>
      </c>
      <c r="CF198" s="877">
        <v>0</v>
      </c>
      <c r="CG198" s="878">
        <v>0</v>
      </c>
      <c r="CH198" s="878">
        <v>0</v>
      </c>
      <c r="CI198" s="878">
        <v>0</v>
      </c>
      <c r="CJ198" s="878">
        <v>0</v>
      </c>
      <c r="CK198" s="878">
        <v>0</v>
      </c>
      <c r="CL198" s="878">
        <v>0</v>
      </c>
      <c r="CM198" s="879">
        <v>0</v>
      </c>
      <c r="CN198" s="872">
        <f t="shared" si="1206"/>
        <v>0</v>
      </c>
      <c r="CO198" s="877">
        <v>0</v>
      </c>
      <c r="CP198" s="878">
        <v>0</v>
      </c>
      <c r="CQ198" s="878">
        <v>3</v>
      </c>
      <c r="CR198" s="878">
        <v>4</v>
      </c>
      <c r="CS198" s="878">
        <v>1</v>
      </c>
      <c r="CT198" s="878">
        <v>1</v>
      </c>
      <c r="CU198" s="878">
        <v>0</v>
      </c>
      <c r="CV198" s="879">
        <v>1</v>
      </c>
      <c r="CW198" s="872">
        <f t="shared" si="1207"/>
        <v>10</v>
      </c>
      <c r="CX198" s="877">
        <v>0</v>
      </c>
      <c r="CY198" s="878">
        <v>0</v>
      </c>
      <c r="CZ198" s="878">
        <v>21</v>
      </c>
      <c r="DA198" s="878">
        <v>9</v>
      </c>
      <c r="DB198" s="878">
        <v>4</v>
      </c>
      <c r="DC198" s="878">
        <v>2</v>
      </c>
      <c r="DD198" s="878">
        <v>0</v>
      </c>
      <c r="DE198" s="879">
        <v>0</v>
      </c>
      <c r="DF198" s="872">
        <f t="shared" si="1192"/>
        <v>36</v>
      </c>
      <c r="DG198" s="877">
        <v>6</v>
      </c>
      <c r="DH198" s="878">
        <v>4</v>
      </c>
      <c r="DI198" s="878">
        <v>5</v>
      </c>
      <c r="DJ198" s="878">
        <v>0</v>
      </c>
      <c r="DK198" s="878">
        <v>0</v>
      </c>
      <c r="DL198" s="878">
        <v>0</v>
      </c>
      <c r="DM198" s="878">
        <v>0</v>
      </c>
      <c r="DN198" s="879">
        <v>0</v>
      </c>
      <c r="DO198" s="871">
        <f t="shared" si="1193"/>
        <v>15</v>
      </c>
      <c r="DP198" s="877">
        <v>1</v>
      </c>
      <c r="DQ198" s="878">
        <v>9</v>
      </c>
      <c r="DR198" s="878">
        <v>5</v>
      </c>
      <c r="DS198" s="878">
        <v>2</v>
      </c>
      <c r="DT198" s="878">
        <v>0</v>
      </c>
      <c r="DU198" s="878">
        <v>0</v>
      </c>
      <c r="DV198" s="878">
        <v>0</v>
      </c>
      <c r="DW198" s="879">
        <v>0</v>
      </c>
      <c r="DX198" s="871">
        <f t="shared" ref="DX198:DX240" si="1216">SUM(DP198:DW198)</f>
        <v>17</v>
      </c>
      <c r="DY198" s="877">
        <v>5</v>
      </c>
      <c r="DZ198" s="878">
        <v>8</v>
      </c>
      <c r="EA198" s="878">
        <v>8</v>
      </c>
      <c r="EB198" s="878">
        <v>1</v>
      </c>
      <c r="EC198" s="878">
        <v>2</v>
      </c>
      <c r="ED198" s="878">
        <v>0</v>
      </c>
      <c r="EE198" s="878">
        <v>1</v>
      </c>
      <c r="EF198" s="879">
        <v>0</v>
      </c>
      <c r="EG198" s="871">
        <f t="shared" ref="EG198:EG240" si="1217">SUM(DY198:EF198)</f>
        <v>25</v>
      </c>
      <c r="EH198" s="877">
        <v>0</v>
      </c>
      <c r="EI198" s="878">
        <v>0</v>
      </c>
      <c r="EJ198" s="878">
        <v>1</v>
      </c>
      <c r="EK198" s="878">
        <v>0</v>
      </c>
      <c r="EL198" s="878">
        <v>1</v>
      </c>
      <c r="EM198" s="878">
        <v>0</v>
      </c>
      <c r="EN198" s="878">
        <v>0</v>
      </c>
      <c r="EO198" s="879">
        <v>0</v>
      </c>
      <c r="EP198" s="872">
        <f t="shared" si="1208"/>
        <v>2</v>
      </c>
      <c r="EQ198" s="877">
        <v>0</v>
      </c>
      <c r="ER198" s="878">
        <v>2</v>
      </c>
      <c r="ES198" s="878">
        <v>4</v>
      </c>
      <c r="ET198" s="878">
        <v>3</v>
      </c>
      <c r="EU198" s="878">
        <v>0</v>
      </c>
      <c r="EV198" s="878">
        <v>0</v>
      </c>
      <c r="EW198" s="878">
        <v>0</v>
      </c>
      <c r="EX198" s="879">
        <v>0</v>
      </c>
      <c r="EY198" s="872">
        <f t="shared" si="1194"/>
        <v>9</v>
      </c>
      <c r="EZ198" s="877">
        <v>5</v>
      </c>
      <c r="FA198" s="878">
        <v>5</v>
      </c>
      <c r="FB198" s="878">
        <v>6</v>
      </c>
      <c r="FC198" s="878">
        <v>2</v>
      </c>
      <c r="FD198" s="878">
        <v>1</v>
      </c>
      <c r="FE198" s="878">
        <v>1</v>
      </c>
      <c r="FF198" s="878">
        <v>1</v>
      </c>
      <c r="FG198" s="879">
        <v>0</v>
      </c>
      <c r="FH198" s="872">
        <f t="shared" si="1209"/>
        <v>21</v>
      </c>
      <c r="FI198" s="877">
        <v>2</v>
      </c>
      <c r="FJ198" s="878">
        <v>1</v>
      </c>
      <c r="FK198" s="878">
        <v>0</v>
      </c>
      <c r="FL198" s="878">
        <v>2</v>
      </c>
      <c r="FM198" s="878">
        <v>0</v>
      </c>
      <c r="FN198" s="878">
        <v>0</v>
      </c>
      <c r="FO198" s="878">
        <v>0</v>
      </c>
      <c r="FP198" s="879">
        <v>0</v>
      </c>
      <c r="FQ198" s="872">
        <f t="shared" si="1195"/>
        <v>5</v>
      </c>
      <c r="FR198" s="877">
        <v>0</v>
      </c>
      <c r="FS198" s="878">
        <v>1</v>
      </c>
      <c r="FT198" s="878">
        <v>1</v>
      </c>
      <c r="FU198" s="878">
        <v>1</v>
      </c>
      <c r="FV198" s="878">
        <v>0</v>
      </c>
      <c r="FW198" s="878">
        <v>0</v>
      </c>
      <c r="FX198" s="878">
        <v>0</v>
      </c>
      <c r="FY198" s="879">
        <v>0</v>
      </c>
      <c r="FZ198" s="872">
        <f t="shared" si="1196"/>
        <v>3</v>
      </c>
      <c r="GA198" s="877">
        <v>5</v>
      </c>
      <c r="GB198" s="878">
        <v>5</v>
      </c>
      <c r="GC198" s="878">
        <v>4</v>
      </c>
      <c r="GD198" s="878">
        <v>1</v>
      </c>
      <c r="GE198" s="878">
        <v>0</v>
      </c>
      <c r="GF198" s="878">
        <v>0</v>
      </c>
      <c r="GG198" s="878">
        <v>0</v>
      </c>
      <c r="GH198" s="879">
        <v>0</v>
      </c>
      <c r="GI198" s="872">
        <f t="shared" si="1210"/>
        <v>15</v>
      </c>
      <c r="GJ198" s="877">
        <v>4</v>
      </c>
      <c r="GK198" s="878">
        <v>5</v>
      </c>
      <c r="GL198" s="878">
        <v>5</v>
      </c>
      <c r="GM198" s="878">
        <v>6</v>
      </c>
      <c r="GN198" s="878">
        <v>2</v>
      </c>
      <c r="GO198" s="878">
        <v>0</v>
      </c>
      <c r="GP198" s="878">
        <v>0</v>
      </c>
      <c r="GQ198" s="879">
        <v>0</v>
      </c>
      <c r="GR198" s="872">
        <f t="shared" si="1211"/>
        <v>22</v>
      </c>
      <c r="GS198" s="877">
        <v>2</v>
      </c>
      <c r="GT198" s="878">
        <v>5</v>
      </c>
      <c r="GU198" s="878">
        <v>2</v>
      </c>
      <c r="GV198" s="878">
        <v>1</v>
      </c>
      <c r="GW198" s="878">
        <v>0</v>
      </c>
      <c r="GX198" s="878">
        <v>0</v>
      </c>
      <c r="GY198" s="878">
        <v>0</v>
      </c>
      <c r="GZ198" s="879">
        <v>0</v>
      </c>
      <c r="HA198" s="872">
        <f t="shared" si="1212"/>
        <v>10</v>
      </c>
      <c r="HB198" s="877">
        <v>0</v>
      </c>
      <c r="HC198" s="878">
        <v>1</v>
      </c>
      <c r="HD198" s="878">
        <v>1</v>
      </c>
      <c r="HE198" s="878">
        <v>0</v>
      </c>
      <c r="HF198" s="878">
        <v>0</v>
      </c>
      <c r="HG198" s="878">
        <v>0</v>
      </c>
      <c r="HH198" s="878">
        <v>0</v>
      </c>
      <c r="HI198" s="879">
        <v>0</v>
      </c>
      <c r="HJ198" s="884">
        <f t="shared" si="1213"/>
        <v>2</v>
      </c>
      <c r="HK198" s="885">
        <f t="shared" si="1214"/>
        <v>67</v>
      </c>
      <c r="HL198" s="886">
        <f t="shared" si="1197"/>
        <v>133</v>
      </c>
      <c r="HM198" s="886">
        <f t="shared" si="1198"/>
        <v>126</v>
      </c>
      <c r="HN198" s="886">
        <f t="shared" si="1199"/>
        <v>85</v>
      </c>
      <c r="HO198" s="886">
        <f t="shared" si="1200"/>
        <v>50</v>
      </c>
      <c r="HP198" s="886">
        <f t="shared" si="1201"/>
        <v>13</v>
      </c>
      <c r="HQ198" s="886">
        <f t="shared" si="1202"/>
        <v>4</v>
      </c>
      <c r="HR198" s="887">
        <f t="shared" si="1203"/>
        <v>1</v>
      </c>
      <c r="HS198" s="888">
        <f t="shared" si="1215"/>
        <v>479</v>
      </c>
    </row>
    <row r="199" spans="1:246" ht="15" customHeight="1" thickBot="1">
      <c r="A199" s="1047"/>
      <c r="B199" s="143" t="s">
        <v>262</v>
      </c>
      <c r="C199" s="877">
        <v>12</v>
      </c>
      <c r="D199" s="878">
        <v>42</v>
      </c>
      <c r="E199" s="878">
        <v>21</v>
      </c>
      <c r="F199" s="878">
        <v>19</v>
      </c>
      <c r="G199" s="878">
        <v>9</v>
      </c>
      <c r="H199" s="878">
        <v>3</v>
      </c>
      <c r="I199" s="878">
        <v>0</v>
      </c>
      <c r="J199" s="879">
        <v>0</v>
      </c>
      <c r="K199" s="872">
        <f t="shared" si="1185"/>
        <v>106</v>
      </c>
      <c r="L199" s="877">
        <v>0</v>
      </c>
      <c r="M199" s="878">
        <v>3</v>
      </c>
      <c r="N199" s="878">
        <v>2</v>
      </c>
      <c r="O199" s="878">
        <v>3</v>
      </c>
      <c r="P199" s="878">
        <v>1</v>
      </c>
      <c r="Q199" s="878">
        <v>0</v>
      </c>
      <c r="R199" s="878">
        <v>0</v>
      </c>
      <c r="S199" s="879">
        <v>0</v>
      </c>
      <c r="T199" s="872">
        <f t="shared" si="1186"/>
        <v>9</v>
      </c>
      <c r="U199" s="877">
        <v>12</v>
      </c>
      <c r="V199" s="878">
        <v>16</v>
      </c>
      <c r="W199" s="878">
        <v>12</v>
      </c>
      <c r="X199" s="878">
        <v>5</v>
      </c>
      <c r="Y199" s="878">
        <v>3</v>
      </c>
      <c r="Z199" s="878">
        <v>1</v>
      </c>
      <c r="AA199" s="878">
        <v>0</v>
      </c>
      <c r="AB199" s="879">
        <v>0</v>
      </c>
      <c r="AC199" s="872">
        <f t="shared" si="1187"/>
        <v>49</v>
      </c>
      <c r="AD199" s="877">
        <v>0</v>
      </c>
      <c r="AE199" s="878">
        <v>0</v>
      </c>
      <c r="AF199" s="878">
        <v>0</v>
      </c>
      <c r="AG199" s="878">
        <v>0</v>
      </c>
      <c r="AH199" s="878">
        <v>0</v>
      </c>
      <c r="AI199" s="878">
        <v>0</v>
      </c>
      <c r="AJ199" s="878">
        <v>0</v>
      </c>
      <c r="AK199" s="879">
        <v>0</v>
      </c>
      <c r="AL199" s="872">
        <f t="shared" si="1188"/>
        <v>0</v>
      </c>
      <c r="AM199" s="877">
        <v>9</v>
      </c>
      <c r="AN199" s="878">
        <v>15</v>
      </c>
      <c r="AO199" s="878">
        <v>9</v>
      </c>
      <c r="AP199" s="878">
        <v>7</v>
      </c>
      <c r="AQ199" s="878">
        <v>3</v>
      </c>
      <c r="AR199" s="878">
        <v>0</v>
      </c>
      <c r="AS199" s="878">
        <v>0</v>
      </c>
      <c r="AT199" s="879">
        <v>0</v>
      </c>
      <c r="AU199" s="872">
        <f t="shared" si="1189"/>
        <v>43</v>
      </c>
      <c r="AV199" s="877">
        <v>0</v>
      </c>
      <c r="AW199" s="878">
        <v>0</v>
      </c>
      <c r="AX199" s="878">
        <v>4</v>
      </c>
      <c r="AY199" s="878">
        <v>10</v>
      </c>
      <c r="AZ199" s="878">
        <v>12</v>
      </c>
      <c r="BA199" s="878">
        <v>0</v>
      </c>
      <c r="BB199" s="878">
        <v>0</v>
      </c>
      <c r="BC199" s="879">
        <v>0</v>
      </c>
      <c r="BD199" s="872">
        <f t="shared" si="1190"/>
        <v>26</v>
      </c>
      <c r="BE199" s="877">
        <v>0</v>
      </c>
      <c r="BF199" s="878">
        <v>3</v>
      </c>
      <c r="BG199" s="878">
        <v>6</v>
      </c>
      <c r="BH199" s="878">
        <v>8</v>
      </c>
      <c r="BI199" s="878">
        <v>10</v>
      </c>
      <c r="BJ199" s="878">
        <v>5</v>
      </c>
      <c r="BK199" s="878">
        <v>0</v>
      </c>
      <c r="BL199" s="879">
        <v>0</v>
      </c>
      <c r="BM199" s="872">
        <f t="shared" si="1191"/>
        <v>32</v>
      </c>
      <c r="BN199" s="877">
        <v>0</v>
      </c>
      <c r="BO199" s="878">
        <v>2</v>
      </c>
      <c r="BP199" s="878">
        <v>1</v>
      </c>
      <c r="BQ199" s="878">
        <v>0</v>
      </c>
      <c r="BR199" s="878">
        <v>1</v>
      </c>
      <c r="BS199" s="878">
        <v>0</v>
      </c>
      <c r="BT199" s="878">
        <v>0</v>
      </c>
      <c r="BU199" s="879">
        <v>0</v>
      </c>
      <c r="BV199" s="872">
        <f t="shared" si="1204"/>
        <v>4</v>
      </c>
      <c r="BW199" s="902">
        <v>4</v>
      </c>
      <c r="BX199" s="878">
        <v>6</v>
      </c>
      <c r="BY199" s="878">
        <v>5</v>
      </c>
      <c r="BZ199" s="878">
        <v>1</v>
      </c>
      <c r="CA199" s="878">
        <v>0</v>
      </c>
      <c r="CB199" s="878">
        <v>0</v>
      </c>
      <c r="CC199" s="878">
        <v>2</v>
      </c>
      <c r="CD199" s="879">
        <v>0</v>
      </c>
      <c r="CE199" s="872">
        <f t="shared" si="1205"/>
        <v>18</v>
      </c>
      <c r="CF199" s="877">
        <v>0</v>
      </c>
      <c r="CG199" s="878">
        <v>0</v>
      </c>
      <c r="CH199" s="878">
        <v>0</v>
      </c>
      <c r="CI199" s="878">
        <v>0</v>
      </c>
      <c r="CJ199" s="878">
        <v>0</v>
      </c>
      <c r="CK199" s="878">
        <v>0</v>
      </c>
      <c r="CL199" s="878">
        <v>0</v>
      </c>
      <c r="CM199" s="879">
        <v>0</v>
      </c>
      <c r="CN199" s="872">
        <f t="shared" si="1206"/>
        <v>0</v>
      </c>
      <c r="CO199" s="877">
        <v>0</v>
      </c>
      <c r="CP199" s="878">
        <v>0</v>
      </c>
      <c r="CQ199" s="878">
        <v>3</v>
      </c>
      <c r="CR199" s="878">
        <v>4</v>
      </c>
      <c r="CS199" s="878">
        <v>1</v>
      </c>
      <c r="CT199" s="878">
        <v>1</v>
      </c>
      <c r="CU199" s="878">
        <v>0</v>
      </c>
      <c r="CV199" s="879">
        <v>1</v>
      </c>
      <c r="CW199" s="872">
        <f t="shared" si="1207"/>
        <v>10</v>
      </c>
      <c r="CX199" s="877">
        <v>0</v>
      </c>
      <c r="CY199" s="878">
        <v>0</v>
      </c>
      <c r="CZ199" s="878">
        <v>21</v>
      </c>
      <c r="DA199" s="878">
        <v>9</v>
      </c>
      <c r="DB199" s="878">
        <v>4</v>
      </c>
      <c r="DC199" s="878">
        <v>2</v>
      </c>
      <c r="DD199" s="878">
        <v>0</v>
      </c>
      <c r="DE199" s="879">
        <v>0</v>
      </c>
      <c r="DF199" s="872">
        <f t="shared" si="1192"/>
        <v>36</v>
      </c>
      <c r="DG199" s="877">
        <v>6</v>
      </c>
      <c r="DH199" s="878">
        <v>4</v>
      </c>
      <c r="DI199" s="878">
        <v>5</v>
      </c>
      <c r="DJ199" s="878">
        <v>0</v>
      </c>
      <c r="DK199" s="878">
        <v>0</v>
      </c>
      <c r="DL199" s="878">
        <v>0</v>
      </c>
      <c r="DM199" s="878">
        <v>0</v>
      </c>
      <c r="DN199" s="879">
        <v>0</v>
      </c>
      <c r="DO199" s="871">
        <f t="shared" si="1193"/>
        <v>15</v>
      </c>
      <c r="DP199" s="877">
        <v>1</v>
      </c>
      <c r="DQ199" s="878">
        <v>9</v>
      </c>
      <c r="DR199" s="878">
        <v>5</v>
      </c>
      <c r="DS199" s="878">
        <v>2</v>
      </c>
      <c r="DT199" s="878">
        <v>0</v>
      </c>
      <c r="DU199" s="878">
        <v>0</v>
      </c>
      <c r="DV199" s="878">
        <v>0</v>
      </c>
      <c r="DW199" s="879">
        <v>0</v>
      </c>
      <c r="DX199" s="871">
        <f t="shared" si="1216"/>
        <v>17</v>
      </c>
      <c r="DY199" s="877">
        <v>5</v>
      </c>
      <c r="DZ199" s="878">
        <v>8</v>
      </c>
      <c r="EA199" s="878">
        <v>8</v>
      </c>
      <c r="EB199" s="878">
        <v>1</v>
      </c>
      <c r="EC199" s="878">
        <v>2</v>
      </c>
      <c r="ED199" s="878">
        <v>0</v>
      </c>
      <c r="EE199" s="878">
        <v>1</v>
      </c>
      <c r="EF199" s="879">
        <v>0</v>
      </c>
      <c r="EG199" s="871">
        <f t="shared" si="1217"/>
        <v>25</v>
      </c>
      <c r="EH199" s="877">
        <v>0</v>
      </c>
      <c r="EI199" s="878">
        <v>0</v>
      </c>
      <c r="EJ199" s="878">
        <v>1</v>
      </c>
      <c r="EK199" s="878">
        <v>0</v>
      </c>
      <c r="EL199" s="878">
        <v>1</v>
      </c>
      <c r="EM199" s="878">
        <v>0</v>
      </c>
      <c r="EN199" s="878">
        <v>0</v>
      </c>
      <c r="EO199" s="879">
        <v>0</v>
      </c>
      <c r="EP199" s="872">
        <f t="shared" si="1208"/>
        <v>2</v>
      </c>
      <c r="EQ199" s="877">
        <v>0</v>
      </c>
      <c r="ER199" s="878">
        <v>2</v>
      </c>
      <c r="ES199" s="878">
        <v>4</v>
      </c>
      <c r="ET199" s="878">
        <v>3</v>
      </c>
      <c r="EU199" s="878">
        <v>0</v>
      </c>
      <c r="EV199" s="878">
        <v>0</v>
      </c>
      <c r="EW199" s="878">
        <v>0</v>
      </c>
      <c r="EX199" s="879">
        <v>0</v>
      </c>
      <c r="EY199" s="872">
        <f t="shared" si="1194"/>
        <v>9</v>
      </c>
      <c r="EZ199" s="877">
        <v>5</v>
      </c>
      <c r="FA199" s="878">
        <v>5</v>
      </c>
      <c r="FB199" s="878">
        <v>6</v>
      </c>
      <c r="FC199" s="878">
        <v>2</v>
      </c>
      <c r="FD199" s="878">
        <v>1</v>
      </c>
      <c r="FE199" s="878">
        <v>1</v>
      </c>
      <c r="FF199" s="878">
        <v>1</v>
      </c>
      <c r="FG199" s="879">
        <v>0</v>
      </c>
      <c r="FH199" s="872">
        <f t="shared" si="1209"/>
        <v>21</v>
      </c>
      <c r="FI199" s="877">
        <f>FI198</f>
        <v>2</v>
      </c>
      <c r="FJ199" s="878">
        <f t="shared" ref="FJ199:FP199" si="1218">FJ198</f>
        <v>1</v>
      </c>
      <c r="FK199" s="878">
        <f t="shared" si="1218"/>
        <v>0</v>
      </c>
      <c r="FL199" s="878">
        <f t="shared" si="1218"/>
        <v>2</v>
      </c>
      <c r="FM199" s="878">
        <f t="shared" si="1218"/>
        <v>0</v>
      </c>
      <c r="FN199" s="878">
        <f t="shared" si="1218"/>
        <v>0</v>
      </c>
      <c r="FO199" s="878">
        <f t="shared" si="1218"/>
        <v>0</v>
      </c>
      <c r="FP199" s="879">
        <f t="shared" si="1218"/>
        <v>0</v>
      </c>
      <c r="FQ199" s="872">
        <f t="shared" si="1195"/>
        <v>5</v>
      </c>
      <c r="FR199" s="877">
        <v>0</v>
      </c>
      <c r="FS199" s="878">
        <v>1</v>
      </c>
      <c r="FT199" s="878">
        <v>1</v>
      </c>
      <c r="FU199" s="878">
        <v>1</v>
      </c>
      <c r="FV199" s="878">
        <v>0</v>
      </c>
      <c r="FW199" s="878">
        <v>0</v>
      </c>
      <c r="FX199" s="878">
        <v>0</v>
      </c>
      <c r="FY199" s="879">
        <v>0</v>
      </c>
      <c r="FZ199" s="872">
        <f t="shared" si="1196"/>
        <v>3</v>
      </c>
      <c r="GA199" s="877">
        <v>5</v>
      </c>
      <c r="GB199" s="878">
        <v>5</v>
      </c>
      <c r="GC199" s="878">
        <v>4</v>
      </c>
      <c r="GD199" s="878">
        <v>1</v>
      </c>
      <c r="GE199" s="878">
        <v>0</v>
      </c>
      <c r="GF199" s="878">
        <v>0</v>
      </c>
      <c r="GG199" s="878">
        <v>0</v>
      </c>
      <c r="GH199" s="879">
        <v>0</v>
      </c>
      <c r="GI199" s="872">
        <f t="shared" si="1210"/>
        <v>15</v>
      </c>
      <c r="GJ199" s="877">
        <v>4</v>
      </c>
      <c r="GK199" s="878">
        <v>5</v>
      </c>
      <c r="GL199" s="878">
        <v>5</v>
      </c>
      <c r="GM199" s="878">
        <v>6</v>
      </c>
      <c r="GN199" s="878">
        <v>2</v>
      </c>
      <c r="GO199" s="878">
        <v>0</v>
      </c>
      <c r="GP199" s="878">
        <v>0</v>
      </c>
      <c r="GQ199" s="879">
        <v>0</v>
      </c>
      <c r="GR199" s="872">
        <f t="shared" si="1211"/>
        <v>22</v>
      </c>
      <c r="GS199" s="877">
        <v>2</v>
      </c>
      <c r="GT199" s="878">
        <v>5</v>
      </c>
      <c r="GU199" s="878">
        <v>2</v>
      </c>
      <c r="GV199" s="878">
        <v>1</v>
      </c>
      <c r="GW199" s="878">
        <v>0</v>
      </c>
      <c r="GX199" s="878">
        <v>0</v>
      </c>
      <c r="GY199" s="878">
        <v>0</v>
      </c>
      <c r="GZ199" s="879">
        <v>0</v>
      </c>
      <c r="HA199" s="872">
        <f t="shared" si="1212"/>
        <v>10</v>
      </c>
      <c r="HB199" s="877">
        <v>0</v>
      </c>
      <c r="HC199" s="878">
        <v>1</v>
      </c>
      <c r="HD199" s="878">
        <v>1</v>
      </c>
      <c r="HE199" s="878">
        <v>0</v>
      </c>
      <c r="HF199" s="878">
        <v>0</v>
      </c>
      <c r="HG199" s="878">
        <v>0</v>
      </c>
      <c r="HH199" s="878">
        <v>0</v>
      </c>
      <c r="HI199" s="879">
        <v>0</v>
      </c>
      <c r="HJ199" s="880">
        <f t="shared" si="1213"/>
        <v>2</v>
      </c>
      <c r="HK199" s="881">
        <f t="shared" si="1214"/>
        <v>67</v>
      </c>
      <c r="HL199" s="882">
        <f t="shared" si="1197"/>
        <v>133</v>
      </c>
      <c r="HM199" s="882">
        <f t="shared" si="1198"/>
        <v>126</v>
      </c>
      <c r="HN199" s="882">
        <f t="shared" si="1199"/>
        <v>85</v>
      </c>
      <c r="HO199" s="882">
        <f t="shared" si="1200"/>
        <v>50</v>
      </c>
      <c r="HP199" s="882">
        <f t="shared" si="1201"/>
        <v>13</v>
      </c>
      <c r="HQ199" s="882">
        <f t="shared" si="1202"/>
        <v>4</v>
      </c>
      <c r="HR199" s="883">
        <f t="shared" si="1203"/>
        <v>1</v>
      </c>
      <c r="HS199" s="872">
        <f t="shared" si="1215"/>
        <v>479</v>
      </c>
    </row>
    <row r="200" spans="1:246" s="131" customFormat="1" ht="15" customHeight="1" thickBot="1">
      <c r="A200" s="1047"/>
      <c r="B200" s="146" t="s">
        <v>263</v>
      </c>
      <c r="C200" s="889">
        <v>0</v>
      </c>
      <c r="D200" s="890">
        <v>0</v>
      </c>
      <c r="E200" s="890">
        <v>1</v>
      </c>
      <c r="F200" s="890">
        <v>0</v>
      </c>
      <c r="G200" s="890">
        <v>0</v>
      </c>
      <c r="H200" s="890">
        <v>0</v>
      </c>
      <c r="I200" s="890">
        <v>0</v>
      </c>
      <c r="J200" s="891">
        <v>0</v>
      </c>
      <c r="K200" s="872">
        <f t="shared" si="1185"/>
        <v>1</v>
      </c>
      <c r="L200" s="889">
        <v>0</v>
      </c>
      <c r="M200" s="890">
        <v>0</v>
      </c>
      <c r="N200" s="890">
        <v>0</v>
      </c>
      <c r="O200" s="890">
        <v>0</v>
      </c>
      <c r="P200" s="890">
        <v>0</v>
      </c>
      <c r="Q200" s="890">
        <v>0</v>
      </c>
      <c r="R200" s="890">
        <v>0</v>
      </c>
      <c r="S200" s="891">
        <v>0</v>
      </c>
      <c r="T200" s="872">
        <f t="shared" si="1186"/>
        <v>0</v>
      </c>
      <c r="U200" s="889">
        <v>0</v>
      </c>
      <c r="V200" s="890">
        <v>0</v>
      </c>
      <c r="W200" s="890">
        <v>1</v>
      </c>
      <c r="X200" s="890">
        <v>0</v>
      </c>
      <c r="Y200" s="890">
        <v>0</v>
      </c>
      <c r="Z200" s="890">
        <v>0</v>
      </c>
      <c r="AA200" s="890">
        <v>0</v>
      </c>
      <c r="AB200" s="891">
        <v>0</v>
      </c>
      <c r="AC200" s="872">
        <f t="shared" si="1187"/>
        <v>1</v>
      </c>
      <c r="AD200" s="889">
        <v>0</v>
      </c>
      <c r="AE200" s="890">
        <v>0</v>
      </c>
      <c r="AF200" s="890">
        <v>0</v>
      </c>
      <c r="AG200" s="890">
        <v>0</v>
      </c>
      <c r="AH200" s="890">
        <v>0</v>
      </c>
      <c r="AI200" s="890">
        <v>0</v>
      </c>
      <c r="AJ200" s="890">
        <v>0</v>
      </c>
      <c r="AK200" s="891">
        <v>0</v>
      </c>
      <c r="AL200" s="872">
        <f t="shared" si="1188"/>
        <v>0</v>
      </c>
      <c r="AM200" s="889">
        <v>0</v>
      </c>
      <c r="AN200" s="890">
        <v>0</v>
      </c>
      <c r="AO200" s="890">
        <v>0</v>
      </c>
      <c r="AP200" s="890">
        <v>0</v>
      </c>
      <c r="AQ200" s="890">
        <v>0</v>
      </c>
      <c r="AR200" s="890">
        <v>0</v>
      </c>
      <c r="AS200" s="890">
        <v>0</v>
      </c>
      <c r="AT200" s="891">
        <v>0</v>
      </c>
      <c r="AU200" s="872">
        <f t="shared" si="1189"/>
        <v>0</v>
      </c>
      <c r="AV200" s="889">
        <v>0</v>
      </c>
      <c r="AW200" s="890">
        <v>0</v>
      </c>
      <c r="AX200" s="890">
        <v>0</v>
      </c>
      <c r="AY200" s="890">
        <v>0</v>
      </c>
      <c r="AZ200" s="890">
        <v>0</v>
      </c>
      <c r="BA200" s="890">
        <v>0</v>
      </c>
      <c r="BB200" s="890">
        <v>0</v>
      </c>
      <c r="BC200" s="891">
        <v>0</v>
      </c>
      <c r="BD200" s="872">
        <f t="shared" si="1190"/>
        <v>0</v>
      </c>
      <c r="BE200" s="889">
        <v>0</v>
      </c>
      <c r="BF200" s="890">
        <v>0</v>
      </c>
      <c r="BG200" s="890">
        <v>0</v>
      </c>
      <c r="BH200" s="890">
        <v>0</v>
      </c>
      <c r="BI200" s="890">
        <v>0</v>
      </c>
      <c r="BJ200" s="890">
        <v>0</v>
      </c>
      <c r="BK200" s="890">
        <v>0</v>
      </c>
      <c r="BL200" s="891">
        <v>0</v>
      </c>
      <c r="BM200" s="872">
        <f t="shared" si="1191"/>
        <v>0</v>
      </c>
      <c r="BN200" s="889">
        <v>0</v>
      </c>
      <c r="BO200" s="890">
        <v>0</v>
      </c>
      <c r="BP200" s="890">
        <v>0</v>
      </c>
      <c r="BQ200" s="890">
        <v>0</v>
      </c>
      <c r="BR200" s="890">
        <v>0</v>
      </c>
      <c r="BS200" s="890">
        <v>0</v>
      </c>
      <c r="BT200" s="890">
        <v>0</v>
      </c>
      <c r="BU200" s="891">
        <v>0</v>
      </c>
      <c r="BV200" s="872">
        <f t="shared" si="1204"/>
        <v>0</v>
      </c>
      <c r="BW200" s="903">
        <v>0</v>
      </c>
      <c r="BX200" s="890">
        <v>0</v>
      </c>
      <c r="BY200" s="890">
        <v>0</v>
      </c>
      <c r="BZ200" s="890">
        <v>0</v>
      </c>
      <c r="CA200" s="890">
        <v>0</v>
      </c>
      <c r="CB200" s="890">
        <v>0</v>
      </c>
      <c r="CC200" s="890">
        <v>0</v>
      </c>
      <c r="CD200" s="891">
        <v>0</v>
      </c>
      <c r="CE200" s="872">
        <f t="shared" si="1205"/>
        <v>0</v>
      </c>
      <c r="CF200" s="889">
        <v>0</v>
      </c>
      <c r="CG200" s="890">
        <v>0</v>
      </c>
      <c r="CH200" s="890">
        <v>0</v>
      </c>
      <c r="CI200" s="890">
        <v>0</v>
      </c>
      <c r="CJ200" s="890">
        <v>0</v>
      </c>
      <c r="CK200" s="890">
        <v>0</v>
      </c>
      <c r="CL200" s="890">
        <v>0</v>
      </c>
      <c r="CM200" s="891">
        <v>0</v>
      </c>
      <c r="CN200" s="872">
        <f t="shared" si="1206"/>
        <v>0</v>
      </c>
      <c r="CO200" s="889">
        <v>0</v>
      </c>
      <c r="CP200" s="890">
        <v>0</v>
      </c>
      <c r="CQ200" s="890">
        <v>0</v>
      </c>
      <c r="CR200" s="890">
        <v>0</v>
      </c>
      <c r="CS200" s="890">
        <v>0</v>
      </c>
      <c r="CT200" s="890">
        <v>0</v>
      </c>
      <c r="CU200" s="890">
        <v>0</v>
      </c>
      <c r="CV200" s="891">
        <v>0</v>
      </c>
      <c r="CW200" s="872">
        <f t="shared" si="1207"/>
        <v>0</v>
      </c>
      <c r="CX200" s="889">
        <v>0</v>
      </c>
      <c r="CY200" s="890">
        <v>0</v>
      </c>
      <c r="CZ200" s="890">
        <v>0</v>
      </c>
      <c r="DA200" s="890">
        <v>0</v>
      </c>
      <c r="DB200" s="890">
        <v>0</v>
      </c>
      <c r="DC200" s="890">
        <v>0</v>
      </c>
      <c r="DD200" s="890">
        <v>0</v>
      </c>
      <c r="DE200" s="891">
        <v>0</v>
      </c>
      <c r="DF200" s="872">
        <f t="shared" si="1192"/>
        <v>0</v>
      </c>
      <c r="DG200" s="889">
        <v>0</v>
      </c>
      <c r="DH200" s="890">
        <v>0</v>
      </c>
      <c r="DI200" s="890">
        <v>0</v>
      </c>
      <c r="DJ200" s="890">
        <v>0</v>
      </c>
      <c r="DK200" s="890">
        <v>0</v>
      </c>
      <c r="DL200" s="890">
        <v>0</v>
      </c>
      <c r="DM200" s="890">
        <v>0</v>
      </c>
      <c r="DN200" s="891">
        <v>0</v>
      </c>
      <c r="DO200" s="871">
        <f t="shared" si="1193"/>
        <v>0</v>
      </c>
      <c r="DP200" s="889">
        <v>0</v>
      </c>
      <c r="DQ200" s="890">
        <v>0</v>
      </c>
      <c r="DR200" s="890">
        <v>0</v>
      </c>
      <c r="DS200" s="890">
        <v>0</v>
      </c>
      <c r="DT200" s="890">
        <v>0</v>
      </c>
      <c r="DU200" s="890">
        <v>0</v>
      </c>
      <c r="DV200" s="890">
        <v>0</v>
      </c>
      <c r="DW200" s="891">
        <v>0</v>
      </c>
      <c r="DX200" s="871">
        <f t="shared" si="1216"/>
        <v>0</v>
      </c>
      <c r="DY200" s="889">
        <v>0</v>
      </c>
      <c r="DZ200" s="890">
        <v>0</v>
      </c>
      <c r="EA200" s="890">
        <v>0</v>
      </c>
      <c r="EB200" s="890">
        <v>0</v>
      </c>
      <c r="EC200" s="890">
        <v>0</v>
      </c>
      <c r="ED200" s="890">
        <v>0</v>
      </c>
      <c r="EE200" s="890">
        <v>0</v>
      </c>
      <c r="EF200" s="891">
        <v>0</v>
      </c>
      <c r="EG200" s="871">
        <f t="shared" si="1217"/>
        <v>0</v>
      </c>
      <c r="EH200" s="889">
        <v>0</v>
      </c>
      <c r="EI200" s="890">
        <v>0</v>
      </c>
      <c r="EJ200" s="890">
        <v>0</v>
      </c>
      <c r="EK200" s="890">
        <v>0</v>
      </c>
      <c r="EL200" s="890">
        <v>0</v>
      </c>
      <c r="EM200" s="890">
        <v>0</v>
      </c>
      <c r="EN200" s="890">
        <v>0</v>
      </c>
      <c r="EO200" s="891">
        <v>0</v>
      </c>
      <c r="EP200" s="872">
        <f t="shared" si="1208"/>
        <v>0</v>
      </c>
      <c r="EQ200" s="889">
        <v>0</v>
      </c>
      <c r="ER200" s="890">
        <v>0</v>
      </c>
      <c r="ES200" s="890">
        <v>0</v>
      </c>
      <c r="ET200" s="890">
        <v>0</v>
      </c>
      <c r="EU200" s="890">
        <v>0</v>
      </c>
      <c r="EV200" s="890">
        <v>0</v>
      </c>
      <c r="EW200" s="890">
        <v>0</v>
      </c>
      <c r="EX200" s="891">
        <v>0</v>
      </c>
      <c r="EY200" s="872">
        <f t="shared" si="1194"/>
        <v>0</v>
      </c>
      <c r="EZ200" s="889">
        <v>0</v>
      </c>
      <c r="FA200" s="890">
        <v>1</v>
      </c>
      <c r="FB200" s="890">
        <v>1</v>
      </c>
      <c r="FC200" s="890">
        <v>0</v>
      </c>
      <c r="FD200" s="890">
        <v>0</v>
      </c>
      <c r="FE200" s="890">
        <v>0</v>
      </c>
      <c r="FF200" s="890">
        <v>0</v>
      </c>
      <c r="FG200" s="891">
        <v>0</v>
      </c>
      <c r="FH200" s="872">
        <f t="shared" si="1209"/>
        <v>2</v>
      </c>
      <c r="FI200" s="889">
        <v>0</v>
      </c>
      <c r="FJ200" s="890">
        <v>0</v>
      </c>
      <c r="FK200" s="890">
        <v>0</v>
      </c>
      <c r="FL200" s="890">
        <v>0</v>
      </c>
      <c r="FM200" s="890">
        <v>0</v>
      </c>
      <c r="FN200" s="890">
        <v>0</v>
      </c>
      <c r="FO200" s="890">
        <v>0</v>
      </c>
      <c r="FP200" s="891">
        <v>0</v>
      </c>
      <c r="FQ200" s="872">
        <f t="shared" si="1195"/>
        <v>0</v>
      </c>
      <c r="FR200" s="889">
        <v>0</v>
      </c>
      <c r="FS200" s="890">
        <v>0</v>
      </c>
      <c r="FT200" s="890">
        <v>0</v>
      </c>
      <c r="FU200" s="890">
        <v>0</v>
      </c>
      <c r="FV200" s="890">
        <v>0</v>
      </c>
      <c r="FW200" s="890">
        <v>0</v>
      </c>
      <c r="FX200" s="890">
        <v>0</v>
      </c>
      <c r="FY200" s="891">
        <v>0</v>
      </c>
      <c r="FZ200" s="872">
        <f t="shared" si="1196"/>
        <v>0</v>
      </c>
      <c r="GA200" s="889">
        <v>0</v>
      </c>
      <c r="GB200" s="890">
        <v>0</v>
      </c>
      <c r="GC200" s="890">
        <v>1</v>
      </c>
      <c r="GD200" s="890">
        <v>0</v>
      </c>
      <c r="GE200" s="890">
        <v>0</v>
      </c>
      <c r="GF200" s="890">
        <v>0</v>
      </c>
      <c r="GG200" s="890">
        <v>0</v>
      </c>
      <c r="GH200" s="891">
        <v>0</v>
      </c>
      <c r="GI200" s="872">
        <f t="shared" si="1210"/>
        <v>1</v>
      </c>
      <c r="GJ200" s="889">
        <v>0</v>
      </c>
      <c r="GK200" s="890">
        <v>0</v>
      </c>
      <c r="GL200" s="890">
        <v>0</v>
      </c>
      <c r="GM200" s="890">
        <v>0</v>
      </c>
      <c r="GN200" s="890">
        <v>0</v>
      </c>
      <c r="GO200" s="890">
        <v>0</v>
      </c>
      <c r="GP200" s="890">
        <v>0</v>
      </c>
      <c r="GQ200" s="891">
        <v>0</v>
      </c>
      <c r="GR200" s="872">
        <f t="shared" si="1211"/>
        <v>0</v>
      </c>
      <c r="GS200" s="889">
        <v>0</v>
      </c>
      <c r="GT200" s="890">
        <v>0</v>
      </c>
      <c r="GU200" s="890">
        <v>0</v>
      </c>
      <c r="GV200" s="890">
        <v>0</v>
      </c>
      <c r="GW200" s="890">
        <v>0</v>
      </c>
      <c r="GX200" s="890">
        <v>0</v>
      </c>
      <c r="GY200" s="890">
        <v>0</v>
      </c>
      <c r="GZ200" s="891">
        <v>0</v>
      </c>
      <c r="HA200" s="872">
        <f t="shared" si="1212"/>
        <v>0</v>
      </c>
      <c r="HB200" s="889">
        <v>0</v>
      </c>
      <c r="HC200" s="890">
        <v>0</v>
      </c>
      <c r="HD200" s="890">
        <v>0</v>
      </c>
      <c r="HE200" s="890">
        <v>0</v>
      </c>
      <c r="HF200" s="890">
        <v>0</v>
      </c>
      <c r="HG200" s="890">
        <v>0</v>
      </c>
      <c r="HH200" s="890">
        <v>0</v>
      </c>
      <c r="HI200" s="891">
        <v>0</v>
      </c>
      <c r="HJ200" s="880">
        <f t="shared" si="1213"/>
        <v>0</v>
      </c>
      <c r="HK200" s="881">
        <f t="shared" si="1214"/>
        <v>0</v>
      </c>
      <c r="HL200" s="882">
        <f t="shared" si="1197"/>
        <v>1</v>
      </c>
      <c r="HM200" s="882">
        <f t="shared" si="1198"/>
        <v>4</v>
      </c>
      <c r="HN200" s="882">
        <f t="shared" si="1199"/>
        <v>0</v>
      </c>
      <c r="HO200" s="882">
        <f t="shared" si="1200"/>
        <v>0</v>
      </c>
      <c r="HP200" s="882">
        <f t="shared" si="1201"/>
        <v>0</v>
      </c>
      <c r="HQ200" s="882">
        <f t="shared" si="1202"/>
        <v>0</v>
      </c>
      <c r="HR200" s="883">
        <f t="shared" si="1203"/>
        <v>0</v>
      </c>
      <c r="HS200" s="872">
        <f t="shared" si="1215"/>
        <v>5</v>
      </c>
    </row>
    <row r="201" spans="1:246" s="131" customFormat="1" ht="15" customHeight="1" thickBot="1">
      <c r="A201" s="1047"/>
      <c r="B201" s="146" t="s">
        <v>264</v>
      </c>
      <c r="C201" s="889">
        <v>0</v>
      </c>
      <c r="D201" s="890">
        <v>0</v>
      </c>
      <c r="E201" s="890">
        <v>1</v>
      </c>
      <c r="F201" s="890">
        <v>0</v>
      </c>
      <c r="G201" s="890">
        <v>0</v>
      </c>
      <c r="H201" s="890">
        <v>0</v>
      </c>
      <c r="I201" s="890">
        <v>0</v>
      </c>
      <c r="J201" s="891">
        <v>0</v>
      </c>
      <c r="K201" s="872">
        <f t="shared" si="1185"/>
        <v>1</v>
      </c>
      <c r="L201" s="889">
        <v>0</v>
      </c>
      <c r="M201" s="890">
        <v>0</v>
      </c>
      <c r="N201" s="890">
        <v>0</v>
      </c>
      <c r="O201" s="890">
        <v>0</v>
      </c>
      <c r="P201" s="890">
        <v>0</v>
      </c>
      <c r="Q201" s="890">
        <v>0</v>
      </c>
      <c r="R201" s="890">
        <v>0</v>
      </c>
      <c r="S201" s="891">
        <v>0</v>
      </c>
      <c r="T201" s="872">
        <f t="shared" si="1186"/>
        <v>0</v>
      </c>
      <c r="U201" s="889">
        <v>0</v>
      </c>
      <c r="V201" s="890">
        <v>0</v>
      </c>
      <c r="W201" s="890">
        <v>1</v>
      </c>
      <c r="X201" s="890">
        <v>0</v>
      </c>
      <c r="Y201" s="890">
        <v>0</v>
      </c>
      <c r="Z201" s="890">
        <v>0</v>
      </c>
      <c r="AA201" s="890">
        <v>0</v>
      </c>
      <c r="AB201" s="891">
        <v>0</v>
      </c>
      <c r="AC201" s="872">
        <f t="shared" si="1187"/>
        <v>1</v>
      </c>
      <c r="AD201" s="889">
        <v>0</v>
      </c>
      <c r="AE201" s="890">
        <v>0</v>
      </c>
      <c r="AF201" s="890">
        <v>0</v>
      </c>
      <c r="AG201" s="890">
        <v>0</v>
      </c>
      <c r="AH201" s="890">
        <v>0</v>
      </c>
      <c r="AI201" s="890">
        <v>0</v>
      </c>
      <c r="AJ201" s="890">
        <v>0</v>
      </c>
      <c r="AK201" s="891">
        <v>0</v>
      </c>
      <c r="AL201" s="872">
        <f t="shared" si="1188"/>
        <v>0</v>
      </c>
      <c r="AM201" s="889">
        <v>0</v>
      </c>
      <c r="AN201" s="890">
        <v>0</v>
      </c>
      <c r="AO201" s="890">
        <v>0</v>
      </c>
      <c r="AP201" s="890">
        <v>0</v>
      </c>
      <c r="AQ201" s="890">
        <v>0</v>
      </c>
      <c r="AR201" s="890">
        <v>0</v>
      </c>
      <c r="AS201" s="890">
        <v>0</v>
      </c>
      <c r="AT201" s="891">
        <v>0</v>
      </c>
      <c r="AU201" s="872">
        <f t="shared" si="1189"/>
        <v>0</v>
      </c>
      <c r="AV201" s="889">
        <v>0</v>
      </c>
      <c r="AW201" s="890">
        <v>0</v>
      </c>
      <c r="AX201" s="890">
        <v>0</v>
      </c>
      <c r="AY201" s="890">
        <v>0</v>
      </c>
      <c r="AZ201" s="890">
        <v>0</v>
      </c>
      <c r="BA201" s="890">
        <v>0</v>
      </c>
      <c r="BB201" s="890">
        <v>0</v>
      </c>
      <c r="BC201" s="891">
        <v>0</v>
      </c>
      <c r="BD201" s="872">
        <f t="shared" si="1190"/>
        <v>0</v>
      </c>
      <c r="BE201" s="889">
        <v>0</v>
      </c>
      <c r="BF201" s="890">
        <v>0</v>
      </c>
      <c r="BG201" s="890">
        <v>0</v>
      </c>
      <c r="BH201" s="890">
        <v>0</v>
      </c>
      <c r="BI201" s="890">
        <v>0</v>
      </c>
      <c r="BJ201" s="890">
        <v>0</v>
      </c>
      <c r="BK201" s="890">
        <v>0</v>
      </c>
      <c r="BL201" s="891">
        <v>0</v>
      </c>
      <c r="BM201" s="872">
        <f t="shared" si="1191"/>
        <v>0</v>
      </c>
      <c r="BN201" s="889">
        <v>0</v>
      </c>
      <c r="BO201" s="890">
        <v>0</v>
      </c>
      <c r="BP201" s="890">
        <v>0</v>
      </c>
      <c r="BQ201" s="890">
        <v>0</v>
      </c>
      <c r="BR201" s="890">
        <v>0</v>
      </c>
      <c r="BS201" s="890">
        <v>0</v>
      </c>
      <c r="BT201" s="890">
        <v>0</v>
      </c>
      <c r="BU201" s="891">
        <v>0</v>
      </c>
      <c r="BV201" s="872">
        <f t="shared" si="1204"/>
        <v>0</v>
      </c>
      <c r="BW201" s="903">
        <v>0</v>
      </c>
      <c r="BX201" s="890">
        <v>0</v>
      </c>
      <c r="BY201" s="890">
        <v>0</v>
      </c>
      <c r="BZ201" s="890">
        <v>0</v>
      </c>
      <c r="CA201" s="890">
        <v>0</v>
      </c>
      <c r="CB201" s="890">
        <v>0</v>
      </c>
      <c r="CC201" s="890">
        <v>0</v>
      </c>
      <c r="CD201" s="891">
        <v>0</v>
      </c>
      <c r="CE201" s="872">
        <f t="shared" si="1205"/>
        <v>0</v>
      </c>
      <c r="CF201" s="889">
        <v>0</v>
      </c>
      <c r="CG201" s="890">
        <v>0</v>
      </c>
      <c r="CH201" s="890">
        <v>0</v>
      </c>
      <c r="CI201" s="890">
        <v>0</v>
      </c>
      <c r="CJ201" s="890">
        <v>0</v>
      </c>
      <c r="CK201" s="890">
        <v>0</v>
      </c>
      <c r="CL201" s="890">
        <v>0</v>
      </c>
      <c r="CM201" s="891">
        <v>0</v>
      </c>
      <c r="CN201" s="872">
        <f t="shared" si="1206"/>
        <v>0</v>
      </c>
      <c r="CO201" s="889">
        <v>0</v>
      </c>
      <c r="CP201" s="890">
        <v>0</v>
      </c>
      <c r="CQ201" s="890">
        <v>0</v>
      </c>
      <c r="CR201" s="890">
        <v>0</v>
      </c>
      <c r="CS201" s="890">
        <v>0</v>
      </c>
      <c r="CT201" s="890">
        <v>0</v>
      </c>
      <c r="CU201" s="890">
        <v>0</v>
      </c>
      <c r="CV201" s="891">
        <v>0</v>
      </c>
      <c r="CW201" s="872">
        <f t="shared" si="1207"/>
        <v>0</v>
      </c>
      <c r="CX201" s="889">
        <v>0</v>
      </c>
      <c r="CY201" s="890">
        <v>0</v>
      </c>
      <c r="CZ201" s="890">
        <v>0</v>
      </c>
      <c r="DA201" s="890">
        <v>0</v>
      </c>
      <c r="DB201" s="890">
        <v>0</v>
      </c>
      <c r="DC201" s="890">
        <v>0</v>
      </c>
      <c r="DD201" s="890">
        <v>0</v>
      </c>
      <c r="DE201" s="891">
        <v>0</v>
      </c>
      <c r="DF201" s="872">
        <f t="shared" si="1192"/>
        <v>0</v>
      </c>
      <c r="DG201" s="889">
        <v>0</v>
      </c>
      <c r="DH201" s="890">
        <v>0</v>
      </c>
      <c r="DI201" s="890">
        <v>0</v>
      </c>
      <c r="DJ201" s="890">
        <v>0</v>
      </c>
      <c r="DK201" s="890">
        <v>0</v>
      </c>
      <c r="DL201" s="890">
        <v>0</v>
      </c>
      <c r="DM201" s="890">
        <v>0</v>
      </c>
      <c r="DN201" s="891">
        <v>0</v>
      </c>
      <c r="DO201" s="871">
        <f t="shared" si="1193"/>
        <v>0</v>
      </c>
      <c r="DP201" s="889">
        <v>0</v>
      </c>
      <c r="DQ201" s="890">
        <v>0</v>
      </c>
      <c r="DR201" s="890">
        <v>0</v>
      </c>
      <c r="DS201" s="890">
        <v>0</v>
      </c>
      <c r="DT201" s="890">
        <v>0</v>
      </c>
      <c r="DU201" s="890">
        <v>0</v>
      </c>
      <c r="DV201" s="890">
        <v>0</v>
      </c>
      <c r="DW201" s="891">
        <v>0</v>
      </c>
      <c r="DX201" s="871">
        <f t="shared" si="1216"/>
        <v>0</v>
      </c>
      <c r="DY201" s="889">
        <v>0</v>
      </c>
      <c r="DZ201" s="890">
        <v>0</v>
      </c>
      <c r="EA201" s="890">
        <v>0</v>
      </c>
      <c r="EB201" s="890">
        <v>0</v>
      </c>
      <c r="EC201" s="890">
        <v>0</v>
      </c>
      <c r="ED201" s="890">
        <v>0</v>
      </c>
      <c r="EE201" s="890">
        <v>0</v>
      </c>
      <c r="EF201" s="891">
        <v>0</v>
      </c>
      <c r="EG201" s="871">
        <f t="shared" si="1217"/>
        <v>0</v>
      </c>
      <c r="EH201" s="889">
        <v>0</v>
      </c>
      <c r="EI201" s="890">
        <v>0</v>
      </c>
      <c r="EJ201" s="890">
        <v>0</v>
      </c>
      <c r="EK201" s="890">
        <v>0</v>
      </c>
      <c r="EL201" s="890">
        <v>0</v>
      </c>
      <c r="EM201" s="890">
        <v>0</v>
      </c>
      <c r="EN201" s="890">
        <v>0</v>
      </c>
      <c r="EO201" s="891">
        <v>0</v>
      </c>
      <c r="EP201" s="872">
        <f t="shared" si="1208"/>
        <v>0</v>
      </c>
      <c r="EQ201" s="889">
        <v>0</v>
      </c>
      <c r="ER201" s="890">
        <v>0</v>
      </c>
      <c r="ES201" s="890">
        <v>0</v>
      </c>
      <c r="ET201" s="890">
        <v>0</v>
      </c>
      <c r="EU201" s="890">
        <v>0</v>
      </c>
      <c r="EV201" s="890">
        <v>0</v>
      </c>
      <c r="EW201" s="890">
        <v>0</v>
      </c>
      <c r="EX201" s="891">
        <v>0</v>
      </c>
      <c r="EY201" s="872">
        <f t="shared" si="1194"/>
        <v>0</v>
      </c>
      <c r="EZ201" s="889">
        <v>0</v>
      </c>
      <c r="FA201" s="890">
        <v>1</v>
      </c>
      <c r="FB201" s="890">
        <v>1</v>
      </c>
      <c r="FC201" s="890">
        <v>0</v>
      </c>
      <c r="FD201" s="890">
        <v>0</v>
      </c>
      <c r="FE201" s="890">
        <v>0</v>
      </c>
      <c r="FF201" s="890">
        <v>0</v>
      </c>
      <c r="FG201" s="891">
        <v>0</v>
      </c>
      <c r="FH201" s="872">
        <f t="shared" si="1209"/>
        <v>2</v>
      </c>
      <c r="FI201" s="889">
        <v>0</v>
      </c>
      <c r="FJ201" s="890">
        <v>0</v>
      </c>
      <c r="FK201" s="890">
        <v>0</v>
      </c>
      <c r="FL201" s="890">
        <v>0</v>
      </c>
      <c r="FM201" s="890">
        <v>0</v>
      </c>
      <c r="FN201" s="890">
        <v>0</v>
      </c>
      <c r="FO201" s="890">
        <v>0</v>
      </c>
      <c r="FP201" s="891">
        <v>0</v>
      </c>
      <c r="FQ201" s="872">
        <f t="shared" si="1195"/>
        <v>0</v>
      </c>
      <c r="FR201" s="889">
        <v>0</v>
      </c>
      <c r="FS201" s="890">
        <v>0</v>
      </c>
      <c r="FT201" s="890">
        <v>0</v>
      </c>
      <c r="FU201" s="890">
        <v>0</v>
      </c>
      <c r="FV201" s="890">
        <v>0</v>
      </c>
      <c r="FW201" s="890">
        <v>0</v>
      </c>
      <c r="FX201" s="890">
        <v>0</v>
      </c>
      <c r="FY201" s="891">
        <v>0</v>
      </c>
      <c r="FZ201" s="872">
        <f t="shared" si="1196"/>
        <v>0</v>
      </c>
      <c r="GA201" s="889">
        <v>0</v>
      </c>
      <c r="GB201" s="890">
        <v>0</v>
      </c>
      <c r="GC201" s="890">
        <v>1</v>
      </c>
      <c r="GD201" s="890">
        <v>0</v>
      </c>
      <c r="GE201" s="890">
        <v>0</v>
      </c>
      <c r="GF201" s="890">
        <v>0</v>
      </c>
      <c r="GG201" s="890">
        <v>0</v>
      </c>
      <c r="GH201" s="891">
        <v>0</v>
      </c>
      <c r="GI201" s="872">
        <f t="shared" si="1210"/>
        <v>1</v>
      </c>
      <c r="GJ201" s="889">
        <v>0</v>
      </c>
      <c r="GK201" s="890">
        <v>0</v>
      </c>
      <c r="GL201" s="890">
        <v>0</v>
      </c>
      <c r="GM201" s="890">
        <v>0</v>
      </c>
      <c r="GN201" s="890">
        <v>0</v>
      </c>
      <c r="GO201" s="890">
        <v>0</v>
      </c>
      <c r="GP201" s="890">
        <v>0</v>
      </c>
      <c r="GQ201" s="891">
        <v>0</v>
      </c>
      <c r="GR201" s="872">
        <f t="shared" si="1211"/>
        <v>0</v>
      </c>
      <c r="GS201" s="889">
        <v>0</v>
      </c>
      <c r="GT201" s="890">
        <v>0</v>
      </c>
      <c r="GU201" s="890">
        <v>0</v>
      </c>
      <c r="GV201" s="890">
        <v>0</v>
      </c>
      <c r="GW201" s="890">
        <v>0</v>
      </c>
      <c r="GX201" s="890">
        <v>0</v>
      </c>
      <c r="GY201" s="890">
        <v>0</v>
      </c>
      <c r="GZ201" s="891">
        <v>0</v>
      </c>
      <c r="HA201" s="872">
        <f t="shared" si="1212"/>
        <v>0</v>
      </c>
      <c r="HB201" s="889">
        <v>0</v>
      </c>
      <c r="HC201" s="890">
        <v>0</v>
      </c>
      <c r="HD201" s="890">
        <v>0</v>
      </c>
      <c r="HE201" s="890">
        <v>0</v>
      </c>
      <c r="HF201" s="890">
        <v>0</v>
      </c>
      <c r="HG201" s="890">
        <v>0</v>
      </c>
      <c r="HH201" s="890">
        <v>0</v>
      </c>
      <c r="HI201" s="891">
        <v>0</v>
      </c>
      <c r="HJ201" s="880">
        <f t="shared" si="1213"/>
        <v>0</v>
      </c>
      <c r="HK201" s="881">
        <f t="shared" si="1214"/>
        <v>0</v>
      </c>
      <c r="HL201" s="882">
        <f t="shared" si="1197"/>
        <v>1</v>
      </c>
      <c r="HM201" s="882">
        <f t="shared" si="1198"/>
        <v>4</v>
      </c>
      <c r="HN201" s="882">
        <f t="shared" si="1199"/>
        <v>0</v>
      </c>
      <c r="HO201" s="882">
        <f t="shared" si="1200"/>
        <v>0</v>
      </c>
      <c r="HP201" s="882">
        <f t="shared" si="1201"/>
        <v>0</v>
      </c>
      <c r="HQ201" s="882">
        <f t="shared" si="1202"/>
        <v>0</v>
      </c>
      <c r="HR201" s="883">
        <f t="shared" si="1203"/>
        <v>0</v>
      </c>
      <c r="HS201" s="872">
        <f t="shared" si="1215"/>
        <v>5</v>
      </c>
    </row>
    <row r="202" spans="1:246" ht="15" customHeight="1" thickBot="1">
      <c r="A202" s="1047"/>
      <c r="B202" s="143" t="s">
        <v>265</v>
      </c>
      <c r="C202" s="877">
        <v>0</v>
      </c>
      <c r="D202" s="878">
        <v>2</v>
      </c>
      <c r="E202" s="878">
        <v>1</v>
      </c>
      <c r="F202" s="878">
        <v>0</v>
      </c>
      <c r="G202" s="878">
        <v>4</v>
      </c>
      <c r="H202" s="878">
        <v>1</v>
      </c>
      <c r="I202" s="878">
        <v>0</v>
      </c>
      <c r="J202" s="879">
        <v>3</v>
      </c>
      <c r="K202" s="872">
        <f t="shared" si="1185"/>
        <v>11</v>
      </c>
      <c r="L202" s="877">
        <v>0</v>
      </c>
      <c r="M202" s="878">
        <v>0</v>
      </c>
      <c r="N202" s="878">
        <v>0</v>
      </c>
      <c r="O202" s="878">
        <v>0</v>
      </c>
      <c r="P202" s="878">
        <v>0</v>
      </c>
      <c r="Q202" s="878">
        <v>0</v>
      </c>
      <c r="R202" s="878">
        <v>0</v>
      </c>
      <c r="S202" s="879">
        <v>0</v>
      </c>
      <c r="T202" s="872">
        <f t="shared" si="1186"/>
        <v>0</v>
      </c>
      <c r="U202" s="877">
        <v>0</v>
      </c>
      <c r="V202" s="878">
        <v>1</v>
      </c>
      <c r="W202" s="878">
        <v>1</v>
      </c>
      <c r="X202" s="878">
        <v>1</v>
      </c>
      <c r="Y202" s="878">
        <v>0</v>
      </c>
      <c r="Z202" s="878">
        <v>1</v>
      </c>
      <c r="AA202" s="878">
        <v>1</v>
      </c>
      <c r="AB202" s="879">
        <v>1</v>
      </c>
      <c r="AC202" s="872">
        <f t="shared" si="1187"/>
        <v>6</v>
      </c>
      <c r="AD202" s="877">
        <v>0</v>
      </c>
      <c r="AE202" s="878">
        <v>0</v>
      </c>
      <c r="AF202" s="878">
        <v>0</v>
      </c>
      <c r="AG202" s="878">
        <v>0</v>
      </c>
      <c r="AH202" s="878">
        <v>0</v>
      </c>
      <c r="AI202" s="878">
        <v>0</v>
      </c>
      <c r="AJ202" s="878">
        <v>0</v>
      </c>
      <c r="AK202" s="879">
        <v>0</v>
      </c>
      <c r="AL202" s="872">
        <f t="shared" si="1188"/>
        <v>0</v>
      </c>
      <c r="AM202" s="877">
        <v>0</v>
      </c>
      <c r="AN202" s="878">
        <v>8</v>
      </c>
      <c r="AO202" s="878">
        <v>7</v>
      </c>
      <c r="AP202" s="878">
        <v>5</v>
      </c>
      <c r="AQ202" s="878">
        <v>0</v>
      </c>
      <c r="AR202" s="878">
        <v>0</v>
      </c>
      <c r="AS202" s="878">
        <v>0</v>
      </c>
      <c r="AT202" s="879">
        <v>0</v>
      </c>
      <c r="AU202" s="872">
        <f t="shared" si="1189"/>
        <v>20</v>
      </c>
      <c r="AV202" s="877">
        <v>0</v>
      </c>
      <c r="AW202" s="878">
        <v>0</v>
      </c>
      <c r="AX202" s="878">
        <v>0</v>
      </c>
      <c r="AY202" s="878">
        <v>0</v>
      </c>
      <c r="AZ202" s="878">
        <v>0</v>
      </c>
      <c r="BA202" s="878">
        <v>0</v>
      </c>
      <c r="BB202" s="878">
        <v>0</v>
      </c>
      <c r="BC202" s="879">
        <v>0</v>
      </c>
      <c r="BD202" s="872">
        <f t="shared" si="1190"/>
        <v>0</v>
      </c>
      <c r="BE202" s="877">
        <v>0</v>
      </c>
      <c r="BF202" s="878">
        <v>2</v>
      </c>
      <c r="BG202" s="878">
        <v>0</v>
      </c>
      <c r="BH202" s="878">
        <v>0</v>
      </c>
      <c r="BI202" s="878">
        <v>0</v>
      </c>
      <c r="BJ202" s="878">
        <v>0</v>
      </c>
      <c r="BK202" s="878">
        <v>1</v>
      </c>
      <c r="BL202" s="879">
        <v>0</v>
      </c>
      <c r="BM202" s="872">
        <f t="shared" si="1191"/>
        <v>3</v>
      </c>
      <c r="BN202" s="877">
        <v>0</v>
      </c>
      <c r="BO202" s="878">
        <v>0</v>
      </c>
      <c r="BP202" s="878">
        <v>0</v>
      </c>
      <c r="BQ202" s="878">
        <v>0</v>
      </c>
      <c r="BR202" s="878">
        <v>0</v>
      </c>
      <c r="BS202" s="878">
        <v>0</v>
      </c>
      <c r="BT202" s="878">
        <v>0</v>
      </c>
      <c r="BU202" s="879">
        <v>0</v>
      </c>
      <c r="BV202" s="872">
        <f t="shared" si="1204"/>
        <v>0</v>
      </c>
      <c r="BW202" s="902">
        <v>0</v>
      </c>
      <c r="BX202" s="878">
        <v>0</v>
      </c>
      <c r="BY202" s="878">
        <v>0</v>
      </c>
      <c r="BZ202" s="878">
        <v>0</v>
      </c>
      <c r="CA202" s="878">
        <v>0</v>
      </c>
      <c r="CB202" s="878">
        <v>0</v>
      </c>
      <c r="CC202" s="878">
        <v>0</v>
      </c>
      <c r="CD202" s="879">
        <v>0</v>
      </c>
      <c r="CE202" s="872">
        <f t="shared" si="1205"/>
        <v>0</v>
      </c>
      <c r="CF202" s="877">
        <v>0</v>
      </c>
      <c r="CG202" s="878">
        <v>0</v>
      </c>
      <c r="CH202" s="878">
        <v>0</v>
      </c>
      <c r="CI202" s="878">
        <v>0</v>
      </c>
      <c r="CJ202" s="878">
        <v>0</v>
      </c>
      <c r="CK202" s="878">
        <v>0</v>
      </c>
      <c r="CL202" s="878">
        <v>0</v>
      </c>
      <c r="CM202" s="879">
        <v>0</v>
      </c>
      <c r="CN202" s="872">
        <f t="shared" si="1206"/>
        <v>0</v>
      </c>
      <c r="CO202" s="877">
        <v>24</v>
      </c>
      <c r="CP202" s="878">
        <v>32</v>
      </c>
      <c r="CQ202" s="878">
        <v>40</v>
      </c>
      <c r="CR202" s="878">
        <v>20</v>
      </c>
      <c r="CS202" s="878">
        <v>15</v>
      </c>
      <c r="CT202" s="878">
        <v>5</v>
      </c>
      <c r="CU202" s="878">
        <v>3</v>
      </c>
      <c r="CV202" s="879">
        <v>1</v>
      </c>
      <c r="CW202" s="872">
        <f t="shared" si="1207"/>
        <v>140</v>
      </c>
      <c r="CX202" s="877">
        <v>0</v>
      </c>
      <c r="CY202" s="878">
        <v>0</v>
      </c>
      <c r="CZ202" s="878">
        <v>18</v>
      </c>
      <c r="DA202" s="878">
        <v>11</v>
      </c>
      <c r="DB202" s="878">
        <v>0</v>
      </c>
      <c r="DC202" s="878">
        <v>1</v>
      </c>
      <c r="DD202" s="878">
        <v>0</v>
      </c>
      <c r="DE202" s="879">
        <v>0</v>
      </c>
      <c r="DF202" s="872">
        <f t="shared" si="1192"/>
        <v>30</v>
      </c>
      <c r="DG202" s="877">
        <v>0</v>
      </c>
      <c r="DH202" s="878">
        <v>0</v>
      </c>
      <c r="DI202" s="878">
        <v>0</v>
      </c>
      <c r="DJ202" s="878">
        <v>0</v>
      </c>
      <c r="DK202" s="878">
        <v>0</v>
      </c>
      <c r="DL202" s="878">
        <v>0</v>
      </c>
      <c r="DM202" s="878">
        <v>0</v>
      </c>
      <c r="DN202" s="879">
        <v>0</v>
      </c>
      <c r="DO202" s="871">
        <f t="shared" si="1193"/>
        <v>0</v>
      </c>
      <c r="DP202" s="877">
        <v>0</v>
      </c>
      <c r="DQ202" s="878">
        <v>1</v>
      </c>
      <c r="DR202" s="878">
        <v>7</v>
      </c>
      <c r="DS202" s="878">
        <v>6</v>
      </c>
      <c r="DT202" s="878">
        <v>8</v>
      </c>
      <c r="DU202" s="878">
        <v>1</v>
      </c>
      <c r="DV202" s="878">
        <v>0</v>
      </c>
      <c r="DW202" s="879">
        <v>0</v>
      </c>
      <c r="DX202" s="871">
        <f t="shared" si="1216"/>
        <v>23</v>
      </c>
      <c r="DY202" s="877">
        <v>0</v>
      </c>
      <c r="DZ202" s="878">
        <v>2</v>
      </c>
      <c r="EA202" s="878">
        <v>0</v>
      </c>
      <c r="EB202" s="878">
        <v>0</v>
      </c>
      <c r="EC202" s="878">
        <v>1</v>
      </c>
      <c r="ED202" s="878">
        <v>0</v>
      </c>
      <c r="EE202" s="878">
        <v>0</v>
      </c>
      <c r="EF202" s="879">
        <v>0</v>
      </c>
      <c r="EG202" s="871">
        <f t="shared" si="1217"/>
        <v>3</v>
      </c>
      <c r="EH202" s="877">
        <v>2</v>
      </c>
      <c r="EI202" s="878">
        <v>0</v>
      </c>
      <c r="EJ202" s="878">
        <v>0</v>
      </c>
      <c r="EK202" s="878">
        <v>3</v>
      </c>
      <c r="EL202" s="878">
        <v>2</v>
      </c>
      <c r="EM202" s="878">
        <v>3</v>
      </c>
      <c r="EN202" s="878">
        <v>2</v>
      </c>
      <c r="EO202" s="879">
        <v>4</v>
      </c>
      <c r="EP202" s="872">
        <f t="shared" si="1208"/>
        <v>16</v>
      </c>
      <c r="EQ202" s="877">
        <v>0</v>
      </c>
      <c r="ER202" s="878">
        <v>0</v>
      </c>
      <c r="ES202" s="878">
        <v>0</v>
      </c>
      <c r="ET202" s="878">
        <v>0</v>
      </c>
      <c r="EU202" s="878">
        <v>0</v>
      </c>
      <c r="EV202" s="878">
        <v>1</v>
      </c>
      <c r="EW202" s="878">
        <v>0</v>
      </c>
      <c r="EX202" s="879">
        <v>0</v>
      </c>
      <c r="EY202" s="872">
        <f t="shared" si="1194"/>
        <v>1</v>
      </c>
      <c r="EZ202" s="877">
        <v>0</v>
      </c>
      <c r="FA202" s="878">
        <v>1</v>
      </c>
      <c r="FB202" s="878">
        <v>2</v>
      </c>
      <c r="FC202" s="878">
        <v>1</v>
      </c>
      <c r="FD202" s="878">
        <v>0</v>
      </c>
      <c r="FE202" s="878">
        <v>1</v>
      </c>
      <c r="FF202" s="878">
        <v>1</v>
      </c>
      <c r="FG202" s="879">
        <v>1</v>
      </c>
      <c r="FH202" s="872">
        <f t="shared" si="1209"/>
        <v>7</v>
      </c>
      <c r="FI202" s="877">
        <v>0</v>
      </c>
      <c r="FJ202" s="878">
        <v>0</v>
      </c>
      <c r="FK202" s="878">
        <v>0</v>
      </c>
      <c r="FL202" s="878">
        <v>0</v>
      </c>
      <c r="FM202" s="878">
        <v>0</v>
      </c>
      <c r="FN202" s="878">
        <v>0</v>
      </c>
      <c r="FO202" s="878">
        <v>1</v>
      </c>
      <c r="FP202" s="879">
        <v>0</v>
      </c>
      <c r="FQ202" s="872">
        <f t="shared" si="1195"/>
        <v>1</v>
      </c>
      <c r="FR202" s="877">
        <v>0</v>
      </c>
      <c r="FS202" s="878">
        <v>0</v>
      </c>
      <c r="FT202" s="878">
        <v>0</v>
      </c>
      <c r="FU202" s="878">
        <v>0</v>
      </c>
      <c r="FV202" s="878">
        <v>0</v>
      </c>
      <c r="FW202" s="878">
        <v>1</v>
      </c>
      <c r="FX202" s="878">
        <v>1</v>
      </c>
      <c r="FY202" s="879">
        <v>0</v>
      </c>
      <c r="FZ202" s="872">
        <f t="shared" si="1196"/>
        <v>2</v>
      </c>
      <c r="GA202" s="877">
        <v>0</v>
      </c>
      <c r="GB202" s="878">
        <v>0</v>
      </c>
      <c r="GC202" s="878">
        <v>0</v>
      </c>
      <c r="GD202" s="878">
        <v>0</v>
      </c>
      <c r="GE202" s="878">
        <v>0</v>
      </c>
      <c r="GF202" s="878">
        <v>0</v>
      </c>
      <c r="GG202" s="878">
        <v>0</v>
      </c>
      <c r="GH202" s="879">
        <v>0</v>
      </c>
      <c r="GI202" s="872">
        <f t="shared" si="1210"/>
        <v>0</v>
      </c>
      <c r="GJ202" s="877">
        <v>0</v>
      </c>
      <c r="GK202" s="878">
        <v>1</v>
      </c>
      <c r="GL202" s="878">
        <v>2</v>
      </c>
      <c r="GM202" s="878">
        <v>0</v>
      </c>
      <c r="GN202" s="878">
        <v>0</v>
      </c>
      <c r="GO202" s="878">
        <v>1</v>
      </c>
      <c r="GP202" s="878">
        <v>0</v>
      </c>
      <c r="GQ202" s="879">
        <v>0</v>
      </c>
      <c r="GR202" s="872">
        <f t="shared" si="1211"/>
        <v>4</v>
      </c>
      <c r="GS202" s="877">
        <v>0</v>
      </c>
      <c r="GT202" s="878">
        <v>0</v>
      </c>
      <c r="GU202" s="878">
        <v>1</v>
      </c>
      <c r="GV202" s="878">
        <v>0</v>
      </c>
      <c r="GW202" s="878">
        <v>1</v>
      </c>
      <c r="GX202" s="878">
        <v>0</v>
      </c>
      <c r="GY202" s="878">
        <v>0</v>
      </c>
      <c r="GZ202" s="879">
        <v>0</v>
      </c>
      <c r="HA202" s="872">
        <f t="shared" si="1212"/>
        <v>2</v>
      </c>
      <c r="HB202" s="877">
        <v>0</v>
      </c>
      <c r="HC202" s="878">
        <v>1</v>
      </c>
      <c r="HD202" s="878">
        <v>2</v>
      </c>
      <c r="HE202" s="878">
        <v>1</v>
      </c>
      <c r="HF202" s="878">
        <v>2</v>
      </c>
      <c r="HG202" s="878">
        <v>2</v>
      </c>
      <c r="HH202" s="878">
        <v>0</v>
      </c>
      <c r="HI202" s="879">
        <v>1</v>
      </c>
      <c r="HJ202" s="880">
        <f t="shared" si="1213"/>
        <v>9</v>
      </c>
      <c r="HK202" s="881">
        <f t="shared" si="1214"/>
        <v>26</v>
      </c>
      <c r="HL202" s="882">
        <f t="shared" si="1197"/>
        <v>51</v>
      </c>
      <c r="HM202" s="882">
        <f t="shared" si="1198"/>
        <v>81</v>
      </c>
      <c r="HN202" s="882">
        <f t="shared" si="1199"/>
        <v>48</v>
      </c>
      <c r="HO202" s="882">
        <f t="shared" si="1200"/>
        <v>33</v>
      </c>
      <c r="HP202" s="882">
        <f t="shared" si="1201"/>
        <v>18</v>
      </c>
      <c r="HQ202" s="882">
        <f t="shared" si="1202"/>
        <v>10</v>
      </c>
      <c r="HR202" s="883">
        <f t="shared" si="1203"/>
        <v>11</v>
      </c>
      <c r="HS202" s="872">
        <f t="shared" si="1215"/>
        <v>278</v>
      </c>
    </row>
    <row r="203" spans="1:246" ht="15" customHeight="1" thickBot="1">
      <c r="A203" s="1047"/>
      <c r="B203" s="143" t="s">
        <v>266</v>
      </c>
      <c r="C203" s="889">
        <v>0</v>
      </c>
      <c r="D203" s="890">
        <v>2</v>
      </c>
      <c r="E203" s="890">
        <v>1</v>
      </c>
      <c r="F203" s="890">
        <v>0</v>
      </c>
      <c r="G203" s="890">
        <v>4</v>
      </c>
      <c r="H203" s="890">
        <v>1</v>
      </c>
      <c r="I203" s="890">
        <v>0</v>
      </c>
      <c r="J203" s="891">
        <v>3</v>
      </c>
      <c r="K203" s="872">
        <f t="shared" si="1185"/>
        <v>11</v>
      </c>
      <c r="L203" s="889">
        <v>0</v>
      </c>
      <c r="M203" s="890">
        <v>0</v>
      </c>
      <c r="N203" s="890">
        <v>0</v>
      </c>
      <c r="O203" s="890">
        <v>0</v>
      </c>
      <c r="P203" s="890">
        <v>0</v>
      </c>
      <c r="Q203" s="890">
        <v>0</v>
      </c>
      <c r="R203" s="890">
        <v>0</v>
      </c>
      <c r="S203" s="891">
        <v>0</v>
      </c>
      <c r="T203" s="872">
        <f t="shared" si="1186"/>
        <v>0</v>
      </c>
      <c r="U203" s="889">
        <v>1</v>
      </c>
      <c r="V203" s="890">
        <v>1</v>
      </c>
      <c r="W203" s="890">
        <v>1</v>
      </c>
      <c r="X203" s="890">
        <v>1</v>
      </c>
      <c r="Y203" s="890">
        <v>0</v>
      </c>
      <c r="Z203" s="890">
        <v>1</v>
      </c>
      <c r="AA203" s="890">
        <v>0</v>
      </c>
      <c r="AB203" s="891">
        <v>0</v>
      </c>
      <c r="AC203" s="872">
        <f t="shared" si="1187"/>
        <v>5</v>
      </c>
      <c r="AD203" s="889">
        <v>0</v>
      </c>
      <c r="AE203" s="890">
        <v>0</v>
      </c>
      <c r="AF203" s="890">
        <v>0</v>
      </c>
      <c r="AG203" s="890">
        <v>0</v>
      </c>
      <c r="AH203" s="890">
        <v>0</v>
      </c>
      <c r="AI203" s="890">
        <v>0</v>
      </c>
      <c r="AJ203" s="890">
        <v>0</v>
      </c>
      <c r="AK203" s="891">
        <v>0</v>
      </c>
      <c r="AL203" s="872">
        <f t="shared" si="1188"/>
        <v>0</v>
      </c>
      <c r="AM203" s="889">
        <v>0</v>
      </c>
      <c r="AN203" s="890">
        <v>0</v>
      </c>
      <c r="AO203" s="890">
        <v>1</v>
      </c>
      <c r="AP203" s="890">
        <v>0</v>
      </c>
      <c r="AQ203" s="890">
        <v>1</v>
      </c>
      <c r="AR203" s="890">
        <v>0</v>
      </c>
      <c r="AS203" s="890">
        <v>0</v>
      </c>
      <c r="AT203" s="891">
        <v>0</v>
      </c>
      <c r="AU203" s="872">
        <f t="shared" si="1189"/>
        <v>2</v>
      </c>
      <c r="AV203" s="889">
        <v>0</v>
      </c>
      <c r="AW203" s="890">
        <v>0</v>
      </c>
      <c r="AX203" s="890">
        <v>0</v>
      </c>
      <c r="AY203" s="890">
        <v>0</v>
      </c>
      <c r="AZ203" s="890">
        <v>0</v>
      </c>
      <c r="BA203" s="890">
        <v>0</v>
      </c>
      <c r="BB203" s="890">
        <v>0</v>
      </c>
      <c r="BC203" s="891">
        <v>0</v>
      </c>
      <c r="BD203" s="872">
        <f t="shared" si="1190"/>
        <v>0</v>
      </c>
      <c r="BE203" s="889">
        <v>0</v>
      </c>
      <c r="BF203" s="890">
        <v>4</v>
      </c>
      <c r="BG203" s="890">
        <v>0</v>
      </c>
      <c r="BH203" s="890">
        <v>1</v>
      </c>
      <c r="BI203" s="890">
        <v>0</v>
      </c>
      <c r="BJ203" s="890">
        <v>0</v>
      </c>
      <c r="BK203" s="890">
        <v>2</v>
      </c>
      <c r="BL203" s="891">
        <v>0</v>
      </c>
      <c r="BM203" s="872">
        <f t="shared" si="1191"/>
        <v>7</v>
      </c>
      <c r="BN203" s="889">
        <v>6</v>
      </c>
      <c r="BO203" s="890">
        <v>12</v>
      </c>
      <c r="BP203" s="890">
        <v>17</v>
      </c>
      <c r="BQ203" s="890">
        <v>9</v>
      </c>
      <c r="BR203" s="890">
        <v>21</v>
      </c>
      <c r="BS203" s="890">
        <v>4</v>
      </c>
      <c r="BT203" s="890">
        <v>0</v>
      </c>
      <c r="BU203" s="891">
        <v>0</v>
      </c>
      <c r="BV203" s="872">
        <f t="shared" si="1204"/>
        <v>69</v>
      </c>
      <c r="BW203" s="903">
        <v>0</v>
      </c>
      <c r="BX203" s="890">
        <v>0</v>
      </c>
      <c r="BY203" s="890">
        <v>0</v>
      </c>
      <c r="BZ203" s="890">
        <v>0</v>
      </c>
      <c r="CA203" s="890">
        <v>0</v>
      </c>
      <c r="CB203" s="890">
        <v>0</v>
      </c>
      <c r="CC203" s="890">
        <v>0</v>
      </c>
      <c r="CD203" s="891">
        <v>0</v>
      </c>
      <c r="CE203" s="872">
        <f t="shared" si="1205"/>
        <v>0</v>
      </c>
      <c r="CF203" s="889">
        <v>0</v>
      </c>
      <c r="CG203" s="890">
        <v>0</v>
      </c>
      <c r="CH203" s="890">
        <v>0</v>
      </c>
      <c r="CI203" s="890">
        <v>0</v>
      </c>
      <c r="CJ203" s="890">
        <v>0</v>
      </c>
      <c r="CK203" s="890">
        <v>0</v>
      </c>
      <c r="CL203" s="890">
        <v>0</v>
      </c>
      <c r="CM203" s="891">
        <v>0</v>
      </c>
      <c r="CN203" s="872">
        <f t="shared" si="1206"/>
        <v>0</v>
      </c>
      <c r="CO203" s="889">
        <v>26</v>
      </c>
      <c r="CP203" s="890">
        <v>30</v>
      </c>
      <c r="CQ203" s="890">
        <v>32</v>
      </c>
      <c r="CR203" s="890">
        <v>18</v>
      </c>
      <c r="CS203" s="890">
        <v>10</v>
      </c>
      <c r="CT203" s="890">
        <v>4</v>
      </c>
      <c r="CU203" s="890">
        <v>0</v>
      </c>
      <c r="CV203" s="891">
        <v>0</v>
      </c>
      <c r="CW203" s="872">
        <f t="shared" si="1207"/>
        <v>120</v>
      </c>
      <c r="CX203" s="889">
        <v>0</v>
      </c>
      <c r="CY203" s="890">
        <v>0</v>
      </c>
      <c r="CZ203" s="890">
        <v>8</v>
      </c>
      <c r="DA203" s="890">
        <v>2</v>
      </c>
      <c r="DB203" s="890">
        <v>2</v>
      </c>
      <c r="DC203" s="890">
        <v>0</v>
      </c>
      <c r="DD203" s="890">
        <v>0</v>
      </c>
      <c r="DE203" s="891">
        <v>0</v>
      </c>
      <c r="DF203" s="872">
        <f t="shared" si="1192"/>
        <v>12</v>
      </c>
      <c r="DG203" s="889">
        <v>0</v>
      </c>
      <c r="DH203" s="890">
        <v>2</v>
      </c>
      <c r="DI203" s="890">
        <v>2</v>
      </c>
      <c r="DJ203" s="890">
        <v>0</v>
      </c>
      <c r="DK203" s="890">
        <v>0</v>
      </c>
      <c r="DL203" s="890">
        <v>0</v>
      </c>
      <c r="DM203" s="890">
        <v>0</v>
      </c>
      <c r="DN203" s="891">
        <v>0</v>
      </c>
      <c r="DO203" s="871">
        <f t="shared" si="1193"/>
        <v>4</v>
      </c>
      <c r="DP203" s="889">
        <v>12</v>
      </c>
      <c r="DQ203" s="890">
        <v>52</v>
      </c>
      <c r="DR203" s="890">
        <v>34</v>
      </c>
      <c r="DS203" s="890">
        <v>5</v>
      </c>
      <c r="DT203" s="890">
        <v>2</v>
      </c>
      <c r="DU203" s="890">
        <v>3</v>
      </c>
      <c r="DV203" s="890">
        <v>0</v>
      </c>
      <c r="DW203" s="891">
        <v>0</v>
      </c>
      <c r="DX203" s="871">
        <f t="shared" si="1216"/>
        <v>108</v>
      </c>
      <c r="DY203" s="889">
        <v>2</v>
      </c>
      <c r="DZ203" s="890">
        <v>0</v>
      </c>
      <c r="EA203" s="890">
        <v>0</v>
      </c>
      <c r="EB203" s="890">
        <v>0</v>
      </c>
      <c r="EC203" s="890">
        <v>0</v>
      </c>
      <c r="ED203" s="890">
        <v>0</v>
      </c>
      <c r="EE203" s="890">
        <v>0</v>
      </c>
      <c r="EF203" s="891">
        <v>0</v>
      </c>
      <c r="EG203" s="871">
        <f t="shared" si="1217"/>
        <v>2</v>
      </c>
      <c r="EH203" s="889">
        <v>2</v>
      </c>
      <c r="EI203" s="890">
        <v>0</v>
      </c>
      <c r="EJ203" s="890">
        <v>0</v>
      </c>
      <c r="EK203" s="890">
        <v>3</v>
      </c>
      <c r="EL203" s="890">
        <v>2</v>
      </c>
      <c r="EM203" s="890">
        <v>3</v>
      </c>
      <c r="EN203" s="890">
        <v>2</v>
      </c>
      <c r="EO203" s="891">
        <v>4</v>
      </c>
      <c r="EP203" s="872">
        <f t="shared" si="1208"/>
        <v>16</v>
      </c>
      <c r="EQ203" s="889">
        <v>0</v>
      </c>
      <c r="ER203" s="890">
        <v>0</v>
      </c>
      <c r="ES203" s="890">
        <v>0</v>
      </c>
      <c r="ET203" s="890">
        <v>0</v>
      </c>
      <c r="EU203" s="890">
        <v>0</v>
      </c>
      <c r="EV203" s="890">
        <v>1</v>
      </c>
      <c r="EW203" s="890">
        <v>0</v>
      </c>
      <c r="EX203" s="891">
        <v>0</v>
      </c>
      <c r="EY203" s="872">
        <f t="shared" si="1194"/>
        <v>1</v>
      </c>
      <c r="EZ203" s="889">
        <v>0</v>
      </c>
      <c r="FA203" s="890">
        <v>1</v>
      </c>
      <c r="FB203" s="890">
        <v>2</v>
      </c>
      <c r="FC203" s="890">
        <v>1</v>
      </c>
      <c r="FD203" s="890">
        <v>0</v>
      </c>
      <c r="FE203" s="890">
        <v>1</v>
      </c>
      <c r="FF203" s="890">
        <v>1</v>
      </c>
      <c r="FG203" s="891">
        <v>1</v>
      </c>
      <c r="FH203" s="872">
        <f t="shared" si="1209"/>
        <v>7</v>
      </c>
      <c r="FI203" s="889">
        <v>0</v>
      </c>
      <c r="FJ203" s="890">
        <v>0</v>
      </c>
      <c r="FK203" s="890">
        <v>0</v>
      </c>
      <c r="FL203" s="890">
        <v>0</v>
      </c>
      <c r="FM203" s="890">
        <v>0</v>
      </c>
      <c r="FN203" s="890">
        <v>0</v>
      </c>
      <c r="FO203" s="890">
        <v>1</v>
      </c>
      <c r="FP203" s="891">
        <v>0</v>
      </c>
      <c r="FQ203" s="872">
        <f t="shared" si="1195"/>
        <v>1</v>
      </c>
      <c r="FR203" s="889">
        <v>0</v>
      </c>
      <c r="FS203" s="890">
        <v>0</v>
      </c>
      <c r="FT203" s="890">
        <v>0</v>
      </c>
      <c r="FU203" s="890">
        <v>0</v>
      </c>
      <c r="FV203" s="890">
        <v>0</v>
      </c>
      <c r="FW203" s="890">
        <v>1</v>
      </c>
      <c r="FX203" s="890">
        <v>1</v>
      </c>
      <c r="FY203" s="891">
        <v>0</v>
      </c>
      <c r="FZ203" s="872">
        <f t="shared" si="1196"/>
        <v>2</v>
      </c>
      <c r="GA203" s="889">
        <v>0</v>
      </c>
      <c r="GB203" s="890">
        <v>0</v>
      </c>
      <c r="GC203" s="890">
        <v>0</v>
      </c>
      <c r="GD203" s="890">
        <v>0</v>
      </c>
      <c r="GE203" s="890">
        <v>0</v>
      </c>
      <c r="GF203" s="890">
        <v>0</v>
      </c>
      <c r="GG203" s="890">
        <v>0</v>
      </c>
      <c r="GH203" s="891">
        <v>0</v>
      </c>
      <c r="GI203" s="872">
        <f t="shared" si="1210"/>
        <v>0</v>
      </c>
      <c r="GJ203" s="889">
        <v>0</v>
      </c>
      <c r="GK203" s="890">
        <v>1</v>
      </c>
      <c r="GL203" s="890">
        <v>2</v>
      </c>
      <c r="GM203" s="890">
        <v>0</v>
      </c>
      <c r="GN203" s="890">
        <v>0</v>
      </c>
      <c r="GO203" s="890">
        <v>1</v>
      </c>
      <c r="GP203" s="890">
        <v>0</v>
      </c>
      <c r="GQ203" s="891">
        <v>0</v>
      </c>
      <c r="GR203" s="872">
        <f t="shared" si="1211"/>
        <v>4</v>
      </c>
      <c r="GS203" s="889">
        <v>0</v>
      </c>
      <c r="GT203" s="890">
        <v>0</v>
      </c>
      <c r="GU203" s="890">
        <v>1</v>
      </c>
      <c r="GV203" s="890">
        <v>0</v>
      </c>
      <c r="GW203" s="890">
        <v>1</v>
      </c>
      <c r="GX203" s="890">
        <v>0</v>
      </c>
      <c r="GY203" s="890">
        <v>0</v>
      </c>
      <c r="GZ203" s="891">
        <v>0</v>
      </c>
      <c r="HA203" s="872">
        <f t="shared" si="1212"/>
        <v>2</v>
      </c>
      <c r="HB203" s="889">
        <v>0</v>
      </c>
      <c r="HC203" s="890">
        <v>1</v>
      </c>
      <c r="HD203" s="890">
        <v>2</v>
      </c>
      <c r="HE203" s="890">
        <v>1</v>
      </c>
      <c r="HF203" s="890">
        <v>2</v>
      </c>
      <c r="HG203" s="890">
        <v>2</v>
      </c>
      <c r="HH203" s="890">
        <v>0</v>
      </c>
      <c r="HI203" s="891">
        <v>1</v>
      </c>
      <c r="HJ203" s="880">
        <f t="shared" si="1213"/>
        <v>9</v>
      </c>
      <c r="HK203" s="881">
        <f t="shared" si="1214"/>
        <v>49</v>
      </c>
      <c r="HL203" s="882">
        <f t="shared" si="1197"/>
        <v>106</v>
      </c>
      <c r="HM203" s="882">
        <f t="shared" si="1198"/>
        <v>103</v>
      </c>
      <c r="HN203" s="882">
        <f t="shared" si="1199"/>
        <v>41</v>
      </c>
      <c r="HO203" s="882">
        <f t="shared" si="1200"/>
        <v>45</v>
      </c>
      <c r="HP203" s="882">
        <f t="shared" si="1201"/>
        <v>22</v>
      </c>
      <c r="HQ203" s="882">
        <f t="shared" si="1202"/>
        <v>7</v>
      </c>
      <c r="HR203" s="883">
        <f t="shared" si="1203"/>
        <v>9</v>
      </c>
      <c r="HS203" s="872">
        <f t="shared" si="1215"/>
        <v>382</v>
      </c>
    </row>
    <row r="204" spans="1:246" ht="15" customHeight="1" thickBot="1">
      <c r="A204" s="1047"/>
      <c r="B204" s="143" t="s">
        <v>267</v>
      </c>
      <c r="C204" s="889">
        <v>0</v>
      </c>
      <c r="D204" s="890">
        <v>2</v>
      </c>
      <c r="E204" s="890">
        <v>1</v>
      </c>
      <c r="F204" s="890">
        <v>1</v>
      </c>
      <c r="G204" s="890">
        <v>3</v>
      </c>
      <c r="H204" s="890">
        <v>1</v>
      </c>
      <c r="I204" s="890">
        <v>0</v>
      </c>
      <c r="J204" s="891">
        <v>0</v>
      </c>
      <c r="K204" s="872">
        <f t="shared" si="1185"/>
        <v>8</v>
      </c>
      <c r="L204" s="889">
        <v>0</v>
      </c>
      <c r="M204" s="890">
        <v>0</v>
      </c>
      <c r="N204" s="890">
        <v>0</v>
      </c>
      <c r="O204" s="890">
        <v>0</v>
      </c>
      <c r="P204" s="890">
        <v>0</v>
      </c>
      <c r="Q204" s="890">
        <v>0</v>
      </c>
      <c r="R204" s="890">
        <v>0</v>
      </c>
      <c r="S204" s="891">
        <v>0</v>
      </c>
      <c r="T204" s="872">
        <f t="shared" si="1186"/>
        <v>0</v>
      </c>
      <c r="U204" s="889">
        <v>0</v>
      </c>
      <c r="V204" s="890">
        <v>0</v>
      </c>
      <c r="W204" s="890">
        <v>0</v>
      </c>
      <c r="X204" s="890">
        <v>0</v>
      </c>
      <c r="Y204" s="890">
        <v>0</v>
      </c>
      <c r="Z204" s="890">
        <v>0</v>
      </c>
      <c r="AA204" s="890">
        <v>0</v>
      </c>
      <c r="AB204" s="891">
        <v>0</v>
      </c>
      <c r="AC204" s="872">
        <f t="shared" si="1187"/>
        <v>0</v>
      </c>
      <c r="AD204" s="889">
        <v>0</v>
      </c>
      <c r="AE204" s="890">
        <v>0</v>
      </c>
      <c r="AF204" s="890">
        <v>0</v>
      </c>
      <c r="AG204" s="890">
        <v>0</v>
      </c>
      <c r="AH204" s="890">
        <v>0</v>
      </c>
      <c r="AI204" s="890">
        <v>0</v>
      </c>
      <c r="AJ204" s="890">
        <v>0</v>
      </c>
      <c r="AK204" s="891">
        <v>0</v>
      </c>
      <c r="AL204" s="872">
        <f t="shared" si="1188"/>
        <v>0</v>
      </c>
      <c r="AM204" s="889">
        <v>0</v>
      </c>
      <c r="AN204" s="890">
        <v>0</v>
      </c>
      <c r="AO204" s="890">
        <v>0</v>
      </c>
      <c r="AP204" s="890">
        <v>0</v>
      </c>
      <c r="AQ204" s="890">
        <v>0</v>
      </c>
      <c r="AR204" s="890">
        <v>0</v>
      </c>
      <c r="AS204" s="890">
        <v>0</v>
      </c>
      <c r="AT204" s="891">
        <v>0</v>
      </c>
      <c r="AU204" s="872">
        <f t="shared" si="1189"/>
        <v>0</v>
      </c>
      <c r="AV204" s="889">
        <v>0</v>
      </c>
      <c r="AW204" s="890">
        <v>0</v>
      </c>
      <c r="AX204" s="890">
        <v>0</v>
      </c>
      <c r="AY204" s="890">
        <v>0</v>
      </c>
      <c r="AZ204" s="890">
        <v>0</v>
      </c>
      <c r="BA204" s="890">
        <v>0</v>
      </c>
      <c r="BB204" s="890">
        <v>0</v>
      </c>
      <c r="BC204" s="891">
        <v>0</v>
      </c>
      <c r="BD204" s="872">
        <f t="shared" si="1190"/>
        <v>0</v>
      </c>
      <c r="BE204" s="889">
        <v>0</v>
      </c>
      <c r="BF204" s="890">
        <v>0</v>
      </c>
      <c r="BG204" s="890">
        <v>0</v>
      </c>
      <c r="BH204" s="890">
        <v>0</v>
      </c>
      <c r="BI204" s="890">
        <v>0</v>
      </c>
      <c r="BJ204" s="890">
        <v>0</v>
      </c>
      <c r="BK204" s="890">
        <v>0</v>
      </c>
      <c r="BL204" s="891">
        <v>0</v>
      </c>
      <c r="BM204" s="872">
        <f t="shared" si="1191"/>
        <v>0</v>
      </c>
      <c r="BN204" s="889">
        <v>0</v>
      </c>
      <c r="BO204" s="890">
        <v>0</v>
      </c>
      <c r="BP204" s="890">
        <v>0</v>
      </c>
      <c r="BQ204" s="890">
        <v>0</v>
      </c>
      <c r="BR204" s="890">
        <v>1</v>
      </c>
      <c r="BS204" s="890">
        <v>0</v>
      </c>
      <c r="BT204" s="890">
        <v>0</v>
      </c>
      <c r="BU204" s="891">
        <v>0</v>
      </c>
      <c r="BV204" s="872">
        <f t="shared" si="1204"/>
        <v>1</v>
      </c>
      <c r="BW204" s="903">
        <v>0</v>
      </c>
      <c r="BX204" s="890">
        <v>0</v>
      </c>
      <c r="BY204" s="890">
        <v>0</v>
      </c>
      <c r="BZ204" s="890">
        <v>0</v>
      </c>
      <c r="CA204" s="890">
        <v>0</v>
      </c>
      <c r="CB204" s="890">
        <v>0</v>
      </c>
      <c r="CC204" s="890">
        <v>0</v>
      </c>
      <c r="CD204" s="891">
        <v>0</v>
      </c>
      <c r="CE204" s="872">
        <f t="shared" si="1205"/>
        <v>0</v>
      </c>
      <c r="CF204" s="889">
        <v>0</v>
      </c>
      <c r="CG204" s="890">
        <v>0</v>
      </c>
      <c r="CH204" s="890">
        <v>0</v>
      </c>
      <c r="CI204" s="890">
        <v>0</v>
      </c>
      <c r="CJ204" s="890">
        <v>0</v>
      </c>
      <c r="CK204" s="890">
        <v>0</v>
      </c>
      <c r="CL204" s="890">
        <v>0</v>
      </c>
      <c r="CM204" s="891">
        <v>0</v>
      </c>
      <c r="CN204" s="872">
        <f t="shared" si="1206"/>
        <v>0</v>
      </c>
      <c r="CO204" s="889">
        <v>0</v>
      </c>
      <c r="CP204" s="890">
        <v>0</v>
      </c>
      <c r="CQ204" s="890">
        <v>3</v>
      </c>
      <c r="CR204" s="890">
        <v>3</v>
      </c>
      <c r="CS204" s="890">
        <v>3</v>
      </c>
      <c r="CT204" s="890">
        <v>1</v>
      </c>
      <c r="CU204" s="890">
        <v>1</v>
      </c>
      <c r="CV204" s="891">
        <v>0</v>
      </c>
      <c r="CW204" s="872">
        <f t="shared" si="1207"/>
        <v>11</v>
      </c>
      <c r="CX204" s="889">
        <v>0</v>
      </c>
      <c r="CY204" s="890">
        <v>0</v>
      </c>
      <c r="CZ204" s="890">
        <v>0</v>
      </c>
      <c r="DA204" s="890">
        <v>0</v>
      </c>
      <c r="DB204" s="890">
        <v>0</v>
      </c>
      <c r="DC204" s="890">
        <v>0</v>
      </c>
      <c r="DD204" s="890">
        <v>0</v>
      </c>
      <c r="DE204" s="891">
        <v>0</v>
      </c>
      <c r="DF204" s="872">
        <f t="shared" si="1192"/>
        <v>0</v>
      </c>
      <c r="DG204" s="889">
        <v>0</v>
      </c>
      <c r="DH204" s="890">
        <v>1</v>
      </c>
      <c r="DI204" s="890">
        <v>1</v>
      </c>
      <c r="DJ204" s="890">
        <v>0</v>
      </c>
      <c r="DK204" s="890">
        <v>0</v>
      </c>
      <c r="DL204" s="890">
        <v>0</v>
      </c>
      <c r="DM204" s="890">
        <v>0</v>
      </c>
      <c r="DN204" s="891">
        <v>0</v>
      </c>
      <c r="DO204" s="871">
        <f t="shared" si="1193"/>
        <v>2</v>
      </c>
      <c r="DP204" s="889">
        <v>0</v>
      </c>
      <c r="DQ204" s="890">
        <v>1</v>
      </c>
      <c r="DR204" s="890">
        <v>2</v>
      </c>
      <c r="DS204" s="890">
        <v>1</v>
      </c>
      <c r="DT204" s="890">
        <v>1</v>
      </c>
      <c r="DU204" s="890">
        <v>0</v>
      </c>
      <c r="DV204" s="890">
        <v>0</v>
      </c>
      <c r="DW204" s="891">
        <v>0</v>
      </c>
      <c r="DX204" s="871">
        <f t="shared" si="1216"/>
        <v>5</v>
      </c>
      <c r="DY204" s="889">
        <v>0</v>
      </c>
      <c r="DZ204" s="890">
        <v>0</v>
      </c>
      <c r="EA204" s="890">
        <v>0</v>
      </c>
      <c r="EB204" s="890">
        <v>0</v>
      </c>
      <c r="EC204" s="890">
        <v>0</v>
      </c>
      <c r="ED204" s="890">
        <v>0</v>
      </c>
      <c r="EE204" s="890">
        <v>0</v>
      </c>
      <c r="EF204" s="891">
        <v>0</v>
      </c>
      <c r="EG204" s="871">
        <f t="shared" si="1217"/>
        <v>0</v>
      </c>
      <c r="EH204" s="889">
        <v>0</v>
      </c>
      <c r="EI204" s="890">
        <v>0</v>
      </c>
      <c r="EJ204" s="890">
        <v>0</v>
      </c>
      <c r="EK204" s="890">
        <v>0</v>
      </c>
      <c r="EL204" s="890">
        <v>0</v>
      </c>
      <c r="EM204" s="890">
        <v>0</v>
      </c>
      <c r="EN204" s="890">
        <v>0</v>
      </c>
      <c r="EO204" s="891">
        <v>0</v>
      </c>
      <c r="EP204" s="872">
        <f t="shared" si="1208"/>
        <v>0</v>
      </c>
      <c r="EQ204" s="889">
        <v>0</v>
      </c>
      <c r="ER204" s="890">
        <v>0</v>
      </c>
      <c r="ES204" s="890">
        <v>0</v>
      </c>
      <c r="ET204" s="890">
        <v>0</v>
      </c>
      <c r="EU204" s="890">
        <v>0</v>
      </c>
      <c r="EV204" s="890">
        <v>0</v>
      </c>
      <c r="EW204" s="890">
        <v>0</v>
      </c>
      <c r="EX204" s="891">
        <v>0</v>
      </c>
      <c r="EY204" s="872">
        <f t="shared" si="1194"/>
        <v>0</v>
      </c>
      <c r="EZ204" s="889">
        <v>0</v>
      </c>
      <c r="FA204" s="890">
        <v>0</v>
      </c>
      <c r="FB204" s="890">
        <v>0</v>
      </c>
      <c r="FC204" s="890">
        <v>0</v>
      </c>
      <c r="FD204" s="890">
        <v>0</v>
      </c>
      <c r="FE204" s="890">
        <v>0</v>
      </c>
      <c r="FF204" s="890">
        <v>0</v>
      </c>
      <c r="FG204" s="891">
        <v>0</v>
      </c>
      <c r="FH204" s="872">
        <f t="shared" si="1209"/>
        <v>0</v>
      </c>
      <c r="FI204" s="889">
        <v>0</v>
      </c>
      <c r="FJ204" s="890">
        <v>0</v>
      </c>
      <c r="FK204" s="890">
        <v>0</v>
      </c>
      <c r="FL204" s="890">
        <v>0</v>
      </c>
      <c r="FM204" s="890">
        <v>0</v>
      </c>
      <c r="FN204" s="890">
        <v>0</v>
      </c>
      <c r="FO204" s="890">
        <v>0</v>
      </c>
      <c r="FP204" s="891">
        <v>0</v>
      </c>
      <c r="FQ204" s="872">
        <f t="shared" si="1195"/>
        <v>0</v>
      </c>
      <c r="FR204" s="889">
        <v>0</v>
      </c>
      <c r="FS204" s="890">
        <v>0</v>
      </c>
      <c r="FT204" s="890">
        <v>1</v>
      </c>
      <c r="FU204" s="890">
        <v>3</v>
      </c>
      <c r="FV204" s="890">
        <v>0</v>
      </c>
      <c r="FW204" s="890">
        <v>1</v>
      </c>
      <c r="FX204" s="890">
        <v>0</v>
      </c>
      <c r="FY204" s="891">
        <v>0</v>
      </c>
      <c r="FZ204" s="872">
        <f t="shared" si="1196"/>
        <v>5</v>
      </c>
      <c r="GA204" s="889">
        <v>0</v>
      </c>
      <c r="GB204" s="890">
        <v>0</v>
      </c>
      <c r="GC204" s="890">
        <v>0</v>
      </c>
      <c r="GD204" s="890">
        <v>0</v>
      </c>
      <c r="GE204" s="890">
        <v>0</v>
      </c>
      <c r="GF204" s="890">
        <v>0</v>
      </c>
      <c r="GG204" s="890">
        <v>0</v>
      </c>
      <c r="GH204" s="891">
        <v>0</v>
      </c>
      <c r="GI204" s="872">
        <f t="shared" si="1210"/>
        <v>0</v>
      </c>
      <c r="GJ204" s="889">
        <v>0</v>
      </c>
      <c r="GK204" s="890">
        <v>0</v>
      </c>
      <c r="GL204" s="890">
        <v>0</v>
      </c>
      <c r="GM204" s="890">
        <v>0</v>
      </c>
      <c r="GN204" s="890">
        <v>0</v>
      </c>
      <c r="GO204" s="890">
        <v>0</v>
      </c>
      <c r="GP204" s="890">
        <v>0</v>
      </c>
      <c r="GQ204" s="891">
        <v>0</v>
      </c>
      <c r="GR204" s="872">
        <f t="shared" si="1211"/>
        <v>0</v>
      </c>
      <c r="GS204" s="889">
        <v>0</v>
      </c>
      <c r="GT204" s="890">
        <v>0</v>
      </c>
      <c r="GU204" s="890">
        <v>0</v>
      </c>
      <c r="GV204" s="890">
        <v>0</v>
      </c>
      <c r="GW204" s="890">
        <v>0</v>
      </c>
      <c r="GX204" s="890">
        <v>0</v>
      </c>
      <c r="GY204" s="890">
        <v>0</v>
      </c>
      <c r="GZ204" s="891">
        <v>0</v>
      </c>
      <c r="HA204" s="872">
        <f t="shared" si="1212"/>
        <v>0</v>
      </c>
      <c r="HB204" s="889">
        <v>0</v>
      </c>
      <c r="HC204" s="890">
        <v>0</v>
      </c>
      <c r="HD204" s="890">
        <v>0</v>
      </c>
      <c r="HE204" s="890">
        <v>0</v>
      </c>
      <c r="HF204" s="890">
        <v>0</v>
      </c>
      <c r="HG204" s="890">
        <v>0</v>
      </c>
      <c r="HH204" s="890">
        <v>0</v>
      </c>
      <c r="HI204" s="891">
        <v>0</v>
      </c>
      <c r="HJ204" s="880">
        <f t="shared" si="1213"/>
        <v>0</v>
      </c>
      <c r="HK204" s="881">
        <f t="shared" si="1214"/>
        <v>0</v>
      </c>
      <c r="HL204" s="882">
        <f t="shared" si="1197"/>
        <v>4</v>
      </c>
      <c r="HM204" s="882">
        <f t="shared" si="1198"/>
        <v>8</v>
      </c>
      <c r="HN204" s="882">
        <f t="shared" si="1199"/>
        <v>8</v>
      </c>
      <c r="HO204" s="882">
        <f t="shared" si="1200"/>
        <v>8</v>
      </c>
      <c r="HP204" s="882">
        <f t="shared" si="1201"/>
        <v>3</v>
      </c>
      <c r="HQ204" s="882">
        <f t="shared" si="1202"/>
        <v>1</v>
      </c>
      <c r="HR204" s="883">
        <f t="shared" si="1203"/>
        <v>0</v>
      </c>
      <c r="HS204" s="872">
        <f t="shared" si="1215"/>
        <v>32</v>
      </c>
    </row>
    <row r="205" spans="1:246" ht="15" customHeight="1" thickBot="1">
      <c r="A205" s="1047"/>
      <c r="B205" s="143" t="s">
        <v>268</v>
      </c>
      <c r="C205" s="889">
        <v>0</v>
      </c>
      <c r="D205" s="890">
        <v>0</v>
      </c>
      <c r="E205" s="890">
        <v>0</v>
      </c>
      <c r="F205" s="890">
        <v>0</v>
      </c>
      <c r="G205" s="890">
        <v>0</v>
      </c>
      <c r="H205" s="890">
        <v>0</v>
      </c>
      <c r="I205" s="890">
        <v>0</v>
      </c>
      <c r="J205" s="891">
        <v>0</v>
      </c>
      <c r="K205" s="872">
        <f t="shared" si="1185"/>
        <v>0</v>
      </c>
      <c r="L205" s="889">
        <v>0</v>
      </c>
      <c r="M205" s="890">
        <v>0</v>
      </c>
      <c r="N205" s="890">
        <v>0</v>
      </c>
      <c r="O205" s="890">
        <v>0</v>
      </c>
      <c r="P205" s="890">
        <v>0</v>
      </c>
      <c r="Q205" s="890">
        <v>0</v>
      </c>
      <c r="R205" s="890">
        <v>0</v>
      </c>
      <c r="S205" s="891">
        <v>0</v>
      </c>
      <c r="T205" s="872">
        <f t="shared" si="1186"/>
        <v>0</v>
      </c>
      <c r="U205" s="889">
        <v>0</v>
      </c>
      <c r="V205" s="890">
        <v>0</v>
      </c>
      <c r="W205" s="890">
        <v>0</v>
      </c>
      <c r="X205" s="890">
        <v>0</v>
      </c>
      <c r="Y205" s="890">
        <v>0</v>
      </c>
      <c r="Z205" s="890">
        <v>0</v>
      </c>
      <c r="AA205" s="890">
        <v>0</v>
      </c>
      <c r="AB205" s="891">
        <v>0</v>
      </c>
      <c r="AC205" s="872">
        <f t="shared" si="1187"/>
        <v>0</v>
      </c>
      <c r="AD205" s="889">
        <v>0</v>
      </c>
      <c r="AE205" s="890">
        <v>0</v>
      </c>
      <c r="AF205" s="890">
        <v>0</v>
      </c>
      <c r="AG205" s="890">
        <v>0</v>
      </c>
      <c r="AH205" s="890">
        <v>0</v>
      </c>
      <c r="AI205" s="890">
        <v>0</v>
      </c>
      <c r="AJ205" s="890">
        <v>0</v>
      </c>
      <c r="AK205" s="891">
        <v>0</v>
      </c>
      <c r="AL205" s="872">
        <f t="shared" si="1188"/>
        <v>0</v>
      </c>
      <c r="AM205" s="889">
        <v>0</v>
      </c>
      <c r="AN205" s="890">
        <v>0</v>
      </c>
      <c r="AO205" s="890">
        <v>0</v>
      </c>
      <c r="AP205" s="890">
        <v>0</v>
      </c>
      <c r="AQ205" s="890">
        <v>0</v>
      </c>
      <c r="AR205" s="890">
        <v>0</v>
      </c>
      <c r="AS205" s="890">
        <v>0</v>
      </c>
      <c r="AT205" s="891">
        <v>0</v>
      </c>
      <c r="AU205" s="872">
        <f t="shared" si="1189"/>
        <v>0</v>
      </c>
      <c r="AV205" s="889">
        <v>0</v>
      </c>
      <c r="AW205" s="890">
        <v>0</v>
      </c>
      <c r="AX205" s="890">
        <v>0</v>
      </c>
      <c r="AY205" s="890">
        <v>0</v>
      </c>
      <c r="AZ205" s="890">
        <v>0</v>
      </c>
      <c r="BA205" s="890">
        <v>0</v>
      </c>
      <c r="BB205" s="890">
        <v>0</v>
      </c>
      <c r="BC205" s="891">
        <v>0</v>
      </c>
      <c r="BD205" s="872">
        <f t="shared" si="1190"/>
        <v>0</v>
      </c>
      <c r="BE205" s="889">
        <v>0</v>
      </c>
      <c r="BF205" s="890">
        <v>0</v>
      </c>
      <c r="BG205" s="890">
        <v>0</v>
      </c>
      <c r="BH205" s="890">
        <v>0</v>
      </c>
      <c r="BI205" s="890">
        <v>0</v>
      </c>
      <c r="BJ205" s="890">
        <v>0</v>
      </c>
      <c r="BK205" s="890">
        <v>0</v>
      </c>
      <c r="BL205" s="891">
        <v>0</v>
      </c>
      <c r="BM205" s="872">
        <f t="shared" si="1191"/>
        <v>0</v>
      </c>
      <c r="BN205" s="889">
        <v>0</v>
      </c>
      <c r="BO205" s="890">
        <v>0</v>
      </c>
      <c r="BP205" s="890">
        <v>0</v>
      </c>
      <c r="BQ205" s="890">
        <v>0</v>
      </c>
      <c r="BR205" s="890">
        <v>1</v>
      </c>
      <c r="BS205" s="890">
        <v>0</v>
      </c>
      <c r="BT205" s="890">
        <v>0</v>
      </c>
      <c r="BU205" s="891">
        <v>0</v>
      </c>
      <c r="BV205" s="872">
        <f t="shared" si="1204"/>
        <v>1</v>
      </c>
      <c r="BW205" s="903">
        <v>0</v>
      </c>
      <c r="BX205" s="890">
        <v>0</v>
      </c>
      <c r="BY205" s="890">
        <v>0</v>
      </c>
      <c r="BZ205" s="890">
        <v>0</v>
      </c>
      <c r="CA205" s="890">
        <v>0</v>
      </c>
      <c r="CB205" s="890">
        <v>0</v>
      </c>
      <c r="CC205" s="890">
        <v>0</v>
      </c>
      <c r="CD205" s="891">
        <v>0</v>
      </c>
      <c r="CE205" s="872">
        <f t="shared" si="1205"/>
        <v>0</v>
      </c>
      <c r="CF205" s="889">
        <v>0</v>
      </c>
      <c r="CG205" s="890">
        <v>0</v>
      </c>
      <c r="CH205" s="890">
        <v>0</v>
      </c>
      <c r="CI205" s="890">
        <v>0</v>
      </c>
      <c r="CJ205" s="890">
        <v>0</v>
      </c>
      <c r="CK205" s="890">
        <v>0</v>
      </c>
      <c r="CL205" s="890">
        <v>0</v>
      </c>
      <c r="CM205" s="891">
        <v>0</v>
      </c>
      <c r="CN205" s="872">
        <f t="shared" si="1206"/>
        <v>0</v>
      </c>
      <c r="CO205" s="889">
        <v>0</v>
      </c>
      <c r="CP205" s="890">
        <v>0</v>
      </c>
      <c r="CQ205" s="890">
        <v>0</v>
      </c>
      <c r="CR205" s="890">
        <v>0</v>
      </c>
      <c r="CS205" s="890">
        <v>0</v>
      </c>
      <c r="CT205" s="890">
        <v>0</v>
      </c>
      <c r="CU205" s="890">
        <v>0</v>
      </c>
      <c r="CV205" s="891">
        <v>0</v>
      </c>
      <c r="CW205" s="872">
        <f t="shared" si="1207"/>
        <v>0</v>
      </c>
      <c r="CX205" s="889">
        <v>0</v>
      </c>
      <c r="CY205" s="890">
        <v>0</v>
      </c>
      <c r="CZ205" s="890">
        <v>0</v>
      </c>
      <c r="DA205" s="890">
        <v>0</v>
      </c>
      <c r="DB205" s="890">
        <v>0</v>
      </c>
      <c r="DC205" s="890">
        <v>0</v>
      </c>
      <c r="DD205" s="890">
        <v>0</v>
      </c>
      <c r="DE205" s="891">
        <v>0</v>
      </c>
      <c r="DF205" s="872">
        <f t="shared" si="1192"/>
        <v>0</v>
      </c>
      <c r="DG205" s="889">
        <v>0</v>
      </c>
      <c r="DH205" s="890">
        <v>0</v>
      </c>
      <c r="DI205" s="890">
        <v>0</v>
      </c>
      <c r="DJ205" s="890">
        <v>0</v>
      </c>
      <c r="DK205" s="890">
        <v>0</v>
      </c>
      <c r="DL205" s="890">
        <v>0</v>
      </c>
      <c r="DM205" s="890">
        <v>0</v>
      </c>
      <c r="DN205" s="891">
        <v>0</v>
      </c>
      <c r="DO205" s="871">
        <f t="shared" si="1193"/>
        <v>0</v>
      </c>
      <c r="DP205" s="889">
        <v>0</v>
      </c>
      <c r="DQ205" s="890">
        <v>0</v>
      </c>
      <c r="DR205" s="890">
        <v>0</v>
      </c>
      <c r="DS205" s="890">
        <v>0</v>
      </c>
      <c r="DT205" s="890">
        <v>0</v>
      </c>
      <c r="DU205" s="890">
        <v>0</v>
      </c>
      <c r="DV205" s="890">
        <v>0</v>
      </c>
      <c r="DW205" s="891">
        <v>0</v>
      </c>
      <c r="DX205" s="871">
        <f t="shared" si="1216"/>
        <v>0</v>
      </c>
      <c r="DY205" s="889">
        <v>0</v>
      </c>
      <c r="DZ205" s="890">
        <v>0</v>
      </c>
      <c r="EA205" s="890">
        <v>0</v>
      </c>
      <c r="EB205" s="890">
        <v>0</v>
      </c>
      <c r="EC205" s="890">
        <v>0</v>
      </c>
      <c r="ED205" s="890">
        <v>0</v>
      </c>
      <c r="EE205" s="890">
        <v>0</v>
      </c>
      <c r="EF205" s="891">
        <v>0</v>
      </c>
      <c r="EG205" s="871">
        <f t="shared" si="1217"/>
        <v>0</v>
      </c>
      <c r="EH205" s="889">
        <v>0</v>
      </c>
      <c r="EI205" s="890">
        <v>0</v>
      </c>
      <c r="EJ205" s="890">
        <v>0</v>
      </c>
      <c r="EK205" s="890">
        <v>0</v>
      </c>
      <c r="EL205" s="890">
        <v>0</v>
      </c>
      <c r="EM205" s="890">
        <v>0</v>
      </c>
      <c r="EN205" s="890">
        <v>0</v>
      </c>
      <c r="EO205" s="891">
        <v>0</v>
      </c>
      <c r="EP205" s="872">
        <f t="shared" si="1208"/>
        <v>0</v>
      </c>
      <c r="EQ205" s="889">
        <v>0</v>
      </c>
      <c r="ER205" s="890">
        <v>0</v>
      </c>
      <c r="ES205" s="890">
        <v>0</v>
      </c>
      <c r="ET205" s="890">
        <v>0</v>
      </c>
      <c r="EU205" s="890">
        <v>0</v>
      </c>
      <c r="EV205" s="890">
        <v>0</v>
      </c>
      <c r="EW205" s="890">
        <v>0</v>
      </c>
      <c r="EX205" s="891">
        <v>0</v>
      </c>
      <c r="EY205" s="872">
        <f t="shared" si="1194"/>
        <v>0</v>
      </c>
      <c r="EZ205" s="889">
        <v>0</v>
      </c>
      <c r="FA205" s="890">
        <v>0</v>
      </c>
      <c r="FB205" s="890">
        <v>0</v>
      </c>
      <c r="FC205" s="890">
        <v>0</v>
      </c>
      <c r="FD205" s="890">
        <v>0</v>
      </c>
      <c r="FE205" s="890">
        <v>0</v>
      </c>
      <c r="FF205" s="890">
        <v>0</v>
      </c>
      <c r="FG205" s="891">
        <v>0</v>
      </c>
      <c r="FH205" s="872">
        <f t="shared" si="1209"/>
        <v>0</v>
      </c>
      <c r="FI205" s="889">
        <v>0</v>
      </c>
      <c r="FJ205" s="890">
        <v>0</v>
      </c>
      <c r="FK205" s="890">
        <v>0</v>
      </c>
      <c r="FL205" s="890">
        <v>0</v>
      </c>
      <c r="FM205" s="890">
        <v>0</v>
      </c>
      <c r="FN205" s="890">
        <v>0</v>
      </c>
      <c r="FO205" s="890">
        <v>0</v>
      </c>
      <c r="FP205" s="891">
        <v>0</v>
      </c>
      <c r="FQ205" s="872">
        <f t="shared" si="1195"/>
        <v>0</v>
      </c>
      <c r="FR205" s="889">
        <v>0</v>
      </c>
      <c r="FS205" s="890">
        <v>0</v>
      </c>
      <c r="FT205" s="890">
        <v>0</v>
      </c>
      <c r="FU205" s="890">
        <v>0</v>
      </c>
      <c r="FV205" s="890">
        <v>0</v>
      </c>
      <c r="FW205" s="890">
        <v>0</v>
      </c>
      <c r="FX205" s="890">
        <v>0</v>
      </c>
      <c r="FY205" s="891">
        <v>0</v>
      </c>
      <c r="FZ205" s="872">
        <f t="shared" si="1196"/>
        <v>0</v>
      </c>
      <c r="GA205" s="889">
        <v>0</v>
      </c>
      <c r="GB205" s="890">
        <v>0</v>
      </c>
      <c r="GC205" s="890">
        <v>0</v>
      </c>
      <c r="GD205" s="890">
        <v>0</v>
      </c>
      <c r="GE205" s="890">
        <v>0</v>
      </c>
      <c r="GF205" s="890">
        <v>0</v>
      </c>
      <c r="GG205" s="890">
        <v>0</v>
      </c>
      <c r="GH205" s="891">
        <v>0</v>
      </c>
      <c r="GI205" s="872">
        <f t="shared" si="1210"/>
        <v>0</v>
      </c>
      <c r="GJ205" s="889">
        <v>0</v>
      </c>
      <c r="GK205" s="890">
        <v>0</v>
      </c>
      <c r="GL205" s="890">
        <v>0</v>
      </c>
      <c r="GM205" s="890">
        <v>0</v>
      </c>
      <c r="GN205" s="890">
        <v>0</v>
      </c>
      <c r="GO205" s="890">
        <v>0</v>
      </c>
      <c r="GP205" s="890">
        <v>0</v>
      </c>
      <c r="GQ205" s="891">
        <v>0</v>
      </c>
      <c r="GR205" s="872">
        <f t="shared" si="1211"/>
        <v>0</v>
      </c>
      <c r="GS205" s="889">
        <v>0</v>
      </c>
      <c r="GT205" s="890">
        <v>0</v>
      </c>
      <c r="GU205" s="890">
        <v>0</v>
      </c>
      <c r="GV205" s="890">
        <v>0</v>
      </c>
      <c r="GW205" s="890">
        <v>0</v>
      </c>
      <c r="GX205" s="890">
        <v>0</v>
      </c>
      <c r="GY205" s="890">
        <v>0</v>
      </c>
      <c r="GZ205" s="891">
        <v>0</v>
      </c>
      <c r="HA205" s="872">
        <f t="shared" si="1212"/>
        <v>0</v>
      </c>
      <c r="HB205" s="889">
        <v>0</v>
      </c>
      <c r="HC205" s="890">
        <v>0</v>
      </c>
      <c r="HD205" s="890">
        <v>0</v>
      </c>
      <c r="HE205" s="890">
        <v>0</v>
      </c>
      <c r="HF205" s="890">
        <v>0</v>
      </c>
      <c r="HG205" s="890">
        <v>0</v>
      </c>
      <c r="HH205" s="890">
        <v>0</v>
      </c>
      <c r="HI205" s="891">
        <v>0</v>
      </c>
      <c r="HJ205" s="880">
        <f t="shared" si="1213"/>
        <v>0</v>
      </c>
      <c r="HK205" s="881">
        <f t="shared" si="1214"/>
        <v>0</v>
      </c>
      <c r="HL205" s="882">
        <f t="shared" si="1197"/>
        <v>0</v>
      </c>
      <c r="HM205" s="882">
        <f t="shared" si="1198"/>
        <v>0</v>
      </c>
      <c r="HN205" s="882">
        <f t="shared" si="1199"/>
        <v>0</v>
      </c>
      <c r="HO205" s="882">
        <f t="shared" si="1200"/>
        <v>1</v>
      </c>
      <c r="HP205" s="882">
        <f t="shared" si="1201"/>
        <v>0</v>
      </c>
      <c r="HQ205" s="882">
        <f t="shared" si="1202"/>
        <v>0</v>
      </c>
      <c r="HR205" s="883">
        <f t="shared" si="1203"/>
        <v>0</v>
      </c>
      <c r="HS205" s="872">
        <f t="shared" si="1215"/>
        <v>1</v>
      </c>
    </row>
    <row r="206" spans="1:246" ht="15" customHeight="1" thickBot="1">
      <c r="A206" s="1047"/>
      <c r="B206" s="143" t="s">
        <v>269</v>
      </c>
      <c r="C206" s="889">
        <v>0</v>
      </c>
      <c r="D206" s="890">
        <v>0</v>
      </c>
      <c r="E206" s="890">
        <v>0</v>
      </c>
      <c r="F206" s="890">
        <v>0</v>
      </c>
      <c r="G206" s="890">
        <v>0</v>
      </c>
      <c r="H206" s="890">
        <v>0</v>
      </c>
      <c r="I206" s="890">
        <v>0</v>
      </c>
      <c r="J206" s="891">
        <v>0</v>
      </c>
      <c r="K206" s="872">
        <f t="shared" si="1185"/>
        <v>0</v>
      </c>
      <c r="L206" s="889">
        <v>0</v>
      </c>
      <c r="M206" s="890">
        <v>0</v>
      </c>
      <c r="N206" s="890">
        <v>0</v>
      </c>
      <c r="O206" s="890">
        <v>0</v>
      </c>
      <c r="P206" s="890">
        <v>0</v>
      </c>
      <c r="Q206" s="890">
        <v>0</v>
      </c>
      <c r="R206" s="890">
        <v>0</v>
      </c>
      <c r="S206" s="891">
        <v>0</v>
      </c>
      <c r="T206" s="872">
        <f t="shared" si="1186"/>
        <v>0</v>
      </c>
      <c r="U206" s="889">
        <v>0</v>
      </c>
      <c r="V206" s="890">
        <v>0</v>
      </c>
      <c r="W206" s="890">
        <v>0</v>
      </c>
      <c r="X206" s="890">
        <v>0</v>
      </c>
      <c r="Y206" s="890">
        <v>0</v>
      </c>
      <c r="Z206" s="890">
        <v>0</v>
      </c>
      <c r="AA206" s="890">
        <v>0</v>
      </c>
      <c r="AB206" s="891">
        <v>0</v>
      </c>
      <c r="AC206" s="872">
        <f t="shared" si="1187"/>
        <v>0</v>
      </c>
      <c r="AD206" s="889">
        <v>0</v>
      </c>
      <c r="AE206" s="890">
        <v>0</v>
      </c>
      <c r="AF206" s="890">
        <v>0</v>
      </c>
      <c r="AG206" s="890">
        <v>0</v>
      </c>
      <c r="AH206" s="890">
        <v>0</v>
      </c>
      <c r="AI206" s="890">
        <v>0</v>
      </c>
      <c r="AJ206" s="890">
        <v>0</v>
      </c>
      <c r="AK206" s="891">
        <v>0</v>
      </c>
      <c r="AL206" s="872">
        <f t="shared" si="1188"/>
        <v>0</v>
      </c>
      <c r="AM206" s="889">
        <v>0</v>
      </c>
      <c r="AN206" s="890">
        <v>0</v>
      </c>
      <c r="AO206" s="890">
        <v>0</v>
      </c>
      <c r="AP206" s="890">
        <v>0</v>
      </c>
      <c r="AQ206" s="890">
        <v>0</v>
      </c>
      <c r="AR206" s="890">
        <v>0</v>
      </c>
      <c r="AS206" s="890">
        <v>0</v>
      </c>
      <c r="AT206" s="891">
        <v>0</v>
      </c>
      <c r="AU206" s="872">
        <f t="shared" si="1189"/>
        <v>0</v>
      </c>
      <c r="AV206" s="889">
        <v>0</v>
      </c>
      <c r="AW206" s="890">
        <v>0</v>
      </c>
      <c r="AX206" s="890">
        <v>0</v>
      </c>
      <c r="AY206" s="890">
        <v>0</v>
      </c>
      <c r="AZ206" s="890">
        <v>0</v>
      </c>
      <c r="BA206" s="890">
        <v>0</v>
      </c>
      <c r="BB206" s="890">
        <v>0</v>
      </c>
      <c r="BC206" s="891">
        <v>0</v>
      </c>
      <c r="BD206" s="872">
        <f t="shared" si="1190"/>
        <v>0</v>
      </c>
      <c r="BE206" s="889">
        <v>0</v>
      </c>
      <c r="BF206" s="890">
        <v>0</v>
      </c>
      <c r="BG206" s="890">
        <v>0</v>
      </c>
      <c r="BH206" s="890">
        <v>0</v>
      </c>
      <c r="BI206" s="890">
        <v>0</v>
      </c>
      <c r="BJ206" s="890">
        <v>0</v>
      </c>
      <c r="BK206" s="890">
        <v>0</v>
      </c>
      <c r="BL206" s="891">
        <v>0</v>
      </c>
      <c r="BM206" s="872">
        <f t="shared" si="1191"/>
        <v>0</v>
      </c>
      <c r="BN206" s="889">
        <v>0</v>
      </c>
      <c r="BO206" s="890">
        <v>0</v>
      </c>
      <c r="BP206" s="890">
        <v>0</v>
      </c>
      <c r="BQ206" s="890">
        <v>0</v>
      </c>
      <c r="BR206" s="890">
        <v>1</v>
      </c>
      <c r="BS206" s="890">
        <v>0</v>
      </c>
      <c r="BT206" s="890">
        <v>0</v>
      </c>
      <c r="BU206" s="891">
        <v>0</v>
      </c>
      <c r="BV206" s="872">
        <f t="shared" si="1204"/>
        <v>1</v>
      </c>
      <c r="BW206" s="903">
        <v>0</v>
      </c>
      <c r="BX206" s="890">
        <v>0</v>
      </c>
      <c r="BY206" s="890">
        <v>0</v>
      </c>
      <c r="BZ206" s="890">
        <v>0</v>
      </c>
      <c r="CA206" s="890">
        <v>0</v>
      </c>
      <c r="CB206" s="890">
        <v>0</v>
      </c>
      <c r="CC206" s="890">
        <v>0</v>
      </c>
      <c r="CD206" s="891">
        <v>0</v>
      </c>
      <c r="CE206" s="872">
        <f t="shared" si="1205"/>
        <v>0</v>
      </c>
      <c r="CF206" s="889">
        <v>0</v>
      </c>
      <c r="CG206" s="890">
        <v>0</v>
      </c>
      <c r="CH206" s="890">
        <v>0</v>
      </c>
      <c r="CI206" s="890">
        <v>0</v>
      </c>
      <c r="CJ206" s="890">
        <v>0</v>
      </c>
      <c r="CK206" s="890">
        <v>0</v>
      </c>
      <c r="CL206" s="890">
        <v>0</v>
      </c>
      <c r="CM206" s="891">
        <v>0</v>
      </c>
      <c r="CN206" s="872">
        <f t="shared" si="1206"/>
        <v>0</v>
      </c>
      <c r="CO206" s="889">
        <v>0</v>
      </c>
      <c r="CP206" s="890">
        <v>0</v>
      </c>
      <c r="CQ206" s="890">
        <v>0</v>
      </c>
      <c r="CR206" s="890">
        <v>0</v>
      </c>
      <c r="CS206" s="890">
        <v>0</v>
      </c>
      <c r="CT206" s="890">
        <v>0</v>
      </c>
      <c r="CU206" s="890">
        <v>0</v>
      </c>
      <c r="CV206" s="891">
        <v>0</v>
      </c>
      <c r="CW206" s="872">
        <f t="shared" si="1207"/>
        <v>0</v>
      </c>
      <c r="CX206" s="889">
        <v>0</v>
      </c>
      <c r="CY206" s="890">
        <v>0</v>
      </c>
      <c r="CZ206" s="890">
        <v>0</v>
      </c>
      <c r="DA206" s="890">
        <v>0</v>
      </c>
      <c r="DB206" s="890">
        <v>0</v>
      </c>
      <c r="DC206" s="890">
        <v>0</v>
      </c>
      <c r="DD206" s="890">
        <v>0</v>
      </c>
      <c r="DE206" s="891">
        <v>0</v>
      </c>
      <c r="DF206" s="872">
        <f t="shared" si="1192"/>
        <v>0</v>
      </c>
      <c r="DG206" s="889">
        <v>0</v>
      </c>
      <c r="DH206" s="890">
        <v>0</v>
      </c>
      <c r="DI206" s="890">
        <v>0</v>
      </c>
      <c r="DJ206" s="890">
        <v>0</v>
      </c>
      <c r="DK206" s="890">
        <v>0</v>
      </c>
      <c r="DL206" s="890">
        <v>0</v>
      </c>
      <c r="DM206" s="890">
        <v>0</v>
      </c>
      <c r="DN206" s="891">
        <v>0</v>
      </c>
      <c r="DO206" s="871">
        <f t="shared" si="1193"/>
        <v>0</v>
      </c>
      <c r="DP206" s="889">
        <v>0</v>
      </c>
      <c r="DQ206" s="890">
        <v>0</v>
      </c>
      <c r="DR206" s="890">
        <v>0</v>
      </c>
      <c r="DS206" s="890">
        <v>0</v>
      </c>
      <c r="DT206" s="890">
        <v>0</v>
      </c>
      <c r="DU206" s="890">
        <v>0</v>
      </c>
      <c r="DV206" s="890">
        <v>0</v>
      </c>
      <c r="DW206" s="891">
        <v>0</v>
      </c>
      <c r="DX206" s="871">
        <f t="shared" si="1216"/>
        <v>0</v>
      </c>
      <c r="DY206" s="889">
        <v>0</v>
      </c>
      <c r="DZ206" s="890">
        <v>0</v>
      </c>
      <c r="EA206" s="890">
        <v>0</v>
      </c>
      <c r="EB206" s="890">
        <v>0</v>
      </c>
      <c r="EC206" s="890">
        <v>0</v>
      </c>
      <c r="ED206" s="890">
        <v>0</v>
      </c>
      <c r="EE206" s="890">
        <v>0</v>
      </c>
      <c r="EF206" s="891">
        <v>0</v>
      </c>
      <c r="EG206" s="871">
        <f t="shared" si="1217"/>
        <v>0</v>
      </c>
      <c r="EH206" s="889">
        <v>0</v>
      </c>
      <c r="EI206" s="890">
        <v>0</v>
      </c>
      <c r="EJ206" s="890">
        <v>0</v>
      </c>
      <c r="EK206" s="890">
        <v>0</v>
      </c>
      <c r="EL206" s="890">
        <v>0</v>
      </c>
      <c r="EM206" s="890">
        <v>0</v>
      </c>
      <c r="EN206" s="890">
        <v>0</v>
      </c>
      <c r="EO206" s="891">
        <v>0</v>
      </c>
      <c r="EP206" s="872">
        <f t="shared" si="1208"/>
        <v>0</v>
      </c>
      <c r="EQ206" s="889">
        <v>0</v>
      </c>
      <c r="ER206" s="890">
        <v>0</v>
      </c>
      <c r="ES206" s="890">
        <v>0</v>
      </c>
      <c r="ET206" s="890">
        <v>0</v>
      </c>
      <c r="EU206" s="890">
        <v>0</v>
      </c>
      <c r="EV206" s="890">
        <v>0</v>
      </c>
      <c r="EW206" s="890">
        <v>0</v>
      </c>
      <c r="EX206" s="891">
        <v>0</v>
      </c>
      <c r="EY206" s="872">
        <f t="shared" si="1194"/>
        <v>0</v>
      </c>
      <c r="EZ206" s="889">
        <v>0</v>
      </c>
      <c r="FA206" s="890">
        <v>0</v>
      </c>
      <c r="FB206" s="890">
        <v>0</v>
      </c>
      <c r="FC206" s="890">
        <v>0</v>
      </c>
      <c r="FD206" s="890">
        <v>0</v>
      </c>
      <c r="FE206" s="890">
        <v>0</v>
      </c>
      <c r="FF206" s="890">
        <v>0</v>
      </c>
      <c r="FG206" s="891">
        <v>0</v>
      </c>
      <c r="FH206" s="872">
        <f t="shared" si="1209"/>
        <v>0</v>
      </c>
      <c r="FI206" s="889">
        <v>0</v>
      </c>
      <c r="FJ206" s="890">
        <v>0</v>
      </c>
      <c r="FK206" s="890">
        <v>0</v>
      </c>
      <c r="FL206" s="890">
        <v>0</v>
      </c>
      <c r="FM206" s="890">
        <v>0</v>
      </c>
      <c r="FN206" s="890">
        <v>0</v>
      </c>
      <c r="FO206" s="890">
        <v>0</v>
      </c>
      <c r="FP206" s="891">
        <v>0</v>
      </c>
      <c r="FQ206" s="872">
        <f t="shared" si="1195"/>
        <v>0</v>
      </c>
      <c r="FR206" s="889">
        <v>0</v>
      </c>
      <c r="FS206" s="890">
        <v>0</v>
      </c>
      <c r="FT206" s="890">
        <v>0</v>
      </c>
      <c r="FU206" s="890">
        <v>0</v>
      </c>
      <c r="FV206" s="890">
        <v>0</v>
      </c>
      <c r="FW206" s="890">
        <v>0</v>
      </c>
      <c r="FX206" s="890">
        <v>0</v>
      </c>
      <c r="FY206" s="891">
        <v>0</v>
      </c>
      <c r="FZ206" s="872">
        <f t="shared" si="1196"/>
        <v>0</v>
      </c>
      <c r="GA206" s="889">
        <v>0</v>
      </c>
      <c r="GB206" s="890">
        <v>0</v>
      </c>
      <c r="GC206" s="890">
        <v>0</v>
      </c>
      <c r="GD206" s="890">
        <v>0</v>
      </c>
      <c r="GE206" s="890">
        <v>0</v>
      </c>
      <c r="GF206" s="890">
        <v>0</v>
      </c>
      <c r="GG206" s="890">
        <v>0</v>
      </c>
      <c r="GH206" s="891">
        <v>0</v>
      </c>
      <c r="GI206" s="872">
        <f t="shared" si="1210"/>
        <v>0</v>
      </c>
      <c r="GJ206" s="889">
        <v>0</v>
      </c>
      <c r="GK206" s="890">
        <v>0</v>
      </c>
      <c r="GL206" s="890">
        <v>0</v>
      </c>
      <c r="GM206" s="890">
        <v>0</v>
      </c>
      <c r="GN206" s="890">
        <v>0</v>
      </c>
      <c r="GO206" s="890">
        <v>0</v>
      </c>
      <c r="GP206" s="890">
        <v>0</v>
      </c>
      <c r="GQ206" s="891">
        <v>0</v>
      </c>
      <c r="GR206" s="872">
        <f t="shared" si="1211"/>
        <v>0</v>
      </c>
      <c r="GS206" s="889">
        <v>0</v>
      </c>
      <c r="GT206" s="890">
        <v>0</v>
      </c>
      <c r="GU206" s="890">
        <v>0</v>
      </c>
      <c r="GV206" s="890">
        <v>0</v>
      </c>
      <c r="GW206" s="890">
        <v>0</v>
      </c>
      <c r="GX206" s="890">
        <v>0</v>
      </c>
      <c r="GY206" s="890">
        <v>0</v>
      </c>
      <c r="GZ206" s="891">
        <v>0</v>
      </c>
      <c r="HA206" s="872">
        <f t="shared" si="1212"/>
        <v>0</v>
      </c>
      <c r="HB206" s="889">
        <v>0</v>
      </c>
      <c r="HC206" s="890">
        <v>0</v>
      </c>
      <c r="HD206" s="890">
        <v>0</v>
      </c>
      <c r="HE206" s="890">
        <v>0</v>
      </c>
      <c r="HF206" s="890">
        <v>0</v>
      </c>
      <c r="HG206" s="890">
        <v>0</v>
      </c>
      <c r="HH206" s="890">
        <v>0</v>
      </c>
      <c r="HI206" s="891">
        <v>0</v>
      </c>
      <c r="HJ206" s="880">
        <f t="shared" si="1213"/>
        <v>0</v>
      </c>
      <c r="HK206" s="881">
        <f t="shared" si="1214"/>
        <v>0</v>
      </c>
      <c r="HL206" s="882">
        <f t="shared" si="1197"/>
        <v>0</v>
      </c>
      <c r="HM206" s="882">
        <f t="shared" si="1198"/>
        <v>0</v>
      </c>
      <c r="HN206" s="882">
        <f t="shared" si="1199"/>
        <v>0</v>
      </c>
      <c r="HO206" s="882">
        <f t="shared" si="1200"/>
        <v>1</v>
      </c>
      <c r="HP206" s="882">
        <f t="shared" si="1201"/>
        <v>0</v>
      </c>
      <c r="HQ206" s="882">
        <f t="shared" si="1202"/>
        <v>0</v>
      </c>
      <c r="HR206" s="883">
        <f t="shared" si="1203"/>
        <v>0</v>
      </c>
      <c r="HS206" s="872">
        <f t="shared" si="1215"/>
        <v>1</v>
      </c>
    </row>
    <row r="207" spans="1:246" ht="15.75" customHeight="1" thickBot="1">
      <c r="A207" s="1047"/>
      <c r="B207" s="151" t="s">
        <v>270</v>
      </c>
      <c r="C207" s="893">
        <v>0</v>
      </c>
      <c r="D207" s="894">
        <v>0</v>
      </c>
      <c r="E207" s="894">
        <v>0</v>
      </c>
      <c r="F207" s="894">
        <v>0</v>
      </c>
      <c r="G207" s="894">
        <v>0</v>
      </c>
      <c r="H207" s="894">
        <v>0</v>
      </c>
      <c r="I207" s="894">
        <v>0</v>
      </c>
      <c r="J207" s="895">
        <v>0</v>
      </c>
      <c r="K207" s="892">
        <f t="shared" si="1185"/>
        <v>0</v>
      </c>
      <c r="L207" s="893">
        <v>0</v>
      </c>
      <c r="M207" s="894">
        <v>0</v>
      </c>
      <c r="N207" s="894">
        <v>0</v>
      </c>
      <c r="O207" s="894">
        <v>0</v>
      </c>
      <c r="P207" s="894">
        <v>0</v>
      </c>
      <c r="Q207" s="894">
        <v>0</v>
      </c>
      <c r="R207" s="894">
        <v>0</v>
      </c>
      <c r="S207" s="895">
        <v>0</v>
      </c>
      <c r="T207" s="892">
        <f t="shared" si="1186"/>
        <v>0</v>
      </c>
      <c r="U207" s="893">
        <v>0</v>
      </c>
      <c r="V207" s="894">
        <v>0</v>
      </c>
      <c r="W207" s="894">
        <v>0</v>
      </c>
      <c r="X207" s="894">
        <v>0</v>
      </c>
      <c r="Y207" s="894">
        <v>0</v>
      </c>
      <c r="Z207" s="894">
        <v>0</v>
      </c>
      <c r="AA207" s="894">
        <v>0</v>
      </c>
      <c r="AB207" s="895">
        <v>0</v>
      </c>
      <c r="AC207" s="892">
        <f t="shared" si="1187"/>
        <v>0</v>
      </c>
      <c r="AD207" s="893">
        <v>0</v>
      </c>
      <c r="AE207" s="894">
        <v>0</v>
      </c>
      <c r="AF207" s="894">
        <v>0</v>
      </c>
      <c r="AG207" s="894">
        <v>0</v>
      </c>
      <c r="AH207" s="894">
        <v>0</v>
      </c>
      <c r="AI207" s="894">
        <v>0</v>
      </c>
      <c r="AJ207" s="894">
        <v>0</v>
      </c>
      <c r="AK207" s="895">
        <v>0</v>
      </c>
      <c r="AL207" s="892">
        <f t="shared" si="1188"/>
        <v>0</v>
      </c>
      <c r="AM207" s="893">
        <v>0</v>
      </c>
      <c r="AN207" s="894">
        <v>0</v>
      </c>
      <c r="AO207" s="894">
        <v>0</v>
      </c>
      <c r="AP207" s="894">
        <v>0</v>
      </c>
      <c r="AQ207" s="894">
        <v>0</v>
      </c>
      <c r="AR207" s="894">
        <v>0</v>
      </c>
      <c r="AS207" s="894">
        <v>0</v>
      </c>
      <c r="AT207" s="895">
        <v>0</v>
      </c>
      <c r="AU207" s="892">
        <f t="shared" si="1189"/>
        <v>0</v>
      </c>
      <c r="AV207" s="893">
        <v>0</v>
      </c>
      <c r="AW207" s="894">
        <v>0</v>
      </c>
      <c r="AX207" s="894">
        <v>0</v>
      </c>
      <c r="AY207" s="894">
        <v>0</v>
      </c>
      <c r="AZ207" s="894">
        <v>0</v>
      </c>
      <c r="BA207" s="894">
        <v>0</v>
      </c>
      <c r="BB207" s="894">
        <v>0</v>
      </c>
      <c r="BC207" s="895">
        <v>0</v>
      </c>
      <c r="BD207" s="892">
        <f t="shared" si="1190"/>
        <v>0</v>
      </c>
      <c r="BE207" s="893">
        <v>0</v>
      </c>
      <c r="BF207" s="894">
        <v>0</v>
      </c>
      <c r="BG207" s="894">
        <v>0</v>
      </c>
      <c r="BH207" s="894">
        <v>0</v>
      </c>
      <c r="BI207" s="894">
        <v>0</v>
      </c>
      <c r="BJ207" s="894">
        <v>0</v>
      </c>
      <c r="BK207" s="894">
        <v>0</v>
      </c>
      <c r="BL207" s="895">
        <v>0</v>
      </c>
      <c r="BM207" s="892">
        <f t="shared" si="1191"/>
        <v>0</v>
      </c>
      <c r="BN207" s="893">
        <v>0</v>
      </c>
      <c r="BO207" s="894">
        <v>0</v>
      </c>
      <c r="BP207" s="894">
        <v>0</v>
      </c>
      <c r="BQ207" s="894">
        <v>0</v>
      </c>
      <c r="BR207" s="894">
        <v>1</v>
      </c>
      <c r="BS207" s="894">
        <v>0</v>
      </c>
      <c r="BT207" s="894">
        <v>0</v>
      </c>
      <c r="BU207" s="895">
        <v>0</v>
      </c>
      <c r="BV207" s="872">
        <f t="shared" si="1204"/>
        <v>1</v>
      </c>
      <c r="BW207" s="904">
        <v>0</v>
      </c>
      <c r="BX207" s="894">
        <v>0</v>
      </c>
      <c r="BY207" s="894">
        <v>0</v>
      </c>
      <c r="BZ207" s="894">
        <v>0</v>
      </c>
      <c r="CA207" s="894">
        <v>0</v>
      </c>
      <c r="CB207" s="894">
        <v>0</v>
      </c>
      <c r="CC207" s="894">
        <v>0</v>
      </c>
      <c r="CD207" s="895">
        <v>0</v>
      </c>
      <c r="CE207" s="892">
        <f t="shared" si="1205"/>
        <v>0</v>
      </c>
      <c r="CF207" s="893">
        <v>0</v>
      </c>
      <c r="CG207" s="894">
        <v>0</v>
      </c>
      <c r="CH207" s="894">
        <v>0</v>
      </c>
      <c r="CI207" s="894">
        <v>0</v>
      </c>
      <c r="CJ207" s="894">
        <v>0</v>
      </c>
      <c r="CK207" s="894">
        <v>0</v>
      </c>
      <c r="CL207" s="894">
        <v>0</v>
      </c>
      <c r="CM207" s="895">
        <v>0</v>
      </c>
      <c r="CN207" s="892">
        <f t="shared" si="1206"/>
        <v>0</v>
      </c>
      <c r="CO207" s="893">
        <v>0</v>
      </c>
      <c r="CP207" s="894">
        <v>0</v>
      </c>
      <c r="CQ207" s="894">
        <v>0</v>
      </c>
      <c r="CR207" s="894">
        <v>0</v>
      </c>
      <c r="CS207" s="894">
        <v>0</v>
      </c>
      <c r="CT207" s="894">
        <v>0</v>
      </c>
      <c r="CU207" s="894">
        <v>0</v>
      </c>
      <c r="CV207" s="895">
        <v>0</v>
      </c>
      <c r="CW207" s="892">
        <f t="shared" si="1207"/>
        <v>0</v>
      </c>
      <c r="CX207" s="893">
        <v>0</v>
      </c>
      <c r="CY207" s="894">
        <v>0</v>
      </c>
      <c r="CZ207" s="894">
        <v>0</v>
      </c>
      <c r="DA207" s="894">
        <v>0</v>
      </c>
      <c r="DB207" s="894">
        <v>0</v>
      </c>
      <c r="DC207" s="894">
        <v>0</v>
      </c>
      <c r="DD207" s="894">
        <v>0</v>
      </c>
      <c r="DE207" s="895">
        <v>0</v>
      </c>
      <c r="DF207" s="892">
        <f t="shared" si="1192"/>
        <v>0</v>
      </c>
      <c r="DG207" s="893">
        <v>0</v>
      </c>
      <c r="DH207" s="894">
        <v>0</v>
      </c>
      <c r="DI207" s="894">
        <v>0</v>
      </c>
      <c r="DJ207" s="894">
        <v>0</v>
      </c>
      <c r="DK207" s="894">
        <v>0</v>
      </c>
      <c r="DL207" s="894">
        <v>0</v>
      </c>
      <c r="DM207" s="894">
        <v>0</v>
      </c>
      <c r="DN207" s="895">
        <v>0</v>
      </c>
      <c r="DO207" s="871">
        <f t="shared" si="1193"/>
        <v>0</v>
      </c>
      <c r="DP207" s="893">
        <v>0</v>
      </c>
      <c r="DQ207" s="894">
        <v>0</v>
      </c>
      <c r="DR207" s="894">
        <v>0</v>
      </c>
      <c r="DS207" s="894">
        <v>0</v>
      </c>
      <c r="DT207" s="894">
        <v>0</v>
      </c>
      <c r="DU207" s="894">
        <v>0</v>
      </c>
      <c r="DV207" s="894">
        <v>0</v>
      </c>
      <c r="DW207" s="895">
        <v>0</v>
      </c>
      <c r="DX207" s="871">
        <f t="shared" si="1216"/>
        <v>0</v>
      </c>
      <c r="DY207" s="893">
        <v>0</v>
      </c>
      <c r="DZ207" s="894">
        <v>0</v>
      </c>
      <c r="EA207" s="894">
        <v>0</v>
      </c>
      <c r="EB207" s="894">
        <v>0</v>
      </c>
      <c r="EC207" s="894">
        <v>0</v>
      </c>
      <c r="ED207" s="894">
        <v>0</v>
      </c>
      <c r="EE207" s="894">
        <v>0</v>
      </c>
      <c r="EF207" s="895">
        <v>0</v>
      </c>
      <c r="EG207" s="871">
        <f t="shared" si="1217"/>
        <v>0</v>
      </c>
      <c r="EH207" s="893">
        <v>0</v>
      </c>
      <c r="EI207" s="894">
        <v>0</v>
      </c>
      <c r="EJ207" s="894">
        <v>0</v>
      </c>
      <c r="EK207" s="894">
        <v>0</v>
      </c>
      <c r="EL207" s="894">
        <v>0</v>
      </c>
      <c r="EM207" s="894">
        <v>0</v>
      </c>
      <c r="EN207" s="894">
        <v>0</v>
      </c>
      <c r="EO207" s="895">
        <v>0</v>
      </c>
      <c r="EP207" s="892">
        <f t="shared" si="1208"/>
        <v>0</v>
      </c>
      <c r="EQ207" s="893">
        <v>0</v>
      </c>
      <c r="ER207" s="894">
        <v>0</v>
      </c>
      <c r="ES207" s="894">
        <v>0</v>
      </c>
      <c r="ET207" s="894">
        <v>0</v>
      </c>
      <c r="EU207" s="894">
        <v>0</v>
      </c>
      <c r="EV207" s="894">
        <v>0</v>
      </c>
      <c r="EW207" s="894">
        <v>0</v>
      </c>
      <c r="EX207" s="895">
        <v>0</v>
      </c>
      <c r="EY207" s="892">
        <f t="shared" si="1194"/>
        <v>0</v>
      </c>
      <c r="EZ207" s="893">
        <v>0</v>
      </c>
      <c r="FA207" s="894">
        <v>0</v>
      </c>
      <c r="FB207" s="894">
        <v>0</v>
      </c>
      <c r="FC207" s="894">
        <v>0</v>
      </c>
      <c r="FD207" s="894">
        <v>0</v>
      </c>
      <c r="FE207" s="894">
        <v>0</v>
      </c>
      <c r="FF207" s="894">
        <v>0</v>
      </c>
      <c r="FG207" s="895">
        <v>0</v>
      </c>
      <c r="FH207" s="892">
        <f t="shared" si="1209"/>
        <v>0</v>
      </c>
      <c r="FI207" s="893">
        <v>0</v>
      </c>
      <c r="FJ207" s="894">
        <v>0</v>
      </c>
      <c r="FK207" s="894">
        <v>0</v>
      </c>
      <c r="FL207" s="894">
        <v>0</v>
      </c>
      <c r="FM207" s="894">
        <v>0</v>
      </c>
      <c r="FN207" s="894">
        <v>0</v>
      </c>
      <c r="FO207" s="894">
        <v>0</v>
      </c>
      <c r="FP207" s="895">
        <v>0</v>
      </c>
      <c r="FQ207" s="892">
        <f t="shared" si="1195"/>
        <v>0</v>
      </c>
      <c r="FR207" s="893">
        <v>0</v>
      </c>
      <c r="FS207" s="894">
        <v>0</v>
      </c>
      <c r="FT207" s="894">
        <v>0</v>
      </c>
      <c r="FU207" s="894">
        <v>0</v>
      </c>
      <c r="FV207" s="894">
        <v>0</v>
      </c>
      <c r="FW207" s="894">
        <v>0</v>
      </c>
      <c r="FX207" s="894">
        <v>0</v>
      </c>
      <c r="FY207" s="895">
        <v>0</v>
      </c>
      <c r="FZ207" s="892">
        <f t="shared" si="1196"/>
        <v>0</v>
      </c>
      <c r="GA207" s="893">
        <v>0</v>
      </c>
      <c r="GB207" s="894">
        <v>0</v>
      </c>
      <c r="GC207" s="894">
        <v>0</v>
      </c>
      <c r="GD207" s="894">
        <v>0</v>
      </c>
      <c r="GE207" s="894">
        <v>0</v>
      </c>
      <c r="GF207" s="894">
        <v>0</v>
      </c>
      <c r="GG207" s="894">
        <v>0</v>
      </c>
      <c r="GH207" s="895">
        <v>0</v>
      </c>
      <c r="GI207" s="892">
        <f t="shared" si="1210"/>
        <v>0</v>
      </c>
      <c r="GJ207" s="893">
        <v>0</v>
      </c>
      <c r="GK207" s="894">
        <v>0</v>
      </c>
      <c r="GL207" s="894">
        <v>0</v>
      </c>
      <c r="GM207" s="894">
        <v>0</v>
      </c>
      <c r="GN207" s="894">
        <v>0</v>
      </c>
      <c r="GO207" s="894">
        <v>0</v>
      </c>
      <c r="GP207" s="894">
        <v>0</v>
      </c>
      <c r="GQ207" s="895">
        <v>0</v>
      </c>
      <c r="GR207" s="892">
        <f t="shared" si="1211"/>
        <v>0</v>
      </c>
      <c r="GS207" s="893">
        <v>0</v>
      </c>
      <c r="GT207" s="894">
        <v>0</v>
      </c>
      <c r="GU207" s="894">
        <v>0</v>
      </c>
      <c r="GV207" s="894">
        <v>0</v>
      </c>
      <c r="GW207" s="894">
        <v>0</v>
      </c>
      <c r="GX207" s="894">
        <v>0</v>
      </c>
      <c r="GY207" s="894">
        <v>0</v>
      </c>
      <c r="GZ207" s="895">
        <v>0</v>
      </c>
      <c r="HA207" s="892">
        <f t="shared" si="1212"/>
        <v>0</v>
      </c>
      <c r="HB207" s="893">
        <v>0</v>
      </c>
      <c r="HC207" s="894">
        <v>0</v>
      </c>
      <c r="HD207" s="894">
        <v>0</v>
      </c>
      <c r="HE207" s="894">
        <v>0</v>
      </c>
      <c r="HF207" s="894">
        <v>0</v>
      </c>
      <c r="HG207" s="894">
        <v>0</v>
      </c>
      <c r="HH207" s="894">
        <v>0</v>
      </c>
      <c r="HI207" s="895">
        <v>0</v>
      </c>
      <c r="HJ207" s="896">
        <f t="shared" si="1213"/>
        <v>0</v>
      </c>
      <c r="HK207" s="897">
        <f t="shared" si="1214"/>
        <v>0</v>
      </c>
      <c r="HL207" s="898">
        <f t="shared" si="1197"/>
        <v>0</v>
      </c>
      <c r="HM207" s="898">
        <f t="shared" si="1198"/>
        <v>0</v>
      </c>
      <c r="HN207" s="898">
        <f t="shared" si="1199"/>
        <v>0</v>
      </c>
      <c r="HO207" s="898">
        <f t="shared" si="1200"/>
        <v>1</v>
      </c>
      <c r="HP207" s="898">
        <f t="shared" si="1201"/>
        <v>0</v>
      </c>
      <c r="HQ207" s="898">
        <f t="shared" si="1202"/>
        <v>0</v>
      </c>
      <c r="HR207" s="899">
        <f t="shared" si="1203"/>
        <v>0</v>
      </c>
      <c r="HS207" s="892">
        <f t="shared" si="1215"/>
        <v>1</v>
      </c>
    </row>
    <row r="208" spans="1:246" ht="15.75" customHeight="1" thickBot="1">
      <c r="A208" s="1047"/>
      <c r="B208" s="140" t="s">
        <v>271</v>
      </c>
      <c r="C208" s="141">
        <f>+C209+C210+C215</f>
        <v>0</v>
      </c>
      <c r="D208" s="142">
        <f t="shared" ref="D208:BO208" si="1219">+D209+D210+D215</f>
        <v>2</v>
      </c>
      <c r="E208" s="142">
        <f t="shared" si="1219"/>
        <v>1</v>
      </c>
      <c r="F208" s="142">
        <f t="shared" si="1219"/>
        <v>0</v>
      </c>
      <c r="G208" s="142">
        <f t="shared" si="1219"/>
        <v>4</v>
      </c>
      <c r="H208" s="142">
        <f t="shared" si="1219"/>
        <v>1</v>
      </c>
      <c r="I208" s="142">
        <f t="shared" si="1219"/>
        <v>0</v>
      </c>
      <c r="J208" s="182">
        <f t="shared" si="1219"/>
        <v>3</v>
      </c>
      <c r="K208" s="183">
        <f t="shared" si="1219"/>
        <v>11</v>
      </c>
      <c r="L208" s="141">
        <f t="shared" si="1219"/>
        <v>0</v>
      </c>
      <c r="M208" s="142">
        <f t="shared" si="1219"/>
        <v>0</v>
      </c>
      <c r="N208" s="142">
        <f t="shared" si="1219"/>
        <v>0</v>
      </c>
      <c r="O208" s="142">
        <f t="shared" si="1219"/>
        <v>0</v>
      </c>
      <c r="P208" s="142">
        <f t="shared" si="1219"/>
        <v>1</v>
      </c>
      <c r="Q208" s="142">
        <f t="shared" si="1219"/>
        <v>0</v>
      </c>
      <c r="R208" s="142">
        <f t="shared" si="1219"/>
        <v>0</v>
      </c>
      <c r="S208" s="182">
        <f t="shared" si="1219"/>
        <v>0</v>
      </c>
      <c r="T208" s="183">
        <f t="shared" si="1219"/>
        <v>1</v>
      </c>
      <c r="U208" s="141">
        <f t="shared" si="1219"/>
        <v>2</v>
      </c>
      <c r="V208" s="142">
        <f t="shared" si="1219"/>
        <v>0</v>
      </c>
      <c r="W208" s="142">
        <f t="shared" si="1219"/>
        <v>3</v>
      </c>
      <c r="X208" s="142">
        <f t="shared" si="1219"/>
        <v>0</v>
      </c>
      <c r="Y208" s="142">
        <f t="shared" si="1219"/>
        <v>0</v>
      </c>
      <c r="Z208" s="142">
        <f t="shared" si="1219"/>
        <v>1</v>
      </c>
      <c r="AA208" s="142">
        <f t="shared" si="1219"/>
        <v>1</v>
      </c>
      <c r="AB208" s="182">
        <f t="shared" si="1219"/>
        <v>1</v>
      </c>
      <c r="AC208" s="183">
        <f t="shared" si="1219"/>
        <v>8</v>
      </c>
      <c r="AD208" s="141">
        <f t="shared" si="1219"/>
        <v>0</v>
      </c>
      <c r="AE208" s="142">
        <f t="shared" si="1219"/>
        <v>0</v>
      </c>
      <c r="AF208" s="142">
        <f t="shared" si="1219"/>
        <v>0</v>
      </c>
      <c r="AG208" s="142">
        <f t="shared" si="1219"/>
        <v>0</v>
      </c>
      <c r="AH208" s="142">
        <f t="shared" si="1219"/>
        <v>0</v>
      </c>
      <c r="AI208" s="142">
        <f t="shared" si="1219"/>
        <v>0</v>
      </c>
      <c r="AJ208" s="142">
        <f t="shared" si="1219"/>
        <v>0</v>
      </c>
      <c r="AK208" s="182">
        <f t="shared" si="1219"/>
        <v>0</v>
      </c>
      <c r="AL208" s="183">
        <f t="shared" si="1219"/>
        <v>0</v>
      </c>
      <c r="AM208" s="141">
        <f t="shared" si="1219"/>
        <v>2</v>
      </c>
      <c r="AN208" s="142">
        <f t="shared" si="1219"/>
        <v>8</v>
      </c>
      <c r="AO208" s="142">
        <f t="shared" si="1219"/>
        <v>10</v>
      </c>
      <c r="AP208" s="142">
        <f t="shared" si="1219"/>
        <v>7</v>
      </c>
      <c r="AQ208" s="142">
        <f t="shared" si="1219"/>
        <v>1</v>
      </c>
      <c r="AR208" s="142">
        <f t="shared" si="1219"/>
        <v>2</v>
      </c>
      <c r="AS208" s="142">
        <f t="shared" si="1219"/>
        <v>2</v>
      </c>
      <c r="AT208" s="182">
        <f t="shared" si="1219"/>
        <v>0</v>
      </c>
      <c r="AU208" s="183">
        <f t="shared" si="1219"/>
        <v>32</v>
      </c>
      <c r="AV208" s="141">
        <f t="shared" si="1219"/>
        <v>0</v>
      </c>
      <c r="AW208" s="142">
        <f t="shared" si="1219"/>
        <v>0</v>
      </c>
      <c r="AX208" s="142">
        <f t="shared" si="1219"/>
        <v>4</v>
      </c>
      <c r="AY208" s="142">
        <f t="shared" si="1219"/>
        <v>10</v>
      </c>
      <c r="AZ208" s="142">
        <f t="shared" si="1219"/>
        <v>12</v>
      </c>
      <c r="BA208" s="142">
        <f t="shared" si="1219"/>
        <v>0</v>
      </c>
      <c r="BB208" s="142">
        <f t="shared" si="1219"/>
        <v>0</v>
      </c>
      <c r="BC208" s="182">
        <f t="shared" si="1219"/>
        <v>0</v>
      </c>
      <c r="BD208" s="183">
        <f t="shared" si="1219"/>
        <v>26</v>
      </c>
      <c r="BE208" s="141">
        <f t="shared" si="1219"/>
        <v>0</v>
      </c>
      <c r="BF208" s="142">
        <f t="shared" si="1219"/>
        <v>2</v>
      </c>
      <c r="BG208" s="142">
        <f t="shared" si="1219"/>
        <v>0</v>
      </c>
      <c r="BH208" s="142">
        <f t="shared" si="1219"/>
        <v>0</v>
      </c>
      <c r="BI208" s="142">
        <f t="shared" si="1219"/>
        <v>0</v>
      </c>
      <c r="BJ208" s="142">
        <f t="shared" si="1219"/>
        <v>0</v>
      </c>
      <c r="BK208" s="142">
        <f t="shared" si="1219"/>
        <v>1</v>
      </c>
      <c r="BL208" s="182">
        <f t="shared" si="1219"/>
        <v>0</v>
      </c>
      <c r="BM208" s="183">
        <f t="shared" si="1219"/>
        <v>3</v>
      </c>
      <c r="BN208" s="141">
        <f t="shared" si="1219"/>
        <v>1</v>
      </c>
      <c r="BO208" s="142">
        <f t="shared" si="1219"/>
        <v>1</v>
      </c>
      <c r="BP208" s="142">
        <f t="shared" ref="BP208:EA208" si="1220">+BP209+BP210+BP215</f>
        <v>0</v>
      </c>
      <c r="BQ208" s="142">
        <f t="shared" si="1220"/>
        <v>0</v>
      </c>
      <c r="BR208" s="142">
        <f t="shared" si="1220"/>
        <v>4</v>
      </c>
      <c r="BS208" s="142">
        <f t="shared" si="1220"/>
        <v>1</v>
      </c>
      <c r="BT208" s="142">
        <f t="shared" si="1220"/>
        <v>2</v>
      </c>
      <c r="BU208" s="182">
        <f t="shared" si="1220"/>
        <v>4</v>
      </c>
      <c r="BV208" s="185">
        <f t="shared" si="1220"/>
        <v>13</v>
      </c>
      <c r="BW208" s="854">
        <f t="shared" si="1220"/>
        <v>0</v>
      </c>
      <c r="BX208" s="142">
        <f t="shared" si="1220"/>
        <v>0</v>
      </c>
      <c r="BY208" s="142">
        <f t="shared" si="1220"/>
        <v>2</v>
      </c>
      <c r="BZ208" s="142">
        <f t="shared" si="1220"/>
        <v>1</v>
      </c>
      <c r="CA208" s="142">
        <f t="shared" si="1220"/>
        <v>0</v>
      </c>
      <c r="CB208" s="142">
        <f t="shared" si="1220"/>
        <v>0</v>
      </c>
      <c r="CC208" s="142">
        <f t="shared" si="1220"/>
        <v>0</v>
      </c>
      <c r="CD208" s="182">
        <f t="shared" si="1220"/>
        <v>2</v>
      </c>
      <c r="CE208" s="183">
        <f t="shared" si="1220"/>
        <v>5</v>
      </c>
      <c r="CF208" s="141">
        <f t="shared" si="1220"/>
        <v>0</v>
      </c>
      <c r="CG208" s="142">
        <f t="shared" si="1220"/>
        <v>0</v>
      </c>
      <c r="CH208" s="142">
        <f t="shared" si="1220"/>
        <v>0</v>
      </c>
      <c r="CI208" s="142">
        <f t="shared" si="1220"/>
        <v>4</v>
      </c>
      <c r="CJ208" s="142">
        <f t="shared" si="1220"/>
        <v>1</v>
      </c>
      <c r="CK208" s="142">
        <f t="shared" si="1220"/>
        <v>0</v>
      </c>
      <c r="CL208" s="142">
        <f t="shared" si="1220"/>
        <v>0</v>
      </c>
      <c r="CM208" s="182">
        <f t="shared" si="1220"/>
        <v>2</v>
      </c>
      <c r="CN208" s="183">
        <f t="shared" si="1220"/>
        <v>7</v>
      </c>
      <c r="CO208" s="141">
        <f t="shared" si="1220"/>
        <v>3</v>
      </c>
      <c r="CP208" s="142">
        <f t="shared" si="1220"/>
        <v>6</v>
      </c>
      <c r="CQ208" s="142">
        <f t="shared" si="1220"/>
        <v>6</v>
      </c>
      <c r="CR208" s="142">
        <f t="shared" si="1220"/>
        <v>5</v>
      </c>
      <c r="CS208" s="142">
        <f t="shared" si="1220"/>
        <v>5</v>
      </c>
      <c r="CT208" s="142">
        <f t="shared" si="1220"/>
        <v>1</v>
      </c>
      <c r="CU208" s="142">
        <f t="shared" si="1220"/>
        <v>2</v>
      </c>
      <c r="CV208" s="182">
        <f t="shared" si="1220"/>
        <v>1</v>
      </c>
      <c r="CW208" s="183">
        <f t="shared" si="1220"/>
        <v>29</v>
      </c>
      <c r="CX208" s="141">
        <f t="shared" si="1220"/>
        <v>0</v>
      </c>
      <c r="CY208" s="142">
        <f t="shared" si="1220"/>
        <v>0</v>
      </c>
      <c r="CZ208" s="142">
        <f t="shared" si="1220"/>
        <v>4</v>
      </c>
      <c r="DA208" s="142">
        <f t="shared" si="1220"/>
        <v>1</v>
      </c>
      <c r="DB208" s="142">
        <f t="shared" si="1220"/>
        <v>2</v>
      </c>
      <c r="DC208" s="142">
        <f t="shared" si="1220"/>
        <v>1</v>
      </c>
      <c r="DD208" s="142">
        <f t="shared" si="1220"/>
        <v>0</v>
      </c>
      <c r="DE208" s="182">
        <f t="shared" si="1220"/>
        <v>0</v>
      </c>
      <c r="DF208" s="183">
        <f t="shared" si="1220"/>
        <v>8</v>
      </c>
      <c r="DG208" s="141">
        <f t="shared" si="1220"/>
        <v>0</v>
      </c>
      <c r="DH208" s="142">
        <f t="shared" si="1220"/>
        <v>0</v>
      </c>
      <c r="DI208" s="142">
        <f t="shared" si="1220"/>
        <v>1</v>
      </c>
      <c r="DJ208" s="142">
        <f t="shared" si="1220"/>
        <v>0</v>
      </c>
      <c r="DK208" s="142">
        <f t="shared" si="1220"/>
        <v>0</v>
      </c>
      <c r="DL208" s="142">
        <f t="shared" si="1220"/>
        <v>1</v>
      </c>
      <c r="DM208" s="142">
        <f t="shared" si="1220"/>
        <v>0</v>
      </c>
      <c r="DN208" s="182">
        <f t="shared" si="1220"/>
        <v>0</v>
      </c>
      <c r="DO208" s="183">
        <f t="shared" si="1220"/>
        <v>2</v>
      </c>
      <c r="DP208" s="141">
        <f t="shared" si="1220"/>
        <v>0</v>
      </c>
      <c r="DQ208" s="142">
        <f t="shared" si="1220"/>
        <v>1</v>
      </c>
      <c r="DR208" s="142">
        <f t="shared" si="1220"/>
        <v>3</v>
      </c>
      <c r="DS208" s="142">
        <f t="shared" si="1220"/>
        <v>1</v>
      </c>
      <c r="DT208" s="142">
        <f t="shared" si="1220"/>
        <v>2</v>
      </c>
      <c r="DU208" s="142">
        <f t="shared" si="1220"/>
        <v>0</v>
      </c>
      <c r="DV208" s="142">
        <f t="shared" si="1220"/>
        <v>0</v>
      </c>
      <c r="DW208" s="182">
        <f t="shared" si="1220"/>
        <v>0</v>
      </c>
      <c r="DX208" s="183">
        <f t="shared" si="1220"/>
        <v>7</v>
      </c>
      <c r="DY208" s="141">
        <f t="shared" si="1220"/>
        <v>0</v>
      </c>
      <c r="DZ208" s="142">
        <f t="shared" si="1220"/>
        <v>2</v>
      </c>
      <c r="EA208" s="142">
        <f t="shared" si="1220"/>
        <v>0</v>
      </c>
      <c r="EB208" s="142">
        <f t="shared" ref="EB208:GM208" si="1221">+EB209+EB210+EB215</f>
        <v>0</v>
      </c>
      <c r="EC208" s="142">
        <f t="shared" si="1221"/>
        <v>1</v>
      </c>
      <c r="ED208" s="142">
        <f t="shared" si="1221"/>
        <v>0</v>
      </c>
      <c r="EE208" s="142">
        <f t="shared" si="1221"/>
        <v>0</v>
      </c>
      <c r="EF208" s="182">
        <f t="shared" si="1221"/>
        <v>0</v>
      </c>
      <c r="EG208" s="183">
        <f t="shared" si="1221"/>
        <v>3</v>
      </c>
      <c r="EH208" s="141">
        <f t="shared" si="1221"/>
        <v>2</v>
      </c>
      <c r="EI208" s="142">
        <f t="shared" si="1221"/>
        <v>0</v>
      </c>
      <c r="EJ208" s="142">
        <f t="shared" si="1221"/>
        <v>0</v>
      </c>
      <c r="EK208" s="142">
        <f t="shared" si="1221"/>
        <v>3</v>
      </c>
      <c r="EL208" s="142">
        <f t="shared" si="1221"/>
        <v>2</v>
      </c>
      <c r="EM208" s="142">
        <f t="shared" si="1221"/>
        <v>3</v>
      </c>
      <c r="EN208" s="142">
        <f t="shared" si="1221"/>
        <v>2</v>
      </c>
      <c r="EO208" s="182">
        <f t="shared" si="1221"/>
        <v>4</v>
      </c>
      <c r="EP208" s="183">
        <f t="shared" si="1221"/>
        <v>16</v>
      </c>
      <c r="EQ208" s="141">
        <f t="shared" si="1221"/>
        <v>0</v>
      </c>
      <c r="ER208" s="142">
        <f t="shared" si="1221"/>
        <v>0</v>
      </c>
      <c r="ES208" s="142">
        <f t="shared" si="1221"/>
        <v>0</v>
      </c>
      <c r="ET208" s="142">
        <f t="shared" si="1221"/>
        <v>0</v>
      </c>
      <c r="EU208" s="142">
        <f t="shared" si="1221"/>
        <v>0</v>
      </c>
      <c r="EV208" s="142">
        <f t="shared" si="1221"/>
        <v>1</v>
      </c>
      <c r="EW208" s="142">
        <f t="shared" si="1221"/>
        <v>0</v>
      </c>
      <c r="EX208" s="182">
        <f t="shared" si="1221"/>
        <v>0</v>
      </c>
      <c r="EY208" s="183">
        <f t="shared" si="1221"/>
        <v>1</v>
      </c>
      <c r="EZ208" s="141">
        <f t="shared" si="1221"/>
        <v>0</v>
      </c>
      <c r="FA208" s="142">
        <f t="shared" si="1221"/>
        <v>1</v>
      </c>
      <c r="FB208" s="142">
        <f t="shared" si="1221"/>
        <v>2</v>
      </c>
      <c r="FC208" s="142">
        <f t="shared" si="1221"/>
        <v>1</v>
      </c>
      <c r="FD208" s="142">
        <f t="shared" si="1221"/>
        <v>0</v>
      </c>
      <c r="FE208" s="142">
        <f t="shared" si="1221"/>
        <v>1</v>
      </c>
      <c r="FF208" s="142">
        <f t="shared" si="1221"/>
        <v>1</v>
      </c>
      <c r="FG208" s="182">
        <f t="shared" si="1221"/>
        <v>0</v>
      </c>
      <c r="FH208" s="183">
        <f t="shared" si="1221"/>
        <v>6</v>
      </c>
      <c r="FI208" s="141">
        <f t="shared" si="1221"/>
        <v>0</v>
      </c>
      <c r="FJ208" s="142">
        <f t="shared" si="1221"/>
        <v>0</v>
      </c>
      <c r="FK208" s="142">
        <f t="shared" si="1221"/>
        <v>0</v>
      </c>
      <c r="FL208" s="142">
        <f t="shared" si="1221"/>
        <v>0</v>
      </c>
      <c r="FM208" s="142">
        <f t="shared" si="1221"/>
        <v>0</v>
      </c>
      <c r="FN208" s="142">
        <f t="shared" si="1221"/>
        <v>0</v>
      </c>
      <c r="FO208" s="142">
        <f t="shared" si="1221"/>
        <v>0</v>
      </c>
      <c r="FP208" s="182">
        <f t="shared" si="1221"/>
        <v>0</v>
      </c>
      <c r="FQ208" s="183">
        <f t="shared" si="1221"/>
        <v>0</v>
      </c>
      <c r="FR208" s="141">
        <f t="shared" si="1221"/>
        <v>0</v>
      </c>
      <c r="FS208" s="142">
        <f t="shared" si="1221"/>
        <v>0</v>
      </c>
      <c r="FT208" s="142">
        <f t="shared" si="1221"/>
        <v>0</v>
      </c>
      <c r="FU208" s="142">
        <f t="shared" si="1221"/>
        <v>0</v>
      </c>
      <c r="FV208" s="142">
        <f t="shared" si="1221"/>
        <v>0</v>
      </c>
      <c r="FW208" s="142">
        <f t="shared" si="1221"/>
        <v>1</v>
      </c>
      <c r="FX208" s="142">
        <f t="shared" si="1221"/>
        <v>1</v>
      </c>
      <c r="FY208" s="182">
        <f t="shared" si="1221"/>
        <v>0</v>
      </c>
      <c r="FZ208" s="183">
        <f t="shared" si="1221"/>
        <v>2</v>
      </c>
      <c r="GA208" s="141">
        <f t="shared" si="1221"/>
        <v>0</v>
      </c>
      <c r="GB208" s="142">
        <f t="shared" si="1221"/>
        <v>0</v>
      </c>
      <c r="GC208" s="142">
        <f t="shared" si="1221"/>
        <v>0</v>
      </c>
      <c r="GD208" s="142">
        <f t="shared" si="1221"/>
        <v>0</v>
      </c>
      <c r="GE208" s="142">
        <f t="shared" si="1221"/>
        <v>0</v>
      </c>
      <c r="GF208" s="142">
        <f t="shared" si="1221"/>
        <v>0</v>
      </c>
      <c r="GG208" s="142">
        <f t="shared" si="1221"/>
        <v>0</v>
      </c>
      <c r="GH208" s="182">
        <f t="shared" si="1221"/>
        <v>0</v>
      </c>
      <c r="GI208" s="183">
        <f t="shared" si="1221"/>
        <v>0</v>
      </c>
      <c r="GJ208" s="141">
        <f t="shared" si="1221"/>
        <v>0</v>
      </c>
      <c r="GK208" s="142">
        <f t="shared" si="1221"/>
        <v>1</v>
      </c>
      <c r="GL208" s="142">
        <f t="shared" si="1221"/>
        <v>2</v>
      </c>
      <c r="GM208" s="142">
        <f t="shared" si="1221"/>
        <v>0</v>
      </c>
      <c r="GN208" s="142">
        <f t="shared" ref="GN208:HJ208" si="1222">+GN209+GN210+GN215</f>
        <v>0</v>
      </c>
      <c r="GO208" s="142">
        <f t="shared" si="1222"/>
        <v>1</v>
      </c>
      <c r="GP208" s="142">
        <f t="shared" si="1222"/>
        <v>0</v>
      </c>
      <c r="GQ208" s="182">
        <f t="shared" si="1222"/>
        <v>0</v>
      </c>
      <c r="GR208" s="183">
        <f t="shared" si="1222"/>
        <v>4</v>
      </c>
      <c r="GS208" s="141">
        <f t="shared" si="1222"/>
        <v>0</v>
      </c>
      <c r="GT208" s="142">
        <f t="shared" si="1222"/>
        <v>0</v>
      </c>
      <c r="GU208" s="142">
        <f t="shared" si="1222"/>
        <v>1</v>
      </c>
      <c r="GV208" s="142">
        <f t="shared" si="1222"/>
        <v>0</v>
      </c>
      <c r="GW208" s="142">
        <f t="shared" si="1222"/>
        <v>1</v>
      </c>
      <c r="GX208" s="142">
        <f t="shared" si="1222"/>
        <v>0</v>
      </c>
      <c r="GY208" s="142">
        <f t="shared" si="1222"/>
        <v>0</v>
      </c>
      <c r="GZ208" s="182">
        <f t="shared" si="1222"/>
        <v>0</v>
      </c>
      <c r="HA208" s="183">
        <f t="shared" si="1222"/>
        <v>2</v>
      </c>
      <c r="HB208" s="141">
        <f t="shared" si="1222"/>
        <v>0</v>
      </c>
      <c r="HC208" s="142">
        <f t="shared" si="1222"/>
        <v>1</v>
      </c>
      <c r="HD208" s="142">
        <f t="shared" si="1222"/>
        <v>2</v>
      </c>
      <c r="HE208" s="142">
        <f t="shared" si="1222"/>
        <v>1</v>
      </c>
      <c r="HF208" s="142">
        <f t="shared" si="1222"/>
        <v>2</v>
      </c>
      <c r="HG208" s="142">
        <f t="shared" si="1222"/>
        <v>2</v>
      </c>
      <c r="HH208" s="142">
        <f t="shared" si="1222"/>
        <v>0</v>
      </c>
      <c r="HI208" s="182">
        <f t="shared" si="1222"/>
        <v>1</v>
      </c>
      <c r="HJ208" s="233">
        <f t="shared" si="1222"/>
        <v>9</v>
      </c>
      <c r="HK208" s="234">
        <f t="shared" si="1214"/>
        <v>10</v>
      </c>
      <c r="HL208" s="235">
        <f t="shared" si="1197"/>
        <v>25</v>
      </c>
      <c r="HM208" s="235">
        <f t="shared" si="1198"/>
        <v>41</v>
      </c>
      <c r="HN208" s="235">
        <f t="shared" si="1199"/>
        <v>34</v>
      </c>
      <c r="HO208" s="235">
        <f t="shared" si="1200"/>
        <v>38</v>
      </c>
      <c r="HP208" s="235">
        <f t="shared" si="1201"/>
        <v>17</v>
      </c>
      <c r="HQ208" s="235">
        <f t="shared" si="1202"/>
        <v>12</v>
      </c>
      <c r="HR208" s="254">
        <f t="shared" si="1203"/>
        <v>18</v>
      </c>
      <c r="HS208" s="255">
        <f t="shared" si="1215"/>
        <v>195</v>
      </c>
    </row>
    <row r="209" spans="1:227" ht="15" customHeight="1">
      <c r="A209" s="1047"/>
      <c r="B209" s="154" t="s">
        <v>272</v>
      </c>
      <c r="C209" s="155">
        <v>0</v>
      </c>
      <c r="D209" s="156">
        <v>1</v>
      </c>
      <c r="E209" s="156">
        <v>1</v>
      </c>
      <c r="F209" s="156">
        <v>0</v>
      </c>
      <c r="G209" s="156">
        <v>4</v>
      </c>
      <c r="H209" s="156">
        <v>1</v>
      </c>
      <c r="I209" s="156">
        <v>0</v>
      </c>
      <c r="J209" s="191">
        <v>3</v>
      </c>
      <c r="K209" s="192">
        <f t="shared" si="1185"/>
        <v>10</v>
      </c>
      <c r="L209" s="155">
        <v>0</v>
      </c>
      <c r="M209" s="156">
        <v>0</v>
      </c>
      <c r="N209" s="156">
        <v>0</v>
      </c>
      <c r="O209" s="156">
        <v>0</v>
      </c>
      <c r="P209" s="156">
        <v>1</v>
      </c>
      <c r="Q209" s="156">
        <v>0</v>
      </c>
      <c r="R209" s="156">
        <v>0</v>
      </c>
      <c r="S209" s="191">
        <v>0</v>
      </c>
      <c r="T209" s="192">
        <f t="shared" si="1186"/>
        <v>1</v>
      </c>
      <c r="U209" s="155">
        <v>2</v>
      </c>
      <c r="V209" s="156">
        <v>0</v>
      </c>
      <c r="W209" s="156">
        <v>3</v>
      </c>
      <c r="X209" s="156">
        <v>0</v>
      </c>
      <c r="Y209" s="156">
        <v>0</v>
      </c>
      <c r="Z209" s="156">
        <v>1</v>
      </c>
      <c r="AA209" s="156">
        <v>1</v>
      </c>
      <c r="AB209" s="191">
        <v>1</v>
      </c>
      <c r="AC209" s="192">
        <f t="shared" si="1187"/>
        <v>8</v>
      </c>
      <c r="AD209" s="155">
        <v>0</v>
      </c>
      <c r="AE209" s="156">
        <v>0</v>
      </c>
      <c r="AF209" s="156">
        <v>0</v>
      </c>
      <c r="AG209" s="156">
        <v>0</v>
      </c>
      <c r="AH209" s="156">
        <v>0</v>
      </c>
      <c r="AI209" s="156">
        <v>0</v>
      </c>
      <c r="AJ209" s="156">
        <v>0</v>
      </c>
      <c r="AK209" s="191">
        <v>0</v>
      </c>
      <c r="AL209" s="192">
        <f t="shared" si="1188"/>
        <v>0</v>
      </c>
      <c r="AM209" s="155">
        <v>2</v>
      </c>
      <c r="AN209" s="156">
        <v>8</v>
      </c>
      <c r="AO209" s="156">
        <v>10</v>
      </c>
      <c r="AP209" s="156">
        <v>6</v>
      </c>
      <c r="AQ209" s="156">
        <v>1</v>
      </c>
      <c r="AR209" s="156">
        <v>2</v>
      </c>
      <c r="AS209" s="156">
        <v>1</v>
      </c>
      <c r="AT209" s="191">
        <v>0</v>
      </c>
      <c r="AU209" s="192">
        <f t="shared" si="1189"/>
        <v>30</v>
      </c>
      <c r="AV209" s="155">
        <v>0</v>
      </c>
      <c r="AW209" s="156">
        <v>0</v>
      </c>
      <c r="AX209" s="156">
        <v>2</v>
      </c>
      <c r="AY209" s="156">
        <v>5</v>
      </c>
      <c r="AZ209" s="156">
        <v>3</v>
      </c>
      <c r="BA209" s="156">
        <v>0</v>
      </c>
      <c r="BB209" s="156">
        <v>0</v>
      </c>
      <c r="BC209" s="191">
        <v>0</v>
      </c>
      <c r="BD209" s="192">
        <f t="shared" si="1190"/>
        <v>10</v>
      </c>
      <c r="BE209" s="155">
        <v>0</v>
      </c>
      <c r="BF209" s="156">
        <v>2</v>
      </c>
      <c r="BG209" s="156">
        <v>0</v>
      </c>
      <c r="BH209" s="156">
        <v>0</v>
      </c>
      <c r="BI209" s="156">
        <v>0</v>
      </c>
      <c r="BJ209" s="156">
        <v>0</v>
      </c>
      <c r="BK209" s="156">
        <v>1</v>
      </c>
      <c r="BL209" s="191">
        <v>0</v>
      </c>
      <c r="BM209" s="192">
        <f t="shared" si="1191"/>
        <v>3</v>
      </c>
      <c r="BN209" s="155">
        <v>1</v>
      </c>
      <c r="BO209" s="156">
        <v>1</v>
      </c>
      <c r="BP209" s="156">
        <v>0</v>
      </c>
      <c r="BQ209" s="156">
        <v>0</v>
      </c>
      <c r="BR209" s="156">
        <v>4</v>
      </c>
      <c r="BS209" s="156">
        <v>0</v>
      </c>
      <c r="BT209" s="156">
        <v>2</v>
      </c>
      <c r="BU209" s="191">
        <v>4</v>
      </c>
      <c r="BV209" s="185">
        <f t="shared" si="1204"/>
        <v>12</v>
      </c>
      <c r="BW209" s="857">
        <v>0</v>
      </c>
      <c r="BX209" s="156">
        <v>0</v>
      </c>
      <c r="BY209" s="156">
        <v>1</v>
      </c>
      <c r="BZ209" s="156">
        <v>1</v>
      </c>
      <c r="CA209" s="156">
        <v>0</v>
      </c>
      <c r="CB209" s="156">
        <v>0</v>
      </c>
      <c r="CC209" s="156">
        <v>0</v>
      </c>
      <c r="CD209" s="191">
        <v>2</v>
      </c>
      <c r="CE209" s="192">
        <f t="shared" si="1205"/>
        <v>4</v>
      </c>
      <c r="CF209" s="155">
        <v>0</v>
      </c>
      <c r="CG209" s="156">
        <v>0</v>
      </c>
      <c r="CH209" s="156">
        <v>0</v>
      </c>
      <c r="CI209" s="156">
        <v>4</v>
      </c>
      <c r="CJ209" s="156">
        <v>1</v>
      </c>
      <c r="CK209" s="156">
        <v>0</v>
      </c>
      <c r="CL209" s="156">
        <v>0</v>
      </c>
      <c r="CM209" s="191">
        <v>2</v>
      </c>
      <c r="CN209" s="192">
        <f t="shared" si="1206"/>
        <v>7</v>
      </c>
      <c r="CO209" s="155">
        <v>3</v>
      </c>
      <c r="CP209" s="156">
        <v>6</v>
      </c>
      <c r="CQ209" s="156">
        <v>6</v>
      </c>
      <c r="CR209" s="156">
        <v>5</v>
      </c>
      <c r="CS209" s="156">
        <v>5</v>
      </c>
      <c r="CT209" s="156">
        <v>1</v>
      </c>
      <c r="CU209" s="156">
        <v>2</v>
      </c>
      <c r="CV209" s="191">
        <v>1</v>
      </c>
      <c r="CW209" s="192">
        <f t="shared" si="1207"/>
        <v>29</v>
      </c>
      <c r="CX209" s="155">
        <v>0</v>
      </c>
      <c r="CY209" s="156">
        <v>0</v>
      </c>
      <c r="CZ209" s="156">
        <v>4</v>
      </c>
      <c r="DA209" s="156">
        <v>1</v>
      </c>
      <c r="DB209" s="156">
        <v>2</v>
      </c>
      <c r="DC209" s="156">
        <v>1</v>
      </c>
      <c r="DD209" s="156">
        <v>0</v>
      </c>
      <c r="DE209" s="191">
        <v>0</v>
      </c>
      <c r="DF209" s="192">
        <f t="shared" si="1192"/>
        <v>8</v>
      </c>
      <c r="DG209" s="155">
        <v>0</v>
      </c>
      <c r="DH209" s="156">
        <v>0</v>
      </c>
      <c r="DI209" s="156">
        <v>1</v>
      </c>
      <c r="DJ209" s="156">
        <v>0</v>
      </c>
      <c r="DK209" s="156">
        <v>0</v>
      </c>
      <c r="DL209" s="156">
        <v>1</v>
      </c>
      <c r="DM209" s="156">
        <v>0</v>
      </c>
      <c r="DN209" s="191">
        <v>0</v>
      </c>
      <c r="DO209" s="192">
        <f t="shared" si="1193"/>
        <v>2</v>
      </c>
      <c r="DP209" s="155">
        <v>0</v>
      </c>
      <c r="DQ209" s="156">
        <v>1</v>
      </c>
      <c r="DR209" s="156">
        <v>2</v>
      </c>
      <c r="DS209" s="156">
        <v>0</v>
      </c>
      <c r="DT209" s="156">
        <v>2</v>
      </c>
      <c r="DU209" s="156">
        <v>0</v>
      </c>
      <c r="DV209" s="156">
        <v>0</v>
      </c>
      <c r="DW209" s="191">
        <v>0</v>
      </c>
      <c r="DX209" s="192">
        <f t="shared" si="1216"/>
        <v>5</v>
      </c>
      <c r="DY209" s="155">
        <v>0</v>
      </c>
      <c r="DZ209" s="156">
        <v>2</v>
      </c>
      <c r="EA209" s="156">
        <v>0</v>
      </c>
      <c r="EB209" s="156">
        <v>0</v>
      </c>
      <c r="EC209" s="156">
        <v>1</v>
      </c>
      <c r="ED209" s="156">
        <v>0</v>
      </c>
      <c r="EE209" s="156">
        <v>0</v>
      </c>
      <c r="EF209" s="191">
        <v>0</v>
      </c>
      <c r="EG209" s="192">
        <f t="shared" si="1217"/>
        <v>3</v>
      </c>
      <c r="EH209" s="155">
        <v>2</v>
      </c>
      <c r="EI209" s="156">
        <v>0</v>
      </c>
      <c r="EJ209" s="156">
        <v>0</v>
      </c>
      <c r="EK209" s="156">
        <v>1</v>
      </c>
      <c r="EL209" s="156">
        <v>2</v>
      </c>
      <c r="EM209" s="156">
        <v>2</v>
      </c>
      <c r="EN209" s="156">
        <v>2</v>
      </c>
      <c r="EO209" s="191">
        <v>4</v>
      </c>
      <c r="EP209" s="192">
        <f t="shared" si="1208"/>
        <v>13</v>
      </c>
      <c r="EQ209" s="155">
        <v>0</v>
      </c>
      <c r="ER209" s="156">
        <v>0</v>
      </c>
      <c r="ES209" s="156">
        <v>0</v>
      </c>
      <c r="ET209" s="156">
        <v>0</v>
      </c>
      <c r="EU209" s="156">
        <v>0</v>
      </c>
      <c r="EV209" s="156">
        <v>1</v>
      </c>
      <c r="EW209" s="156">
        <v>0</v>
      </c>
      <c r="EX209" s="191">
        <v>0</v>
      </c>
      <c r="EY209" s="192">
        <f t="shared" si="1194"/>
        <v>1</v>
      </c>
      <c r="EZ209" s="155">
        <v>0</v>
      </c>
      <c r="FA209" s="156">
        <v>0</v>
      </c>
      <c r="FB209" s="156">
        <v>2</v>
      </c>
      <c r="FC209" s="156">
        <v>0</v>
      </c>
      <c r="FD209" s="156">
        <v>0</v>
      </c>
      <c r="FE209" s="156">
        <v>1</v>
      </c>
      <c r="FF209" s="156">
        <v>1</v>
      </c>
      <c r="FG209" s="191">
        <v>0</v>
      </c>
      <c r="FH209" s="192">
        <f t="shared" si="1209"/>
        <v>4</v>
      </c>
      <c r="FI209" s="155">
        <v>0</v>
      </c>
      <c r="FJ209" s="156">
        <v>0</v>
      </c>
      <c r="FK209" s="156">
        <v>0</v>
      </c>
      <c r="FL209" s="156">
        <v>0</v>
      </c>
      <c r="FM209" s="156">
        <v>0</v>
      </c>
      <c r="FN209" s="156">
        <v>0</v>
      </c>
      <c r="FO209" s="156">
        <v>0</v>
      </c>
      <c r="FP209" s="191">
        <v>0</v>
      </c>
      <c r="FQ209" s="192">
        <f t="shared" si="1195"/>
        <v>0</v>
      </c>
      <c r="FR209" s="155">
        <v>0</v>
      </c>
      <c r="FS209" s="156">
        <v>0</v>
      </c>
      <c r="FT209" s="156">
        <v>0</v>
      </c>
      <c r="FU209" s="156">
        <v>0</v>
      </c>
      <c r="FV209" s="156">
        <v>0</v>
      </c>
      <c r="FW209" s="156">
        <v>1</v>
      </c>
      <c r="FX209" s="156">
        <v>1</v>
      </c>
      <c r="FY209" s="191">
        <v>0</v>
      </c>
      <c r="FZ209" s="192">
        <f t="shared" si="1196"/>
        <v>2</v>
      </c>
      <c r="GA209" s="155">
        <v>0</v>
      </c>
      <c r="GB209" s="156">
        <v>0</v>
      </c>
      <c r="GC209" s="156">
        <v>0</v>
      </c>
      <c r="GD209" s="156">
        <v>0</v>
      </c>
      <c r="GE209" s="156">
        <v>0</v>
      </c>
      <c r="GF209" s="156">
        <v>0</v>
      </c>
      <c r="GG209" s="156">
        <v>0</v>
      </c>
      <c r="GH209" s="191">
        <v>0</v>
      </c>
      <c r="GI209" s="192">
        <f t="shared" si="1210"/>
        <v>0</v>
      </c>
      <c r="GJ209" s="155">
        <v>0</v>
      </c>
      <c r="GK209" s="156">
        <v>1</v>
      </c>
      <c r="GL209" s="156">
        <v>2</v>
      </c>
      <c r="GM209" s="156">
        <v>0</v>
      </c>
      <c r="GN209" s="156">
        <v>0</v>
      </c>
      <c r="GO209" s="156">
        <v>1</v>
      </c>
      <c r="GP209" s="156">
        <v>0</v>
      </c>
      <c r="GQ209" s="191">
        <v>0</v>
      </c>
      <c r="GR209" s="192">
        <f t="shared" si="1211"/>
        <v>4</v>
      </c>
      <c r="GS209" s="155">
        <v>0</v>
      </c>
      <c r="GT209" s="156">
        <v>0</v>
      </c>
      <c r="GU209" s="156">
        <v>0</v>
      </c>
      <c r="GV209" s="156">
        <v>0</v>
      </c>
      <c r="GW209" s="156">
        <v>1</v>
      </c>
      <c r="GX209" s="156">
        <v>0</v>
      </c>
      <c r="GY209" s="156">
        <v>0</v>
      </c>
      <c r="GZ209" s="191">
        <v>0</v>
      </c>
      <c r="HA209" s="192">
        <f t="shared" si="1212"/>
        <v>1</v>
      </c>
      <c r="HB209" s="155">
        <v>0</v>
      </c>
      <c r="HC209" s="156">
        <v>1</v>
      </c>
      <c r="HD209" s="156">
        <v>2</v>
      </c>
      <c r="HE209" s="156">
        <v>1</v>
      </c>
      <c r="HF209" s="156">
        <v>2</v>
      </c>
      <c r="HG209" s="156">
        <v>2</v>
      </c>
      <c r="HH209" s="156">
        <v>0</v>
      </c>
      <c r="HI209" s="191">
        <v>1</v>
      </c>
      <c r="HJ209" s="224">
        <f t="shared" si="1213"/>
        <v>9</v>
      </c>
      <c r="HK209" s="225">
        <f t="shared" si="1214"/>
        <v>10</v>
      </c>
      <c r="HL209" s="226">
        <f t="shared" si="1197"/>
        <v>23</v>
      </c>
      <c r="HM209" s="226">
        <f t="shared" si="1198"/>
        <v>36</v>
      </c>
      <c r="HN209" s="226">
        <f t="shared" si="1199"/>
        <v>24</v>
      </c>
      <c r="HO209" s="226">
        <f t="shared" si="1200"/>
        <v>29</v>
      </c>
      <c r="HP209" s="226">
        <f t="shared" si="1201"/>
        <v>15</v>
      </c>
      <c r="HQ209" s="226">
        <f t="shared" si="1202"/>
        <v>11</v>
      </c>
      <c r="HR209" s="249">
        <f t="shared" si="1203"/>
        <v>18</v>
      </c>
      <c r="HS209" s="250">
        <f t="shared" si="1215"/>
        <v>166</v>
      </c>
    </row>
    <row r="210" spans="1:227" s="132" customFormat="1" ht="15" customHeight="1">
      <c r="A210" s="1047"/>
      <c r="B210" s="143" t="s">
        <v>273</v>
      </c>
      <c r="C210" s="149">
        <v>0</v>
      </c>
      <c r="D210" s="150">
        <v>1</v>
      </c>
      <c r="E210" s="150">
        <v>0</v>
      </c>
      <c r="F210" s="150">
        <v>0</v>
      </c>
      <c r="G210" s="150">
        <v>0</v>
      </c>
      <c r="H210" s="150">
        <v>0</v>
      </c>
      <c r="I210" s="150">
        <v>0</v>
      </c>
      <c r="J210" s="188">
        <v>0</v>
      </c>
      <c r="K210" s="185">
        <f t="shared" si="1185"/>
        <v>1</v>
      </c>
      <c r="L210" s="149">
        <v>0</v>
      </c>
      <c r="M210" s="150">
        <v>0</v>
      </c>
      <c r="N210" s="150">
        <v>0</v>
      </c>
      <c r="O210" s="150">
        <v>0</v>
      </c>
      <c r="P210" s="150">
        <v>0</v>
      </c>
      <c r="Q210" s="150">
        <v>0</v>
      </c>
      <c r="R210" s="150">
        <v>0</v>
      </c>
      <c r="S210" s="188">
        <v>0</v>
      </c>
      <c r="T210" s="185">
        <f t="shared" si="1186"/>
        <v>0</v>
      </c>
      <c r="U210" s="149">
        <v>0</v>
      </c>
      <c r="V210" s="150">
        <v>0</v>
      </c>
      <c r="W210" s="150">
        <v>0</v>
      </c>
      <c r="X210" s="150">
        <v>0</v>
      </c>
      <c r="Y210" s="150">
        <v>0</v>
      </c>
      <c r="Z210" s="150">
        <v>0</v>
      </c>
      <c r="AA210" s="150">
        <v>0</v>
      </c>
      <c r="AB210" s="188">
        <v>0</v>
      </c>
      <c r="AC210" s="185">
        <f t="shared" si="1187"/>
        <v>0</v>
      </c>
      <c r="AD210" s="149">
        <v>0</v>
      </c>
      <c r="AE210" s="150">
        <v>0</v>
      </c>
      <c r="AF210" s="150">
        <v>0</v>
      </c>
      <c r="AG210" s="150">
        <v>0</v>
      </c>
      <c r="AH210" s="150">
        <v>0</v>
      </c>
      <c r="AI210" s="150">
        <v>0</v>
      </c>
      <c r="AJ210" s="150">
        <v>0</v>
      </c>
      <c r="AK210" s="188">
        <v>0</v>
      </c>
      <c r="AL210" s="185">
        <f t="shared" si="1188"/>
        <v>0</v>
      </c>
      <c r="AM210" s="149">
        <v>0</v>
      </c>
      <c r="AN210" s="150">
        <v>0</v>
      </c>
      <c r="AO210" s="150">
        <v>0</v>
      </c>
      <c r="AP210" s="150">
        <v>1</v>
      </c>
      <c r="AQ210" s="150">
        <v>0</v>
      </c>
      <c r="AR210" s="150">
        <v>0</v>
      </c>
      <c r="AS210" s="150">
        <v>1</v>
      </c>
      <c r="AT210" s="188">
        <v>0</v>
      </c>
      <c r="AU210" s="185">
        <f t="shared" si="1189"/>
        <v>2</v>
      </c>
      <c r="AV210" s="149">
        <v>0</v>
      </c>
      <c r="AW210" s="150">
        <v>0</v>
      </c>
      <c r="AX210" s="150">
        <v>2</v>
      </c>
      <c r="AY210" s="150">
        <v>5</v>
      </c>
      <c r="AZ210" s="150">
        <v>9</v>
      </c>
      <c r="BA210" s="150">
        <v>0</v>
      </c>
      <c r="BB210" s="150">
        <v>0</v>
      </c>
      <c r="BC210" s="188">
        <v>0</v>
      </c>
      <c r="BD210" s="185">
        <f t="shared" si="1190"/>
        <v>16</v>
      </c>
      <c r="BE210" s="149">
        <v>0</v>
      </c>
      <c r="BF210" s="150">
        <v>0</v>
      </c>
      <c r="BG210" s="150">
        <v>0</v>
      </c>
      <c r="BH210" s="150">
        <v>0</v>
      </c>
      <c r="BI210" s="150">
        <v>0</v>
      </c>
      <c r="BJ210" s="150">
        <v>0</v>
      </c>
      <c r="BK210" s="150">
        <v>0</v>
      </c>
      <c r="BL210" s="188">
        <v>0</v>
      </c>
      <c r="BM210" s="185">
        <f t="shared" si="1191"/>
        <v>0</v>
      </c>
      <c r="BN210" s="149">
        <v>0</v>
      </c>
      <c r="BO210" s="150">
        <v>0</v>
      </c>
      <c r="BP210" s="150">
        <v>0</v>
      </c>
      <c r="BQ210" s="150">
        <v>0</v>
      </c>
      <c r="BR210" s="150">
        <v>0</v>
      </c>
      <c r="BS210" s="150">
        <v>1</v>
      </c>
      <c r="BT210" s="150">
        <v>0</v>
      </c>
      <c r="BU210" s="188">
        <v>0</v>
      </c>
      <c r="BV210" s="185">
        <f t="shared" si="1204"/>
        <v>1</v>
      </c>
      <c r="BW210" s="856">
        <v>0</v>
      </c>
      <c r="BX210" s="150">
        <v>0</v>
      </c>
      <c r="BY210" s="150">
        <v>1</v>
      </c>
      <c r="BZ210" s="150">
        <v>0</v>
      </c>
      <c r="CA210" s="150">
        <v>0</v>
      </c>
      <c r="CB210" s="150">
        <v>0</v>
      </c>
      <c r="CC210" s="150">
        <v>0</v>
      </c>
      <c r="CD210" s="188">
        <v>0</v>
      </c>
      <c r="CE210" s="185">
        <f t="shared" si="1205"/>
        <v>1</v>
      </c>
      <c r="CF210" s="149">
        <v>0</v>
      </c>
      <c r="CG210" s="150">
        <v>0</v>
      </c>
      <c r="CH210" s="150">
        <v>0</v>
      </c>
      <c r="CI210" s="150">
        <v>0</v>
      </c>
      <c r="CJ210" s="150">
        <v>0</v>
      </c>
      <c r="CK210" s="150">
        <v>0</v>
      </c>
      <c r="CL210" s="150">
        <v>0</v>
      </c>
      <c r="CM210" s="188">
        <v>0</v>
      </c>
      <c r="CN210" s="185">
        <f t="shared" si="1206"/>
        <v>0</v>
      </c>
      <c r="CO210" s="149">
        <v>0</v>
      </c>
      <c r="CP210" s="150">
        <v>0</v>
      </c>
      <c r="CQ210" s="150">
        <v>0</v>
      </c>
      <c r="CR210" s="150">
        <v>0</v>
      </c>
      <c r="CS210" s="150">
        <v>0</v>
      </c>
      <c r="CT210" s="150">
        <v>0</v>
      </c>
      <c r="CU210" s="150">
        <v>0</v>
      </c>
      <c r="CV210" s="188">
        <v>0</v>
      </c>
      <c r="CW210" s="185">
        <f t="shared" si="1207"/>
        <v>0</v>
      </c>
      <c r="CX210" s="149">
        <v>0</v>
      </c>
      <c r="CY210" s="150">
        <v>0</v>
      </c>
      <c r="CZ210" s="150">
        <v>0</v>
      </c>
      <c r="DA210" s="150">
        <v>0</v>
      </c>
      <c r="DB210" s="150">
        <v>0</v>
      </c>
      <c r="DC210" s="150">
        <v>0</v>
      </c>
      <c r="DD210" s="150">
        <v>0</v>
      </c>
      <c r="DE210" s="188">
        <v>0</v>
      </c>
      <c r="DF210" s="185">
        <f t="shared" si="1192"/>
        <v>0</v>
      </c>
      <c r="DG210" s="149">
        <v>0</v>
      </c>
      <c r="DH210" s="150">
        <v>0</v>
      </c>
      <c r="DI210" s="150">
        <v>0</v>
      </c>
      <c r="DJ210" s="150">
        <v>0</v>
      </c>
      <c r="DK210" s="150">
        <v>0</v>
      </c>
      <c r="DL210" s="150">
        <v>0</v>
      </c>
      <c r="DM210" s="150">
        <v>0</v>
      </c>
      <c r="DN210" s="188">
        <v>0</v>
      </c>
      <c r="DO210" s="185">
        <f t="shared" si="1193"/>
        <v>0</v>
      </c>
      <c r="DP210" s="149">
        <v>0</v>
      </c>
      <c r="DQ210" s="150">
        <v>0</v>
      </c>
      <c r="DR210" s="150">
        <v>1</v>
      </c>
      <c r="DS210" s="150">
        <v>1</v>
      </c>
      <c r="DT210" s="150">
        <v>0</v>
      </c>
      <c r="DU210" s="150">
        <v>0</v>
      </c>
      <c r="DV210" s="150">
        <v>0</v>
      </c>
      <c r="DW210" s="188">
        <v>0</v>
      </c>
      <c r="DX210" s="185">
        <f t="shared" si="1216"/>
        <v>2</v>
      </c>
      <c r="DY210" s="149">
        <v>0</v>
      </c>
      <c r="DZ210" s="150">
        <v>0</v>
      </c>
      <c r="EA210" s="150">
        <v>0</v>
      </c>
      <c r="EB210" s="150">
        <v>0</v>
      </c>
      <c r="EC210" s="150">
        <v>0</v>
      </c>
      <c r="ED210" s="150">
        <v>0</v>
      </c>
      <c r="EE210" s="150">
        <v>0</v>
      </c>
      <c r="EF210" s="188">
        <v>0</v>
      </c>
      <c r="EG210" s="185">
        <f t="shared" si="1217"/>
        <v>0</v>
      </c>
      <c r="EH210" s="149">
        <v>0</v>
      </c>
      <c r="EI210" s="150">
        <v>0</v>
      </c>
      <c r="EJ210" s="150">
        <v>0</v>
      </c>
      <c r="EK210" s="150">
        <v>2</v>
      </c>
      <c r="EL210" s="150">
        <v>0</v>
      </c>
      <c r="EM210" s="150">
        <v>1</v>
      </c>
      <c r="EN210" s="150">
        <v>0</v>
      </c>
      <c r="EO210" s="188">
        <v>0</v>
      </c>
      <c r="EP210" s="185">
        <f t="shared" si="1208"/>
        <v>3</v>
      </c>
      <c r="EQ210" s="149">
        <v>0</v>
      </c>
      <c r="ER210" s="150">
        <v>0</v>
      </c>
      <c r="ES210" s="150">
        <v>0</v>
      </c>
      <c r="ET210" s="150">
        <v>0</v>
      </c>
      <c r="EU210" s="150">
        <v>0</v>
      </c>
      <c r="EV210" s="150">
        <v>0</v>
      </c>
      <c r="EW210" s="150">
        <v>0</v>
      </c>
      <c r="EX210" s="188">
        <v>0</v>
      </c>
      <c r="EY210" s="185">
        <f t="shared" si="1194"/>
        <v>0</v>
      </c>
      <c r="EZ210" s="149">
        <v>0</v>
      </c>
      <c r="FA210" s="150">
        <v>1</v>
      </c>
      <c r="FB210" s="150">
        <v>0</v>
      </c>
      <c r="FC210" s="150">
        <v>1</v>
      </c>
      <c r="FD210" s="150">
        <v>0</v>
      </c>
      <c r="FE210" s="150">
        <v>0</v>
      </c>
      <c r="FF210" s="150">
        <v>0</v>
      </c>
      <c r="FG210" s="188">
        <v>0</v>
      </c>
      <c r="FH210" s="185">
        <f t="shared" si="1209"/>
        <v>2</v>
      </c>
      <c r="FI210" s="149">
        <v>0</v>
      </c>
      <c r="FJ210" s="150">
        <v>0</v>
      </c>
      <c r="FK210" s="150">
        <v>0</v>
      </c>
      <c r="FL210" s="150">
        <v>0</v>
      </c>
      <c r="FM210" s="150">
        <v>0</v>
      </c>
      <c r="FN210" s="150">
        <v>0</v>
      </c>
      <c r="FO210" s="150">
        <v>0</v>
      </c>
      <c r="FP210" s="188">
        <v>0</v>
      </c>
      <c r="FQ210" s="185">
        <f t="shared" si="1195"/>
        <v>0</v>
      </c>
      <c r="FR210" s="149">
        <v>0</v>
      </c>
      <c r="FS210" s="150">
        <v>0</v>
      </c>
      <c r="FT210" s="150">
        <v>0</v>
      </c>
      <c r="FU210" s="150">
        <v>0</v>
      </c>
      <c r="FV210" s="150">
        <v>0</v>
      </c>
      <c r="FW210" s="150">
        <v>0</v>
      </c>
      <c r="FX210" s="150">
        <v>0</v>
      </c>
      <c r="FY210" s="188">
        <v>0</v>
      </c>
      <c r="FZ210" s="185">
        <f t="shared" si="1196"/>
        <v>0</v>
      </c>
      <c r="GA210" s="149">
        <v>0</v>
      </c>
      <c r="GB210" s="150">
        <v>0</v>
      </c>
      <c r="GC210" s="150">
        <v>0</v>
      </c>
      <c r="GD210" s="150">
        <v>0</v>
      </c>
      <c r="GE210" s="150">
        <v>0</v>
      </c>
      <c r="GF210" s="150">
        <v>0</v>
      </c>
      <c r="GG210" s="150">
        <v>0</v>
      </c>
      <c r="GH210" s="188">
        <v>0</v>
      </c>
      <c r="GI210" s="185">
        <f t="shared" si="1210"/>
        <v>0</v>
      </c>
      <c r="GJ210" s="149">
        <v>0</v>
      </c>
      <c r="GK210" s="150">
        <v>0</v>
      </c>
      <c r="GL210" s="150">
        <v>0</v>
      </c>
      <c r="GM210" s="150">
        <v>0</v>
      </c>
      <c r="GN210" s="150">
        <v>0</v>
      </c>
      <c r="GO210" s="150">
        <v>0</v>
      </c>
      <c r="GP210" s="150">
        <v>0</v>
      </c>
      <c r="GQ210" s="188">
        <v>0</v>
      </c>
      <c r="GR210" s="185">
        <f t="shared" si="1211"/>
        <v>0</v>
      </c>
      <c r="GS210" s="149">
        <v>0</v>
      </c>
      <c r="GT210" s="150">
        <v>0</v>
      </c>
      <c r="GU210" s="150">
        <v>1</v>
      </c>
      <c r="GV210" s="150">
        <v>0</v>
      </c>
      <c r="GW210" s="150">
        <v>0</v>
      </c>
      <c r="GX210" s="150">
        <v>0</v>
      </c>
      <c r="GY210" s="150">
        <v>0</v>
      </c>
      <c r="GZ210" s="188">
        <v>0</v>
      </c>
      <c r="HA210" s="185">
        <f t="shared" si="1212"/>
        <v>1</v>
      </c>
      <c r="HB210" s="149">
        <v>0</v>
      </c>
      <c r="HC210" s="150">
        <v>0</v>
      </c>
      <c r="HD210" s="150">
        <v>0</v>
      </c>
      <c r="HE210" s="150">
        <v>0</v>
      </c>
      <c r="HF210" s="150">
        <v>0</v>
      </c>
      <c r="HG210" s="150">
        <v>0</v>
      </c>
      <c r="HH210" s="150">
        <v>0</v>
      </c>
      <c r="HI210" s="188">
        <v>0</v>
      </c>
      <c r="HJ210" s="221">
        <f t="shared" si="1213"/>
        <v>0</v>
      </c>
      <c r="HK210" s="222">
        <f t="shared" si="1214"/>
        <v>0</v>
      </c>
      <c r="HL210" s="223">
        <f t="shared" si="1197"/>
        <v>2</v>
      </c>
      <c r="HM210" s="223">
        <f t="shared" si="1198"/>
        <v>5</v>
      </c>
      <c r="HN210" s="223">
        <f t="shared" si="1199"/>
        <v>10</v>
      </c>
      <c r="HO210" s="223">
        <f t="shared" si="1200"/>
        <v>9</v>
      </c>
      <c r="HP210" s="223">
        <f t="shared" si="1201"/>
        <v>2</v>
      </c>
      <c r="HQ210" s="223">
        <f t="shared" si="1202"/>
        <v>1</v>
      </c>
      <c r="HR210" s="247">
        <f t="shared" si="1203"/>
        <v>0</v>
      </c>
      <c r="HS210" s="248">
        <f t="shared" si="1215"/>
        <v>29</v>
      </c>
    </row>
    <row r="211" spans="1:227" s="132" customFormat="1" ht="15.75" customHeight="1" thickBot="1">
      <c r="A211" s="1047"/>
      <c r="B211" s="151" t="s">
        <v>274</v>
      </c>
      <c r="C211" s="150">
        <v>0</v>
      </c>
      <c r="D211" s="150">
        <v>0</v>
      </c>
      <c r="E211" s="150">
        <v>0</v>
      </c>
      <c r="F211" s="150">
        <v>0</v>
      </c>
      <c r="G211" s="150">
        <v>0</v>
      </c>
      <c r="H211" s="150">
        <v>0</v>
      </c>
      <c r="I211" s="150">
        <v>0</v>
      </c>
      <c r="J211" s="150">
        <v>0</v>
      </c>
      <c r="K211" s="185">
        <f t="shared" si="1185"/>
        <v>0</v>
      </c>
      <c r="L211" s="150">
        <v>0</v>
      </c>
      <c r="M211" s="150">
        <v>0</v>
      </c>
      <c r="N211" s="150">
        <v>0</v>
      </c>
      <c r="O211" s="150">
        <v>0</v>
      </c>
      <c r="P211" s="150">
        <v>0</v>
      </c>
      <c r="Q211" s="150">
        <v>0</v>
      </c>
      <c r="R211" s="150">
        <v>0</v>
      </c>
      <c r="S211" s="150">
        <v>0</v>
      </c>
      <c r="T211" s="185">
        <f t="shared" si="1186"/>
        <v>0</v>
      </c>
      <c r="U211" s="150">
        <v>0</v>
      </c>
      <c r="V211" s="150">
        <v>0</v>
      </c>
      <c r="W211" s="150">
        <v>0</v>
      </c>
      <c r="X211" s="150">
        <v>0</v>
      </c>
      <c r="Y211" s="150">
        <v>0</v>
      </c>
      <c r="Z211" s="150">
        <v>0</v>
      </c>
      <c r="AA211" s="150">
        <v>0</v>
      </c>
      <c r="AB211" s="150">
        <v>0</v>
      </c>
      <c r="AC211" s="185">
        <f t="shared" si="1187"/>
        <v>0</v>
      </c>
      <c r="AD211" s="150">
        <v>0</v>
      </c>
      <c r="AE211" s="150">
        <v>0</v>
      </c>
      <c r="AF211" s="150">
        <v>0</v>
      </c>
      <c r="AG211" s="150">
        <v>0</v>
      </c>
      <c r="AH211" s="150">
        <v>0</v>
      </c>
      <c r="AI211" s="150">
        <v>0</v>
      </c>
      <c r="AJ211" s="150">
        <v>0</v>
      </c>
      <c r="AK211" s="150">
        <v>0</v>
      </c>
      <c r="AL211" s="185">
        <f t="shared" si="1188"/>
        <v>0</v>
      </c>
      <c r="AM211" s="150">
        <v>0</v>
      </c>
      <c r="AN211" s="150">
        <v>0</v>
      </c>
      <c r="AO211" s="150">
        <v>0</v>
      </c>
      <c r="AP211" s="150">
        <v>0</v>
      </c>
      <c r="AQ211" s="150">
        <v>0</v>
      </c>
      <c r="AR211" s="150">
        <v>0</v>
      </c>
      <c r="AS211" s="150">
        <v>0</v>
      </c>
      <c r="AT211" s="150">
        <v>0</v>
      </c>
      <c r="AU211" s="185">
        <f t="shared" si="1189"/>
        <v>0</v>
      </c>
      <c r="AV211" s="150">
        <v>0</v>
      </c>
      <c r="AW211" s="150">
        <v>0</v>
      </c>
      <c r="AX211" s="150">
        <v>0</v>
      </c>
      <c r="AY211" s="150">
        <v>0</v>
      </c>
      <c r="AZ211" s="150">
        <v>0</v>
      </c>
      <c r="BA211" s="150">
        <v>0</v>
      </c>
      <c r="BB211" s="150">
        <v>0</v>
      </c>
      <c r="BC211" s="150">
        <v>0</v>
      </c>
      <c r="BD211" s="185">
        <f t="shared" si="1190"/>
        <v>0</v>
      </c>
      <c r="BE211" s="150">
        <v>0</v>
      </c>
      <c r="BF211" s="150">
        <v>0</v>
      </c>
      <c r="BG211" s="150">
        <v>0</v>
      </c>
      <c r="BH211" s="150">
        <v>0</v>
      </c>
      <c r="BI211" s="150">
        <v>0</v>
      </c>
      <c r="BJ211" s="150">
        <v>0</v>
      </c>
      <c r="BK211" s="150">
        <v>0</v>
      </c>
      <c r="BL211" s="150">
        <v>0</v>
      </c>
      <c r="BM211" s="185">
        <f t="shared" si="1191"/>
        <v>0</v>
      </c>
      <c r="BN211" s="150">
        <v>0</v>
      </c>
      <c r="BO211" s="150">
        <v>0</v>
      </c>
      <c r="BP211" s="150">
        <v>0</v>
      </c>
      <c r="BQ211" s="150">
        <v>0</v>
      </c>
      <c r="BR211" s="150">
        <v>0</v>
      </c>
      <c r="BS211" s="150">
        <v>0</v>
      </c>
      <c r="BT211" s="150">
        <v>0</v>
      </c>
      <c r="BU211" s="188">
        <v>0</v>
      </c>
      <c r="BV211" s="185">
        <f t="shared" si="1204"/>
        <v>0</v>
      </c>
      <c r="BW211" s="856">
        <v>0</v>
      </c>
      <c r="BX211" s="150">
        <v>0</v>
      </c>
      <c r="BY211" s="150">
        <v>0</v>
      </c>
      <c r="BZ211" s="150">
        <v>0</v>
      </c>
      <c r="CA211" s="150">
        <v>0</v>
      </c>
      <c r="CB211" s="150">
        <v>0</v>
      </c>
      <c r="CC211" s="150">
        <v>0</v>
      </c>
      <c r="CD211" s="150">
        <v>0</v>
      </c>
      <c r="CE211" s="185">
        <f t="shared" si="1205"/>
        <v>0</v>
      </c>
      <c r="CF211" s="150">
        <v>0</v>
      </c>
      <c r="CG211" s="150">
        <v>0</v>
      </c>
      <c r="CH211" s="150">
        <v>0</v>
      </c>
      <c r="CI211" s="150">
        <v>0</v>
      </c>
      <c r="CJ211" s="150">
        <v>0</v>
      </c>
      <c r="CK211" s="150">
        <v>0</v>
      </c>
      <c r="CL211" s="150">
        <v>0</v>
      </c>
      <c r="CM211" s="150">
        <v>0</v>
      </c>
      <c r="CN211" s="185">
        <f t="shared" si="1206"/>
        <v>0</v>
      </c>
      <c r="CO211" s="150">
        <v>0</v>
      </c>
      <c r="CP211" s="150">
        <v>0</v>
      </c>
      <c r="CQ211" s="150">
        <v>0</v>
      </c>
      <c r="CR211" s="150">
        <v>0</v>
      </c>
      <c r="CS211" s="150">
        <v>0</v>
      </c>
      <c r="CT211" s="150">
        <v>0</v>
      </c>
      <c r="CU211" s="150">
        <v>0</v>
      </c>
      <c r="CV211" s="150">
        <v>0</v>
      </c>
      <c r="CW211" s="185">
        <f t="shared" si="1207"/>
        <v>0</v>
      </c>
      <c r="CX211" s="150">
        <v>0</v>
      </c>
      <c r="CY211" s="150">
        <v>0</v>
      </c>
      <c r="CZ211" s="150">
        <v>0</v>
      </c>
      <c r="DA211" s="150">
        <v>0</v>
      </c>
      <c r="DB211" s="150">
        <v>0</v>
      </c>
      <c r="DC211" s="150">
        <v>0</v>
      </c>
      <c r="DD211" s="150">
        <v>0</v>
      </c>
      <c r="DE211" s="150">
        <v>0</v>
      </c>
      <c r="DF211" s="185">
        <f t="shared" si="1192"/>
        <v>0</v>
      </c>
      <c r="DG211" s="150">
        <v>0</v>
      </c>
      <c r="DH211" s="150">
        <v>0</v>
      </c>
      <c r="DI211" s="150">
        <v>0</v>
      </c>
      <c r="DJ211" s="150">
        <v>0</v>
      </c>
      <c r="DK211" s="150">
        <v>0</v>
      </c>
      <c r="DL211" s="150">
        <v>0</v>
      </c>
      <c r="DM211" s="150">
        <v>0</v>
      </c>
      <c r="DN211" s="150">
        <v>0</v>
      </c>
      <c r="DO211" s="185">
        <f t="shared" si="1193"/>
        <v>0</v>
      </c>
      <c r="DP211" s="150">
        <v>0</v>
      </c>
      <c r="DQ211" s="150">
        <v>0</v>
      </c>
      <c r="DR211" s="150">
        <v>0</v>
      </c>
      <c r="DS211" s="150">
        <v>0</v>
      </c>
      <c r="DT211" s="150">
        <v>0</v>
      </c>
      <c r="DU211" s="150">
        <v>0</v>
      </c>
      <c r="DV211" s="150">
        <v>0</v>
      </c>
      <c r="DW211" s="150">
        <v>0</v>
      </c>
      <c r="DX211" s="185">
        <f t="shared" si="1216"/>
        <v>0</v>
      </c>
      <c r="DY211" s="150">
        <v>0</v>
      </c>
      <c r="DZ211" s="150">
        <v>0</v>
      </c>
      <c r="EA211" s="150">
        <v>0</v>
      </c>
      <c r="EB211" s="150">
        <v>0</v>
      </c>
      <c r="EC211" s="150">
        <v>0</v>
      </c>
      <c r="ED211" s="150">
        <v>0</v>
      </c>
      <c r="EE211" s="150">
        <v>0</v>
      </c>
      <c r="EF211" s="150">
        <v>0</v>
      </c>
      <c r="EG211" s="185">
        <f t="shared" si="1217"/>
        <v>0</v>
      </c>
      <c r="EH211" s="150">
        <v>0</v>
      </c>
      <c r="EI211" s="150">
        <v>0</v>
      </c>
      <c r="EJ211" s="150">
        <v>0</v>
      </c>
      <c r="EK211" s="150">
        <v>0</v>
      </c>
      <c r="EL211" s="150">
        <v>0</v>
      </c>
      <c r="EM211" s="150">
        <v>0</v>
      </c>
      <c r="EN211" s="150">
        <v>0</v>
      </c>
      <c r="EO211" s="150">
        <v>0</v>
      </c>
      <c r="EP211" s="185">
        <f t="shared" si="1208"/>
        <v>0</v>
      </c>
      <c r="EQ211" s="150">
        <v>0</v>
      </c>
      <c r="ER211" s="150">
        <v>0</v>
      </c>
      <c r="ES211" s="150">
        <v>0</v>
      </c>
      <c r="ET211" s="150">
        <v>0</v>
      </c>
      <c r="EU211" s="150">
        <v>0</v>
      </c>
      <c r="EV211" s="150">
        <v>0</v>
      </c>
      <c r="EW211" s="150">
        <v>0</v>
      </c>
      <c r="EX211" s="150">
        <v>0</v>
      </c>
      <c r="EY211" s="185">
        <f t="shared" si="1194"/>
        <v>0</v>
      </c>
      <c r="EZ211" s="150">
        <v>0</v>
      </c>
      <c r="FA211" s="150">
        <v>0</v>
      </c>
      <c r="FB211" s="150">
        <v>0</v>
      </c>
      <c r="FC211" s="150">
        <v>0</v>
      </c>
      <c r="FD211" s="150">
        <v>0</v>
      </c>
      <c r="FE211" s="150">
        <v>0</v>
      </c>
      <c r="FF211" s="150">
        <v>0</v>
      </c>
      <c r="FG211" s="150">
        <v>0</v>
      </c>
      <c r="FH211" s="185">
        <f t="shared" si="1209"/>
        <v>0</v>
      </c>
      <c r="FI211" s="150">
        <v>0</v>
      </c>
      <c r="FJ211" s="150">
        <v>0</v>
      </c>
      <c r="FK211" s="150">
        <v>0</v>
      </c>
      <c r="FL211" s="150">
        <v>0</v>
      </c>
      <c r="FM211" s="150">
        <v>0</v>
      </c>
      <c r="FN211" s="150">
        <v>0</v>
      </c>
      <c r="FO211" s="150">
        <v>0</v>
      </c>
      <c r="FP211" s="150">
        <v>0</v>
      </c>
      <c r="FQ211" s="185">
        <f t="shared" si="1195"/>
        <v>0</v>
      </c>
      <c r="FR211" s="150">
        <v>0</v>
      </c>
      <c r="FS211" s="150">
        <v>0</v>
      </c>
      <c r="FT211" s="150">
        <v>0</v>
      </c>
      <c r="FU211" s="150">
        <v>0</v>
      </c>
      <c r="FV211" s="150">
        <v>0</v>
      </c>
      <c r="FW211" s="150">
        <v>0</v>
      </c>
      <c r="FX211" s="150">
        <v>0</v>
      </c>
      <c r="FY211" s="150">
        <v>0</v>
      </c>
      <c r="FZ211" s="185">
        <f t="shared" si="1196"/>
        <v>0</v>
      </c>
      <c r="GA211" s="150">
        <v>0</v>
      </c>
      <c r="GB211" s="150">
        <v>0</v>
      </c>
      <c r="GC211" s="150">
        <v>0</v>
      </c>
      <c r="GD211" s="150">
        <v>0</v>
      </c>
      <c r="GE211" s="150">
        <v>0</v>
      </c>
      <c r="GF211" s="150">
        <v>0</v>
      </c>
      <c r="GG211" s="150">
        <v>0</v>
      </c>
      <c r="GH211" s="150">
        <v>0</v>
      </c>
      <c r="GI211" s="185">
        <f t="shared" si="1210"/>
        <v>0</v>
      </c>
      <c r="GJ211" s="150">
        <v>0</v>
      </c>
      <c r="GK211" s="150">
        <v>0</v>
      </c>
      <c r="GL211" s="150">
        <v>0</v>
      </c>
      <c r="GM211" s="150">
        <v>0</v>
      </c>
      <c r="GN211" s="150">
        <v>0</v>
      </c>
      <c r="GO211" s="150">
        <v>0</v>
      </c>
      <c r="GP211" s="150">
        <v>0</v>
      </c>
      <c r="GQ211" s="150">
        <v>0</v>
      </c>
      <c r="GR211" s="185">
        <f t="shared" si="1211"/>
        <v>0</v>
      </c>
      <c r="GS211" s="150">
        <v>0</v>
      </c>
      <c r="GT211" s="150">
        <v>0</v>
      </c>
      <c r="GU211" s="150">
        <v>0</v>
      </c>
      <c r="GV211" s="150">
        <v>0</v>
      </c>
      <c r="GW211" s="150">
        <v>0</v>
      </c>
      <c r="GX211" s="150">
        <v>0</v>
      </c>
      <c r="GY211" s="150">
        <v>0</v>
      </c>
      <c r="GZ211" s="150">
        <v>0</v>
      </c>
      <c r="HA211" s="185">
        <f t="shared" si="1212"/>
        <v>0</v>
      </c>
      <c r="HB211" s="150">
        <v>0</v>
      </c>
      <c r="HC211" s="150">
        <v>0</v>
      </c>
      <c r="HD211" s="150">
        <v>0</v>
      </c>
      <c r="HE211" s="150">
        <v>0</v>
      </c>
      <c r="HF211" s="150">
        <v>0</v>
      </c>
      <c r="HG211" s="150">
        <v>0</v>
      </c>
      <c r="HH211" s="150">
        <v>0</v>
      </c>
      <c r="HI211" s="150">
        <v>0</v>
      </c>
      <c r="HJ211" s="230">
        <f t="shared" si="1213"/>
        <v>0</v>
      </c>
      <c r="HK211" s="231">
        <f t="shared" si="1214"/>
        <v>0</v>
      </c>
      <c r="HL211" s="232">
        <f t="shared" si="1197"/>
        <v>0</v>
      </c>
      <c r="HM211" s="232">
        <f t="shared" si="1198"/>
        <v>0</v>
      </c>
      <c r="HN211" s="232">
        <f t="shared" si="1199"/>
        <v>0</v>
      </c>
      <c r="HO211" s="232">
        <f t="shared" si="1200"/>
        <v>0</v>
      </c>
      <c r="HP211" s="232">
        <f t="shared" si="1201"/>
        <v>0</v>
      </c>
      <c r="HQ211" s="232">
        <f t="shared" si="1202"/>
        <v>0</v>
      </c>
      <c r="HR211" s="252">
        <f t="shared" si="1203"/>
        <v>0</v>
      </c>
      <c r="HS211" s="253">
        <f t="shared" si="1215"/>
        <v>0</v>
      </c>
    </row>
    <row r="212" spans="1:227" s="132" customFormat="1" ht="15.75" customHeight="1" thickBot="1">
      <c r="A212" s="1047"/>
      <c r="B212" s="157" t="s">
        <v>275</v>
      </c>
      <c r="C212" s="158">
        <v>0</v>
      </c>
      <c r="D212" s="159">
        <v>0</v>
      </c>
      <c r="E212" s="159">
        <v>0</v>
      </c>
      <c r="F212" s="159">
        <v>0</v>
      </c>
      <c r="G212" s="159">
        <v>0</v>
      </c>
      <c r="H212" s="159">
        <v>0</v>
      </c>
      <c r="I212" s="159">
        <v>0</v>
      </c>
      <c r="J212" s="193">
        <v>0</v>
      </c>
      <c r="K212" s="194">
        <f t="shared" si="1185"/>
        <v>0</v>
      </c>
      <c r="L212" s="158">
        <v>0</v>
      </c>
      <c r="M212" s="159">
        <v>0</v>
      </c>
      <c r="N212" s="159">
        <v>0</v>
      </c>
      <c r="O212" s="159">
        <v>0</v>
      </c>
      <c r="P212" s="159">
        <v>0</v>
      </c>
      <c r="Q212" s="159">
        <v>0</v>
      </c>
      <c r="R212" s="159">
        <v>0</v>
      </c>
      <c r="S212" s="193">
        <v>0</v>
      </c>
      <c r="T212" s="194">
        <f t="shared" si="1186"/>
        <v>0</v>
      </c>
      <c r="U212" s="158">
        <v>0</v>
      </c>
      <c r="V212" s="159">
        <v>0</v>
      </c>
      <c r="W212" s="159">
        <v>0</v>
      </c>
      <c r="X212" s="159">
        <v>0</v>
      </c>
      <c r="Y212" s="159">
        <v>0</v>
      </c>
      <c r="Z212" s="159">
        <v>0</v>
      </c>
      <c r="AA212" s="159">
        <v>0</v>
      </c>
      <c r="AB212" s="193">
        <v>0</v>
      </c>
      <c r="AC212" s="194">
        <f t="shared" si="1187"/>
        <v>0</v>
      </c>
      <c r="AD212" s="158">
        <v>0</v>
      </c>
      <c r="AE212" s="159">
        <v>0</v>
      </c>
      <c r="AF212" s="159">
        <v>0</v>
      </c>
      <c r="AG212" s="159">
        <v>0</v>
      </c>
      <c r="AH212" s="159">
        <v>0</v>
      </c>
      <c r="AI212" s="159">
        <v>0</v>
      </c>
      <c r="AJ212" s="159">
        <v>0</v>
      </c>
      <c r="AK212" s="193">
        <v>0</v>
      </c>
      <c r="AL212" s="194">
        <f t="shared" si="1188"/>
        <v>0</v>
      </c>
      <c r="AM212" s="158">
        <v>0</v>
      </c>
      <c r="AN212" s="159">
        <v>0</v>
      </c>
      <c r="AO212" s="159">
        <v>0</v>
      </c>
      <c r="AP212" s="159">
        <v>0</v>
      </c>
      <c r="AQ212" s="159">
        <v>0</v>
      </c>
      <c r="AR212" s="159">
        <v>0</v>
      </c>
      <c r="AS212" s="159">
        <v>0</v>
      </c>
      <c r="AT212" s="193">
        <v>0</v>
      </c>
      <c r="AU212" s="194">
        <f t="shared" si="1189"/>
        <v>0</v>
      </c>
      <c r="AV212" s="158">
        <v>0</v>
      </c>
      <c r="AW212" s="159">
        <v>0</v>
      </c>
      <c r="AX212" s="159">
        <v>0</v>
      </c>
      <c r="AY212" s="159">
        <v>0</v>
      </c>
      <c r="AZ212" s="159">
        <v>0</v>
      </c>
      <c r="BA212" s="159">
        <v>0</v>
      </c>
      <c r="BB212" s="159">
        <v>0</v>
      </c>
      <c r="BC212" s="193">
        <v>0</v>
      </c>
      <c r="BD212" s="194">
        <f t="shared" si="1190"/>
        <v>0</v>
      </c>
      <c r="BE212" s="158">
        <v>0</v>
      </c>
      <c r="BF212" s="159">
        <v>0</v>
      </c>
      <c r="BG212" s="159">
        <v>0</v>
      </c>
      <c r="BH212" s="159">
        <v>0</v>
      </c>
      <c r="BI212" s="159">
        <v>0</v>
      </c>
      <c r="BJ212" s="159">
        <v>0</v>
      </c>
      <c r="BK212" s="159">
        <v>0</v>
      </c>
      <c r="BL212" s="193">
        <v>0</v>
      </c>
      <c r="BM212" s="194">
        <f t="shared" si="1191"/>
        <v>0</v>
      </c>
      <c r="BN212" s="158">
        <v>0</v>
      </c>
      <c r="BO212" s="159">
        <v>0</v>
      </c>
      <c r="BP212" s="159">
        <v>0</v>
      </c>
      <c r="BQ212" s="159">
        <v>0</v>
      </c>
      <c r="BR212" s="159">
        <v>0</v>
      </c>
      <c r="BS212" s="159">
        <v>0</v>
      </c>
      <c r="BT212" s="159">
        <v>0</v>
      </c>
      <c r="BU212" s="193">
        <v>0</v>
      </c>
      <c r="BV212" s="866">
        <f t="shared" si="1204"/>
        <v>0</v>
      </c>
      <c r="BW212" s="858">
        <v>0</v>
      </c>
      <c r="BX212" s="159">
        <v>0</v>
      </c>
      <c r="BY212" s="159">
        <v>0</v>
      </c>
      <c r="BZ212" s="159">
        <v>0</v>
      </c>
      <c r="CA212" s="159">
        <v>0</v>
      </c>
      <c r="CB212" s="159">
        <v>0</v>
      </c>
      <c r="CC212" s="159">
        <v>0</v>
      </c>
      <c r="CD212" s="193">
        <v>0</v>
      </c>
      <c r="CE212" s="194">
        <f t="shared" si="1205"/>
        <v>0</v>
      </c>
      <c r="CF212" s="158">
        <v>0</v>
      </c>
      <c r="CG212" s="159">
        <v>0</v>
      </c>
      <c r="CH212" s="159">
        <v>0</v>
      </c>
      <c r="CI212" s="159">
        <v>0</v>
      </c>
      <c r="CJ212" s="159">
        <v>0</v>
      </c>
      <c r="CK212" s="159">
        <v>0</v>
      </c>
      <c r="CL212" s="159">
        <v>0</v>
      </c>
      <c r="CM212" s="193">
        <v>0</v>
      </c>
      <c r="CN212" s="194">
        <f t="shared" si="1206"/>
        <v>0</v>
      </c>
      <c r="CO212" s="158">
        <v>0</v>
      </c>
      <c r="CP212" s="159">
        <v>0</v>
      </c>
      <c r="CQ212" s="159">
        <v>0</v>
      </c>
      <c r="CR212" s="159">
        <v>0</v>
      </c>
      <c r="CS212" s="159">
        <v>0</v>
      </c>
      <c r="CT212" s="159">
        <v>0</v>
      </c>
      <c r="CU212" s="159">
        <v>0</v>
      </c>
      <c r="CV212" s="193">
        <v>0</v>
      </c>
      <c r="CW212" s="194">
        <f t="shared" si="1207"/>
        <v>0</v>
      </c>
      <c r="CX212" s="158">
        <v>0</v>
      </c>
      <c r="CY212" s="159">
        <v>0</v>
      </c>
      <c r="CZ212" s="159">
        <v>0</v>
      </c>
      <c r="DA212" s="159">
        <v>0</v>
      </c>
      <c r="DB212" s="159">
        <v>0</v>
      </c>
      <c r="DC212" s="159">
        <v>0</v>
      </c>
      <c r="DD212" s="159">
        <v>0</v>
      </c>
      <c r="DE212" s="193">
        <v>0</v>
      </c>
      <c r="DF212" s="194">
        <f t="shared" si="1192"/>
        <v>0</v>
      </c>
      <c r="DG212" s="158">
        <v>0</v>
      </c>
      <c r="DH212" s="159">
        <v>0</v>
      </c>
      <c r="DI212" s="159">
        <v>0</v>
      </c>
      <c r="DJ212" s="159">
        <v>0</v>
      </c>
      <c r="DK212" s="159">
        <v>0</v>
      </c>
      <c r="DL212" s="159">
        <v>0</v>
      </c>
      <c r="DM212" s="159">
        <v>0</v>
      </c>
      <c r="DN212" s="193">
        <v>0</v>
      </c>
      <c r="DO212" s="194">
        <f t="shared" si="1193"/>
        <v>0</v>
      </c>
      <c r="DP212" s="158">
        <v>0</v>
      </c>
      <c r="DQ212" s="159">
        <v>0</v>
      </c>
      <c r="DR212" s="159">
        <v>0</v>
      </c>
      <c r="DS212" s="159">
        <v>0</v>
      </c>
      <c r="DT212" s="159">
        <v>0</v>
      </c>
      <c r="DU212" s="159">
        <v>0</v>
      </c>
      <c r="DV212" s="159">
        <v>0</v>
      </c>
      <c r="DW212" s="193">
        <v>0</v>
      </c>
      <c r="DX212" s="194">
        <f t="shared" si="1216"/>
        <v>0</v>
      </c>
      <c r="DY212" s="158">
        <v>0</v>
      </c>
      <c r="DZ212" s="159">
        <v>0</v>
      </c>
      <c r="EA212" s="159">
        <v>0</v>
      </c>
      <c r="EB212" s="159">
        <v>0</v>
      </c>
      <c r="EC212" s="159">
        <v>0</v>
      </c>
      <c r="ED212" s="159">
        <v>0</v>
      </c>
      <c r="EE212" s="159">
        <v>0</v>
      </c>
      <c r="EF212" s="193">
        <v>0</v>
      </c>
      <c r="EG212" s="194">
        <f t="shared" si="1217"/>
        <v>0</v>
      </c>
      <c r="EH212" s="158">
        <v>0</v>
      </c>
      <c r="EI212" s="159">
        <v>0</v>
      </c>
      <c r="EJ212" s="159">
        <v>0</v>
      </c>
      <c r="EK212" s="159">
        <v>0</v>
      </c>
      <c r="EL212" s="159">
        <v>0</v>
      </c>
      <c r="EM212" s="159">
        <v>0</v>
      </c>
      <c r="EN212" s="159">
        <v>0</v>
      </c>
      <c r="EO212" s="193">
        <v>0</v>
      </c>
      <c r="EP212" s="194">
        <f t="shared" si="1208"/>
        <v>0</v>
      </c>
      <c r="EQ212" s="158">
        <v>0</v>
      </c>
      <c r="ER212" s="159">
        <v>0</v>
      </c>
      <c r="ES212" s="159">
        <v>0</v>
      </c>
      <c r="ET212" s="159">
        <v>0</v>
      </c>
      <c r="EU212" s="159">
        <v>0</v>
      </c>
      <c r="EV212" s="159">
        <v>0</v>
      </c>
      <c r="EW212" s="159">
        <v>0</v>
      </c>
      <c r="EX212" s="193">
        <v>0</v>
      </c>
      <c r="EY212" s="194">
        <f t="shared" si="1194"/>
        <v>0</v>
      </c>
      <c r="EZ212" s="158">
        <v>0</v>
      </c>
      <c r="FA212" s="159">
        <v>0</v>
      </c>
      <c r="FB212" s="159">
        <v>0</v>
      </c>
      <c r="FC212" s="159">
        <v>0</v>
      </c>
      <c r="FD212" s="159">
        <v>0</v>
      </c>
      <c r="FE212" s="159">
        <v>0</v>
      </c>
      <c r="FF212" s="159">
        <v>0</v>
      </c>
      <c r="FG212" s="193">
        <v>0</v>
      </c>
      <c r="FH212" s="194">
        <f t="shared" si="1209"/>
        <v>0</v>
      </c>
      <c r="FI212" s="158">
        <v>0</v>
      </c>
      <c r="FJ212" s="159">
        <v>0</v>
      </c>
      <c r="FK212" s="159">
        <v>0</v>
      </c>
      <c r="FL212" s="159">
        <v>0</v>
      </c>
      <c r="FM212" s="159">
        <v>0</v>
      </c>
      <c r="FN212" s="159">
        <v>0</v>
      </c>
      <c r="FO212" s="159">
        <v>0</v>
      </c>
      <c r="FP212" s="193">
        <v>0</v>
      </c>
      <c r="FQ212" s="194">
        <f t="shared" si="1195"/>
        <v>0</v>
      </c>
      <c r="FR212" s="158">
        <v>0</v>
      </c>
      <c r="FS212" s="159">
        <v>0</v>
      </c>
      <c r="FT212" s="159">
        <v>0</v>
      </c>
      <c r="FU212" s="159">
        <v>0</v>
      </c>
      <c r="FV212" s="159">
        <v>0</v>
      </c>
      <c r="FW212" s="159">
        <v>0</v>
      </c>
      <c r="FX212" s="159">
        <v>0</v>
      </c>
      <c r="FY212" s="193">
        <v>0</v>
      </c>
      <c r="FZ212" s="194">
        <f t="shared" si="1196"/>
        <v>0</v>
      </c>
      <c r="GA212" s="158">
        <v>0</v>
      </c>
      <c r="GB212" s="159">
        <v>0</v>
      </c>
      <c r="GC212" s="159">
        <v>0</v>
      </c>
      <c r="GD212" s="159">
        <v>0</v>
      </c>
      <c r="GE212" s="159">
        <v>0</v>
      </c>
      <c r="GF212" s="159">
        <v>0</v>
      </c>
      <c r="GG212" s="159">
        <v>0</v>
      </c>
      <c r="GH212" s="193">
        <v>0</v>
      </c>
      <c r="GI212" s="194">
        <f t="shared" si="1210"/>
        <v>0</v>
      </c>
      <c r="GJ212" s="158">
        <v>0</v>
      </c>
      <c r="GK212" s="159">
        <v>0</v>
      </c>
      <c r="GL212" s="159">
        <v>0</v>
      </c>
      <c r="GM212" s="159">
        <v>0</v>
      </c>
      <c r="GN212" s="159">
        <v>0</v>
      </c>
      <c r="GO212" s="159">
        <v>0</v>
      </c>
      <c r="GP212" s="159">
        <v>0</v>
      </c>
      <c r="GQ212" s="193">
        <v>0</v>
      </c>
      <c r="GR212" s="194">
        <f t="shared" si="1211"/>
        <v>0</v>
      </c>
      <c r="GS212" s="158">
        <v>0</v>
      </c>
      <c r="GT212" s="159">
        <v>0</v>
      </c>
      <c r="GU212" s="159">
        <v>0</v>
      </c>
      <c r="GV212" s="159">
        <v>0</v>
      </c>
      <c r="GW212" s="159">
        <v>0</v>
      </c>
      <c r="GX212" s="159">
        <v>0</v>
      </c>
      <c r="GY212" s="159">
        <v>0</v>
      </c>
      <c r="GZ212" s="193">
        <v>0</v>
      </c>
      <c r="HA212" s="194">
        <f t="shared" si="1212"/>
        <v>0</v>
      </c>
      <c r="HB212" s="158">
        <v>0</v>
      </c>
      <c r="HC212" s="159">
        <v>0</v>
      </c>
      <c r="HD212" s="159">
        <v>0</v>
      </c>
      <c r="HE212" s="159">
        <v>0</v>
      </c>
      <c r="HF212" s="159">
        <v>0</v>
      </c>
      <c r="HG212" s="159">
        <v>0</v>
      </c>
      <c r="HH212" s="159">
        <v>0</v>
      </c>
      <c r="HI212" s="193">
        <v>0</v>
      </c>
      <c r="HJ212" s="236">
        <f t="shared" si="1213"/>
        <v>0</v>
      </c>
      <c r="HK212" s="158">
        <f t="shared" si="1214"/>
        <v>0</v>
      </c>
      <c r="HL212" s="159">
        <f t="shared" si="1197"/>
        <v>0</v>
      </c>
      <c r="HM212" s="159">
        <f t="shared" si="1198"/>
        <v>0</v>
      </c>
      <c r="HN212" s="159">
        <f t="shared" si="1199"/>
        <v>0</v>
      </c>
      <c r="HO212" s="159">
        <f t="shared" si="1200"/>
        <v>0</v>
      </c>
      <c r="HP212" s="159">
        <f t="shared" si="1201"/>
        <v>0</v>
      </c>
      <c r="HQ212" s="159">
        <f t="shared" si="1202"/>
        <v>0</v>
      </c>
      <c r="HR212" s="193">
        <f t="shared" si="1203"/>
        <v>0</v>
      </c>
      <c r="HS212" s="194">
        <f t="shared" si="1215"/>
        <v>0</v>
      </c>
    </row>
    <row r="213" spans="1:227" s="132" customFormat="1" ht="15.75" customHeight="1" thickBot="1">
      <c r="A213" s="1047"/>
      <c r="B213" s="157" t="s">
        <v>276</v>
      </c>
      <c r="C213" s="158">
        <v>0</v>
      </c>
      <c r="D213" s="159">
        <v>1</v>
      </c>
      <c r="E213" s="159">
        <v>0</v>
      </c>
      <c r="F213" s="159">
        <v>0</v>
      </c>
      <c r="G213" s="159">
        <v>0</v>
      </c>
      <c r="H213" s="159">
        <v>0</v>
      </c>
      <c r="I213" s="159">
        <v>0</v>
      </c>
      <c r="J213" s="193">
        <v>0</v>
      </c>
      <c r="K213" s="194">
        <f t="shared" si="1185"/>
        <v>1</v>
      </c>
      <c r="L213" s="158">
        <v>0</v>
      </c>
      <c r="M213" s="159">
        <v>0</v>
      </c>
      <c r="N213" s="159">
        <v>0</v>
      </c>
      <c r="O213" s="159">
        <v>0</v>
      </c>
      <c r="P213" s="159">
        <v>0</v>
      </c>
      <c r="Q213" s="159">
        <v>0</v>
      </c>
      <c r="R213" s="159">
        <v>0</v>
      </c>
      <c r="S213" s="193">
        <v>0</v>
      </c>
      <c r="T213" s="194">
        <f t="shared" si="1186"/>
        <v>0</v>
      </c>
      <c r="U213" s="158">
        <v>0</v>
      </c>
      <c r="V213" s="159">
        <v>0</v>
      </c>
      <c r="W213" s="159">
        <v>0</v>
      </c>
      <c r="X213" s="159">
        <v>0</v>
      </c>
      <c r="Y213" s="159">
        <v>0</v>
      </c>
      <c r="Z213" s="159">
        <v>0</v>
      </c>
      <c r="AA213" s="159">
        <v>0</v>
      </c>
      <c r="AB213" s="193">
        <v>0</v>
      </c>
      <c r="AC213" s="194">
        <f t="shared" si="1187"/>
        <v>0</v>
      </c>
      <c r="AD213" s="158">
        <v>0</v>
      </c>
      <c r="AE213" s="159">
        <v>0</v>
      </c>
      <c r="AF213" s="159">
        <v>0</v>
      </c>
      <c r="AG213" s="159">
        <v>0</v>
      </c>
      <c r="AH213" s="159">
        <v>0</v>
      </c>
      <c r="AI213" s="159">
        <v>0</v>
      </c>
      <c r="AJ213" s="159">
        <v>0</v>
      </c>
      <c r="AK213" s="193">
        <v>0</v>
      </c>
      <c r="AL213" s="194">
        <f t="shared" si="1188"/>
        <v>0</v>
      </c>
      <c r="AM213" s="158">
        <v>0</v>
      </c>
      <c r="AN213" s="159">
        <v>0</v>
      </c>
      <c r="AO213" s="159">
        <v>0</v>
      </c>
      <c r="AP213" s="159">
        <v>1</v>
      </c>
      <c r="AQ213" s="159">
        <v>0</v>
      </c>
      <c r="AR213" s="159">
        <v>0</v>
      </c>
      <c r="AS213" s="159">
        <v>1</v>
      </c>
      <c r="AT213" s="193">
        <v>0</v>
      </c>
      <c r="AU213" s="194">
        <f t="shared" si="1189"/>
        <v>2</v>
      </c>
      <c r="AV213" s="158">
        <v>0</v>
      </c>
      <c r="AW213" s="159">
        <v>0</v>
      </c>
      <c r="AX213" s="159">
        <v>2</v>
      </c>
      <c r="AY213" s="159">
        <v>5</v>
      </c>
      <c r="AZ213" s="159">
        <v>9</v>
      </c>
      <c r="BA213" s="159">
        <v>0</v>
      </c>
      <c r="BB213" s="159">
        <v>0</v>
      </c>
      <c r="BC213" s="193">
        <v>0</v>
      </c>
      <c r="BD213" s="194">
        <f t="shared" si="1190"/>
        <v>16</v>
      </c>
      <c r="BE213" s="158">
        <v>0</v>
      </c>
      <c r="BF213" s="159">
        <v>0</v>
      </c>
      <c r="BG213" s="159">
        <v>0</v>
      </c>
      <c r="BH213" s="159">
        <v>0</v>
      </c>
      <c r="BI213" s="159">
        <v>0</v>
      </c>
      <c r="BJ213" s="159">
        <v>0</v>
      </c>
      <c r="BK213" s="159">
        <v>0</v>
      </c>
      <c r="BL213" s="193">
        <v>0</v>
      </c>
      <c r="BM213" s="194">
        <f t="shared" si="1191"/>
        <v>0</v>
      </c>
      <c r="BN213" s="158">
        <v>0</v>
      </c>
      <c r="BO213" s="159">
        <v>0</v>
      </c>
      <c r="BP213" s="159">
        <v>0</v>
      </c>
      <c r="BQ213" s="159">
        <v>0</v>
      </c>
      <c r="BR213" s="159">
        <v>0</v>
      </c>
      <c r="BS213" s="159">
        <v>0</v>
      </c>
      <c r="BT213" s="159">
        <v>0</v>
      </c>
      <c r="BU213" s="193">
        <v>0</v>
      </c>
      <c r="BV213" s="866">
        <f t="shared" si="1204"/>
        <v>0</v>
      </c>
      <c r="BW213" s="858">
        <v>0</v>
      </c>
      <c r="BX213" s="159">
        <v>0</v>
      </c>
      <c r="BY213" s="159">
        <v>0</v>
      </c>
      <c r="BZ213" s="159">
        <v>0</v>
      </c>
      <c r="CA213" s="159">
        <v>0</v>
      </c>
      <c r="CB213" s="159">
        <v>0</v>
      </c>
      <c r="CC213" s="159">
        <v>0</v>
      </c>
      <c r="CD213" s="193">
        <v>0</v>
      </c>
      <c r="CE213" s="194">
        <f t="shared" si="1205"/>
        <v>0</v>
      </c>
      <c r="CF213" s="158">
        <v>0</v>
      </c>
      <c r="CG213" s="159">
        <v>0</v>
      </c>
      <c r="CH213" s="159">
        <v>0</v>
      </c>
      <c r="CI213" s="159">
        <v>0</v>
      </c>
      <c r="CJ213" s="159">
        <v>0</v>
      </c>
      <c r="CK213" s="159">
        <v>0</v>
      </c>
      <c r="CL213" s="159">
        <v>0</v>
      </c>
      <c r="CM213" s="193">
        <v>0</v>
      </c>
      <c r="CN213" s="194">
        <f t="shared" si="1206"/>
        <v>0</v>
      </c>
      <c r="CO213" s="158">
        <v>0</v>
      </c>
      <c r="CP213" s="159">
        <v>0</v>
      </c>
      <c r="CQ213" s="159">
        <v>0</v>
      </c>
      <c r="CR213" s="159">
        <v>0</v>
      </c>
      <c r="CS213" s="159">
        <v>0</v>
      </c>
      <c r="CT213" s="159">
        <v>0</v>
      </c>
      <c r="CU213" s="159">
        <v>0</v>
      </c>
      <c r="CV213" s="193">
        <v>0</v>
      </c>
      <c r="CW213" s="194">
        <f t="shared" si="1207"/>
        <v>0</v>
      </c>
      <c r="CX213" s="158">
        <v>0</v>
      </c>
      <c r="CY213" s="159">
        <v>0</v>
      </c>
      <c r="CZ213" s="159">
        <v>0</v>
      </c>
      <c r="DA213" s="159">
        <v>0</v>
      </c>
      <c r="DB213" s="159">
        <v>0</v>
      </c>
      <c r="DC213" s="159">
        <v>0</v>
      </c>
      <c r="DD213" s="159">
        <v>0</v>
      </c>
      <c r="DE213" s="193">
        <v>0</v>
      </c>
      <c r="DF213" s="194">
        <f t="shared" si="1192"/>
        <v>0</v>
      </c>
      <c r="DG213" s="158">
        <v>0</v>
      </c>
      <c r="DH213" s="159">
        <v>0</v>
      </c>
      <c r="DI213" s="159">
        <v>0</v>
      </c>
      <c r="DJ213" s="159">
        <v>0</v>
      </c>
      <c r="DK213" s="159">
        <v>0</v>
      </c>
      <c r="DL213" s="159">
        <v>0</v>
      </c>
      <c r="DM213" s="159">
        <v>0</v>
      </c>
      <c r="DN213" s="193">
        <v>0</v>
      </c>
      <c r="DO213" s="194">
        <f t="shared" si="1193"/>
        <v>0</v>
      </c>
      <c r="DP213" s="158">
        <v>0</v>
      </c>
      <c r="DQ213" s="159">
        <v>0</v>
      </c>
      <c r="DR213" s="159">
        <v>0</v>
      </c>
      <c r="DS213" s="159">
        <v>0</v>
      </c>
      <c r="DT213" s="159">
        <v>0</v>
      </c>
      <c r="DU213" s="159">
        <v>0</v>
      </c>
      <c r="DV213" s="159">
        <v>0</v>
      </c>
      <c r="DW213" s="193">
        <v>0</v>
      </c>
      <c r="DX213" s="194">
        <f t="shared" si="1216"/>
        <v>0</v>
      </c>
      <c r="DY213" s="158">
        <v>0</v>
      </c>
      <c r="DZ213" s="159">
        <v>0</v>
      </c>
      <c r="EA213" s="159">
        <v>0</v>
      </c>
      <c r="EB213" s="159">
        <v>0</v>
      </c>
      <c r="EC213" s="159">
        <v>0</v>
      </c>
      <c r="ED213" s="159">
        <v>0</v>
      </c>
      <c r="EE213" s="159">
        <v>0</v>
      </c>
      <c r="EF213" s="193">
        <v>0</v>
      </c>
      <c r="EG213" s="194">
        <f t="shared" si="1217"/>
        <v>0</v>
      </c>
      <c r="EH213" s="158">
        <v>0</v>
      </c>
      <c r="EI213" s="159">
        <v>0</v>
      </c>
      <c r="EJ213" s="159">
        <v>0</v>
      </c>
      <c r="EK213" s="159">
        <v>2</v>
      </c>
      <c r="EL213" s="159">
        <v>0</v>
      </c>
      <c r="EM213" s="159">
        <v>1</v>
      </c>
      <c r="EN213" s="159">
        <v>0</v>
      </c>
      <c r="EO213" s="193">
        <v>0</v>
      </c>
      <c r="EP213" s="194">
        <f t="shared" si="1208"/>
        <v>3</v>
      </c>
      <c r="EQ213" s="158">
        <v>0</v>
      </c>
      <c r="ER213" s="159">
        <v>0</v>
      </c>
      <c r="ES213" s="159">
        <v>0</v>
      </c>
      <c r="ET213" s="159">
        <v>0</v>
      </c>
      <c r="EU213" s="159">
        <v>0</v>
      </c>
      <c r="EV213" s="159">
        <v>0</v>
      </c>
      <c r="EW213" s="159">
        <v>0</v>
      </c>
      <c r="EX213" s="193">
        <v>0</v>
      </c>
      <c r="EY213" s="194">
        <f t="shared" si="1194"/>
        <v>0</v>
      </c>
      <c r="EZ213" s="158">
        <v>0</v>
      </c>
      <c r="FA213" s="159">
        <v>1</v>
      </c>
      <c r="FB213" s="159">
        <v>0</v>
      </c>
      <c r="FC213" s="159">
        <v>1</v>
      </c>
      <c r="FD213" s="159">
        <v>0</v>
      </c>
      <c r="FE213" s="159">
        <v>0</v>
      </c>
      <c r="FF213" s="159">
        <v>0</v>
      </c>
      <c r="FG213" s="193">
        <v>0</v>
      </c>
      <c r="FH213" s="194">
        <f t="shared" si="1209"/>
        <v>2</v>
      </c>
      <c r="FI213" s="158">
        <v>0</v>
      </c>
      <c r="FJ213" s="159">
        <v>0</v>
      </c>
      <c r="FK213" s="159">
        <v>0</v>
      </c>
      <c r="FL213" s="159">
        <v>0</v>
      </c>
      <c r="FM213" s="159">
        <v>0</v>
      </c>
      <c r="FN213" s="159">
        <v>0</v>
      </c>
      <c r="FO213" s="159">
        <v>0</v>
      </c>
      <c r="FP213" s="193">
        <v>0</v>
      </c>
      <c r="FQ213" s="194">
        <f t="shared" si="1195"/>
        <v>0</v>
      </c>
      <c r="FR213" s="158">
        <v>0</v>
      </c>
      <c r="FS213" s="159">
        <v>0</v>
      </c>
      <c r="FT213" s="159">
        <v>0</v>
      </c>
      <c r="FU213" s="159">
        <v>0</v>
      </c>
      <c r="FV213" s="159">
        <v>0</v>
      </c>
      <c r="FW213" s="159">
        <v>0</v>
      </c>
      <c r="FX213" s="159">
        <v>0</v>
      </c>
      <c r="FY213" s="193">
        <v>0</v>
      </c>
      <c r="FZ213" s="194">
        <f t="shared" si="1196"/>
        <v>0</v>
      </c>
      <c r="GA213" s="158">
        <v>0</v>
      </c>
      <c r="GB213" s="159">
        <v>0</v>
      </c>
      <c r="GC213" s="159">
        <v>0</v>
      </c>
      <c r="GD213" s="159">
        <v>0</v>
      </c>
      <c r="GE213" s="159">
        <v>0</v>
      </c>
      <c r="GF213" s="159">
        <v>0</v>
      </c>
      <c r="GG213" s="159">
        <v>0</v>
      </c>
      <c r="GH213" s="193">
        <v>0</v>
      </c>
      <c r="GI213" s="194">
        <f t="shared" si="1210"/>
        <v>0</v>
      </c>
      <c r="GJ213" s="158">
        <v>0</v>
      </c>
      <c r="GK213" s="159">
        <v>0</v>
      </c>
      <c r="GL213" s="159">
        <v>0</v>
      </c>
      <c r="GM213" s="159">
        <v>0</v>
      </c>
      <c r="GN213" s="159">
        <v>0</v>
      </c>
      <c r="GO213" s="159">
        <v>0</v>
      </c>
      <c r="GP213" s="159">
        <v>0</v>
      </c>
      <c r="GQ213" s="193">
        <v>0</v>
      </c>
      <c r="GR213" s="194">
        <f t="shared" si="1211"/>
        <v>0</v>
      </c>
      <c r="GS213" s="158">
        <v>0</v>
      </c>
      <c r="GT213" s="159">
        <v>0</v>
      </c>
      <c r="GU213" s="159">
        <v>1</v>
      </c>
      <c r="GV213" s="159">
        <v>0</v>
      </c>
      <c r="GW213" s="159">
        <v>0</v>
      </c>
      <c r="GX213" s="159">
        <v>0</v>
      </c>
      <c r="GY213" s="159">
        <v>0</v>
      </c>
      <c r="GZ213" s="193">
        <v>0</v>
      </c>
      <c r="HA213" s="194">
        <f t="shared" si="1212"/>
        <v>1</v>
      </c>
      <c r="HB213" s="158">
        <v>0</v>
      </c>
      <c r="HC213" s="159">
        <v>0</v>
      </c>
      <c r="HD213" s="159">
        <v>0</v>
      </c>
      <c r="HE213" s="159">
        <v>0</v>
      </c>
      <c r="HF213" s="159">
        <v>0</v>
      </c>
      <c r="HG213" s="159">
        <v>0</v>
      </c>
      <c r="HH213" s="159">
        <v>0</v>
      </c>
      <c r="HI213" s="193">
        <v>0</v>
      </c>
      <c r="HJ213" s="236">
        <f t="shared" si="1213"/>
        <v>0</v>
      </c>
      <c r="HK213" s="158">
        <f t="shared" si="1214"/>
        <v>0</v>
      </c>
      <c r="HL213" s="159">
        <f t="shared" si="1197"/>
        <v>2</v>
      </c>
      <c r="HM213" s="159">
        <f t="shared" si="1198"/>
        <v>3</v>
      </c>
      <c r="HN213" s="159">
        <f t="shared" si="1199"/>
        <v>9</v>
      </c>
      <c r="HO213" s="159">
        <f t="shared" si="1200"/>
        <v>9</v>
      </c>
      <c r="HP213" s="159">
        <f t="shared" si="1201"/>
        <v>1</v>
      </c>
      <c r="HQ213" s="159">
        <f t="shared" si="1202"/>
        <v>1</v>
      </c>
      <c r="HR213" s="193">
        <f t="shared" si="1203"/>
        <v>0</v>
      </c>
      <c r="HS213" s="194">
        <f t="shared" si="1215"/>
        <v>25</v>
      </c>
    </row>
    <row r="214" spans="1:227" s="132" customFormat="1" ht="15" customHeight="1">
      <c r="A214" s="1047"/>
      <c r="B214" s="154" t="s">
        <v>277</v>
      </c>
      <c r="C214" s="155">
        <v>0</v>
      </c>
      <c r="D214" s="156">
        <v>0</v>
      </c>
      <c r="E214" s="156">
        <v>0</v>
      </c>
      <c r="F214" s="156">
        <v>0</v>
      </c>
      <c r="G214" s="156">
        <v>0</v>
      </c>
      <c r="H214" s="156">
        <v>0</v>
      </c>
      <c r="I214" s="156">
        <v>0</v>
      </c>
      <c r="J214" s="191">
        <v>0</v>
      </c>
      <c r="K214" s="192">
        <f t="shared" si="1185"/>
        <v>0</v>
      </c>
      <c r="L214" s="155">
        <v>0</v>
      </c>
      <c r="M214" s="156">
        <v>0</v>
      </c>
      <c r="N214" s="156">
        <v>0</v>
      </c>
      <c r="O214" s="156">
        <v>0</v>
      </c>
      <c r="P214" s="156">
        <v>0</v>
      </c>
      <c r="Q214" s="156">
        <v>0</v>
      </c>
      <c r="R214" s="156">
        <v>0</v>
      </c>
      <c r="S214" s="191">
        <v>0</v>
      </c>
      <c r="T214" s="192">
        <f t="shared" si="1186"/>
        <v>0</v>
      </c>
      <c r="U214" s="155">
        <v>0</v>
      </c>
      <c r="V214" s="156">
        <v>0</v>
      </c>
      <c r="W214" s="156">
        <v>0</v>
      </c>
      <c r="X214" s="156">
        <v>0</v>
      </c>
      <c r="Y214" s="156">
        <v>0</v>
      </c>
      <c r="Z214" s="156">
        <v>0</v>
      </c>
      <c r="AA214" s="156">
        <v>0</v>
      </c>
      <c r="AB214" s="191">
        <v>0</v>
      </c>
      <c r="AC214" s="192">
        <f t="shared" si="1187"/>
        <v>0</v>
      </c>
      <c r="AD214" s="155">
        <v>0</v>
      </c>
      <c r="AE214" s="156">
        <v>0</v>
      </c>
      <c r="AF214" s="156">
        <v>0</v>
      </c>
      <c r="AG214" s="156">
        <v>0</v>
      </c>
      <c r="AH214" s="156">
        <v>0</v>
      </c>
      <c r="AI214" s="156">
        <v>0</v>
      </c>
      <c r="AJ214" s="156">
        <v>0</v>
      </c>
      <c r="AK214" s="191">
        <v>0</v>
      </c>
      <c r="AL214" s="192">
        <f t="shared" si="1188"/>
        <v>0</v>
      </c>
      <c r="AM214" s="155">
        <v>0</v>
      </c>
      <c r="AN214" s="156">
        <v>0</v>
      </c>
      <c r="AO214" s="156">
        <v>0</v>
      </c>
      <c r="AP214" s="156">
        <v>0</v>
      </c>
      <c r="AQ214" s="156">
        <v>0</v>
      </c>
      <c r="AR214" s="156">
        <v>0</v>
      </c>
      <c r="AS214" s="156">
        <v>0</v>
      </c>
      <c r="AT214" s="191">
        <v>0</v>
      </c>
      <c r="AU214" s="192">
        <f t="shared" si="1189"/>
        <v>0</v>
      </c>
      <c r="AV214" s="155">
        <v>0</v>
      </c>
      <c r="AW214" s="156">
        <v>0</v>
      </c>
      <c r="AX214" s="156">
        <v>0</v>
      </c>
      <c r="AY214" s="156">
        <v>0</v>
      </c>
      <c r="AZ214" s="156">
        <v>0</v>
      </c>
      <c r="BA214" s="156">
        <v>0</v>
      </c>
      <c r="BB214" s="156">
        <v>0</v>
      </c>
      <c r="BC214" s="191">
        <v>0</v>
      </c>
      <c r="BD214" s="192">
        <f t="shared" si="1190"/>
        <v>0</v>
      </c>
      <c r="BE214" s="155">
        <v>0</v>
      </c>
      <c r="BF214" s="156">
        <v>0</v>
      </c>
      <c r="BG214" s="156">
        <v>0</v>
      </c>
      <c r="BH214" s="156">
        <v>0</v>
      </c>
      <c r="BI214" s="156">
        <v>0</v>
      </c>
      <c r="BJ214" s="156">
        <v>0</v>
      </c>
      <c r="BK214" s="156">
        <v>0</v>
      </c>
      <c r="BL214" s="191">
        <v>0</v>
      </c>
      <c r="BM214" s="192">
        <f t="shared" si="1191"/>
        <v>0</v>
      </c>
      <c r="BN214" s="155">
        <v>0</v>
      </c>
      <c r="BO214" s="156">
        <v>0</v>
      </c>
      <c r="BP214" s="156">
        <v>0</v>
      </c>
      <c r="BQ214" s="156">
        <v>0</v>
      </c>
      <c r="BR214" s="156">
        <v>0</v>
      </c>
      <c r="BS214" s="156">
        <v>1</v>
      </c>
      <c r="BT214" s="156">
        <v>0</v>
      </c>
      <c r="BU214" s="191">
        <v>0</v>
      </c>
      <c r="BV214" s="185">
        <f t="shared" si="1204"/>
        <v>1</v>
      </c>
      <c r="BW214" s="857">
        <v>0</v>
      </c>
      <c r="BX214" s="156">
        <v>0</v>
      </c>
      <c r="BY214" s="156">
        <v>1</v>
      </c>
      <c r="BZ214" s="156">
        <v>0</v>
      </c>
      <c r="CA214" s="156">
        <v>0</v>
      </c>
      <c r="CB214" s="156">
        <v>0</v>
      </c>
      <c r="CC214" s="156">
        <v>0</v>
      </c>
      <c r="CD214" s="191">
        <v>0</v>
      </c>
      <c r="CE214" s="192">
        <f t="shared" si="1205"/>
        <v>1</v>
      </c>
      <c r="CF214" s="155">
        <v>0</v>
      </c>
      <c r="CG214" s="156">
        <v>0</v>
      </c>
      <c r="CH214" s="156">
        <v>0</v>
      </c>
      <c r="CI214" s="156">
        <v>0</v>
      </c>
      <c r="CJ214" s="156">
        <v>0</v>
      </c>
      <c r="CK214" s="156">
        <v>0</v>
      </c>
      <c r="CL214" s="156">
        <v>0</v>
      </c>
      <c r="CM214" s="191">
        <v>0</v>
      </c>
      <c r="CN214" s="192">
        <f t="shared" si="1206"/>
        <v>0</v>
      </c>
      <c r="CO214" s="155">
        <v>0</v>
      </c>
      <c r="CP214" s="156">
        <v>0</v>
      </c>
      <c r="CQ214" s="156">
        <v>0</v>
      </c>
      <c r="CR214" s="156">
        <v>0</v>
      </c>
      <c r="CS214" s="156">
        <v>0</v>
      </c>
      <c r="CT214" s="156">
        <v>0</v>
      </c>
      <c r="CU214" s="156">
        <v>0</v>
      </c>
      <c r="CV214" s="191">
        <v>0</v>
      </c>
      <c r="CW214" s="192">
        <f t="shared" si="1207"/>
        <v>0</v>
      </c>
      <c r="CX214" s="155">
        <v>0</v>
      </c>
      <c r="CY214" s="156">
        <v>0</v>
      </c>
      <c r="CZ214" s="156">
        <v>0</v>
      </c>
      <c r="DA214" s="156">
        <v>0</v>
      </c>
      <c r="DB214" s="156">
        <v>0</v>
      </c>
      <c r="DC214" s="156">
        <v>0</v>
      </c>
      <c r="DD214" s="156">
        <v>0</v>
      </c>
      <c r="DE214" s="191">
        <v>0</v>
      </c>
      <c r="DF214" s="192">
        <f t="shared" si="1192"/>
        <v>0</v>
      </c>
      <c r="DG214" s="155">
        <v>0</v>
      </c>
      <c r="DH214" s="156">
        <v>0</v>
      </c>
      <c r="DI214" s="156">
        <v>0</v>
      </c>
      <c r="DJ214" s="156">
        <v>0</v>
      </c>
      <c r="DK214" s="156">
        <v>0</v>
      </c>
      <c r="DL214" s="156">
        <v>0</v>
      </c>
      <c r="DM214" s="156">
        <v>0</v>
      </c>
      <c r="DN214" s="191">
        <v>0</v>
      </c>
      <c r="DO214" s="192">
        <f t="shared" si="1193"/>
        <v>0</v>
      </c>
      <c r="DP214" s="155">
        <v>0</v>
      </c>
      <c r="DQ214" s="156">
        <v>0</v>
      </c>
      <c r="DR214" s="156">
        <v>1</v>
      </c>
      <c r="DS214" s="156">
        <v>1</v>
      </c>
      <c r="DT214" s="156">
        <v>0</v>
      </c>
      <c r="DU214" s="156">
        <v>0</v>
      </c>
      <c r="DV214" s="156">
        <v>0</v>
      </c>
      <c r="DW214" s="191">
        <v>0</v>
      </c>
      <c r="DX214" s="192">
        <f t="shared" si="1216"/>
        <v>2</v>
      </c>
      <c r="DY214" s="155">
        <v>0</v>
      </c>
      <c r="DZ214" s="156">
        <v>0</v>
      </c>
      <c r="EA214" s="156">
        <v>0</v>
      </c>
      <c r="EB214" s="156">
        <v>0</v>
      </c>
      <c r="EC214" s="156">
        <v>0</v>
      </c>
      <c r="ED214" s="156">
        <v>0</v>
      </c>
      <c r="EE214" s="156">
        <v>0</v>
      </c>
      <c r="EF214" s="191">
        <v>0</v>
      </c>
      <c r="EG214" s="192">
        <f t="shared" si="1217"/>
        <v>0</v>
      </c>
      <c r="EH214" s="155">
        <v>0</v>
      </c>
      <c r="EI214" s="156">
        <v>0</v>
      </c>
      <c r="EJ214" s="156">
        <v>0</v>
      </c>
      <c r="EK214" s="156">
        <v>0</v>
      </c>
      <c r="EL214" s="156">
        <v>0</v>
      </c>
      <c r="EM214" s="156">
        <v>0</v>
      </c>
      <c r="EN214" s="156">
        <v>0</v>
      </c>
      <c r="EO214" s="191">
        <v>0</v>
      </c>
      <c r="EP214" s="192">
        <f t="shared" si="1208"/>
        <v>0</v>
      </c>
      <c r="EQ214" s="155">
        <v>0</v>
      </c>
      <c r="ER214" s="156">
        <v>0</v>
      </c>
      <c r="ES214" s="156">
        <v>0</v>
      </c>
      <c r="ET214" s="156">
        <v>0</v>
      </c>
      <c r="EU214" s="156">
        <v>0</v>
      </c>
      <c r="EV214" s="156">
        <v>0</v>
      </c>
      <c r="EW214" s="156">
        <v>0</v>
      </c>
      <c r="EX214" s="191">
        <v>0</v>
      </c>
      <c r="EY214" s="192">
        <f t="shared" si="1194"/>
        <v>0</v>
      </c>
      <c r="EZ214" s="155">
        <v>0</v>
      </c>
      <c r="FA214" s="156">
        <v>0</v>
      </c>
      <c r="FB214" s="156">
        <v>0</v>
      </c>
      <c r="FC214" s="156">
        <v>0</v>
      </c>
      <c r="FD214" s="156">
        <v>0</v>
      </c>
      <c r="FE214" s="156">
        <v>0</v>
      </c>
      <c r="FF214" s="156">
        <v>0</v>
      </c>
      <c r="FG214" s="191">
        <v>0</v>
      </c>
      <c r="FH214" s="192">
        <f t="shared" si="1209"/>
        <v>0</v>
      </c>
      <c r="FI214" s="155">
        <v>0</v>
      </c>
      <c r="FJ214" s="156">
        <v>0</v>
      </c>
      <c r="FK214" s="156">
        <v>0</v>
      </c>
      <c r="FL214" s="156">
        <v>0</v>
      </c>
      <c r="FM214" s="156">
        <v>0</v>
      </c>
      <c r="FN214" s="156">
        <v>0</v>
      </c>
      <c r="FO214" s="156">
        <v>0</v>
      </c>
      <c r="FP214" s="191">
        <v>0</v>
      </c>
      <c r="FQ214" s="192">
        <f t="shared" si="1195"/>
        <v>0</v>
      </c>
      <c r="FR214" s="155">
        <v>0</v>
      </c>
      <c r="FS214" s="156">
        <v>0</v>
      </c>
      <c r="FT214" s="156">
        <v>0</v>
      </c>
      <c r="FU214" s="156">
        <v>0</v>
      </c>
      <c r="FV214" s="156">
        <v>0</v>
      </c>
      <c r="FW214" s="156">
        <v>0</v>
      </c>
      <c r="FX214" s="156">
        <v>0</v>
      </c>
      <c r="FY214" s="191">
        <v>0</v>
      </c>
      <c r="FZ214" s="192">
        <f t="shared" si="1196"/>
        <v>0</v>
      </c>
      <c r="GA214" s="155">
        <v>0</v>
      </c>
      <c r="GB214" s="156">
        <v>0</v>
      </c>
      <c r="GC214" s="156">
        <v>0</v>
      </c>
      <c r="GD214" s="156">
        <v>0</v>
      </c>
      <c r="GE214" s="156">
        <v>0</v>
      </c>
      <c r="GF214" s="156">
        <v>0</v>
      </c>
      <c r="GG214" s="156">
        <v>0</v>
      </c>
      <c r="GH214" s="191">
        <v>0</v>
      </c>
      <c r="GI214" s="192">
        <f t="shared" si="1210"/>
        <v>0</v>
      </c>
      <c r="GJ214" s="155">
        <v>0</v>
      </c>
      <c r="GK214" s="156">
        <v>0</v>
      </c>
      <c r="GL214" s="156">
        <v>0</v>
      </c>
      <c r="GM214" s="156">
        <v>0</v>
      </c>
      <c r="GN214" s="156">
        <v>0</v>
      </c>
      <c r="GO214" s="156">
        <v>0</v>
      </c>
      <c r="GP214" s="156">
        <v>0</v>
      </c>
      <c r="GQ214" s="191">
        <v>0</v>
      </c>
      <c r="GR214" s="192">
        <f t="shared" si="1211"/>
        <v>0</v>
      </c>
      <c r="GS214" s="155">
        <v>0</v>
      </c>
      <c r="GT214" s="156">
        <v>0</v>
      </c>
      <c r="GU214" s="156">
        <v>0</v>
      </c>
      <c r="GV214" s="156">
        <v>0</v>
      </c>
      <c r="GW214" s="156">
        <v>0</v>
      </c>
      <c r="GX214" s="156">
        <v>0</v>
      </c>
      <c r="GY214" s="156">
        <v>0</v>
      </c>
      <c r="GZ214" s="191">
        <v>0</v>
      </c>
      <c r="HA214" s="192">
        <f t="shared" si="1212"/>
        <v>0</v>
      </c>
      <c r="HB214" s="155">
        <v>0</v>
      </c>
      <c r="HC214" s="156">
        <v>0</v>
      </c>
      <c r="HD214" s="156">
        <v>0</v>
      </c>
      <c r="HE214" s="156">
        <v>0</v>
      </c>
      <c r="HF214" s="156">
        <v>0</v>
      </c>
      <c r="HG214" s="156">
        <v>0</v>
      </c>
      <c r="HH214" s="156">
        <v>0</v>
      </c>
      <c r="HI214" s="191">
        <v>0</v>
      </c>
      <c r="HJ214" s="224">
        <f t="shared" si="1213"/>
        <v>0</v>
      </c>
      <c r="HK214" s="225">
        <f t="shared" si="1214"/>
        <v>0</v>
      </c>
      <c r="HL214" s="226">
        <f t="shared" si="1197"/>
        <v>0</v>
      </c>
      <c r="HM214" s="226">
        <f t="shared" si="1198"/>
        <v>2</v>
      </c>
      <c r="HN214" s="226">
        <f t="shared" si="1199"/>
        <v>1</v>
      </c>
      <c r="HO214" s="226">
        <f t="shared" si="1200"/>
        <v>0</v>
      </c>
      <c r="HP214" s="226">
        <f t="shared" si="1201"/>
        <v>1</v>
      </c>
      <c r="HQ214" s="226">
        <f t="shared" si="1202"/>
        <v>0</v>
      </c>
      <c r="HR214" s="249">
        <f t="shared" si="1203"/>
        <v>0</v>
      </c>
      <c r="HS214" s="250">
        <f t="shared" si="1215"/>
        <v>4</v>
      </c>
    </row>
    <row r="215" spans="1:227" s="132" customFormat="1" ht="15" customHeight="1">
      <c r="A215" s="1047"/>
      <c r="B215" s="143" t="s">
        <v>278</v>
      </c>
      <c r="C215" s="149">
        <v>0</v>
      </c>
      <c r="D215" s="150">
        <v>0</v>
      </c>
      <c r="E215" s="150">
        <v>0</v>
      </c>
      <c r="F215" s="150">
        <v>0</v>
      </c>
      <c r="G215" s="150">
        <v>0</v>
      </c>
      <c r="H215" s="150">
        <v>0</v>
      </c>
      <c r="I215" s="150">
        <v>0</v>
      </c>
      <c r="J215" s="188">
        <v>0</v>
      </c>
      <c r="K215" s="185">
        <f t="shared" si="1185"/>
        <v>0</v>
      </c>
      <c r="L215" s="149">
        <v>0</v>
      </c>
      <c r="M215" s="150">
        <v>0</v>
      </c>
      <c r="N215" s="150">
        <v>0</v>
      </c>
      <c r="O215" s="150">
        <v>0</v>
      </c>
      <c r="P215" s="150">
        <v>0</v>
      </c>
      <c r="Q215" s="150">
        <v>0</v>
      </c>
      <c r="R215" s="150">
        <v>0</v>
      </c>
      <c r="S215" s="188">
        <v>0</v>
      </c>
      <c r="T215" s="185">
        <f t="shared" si="1186"/>
        <v>0</v>
      </c>
      <c r="U215" s="149">
        <v>0</v>
      </c>
      <c r="V215" s="150">
        <v>0</v>
      </c>
      <c r="W215" s="150">
        <v>0</v>
      </c>
      <c r="X215" s="150">
        <v>0</v>
      </c>
      <c r="Y215" s="150">
        <v>0</v>
      </c>
      <c r="Z215" s="150">
        <v>0</v>
      </c>
      <c r="AA215" s="150">
        <v>0</v>
      </c>
      <c r="AB215" s="188">
        <v>0</v>
      </c>
      <c r="AC215" s="185">
        <f t="shared" si="1187"/>
        <v>0</v>
      </c>
      <c r="AD215" s="149">
        <v>0</v>
      </c>
      <c r="AE215" s="150">
        <v>0</v>
      </c>
      <c r="AF215" s="150">
        <v>0</v>
      </c>
      <c r="AG215" s="150">
        <v>0</v>
      </c>
      <c r="AH215" s="150">
        <v>0</v>
      </c>
      <c r="AI215" s="150">
        <v>0</v>
      </c>
      <c r="AJ215" s="150">
        <v>0</v>
      </c>
      <c r="AK215" s="188">
        <v>0</v>
      </c>
      <c r="AL215" s="185">
        <f t="shared" si="1188"/>
        <v>0</v>
      </c>
      <c r="AM215" s="149">
        <v>0</v>
      </c>
      <c r="AN215" s="150">
        <v>0</v>
      </c>
      <c r="AO215" s="150">
        <v>0</v>
      </c>
      <c r="AP215" s="150">
        <v>0</v>
      </c>
      <c r="AQ215" s="150">
        <v>0</v>
      </c>
      <c r="AR215" s="150">
        <v>0</v>
      </c>
      <c r="AS215" s="150">
        <v>0</v>
      </c>
      <c r="AT215" s="188">
        <v>0</v>
      </c>
      <c r="AU215" s="185">
        <f t="shared" si="1189"/>
        <v>0</v>
      </c>
      <c r="AV215" s="149">
        <v>0</v>
      </c>
      <c r="AW215" s="150">
        <v>0</v>
      </c>
      <c r="AX215" s="150">
        <v>0</v>
      </c>
      <c r="AY215" s="150">
        <v>0</v>
      </c>
      <c r="AZ215" s="150">
        <v>0</v>
      </c>
      <c r="BA215" s="150">
        <v>0</v>
      </c>
      <c r="BB215" s="150">
        <v>0</v>
      </c>
      <c r="BC215" s="188">
        <v>0</v>
      </c>
      <c r="BD215" s="185">
        <f t="shared" si="1190"/>
        <v>0</v>
      </c>
      <c r="BE215" s="149">
        <v>0</v>
      </c>
      <c r="BF215" s="150">
        <v>0</v>
      </c>
      <c r="BG215" s="150">
        <v>0</v>
      </c>
      <c r="BH215" s="150">
        <v>0</v>
      </c>
      <c r="BI215" s="150">
        <v>0</v>
      </c>
      <c r="BJ215" s="150">
        <v>0</v>
      </c>
      <c r="BK215" s="150">
        <v>0</v>
      </c>
      <c r="BL215" s="188">
        <v>0</v>
      </c>
      <c r="BM215" s="185">
        <f t="shared" si="1191"/>
        <v>0</v>
      </c>
      <c r="BN215" s="149">
        <v>0</v>
      </c>
      <c r="BO215" s="150">
        <v>0</v>
      </c>
      <c r="BP215" s="150">
        <v>0</v>
      </c>
      <c r="BQ215" s="150">
        <v>0</v>
      </c>
      <c r="BR215" s="150">
        <v>0</v>
      </c>
      <c r="BS215" s="150">
        <v>0</v>
      </c>
      <c r="BT215" s="150">
        <v>0</v>
      </c>
      <c r="BU215" s="188">
        <v>0</v>
      </c>
      <c r="BV215" s="185">
        <f t="shared" si="1204"/>
        <v>0</v>
      </c>
      <c r="BW215" s="856">
        <v>0</v>
      </c>
      <c r="BX215" s="150">
        <v>0</v>
      </c>
      <c r="BY215" s="150">
        <v>0</v>
      </c>
      <c r="BZ215" s="150">
        <v>0</v>
      </c>
      <c r="CA215" s="150">
        <v>0</v>
      </c>
      <c r="CB215" s="150">
        <v>0</v>
      </c>
      <c r="CC215" s="150">
        <v>0</v>
      </c>
      <c r="CD215" s="188">
        <v>0</v>
      </c>
      <c r="CE215" s="185">
        <f t="shared" si="1205"/>
        <v>0</v>
      </c>
      <c r="CF215" s="149">
        <v>0</v>
      </c>
      <c r="CG215" s="150">
        <v>0</v>
      </c>
      <c r="CH215" s="150">
        <v>0</v>
      </c>
      <c r="CI215" s="150">
        <v>0</v>
      </c>
      <c r="CJ215" s="150">
        <v>0</v>
      </c>
      <c r="CK215" s="150">
        <v>0</v>
      </c>
      <c r="CL215" s="150">
        <v>0</v>
      </c>
      <c r="CM215" s="188">
        <v>0</v>
      </c>
      <c r="CN215" s="185">
        <f t="shared" si="1206"/>
        <v>0</v>
      </c>
      <c r="CO215" s="149">
        <v>0</v>
      </c>
      <c r="CP215" s="150">
        <v>0</v>
      </c>
      <c r="CQ215" s="150">
        <v>0</v>
      </c>
      <c r="CR215" s="150">
        <v>0</v>
      </c>
      <c r="CS215" s="150">
        <v>0</v>
      </c>
      <c r="CT215" s="150">
        <v>0</v>
      </c>
      <c r="CU215" s="150">
        <v>0</v>
      </c>
      <c r="CV215" s="188">
        <v>0</v>
      </c>
      <c r="CW215" s="185">
        <f t="shared" si="1207"/>
        <v>0</v>
      </c>
      <c r="CX215" s="149">
        <v>0</v>
      </c>
      <c r="CY215" s="150">
        <v>0</v>
      </c>
      <c r="CZ215" s="150">
        <v>0</v>
      </c>
      <c r="DA215" s="150">
        <v>0</v>
      </c>
      <c r="DB215" s="150">
        <v>0</v>
      </c>
      <c r="DC215" s="150">
        <v>0</v>
      </c>
      <c r="DD215" s="150">
        <v>0</v>
      </c>
      <c r="DE215" s="188">
        <v>0</v>
      </c>
      <c r="DF215" s="185">
        <f t="shared" si="1192"/>
        <v>0</v>
      </c>
      <c r="DG215" s="149">
        <v>0</v>
      </c>
      <c r="DH215" s="150">
        <v>0</v>
      </c>
      <c r="DI215" s="150">
        <v>0</v>
      </c>
      <c r="DJ215" s="150">
        <v>0</v>
      </c>
      <c r="DK215" s="150">
        <v>0</v>
      </c>
      <c r="DL215" s="150">
        <v>0</v>
      </c>
      <c r="DM215" s="150">
        <v>0</v>
      </c>
      <c r="DN215" s="188">
        <v>0</v>
      </c>
      <c r="DO215" s="185">
        <f t="shared" si="1193"/>
        <v>0</v>
      </c>
      <c r="DP215" s="149">
        <v>0</v>
      </c>
      <c r="DQ215" s="150">
        <v>0</v>
      </c>
      <c r="DR215" s="150">
        <v>0</v>
      </c>
      <c r="DS215" s="150">
        <v>0</v>
      </c>
      <c r="DT215" s="150">
        <v>0</v>
      </c>
      <c r="DU215" s="150">
        <v>0</v>
      </c>
      <c r="DV215" s="150">
        <v>0</v>
      </c>
      <c r="DW215" s="188">
        <v>0</v>
      </c>
      <c r="DX215" s="185">
        <f t="shared" si="1216"/>
        <v>0</v>
      </c>
      <c r="DY215" s="149">
        <v>0</v>
      </c>
      <c r="DZ215" s="150">
        <v>0</v>
      </c>
      <c r="EA215" s="150">
        <v>0</v>
      </c>
      <c r="EB215" s="150">
        <v>0</v>
      </c>
      <c r="EC215" s="150">
        <v>0</v>
      </c>
      <c r="ED215" s="150">
        <v>0</v>
      </c>
      <c r="EE215" s="150">
        <v>0</v>
      </c>
      <c r="EF215" s="188">
        <v>0</v>
      </c>
      <c r="EG215" s="185">
        <f t="shared" si="1217"/>
        <v>0</v>
      </c>
      <c r="EH215" s="149">
        <v>0</v>
      </c>
      <c r="EI215" s="150">
        <v>0</v>
      </c>
      <c r="EJ215" s="150">
        <v>0</v>
      </c>
      <c r="EK215" s="150">
        <v>0</v>
      </c>
      <c r="EL215" s="150">
        <v>0</v>
      </c>
      <c r="EM215" s="150">
        <v>0</v>
      </c>
      <c r="EN215" s="150">
        <v>0</v>
      </c>
      <c r="EO215" s="188">
        <v>0</v>
      </c>
      <c r="EP215" s="185">
        <f t="shared" si="1208"/>
        <v>0</v>
      </c>
      <c r="EQ215" s="149">
        <v>0</v>
      </c>
      <c r="ER215" s="150">
        <v>0</v>
      </c>
      <c r="ES215" s="150">
        <v>0</v>
      </c>
      <c r="ET215" s="150">
        <v>0</v>
      </c>
      <c r="EU215" s="150">
        <v>0</v>
      </c>
      <c r="EV215" s="150">
        <v>0</v>
      </c>
      <c r="EW215" s="150">
        <v>0</v>
      </c>
      <c r="EX215" s="188">
        <v>0</v>
      </c>
      <c r="EY215" s="185">
        <f t="shared" si="1194"/>
        <v>0</v>
      </c>
      <c r="EZ215" s="149">
        <v>0</v>
      </c>
      <c r="FA215" s="150">
        <v>0</v>
      </c>
      <c r="FB215" s="150">
        <v>0</v>
      </c>
      <c r="FC215" s="150">
        <v>0</v>
      </c>
      <c r="FD215" s="150">
        <v>0</v>
      </c>
      <c r="FE215" s="150">
        <v>0</v>
      </c>
      <c r="FF215" s="150">
        <v>0</v>
      </c>
      <c r="FG215" s="188">
        <v>0</v>
      </c>
      <c r="FH215" s="185">
        <f t="shared" si="1209"/>
        <v>0</v>
      </c>
      <c r="FI215" s="149">
        <v>0</v>
      </c>
      <c r="FJ215" s="150">
        <v>0</v>
      </c>
      <c r="FK215" s="150">
        <v>0</v>
      </c>
      <c r="FL215" s="150">
        <v>0</v>
      </c>
      <c r="FM215" s="150">
        <v>0</v>
      </c>
      <c r="FN215" s="150">
        <v>0</v>
      </c>
      <c r="FO215" s="150">
        <v>0</v>
      </c>
      <c r="FP215" s="188">
        <v>0</v>
      </c>
      <c r="FQ215" s="185">
        <f t="shared" si="1195"/>
        <v>0</v>
      </c>
      <c r="FR215" s="149">
        <v>0</v>
      </c>
      <c r="FS215" s="150">
        <v>0</v>
      </c>
      <c r="FT215" s="150">
        <v>0</v>
      </c>
      <c r="FU215" s="150">
        <v>0</v>
      </c>
      <c r="FV215" s="150">
        <v>0</v>
      </c>
      <c r="FW215" s="150">
        <v>0</v>
      </c>
      <c r="FX215" s="150">
        <v>0</v>
      </c>
      <c r="FY215" s="188">
        <v>0</v>
      </c>
      <c r="FZ215" s="185">
        <f t="shared" si="1196"/>
        <v>0</v>
      </c>
      <c r="GA215" s="149">
        <v>0</v>
      </c>
      <c r="GB215" s="150">
        <v>0</v>
      </c>
      <c r="GC215" s="150">
        <v>0</v>
      </c>
      <c r="GD215" s="150">
        <v>0</v>
      </c>
      <c r="GE215" s="150">
        <v>0</v>
      </c>
      <c r="GF215" s="150">
        <v>0</v>
      </c>
      <c r="GG215" s="150">
        <v>0</v>
      </c>
      <c r="GH215" s="188">
        <v>0</v>
      </c>
      <c r="GI215" s="185">
        <f t="shared" si="1210"/>
        <v>0</v>
      </c>
      <c r="GJ215" s="149">
        <v>0</v>
      </c>
      <c r="GK215" s="150">
        <v>0</v>
      </c>
      <c r="GL215" s="150">
        <v>0</v>
      </c>
      <c r="GM215" s="150">
        <v>0</v>
      </c>
      <c r="GN215" s="150">
        <v>0</v>
      </c>
      <c r="GO215" s="150">
        <v>0</v>
      </c>
      <c r="GP215" s="150">
        <v>0</v>
      </c>
      <c r="GQ215" s="188">
        <v>0</v>
      </c>
      <c r="GR215" s="185">
        <f t="shared" si="1211"/>
        <v>0</v>
      </c>
      <c r="GS215" s="149">
        <v>0</v>
      </c>
      <c r="GT215" s="150">
        <v>0</v>
      </c>
      <c r="GU215" s="150">
        <v>0</v>
      </c>
      <c r="GV215" s="150">
        <v>0</v>
      </c>
      <c r="GW215" s="150">
        <v>0</v>
      </c>
      <c r="GX215" s="150">
        <v>0</v>
      </c>
      <c r="GY215" s="150">
        <v>0</v>
      </c>
      <c r="GZ215" s="188">
        <v>0</v>
      </c>
      <c r="HA215" s="185">
        <f t="shared" si="1212"/>
        <v>0</v>
      </c>
      <c r="HB215" s="149">
        <v>0</v>
      </c>
      <c r="HC215" s="150">
        <v>0</v>
      </c>
      <c r="HD215" s="150">
        <v>0</v>
      </c>
      <c r="HE215" s="150">
        <v>0</v>
      </c>
      <c r="HF215" s="150">
        <v>0</v>
      </c>
      <c r="HG215" s="150">
        <v>0</v>
      </c>
      <c r="HH215" s="150">
        <v>0</v>
      </c>
      <c r="HI215" s="188">
        <v>0</v>
      </c>
      <c r="HJ215" s="221">
        <f t="shared" si="1213"/>
        <v>0</v>
      </c>
      <c r="HK215" s="222">
        <f t="shared" si="1214"/>
        <v>0</v>
      </c>
      <c r="HL215" s="223">
        <f t="shared" si="1197"/>
        <v>0</v>
      </c>
      <c r="HM215" s="223">
        <f t="shared" si="1198"/>
        <v>0</v>
      </c>
      <c r="HN215" s="223">
        <f t="shared" si="1199"/>
        <v>0</v>
      </c>
      <c r="HO215" s="223">
        <f t="shared" si="1200"/>
        <v>0</v>
      </c>
      <c r="HP215" s="223">
        <f t="shared" si="1201"/>
        <v>0</v>
      </c>
      <c r="HQ215" s="223">
        <f t="shared" si="1202"/>
        <v>0</v>
      </c>
      <c r="HR215" s="247">
        <f t="shared" si="1203"/>
        <v>0</v>
      </c>
      <c r="HS215" s="248">
        <f t="shared" si="1215"/>
        <v>0</v>
      </c>
    </row>
    <row r="216" spans="1:227" s="132" customFormat="1" ht="15" customHeight="1">
      <c r="A216" s="1047"/>
      <c r="B216" s="143" t="s">
        <v>279</v>
      </c>
      <c r="C216" s="149">
        <v>0</v>
      </c>
      <c r="D216" s="150">
        <v>0</v>
      </c>
      <c r="E216" s="150">
        <v>0</v>
      </c>
      <c r="F216" s="150">
        <v>0</v>
      </c>
      <c r="G216" s="150">
        <v>0</v>
      </c>
      <c r="H216" s="150">
        <v>0</v>
      </c>
      <c r="I216" s="150">
        <v>0</v>
      </c>
      <c r="J216" s="188">
        <v>0</v>
      </c>
      <c r="K216" s="185">
        <f t="shared" si="1185"/>
        <v>0</v>
      </c>
      <c r="L216" s="149">
        <v>0</v>
      </c>
      <c r="M216" s="150">
        <v>0</v>
      </c>
      <c r="N216" s="150">
        <v>0</v>
      </c>
      <c r="O216" s="150">
        <v>0</v>
      </c>
      <c r="P216" s="150">
        <v>0</v>
      </c>
      <c r="Q216" s="150">
        <v>0</v>
      </c>
      <c r="R216" s="150">
        <v>0</v>
      </c>
      <c r="S216" s="188">
        <v>0</v>
      </c>
      <c r="T216" s="185">
        <f t="shared" si="1186"/>
        <v>0</v>
      </c>
      <c r="U216" s="149">
        <v>0</v>
      </c>
      <c r="V216" s="150">
        <v>0</v>
      </c>
      <c r="W216" s="150">
        <v>0</v>
      </c>
      <c r="X216" s="150">
        <v>0</v>
      </c>
      <c r="Y216" s="150">
        <v>0</v>
      </c>
      <c r="Z216" s="150">
        <v>0</v>
      </c>
      <c r="AA216" s="150">
        <v>0</v>
      </c>
      <c r="AB216" s="188">
        <v>0</v>
      </c>
      <c r="AC216" s="185">
        <f t="shared" si="1187"/>
        <v>0</v>
      </c>
      <c r="AD216" s="149">
        <v>0</v>
      </c>
      <c r="AE216" s="150">
        <v>0</v>
      </c>
      <c r="AF216" s="150">
        <v>0</v>
      </c>
      <c r="AG216" s="150">
        <v>0</v>
      </c>
      <c r="AH216" s="150">
        <v>0</v>
      </c>
      <c r="AI216" s="150">
        <v>0</v>
      </c>
      <c r="AJ216" s="150">
        <v>0</v>
      </c>
      <c r="AK216" s="188">
        <v>0</v>
      </c>
      <c r="AL216" s="185">
        <f t="shared" si="1188"/>
        <v>0</v>
      </c>
      <c r="AM216" s="149">
        <v>0</v>
      </c>
      <c r="AN216" s="150">
        <v>0</v>
      </c>
      <c r="AO216" s="150">
        <v>0</v>
      </c>
      <c r="AP216" s="150">
        <v>0</v>
      </c>
      <c r="AQ216" s="150">
        <v>0</v>
      </c>
      <c r="AR216" s="150">
        <v>0</v>
      </c>
      <c r="AS216" s="150">
        <v>0</v>
      </c>
      <c r="AT216" s="188">
        <v>0</v>
      </c>
      <c r="AU216" s="185">
        <f t="shared" si="1189"/>
        <v>0</v>
      </c>
      <c r="AV216" s="149">
        <v>0</v>
      </c>
      <c r="AW216" s="150">
        <v>0</v>
      </c>
      <c r="AX216" s="150">
        <v>0</v>
      </c>
      <c r="AY216" s="150">
        <v>0</v>
      </c>
      <c r="AZ216" s="150">
        <v>0</v>
      </c>
      <c r="BA216" s="150">
        <v>0</v>
      </c>
      <c r="BB216" s="150">
        <v>0</v>
      </c>
      <c r="BC216" s="188">
        <v>0</v>
      </c>
      <c r="BD216" s="185">
        <f t="shared" si="1190"/>
        <v>0</v>
      </c>
      <c r="BE216" s="149">
        <v>0</v>
      </c>
      <c r="BF216" s="150">
        <v>0</v>
      </c>
      <c r="BG216" s="150">
        <v>0</v>
      </c>
      <c r="BH216" s="150">
        <v>0</v>
      </c>
      <c r="BI216" s="150">
        <v>0</v>
      </c>
      <c r="BJ216" s="150">
        <v>0</v>
      </c>
      <c r="BK216" s="150">
        <v>0</v>
      </c>
      <c r="BL216" s="188">
        <v>0</v>
      </c>
      <c r="BM216" s="185">
        <f t="shared" si="1191"/>
        <v>0</v>
      </c>
      <c r="BN216" s="149">
        <v>0</v>
      </c>
      <c r="BO216" s="150">
        <v>0</v>
      </c>
      <c r="BP216" s="150">
        <v>0</v>
      </c>
      <c r="BQ216" s="150">
        <v>0</v>
      </c>
      <c r="BR216" s="150">
        <v>0</v>
      </c>
      <c r="BS216" s="150">
        <v>0</v>
      </c>
      <c r="BT216" s="150">
        <v>0</v>
      </c>
      <c r="BU216" s="188">
        <v>0</v>
      </c>
      <c r="BV216" s="185">
        <f t="shared" si="1204"/>
        <v>0</v>
      </c>
      <c r="BW216" s="856">
        <v>0</v>
      </c>
      <c r="BX216" s="150">
        <v>0</v>
      </c>
      <c r="BY216" s="150">
        <v>0</v>
      </c>
      <c r="BZ216" s="150">
        <v>0</v>
      </c>
      <c r="CA216" s="150">
        <v>0</v>
      </c>
      <c r="CB216" s="150">
        <v>0</v>
      </c>
      <c r="CC216" s="150">
        <v>0</v>
      </c>
      <c r="CD216" s="188">
        <v>0</v>
      </c>
      <c r="CE216" s="185">
        <f t="shared" si="1205"/>
        <v>0</v>
      </c>
      <c r="CF216" s="149">
        <v>0</v>
      </c>
      <c r="CG216" s="150">
        <v>0</v>
      </c>
      <c r="CH216" s="150">
        <v>0</v>
      </c>
      <c r="CI216" s="150">
        <v>0</v>
      </c>
      <c r="CJ216" s="150">
        <v>0</v>
      </c>
      <c r="CK216" s="150">
        <v>0</v>
      </c>
      <c r="CL216" s="150">
        <v>0</v>
      </c>
      <c r="CM216" s="188">
        <v>0</v>
      </c>
      <c r="CN216" s="185">
        <f t="shared" si="1206"/>
        <v>0</v>
      </c>
      <c r="CO216" s="149">
        <v>0</v>
      </c>
      <c r="CP216" s="150">
        <v>0</v>
      </c>
      <c r="CQ216" s="150">
        <v>0</v>
      </c>
      <c r="CR216" s="150">
        <v>0</v>
      </c>
      <c r="CS216" s="150">
        <v>0</v>
      </c>
      <c r="CT216" s="150">
        <v>0</v>
      </c>
      <c r="CU216" s="150">
        <v>0</v>
      </c>
      <c r="CV216" s="188">
        <v>0</v>
      </c>
      <c r="CW216" s="185">
        <f t="shared" si="1207"/>
        <v>0</v>
      </c>
      <c r="CX216" s="149">
        <v>0</v>
      </c>
      <c r="CY216" s="150">
        <v>0</v>
      </c>
      <c r="CZ216" s="150">
        <v>0</v>
      </c>
      <c r="DA216" s="150">
        <v>0</v>
      </c>
      <c r="DB216" s="150">
        <v>0</v>
      </c>
      <c r="DC216" s="150">
        <v>0</v>
      </c>
      <c r="DD216" s="150">
        <v>0</v>
      </c>
      <c r="DE216" s="188">
        <v>0</v>
      </c>
      <c r="DF216" s="185">
        <f t="shared" si="1192"/>
        <v>0</v>
      </c>
      <c r="DG216" s="149">
        <v>0</v>
      </c>
      <c r="DH216" s="150">
        <v>0</v>
      </c>
      <c r="DI216" s="150">
        <v>0</v>
      </c>
      <c r="DJ216" s="150">
        <v>0</v>
      </c>
      <c r="DK216" s="150">
        <v>0</v>
      </c>
      <c r="DL216" s="150">
        <v>0</v>
      </c>
      <c r="DM216" s="150">
        <v>0</v>
      </c>
      <c r="DN216" s="188">
        <v>0</v>
      </c>
      <c r="DO216" s="185">
        <f t="shared" si="1193"/>
        <v>0</v>
      </c>
      <c r="DP216" s="149">
        <v>0</v>
      </c>
      <c r="DQ216" s="150">
        <v>0</v>
      </c>
      <c r="DR216" s="150">
        <v>0</v>
      </c>
      <c r="DS216" s="150">
        <v>0</v>
      </c>
      <c r="DT216" s="150">
        <v>0</v>
      </c>
      <c r="DU216" s="150">
        <v>0</v>
      </c>
      <c r="DV216" s="150">
        <v>0</v>
      </c>
      <c r="DW216" s="188">
        <v>0</v>
      </c>
      <c r="DX216" s="185">
        <f t="shared" si="1216"/>
        <v>0</v>
      </c>
      <c r="DY216" s="149">
        <v>0</v>
      </c>
      <c r="DZ216" s="150">
        <v>0</v>
      </c>
      <c r="EA216" s="150">
        <v>0</v>
      </c>
      <c r="EB216" s="150">
        <v>0</v>
      </c>
      <c r="EC216" s="150">
        <v>0</v>
      </c>
      <c r="ED216" s="150">
        <v>0</v>
      </c>
      <c r="EE216" s="150">
        <v>0</v>
      </c>
      <c r="EF216" s="188">
        <v>0</v>
      </c>
      <c r="EG216" s="185">
        <f t="shared" si="1217"/>
        <v>0</v>
      </c>
      <c r="EH216" s="149">
        <v>0</v>
      </c>
      <c r="EI216" s="150">
        <v>0</v>
      </c>
      <c r="EJ216" s="150">
        <v>0</v>
      </c>
      <c r="EK216" s="150">
        <v>0</v>
      </c>
      <c r="EL216" s="150">
        <v>0</v>
      </c>
      <c r="EM216" s="150">
        <v>0</v>
      </c>
      <c r="EN216" s="150">
        <v>0</v>
      </c>
      <c r="EO216" s="188">
        <v>0</v>
      </c>
      <c r="EP216" s="185">
        <f t="shared" si="1208"/>
        <v>0</v>
      </c>
      <c r="EQ216" s="149">
        <v>0</v>
      </c>
      <c r="ER216" s="150">
        <v>0</v>
      </c>
      <c r="ES216" s="150">
        <v>0</v>
      </c>
      <c r="ET216" s="150">
        <v>0</v>
      </c>
      <c r="EU216" s="150">
        <v>0</v>
      </c>
      <c r="EV216" s="150">
        <v>0</v>
      </c>
      <c r="EW216" s="150">
        <v>0</v>
      </c>
      <c r="EX216" s="188">
        <v>0</v>
      </c>
      <c r="EY216" s="185">
        <f t="shared" si="1194"/>
        <v>0</v>
      </c>
      <c r="EZ216" s="149">
        <v>0</v>
      </c>
      <c r="FA216" s="150">
        <v>0</v>
      </c>
      <c r="FB216" s="150">
        <v>0</v>
      </c>
      <c r="FC216" s="150">
        <v>0</v>
      </c>
      <c r="FD216" s="150">
        <v>0</v>
      </c>
      <c r="FE216" s="150">
        <v>0</v>
      </c>
      <c r="FF216" s="150">
        <v>0</v>
      </c>
      <c r="FG216" s="188">
        <v>0</v>
      </c>
      <c r="FH216" s="185">
        <f t="shared" si="1209"/>
        <v>0</v>
      </c>
      <c r="FI216" s="149">
        <v>0</v>
      </c>
      <c r="FJ216" s="150">
        <v>0</v>
      </c>
      <c r="FK216" s="150">
        <v>0</v>
      </c>
      <c r="FL216" s="150">
        <v>0</v>
      </c>
      <c r="FM216" s="150">
        <v>0</v>
      </c>
      <c r="FN216" s="150">
        <v>0</v>
      </c>
      <c r="FO216" s="150">
        <v>0</v>
      </c>
      <c r="FP216" s="188">
        <v>0</v>
      </c>
      <c r="FQ216" s="185">
        <f t="shared" si="1195"/>
        <v>0</v>
      </c>
      <c r="FR216" s="149">
        <v>0</v>
      </c>
      <c r="FS216" s="150">
        <v>0</v>
      </c>
      <c r="FT216" s="150">
        <v>0</v>
      </c>
      <c r="FU216" s="150">
        <v>0</v>
      </c>
      <c r="FV216" s="150">
        <v>0</v>
      </c>
      <c r="FW216" s="150">
        <v>0</v>
      </c>
      <c r="FX216" s="150">
        <v>0</v>
      </c>
      <c r="FY216" s="188">
        <v>0</v>
      </c>
      <c r="FZ216" s="185">
        <f t="shared" si="1196"/>
        <v>0</v>
      </c>
      <c r="GA216" s="149">
        <v>0</v>
      </c>
      <c r="GB216" s="150">
        <v>0</v>
      </c>
      <c r="GC216" s="150">
        <v>0</v>
      </c>
      <c r="GD216" s="150">
        <v>0</v>
      </c>
      <c r="GE216" s="150">
        <v>0</v>
      </c>
      <c r="GF216" s="150">
        <v>0</v>
      </c>
      <c r="GG216" s="150">
        <v>0</v>
      </c>
      <c r="GH216" s="188">
        <v>0</v>
      </c>
      <c r="GI216" s="185">
        <f t="shared" si="1210"/>
        <v>0</v>
      </c>
      <c r="GJ216" s="149">
        <v>0</v>
      </c>
      <c r="GK216" s="150">
        <v>0</v>
      </c>
      <c r="GL216" s="150">
        <v>0</v>
      </c>
      <c r="GM216" s="150">
        <v>0</v>
      </c>
      <c r="GN216" s="150">
        <v>0</v>
      </c>
      <c r="GO216" s="150">
        <v>0</v>
      </c>
      <c r="GP216" s="150">
        <v>0</v>
      </c>
      <c r="GQ216" s="188">
        <v>0</v>
      </c>
      <c r="GR216" s="185">
        <f t="shared" si="1211"/>
        <v>0</v>
      </c>
      <c r="GS216" s="149">
        <v>0</v>
      </c>
      <c r="GT216" s="150">
        <v>0</v>
      </c>
      <c r="GU216" s="150">
        <v>0</v>
      </c>
      <c r="GV216" s="150">
        <v>0</v>
      </c>
      <c r="GW216" s="150">
        <v>0</v>
      </c>
      <c r="GX216" s="150">
        <v>0</v>
      </c>
      <c r="GY216" s="150">
        <v>0</v>
      </c>
      <c r="GZ216" s="188">
        <v>0</v>
      </c>
      <c r="HA216" s="185">
        <f t="shared" si="1212"/>
        <v>0</v>
      </c>
      <c r="HB216" s="149">
        <v>0</v>
      </c>
      <c r="HC216" s="150">
        <v>0</v>
      </c>
      <c r="HD216" s="150">
        <v>0</v>
      </c>
      <c r="HE216" s="150">
        <v>0</v>
      </c>
      <c r="HF216" s="150">
        <v>0</v>
      </c>
      <c r="HG216" s="150">
        <v>0</v>
      </c>
      <c r="HH216" s="150">
        <v>0</v>
      </c>
      <c r="HI216" s="188">
        <v>0</v>
      </c>
      <c r="HJ216" s="221">
        <f t="shared" si="1213"/>
        <v>0</v>
      </c>
      <c r="HK216" s="222">
        <f t="shared" si="1214"/>
        <v>0</v>
      </c>
      <c r="HL216" s="223">
        <f t="shared" si="1197"/>
        <v>0</v>
      </c>
      <c r="HM216" s="223">
        <f t="shared" si="1198"/>
        <v>0</v>
      </c>
      <c r="HN216" s="223">
        <f t="shared" si="1199"/>
        <v>0</v>
      </c>
      <c r="HO216" s="223">
        <f t="shared" si="1200"/>
        <v>0</v>
      </c>
      <c r="HP216" s="223">
        <f t="shared" si="1201"/>
        <v>0</v>
      </c>
      <c r="HQ216" s="223">
        <f t="shared" si="1202"/>
        <v>0</v>
      </c>
      <c r="HR216" s="247">
        <f t="shared" si="1203"/>
        <v>0</v>
      </c>
      <c r="HS216" s="248">
        <f t="shared" si="1215"/>
        <v>0</v>
      </c>
    </row>
    <row r="217" spans="1:227" s="132" customFormat="1" ht="15" customHeight="1">
      <c r="A217" s="1047"/>
      <c r="B217" s="143" t="s">
        <v>280</v>
      </c>
      <c r="C217" s="149">
        <v>0</v>
      </c>
      <c r="D217" s="150">
        <v>0</v>
      </c>
      <c r="E217" s="150">
        <v>0</v>
      </c>
      <c r="F217" s="150">
        <v>0</v>
      </c>
      <c r="G217" s="150">
        <v>0</v>
      </c>
      <c r="H217" s="150">
        <v>0</v>
      </c>
      <c r="I217" s="150">
        <v>0</v>
      </c>
      <c r="J217" s="188">
        <v>0</v>
      </c>
      <c r="K217" s="185">
        <f t="shared" si="1185"/>
        <v>0</v>
      </c>
      <c r="L217" s="149">
        <v>0</v>
      </c>
      <c r="M217" s="150">
        <v>0</v>
      </c>
      <c r="N217" s="150">
        <v>0</v>
      </c>
      <c r="O217" s="150">
        <v>0</v>
      </c>
      <c r="P217" s="150">
        <v>0</v>
      </c>
      <c r="Q217" s="150">
        <v>0</v>
      </c>
      <c r="R217" s="150">
        <v>0</v>
      </c>
      <c r="S217" s="188">
        <v>0</v>
      </c>
      <c r="T217" s="185">
        <f t="shared" si="1186"/>
        <v>0</v>
      </c>
      <c r="U217" s="149">
        <v>0</v>
      </c>
      <c r="V217" s="150">
        <v>0</v>
      </c>
      <c r="W217" s="150">
        <v>0</v>
      </c>
      <c r="X217" s="150">
        <v>0</v>
      </c>
      <c r="Y217" s="150">
        <v>0</v>
      </c>
      <c r="Z217" s="150">
        <v>0</v>
      </c>
      <c r="AA217" s="150">
        <v>0</v>
      </c>
      <c r="AB217" s="188">
        <v>0</v>
      </c>
      <c r="AC217" s="185">
        <f t="shared" si="1187"/>
        <v>0</v>
      </c>
      <c r="AD217" s="149">
        <v>0</v>
      </c>
      <c r="AE217" s="150">
        <v>0</v>
      </c>
      <c r="AF217" s="150">
        <v>0</v>
      </c>
      <c r="AG217" s="150">
        <v>0</v>
      </c>
      <c r="AH217" s="150">
        <v>0</v>
      </c>
      <c r="AI217" s="150">
        <v>0</v>
      </c>
      <c r="AJ217" s="150">
        <v>0</v>
      </c>
      <c r="AK217" s="188">
        <v>0</v>
      </c>
      <c r="AL217" s="185">
        <f t="shared" si="1188"/>
        <v>0</v>
      </c>
      <c r="AM217" s="149">
        <v>0</v>
      </c>
      <c r="AN217" s="150">
        <v>0</v>
      </c>
      <c r="AO217" s="150">
        <v>0</v>
      </c>
      <c r="AP217" s="150">
        <v>0</v>
      </c>
      <c r="AQ217" s="150">
        <v>0</v>
      </c>
      <c r="AR217" s="150">
        <v>0</v>
      </c>
      <c r="AS217" s="150">
        <v>0</v>
      </c>
      <c r="AT217" s="188">
        <v>0</v>
      </c>
      <c r="AU217" s="185">
        <f t="shared" si="1189"/>
        <v>0</v>
      </c>
      <c r="AV217" s="149">
        <v>0</v>
      </c>
      <c r="AW217" s="150">
        <v>0</v>
      </c>
      <c r="AX217" s="150">
        <v>0</v>
      </c>
      <c r="AY217" s="150">
        <v>0</v>
      </c>
      <c r="AZ217" s="150">
        <v>0</v>
      </c>
      <c r="BA217" s="150">
        <v>0</v>
      </c>
      <c r="BB217" s="150">
        <v>0</v>
      </c>
      <c r="BC217" s="188">
        <v>0</v>
      </c>
      <c r="BD217" s="185">
        <f t="shared" si="1190"/>
        <v>0</v>
      </c>
      <c r="BE217" s="149">
        <v>0</v>
      </c>
      <c r="BF217" s="150">
        <v>0</v>
      </c>
      <c r="BG217" s="150">
        <v>0</v>
      </c>
      <c r="BH217" s="150">
        <v>0</v>
      </c>
      <c r="BI217" s="150">
        <v>0</v>
      </c>
      <c r="BJ217" s="150">
        <v>0</v>
      </c>
      <c r="BK217" s="150">
        <v>0</v>
      </c>
      <c r="BL217" s="188">
        <v>0</v>
      </c>
      <c r="BM217" s="185">
        <f t="shared" si="1191"/>
        <v>0</v>
      </c>
      <c r="BN217" s="149">
        <v>0</v>
      </c>
      <c r="BO217" s="150">
        <v>0</v>
      </c>
      <c r="BP217" s="150">
        <v>0</v>
      </c>
      <c r="BQ217" s="150">
        <v>0</v>
      </c>
      <c r="BR217" s="150">
        <v>0</v>
      </c>
      <c r="BS217" s="150">
        <v>0</v>
      </c>
      <c r="BT217" s="150">
        <v>0</v>
      </c>
      <c r="BU217" s="188">
        <v>0</v>
      </c>
      <c r="BV217" s="185">
        <f t="shared" si="1204"/>
        <v>0</v>
      </c>
      <c r="BW217" s="856">
        <v>0</v>
      </c>
      <c r="BX217" s="150">
        <v>0</v>
      </c>
      <c r="BY217" s="150">
        <v>0</v>
      </c>
      <c r="BZ217" s="150">
        <v>0</v>
      </c>
      <c r="CA217" s="150">
        <v>0</v>
      </c>
      <c r="CB217" s="150">
        <v>0</v>
      </c>
      <c r="CC217" s="150">
        <v>0</v>
      </c>
      <c r="CD217" s="188">
        <v>0</v>
      </c>
      <c r="CE217" s="185">
        <f t="shared" si="1205"/>
        <v>0</v>
      </c>
      <c r="CF217" s="149">
        <v>0</v>
      </c>
      <c r="CG217" s="150">
        <v>0</v>
      </c>
      <c r="CH217" s="150">
        <v>0</v>
      </c>
      <c r="CI217" s="150">
        <v>0</v>
      </c>
      <c r="CJ217" s="150">
        <v>0</v>
      </c>
      <c r="CK217" s="150">
        <v>0</v>
      </c>
      <c r="CL217" s="150">
        <v>0</v>
      </c>
      <c r="CM217" s="188">
        <v>0</v>
      </c>
      <c r="CN217" s="185">
        <f t="shared" si="1206"/>
        <v>0</v>
      </c>
      <c r="CO217" s="149">
        <v>0</v>
      </c>
      <c r="CP217" s="150">
        <v>0</v>
      </c>
      <c r="CQ217" s="150">
        <v>0</v>
      </c>
      <c r="CR217" s="150">
        <v>0</v>
      </c>
      <c r="CS217" s="150">
        <v>0</v>
      </c>
      <c r="CT217" s="150">
        <v>0</v>
      </c>
      <c r="CU217" s="150">
        <v>0</v>
      </c>
      <c r="CV217" s="188">
        <v>0</v>
      </c>
      <c r="CW217" s="185">
        <f t="shared" si="1207"/>
        <v>0</v>
      </c>
      <c r="CX217" s="149">
        <v>0</v>
      </c>
      <c r="CY217" s="150">
        <v>0</v>
      </c>
      <c r="CZ217" s="150">
        <v>0</v>
      </c>
      <c r="DA217" s="150">
        <v>0</v>
      </c>
      <c r="DB217" s="150">
        <v>0</v>
      </c>
      <c r="DC217" s="150">
        <v>0</v>
      </c>
      <c r="DD217" s="150">
        <v>0</v>
      </c>
      <c r="DE217" s="188">
        <v>0</v>
      </c>
      <c r="DF217" s="185">
        <f t="shared" si="1192"/>
        <v>0</v>
      </c>
      <c r="DG217" s="149">
        <v>0</v>
      </c>
      <c r="DH217" s="150">
        <v>0</v>
      </c>
      <c r="DI217" s="150">
        <v>0</v>
      </c>
      <c r="DJ217" s="150">
        <v>0</v>
      </c>
      <c r="DK217" s="150">
        <v>0</v>
      </c>
      <c r="DL217" s="150">
        <v>0</v>
      </c>
      <c r="DM217" s="150">
        <v>0</v>
      </c>
      <c r="DN217" s="188">
        <v>0</v>
      </c>
      <c r="DO217" s="185">
        <f t="shared" si="1193"/>
        <v>0</v>
      </c>
      <c r="DP217" s="149">
        <v>0</v>
      </c>
      <c r="DQ217" s="150">
        <v>0</v>
      </c>
      <c r="DR217" s="150">
        <v>0</v>
      </c>
      <c r="DS217" s="150">
        <v>0</v>
      </c>
      <c r="DT217" s="150">
        <v>0</v>
      </c>
      <c r="DU217" s="150">
        <v>0</v>
      </c>
      <c r="DV217" s="150">
        <v>0</v>
      </c>
      <c r="DW217" s="188">
        <v>0</v>
      </c>
      <c r="DX217" s="185">
        <f t="shared" si="1216"/>
        <v>0</v>
      </c>
      <c r="DY217" s="149">
        <v>0</v>
      </c>
      <c r="DZ217" s="150">
        <v>0</v>
      </c>
      <c r="EA217" s="150">
        <v>0</v>
      </c>
      <c r="EB217" s="150">
        <v>0</v>
      </c>
      <c r="EC217" s="150">
        <v>0</v>
      </c>
      <c r="ED217" s="150">
        <v>0</v>
      </c>
      <c r="EE217" s="150">
        <v>0</v>
      </c>
      <c r="EF217" s="188">
        <v>0</v>
      </c>
      <c r="EG217" s="185">
        <f t="shared" si="1217"/>
        <v>0</v>
      </c>
      <c r="EH217" s="149">
        <v>0</v>
      </c>
      <c r="EI217" s="150">
        <v>0</v>
      </c>
      <c r="EJ217" s="150">
        <v>0</v>
      </c>
      <c r="EK217" s="150">
        <v>0</v>
      </c>
      <c r="EL217" s="150">
        <v>0</v>
      </c>
      <c r="EM217" s="150">
        <v>0</v>
      </c>
      <c r="EN217" s="150">
        <v>0</v>
      </c>
      <c r="EO217" s="188">
        <v>0</v>
      </c>
      <c r="EP217" s="185">
        <f t="shared" si="1208"/>
        <v>0</v>
      </c>
      <c r="EQ217" s="149">
        <v>0</v>
      </c>
      <c r="ER217" s="150">
        <v>0</v>
      </c>
      <c r="ES217" s="150">
        <v>0</v>
      </c>
      <c r="ET217" s="150">
        <v>0</v>
      </c>
      <c r="EU217" s="150">
        <v>0</v>
      </c>
      <c r="EV217" s="150">
        <v>0</v>
      </c>
      <c r="EW217" s="150">
        <v>0</v>
      </c>
      <c r="EX217" s="188">
        <v>0</v>
      </c>
      <c r="EY217" s="185">
        <f t="shared" si="1194"/>
        <v>0</v>
      </c>
      <c r="EZ217" s="149">
        <v>0</v>
      </c>
      <c r="FA217" s="150">
        <v>0</v>
      </c>
      <c r="FB217" s="150">
        <v>0</v>
      </c>
      <c r="FC217" s="150">
        <v>0</v>
      </c>
      <c r="FD217" s="150">
        <v>0</v>
      </c>
      <c r="FE217" s="150">
        <v>0</v>
      </c>
      <c r="FF217" s="150">
        <v>0</v>
      </c>
      <c r="FG217" s="188">
        <v>0</v>
      </c>
      <c r="FH217" s="185">
        <f t="shared" si="1209"/>
        <v>0</v>
      </c>
      <c r="FI217" s="149">
        <v>0</v>
      </c>
      <c r="FJ217" s="150">
        <v>0</v>
      </c>
      <c r="FK217" s="150">
        <v>0</v>
      </c>
      <c r="FL217" s="150">
        <v>0</v>
      </c>
      <c r="FM217" s="150">
        <v>0</v>
      </c>
      <c r="FN217" s="150">
        <v>0</v>
      </c>
      <c r="FO217" s="150">
        <v>0</v>
      </c>
      <c r="FP217" s="188">
        <v>0</v>
      </c>
      <c r="FQ217" s="185">
        <f t="shared" si="1195"/>
        <v>0</v>
      </c>
      <c r="FR217" s="149">
        <v>0</v>
      </c>
      <c r="FS217" s="150">
        <v>0</v>
      </c>
      <c r="FT217" s="150">
        <v>0</v>
      </c>
      <c r="FU217" s="150">
        <v>0</v>
      </c>
      <c r="FV217" s="150">
        <v>0</v>
      </c>
      <c r="FW217" s="150">
        <v>0</v>
      </c>
      <c r="FX217" s="150">
        <v>0</v>
      </c>
      <c r="FY217" s="188">
        <v>0</v>
      </c>
      <c r="FZ217" s="185">
        <f t="shared" si="1196"/>
        <v>0</v>
      </c>
      <c r="GA217" s="149">
        <v>0</v>
      </c>
      <c r="GB217" s="150">
        <v>0</v>
      </c>
      <c r="GC217" s="150">
        <v>0</v>
      </c>
      <c r="GD217" s="150">
        <v>0</v>
      </c>
      <c r="GE217" s="150">
        <v>0</v>
      </c>
      <c r="GF217" s="150">
        <v>0</v>
      </c>
      <c r="GG217" s="150">
        <v>0</v>
      </c>
      <c r="GH217" s="188">
        <v>0</v>
      </c>
      <c r="GI217" s="185">
        <f t="shared" si="1210"/>
        <v>0</v>
      </c>
      <c r="GJ217" s="149">
        <v>0</v>
      </c>
      <c r="GK217" s="150">
        <v>0</v>
      </c>
      <c r="GL217" s="150">
        <v>0</v>
      </c>
      <c r="GM217" s="150">
        <v>0</v>
      </c>
      <c r="GN217" s="150">
        <v>0</v>
      </c>
      <c r="GO217" s="150">
        <v>0</v>
      </c>
      <c r="GP217" s="150">
        <v>0</v>
      </c>
      <c r="GQ217" s="188">
        <v>0</v>
      </c>
      <c r="GR217" s="185">
        <f t="shared" si="1211"/>
        <v>0</v>
      </c>
      <c r="GS217" s="149">
        <v>0</v>
      </c>
      <c r="GT217" s="150">
        <v>0</v>
      </c>
      <c r="GU217" s="150">
        <v>0</v>
      </c>
      <c r="GV217" s="150">
        <v>0</v>
      </c>
      <c r="GW217" s="150">
        <v>0</v>
      </c>
      <c r="GX217" s="150">
        <v>0</v>
      </c>
      <c r="GY217" s="150">
        <v>0</v>
      </c>
      <c r="GZ217" s="188">
        <v>0</v>
      </c>
      <c r="HA217" s="185">
        <f t="shared" si="1212"/>
        <v>0</v>
      </c>
      <c r="HB217" s="149">
        <v>0</v>
      </c>
      <c r="HC217" s="150">
        <v>0</v>
      </c>
      <c r="HD217" s="150">
        <v>0</v>
      </c>
      <c r="HE217" s="150">
        <v>0</v>
      </c>
      <c r="HF217" s="150">
        <v>0</v>
      </c>
      <c r="HG217" s="150">
        <v>0</v>
      </c>
      <c r="HH217" s="150">
        <v>0</v>
      </c>
      <c r="HI217" s="188">
        <v>0</v>
      </c>
      <c r="HJ217" s="221">
        <f t="shared" si="1213"/>
        <v>0</v>
      </c>
      <c r="HK217" s="222">
        <f t="shared" si="1214"/>
        <v>0</v>
      </c>
      <c r="HL217" s="223">
        <f t="shared" si="1197"/>
        <v>0</v>
      </c>
      <c r="HM217" s="223">
        <f t="shared" si="1198"/>
        <v>0</v>
      </c>
      <c r="HN217" s="223">
        <f t="shared" si="1199"/>
        <v>0</v>
      </c>
      <c r="HO217" s="223">
        <f t="shared" si="1200"/>
        <v>0</v>
      </c>
      <c r="HP217" s="223">
        <f t="shared" si="1201"/>
        <v>0</v>
      </c>
      <c r="HQ217" s="223">
        <f t="shared" si="1202"/>
        <v>0</v>
      </c>
      <c r="HR217" s="247">
        <f t="shared" si="1203"/>
        <v>0</v>
      </c>
      <c r="HS217" s="248">
        <f t="shared" si="1215"/>
        <v>0</v>
      </c>
    </row>
    <row r="218" spans="1:227" s="132" customFormat="1" ht="15.75" customHeight="1" thickBot="1">
      <c r="A218" s="1047"/>
      <c r="B218" s="160" t="s">
        <v>281</v>
      </c>
      <c r="C218" s="161">
        <v>0</v>
      </c>
      <c r="D218" s="162">
        <v>0</v>
      </c>
      <c r="E218" s="162">
        <v>0</v>
      </c>
      <c r="F218" s="162">
        <v>0</v>
      </c>
      <c r="G218" s="162">
        <v>0</v>
      </c>
      <c r="H218" s="162">
        <v>0</v>
      </c>
      <c r="I218" s="162">
        <v>0</v>
      </c>
      <c r="J218" s="195">
        <v>0</v>
      </c>
      <c r="K218" s="185">
        <f t="shared" si="1185"/>
        <v>0</v>
      </c>
      <c r="L218" s="161">
        <v>0</v>
      </c>
      <c r="M218" s="162">
        <v>0</v>
      </c>
      <c r="N218" s="162">
        <v>0</v>
      </c>
      <c r="O218" s="162">
        <v>0</v>
      </c>
      <c r="P218" s="162">
        <v>0</v>
      </c>
      <c r="Q218" s="162">
        <v>0</v>
      </c>
      <c r="R218" s="162">
        <v>0</v>
      </c>
      <c r="S218" s="195">
        <v>0</v>
      </c>
      <c r="T218" s="185">
        <f t="shared" si="1186"/>
        <v>0</v>
      </c>
      <c r="U218" s="161">
        <v>0</v>
      </c>
      <c r="V218" s="162">
        <v>0</v>
      </c>
      <c r="W218" s="162">
        <v>0</v>
      </c>
      <c r="X218" s="162">
        <v>0</v>
      </c>
      <c r="Y218" s="162">
        <v>0</v>
      </c>
      <c r="Z218" s="162">
        <v>0</v>
      </c>
      <c r="AA218" s="162">
        <v>0</v>
      </c>
      <c r="AB218" s="195">
        <v>0</v>
      </c>
      <c r="AC218" s="185">
        <f t="shared" si="1187"/>
        <v>0</v>
      </c>
      <c r="AD218" s="161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95">
        <v>0</v>
      </c>
      <c r="AL218" s="185">
        <f t="shared" si="1188"/>
        <v>0</v>
      </c>
      <c r="AM218" s="161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95">
        <v>0</v>
      </c>
      <c r="AU218" s="185">
        <f t="shared" si="1189"/>
        <v>0</v>
      </c>
      <c r="AV218" s="161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95">
        <v>0</v>
      </c>
      <c r="BD218" s="185">
        <f t="shared" si="1190"/>
        <v>0</v>
      </c>
      <c r="BE218" s="161">
        <v>0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95">
        <v>0</v>
      </c>
      <c r="BM218" s="185">
        <f t="shared" si="1191"/>
        <v>0</v>
      </c>
      <c r="BN218" s="161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95">
        <v>0</v>
      </c>
      <c r="BV218" s="185">
        <f t="shared" si="1204"/>
        <v>0</v>
      </c>
      <c r="BW218" s="859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95">
        <v>0</v>
      </c>
      <c r="CE218" s="185">
        <f t="shared" si="1205"/>
        <v>0</v>
      </c>
      <c r="CF218" s="161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95">
        <v>0</v>
      </c>
      <c r="CN218" s="185">
        <f t="shared" si="1206"/>
        <v>0</v>
      </c>
      <c r="CO218" s="161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95">
        <v>0</v>
      </c>
      <c r="CW218" s="185">
        <f t="shared" si="1207"/>
        <v>0</v>
      </c>
      <c r="CX218" s="161">
        <v>0</v>
      </c>
      <c r="CY218" s="162">
        <v>0</v>
      </c>
      <c r="CZ218" s="162">
        <v>0</v>
      </c>
      <c r="DA218" s="162">
        <v>0</v>
      </c>
      <c r="DB218" s="162">
        <v>0</v>
      </c>
      <c r="DC218" s="162">
        <v>0</v>
      </c>
      <c r="DD218" s="162">
        <v>0</v>
      </c>
      <c r="DE218" s="195">
        <v>0</v>
      </c>
      <c r="DF218" s="185">
        <f t="shared" si="1192"/>
        <v>0</v>
      </c>
      <c r="DG218" s="161">
        <v>0</v>
      </c>
      <c r="DH218" s="162">
        <v>0</v>
      </c>
      <c r="DI218" s="162">
        <v>0</v>
      </c>
      <c r="DJ218" s="162">
        <v>0</v>
      </c>
      <c r="DK218" s="162">
        <v>0</v>
      </c>
      <c r="DL218" s="162">
        <v>0</v>
      </c>
      <c r="DM218" s="162">
        <v>0</v>
      </c>
      <c r="DN218" s="195">
        <v>0</v>
      </c>
      <c r="DO218" s="185">
        <f t="shared" si="1193"/>
        <v>0</v>
      </c>
      <c r="DP218" s="161">
        <v>0</v>
      </c>
      <c r="DQ218" s="162">
        <v>0</v>
      </c>
      <c r="DR218" s="162">
        <v>0</v>
      </c>
      <c r="DS218" s="162">
        <v>0</v>
      </c>
      <c r="DT218" s="162">
        <v>0</v>
      </c>
      <c r="DU218" s="162">
        <v>0</v>
      </c>
      <c r="DV218" s="162">
        <v>0</v>
      </c>
      <c r="DW218" s="195">
        <v>0</v>
      </c>
      <c r="DX218" s="185">
        <f t="shared" si="1216"/>
        <v>0</v>
      </c>
      <c r="DY218" s="161">
        <v>0</v>
      </c>
      <c r="DZ218" s="162">
        <v>0</v>
      </c>
      <c r="EA218" s="162">
        <v>0</v>
      </c>
      <c r="EB218" s="162">
        <v>0</v>
      </c>
      <c r="EC218" s="162">
        <v>0</v>
      </c>
      <c r="ED218" s="162">
        <v>0</v>
      </c>
      <c r="EE218" s="162">
        <v>0</v>
      </c>
      <c r="EF218" s="195">
        <v>0</v>
      </c>
      <c r="EG218" s="185">
        <f t="shared" si="1217"/>
        <v>0</v>
      </c>
      <c r="EH218" s="161">
        <v>0</v>
      </c>
      <c r="EI218" s="162">
        <v>0</v>
      </c>
      <c r="EJ218" s="162">
        <v>0</v>
      </c>
      <c r="EK218" s="162">
        <v>0</v>
      </c>
      <c r="EL218" s="162">
        <v>0</v>
      </c>
      <c r="EM218" s="162">
        <v>0</v>
      </c>
      <c r="EN218" s="162">
        <v>0</v>
      </c>
      <c r="EO218" s="195">
        <v>0</v>
      </c>
      <c r="EP218" s="185">
        <f t="shared" si="1208"/>
        <v>0</v>
      </c>
      <c r="EQ218" s="161">
        <v>0</v>
      </c>
      <c r="ER218" s="162">
        <v>0</v>
      </c>
      <c r="ES218" s="162">
        <v>0</v>
      </c>
      <c r="ET218" s="162">
        <v>0</v>
      </c>
      <c r="EU218" s="162">
        <v>0</v>
      </c>
      <c r="EV218" s="162">
        <v>0</v>
      </c>
      <c r="EW218" s="162">
        <v>0</v>
      </c>
      <c r="EX218" s="195">
        <v>0</v>
      </c>
      <c r="EY218" s="185">
        <f t="shared" si="1194"/>
        <v>0</v>
      </c>
      <c r="EZ218" s="161">
        <v>0</v>
      </c>
      <c r="FA218" s="162">
        <v>0</v>
      </c>
      <c r="FB218" s="162">
        <v>0</v>
      </c>
      <c r="FC218" s="162">
        <v>0</v>
      </c>
      <c r="FD218" s="162">
        <v>0</v>
      </c>
      <c r="FE218" s="162">
        <v>0</v>
      </c>
      <c r="FF218" s="162">
        <v>0</v>
      </c>
      <c r="FG218" s="195">
        <v>0</v>
      </c>
      <c r="FH218" s="185">
        <f t="shared" si="1209"/>
        <v>0</v>
      </c>
      <c r="FI218" s="161">
        <v>0</v>
      </c>
      <c r="FJ218" s="162">
        <v>0</v>
      </c>
      <c r="FK218" s="162">
        <v>0</v>
      </c>
      <c r="FL218" s="162">
        <v>0</v>
      </c>
      <c r="FM218" s="162">
        <v>0</v>
      </c>
      <c r="FN218" s="162">
        <v>0</v>
      </c>
      <c r="FO218" s="162">
        <v>0</v>
      </c>
      <c r="FP218" s="195">
        <v>0</v>
      </c>
      <c r="FQ218" s="185">
        <f t="shared" si="1195"/>
        <v>0</v>
      </c>
      <c r="FR218" s="161">
        <v>0</v>
      </c>
      <c r="FS218" s="162">
        <v>0</v>
      </c>
      <c r="FT218" s="162">
        <v>0</v>
      </c>
      <c r="FU218" s="162">
        <v>0</v>
      </c>
      <c r="FV218" s="162">
        <v>0</v>
      </c>
      <c r="FW218" s="162">
        <v>0</v>
      </c>
      <c r="FX218" s="162">
        <v>0</v>
      </c>
      <c r="FY218" s="195">
        <v>0</v>
      </c>
      <c r="FZ218" s="185">
        <f t="shared" si="1196"/>
        <v>0</v>
      </c>
      <c r="GA218" s="161">
        <v>0</v>
      </c>
      <c r="GB218" s="162">
        <v>0</v>
      </c>
      <c r="GC218" s="162">
        <v>0</v>
      </c>
      <c r="GD218" s="162">
        <v>0</v>
      </c>
      <c r="GE218" s="162">
        <v>0</v>
      </c>
      <c r="GF218" s="162">
        <v>0</v>
      </c>
      <c r="GG218" s="162">
        <v>0</v>
      </c>
      <c r="GH218" s="195">
        <v>0</v>
      </c>
      <c r="GI218" s="185">
        <f t="shared" si="1210"/>
        <v>0</v>
      </c>
      <c r="GJ218" s="161">
        <v>0</v>
      </c>
      <c r="GK218" s="162">
        <v>0</v>
      </c>
      <c r="GL218" s="162">
        <v>0</v>
      </c>
      <c r="GM218" s="162">
        <v>0</v>
      </c>
      <c r="GN218" s="162">
        <v>0</v>
      </c>
      <c r="GO218" s="162">
        <v>0</v>
      </c>
      <c r="GP218" s="162">
        <v>0</v>
      </c>
      <c r="GQ218" s="195">
        <v>0</v>
      </c>
      <c r="GR218" s="185">
        <f t="shared" si="1211"/>
        <v>0</v>
      </c>
      <c r="GS218" s="161">
        <v>0</v>
      </c>
      <c r="GT218" s="162">
        <v>0</v>
      </c>
      <c r="GU218" s="162">
        <v>0</v>
      </c>
      <c r="GV218" s="162">
        <v>0</v>
      </c>
      <c r="GW218" s="162">
        <v>0</v>
      </c>
      <c r="GX218" s="162">
        <v>0</v>
      </c>
      <c r="GY218" s="162">
        <v>0</v>
      </c>
      <c r="GZ218" s="195">
        <v>0</v>
      </c>
      <c r="HA218" s="185">
        <f t="shared" si="1212"/>
        <v>0</v>
      </c>
      <c r="HB218" s="161">
        <v>0</v>
      </c>
      <c r="HC218" s="162">
        <v>0</v>
      </c>
      <c r="HD218" s="162">
        <v>0</v>
      </c>
      <c r="HE218" s="162">
        <v>0</v>
      </c>
      <c r="HF218" s="162">
        <v>0</v>
      </c>
      <c r="HG218" s="162">
        <v>0</v>
      </c>
      <c r="HH218" s="162">
        <v>0</v>
      </c>
      <c r="HI218" s="195">
        <v>0</v>
      </c>
      <c r="HJ218" s="230">
        <f t="shared" si="1213"/>
        <v>0</v>
      </c>
      <c r="HK218" s="231">
        <f t="shared" si="1214"/>
        <v>0</v>
      </c>
      <c r="HL218" s="232">
        <f t="shared" si="1197"/>
        <v>0</v>
      </c>
      <c r="HM218" s="232">
        <f t="shared" si="1198"/>
        <v>0</v>
      </c>
      <c r="HN218" s="232">
        <f t="shared" si="1199"/>
        <v>0</v>
      </c>
      <c r="HO218" s="232">
        <f t="shared" si="1200"/>
        <v>0</v>
      </c>
      <c r="HP218" s="232">
        <f t="shared" si="1201"/>
        <v>0</v>
      </c>
      <c r="HQ218" s="232">
        <f t="shared" si="1202"/>
        <v>0</v>
      </c>
      <c r="HR218" s="252">
        <f t="shared" si="1203"/>
        <v>0</v>
      </c>
      <c r="HS218" s="253">
        <f t="shared" si="1215"/>
        <v>0</v>
      </c>
    </row>
    <row r="219" spans="1:227" s="132" customFormat="1" ht="15.75" customHeight="1" thickBot="1">
      <c r="A219" s="1047"/>
      <c r="B219" s="163" t="s">
        <v>282</v>
      </c>
      <c r="C219" s="164">
        <f>+C220+C221+C226</f>
        <v>0</v>
      </c>
      <c r="D219" s="165">
        <f t="shared" ref="D219:BO219" si="1223">+D220+D221+D226</f>
        <v>6</v>
      </c>
      <c r="E219" s="165">
        <f t="shared" si="1223"/>
        <v>13</v>
      </c>
      <c r="F219" s="165">
        <f t="shared" si="1223"/>
        <v>12</v>
      </c>
      <c r="G219" s="165">
        <f t="shared" si="1223"/>
        <v>27</v>
      </c>
      <c r="H219" s="165">
        <f t="shared" si="1223"/>
        <v>18</v>
      </c>
      <c r="I219" s="165">
        <f t="shared" si="1223"/>
        <v>20</v>
      </c>
      <c r="J219" s="196">
        <f t="shared" si="1223"/>
        <v>21</v>
      </c>
      <c r="K219" s="197">
        <f t="shared" si="1223"/>
        <v>117</v>
      </c>
      <c r="L219" s="164">
        <f t="shared" si="1223"/>
        <v>0</v>
      </c>
      <c r="M219" s="165">
        <f t="shared" si="1223"/>
        <v>0</v>
      </c>
      <c r="N219" s="165">
        <f t="shared" si="1223"/>
        <v>0</v>
      </c>
      <c r="O219" s="165">
        <f t="shared" si="1223"/>
        <v>0</v>
      </c>
      <c r="P219" s="165">
        <f t="shared" si="1223"/>
        <v>0</v>
      </c>
      <c r="Q219" s="165">
        <f t="shared" si="1223"/>
        <v>0</v>
      </c>
      <c r="R219" s="165">
        <f t="shared" si="1223"/>
        <v>0</v>
      </c>
      <c r="S219" s="196">
        <f t="shared" si="1223"/>
        <v>0</v>
      </c>
      <c r="T219" s="197">
        <f t="shared" si="1223"/>
        <v>0</v>
      </c>
      <c r="U219" s="164">
        <f t="shared" si="1223"/>
        <v>0</v>
      </c>
      <c r="V219" s="165">
        <f t="shared" si="1223"/>
        <v>1</v>
      </c>
      <c r="W219" s="165">
        <f t="shared" si="1223"/>
        <v>0</v>
      </c>
      <c r="X219" s="165">
        <f t="shared" si="1223"/>
        <v>2</v>
      </c>
      <c r="Y219" s="165">
        <f t="shared" si="1223"/>
        <v>0</v>
      </c>
      <c r="Z219" s="165">
        <f t="shared" si="1223"/>
        <v>0</v>
      </c>
      <c r="AA219" s="165">
        <f t="shared" si="1223"/>
        <v>1</v>
      </c>
      <c r="AB219" s="196">
        <f t="shared" si="1223"/>
        <v>0</v>
      </c>
      <c r="AC219" s="197">
        <f t="shared" si="1223"/>
        <v>4</v>
      </c>
      <c r="AD219" s="164">
        <f t="shared" si="1223"/>
        <v>0</v>
      </c>
      <c r="AE219" s="165">
        <f t="shared" si="1223"/>
        <v>0</v>
      </c>
      <c r="AF219" s="165">
        <f t="shared" si="1223"/>
        <v>0</v>
      </c>
      <c r="AG219" s="165">
        <f t="shared" si="1223"/>
        <v>0</v>
      </c>
      <c r="AH219" s="165">
        <f t="shared" si="1223"/>
        <v>0</v>
      </c>
      <c r="AI219" s="165">
        <f t="shared" si="1223"/>
        <v>0</v>
      </c>
      <c r="AJ219" s="165">
        <f t="shared" si="1223"/>
        <v>0</v>
      </c>
      <c r="AK219" s="196">
        <f t="shared" si="1223"/>
        <v>0</v>
      </c>
      <c r="AL219" s="197">
        <f t="shared" si="1223"/>
        <v>0</v>
      </c>
      <c r="AM219" s="164">
        <f t="shared" si="1223"/>
        <v>0</v>
      </c>
      <c r="AN219" s="165">
        <f t="shared" si="1223"/>
        <v>0</v>
      </c>
      <c r="AO219" s="165">
        <f t="shared" si="1223"/>
        <v>0</v>
      </c>
      <c r="AP219" s="165">
        <f t="shared" si="1223"/>
        <v>0</v>
      </c>
      <c r="AQ219" s="165">
        <f t="shared" si="1223"/>
        <v>0</v>
      </c>
      <c r="AR219" s="165">
        <f t="shared" si="1223"/>
        <v>0</v>
      </c>
      <c r="AS219" s="165">
        <f t="shared" si="1223"/>
        <v>0</v>
      </c>
      <c r="AT219" s="196">
        <f t="shared" si="1223"/>
        <v>0</v>
      </c>
      <c r="AU219" s="197">
        <f t="shared" si="1223"/>
        <v>0</v>
      </c>
      <c r="AV219" s="164">
        <f t="shared" si="1223"/>
        <v>0</v>
      </c>
      <c r="AW219" s="165">
        <f t="shared" si="1223"/>
        <v>0</v>
      </c>
      <c r="AX219" s="165">
        <f t="shared" si="1223"/>
        <v>0</v>
      </c>
      <c r="AY219" s="165">
        <f t="shared" si="1223"/>
        <v>0</v>
      </c>
      <c r="AZ219" s="165">
        <f t="shared" si="1223"/>
        <v>0</v>
      </c>
      <c r="BA219" s="165">
        <f t="shared" si="1223"/>
        <v>0</v>
      </c>
      <c r="BB219" s="165">
        <f t="shared" si="1223"/>
        <v>0</v>
      </c>
      <c r="BC219" s="196">
        <f t="shared" si="1223"/>
        <v>0</v>
      </c>
      <c r="BD219" s="197">
        <f t="shared" si="1223"/>
        <v>0</v>
      </c>
      <c r="BE219" s="164">
        <f t="shared" si="1223"/>
        <v>0</v>
      </c>
      <c r="BF219" s="165">
        <f t="shared" si="1223"/>
        <v>0</v>
      </c>
      <c r="BG219" s="165">
        <f t="shared" si="1223"/>
        <v>0</v>
      </c>
      <c r="BH219" s="165">
        <f t="shared" si="1223"/>
        <v>0</v>
      </c>
      <c r="BI219" s="165">
        <f t="shared" si="1223"/>
        <v>0</v>
      </c>
      <c r="BJ219" s="165">
        <f t="shared" si="1223"/>
        <v>0</v>
      </c>
      <c r="BK219" s="165">
        <f t="shared" si="1223"/>
        <v>0</v>
      </c>
      <c r="BL219" s="196">
        <f t="shared" si="1223"/>
        <v>0</v>
      </c>
      <c r="BM219" s="197">
        <f t="shared" si="1223"/>
        <v>0</v>
      </c>
      <c r="BN219" s="164">
        <f t="shared" si="1223"/>
        <v>1</v>
      </c>
      <c r="BO219" s="165">
        <f t="shared" si="1223"/>
        <v>4</v>
      </c>
      <c r="BP219" s="165">
        <f t="shared" ref="BP219:EA219" si="1224">+BP220+BP221+BP226</f>
        <v>10</v>
      </c>
      <c r="BQ219" s="165">
        <f t="shared" si="1224"/>
        <v>10</v>
      </c>
      <c r="BR219" s="165">
        <f t="shared" si="1224"/>
        <v>6</v>
      </c>
      <c r="BS219" s="165">
        <f t="shared" si="1224"/>
        <v>11</v>
      </c>
      <c r="BT219" s="165">
        <f t="shared" si="1224"/>
        <v>8</v>
      </c>
      <c r="BU219" s="196">
        <f t="shared" si="1224"/>
        <v>9</v>
      </c>
      <c r="BV219" s="867">
        <f t="shared" si="1224"/>
        <v>59</v>
      </c>
      <c r="BW219" s="860">
        <f t="shared" si="1224"/>
        <v>0</v>
      </c>
      <c r="BX219" s="165">
        <f t="shared" si="1224"/>
        <v>0</v>
      </c>
      <c r="BY219" s="165">
        <f t="shared" si="1224"/>
        <v>0</v>
      </c>
      <c r="BZ219" s="165">
        <f t="shared" si="1224"/>
        <v>0</v>
      </c>
      <c r="CA219" s="165">
        <f t="shared" si="1224"/>
        <v>0</v>
      </c>
      <c r="CB219" s="165">
        <f t="shared" si="1224"/>
        <v>0</v>
      </c>
      <c r="CC219" s="165">
        <f t="shared" si="1224"/>
        <v>0</v>
      </c>
      <c r="CD219" s="196">
        <f t="shared" si="1224"/>
        <v>0</v>
      </c>
      <c r="CE219" s="197">
        <f t="shared" si="1224"/>
        <v>0</v>
      </c>
      <c r="CF219" s="164">
        <f t="shared" si="1224"/>
        <v>0</v>
      </c>
      <c r="CG219" s="165">
        <f t="shared" si="1224"/>
        <v>0</v>
      </c>
      <c r="CH219" s="165">
        <f t="shared" si="1224"/>
        <v>0</v>
      </c>
      <c r="CI219" s="165">
        <f t="shared" si="1224"/>
        <v>0</v>
      </c>
      <c r="CJ219" s="165">
        <f t="shared" si="1224"/>
        <v>0</v>
      </c>
      <c r="CK219" s="165">
        <f t="shared" si="1224"/>
        <v>0</v>
      </c>
      <c r="CL219" s="165">
        <f t="shared" si="1224"/>
        <v>0</v>
      </c>
      <c r="CM219" s="196">
        <f t="shared" si="1224"/>
        <v>0</v>
      </c>
      <c r="CN219" s="197">
        <f t="shared" si="1224"/>
        <v>0</v>
      </c>
      <c r="CO219" s="164">
        <f t="shared" si="1224"/>
        <v>0</v>
      </c>
      <c r="CP219" s="165">
        <f t="shared" si="1224"/>
        <v>4</v>
      </c>
      <c r="CQ219" s="165">
        <f t="shared" si="1224"/>
        <v>3</v>
      </c>
      <c r="CR219" s="165">
        <f t="shared" si="1224"/>
        <v>5</v>
      </c>
      <c r="CS219" s="165">
        <f t="shared" si="1224"/>
        <v>3</v>
      </c>
      <c r="CT219" s="165">
        <f t="shared" si="1224"/>
        <v>2</v>
      </c>
      <c r="CU219" s="165">
        <f t="shared" si="1224"/>
        <v>0</v>
      </c>
      <c r="CV219" s="196">
        <f t="shared" si="1224"/>
        <v>2</v>
      </c>
      <c r="CW219" s="197">
        <f t="shared" si="1224"/>
        <v>19</v>
      </c>
      <c r="CX219" s="164">
        <f t="shared" si="1224"/>
        <v>0</v>
      </c>
      <c r="CY219" s="165">
        <f t="shared" si="1224"/>
        <v>0</v>
      </c>
      <c r="CZ219" s="165">
        <f t="shared" si="1224"/>
        <v>0</v>
      </c>
      <c r="DA219" s="165">
        <f t="shared" si="1224"/>
        <v>0</v>
      </c>
      <c r="DB219" s="165">
        <f t="shared" si="1224"/>
        <v>0</v>
      </c>
      <c r="DC219" s="165">
        <f t="shared" si="1224"/>
        <v>0</v>
      </c>
      <c r="DD219" s="165">
        <f t="shared" si="1224"/>
        <v>0</v>
      </c>
      <c r="DE219" s="196">
        <f t="shared" si="1224"/>
        <v>0</v>
      </c>
      <c r="DF219" s="197">
        <f t="shared" si="1224"/>
        <v>0</v>
      </c>
      <c r="DG219" s="164">
        <f t="shared" si="1224"/>
        <v>0</v>
      </c>
      <c r="DH219" s="165">
        <f t="shared" si="1224"/>
        <v>0</v>
      </c>
      <c r="DI219" s="165">
        <f t="shared" si="1224"/>
        <v>0</v>
      </c>
      <c r="DJ219" s="165">
        <f t="shared" si="1224"/>
        <v>0</v>
      </c>
      <c r="DK219" s="165">
        <f t="shared" si="1224"/>
        <v>0</v>
      </c>
      <c r="DL219" s="165">
        <f t="shared" si="1224"/>
        <v>0</v>
      </c>
      <c r="DM219" s="165">
        <f t="shared" si="1224"/>
        <v>0</v>
      </c>
      <c r="DN219" s="196">
        <f t="shared" si="1224"/>
        <v>0</v>
      </c>
      <c r="DO219" s="197">
        <f t="shared" si="1224"/>
        <v>0</v>
      </c>
      <c r="DP219" s="164">
        <f t="shared" si="1224"/>
        <v>0</v>
      </c>
      <c r="DQ219" s="165">
        <f t="shared" si="1224"/>
        <v>0</v>
      </c>
      <c r="DR219" s="165">
        <f t="shared" si="1224"/>
        <v>4</v>
      </c>
      <c r="DS219" s="165">
        <f t="shared" si="1224"/>
        <v>5</v>
      </c>
      <c r="DT219" s="165">
        <f t="shared" si="1224"/>
        <v>6</v>
      </c>
      <c r="DU219" s="165">
        <f t="shared" si="1224"/>
        <v>1</v>
      </c>
      <c r="DV219" s="165">
        <f t="shared" si="1224"/>
        <v>0</v>
      </c>
      <c r="DW219" s="196">
        <f t="shared" si="1224"/>
        <v>0</v>
      </c>
      <c r="DX219" s="197">
        <f t="shared" si="1224"/>
        <v>16</v>
      </c>
      <c r="DY219" s="164">
        <f t="shared" si="1224"/>
        <v>0</v>
      </c>
      <c r="DZ219" s="165">
        <f t="shared" si="1224"/>
        <v>0</v>
      </c>
      <c r="EA219" s="165">
        <f t="shared" si="1224"/>
        <v>0</v>
      </c>
      <c r="EB219" s="165">
        <f t="shared" ref="EB219:GM219" si="1225">+EB220+EB221+EB226</f>
        <v>0</v>
      </c>
      <c r="EC219" s="165">
        <f t="shared" si="1225"/>
        <v>0</v>
      </c>
      <c r="ED219" s="165">
        <f t="shared" si="1225"/>
        <v>0</v>
      </c>
      <c r="EE219" s="165">
        <f t="shared" si="1225"/>
        <v>0</v>
      </c>
      <c r="EF219" s="196">
        <f t="shared" si="1225"/>
        <v>0</v>
      </c>
      <c r="EG219" s="197">
        <f t="shared" si="1225"/>
        <v>0</v>
      </c>
      <c r="EH219" s="164">
        <f t="shared" si="1225"/>
        <v>0</v>
      </c>
      <c r="EI219" s="164">
        <f t="shared" si="1225"/>
        <v>2</v>
      </c>
      <c r="EJ219" s="164">
        <f t="shared" si="1225"/>
        <v>6</v>
      </c>
      <c r="EK219" s="164">
        <f t="shared" si="1225"/>
        <v>8</v>
      </c>
      <c r="EL219" s="164">
        <f t="shared" si="1225"/>
        <v>19</v>
      </c>
      <c r="EM219" s="164">
        <f t="shared" si="1225"/>
        <v>19</v>
      </c>
      <c r="EN219" s="164">
        <f t="shared" si="1225"/>
        <v>29</v>
      </c>
      <c r="EO219" s="164">
        <f t="shared" si="1225"/>
        <v>41</v>
      </c>
      <c r="EP219" s="197">
        <f t="shared" si="1225"/>
        <v>124</v>
      </c>
      <c r="EQ219" s="164">
        <f t="shared" si="1225"/>
        <v>0</v>
      </c>
      <c r="ER219" s="165">
        <f t="shared" si="1225"/>
        <v>0</v>
      </c>
      <c r="ES219" s="165">
        <f t="shared" si="1225"/>
        <v>0</v>
      </c>
      <c r="ET219" s="165">
        <f t="shared" si="1225"/>
        <v>2</v>
      </c>
      <c r="EU219" s="165">
        <f t="shared" si="1225"/>
        <v>0</v>
      </c>
      <c r="EV219" s="165">
        <f t="shared" si="1225"/>
        <v>0</v>
      </c>
      <c r="EW219" s="165">
        <f t="shared" si="1225"/>
        <v>0</v>
      </c>
      <c r="EX219" s="196">
        <f t="shared" si="1225"/>
        <v>0</v>
      </c>
      <c r="EY219" s="197">
        <f t="shared" si="1225"/>
        <v>2</v>
      </c>
      <c r="EZ219" s="164">
        <f t="shared" si="1225"/>
        <v>0</v>
      </c>
      <c r="FA219" s="165">
        <f t="shared" si="1225"/>
        <v>3</v>
      </c>
      <c r="FB219" s="165">
        <f t="shared" si="1225"/>
        <v>1</v>
      </c>
      <c r="FC219" s="165">
        <f t="shared" si="1225"/>
        <v>4</v>
      </c>
      <c r="FD219" s="165">
        <f t="shared" si="1225"/>
        <v>2</v>
      </c>
      <c r="FE219" s="165">
        <f t="shared" si="1225"/>
        <v>3</v>
      </c>
      <c r="FF219" s="165">
        <f t="shared" si="1225"/>
        <v>0</v>
      </c>
      <c r="FG219" s="196">
        <f t="shared" si="1225"/>
        <v>1</v>
      </c>
      <c r="FH219" s="197">
        <f t="shared" si="1225"/>
        <v>14</v>
      </c>
      <c r="FI219" s="164">
        <f t="shared" si="1225"/>
        <v>0</v>
      </c>
      <c r="FJ219" s="165">
        <f t="shared" si="1225"/>
        <v>0</v>
      </c>
      <c r="FK219" s="165">
        <f t="shared" si="1225"/>
        <v>0</v>
      </c>
      <c r="FL219" s="165">
        <f t="shared" si="1225"/>
        <v>0</v>
      </c>
      <c r="FM219" s="165">
        <f t="shared" si="1225"/>
        <v>0</v>
      </c>
      <c r="FN219" s="165">
        <f t="shared" si="1225"/>
        <v>0</v>
      </c>
      <c r="FO219" s="165">
        <f t="shared" si="1225"/>
        <v>1</v>
      </c>
      <c r="FP219" s="196">
        <f t="shared" si="1225"/>
        <v>0</v>
      </c>
      <c r="FQ219" s="197">
        <f t="shared" si="1225"/>
        <v>1</v>
      </c>
      <c r="FR219" s="164">
        <f t="shared" si="1225"/>
        <v>0</v>
      </c>
      <c r="FS219" s="165">
        <f t="shared" si="1225"/>
        <v>0</v>
      </c>
      <c r="FT219" s="165">
        <f t="shared" si="1225"/>
        <v>1</v>
      </c>
      <c r="FU219" s="165">
        <f t="shared" si="1225"/>
        <v>1</v>
      </c>
      <c r="FV219" s="165">
        <f t="shared" si="1225"/>
        <v>0</v>
      </c>
      <c r="FW219" s="165">
        <f t="shared" si="1225"/>
        <v>2</v>
      </c>
      <c r="FX219" s="165">
        <f t="shared" si="1225"/>
        <v>0</v>
      </c>
      <c r="FY219" s="196">
        <f t="shared" si="1225"/>
        <v>1</v>
      </c>
      <c r="FZ219" s="197">
        <f t="shared" si="1225"/>
        <v>5</v>
      </c>
      <c r="GA219" s="164">
        <f t="shared" si="1225"/>
        <v>0</v>
      </c>
      <c r="GB219" s="165">
        <f t="shared" si="1225"/>
        <v>0</v>
      </c>
      <c r="GC219" s="165">
        <f t="shared" si="1225"/>
        <v>0</v>
      </c>
      <c r="GD219" s="165">
        <f t="shared" si="1225"/>
        <v>0</v>
      </c>
      <c r="GE219" s="165">
        <f t="shared" si="1225"/>
        <v>0</v>
      </c>
      <c r="GF219" s="165">
        <f t="shared" si="1225"/>
        <v>0</v>
      </c>
      <c r="GG219" s="165">
        <f t="shared" si="1225"/>
        <v>0</v>
      </c>
      <c r="GH219" s="196">
        <f t="shared" si="1225"/>
        <v>0</v>
      </c>
      <c r="GI219" s="197">
        <f t="shared" si="1225"/>
        <v>0</v>
      </c>
      <c r="GJ219" s="164">
        <f t="shared" si="1225"/>
        <v>1</v>
      </c>
      <c r="GK219" s="165">
        <f t="shared" si="1225"/>
        <v>0</v>
      </c>
      <c r="GL219" s="165">
        <f t="shared" si="1225"/>
        <v>0</v>
      </c>
      <c r="GM219" s="165">
        <f t="shared" si="1225"/>
        <v>0</v>
      </c>
      <c r="GN219" s="165">
        <f t="shared" ref="GN219:HJ219" si="1226">+GN220+GN221+GN226</f>
        <v>0</v>
      </c>
      <c r="GO219" s="165">
        <f t="shared" si="1226"/>
        <v>1</v>
      </c>
      <c r="GP219" s="165">
        <f t="shared" si="1226"/>
        <v>0</v>
      </c>
      <c r="GQ219" s="196">
        <f t="shared" si="1226"/>
        <v>2</v>
      </c>
      <c r="GR219" s="197">
        <f t="shared" si="1226"/>
        <v>4</v>
      </c>
      <c r="GS219" s="164">
        <f t="shared" si="1226"/>
        <v>0</v>
      </c>
      <c r="GT219" s="165">
        <f t="shared" si="1226"/>
        <v>0</v>
      </c>
      <c r="GU219" s="165">
        <f t="shared" si="1226"/>
        <v>0</v>
      </c>
      <c r="GV219" s="165">
        <f t="shared" si="1226"/>
        <v>0</v>
      </c>
      <c r="GW219" s="165">
        <f t="shared" si="1226"/>
        <v>0</v>
      </c>
      <c r="GX219" s="165">
        <f t="shared" si="1226"/>
        <v>0</v>
      </c>
      <c r="GY219" s="165">
        <f t="shared" si="1226"/>
        <v>0</v>
      </c>
      <c r="GZ219" s="196">
        <f t="shared" si="1226"/>
        <v>0</v>
      </c>
      <c r="HA219" s="197">
        <f t="shared" si="1226"/>
        <v>0</v>
      </c>
      <c r="HB219" s="164">
        <f t="shared" si="1226"/>
        <v>0</v>
      </c>
      <c r="HC219" s="165">
        <f t="shared" si="1226"/>
        <v>1</v>
      </c>
      <c r="HD219" s="165">
        <f t="shared" si="1226"/>
        <v>0</v>
      </c>
      <c r="HE219" s="165">
        <f t="shared" si="1226"/>
        <v>0</v>
      </c>
      <c r="HF219" s="165">
        <f t="shared" si="1226"/>
        <v>0</v>
      </c>
      <c r="HG219" s="165">
        <f t="shared" si="1226"/>
        <v>0</v>
      </c>
      <c r="HH219" s="165">
        <f t="shared" si="1226"/>
        <v>0</v>
      </c>
      <c r="HI219" s="196">
        <f t="shared" si="1226"/>
        <v>0</v>
      </c>
      <c r="HJ219" s="237">
        <f t="shared" si="1226"/>
        <v>1</v>
      </c>
      <c r="HK219" s="234">
        <f>+C219+BN219+CO219+EQ219+EH219+EZ219+FR219+GA219+AM219+L219+CX219+AV219+DP219+BW219+CF219+U219+GS219+FI219+GJ219+AD219+BE219+DG219+DY219+HB219</f>
        <v>2</v>
      </c>
      <c r="HL219" s="235">
        <f t="shared" si="1197"/>
        <v>21</v>
      </c>
      <c r="HM219" s="235">
        <f t="shared" si="1198"/>
        <v>38</v>
      </c>
      <c r="HN219" s="235">
        <f t="shared" si="1199"/>
        <v>49</v>
      </c>
      <c r="HO219" s="235">
        <f t="shared" si="1200"/>
        <v>63</v>
      </c>
      <c r="HP219" s="235">
        <f t="shared" si="1201"/>
        <v>57</v>
      </c>
      <c r="HQ219" s="235">
        <f t="shared" si="1202"/>
        <v>59</v>
      </c>
      <c r="HR219" s="254">
        <f t="shared" si="1203"/>
        <v>77</v>
      </c>
      <c r="HS219" s="255">
        <f t="shared" si="1215"/>
        <v>366</v>
      </c>
    </row>
    <row r="220" spans="1:227" s="132" customFormat="1" ht="15" customHeight="1">
      <c r="A220" s="1047"/>
      <c r="B220" s="166" t="s">
        <v>272</v>
      </c>
      <c r="C220" s="144">
        <v>0</v>
      </c>
      <c r="D220" s="145">
        <v>6</v>
      </c>
      <c r="E220" s="145">
        <v>13</v>
      </c>
      <c r="F220" s="145">
        <v>12</v>
      </c>
      <c r="G220" s="145">
        <v>27</v>
      </c>
      <c r="H220" s="156">
        <v>18</v>
      </c>
      <c r="I220" s="156">
        <v>20</v>
      </c>
      <c r="J220" s="198">
        <v>21</v>
      </c>
      <c r="K220" s="185">
        <f t="shared" si="1185"/>
        <v>117</v>
      </c>
      <c r="L220" s="144">
        <v>0</v>
      </c>
      <c r="M220" s="145">
        <v>0</v>
      </c>
      <c r="N220" s="145">
        <v>0</v>
      </c>
      <c r="O220" s="145">
        <v>0</v>
      </c>
      <c r="P220" s="145">
        <v>0</v>
      </c>
      <c r="Q220" s="156">
        <v>0</v>
      </c>
      <c r="R220" s="156">
        <v>0</v>
      </c>
      <c r="S220" s="198">
        <v>0</v>
      </c>
      <c r="T220" s="185">
        <f t="shared" si="1186"/>
        <v>0</v>
      </c>
      <c r="U220" s="144">
        <v>0</v>
      </c>
      <c r="V220" s="145">
        <v>1</v>
      </c>
      <c r="W220" s="145">
        <v>0</v>
      </c>
      <c r="X220" s="145">
        <v>2</v>
      </c>
      <c r="Y220" s="145">
        <v>0</v>
      </c>
      <c r="Z220" s="156">
        <v>0</v>
      </c>
      <c r="AA220" s="156">
        <v>1</v>
      </c>
      <c r="AB220" s="198">
        <v>0</v>
      </c>
      <c r="AC220" s="185">
        <f t="shared" si="1187"/>
        <v>4</v>
      </c>
      <c r="AD220" s="144">
        <v>0</v>
      </c>
      <c r="AE220" s="145">
        <v>0</v>
      </c>
      <c r="AF220" s="145">
        <v>0</v>
      </c>
      <c r="AG220" s="145">
        <v>0</v>
      </c>
      <c r="AH220" s="145">
        <v>0</v>
      </c>
      <c r="AI220" s="156">
        <v>0</v>
      </c>
      <c r="AJ220" s="156">
        <v>0</v>
      </c>
      <c r="AK220" s="198">
        <v>0</v>
      </c>
      <c r="AL220" s="185">
        <f t="shared" si="1188"/>
        <v>0</v>
      </c>
      <c r="AM220" s="144">
        <v>0</v>
      </c>
      <c r="AN220" s="145">
        <v>0</v>
      </c>
      <c r="AO220" s="145">
        <v>0</v>
      </c>
      <c r="AP220" s="145">
        <v>0</v>
      </c>
      <c r="AQ220" s="145">
        <v>0</v>
      </c>
      <c r="AR220" s="156">
        <v>0</v>
      </c>
      <c r="AS220" s="156">
        <v>0</v>
      </c>
      <c r="AT220" s="198">
        <v>0</v>
      </c>
      <c r="AU220" s="185">
        <f t="shared" si="1189"/>
        <v>0</v>
      </c>
      <c r="AV220" s="144">
        <v>0</v>
      </c>
      <c r="AW220" s="145">
        <v>0</v>
      </c>
      <c r="AX220" s="145">
        <v>0</v>
      </c>
      <c r="AY220" s="145">
        <v>0</v>
      </c>
      <c r="AZ220" s="145">
        <v>0</v>
      </c>
      <c r="BA220" s="156">
        <v>0</v>
      </c>
      <c r="BB220" s="156">
        <v>0</v>
      </c>
      <c r="BC220" s="198">
        <v>0</v>
      </c>
      <c r="BD220" s="185">
        <f t="shared" si="1190"/>
        <v>0</v>
      </c>
      <c r="BE220" s="144">
        <v>0</v>
      </c>
      <c r="BF220" s="145">
        <v>0</v>
      </c>
      <c r="BG220" s="145">
        <v>0</v>
      </c>
      <c r="BH220" s="145">
        <v>0</v>
      </c>
      <c r="BI220" s="145">
        <v>0</v>
      </c>
      <c r="BJ220" s="156">
        <v>0</v>
      </c>
      <c r="BK220" s="156">
        <v>0</v>
      </c>
      <c r="BL220" s="198">
        <v>0</v>
      </c>
      <c r="BM220" s="185">
        <f t="shared" si="1191"/>
        <v>0</v>
      </c>
      <c r="BN220" s="144">
        <v>1</v>
      </c>
      <c r="BO220" s="145">
        <v>4</v>
      </c>
      <c r="BP220" s="145">
        <v>10</v>
      </c>
      <c r="BQ220" s="145">
        <v>9</v>
      </c>
      <c r="BR220" s="145">
        <v>5</v>
      </c>
      <c r="BS220" s="156">
        <v>10</v>
      </c>
      <c r="BT220" s="156">
        <v>8</v>
      </c>
      <c r="BU220" s="184">
        <v>9</v>
      </c>
      <c r="BV220" s="185">
        <f t="shared" si="1204"/>
        <v>56</v>
      </c>
      <c r="BW220" s="855">
        <v>0</v>
      </c>
      <c r="BX220" s="145">
        <v>0</v>
      </c>
      <c r="BY220" s="145">
        <v>0</v>
      </c>
      <c r="BZ220" s="145">
        <v>0</v>
      </c>
      <c r="CA220" s="145">
        <v>0</v>
      </c>
      <c r="CB220" s="156">
        <v>0</v>
      </c>
      <c r="CC220" s="156">
        <v>0</v>
      </c>
      <c r="CD220" s="198">
        <v>0</v>
      </c>
      <c r="CE220" s="185">
        <f t="shared" si="1205"/>
        <v>0</v>
      </c>
      <c r="CF220" s="144">
        <v>0</v>
      </c>
      <c r="CG220" s="145">
        <v>0</v>
      </c>
      <c r="CH220" s="145">
        <v>0</v>
      </c>
      <c r="CI220" s="145">
        <v>0</v>
      </c>
      <c r="CJ220" s="145">
        <v>0</v>
      </c>
      <c r="CK220" s="156">
        <v>0</v>
      </c>
      <c r="CL220" s="156">
        <v>0</v>
      </c>
      <c r="CM220" s="198">
        <v>0</v>
      </c>
      <c r="CN220" s="185">
        <f t="shared" si="1206"/>
        <v>0</v>
      </c>
      <c r="CO220" s="144">
        <v>0</v>
      </c>
      <c r="CP220" s="145">
        <v>4</v>
      </c>
      <c r="CQ220" s="145">
        <v>3</v>
      </c>
      <c r="CR220" s="145">
        <v>4</v>
      </c>
      <c r="CS220" s="145">
        <v>2</v>
      </c>
      <c r="CT220" s="156">
        <v>2</v>
      </c>
      <c r="CU220" s="156">
        <v>0</v>
      </c>
      <c r="CV220" s="198">
        <v>2</v>
      </c>
      <c r="CW220" s="185">
        <f t="shared" si="1207"/>
        <v>17</v>
      </c>
      <c r="CX220" s="144">
        <v>0</v>
      </c>
      <c r="CY220" s="145">
        <v>0</v>
      </c>
      <c r="CZ220" s="145">
        <v>0</v>
      </c>
      <c r="DA220" s="145">
        <v>0</v>
      </c>
      <c r="DB220" s="145">
        <v>0</v>
      </c>
      <c r="DC220" s="156">
        <v>0</v>
      </c>
      <c r="DD220" s="156">
        <v>0</v>
      </c>
      <c r="DE220" s="198">
        <v>0</v>
      </c>
      <c r="DF220" s="185">
        <f t="shared" si="1192"/>
        <v>0</v>
      </c>
      <c r="DG220" s="144">
        <v>0</v>
      </c>
      <c r="DH220" s="145">
        <v>0</v>
      </c>
      <c r="DI220" s="145">
        <v>0</v>
      </c>
      <c r="DJ220" s="145">
        <v>0</v>
      </c>
      <c r="DK220" s="145">
        <v>0</v>
      </c>
      <c r="DL220" s="156">
        <v>0</v>
      </c>
      <c r="DM220" s="156">
        <v>0</v>
      </c>
      <c r="DN220" s="198">
        <v>0</v>
      </c>
      <c r="DO220" s="185">
        <f t="shared" ref="DO220:DO240" si="1227">SUM(DG220:DN220)</f>
        <v>0</v>
      </c>
      <c r="DP220" s="144">
        <v>0</v>
      </c>
      <c r="DQ220" s="145">
        <v>0</v>
      </c>
      <c r="DR220" s="145">
        <v>4</v>
      </c>
      <c r="DS220" s="145">
        <v>5</v>
      </c>
      <c r="DT220" s="145">
        <v>5</v>
      </c>
      <c r="DU220" s="156">
        <v>1</v>
      </c>
      <c r="DV220" s="156">
        <v>0</v>
      </c>
      <c r="DW220" s="198">
        <v>0</v>
      </c>
      <c r="DX220" s="185">
        <f t="shared" si="1216"/>
        <v>15</v>
      </c>
      <c r="DY220" s="144">
        <v>0</v>
      </c>
      <c r="DZ220" s="145">
        <v>0</v>
      </c>
      <c r="EA220" s="145">
        <v>0</v>
      </c>
      <c r="EB220" s="145">
        <v>0</v>
      </c>
      <c r="EC220" s="145">
        <v>0</v>
      </c>
      <c r="ED220" s="156">
        <v>0</v>
      </c>
      <c r="EE220" s="156">
        <v>0</v>
      </c>
      <c r="EF220" s="198">
        <v>0</v>
      </c>
      <c r="EG220" s="185">
        <f t="shared" si="1217"/>
        <v>0</v>
      </c>
      <c r="EH220" s="144">
        <v>0</v>
      </c>
      <c r="EI220" s="145">
        <v>2</v>
      </c>
      <c r="EJ220" s="145">
        <v>5</v>
      </c>
      <c r="EK220" s="145">
        <v>7</v>
      </c>
      <c r="EL220" s="145">
        <v>18</v>
      </c>
      <c r="EM220" s="156">
        <v>18</v>
      </c>
      <c r="EN220" s="156">
        <v>29</v>
      </c>
      <c r="EO220" s="198">
        <v>40</v>
      </c>
      <c r="EP220" s="185">
        <f t="shared" si="1208"/>
        <v>119</v>
      </c>
      <c r="EQ220" s="144">
        <v>0</v>
      </c>
      <c r="ER220" s="145">
        <v>0</v>
      </c>
      <c r="ES220" s="145">
        <v>0</v>
      </c>
      <c r="ET220" s="145">
        <v>2</v>
      </c>
      <c r="EU220" s="145">
        <v>0</v>
      </c>
      <c r="EV220" s="156">
        <v>0</v>
      </c>
      <c r="EW220" s="156">
        <v>0</v>
      </c>
      <c r="EX220" s="198">
        <v>0</v>
      </c>
      <c r="EY220" s="185">
        <f t="shared" si="1194"/>
        <v>2</v>
      </c>
      <c r="EZ220" s="144">
        <v>0</v>
      </c>
      <c r="FA220" s="145">
        <v>2</v>
      </c>
      <c r="FB220" s="145">
        <v>1</v>
      </c>
      <c r="FC220" s="145">
        <v>4</v>
      </c>
      <c r="FD220" s="145">
        <v>2</v>
      </c>
      <c r="FE220" s="156">
        <v>1</v>
      </c>
      <c r="FF220" s="156">
        <v>0</v>
      </c>
      <c r="FG220" s="198">
        <v>1</v>
      </c>
      <c r="FH220" s="185">
        <f t="shared" si="1209"/>
        <v>11</v>
      </c>
      <c r="FI220" s="144">
        <v>0</v>
      </c>
      <c r="FJ220" s="145">
        <v>0</v>
      </c>
      <c r="FK220" s="145">
        <v>0</v>
      </c>
      <c r="FL220" s="145">
        <v>0</v>
      </c>
      <c r="FM220" s="145">
        <v>0</v>
      </c>
      <c r="FN220" s="156">
        <v>0</v>
      </c>
      <c r="FO220" s="156">
        <v>1</v>
      </c>
      <c r="FP220" s="198">
        <v>0</v>
      </c>
      <c r="FQ220" s="185">
        <f t="shared" ref="FQ220:FQ240" si="1228">SUM(FI220:FP220)</f>
        <v>1</v>
      </c>
      <c r="FR220" s="144">
        <v>0</v>
      </c>
      <c r="FS220" s="145">
        <v>0</v>
      </c>
      <c r="FT220" s="145">
        <v>1</v>
      </c>
      <c r="FU220" s="145">
        <v>1</v>
      </c>
      <c r="FV220" s="145">
        <v>0</v>
      </c>
      <c r="FW220" s="156">
        <v>2</v>
      </c>
      <c r="FX220" s="156">
        <v>0</v>
      </c>
      <c r="FY220" s="198">
        <v>1</v>
      </c>
      <c r="FZ220" s="185">
        <f t="shared" si="1196"/>
        <v>5</v>
      </c>
      <c r="GA220" s="144">
        <v>0</v>
      </c>
      <c r="GB220" s="145">
        <v>0</v>
      </c>
      <c r="GC220" s="145">
        <v>0</v>
      </c>
      <c r="GD220" s="145">
        <v>0</v>
      </c>
      <c r="GE220" s="145">
        <v>0</v>
      </c>
      <c r="GF220" s="156">
        <v>0</v>
      </c>
      <c r="GG220" s="156">
        <v>0</v>
      </c>
      <c r="GH220" s="198">
        <v>0</v>
      </c>
      <c r="GI220" s="185">
        <f t="shared" si="1210"/>
        <v>0</v>
      </c>
      <c r="GJ220" s="144">
        <v>1</v>
      </c>
      <c r="GK220" s="145">
        <v>0</v>
      </c>
      <c r="GL220" s="145">
        <v>0</v>
      </c>
      <c r="GM220" s="145">
        <v>0</v>
      </c>
      <c r="GN220" s="145">
        <v>0</v>
      </c>
      <c r="GO220" s="156">
        <v>1</v>
      </c>
      <c r="GP220" s="156">
        <v>0</v>
      </c>
      <c r="GQ220" s="198">
        <v>2</v>
      </c>
      <c r="GR220" s="185">
        <f t="shared" si="1211"/>
        <v>4</v>
      </c>
      <c r="GS220" s="144">
        <v>0</v>
      </c>
      <c r="GT220" s="145">
        <v>0</v>
      </c>
      <c r="GU220" s="145">
        <v>0</v>
      </c>
      <c r="GV220" s="145">
        <v>0</v>
      </c>
      <c r="GW220" s="145">
        <v>0</v>
      </c>
      <c r="GX220" s="156">
        <v>0</v>
      </c>
      <c r="GY220" s="156">
        <v>0</v>
      </c>
      <c r="GZ220" s="198">
        <v>0</v>
      </c>
      <c r="HA220" s="185">
        <f t="shared" si="1212"/>
        <v>0</v>
      </c>
      <c r="HB220" s="144">
        <v>0</v>
      </c>
      <c r="HC220" s="145">
        <v>1</v>
      </c>
      <c r="HD220" s="145">
        <v>0</v>
      </c>
      <c r="HE220" s="145">
        <v>0</v>
      </c>
      <c r="HF220" s="145">
        <v>0</v>
      </c>
      <c r="HG220" s="156">
        <v>0</v>
      </c>
      <c r="HH220" s="156">
        <v>0</v>
      </c>
      <c r="HI220" s="198">
        <v>0</v>
      </c>
      <c r="HJ220" s="224">
        <f t="shared" si="1213"/>
        <v>1</v>
      </c>
      <c r="HK220" s="225">
        <f t="shared" si="1214"/>
        <v>2</v>
      </c>
      <c r="HL220" s="226">
        <f t="shared" si="1197"/>
        <v>20</v>
      </c>
      <c r="HM220" s="226">
        <f t="shared" si="1198"/>
        <v>37</v>
      </c>
      <c r="HN220" s="226">
        <f t="shared" si="1199"/>
        <v>46</v>
      </c>
      <c r="HO220" s="226">
        <f t="shared" si="1200"/>
        <v>59</v>
      </c>
      <c r="HP220" s="226">
        <f t="shared" si="1201"/>
        <v>53</v>
      </c>
      <c r="HQ220" s="226">
        <f t="shared" si="1202"/>
        <v>59</v>
      </c>
      <c r="HR220" s="249">
        <f t="shared" si="1203"/>
        <v>76</v>
      </c>
      <c r="HS220" s="250">
        <f t="shared" si="1215"/>
        <v>352</v>
      </c>
    </row>
    <row r="221" spans="1:227" s="132" customFormat="1" ht="15" customHeight="1">
      <c r="A221" s="1047"/>
      <c r="B221" s="143" t="s">
        <v>273</v>
      </c>
      <c r="C221" s="144">
        <v>0</v>
      </c>
      <c r="D221" s="145">
        <v>0</v>
      </c>
      <c r="E221" s="145">
        <v>0</v>
      </c>
      <c r="F221" s="145">
        <v>0</v>
      </c>
      <c r="G221" s="145">
        <v>0</v>
      </c>
      <c r="H221" s="145">
        <v>0</v>
      </c>
      <c r="I221" s="145">
        <v>0</v>
      </c>
      <c r="J221" s="198">
        <v>0</v>
      </c>
      <c r="K221" s="185">
        <f t="shared" si="1185"/>
        <v>0</v>
      </c>
      <c r="L221" s="144">
        <v>0</v>
      </c>
      <c r="M221" s="145">
        <v>0</v>
      </c>
      <c r="N221" s="145">
        <v>0</v>
      </c>
      <c r="O221" s="145">
        <v>0</v>
      </c>
      <c r="P221" s="145">
        <v>0</v>
      </c>
      <c r="Q221" s="145">
        <v>0</v>
      </c>
      <c r="R221" s="145">
        <v>0</v>
      </c>
      <c r="S221" s="198">
        <v>0</v>
      </c>
      <c r="T221" s="185">
        <f t="shared" si="1186"/>
        <v>0</v>
      </c>
      <c r="U221" s="144">
        <v>0</v>
      </c>
      <c r="V221" s="145">
        <v>0</v>
      </c>
      <c r="W221" s="145">
        <v>0</v>
      </c>
      <c r="X221" s="145">
        <v>0</v>
      </c>
      <c r="Y221" s="145">
        <v>0</v>
      </c>
      <c r="Z221" s="145">
        <v>0</v>
      </c>
      <c r="AA221" s="145">
        <v>0</v>
      </c>
      <c r="AB221" s="198">
        <v>0</v>
      </c>
      <c r="AC221" s="185">
        <f t="shared" si="1187"/>
        <v>0</v>
      </c>
      <c r="AD221" s="144">
        <v>0</v>
      </c>
      <c r="AE221" s="145">
        <v>0</v>
      </c>
      <c r="AF221" s="145">
        <v>0</v>
      </c>
      <c r="AG221" s="145">
        <v>0</v>
      </c>
      <c r="AH221" s="145">
        <v>0</v>
      </c>
      <c r="AI221" s="145">
        <v>0</v>
      </c>
      <c r="AJ221" s="145">
        <v>0</v>
      </c>
      <c r="AK221" s="198">
        <v>0</v>
      </c>
      <c r="AL221" s="185">
        <f t="shared" si="1188"/>
        <v>0</v>
      </c>
      <c r="AM221" s="144">
        <v>0</v>
      </c>
      <c r="AN221" s="145">
        <v>0</v>
      </c>
      <c r="AO221" s="145">
        <v>0</v>
      </c>
      <c r="AP221" s="145">
        <v>0</v>
      </c>
      <c r="AQ221" s="145">
        <v>0</v>
      </c>
      <c r="AR221" s="145">
        <v>0</v>
      </c>
      <c r="AS221" s="145">
        <v>0</v>
      </c>
      <c r="AT221" s="198">
        <v>0</v>
      </c>
      <c r="AU221" s="185">
        <f t="shared" si="1189"/>
        <v>0</v>
      </c>
      <c r="AV221" s="144">
        <v>0</v>
      </c>
      <c r="AW221" s="145">
        <v>0</v>
      </c>
      <c r="AX221" s="145">
        <v>0</v>
      </c>
      <c r="AY221" s="145">
        <v>0</v>
      </c>
      <c r="AZ221" s="145">
        <v>0</v>
      </c>
      <c r="BA221" s="145">
        <v>0</v>
      </c>
      <c r="BB221" s="145">
        <v>0</v>
      </c>
      <c r="BC221" s="198">
        <v>0</v>
      </c>
      <c r="BD221" s="185">
        <f t="shared" si="1190"/>
        <v>0</v>
      </c>
      <c r="BE221" s="144">
        <v>0</v>
      </c>
      <c r="BF221" s="145">
        <v>0</v>
      </c>
      <c r="BG221" s="145">
        <v>0</v>
      </c>
      <c r="BH221" s="145">
        <v>0</v>
      </c>
      <c r="BI221" s="145">
        <v>0</v>
      </c>
      <c r="BJ221" s="145">
        <v>0</v>
      </c>
      <c r="BK221" s="145">
        <v>0</v>
      </c>
      <c r="BL221" s="198">
        <v>0</v>
      </c>
      <c r="BM221" s="185">
        <f t="shared" si="1191"/>
        <v>0</v>
      </c>
      <c r="BN221" s="144">
        <v>0</v>
      </c>
      <c r="BO221" s="145">
        <v>0</v>
      </c>
      <c r="BP221" s="145">
        <v>0</v>
      </c>
      <c r="BQ221" s="145">
        <v>1</v>
      </c>
      <c r="BR221" s="145">
        <v>1</v>
      </c>
      <c r="BS221" s="145">
        <v>1</v>
      </c>
      <c r="BT221" s="145">
        <v>0</v>
      </c>
      <c r="BU221" s="184">
        <v>0</v>
      </c>
      <c r="BV221" s="185">
        <f t="shared" si="1204"/>
        <v>3</v>
      </c>
      <c r="BW221" s="855">
        <v>0</v>
      </c>
      <c r="BX221" s="145">
        <v>0</v>
      </c>
      <c r="BY221" s="145">
        <v>0</v>
      </c>
      <c r="BZ221" s="145">
        <v>0</v>
      </c>
      <c r="CA221" s="145">
        <v>0</v>
      </c>
      <c r="CB221" s="145">
        <v>0</v>
      </c>
      <c r="CC221" s="145">
        <v>0</v>
      </c>
      <c r="CD221" s="198">
        <v>0</v>
      </c>
      <c r="CE221" s="185">
        <f t="shared" si="1205"/>
        <v>0</v>
      </c>
      <c r="CF221" s="144">
        <v>0</v>
      </c>
      <c r="CG221" s="145">
        <v>0</v>
      </c>
      <c r="CH221" s="145">
        <v>0</v>
      </c>
      <c r="CI221" s="145">
        <v>0</v>
      </c>
      <c r="CJ221" s="145">
        <v>0</v>
      </c>
      <c r="CK221" s="145">
        <v>0</v>
      </c>
      <c r="CL221" s="145">
        <v>0</v>
      </c>
      <c r="CM221" s="198">
        <v>0</v>
      </c>
      <c r="CN221" s="185">
        <f t="shared" si="1206"/>
        <v>0</v>
      </c>
      <c r="CO221" s="144">
        <v>0</v>
      </c>
      <c r="CP221" s="145">
        <v>0</v>
      </c>
      <c r="CQ221" s="145">
        <v>0</v>
      </c>
      <c r="CR221" s="145">
        <v>1</v>
      </c>
      <c r="CS221" s="145">
        <v>1</v>
      </c>
      <c r="CT221" s="145">
        <v>0</v>
      </c>
      <c r="CU221" s="145">
        <v>0</v>
      </c>
      <c r="CV221" s="198">
        <v>0</v>
      </c>
      <c r="CW221" s="185">
        <f t="shared" si="1207"/>
        <v>2</v>
      </c>
      <c r="CX221" s="144">
        <v>0</v>
      </c>
      <c r="CY221" s="145">
        <v>0</v>
      </c>
      <c r="CZ221" s="145">
        <v>0</v>
      </c>
      <c r="DA221" s="145">
        <v>0</v>
      </c>
      <c r="DB221" s="145">
        <v>0</v>
      </c>
      <c r="DC221" s="145">
        <v>0</v>
      </c>
      <c r="DD221" s="145">
        <v>0</v>
      </c>
      <c r="DE221" s="198">
        <v>0</v>
      </c>
      <c r="DF221" s="185">
        <f t="shared" si="1192"/>
        <v>0</v>
      </c>
      <c r="DG221" s="144">
        <v>0</v>
      </c>
      <c r="DH221" s="145">
        <v>0</v>
      </c>
      <c r="DI221" s="145">
        <v>0</v>
      </c>
      <c r="DJ221" s="145">
        <v>0</v>
      </c>
      <c r="DK221" s="145">
        <v>0</v>
      </c>
      <c r="DL221" s="145">
        <v>0</v>
      </c>
      <c r="DM221" s="145">
        <v>0</v>
      </c>
      <c r="DN221" s="198">
        <v>0</v>
      </c>
      <c r="DO221" s="185">
        <f t="shared" si="1227"/>
        <v>0</v>
      </c>
      <c r="DP221" s="144">
        <v>0</v>
      </c>
      <c r="DQ221" s="145">
        <v>0</v>
      </c>
      <c r="DR221" s="145">
        <v>0</v>
      </c>
      <c r="DS221" s="145">
        <v>0</v>
      </c>
      <c r="DT221" s="145">
        <v>1</v>
      </c>
      <c r="DU221" s="145">
        <v>0</v>
      </c>
      <c r="DV221" s="145">
        <v>0</v>
      </c>
      <c r="DW221" s="198">
        <v>0</v>
      </c>
      <c r="DX221" s="185">
        <f t="shared" si="1216"/>
        <v>1</v>
      </c>
      <c r="DY221" s="144">
        <v>0</v>
      </c>
      <c r="DZ221" s="145">
        <v>0</v>
      </c>
      <c r="EA221" s="145">
        <v>0</v>
      </c>
      <c r="EB221" s="145">
        <v>0</v>
      </c>
      <c r="EC221" s="145">
        <v>0</v>
      </c>
      <c r="ED221" s="145">
        <v>0</v>
      </c>
      <c r="EE221" s="145">
        <v>0</v>
      </c>
      <c r="EF221" s="198">
        <v>0</v>
      </c>
      <c r="EG221" s="185">
        <f t="shared" si="1217"/>
        <v>0</v>
      </c>
      <c r="EH221" s="144">
        <v>0</v>
      </c>
      <c r="EI221" s="145">
        <v>0</v>
      </c>
      <c r="EJ221" s="145">
        <v>1</v>
      </c>
      <c r="EK221" s="145">
        <v>1</v>
      </c>
      <c r="EL221" s="145">
        <v>1</v>
      </c>
      <c r="EM221" s="145">
        <v>1</v>
      </c>
      <c r="EN221" s="145">
        <v>0</v>
      </c>
      <c r="EO221" s="198">
        <v>1</v>
      </c>
      <c r="EP221" s="185">
        <f t="shared" si="1208"/>
        <v>5</v>
      </c>
      <c r="EQ221" s="144">
        <v>0</v>
      </c>
      <c r="ER221" s="145">
        <v>0</v>
      </c>
      <c r="ES221" s="145">
        <v>0</v>
      </c>
      <c r="ET221" s="145">
        <v>0</v>
      </c>
      <c r="EU221" s="145">
        <v>0</v>
      </c>
      <c r="EV221" s="145">
        <v>0</v>
      </c>
      <c r="EW221" s="145">
        <v>0</v>
      </c>
      <c r="EX221" s="198">
        <v>0</v>
      </c>
      <c r="EY221" s="185">
        <f t="shared" si="1194"/>
        <v>0</v>
      </c>
      <c r="EZ221" s="144">
        <v>0</v>
      </c>
      <c r="FA221" s="145">
        <v>1</v>
      </c>
      <c r="FB221" s="145">
        <v>0</v>
      </c>
      <c r="FC221" s="145">
        <v>0</v>
      </c>
      <c r="FD221" s="145">
        <v>0</v>
      </c>
      <c r="FE221" s="145">
        <v>2</v>
      </c>
      <c r="FF221" s="145">
        <v>0</v>
      </c>
      <c r="FG221" s="198">
        <v>0</v>
      </c>
      <c r="FH221" s="185">
        <f t="shared" si="1209"/>
        <v>3</v>
      </c>
      <c r="FI221" s="144">
        <v>0</v>
      </c>
      <c r="FJ221" s="145">
        <v>0</v>
      </c>
      <c r="FK221" s="145">
        <v>0</v>
      </c>
      <c r="FL221" s="145">
        <v>0</v>
      </c>
      <c r="FM221" s="145">
        <v>0</v>
      </c>
      <c r="FN221" s="145">
        <v>0</v>
      </c>
      <c r="FO221" s="145">
        <v>0</v>
      </c>
      <c r="FP221" s="198">
        <v>0</v>
      </c>
      <c r="FQ221" s="185">
        <f t="shared" si="1228"/>
        <v>0</v>
      </c>
      <c r="FR221" s="144">
        <v>0</v>
      </c>
      <c r="FS221" s="145">
        <v>0</v>
      </c>
      <c r="FT221" s="145">
        <v>0</v>
      </c>
      <c r="FU221" s="145">
        <v>0</v>
      </c>
      <c r="FV221" s="145">
        <v>0</v>
      </c>
      <c r="FW221" s="145">
        <v>0</v>
      </c>
      <c r="FX221" s="145">
        <v>0</v>
      </c>
      <c r="FY221" s="198">
        <v>0</v>
      </c>
      <c r="FZ221" s="185">
        <f t="shared" si="1196"/>
        <v>0</v>
      </c>
      <c r="GA221" s="144">
        <v>0</v>
      </c>
      <c r="GB221" s="145">
        <v>0</v>
      </c>
      <c r="GC221" s="145">
        <v>0</v>
      </c>
      <c r="GD221" s="145">
        <v>0</v>
      </c>
      <c r="GE221" s="145">
        <v>0</v>
      </c>
      <c r="GF221" s="145">
        <v>0</v>
      </c>
      <c r="GG221" s="145">
        <v>0</v>
      </c>
      <c r="GH221" s="198">
        <v>0</v>
      </c>
      <c r="GI221" s="185">
        <f t="shared" si="1210"/>
        <v>0</v>
      </c>
      <c r="GJ221" s="144">
        <v>0</v>
      </c>
      <c r="GK221" s="145">
        <v>0</v>
      </c>
      <c r="GL221" s="145">
        <v>0</v>
      </c>
      <c r="GM221" s="145">
        <v>0</v>
      </c>
      <c r="GN221" s="145">
        <v>0</v>
      </c>
      <c r="GO221" s="145">
        <v>0</v>
      </c>
      <c r="GP221" s="145">
        <v>0</v>
      </c>
      <c r="GQ221" s="198">
        <v>0</v>
      </c>
      <c r="GR221" s="185">
        <f t="shared" si="1211"/>
        <v>0</v>
      </c>
      <c r="GS221" s="144">
        <v>0</v>
      </c>
      <c r="GT221" s="145">
        <v>0</v>
      </c>
      <c r="GU221" s="145">
        <v>0</v>
      </c>
      <c r="GV221" s="145">
        <v>0</v>
      </c>
      <c r="GW221" s="145">
        <v>0</v>
      </c>
      <c r="GX221" s="145">
        <v>0</v>
      </c>
      <c r="GY221" s="145">
        <v>0</v>
      </c>
      <c r="GZ221" s="198">
        <v>0</v>
      </c>
      <c r="HA221" s="185">
        <f t="shared" si="1212"/>
        <v>0</v>
      </c>
      <c r="HB221" s="144">
        <v>0</v>
      </c>
      <c r="HC221" s="145">
        <v>0</v>
      </c>
      <c r="HD221" s="145">
        <v>0</v>
      </c>
      <c r="HE221" s="145">
        <v>0</v>
      </c>
      <c r="HF221" s="145">
        <v>0</v>
      </c>
      <c r="HG221" s="145">
        <v>0</v>
      </c>
      <c r="HH221" s="145">
        <v>0</v>
      </c>
      <c r="HI221" s="198">
        <v>0</v>
      </c>
      <c r="HJ221" s="221">
        <f t="shared" si="1213"/>
        <v>0</v>
      </c>
      <c r="HK221" s="222">
        <f t="shared" si="1214"/>
        <v>0</v>
      </c>
      <c r="HL221" s="223">
        <f t="shared" si="1197"/>
        <v>1</v>
      </c>
      <c r="HM221" s="223">
        <f t="shared" si="1198"/>
        <v>1</v>
      </c>
      <c r="HN221" s="223">
        <f t="shared" si="1199"/>
        <v>3</v>
      </c>
      <c r="HO221" s="223">
        <f t="shared" si="1200"/>
        <v>4</v>
      </c>
      <c r="HP221" s="223">
        <f t="shared" si="1201"/>
        <v>4</v>
      </c>
      <c r="HQ221" s="223">
        <f t="shared" si="1202"/>
        <v>0</v>
      </c>
      <c r="HR221" s="247">
        <f t="shared" si="1203"/>
        <v>1</v>
      </c>
      <c r="HS221" s="248">
        <f t="shared" si="1215"/>
        <v>14</v>
      </c>
    </row>
    <row r="222" spans="1:227" s="132" customFormat="1" ht="15.75" customHeight="1" thickBot="1">
      <c r="A222" s="1047"/>
      <c r="B222" s="151" t="s">
        <v>274</v>
      </c>
      <c r="C222" s="167">
        <v>0</v>
      </c>
      <c r="D222" s="168">
        <v>0</v>
      </c>
      <c r="E222" s="168">
        <v>0</v>
      </c>
      <c r="F222" s="168">
        <v>0</v>
      </c>
      <c r="G222" s="168">
        <v>0</v>
      </c>
      <c r="H222" s="168">
        <v>0</v>
      </c>
      <c r="I222" s="168">
        <v>0</v>
      </c>
      <c r="J222" s="199">
        <v>0</v>
      </c>
      <c r="K222" s="190">
        <f t="shared" si="1185"/>
        <v>0</v>
      </c>
      <c r="L222" s="167">
        <v>0</v>
      </c>
      <c r="M222" s="168">
        <v>0</v>
      </c>
      <c r="N222" s="168">
        <v>0</v>
      </c>
      <c r="O222" s="168">
        <v>0</v>
      </c>
      <c r="P222" s="168">
        <v>0</v>
      </c>
      <c r="Q222" s="168">
        <v>0</v>
      </c>
      <c r="R222" s="168">
        <v>0</v>
      </c>
      <c r="S222" s="199">
        <v>0</v>
      </c>
      <c r="T222" s="190">
        <f t="shared" si="1186"/>
        <v>0</v>
      </c>
      <c r="U222" s="167">
        <v>0</v>
      </c>
      <c r="V222" s="168">
        <v>0</v>
      </c>
      <c r="W222" s="168">
        <v>0</v>
      </c>
      <c r="X222" s="168">
        <v>0</v>
      </c>
      <c r="Y222" s="168">
        <v>0</v>
      </c>
      <c r="Z222" s="168">
        <v>0</v>
      </c>
      <c r="AA222" s="168">
        <v>0</v>
      </c>
      <c r="AB222" s="199">
        <v>0</v>
      </c>
      <c r="AC222" s="190">
        <f t="shared" si="1187"/>
        <v>0</v>
      </c>
      <c r="AD222" s="167">
        <v>0</v>
      </c>
      <c r="AE222" s="168">
        <v>0</v>
      </c>
      <c r="AF222" s="168">
        <v>0</v>
      </c>
      <c r="AG222" s="168">
        <v>0</v>
      </c>
      <c r="AH222" s="168">
        <v>0</v>
      </c>
      <c r="AI222" s="168">
        <v>0</v>
      </c>
      <c r="AJ222" s="168">
        <v>0</v>
      </c>
      <c r="AK222" s="199">
        <v>0</v>
      </c>
      <c r="AL222" s="190">
        <f t="shared" si="1188"/>
        <v>0</v>
      </c>
      <c r="AM222" s="167">
        <v>0</v>
      </c>
      <c r="AN222" s="168">
        <v>0</v>
      </c>
      <c r="AO222" s="168">
        <v>0</v>
      </c>
      <c r="AP222" s="168">
        <v>0</v>
      </c>
      <c r="AQ222" s="168">
        <v>0</v>
      </c>
      <c r="AR222" s="168">
        <v>0</v>
      </c>
      <c r="AS222" s="168">
        <v>0</v>
      </c>
      <c r="AT222" s="199">
        <v>0</v>
      </c>
      <c r="AU222" s="190">
        <f t="shared" si="1189"/>
        <v>0</v>
      </c>
      <c r="AV222" s="167">
        <v>0</v>
      </c>
      <c r="AW222" s="168">
        <v>0</v>
      </c>
      <c r="AX222" s="168">
        <v>0</v>
      </c>
      <c r="AY222" s="168">
        <v>0</v>
      </c>
      <c r="AZ222" s="168">
        <v>0</v>
      </c>
      <c r="BA222" s="168">
        <v>0</v>
      </c>
      <c r="BB222" s="168">
        <v>0</v>
      </c>
      <c r="BC222" s="199">
        <v>0</v>
      </c>
      <c r="BD222" s="190">
        <f t="shared" si="1190"/>
        <v>0</v>
      </c>
      <c r="BE222" s="167">
        <v>0</v>
      </c>
      <c r="BF222" s="168">
        <v>0</v>
      </c>
      <c r="BG222" s="168">
        <v>0</v>
      </c>
      <c r="BH222" s="168">
        <v>0</v>
      </c>
      <c r="BI222" s="168">
        <v>0</v>
      </c>
      <c r="BJ222" s="168">
        <v>0</v>
      </c>
      <c r="BK222" s="168">
        <v>0</v>
      </c>
      <c r="BL222" s="199">
        <v>0</v>
      </c>
      <c r="BM222" s="190">
        <f t="shared" si="1191"/>
        <v>0</v>
      </c>
      <c r="BN222" s="167">
        <v>0</v>
      </c>
      <c r="BO222" s="168">
        <v>0</v>
      </c>
      <c r="BP222" s="168">
        <v>0</v>
      </c>
      <c r="BQ222" s="168">
        <v>0</v>
      </c>
      <c r="BR222" s="168">
        <v>0</v>
      </c>
      <c r="BS222" s="168">
        <v>0</v>
      </c>
      <c r="BT222" s="168">
        <v>0</v>
      </c>
      <c r="BU222" s="851">
        <v>0</v>
      </c>
      <c r="BV222" s="185">
        <f t="shared" si="1204"/>
        <v>0</v>
      </c>
      <c r="BW222" s="861">
        <v>0</v>
      </c>
      <c r="BX222" s="168">
        <v>0</v>
      </c>
      <c r="BY222" s="168">
        <v>0</v>
      </c>
      <c r="BZ222" s="168">
        <v>0</v>
      </c>
      <c r="CA222" s="168">
        <v>0</v>
      </c>
      <c r="CB222" s="168">
        <v>0</v>
      </c>
      <c r="CC222" s="168">
        <v>0</v>
      </c>
      <c r="CD222" s="199">
        <v>0</v>
      </c>
      <c r="CE222" s="190">
        <f t="shared" si="1205"/>
        <v>0</v>
      </c>
      <c r="CF222" s="167">
        <v>0</v>
      </c>
      <c r="CG222" s="168">
        <v>0</v>
      </c>
      <c r="CH222" s="168">
        <v>0</v>
      </c>
      <c r="CI222" s="168">
        <v>0</v>
      </c>
      <c r="CJ222" s="168">
        <v>0</v>
      </c>
      <c r="CK222" s="168">
        <v>0</v>
      </c>
      <c r="CL222" s="168">
        <v>0</v>
      </c>
      <c r="CM222" s="199">
        <v>0</v>
      </c>
      <c r="CN222" s="190">
        <f t="shared" si="1206"/>
        <v>0</v>
      </c>
      <c r="CO222" s="167">
        <v>0</v>
      </c>
      <c r="CP222" s="168">
        <v>0</v>
      </c>
      <c r="CQ222" s="168">
        <v>0</v>
      </c>
      <c r="CR222" s="168">
        <v>0</v>
      </c>
      <c r="CS222" s="168">
        <v>0</v>
      </c>
      <c r="CT222" s="168">
        <v>0</v>
      </c>
      <c r="CU222" s="168">
        <v>0</v>
      </c>
      <c r="CV222" s="199">
        <v>0</v>
      </c>
      <c r="CW222" s="190">
        <f t="shared" si="1207"/>
        <v>0</v>
      </c>
      <c r="CX222" s="167">
        <v>0</v>
      </c>
      <c r="CY222" s="168">
        <v>0</v>
      </c>
      <c r="CZ222" s="168">
        <v>0</v>
      </c>
      <c r="DA222" s="168">
        <v>0</v>
      </c>
      <c r="DB222" s="168">
        <v>0</v>
      </c>
      <c r="DC222" s="168">
        <v>0</v>
      </c>
      <c r="DD222" s="168">
        <v>0</v>
      </c>
      <c r="DE222" s="199">
        <v>0</v>
      </c>
      <c r="DF222" s="190">
        <f t="shared" si="1192"/>
        <v>0</v>
      </c>
      <c r="DG222" s="167">
        <v>0</v>
      </c>
      <c r="DH222" s="168">
        <v>0</v>
      </c>
      <c r="DI222" s="168">
        <v>0</v>
      </c>
      <c r="DJ222" s="168">
        <v>0</v>
      </c>
      <c r="DK222" s="168">
        <v>0</v>
      </c>
      <c r="DL222" s="168">
        <v>0</v>
      </c>
      <c r="DM222" s="168">
        <v>0</v>
      </c>
      <c r="DN222" s="199">
        <v>0</v>
      </c>
      <c r="DO222" s="190">
        <f t="shared" si="1227"/>
        <v>0</v>
      </c>
      <c r="DP222" s="167">
        <v>0</v>
      </c>
      <c r="DQ222" s="168">
        <v>0</v>
      </c>
      <c r="DR222" s="168">
        <v>0</v>
      </c>
      <c r="DS222" s="168">
        <v>0</v>
      </c>
      <c r="DT222" s="168">
        <v>0</v>
      </c>
      <c r="DU222" s="168">
        <v>0</v>
      </c>
      <c r="DV222" s="168">
        <v>0</v>
      </c>
      <c r="DW222" s="199">
        <v>0</v>
      </c>
      <c r="DX222" s="190">
        <f t="shared" si="1216"/>
        <v>0</v>
      </c>
      <c r="DY222" s="167">
        <v>0</v>
      </c>
      <c r="DZ222" s="168">
        <v>0</v>
      </c>
      <c r="EA222" s="168">
        <v>0</v>
      </c>
      <c r="EB222" s="168">
        <v>0</v>
      </c>
      <c r="EC222" s="168">
        <v>0</v>
      </c>
      <c r="ED222" s="168">
        <v>0</v>
      </c>
      <c r="EE222" s="168">
        <v>0</v>
      </c>
      <c r="EF222" s="199">
        <v>0</v>
      </c>
      <c r="EG222" s="190">
        <f t="shared" si="1217"/>
        <v>0</v>
      </c>
      <c r="EH222" s="167">
        <v>0</v>
      </c>
      <c r="EI222" s="168">
        <v>0</v>
      </c>
      <c r="EJ222" s="168">
        <v>0</v>
      </c>
      <c r="EK222" s="168">
        <v>0</v>
      </c>
      <c r="EL222" s="168">
        <v>0</v>
      </c>
      <c r="EM222" s="168">
        <v>0</v>
      </c>
      <c r="EN222" s="168">
        <v>0</v>
      </c>
      <c r="EO222" s="199">
        <v>0</v>
      </c>
      <c r="EP222" s="190">
        <f t="shared" si="1208"/>
        <v>0</v>
      </c>
      <c r="EQ222" s="167">
        <v>0</v>
      </c>
      <c r="ER222" s="168">
        <v>0</v>
      </c>
      <c r="ES222" s="168">
        <v>0</v>
      </c>
      <c r="ET222" s="168">
        <v>0</v>
      </c>
      <c r="EU222" s="168">
        <v>0</v>
      </c>
      <c r="EV222" s="168">
        <v>0</v>
      </c>
      <c r="EW222" s="168">
        <v>0</v>
      </c>
      <c r="EX222" s="199">
        <v>0</v>
      </c>
      <c r="EY222" s="190">
        <f t="shared" si="1194"/>
        <v>0</v>
      </c>
      <c r="EZ222" s="167">
        <v>0</v>
      </c>
      <c r="FA222" s="168">
        <v>0</v>
      </c>
      <c r="FB222" s="168">
        <v>0</v>
      </c>
      <c r="FC222" s="168">
        <v>0</v>
      </c>
      <c r="FD222" s="168">
        <v>0</v>
      </c>
      <c r="FE222" s="168">
        <v>0</v>
      </c>
      <c r="FF222" s="168">
        <v>0</v>
      </c>
      <c r="FG222" s="199">
        <v>0</v>
      </c>
      <c r="FH222" s="190">
        <f t="shared" si="1209"/>
        <v>0</v>
      </c>
      <c r="FI222" s="167">
        <v>0</v>
      </c>
      <c r="FJ222" s="168">
        <v>0</v>
      </c>
      <c r="FK222" s="168">
        <v>0</v>
      </c>
      <c r="FL222" s="168">
        <v>0</v>
      </c>
      <c r="FM222" s="168">
        <v>0</v>
      </c>
      <c r="FN222" s="168">
        <v>0</v>
      </c>
      <c r="FO222" s="168">
        <v>0</v>
      </c>
      <c r="FP222" s="199">
        <v>0</v>
      </c>
      <c r="FQ222" s="190">
        <f t="shared" si="1228"/>
        <v>0</v>
      </c>
      <c r="FR222" s="167">
        <v>0</v>
      </c>
      <c r="FS222" s="168">
        <v>0</v>
      </c>
      <c r="FT222" s="168">
        <v>0</v>
      </c>
      <c r="FU222" s="168">
        <v>0</v>
      </c>
      <c r="FV222" s="168">
        <v>0</v>
      </c>
      <c r="FW222" s="168">
        <v>0</v>
      </c>
      <c r="FX222" s="168">
        <v>0</v>
      </c>
      <c r="FY222" s="199">
        <v>0</v>
      </c>
      <c r="FZ222" s="190">
        <f t="shared" si="1196"/>
        <v>0</v>
      </c>
      <c r="GA222" s="167">
        <v>0</v>
      </c>
      <c r="GB222" s="168">
        <v>0</v>
      </c>
      <c r="GC222" s="168">
        <v>0</v>
      </c>
      <c r="GD222" s="168">
        <v>0</v>
      </c>
      <c r="GE222" s="168">
        <v>0</v>
      </c>
      <c r="GF222" s="168">
        <v>0</v>
      </c>
      <c r="GG222" s="168">
        <v>0</v>
      </c>
      <c r="GH222" s="199">
        <v>0</v>
      </c>
      <c r="GI222" s="190">
        <f t="shared" si="1210"/>
        <v>0</v>
      </c>
      <c r="GJ222" s="167">
        <v>0</v>
      </c>
      <c r="GK222" s="168">
        <v>0</v>
      </c>
      <c r="GL222" s="168">
        <v>0</v>
      </c>
      <c r="GM222" s="168">
        <v>0</v>
      </c>
      <c r="GN222" s="168">
        <v>0</v>
      </c>
      <c r="GO222" s="168">
        <v>0</v>
      </c>
      <c r="GP222" s="168">
        <v>0</v>
      </c>
      <c r="GQ222" s="199">
        <v>0</v>
      </c>
      <c r="GR222" s="190">
        <f t="shared" si="1211"/>
        <v>0</v>
      </c>
      <c r="GS222" s="167">
        <v>0</v>
      </c>
      <c r="GT222" s="168">
        <v>0</v>
      </c>
      <c r="GU222" s="168">
        <v>0</v>
      </c>
      <c r="GV222" s="168">
        <v>0</v>
      </c>
      <c r="GW222" s="168">
        <v>0</v>
      </c>
      <c r="GX222" s="168">
        <v>0</v>
      </c>
      <c r="GY222" s="168">
        <v>0</v>
      </c>
      <c r="GZ222" s="199">
        <v>0</v>
      </c>
      <c r="HA222" s="190">
        <f t="shared" si="1212"/>
        <v>0</v>
      </c>
      <c r="HB222" s="167">
        <v>0</v>
      </c>
      <c r="HC222" s="168">
        <v>0</v>
      </c>
      <c r="HD222" s="168">
        <v>0</v>
      </c>
      <c r="HE222" s="168">
        <v>0</v>
      </c>
      <c r="HF222" s="168">
        <v>0</v>
      </c>
      <c r="HG222" s="168">
        <v>0</v>
      </c>
      <c r="HH222" s="168">
        <v>0</v>
      </c>
      <c r="HI222" s="199">
        <v>0</v>
      </c>
      <c r="HJ222" s="230">
        <f t="shared" si="1213"/>
        <v>0</v>
      </c>
      <c r="HK222" s="231">
        <f t="shared" si="1214"/>
        <v>0</v>
      </c>
      <c r="HL222" s="232">
        <f t="shared" si="1197"/>
        <v>0</v>
      </c>
      <c r="HM222" s="232">
        <f t="shared" si="1198"/>
        <v>0</v>
      </c>
      <c r="HN222" s="232">
        <f t="shared" si="1199"/>
        <v>0</v>
      </c>
      <c r="HO222" s="232">
        <f t="shared" si="1200"/>
        <v>0</v>
      </c>
      <c r="HP222" s="232">
        <f t="shared" si="1201"/>
        <v>0</v>
      </c>
      <c r="HQ222" s="232">
        <f t="shared" si="1202"/>
        <v>0</v>
      </c>
      <c r="HR222" s="252">
        <f t="shared" si="1203"/>
        <v>0</v>
      </c>
      <c r="HS222" s="253">
        <f t="shared" si="1215"/>
        <v>0</v>
      </c>
    </row>
    <row r="223" spans="1:227" s="132" customFormat="1" ht="15.75" customHeight="1" thickBot="1">
      <c r="A223" s="1047"/>
      <c r="B223" s="163" t="s">
        <v>275</v>
      </c>
      <c r="C223" s="164">
        <v>0</v>
      </c>
      <c r="D223" s="165">
        <v>0</v>
      </c>
      <c r="E223" s="165">
        <v>0</v>
      </c>
      <c r="F223" s="165">
        <v>0</v>
      </c>
      <c r="G223" s="165">
        <v>0</v>
      </c>
      <c r="H223" s="165">
        <v>0</v>
      </c>
      <c r="I223" s="165">
        <v>0</v>
      </c>
      <c r="J223" s="196">
        <v>0</v>
      </c>
      <c r="K223" s="197">
        <f t="shared" si="1185"/>
        <v>0</v>
      </c>
      <c r="L223" s="164">
        <v>0</v>
      </c>
      <c r="M223" s="165">
        <v>0</v>
      </c>
      <c r="N223" s="165">
        <v>0</v>
      </c>
      <c r="O223" s="165">
        <v>0</v>
      </c>
      <c r="P223" s="165">
        <v>0</v>
      </c>
      <c r="Q223" s="165">
        <v>0</v>
      </c>
      <c r="R223" s="165">
        <v>0</v>
      </c>
      <c r="S223" s="196">
        <v>0</v>
      </c>
      <c r="T223" s="197">
        <f t="shared" si="1186"/>
        <v>0</v>
      </c>
      <c r="U223" s="164">
        <v>0</v>
      </c>
      <c r="V223" s="165">
        <v>0</v>
      </c>
      <c r="W223" s="165">
        <v>0</v>
      </c>
      <c r="X223" s="165">
        <v>0</v>
      </c>
      <c r="Y223" s="165">
        <v>0</v>
      </c>
      <c r="Z223" s="165">
        <v>0</v>
      </c>
      <c r="AA223" s="165">
        <v>0</v>
      </c>
      <c r="AB223" s="196">
        <v>0</v>
      </c>
      <c r="AC223" s="197">
        <f t="shared" si="1187"/>
        <v>0</v>
      </c>
      <c r="AD223" s="164">
        <v>0</v>
      </c>
      <c r="AE223" s="165">
        <v>0</v>
      </c>
      <c r="AF223" s="165">
        <v>0</v>
      </c>
      <c r="AG223" s="165">
        <v>0</v>
      </c>
      <c r="AH223" s="165">
        <v>0</v>
      </c>
      <c r="AI223" s="165">
        <v>0</v>
      </c>
      <c r="AJ223" s="165">
        <v>0</v>
      </c>
      <c r="AK223" s="196">
        <v>0</v>
      </c>
      <c r="AL223" s="197">
        <f t="shared" si="1188"/>
        <v>0</v>
      </c>
      <c r="AM223" s="164">
        <v>0</v>
      </c>
      <c r="AN223" s="165">
        <v>0</v>
      </c>
      <c r="AO223" s="165">
        <v>0</v>
      </c>
      <c r="AP223" s="165">
        <v>0</v>
      </c>
      <c r="AQ223" s="165">
        <v>0</v>
      </c>
      <c r="AR223" s="165">
        <v>0</v>
      </c>
      <c r="AS223" s="165">
        <v>0</v>
      </c>
      <c r="AT223" s="196">
        <v>0</v>
      </c>
      <c r="AU223" s="197">
        <f t="shared" si="1189"/>
        <v>0</v>
      </c>
      <c r="AV223" s="164">
        <v>0</v>
      </c>
      <c r="AW223" s="165">
        <v>0</v>
      </c>
      <c r="AX223" s="165">
        <v>0</v>
      </c>
      <c r="AY223" s="165">
        <v>0</v>
      </c>
      <c r="AZ223" s="165">
        <v>0</v>
      </c>
      <c r="BA223" s="165">
        <v>0</v>
      </c>
      <c r="BB223" s="165">
        <v>0</v>
      </c>
      <c r="BC223" s="196">
        <v>0</v>
      </c>
      <c r="BD223" s="197">
        <f t="shared" si="1190"/>
        <v>0</v>
      </c>
      <c r="BE223" s="164">
        <v>0</v>
      </c>
      <c r="BF223" s="165">
        <v>0</v>
      </c>
      <c r="BG223" s="165">
        <v>0</v>
      </c>
      <c r="BH223" s="165">
        <v>0</v>
      </c>
      <c r="BI223" s="165">
        <v>0</v>
      </c>
      <c r="BJ223" s="165">
        <v>0</v>
      </c>
      <c r="BK223" s="165">
        <v>0</v>
      </c>
      <c r="BL223" s="196">
        <v>0</v>
      </c>
      <c r="BM223" s="197">
        <f t="shared" si="1191"/>
        <v>0</v>
      </c>
      <c r="BN223" s="164">
        <v>0</v>
      </c>
      <c r="BO223" s="165">
        <v>0</v>
      </c>
      <c r="BP223" s="165">
        <v>0</v>
      </c>
      <c r="BQ223" s="165">
        <v>0</v>
      </c>
      <c r="BR223" s="165">
        <v>0</v>
      </c>
      <c r="BS223" s="165">
        <v>0</v>
      </c>
      <c r="BT223" s="165">
        <v>0</v>
      </c>
      <c r="BU223" s="196">
        <v>0</v>
      </c>
      <c r="BV223" s="867">
        <f t="shared" si="1204"/>
        <v>0</v>
      </c>
      <c r="BW223" s="860">
        <v>0</v>
      </c>
      <c r="BX223" s="165">
        <v>0</v>
      </c>
      <c r="BY223" s="165">
        <v>0</v>
      </c>
      <c r="BZ223" s="165">
        <v>0</v>
      </c>
      <c r="CA223" s="165">
        <v>0</v>
      </c>
      <c r="CB223" s="165">
        <v>0</v>
      </c>
      <c r="CC223" s="165">
        <v>0</v>
      </c>
      <c r="CD223" s="196">
        <v>0</v>
      </c>
      <c r="CE223" s="197">
        <f t="shared" si="1205"/>
        <v>0</v>
      </c>
      <c r="CF223" s="164">
        <v>0</v>
      </c>
      <c r="CG223" s="165">
        <v>0</v>
      </c>
      <c r="CH223" s="165">
        <v>0</v>
      </c>
      <c r="CI223" s="165">
        <v>0</v>
      </c>
      <c r="CJ223" s="165">
        <v>0</v>
      </c>
      <c r="CK223" s="165">
        <v>0</v>
      </c>
      <c r="CL223" s="165">
        <v>0</v>
      </c>
      <c r="CM223" s="196">
        <v>0</v>
      </c>
      <c r="CN223" s="197">
        <v>0</v>
      </c>
      <c r="CO223" s="164">
        <v>0</v>
      </c>
      <c r="CP223" s="165">
        <v>0</v>
      </c>
      <c r="CQ223" s="165">
        <v>0</v>
      </c>
      <c r="CR223" s="165">
        <v>0</v>
      </c>
      <c r="CS223" s="165">
        <v>0</v>
      </c>
      <c r="CT223" s="165">
        <v>0</v>
      </c>
      <c r="CU223" s="165">
        <v>0</v>
      </c>
      <c r="CV223" s="196">
        <v>0</v>
      </c>
      <c r="CW223" s="197">
        <f t="shared" si="1207"/>
        <v>0</v>
      </c>
      <c r="CX223" s="164">
        <v>0</v>
      </c>
      <c r="CY223" s="165">
        <v>0</v>
      </c>
      <c r="CZ223" s="165">
        <v>0</v>
      </c>
      <c r="DA223" s="165">
        <v>0</v>
      </c>
      <c r="DB223" s="165">
        <v>0</v>
      </c>
      <c r="DC223" s="165">
        <v>0</v>
      </c>
      <c r="DD223" s="165">
        <v>0</v>
      </c>
      <c r="DE223" s="196">
        <v>0</v>
      </c>
      <c r="DF223" s="197">
        <f t="shared" si="1192"/>
        <v>0</v>
      </c>
      <c r="DG223" s="164">
        <v>0</v>
      </c>
      <c r="DH223" s="165">
        <v>0</v>
      </c>
      <c r="DI223" s="165">
        <v>0</v>
      </c>
      <c r="DJ223" s="165">
        <v>0</v>
      </c>
      <c r="DK223" s="165">
        <v>0</v>
      </c>
      <c r="DL223" s="165">
        <v>0</v>
      </c>
      <c r="DM223" s="165">
        <v>0</v>
      </c>
      <c r="DN223" s="196">
        <v>0</v>
      </c>
      <c r="DO223" s="197">
        <f t="shared" si="1227"/>
        <v>0</v>
      </c>
      <c r="DP223" s="164">
        <v>0</v>
      </c>
      <c r="DQ223" s="165">
        <v>0</v>
      </c>
      <c r="DR223" s="165">
        <v>0</v>
      </c>
      <c r="DS223" s="165">
        <v>0</v>
      </c>
      <c r="DT223" s="165">
        <v>0</v>
      </c>
      <c r="DU223" s="165">
        <v>0</v>
      </c>
      <c r="DV223" s="165">
        <v>0</v>
      </c>
      <c r="DW223" s="196">
        <v>0</v>
      </c>
      <c r="DX223" s="197">
        <f t="shared" si="1216"/>
        <v>0</v>
      </c>
      <c r="DY223" s="164">
        <v>0</v>
      </c>
      <c r="DZ223" s="165">
        <v>0</v>
      </c>
      <c r="EA223" s="165">
        <v>0</v>
      </c>
      <c r="EB223" s="165">
        <v>0</v>
      </c>
      <c r="EC223" s="165">
        <v>0</v>
      </c>
      <c r="ED223" s="165">
        <v>0</v>
      </c>
      <c r="EE223" s="165">
        <v>0</v>
      </c>
      <c r="EF223" s="196">
        <v>0</v>
      </c>
      <c r="EG223" s="197">
        <f t="shared" si="1217"/>
        <v>0</v>
      </c>
      <c r="EH223" s="164">
        <v>0</v>
      </c>
      <c r="EI223" s="165">
        <v>0</v>
      </c>
      <c r="EJ223" s="165">
        <v>0</v>
      </c>
      <c r="EK223" s="165">
        <v>0</v>
      </c>
      <c r="EL223" s="165">
        <v>0</v>
      </c>
      <c r="EM223" s="165">
        <v>0</v>
      </c>
      <c r="EN223" s="165">
        <v>0</v>
      </c>
      <c r="EO223" s="196">
        <v>0</v>
      </c>
      <c r="EP223" s="197">
        <f t="shared" si="1208"/>
        <v>0</v>
      </c>
      <c r="EQ223" s="164">
        <v>0</v>
      </c>
      <c r="ER223" s="165">
        <v>0</v>
      </c>
      <c r="ES223" s="165">
        <v>0</v>
      </c>
      <c r="ET223" s="165">
        <v>0</v>
      </c>
      <c r="EU223" s="165">
        <v>0</v>
      </c>
      <c r="EV223" s="165">
        <v>0</v>
      </c>
      <c r="EW223" s="165">
        <v>0</v>
      </c>
      <c r="EX223" s="196">
        <v>0</v>
      </c>
      <c r="EY223" s="197">
        <f t="shared" si="1194"/>
        <v>0</v>
      </c>
      <c r="EZ223" s="164">
        <v>0</v>
      </c>
      <c r="FA223" s="165">
        <v>0</v>
      </c>
      <c r="FB223" s="165">
        <v>0</v>
      </c>
      <c r="FC223" s="165">
        <v>0</v>
      </c>
      <c r="FD223" s="165">
        <v>0</v>
      </c>
      <c r="FE223" s="165">
        <v>0</v>
      </c>
      <c r="FF223" s="165">
        <v>0</v>
      </c>
      <c r="FG223" s="196">
        <v>0</v>
      </c>
      <c r="FH223" s="197">
        <f t="shared" si="1209"/>
        <v>0</v>
      </c>
      <c r="FI223" s="164">
        <v>0</v>
      </c>
      <c r="FJ223" s="165">
        <v>0</v>
      </c>
      <c r="FK223" s="165">
        <v>0</v>
      </c>
      <c r="FL223" s="165">
        <v>0</v>
      </c>
      <c r="FM223" s="165">
        <v>0</v>
      </c>
      <c r="FN223" s="165">
        <v>0</v>
      </c>
      <c r="FO223" s="165">
        <v>0</v>
      </c>
      <c r="FP223" s="196">
        <v>0</v>
      </c>
      <c r="FQ223" s="197">
        <f t="shared" si="1228"/>
        <v>0</v>
      </c>
      <c r="FR223" s="164">
        <v>0</v>
      </c>
      <c r="FS223" s="165">
        <v>0</v>
      </c>
      <c r="FT223" s="165">
        <v>0</v>
      </c>
      <c r="FU223" s="165">
        <v>0</v>
      </c>
      <c r="FV223" s="165">
        <v>0</v>
      </c>
      <c r="FW223" s="165">
        <v>0</v>
      </c>
      <c r="FX223" s="165">
        <v>0</v>
      </c>
      <c r="FY223" s="196">
        <v>0</v>
      </c>
      <c r="FZ223" s="197">
        <f t="shared" si="1196"/>
        <v>0</v>
      </c>
      <c r="GA223" s="164">
        <v>0</v>
      </c>
      <c r="GB223" s="165">
        <v>0</v>
      </c>
      <c r="GC223" s="165">
        <v>0</v>
      </c>
      <c r="GD223" s="165">
        <v>0</v>
      </c>
      <c r="GE223" s="165">
        <v>0</v>
      </c>
      <c r="GF223" s="165">
        <v>0</v>
      </c>
      <c r="GG223" s="165">
        <v>0</v>
      </c>
      <c r="GH223" s="196">
        <v>0</v>
      </c>
      <c r="GI223" s="197">
        <f t="shared" si="1210"/>
        <v>0</v>
      </c>
      <c r="GJ223" s="164">
        <v>0</v>
      </c>
      <c r="GK223" s="165">
        <v>0</v>
      </c>
      <c r="GL223" s="165">
        <v>0</v>
      </c>
      <c r="GM223" s="165">
        <v>0</v>
      </c>
      <c r="GN223" s="165">
        <v>0</v>
      </c>
      <c r="GO223" s="165">
        <v>0</v>
      </c>
      <c r="GP223" s="165">
        <v>0</v>
      </c>
      <c r="GQ223" s="196">
        <v>0</v>
      </c>
      <c r="GR223" s="197">
        <f t="shared" si="1211"/>
        <v>0</v>
      </c>
      <c r="GS223" s="164">
        <v>0</v>
      </c>
      <c r="GT223" s="165">
        <v>0</v>
      </c>
      <c r="GU223" s="165">
        <v>0</v>
      </c>
      <c r="GV223" s="165">
        <v>0</v>
      </c>
      <c r="GW223" s="165">
        <v>0</v>
      </c>
      <c r="GX223" s="165">
        <v>0</v>
      </c>
      <c r="GY223" s="165">
        <v>0</v>
      </c>
      <c r="GZ223" s="196">
        <v>0</v>
      </c>
      <c r="HA223" s="197">
        <f t="shared" si="1212"/>
        <v>0</v>
      </c>
      <c r="HB223" s="164">
        <v>0</v>
      </c>
      <c r="HC223" s="165">
        <v>0</v>
      </c>
      <c r="HD223" s="165">
        <v>0</v>
      </c>
      <c r="HE223" s="165">
        <v>0</v>
      </c>
      <c r="HF223" s="165">
        <v>0</v>
      </c>
      <c r="HG223" s="165">
        <v>0</v>
      </c>
      <c r="HH223" s="165">
        <v>0</v>
      </c>
      <c r="HI223" s="196">
        <v>0</v>
      </c>
      <c r="HJ223" s="237">
        <f t="shared" si="1213"/>
        <v>0</v>
      </c>
      <c r="HK223" s="158">
        <f t="shared" si="1214"/>
        <v>0</v>
      </c>
      <c r="HL223" s="159">
        <f t="shared" si="1197"/>
        <v>0</v>
      </c>
      <c r="HM223" s="159">
        <f t="shared" si="1198"/>
        <v>0</v>
      </c>
      <c r="HN223" s="159">
        <f t="shared" si="1199"/>
        <v>0</v>
      </c>
      <c r="HO223" s="159">
        <f t="shared" si="1200"/>
        <v>0</v>
      </c>
      <c r="HP223" s="159">
        <f t="shared" si="1201"/>
        <v>0</v>
      </c>
      <c r="HQ223" s="159">
        <f t="shared" si="1202"/>
        <v>0</v>
      </c>
      <c r="HR223" s="193">
        <f t="shared" si="1203"/>
        <v>0</v>
      </c>
      <c r="HS223" s="194">
        <f t="shared" si="1215"/>
        <v>0</v>
      </c>
    </row>
    <row r="224" spans="1:227" s="132" customFormat="1" ht="15.75" customHeight="1" thickBot="1">
      <c r="A224" s="1047"/>
      <c r="B224" s="163" t="s">
        <v>276</v>
      </c>
      <c r="C224" s="164">
        <v>0</v>
      </c>
      <c r="D224" s="165">
        <v>0</v>
      </c>
      <c r="E224" s="165">
        <v>0</v>
      </c>
      <c r="F224" s="165">
        <v>0</v>
      </c>
      <c r="G224" s="165">
        <v>0</v>
      </c>
      <c r="H224" s="165">
        <v>0</v>
      </c>
      <c r="I224" s="165">
        <v>0</v>
      </c>
      <c r="J224" s="196">
        <v>0</v>
      </c>
      <c r="K224" s="197">
        <f t="shared" si="1185"/>
        <v>0</v>
      </c>
      <c r="L224" s="164">
        <v>0</v>
      </c>
      <c r="M224" s="165">
        <v>0</v>
      </c>
      <c r="N224" s="165">
        <v>0</v>
      </c>
      <c r="O224" s="165">
        <v>0</v>
      </c>
      <c r="P224" s="165">
        <v>0</v>
      </c>
      <c r="Q224" s="165">
        <v>0</v>
      </c>
      <c r="R224" s="165">
        <v>0</v>
      </c>
      <c r="S224" s="196">
        <v>0</v>
      </c>
      <c r="T224" s="197">
        <f t="shared" si="1186"/>
        <v>0</v>
      </c>
      <c r="U224" s="164">
        <v>0</v>
      </c>
      <c r="V224" s="165">
        <v>0</v>
      </c>
      <c r="W224" s="165">
        <v>0</v>
      </c>
      <c r="X224" s="165">
        <v>0</v>
      </c>
      <c r="Y224" s="165">
        <v>0</v>
      </c>
      <c r="Z224" s="165">
        <v>0</v>
      </c>
      <c r="AA224" s="165">
        <v>0</v>
      </c>
      <c r="AB224" s="196">
        <v>0</v>
      </c>
      <c r="AC224" s="197">
        <f t="shared" si="1187"/>
        <v>0</v>
      </c>
      <c r="AD224" s="164">
        <v>0</v>
      </c>
      <c r="AE224" s="165">
        <v>0</v>
      </c>
      <c r="AF224" s="165">
        <v>0</v>
      </c>
      <c r="AG224" s="165">
        <v>0</v>
      </c>
      <c r="AH224" s="165">
        <v>0</v>
      </c>
      <c r="AI224" s="165">
        <v>0</v>
      </c>
      <c r="AJ224" s="165">
        <v>0</v>
      </c>
      <c r="AK224" s="196">
        <v>0</v>
      </c>
      <c r="AL224" s="197">
        <f t="shared" si="1188"/>
        <v>0</v>
      </c>
      <c r="AM224" s="164">
        <v>0</v>
      </c>
      <c r="AN224" s="165"/>
      <c r="AO224" s="165">
        <v>0</v>
      </c>
      <c r="AP224" s="165">
        <v>0</v>
      </c>
      <c r="AQ224" s="165">
        <v>0</v>
      </c>
      <c r="AR224" s="165">
        <v>0</v>
      </c>
      <c r="AS224" s="165">
        <v>0</v>
      </c>
      <c r="AT224" s="196">
        <v>0</v>
      </c>
      <c r="AU224" s="197">
        <f t="shared" si="1189"/>
        <v>0</v>
      </c>
      <c r="AV224" s="164">
        <v>0</v>
      </c>
      <c r="AW224" s="165"/>
      <c r="AX224" s="165">
        <v>0</v>
      </c>
      <c r="AY224" s="165">
        <v>0</v>
      </c>
      <c r="AZ224" s="165">
        <v>0</v>
      </c>
      <c r="BA224" s="165">
        <v>0</v>
      </c>
      <c r="BB224" s="165">
        <v>0</v>
      </c>
      <c r="BC224" s="196">
        <v>0</v>
      </c>
      <c r="BD224" s="197">
        <f t="shared" si="1190"/>
        <v>0</v>
      </c>
      <c r="BE224" s="164">
        <v>0</v>
      </c>
      <c r="BF224" s="165">
        <v>0</v>
      </c>
      <c r="BG224" s="165">
        <v>0</v>
      </c>
      <c r="BH224" s="165">
        <v>0</v>
      </c>
      <c r="BI224" s="165">
        <v>0</v>
      </c>
      <c r="BJ224" s="165">
        <v>0</v>
      </c>
      <c r="BK224" s="165">
        <v>0</v>
      </c>
      <c r="BL224" s="196">
        <v>0</v>
      </c>
      <c r="BM224" s="197">
        <f t="shared" si="1191"/>
        <v>0</v>
      </c>
      <c r="BN224" s="164">
        <v>0</v>
      </c>
      <c r="BO224" s="165">
        <v>0</v>
      </c>
      <c r="BP224" s="165">
        <v>0</v>
      </c>
      <c r="BQ224" s="165">
        <v>0</v>
      </c>
      <c r="BR224" s="165">
        <v>0</v>
      </c>
      <c r="BS224" s="165">
        <v>1</v>
      </c>
      <c r="BT224" s="165">
        <v>0</v>
      </c>
      <c r="BU224" s="196">
        <v>0</v>
      </c>
      <c r="BV224" s="867">
        <f t="shared" si="1204"/>
        <v>1</v>
      </c>
      <c r="BW224" s="860">
        <v>0</v>
      </c>
      <c r="BX224" s="165">
        <v>0</v>
      </c>
      <c r="BY224" s="165">
        <v>0</v>
      </c>
      <c r="BZ224" s="165">
        <v>0</v>
      </c>
      <c r="CA224" s="165">
        <v>0</v>
      </c>
      <c r="CB224" s="165">
        <v>0</v>
      </c>
      <c r="CC224" s="165">
        <v>0</v>
      </c>
      <c r="CD224" s="196">
        <v>0</v>
      </c>
      <c r="CE224" s="197">
        <f t="shared" si="1205"/>
        <v>0</v>
      </c>
      <c r="CF224" s="164">
        <v>0</v>
      </c>
      <c r="CG224" s="165">
        <v>0</v>
      </c>
      <c r="CH224" s="165">
        <v>0</v>
      </c>
      <c r="CI224" s="165">
        <v>0</v>
      </c>
      <c r="CJ224" s="165">
        <v>0</v>
      </c>
      <c r="CK224" s="165">
        <v>0</v>
      </c>
      <c r="CL224" s="165">
        <v>0</v>
      </c>
      <c r="CM224" s="196">
        <v>0</v>
      </c>
      <c r="CN224" s="197">
        <f t="shared" ref="CN224:CN240" si="1229">SUM(CF224:CM224)</f>
        <v>0</v>
      </c>
      <c r="CO224" s="164">
        <v>0</v>
      </c>
      <c r="CP224" s="165">
        <v>0</v>
      </c>
      <c r="CQ224" s="165">
        <v>0</v>
      </c>
      <c r="CR224" s="165">
        <v>1</v>
      </c>
      <c r="CS224" s="165">
        <v>1</v>
      </c>
      <c r="CT224" s="165">
        <v>0</v>
      </c>
      <c r="CU224" s="165">
        <v>0</v>
      </c>
      <c r="CV224" s="196">
        <v>0</v>
      </c>
      <c r="CW224" s="197">
        <f t="shared" si="1207"/>
        <v>2</v>
      </c>
      <c r="CX224" s="164">
        <v>0</v>
      </c>
      <c r="CY224" s="165">
        <v>0</v>
      </c>
      <c r="CZ224" s="165">
        <v>0</v>
      </c>
      <c r="DA224" s="165">
        <v>0</v>
      </c>
      <c r="DB224" s="165">
        <v>0</v>
      </c>
      <c r="DC224" s="165">
        <v>0</v>
      </c>
      <c r="DD224" s="165">
        <v>0</v>
      </c>
      <c r="DE224" s="196">
        <v>0</v>
      </c>
      <c r="DF224" s="197">
        <f t="shared" si="1192"/>
        <v>0</v>
      </c>
      <c r="DG224" s="164">
        <v>0</v>
      </c>
      <c r="DH224" s="165">
        <v>0</v>
      </c>
      <c r="DI224" s="165">
        <v>0</v>
      </c>
      <c r="DJ224" s="165">
        <v>0</v>
      </c>
      <c r="DK224" s="165">
        <v>0</v>
      </c>
      <c r="DL224" s="165">
        <v>0</v>
      </c>
      <c r="DM224" s="165">
        <v>0</v>
      </c>
      <c r="DN224" s="196">
        <v>0</v>
      </c>
      <c r="DO224" s="197">
        <f t="shared" si="1227"/>
        <v>0</v>
      </c>
      <c r="DP224" s="164">
        <v>0</v>
      </c>
      <c r="DQ224" s="165">
        <v>0</v>
      </c>
      <c r="DR224" s="165">
        <v>0</v>
      </c>
      <c r="DS224" s="165">
        <v>0</v>
      </c>
      <c r="DT224" s="165">
        <v>1</v>
      </c>
      <c r="DU224" s="165">
        <v>0</v>
      </c>
      <c r="DV224" s="165">
        <v>0</v>
      </c>
      <c r="DW224" s="196">
        <v>0</v>
      </c>
      <c r="DX224" s="197">
        <f t="shared" si="1216"/>
        <v>1</v>
      </c>
      <c r="DY224" s="164">
        <v>0</v>
      </c>
      <c r="DZ224" s="165">
        <v>0</v>
      </c>
      <c r="EA224" s="165">
        <v>0</v>
      </c>
      <c r="EB224" s="165">
        <v>0</v>
      </c>
      <c r="EC224" s="165">
        <v>0</v>
      </c>
      <c r="ED224" s="165">
        <v>0</v>
      </c>
      <c r="EE224" s="165">
        <v>0</v>
      </c>
      <c r="EF224" s="196">
        <v>0</v>
      </c>
      <c r="EG224" s="197">
        <f t="shared" si="1217"/>
        <v>0</v>
      </c>
      <c r="EH224" s="164">
        <v>0</v>
      </c>
      <c r="EI224" s="165">
        <v>0</v>
      </c>
      <c r="EJ224" s="165">
        <v>1</v>
      </c>
      <c r="EK224" s="165">
        <v>1</v>
      </c>
      <c r="EL224" s="165">
        <v>1</v>
      </c>
      <c r="EM224" s="165">
        <v>1</v>
      </c>
      <c r="EN224" s="165">
        <v>0</v>
      </c>
      <c r="EO224" s="196">
        <v>1</v>
      </c>
      <c r="EP224" s="197">
        <f t="shared" si="1208"/>
        <v>5</v>
      </c>
      <c r="EQ224" s="164">
        <v>0</v>
      </c>
      <c r="ER224" s="165">
        <v>0</v>
      </c>
      <c r="ES224" s="165">
        <v>0</v>
      </c>
      <c r="ET224" s="165">
        <v>0</v>
      </c>
      <c r="EU224" s="165">
        <v>0</v>
      </c>
      <c r="EV224" s="165">
        <v>0</v>
      </c>
      <c r="EW224" s="165">
        <v>0</v>
      </c>
      <c r="EX224" s="196">
        <v>0</v>
      </c>
      <c r="EY224" s="197">
        <f t="shared" si="1194"/>
        <v>0</v>
      </c>
      <c r="EZ224" s="164">
        <v>0</v>
      </c>
      <c r="FA224" s="165">
        <v>1</v>
      </c>
      <c r="FB224" s="165">
        <v>0</v>
      </c>
      <c r="FC224" s="165">
        <v>0</v>
      </c>
      <c r="FD224" s="165">
        <v>0</v>
      </c>
      <c r="FE224" s="165">
        <v>2</v>
      </c>
      <c r="FF224" s="165">
        <v>0</v>
      </c>
      <c r="FG224" s="196">
        <v>0</v>
      </c>
      <c r="FH224" s="197">
        <f t="shared" si="1209"/>
        <v>3</v>
      </c>
      <c r="FI224" s="164">
        <v>0</v>
      </c>
      <c r="FJ224" s="165">
        <v>0</v>
      </c>
      <c r="FK224" s="165">
        <v>0</v>
      </c>
      <c r="FL224" s="165">
        <v>0</v>
      </c>
      <c r="FM224" s="165">
        <v>0</v>
      </c>
      <c r="FN224" s="165">
        <v>0</v>
      </c>
      <c r="FO224" s="165">
        <v>0</v>
      </c>
      <c r="FP224" s="196">
        <v>0</v>
      </c>
      <c r="FQ224" s="197">
        <f t="shared" si="1228"/>
        <v>0</v>
      </c>
      <c r="FR224" s="164">
        <v>0</v>
      </c>
      <c r="FS224" s="165">
        <v>0</v>
      </c>
      <c r="FT224" s="165">
        <v>0</v>
      </c>
      <c r="FU224" s="165">
        <v>0</v>
      </c>
      <c r="FV224" s="165">
        <v>0</v>
      </c>
      <c r="FW224" s="165">
        <v>0</v>
      </c>
      <c r="FX224" s="165">
        <v>0</v>
      </c>
      <c r="FY224" s="196">
        <v>0</v>
      </c>
      <c r="FZ224" s="197">
        <f t="shared" si="1196"/>
        <v>0</v>
      </c>
      <c r="GA224" s="164">
        <v>0</v>
      </c>
      <c r="GB224" s="165">
        <v>0</v>
      </c>
      <c r="GC224" s="165">
        <v>0</v>
      </c>
      <c r="GD224" s="165">
        <v>0</v>
      </c>
      <c r="GE224" s="165">
        <v>0</v>
      </c>
      <c r="GF224" s="165">
        <v>0</v>
      </c>
      <c r="GG224" s="165">
        <v>0</v>
      </c>
      <c r="GH224" s="196">
        <v>0</v>
      </c>
      <c r="GI224" s="197">
        <f t="shared" si="1210"/>
        <v>0</v>
      </c>
      <c r="GJ224" s="164">
        <v>0</v>
      </c>
      <c r="GK224" s="165">
        <v>0</v>
      </c>
      <c r="GL224" s="165">
        <v>0</v>
      </c>
      <c r="GM224" s="165">
        <v>0</v>
      </c>
      <c r="GN224" s="165">
        <v>0</v>
      </c>
      <c r="GO224" s="165">
        <v>0</v>
      </c>
      <c r="GP224" s="165">
        <v>0</v>
      </c>
      <c r="GQ224" s="196">
        <v>0</v>
      </c>
      <c r="GR224" s="197">
        <f t="shared" si="1211"/>
        <v>0</v>
      </c>
      <c r="GS224" s="164">
        <v>0</v>
      </c>
      <c r="GT224" s="165">
        <v>0</v>
      </c>
      <c r="GU224" s="165">
        <v>0</v>
      </c>
      <c r="GV224" s="165">
        <v>0</v>
      </c>
      <c r="GW224" s="165">
        <v>0</v>
      </c>
      <c r="GX224" s="165">
        <v>0</v>
      </c>
      <c r="GY224" s="165">
        <v>0</v>
      </c>
      <c r="GZ224" s="196">
        <v>0</v>
      </c>
      <c r="HA224" s="197">
        <f t="shared" si="1212"/>
        <v>0</v>
      </c>
      <c r="HB224" s="164">
        <v>0</v>
      </c>
      <c r="HC224" s="165">
        <v>0</v>
      </c>
      <c r="HD224" s="165">
        <v>0</v>
      </c>
      <c r="HE224" s="165">
        <v>0</v>
      </c>
      <c r="HF224" s="165">
        <v>0</v>
      </c>
      <c r="HG224" s="165">
        <v>0</v>
      </c>
      <c r="HH224" s="165">
        <v>0</v>
      </c>
      <c r="HI224" s="196">
        <v>0</v>
      </c>
      <c r="HJ224" s="237">
        <f t="shared" si="1213"/>
        <v>0</v>
      </c>
      <c r="HK224" s="158">
        <f t="shared" si="1214"/>
        <v>0</v>
      </c>
      <c r="HL224" s="159">
        <f t="shared" si="1197"/>
        <v>1</v>
      </c>
      <c r="HM224" s="159">
        <f t="shared" si="1198"/>
        <v>1</v>
      </c>
      <c r="HN224" s="159">
        <f t="shared" si="1199"/>
        <v>2</v>
      </c>
      <c r="HO224" s="159">
        <f t="shared" si="1200"/>
        <v>3</v>
      </c>
      <c r="HP224" s="159">
        <f t="shared" si="1201"/>
        <v>4</v>
      </c>
      <c r="HQ224" s="159">
        <f t="shared" si="1202"/>
        <v>0</v>
      </c>
      <c r="HR224" s="193">
        <f t="shared" si="1203"/>
        <v>1</v>
      </c>
      <c r="HS224" s="194">
        <f t="shared" si="1215"/>
        <v>12</v>
      </c>
    </row>
    <row r="225" spans="1:227" s="132" customFormat="1" ht="15" customHeight="1">
      <c r="A225" s="1047"/>
      <c r="B225" s="154" t="s">
        <v>277</v>
      </c>
      <c r="C225" s="169">
        <v>0</v>
      </c>
      <c r="D225" s="170">
        <v>0</v>
      </c>
      <c r="E225" s="170">
        <v>0</v>
      </c>
      <c r="F225" s="170">
        <v>0</v>
      </c>
      <c r="G225" s="170">
        <v>0</v>
      </c>
      <c r="H225" s="170">
        <v>0</v>
      </c>
      <c r="I225" s="170">
        <v>0</v>
      </c>
      <c r="J225" s="200">
        <v>0</v>
      </c>
      <c r="K225" s="192">
        <f t="shared" si="1185"/>
        <v>0</v>
      </c>
      <c r="L225" s="169">
        <v>0</v>
      </c>
      <c r="M225" s="170">
        <v>0</v>
      </c>
      <c r="N225" s="170">
        <v>0</v>
      </c>
      <c r="O225" s="170">
        <v>0</v>
      </c>
      <c r="P225" s="170">
        <v>0</v>
      </c>
      <c r="Q225" s="170">
        <v>0</v>
      </c>
      <c r="R225" s="170">
        <v>0</v>
      </c>
      <c r="S225" s="200">
        <v>0</v>
      </c>
      <c r="T225" s="192">
        <f t="shared" si="1186"/>
        <v>0</v>
      </c>
      <c r="U225" s="169">
        <v>0</v>
      </c>
      <c r="V225" s="170">
        <v>0</v>
      </c>
      <c r="W225" s="170">
        <v>0</v>
      </c>
      <c r="X225" s="170">
        <v>0</v>
      </c>
      <c r="Y225" s="170">
        <v>0</v>
      </c>
      <c r="Z225" s="170">
        <v>0</v>
      </c>
      <c r="AA225" s="170">
        <v>0</v>
      </c>
      <c r="AB225" s="200">
        <v>0</v>
      </c>
      <c r="AC225" s="192">
        <f t="shared" si="1187"/>
        <v>0</v>
      </c>
      <c r="AD225" s="169">
        <v>0</v>
      </c>
      <c r="AE225" s="170">
        <v>0</v>
      </c>
      <c r="AF225" s="170">
        <v>0</v>
      </c>
      <c r="AG225" s="170">
        <v>0</v>
      </c>
      <c r="AH225" s="170">
        <v>0</v>
      </c>
      <c r="AI225" s="170">
        <v>0</v>
      </c>
      <c r="AJ225" s="170">
        <v>0</v>
      </c>
      <c r="AK225" s="200">
        <v>0</v>
      </c>
      <c r="AL225" s="192">
        <f t="shared" si="1188"/>
        <v>0</v>
      </c>
      <c r="AM225" s="169">
        <v>0</v>
      </c>
      <c r="AN225" s="170">
        <v>0</v>
      </c>
      <c r="AO225" s="170">
        <v>0</v>
      </c>
      <c r="AP225" s="170">
        <v>0</v>
      </c>
      <c r="AQ225" s="170">
        <v>0</v>
      </c>
      <c r="AR225" s="170">
        <v>0</v>
      </c>
      <c r="AS225" s="170">
        <v>0</v>
      </c>
      <c r="AT225" s="200">
        <v>0</v>
      </c>
      <c r="AU225" s="192">
        <f t="shared" si="1189"/>
        <v>0</v>
      </c>
      <c r="AV225" s="169">
        <v>0</v>
      </c>
      <c r="AW225" s="170">
        <v>0</v>
      </c>
      <c r="AX225" s="170">
        <v>0</v>
      </c>
      <c r="AY225" s="170">
        <v>0</v>
      </c>
      <c r="AZ225" s="170">
        <v>0</v>
      </c>
      <c r="BA225" s="170">
        <v>0</v>
      </c>
      <c r="BB225" s="170">
        <v>0</v>
      </c>
      <c r="BC225" s="200">
        <v>0</v>
      </c>
      <c r="BD225" s="192">
        <f t="shared" si="1190"/>
        <v>0</v>
      </c>
      <c r="BE225" s="169">
        <v>0</v>
      </c>
      <c r="BF225" s="170">
        <v>0</v>
      </c>
      <c r="BG225" s="170">
        <v>0</v>
      </c>
      <c r="BH225" s="170">
        <v>0</v>
      </c>
      <c r="BI225" s="170">
        <v>0</v>
      </c>
      <c r="BJ225" s="170">
        <v>0</v>
      </c>
      <c r="BK225" s="170">
        <v>0</v>
      </c>
      <c r="BL225" s="200">
        <v>0</v>
      </c>
      <c r="BM225" s="192">
        <f t="shared" si="1191"/>
        <v>0</v>
      </c>
      <c r="BN225" s="169">
        <v>0</v>
      </c>
      <c r="BO225" s="170">
        <v>0</v>
      </c>
      <c r="BP225" s="170">
        <v>0</v>
      </c>
      <c r="BQ225" s="170">
        <v>1</v>
      </c>
      <c r="BR225" s="696">
        <v>1</v>
      </c>
      <c r="BS225" s="696">
        <v>0</v>
      </c>
      <c r="BT225" s="170">
        <v>0</v>
      </c>
      <c r="BU225" s="852">
        <v>0</v>
      </c>
      <c r="BV225" s="185">
        <f t="shared" si="1204"/>
        <v>2</v>
      </c>
      <c r="BW225" s="862">
        <v>0</v>
      </c>
      <c r="BX225" s="170">
        <v>0</v>
      </c>
      <c r="BY225" s="170">
        <v>0</v>
      </c>
      <c r="BZ225" s="170">
        <v>0</v>
      </c>
      <c r="CA225" s="170">
        <v>0</v>
      </c>
      <c r="CB225" s="170">
        <v>0</v>
      </c>
      <c r="CC225" s="170">
        <v>0</v>
      </c>
      <c r="CD225" s="200">
        <v>0</v>
      </c>
      <c r="CE225" s="192">
        <f t="shared" si="1205"/>
        <v>0</v>
      </c>
      <c r="CF225" s="169">
        <v>0</v>
      </c>
      <c r="CG225" s="170">
        <v>0</v>
      </c>
      <c r="CH225" s="170">
        <v>0</v>
      </c>
      <c r="CI225" s="170">
        <v>0</v>
      </c>
      <c r="CJ225" s="170">
        <v>0</v>
      </c>
      <c r="CK225" s="170">
        <v>0</v>
      </c>
      <c r="CL225" s="170">
        <v>0</v>
      </c>
      <c r="CM225" s="200">
        <v>0</v>
      </c>
      <c r="CN225" s="192">
        <f t="shared" si="1229"/>
        <v>0</v>
      </c>
      <c r="CO225" s="169">
        <v>0</v>
      </c>
      <c r="CP225" s="170">
        <v>0</v>
      </c>
      <c r="CQ225" s="170">
        <v>0</v>
      </c>
      <c r="CR225" s="170">
        <v>0</v>
      </c>
      <c r="CS225" s="170">
        <v>0</v>
      </c>
      <c r="CT225" s="170">
        <v>0</v>
      </c>
      <c r="CU225" s="170">
        <v>0</v>
      </c>
      <c r="CV225" s="200">
        <v>0</v>
      </c>
      <c r="CW225" s="192">
        <f t="shared" si="1207"/>
        <v>0</v>
      </c>
      <c r="CX225" s="169">
        <v>0</v>
      </c>
      <c r="CY225" s="170">
        <v>0</v>
      </c>
      <c r="CZ225" s="170">
        <v>0</v>
      </c>
      <c r="DA225" s="170">
        <v>0</v>
      </c>
      <c r="DB225" s="170">
        <v>0</v>
      </c>
      <c r="DC225" s="170">
        <v>0</v>
      </c>
      <c r="DD225" s="170">
        <v>0</v>
      </c>
      <c r="DE225" s="200">
        <v>0</v>
      </c>
      <c r="DF225" s="192">
        <f t="shared" si="1192"/>
        <v>0</v>
      </c>
      <c r="DG225" s="169">
        <v>0</v>
      </c>
      <c r="DH225" s="170">
        <v>0</v>
      </c>
      <c r="DI225" s="170">
        <v>0</v>
      </c>
      <c r="DJ225" s="170">
        <v>0</v>
      </c>
      <c r="DK225" s="170">
        <v>0</v>
      </c>
      <c r="DL225" s="170">
        <v>0</v>
      </c>
      <c r="DM225" s="170"/>
      <c r="DN225" s="200">
        <v>0</v>
      </c>
      <c r="DO225" s="192">
        <f t="shared" si="1227"/>
        <v>0</v>
      </c>
      <c r="DP225" s="169">
        <v>0</v>
      </c>
      <c r="DQ225" s="170">
        <v>0</v>
      </c>
      <c r="DR225" s="170">
        <v>0</v>
      </c>
      <c r="DS225" s="170">
        <v>0</v>
      </c>
      <c r="DT225" s="170">
        <v>0</v>
      </c>
      <c r="DU225" s="170">
        <v>0</v>
      </c>
      <c r="DV225" s="170">
        <v>0</v>
      </c>
      <c r="DW225" s="200">
        <v>0</v>
      </c>
      <c r="DX225" s="192">
        <f t="shared" si="1216"/>
        <v>0</v>
      </c>
      <c r="DY225" s="169">
        <v>0</v>
      </c>
      <c r="DZ225" s="170">
        <v>0</v>
      </c>
      <c r="EA225" s="170">
        <v>0</v>
      </c>
      <c r="EB225" s="170">
        <v>0</v>
      </c>
      <c r="EC225" s="170">
        <v>0</v>
      </c>
      <c r="ED225" s="170">
        <v>0</v>
      </c>
      <c r="EE225" s="170">
        <v>0</v>
      </c>
      <c r="EF225" s="200">
        <v>0</v>
      </c>
      <c r="EG225" s="192">
        <f t="shared" si="1217"/>
        <v>0</v>
      </c>
      <c r="EH225" s="169">
        <v>0</v>
      </c>
      <c r="EI225" s="170">
        <v>0</v>
      </c>
      <c r="EJ225" s="170">
        <v>0</v>
      </c>
      <c r="EK225" s="170">
        <v>0</v>
      </c>
      <c r="EL225" s="170">
        <v>0</v>
      </c>
      <c r="EM225" s="170">
        <v>0</v>
      </c>
      <c r="EN225" s="170">
        <v>0</v>
      </c>
      <c r="EO225" s="200">
        <v>0</v>
      </c>
      <c r="EP225" s="192">
        <f t="shared" si="1208"/>
        <v>0</v>
      </c>
      <c r="EQ225" s="169">
        <v>0</v>
      </c>
      <c r="ER225" s="170">
        <v>0</v>
      </c>
      <c r="ES225" s="170">
        <v>0</v>
      </c>
      <c r="ET225" s="170">
        <v>0</v>
      </c>
      <c r="EU225" s="170">
        <v>0</v>
      </c>
      <c r="EV225" s="170">
        <v>0</v>
      </c>
      <c r="EW225" s="170">
        <v>0</v>
      </c>
      <c r="EX225" s="200">
        <v>0</v>
      </c>
      <c r="EY225" s="192">
        <f t="shared" si="1194"/>
        <v>0</v>
      </c>
      <c r="EZ225" s="169">
        <v>0</v>
      </c>
      <c r="FA225" s="170">
        <v>0</v>
      </c>
      <c r="FB225" s="170">
        <v>0</v>
      </c>
      <c r="FC225" s="170">
        <v>0</v>
      </c>
      <c r="FD225" s="170">
        <v>0</v>
      </c>
      <c r="FE225" s="170">
        <v>0</v>
      </c>
      <c r="FF225" s="170">
        <v>0</v>
      </c>
      <c r="FG225" s="200">
        <v>0</v>
      </c>
      <c r="FH225" s="192">
        <f t="shared" si="1209"/>
        <v>0</v>
      </c>
      <c r="FI225" s="169">
        <v>0</v>
      </c>
      <c r="FJ225" s="170">
        <v>0</v>
      </c>
      <c r="FK225" s="170">
        <v>0</v>
      </c>
      <c r="FL225" s="170">
        <v>0</v>
      </c>
      <c r="FM225" s="170">
        <v>0</v>
      </c>
      <c r="FN225" s="170">
        <v>0</v>
      </c>
      <c r="FO225" s="170">
        <v>0</v>
      </c>
      <c r="FP225" s="200">
        <v>0</v>
      </c>
      <c r="FQ225" s="192">
        <f t="shared" si="1228"/>
        <v>0</v>
      </c>
      <c r="FR225" s="169">
        <v>0</v>
      </c>
      <c r="FS225" s="170">
        <v>0</v>
      </c>
      <c r="FT225" s="170">
        <v>0</v>
      </c>
      <c r="FU225" s="170">
        <v>0</v>
      </c>
      <c r="FV225" s="170">
        <v>0</v>
      </c>
      <c r="FW225" s="170">
        <v>0</v>
      </c>
      <c r="FX225" s="170">
        <v>0</v>
      </c>
      <c r="FY225" s="200">
        <v>0</v>
      </c>
      <c r="FZ225" s="192">
        <f t="shared" si="1196"/>
        <v>0</v>
      </c>
      <c r="GA225" s="169">
        <v>0</v>
      </c>
      <c r="GB225" s="170">
        <v>0</v>
      </c>
      <c r="GC225" s="170">
        <v>0</v>
      </c>
      <c r="GD225" s="170">
        <v>0</v>
      </c>
      <c r="GE225" s="170">
        <v>0</v>
      </c>
      <c r="GF225" s="170">
        <v>0</v>
      </c>
      <c r="GG225" s="170">
        <v>0</v>
      </c>
      <c r="GH225" s="200">
        <v>0</v>
      </c>
      <c r="GI225" s="192">
        <f t="shared" si="1210"/>
        <v>0</v>
      </c>
      <c r="GJ225" s="169">
        <v>0</v>
      </c>
      <c r="GK225" s="170">
        <v>0</v>
      </c>
      <c r="GL225" s="170">
        <v>0</v>
      </c>
      <c r="GM225" s="170">
        <v>0</v>
      </c>
      <c r="GN225" s="170">
        <v>0</v>
      </c>
      <c r="GO225" s="170">
        <v>0</v>
      </c>
      <c r="GP225" s="170">
        <v>0</v>
      </c>
      <c r="GQ225" s="200">
        <v>0</v>
      </c>
      <c r="GR225" s="192">
        <f t="shared" si="1211"/>
        <v>0</v>
      </c>
      <c r="GS225" s="169">
        <v>0</v>
      </c>
      <c r="GT225" s="170">
        <v>0</v>
      </c>
      <c r="GU225" s="170">
        <v>0</v>
      </c>
      <c r="GV225" s="170">
        <v>0</v>
      </c>
      <c r="GW225" s="170">
        <v>0</v>
      </c>
      <c r="GX225" s="170">
        <v>0</v>
      </c>
      <c r="GY225" s="170">
        <v>0</v>
      </c>
      <c r="GZ225" s="200">
        <v>0</v>
      </c>
      <c r="HA225" s="192">
        <f t="shared" si="1212"/>
        <v>0</v>
      </c>
      <c r="HB225" s="169">
        <v>0</v>
      </c>
      <c r="HC225" s="170">
        <v>0</v>
      </c>
      <c r="HD225" s="170">
        <v>0</v>
      </c>
      <c r="HE225" s="170">
        <v>0</v>
      </c>
      <c r="HF225" s="170">
        <v>0</v>
      </c>
      <c r="HG225" s="170">
        <v>0</v>
      </c>
      <c r="HH225" s="170">
        <v>0</v>
      </c>
      <c r="HI225" s="200">
        <v>0</v>
      </c>
      <c r="HJ225" s="224">
        <f t="shared" si="1213"/>
        <v>0</v>
      </c>
      <c r="HK225" s="225">
        <f t="shared" si="1214"/>
        <v>0</v>
      </c>
      <c r="HL225" s="226">
        <f t="shared" si="1197"/>
        <v>0</v>
      </c>
      <c r="HM225" s="226">
        <f t="shared" si="1198"/>
        <v>0</v>
      </c>
      <c r="HN225" s="226">
        <f t="shared" si="1199"/>
        <v>1</v>
      </c>
      <c r="HO225" s="226">
        <f t="shared" si="1200"/>
        <v>1</v>
      </c>
      <c r="HP225" s="226">
        <f t="shared" si="1201"/>
        <v>0</v>
      </c>
      <c r="HQ225" s="226">
        <f t="shared" si="1202"/>
        <v>0</v>
      </c>
      <c r="HR225" s="249">
        <f t="shared" si="1203"/>
        <v>0</v>
      </c>
      <c r="HS225" s="250">
        <f t="shared" si="1215"/>
        <v>2</v>
      </c>
    </row>
    <row r="226" spans="1:227" s="132" customFormat="1" ht="15" customHeight="1">
      <c r="A226" s="1047"/>
      <c r="B226" s="143" t="s">
        <v>278</v>
      </c>
      <c r="C226" s="144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98">
        <v>0</v>
      </c>
      <c r="K226" s="185">
        <f t="shared" si="1185"/>
        <v>0</v>
      </c>
      <c r="L226" s="144">
        <v>0</v>
      </c>
      <c r="M226" s="145">
        <v>0</v>
      </c>
      <c r="N226" s="145">
        <v>0</v>
      </c>
      <c r="O226" s="145">
        <v>0</v>
      </c>
      <c r="P226" s="145">
        <v>0</v>
      </c>
      <c r="Q226" s="145">
        <v>0</v>
      </c>
      <c r="R226" s="145">
        <v>0</v>
      </c>
      <c r="S226" s="198">
        <v>0</v>
      </c>
      <c r="T226" s="185">
        <f t="shared" si="1186"/>
        <v>0</v>
      </c>
      <c r="U226" s="144">
        <v>0</v>
      </c>
      <c r="V226" s="145">
        <v>0</v>
      </c>
      <c r="W226" s="145">
        <v>0</v>
      </c>
      <c r="X226" s="145">
        <v>0</v>
      </c>
      <c r="Y226" s="145">
        <v>0</v>
      </c>
      <c r="Z226" s="145">
        <v>0</v>
      </c>
      <c r="AA226" s="145">
        <v>0</v>
      </c>
      <c r="AB226" s="198">
        <v>0</v>
      </c>
      <c r="AC226" s="185">
        <f t="shared" si="1187"/>
        <v>0</v>
      </c>
      <c r="AD226" s="144">
        <v>0</v>
      </c>
      <c r="AE226" s="145">
        <v>0</v>
      </c>
      <c r="AF226" s="145">
        <v>0</v>
      </c>
      <c r="AG226" s="145">
        <v>0</v>
      </c>
      <c r="AH226" s="145">
        <v>0</v>
      </c>
      <c r="AI226" s="145">
        <v>0</v>
      </c>
      <c r="AJ226" s="145">
        <v>0</v>
      </c>
      <c r="AK226" s="198">
        <v>0</v>
      </c>
      <c r="AL226" s="185">
        <f t="shared" si="1188"/>
        <v>0</v>
      </c>
      <c r="AM226" s="144">
        <v>0</v>
      </c>
      <c r="AN226" s="145">
        <v>0</v>
      </c>
      <c r="AO226" s="145">
        <v>0</v>
      </c>
      <c r="AP226" s="145">
        <v>0</v>
      </c>
      <c r="AQ226" s="145">
        <v>0</v>
      </c>
      <c r="AR226" s="145">
        <v>0</v>
      </c>
      <c r="AS226" s="145">
        <v>0</v>
      </c>
      <c r="AT226" s="198">
        <v>0</v>
      </c>
      <c r="AU226" s="185">
        <f t="shared" si="1189"/>
        <v>0</v>
      </c>
      <c r="AV226" s="144">
        <v>0</v>
      </c>
      <c r="AW226" s="145">
        <v>0</v>
      </c>
      <c r="AX226" s="145">
        <v>0</v>
      </c>
      <c r="AY226" s="145">
        <v>0</v>
      </c>
      <c r="AZ226" s="145">
        <v>0</v>
      </c>
      <c r="BA226" s="145">
        <v>0</v>
      </c>
      <c r="BB226" s="145">
        <v>0</v>
      </c>
      <c r="BC226" s="198">
        <v>0</v>
      </c>
      <c r="BD226" s="185">
        <f t="shared" si="1190"/>
        <v>0</v>
      </c>
      <c r="BE226" s="144">
        <v>0</v>
      </c>
      <c r="BF226" s="145">
        <v>0</v>
      </c>
      <c r="BG226" s="145">
        <v>0</v>
      </c>
      <c r="BH226" s="145">
        <v>0</v>
      </c>
      <c r="BI226" s="145">
        <v>0</v>
      </c>
      <c r="BJ226" s="145">
        <v>0</v>
      </c>
      <c r="BK226" s="145">
        <v>0</v>
      </c>
      <c r="BL226" s="198">
        <v>0</v>
      </c>
      <c r="BM226" s="185">
        <f t="shared" si="1191"/>
        <v>0</v>
      </c>
      <c r="BN226" s="144">
        <v>0</v>
      </c>
      <c r="BO226" s="145">
        <v>0</v>
      </c>
      <c r="BP226" s="145">
        <v>0</v>
      </c>
      <c r="BQ226" s="145">
        <v>0</v>
      </c>
      <c r="BR226" s="145">
        <v>0</v>
      </c>
      <c r="BS226" s="145">
        <v>0</v>
      </c>
      <c r="BT226" s="145">
        <v>0</v>
      </c>
      <c r="BU226" s="184">
        <v>0</v>
      </c>
      <c r="BV226" s="185">
        <f t="shared" si="1204"/>
        <v>0</v>
      </c>
      <c r="BW226" s="855">
        <v>0</v>
      </c>
      <c r="BX226" s="145">
        <v>0</v>
      </c>
      <c r="BY226" s="145">
        <v>0</v>
      </c>
      <c r="BZ226" s="145">
        <v>0</v>
      </c>
      <c r="CA226" s="145">
        <v>0</v>
      </c>
      <c r="CB226" s="145">
        <v>0</v>
      </c>
      <c r="CC226" s="145">
        <v>0</v>
      </c>
      <c r="CD226" s="198">
        <v>0</v>
      </c>
      <c r="CE226" s="185">
        <f t="shared" si="1205"/>
        <v>0</v>
      </c>
      <c r="CF226" s="144">
        <v>0</v>
      </c>
      <c r="CG226" s="145">
        <v>0</v>
      </c>
      <c r="CH226" s="145">
        <v>0</v>
      </c>
      <c r="CI226" s="145">
        <v>0</v>
      </c>
      <c r="CJ226" s="145">
        <v>0</v>
      </c>
      <c r="CK226" s="145">
        <v>0</v>
      </c>
      <c r="CL226" s="145">
        <v>0</v>
      </c>
      <c r="CM226" s="198">
        <v>0</v>
      </c>
      <c r="CN226" s="185">
        <f t="shared" si="1229"/>
        <v>0</v>
      </c>
      <c r="CO226" s="144">
        <v>0</v>
      </c>
      <c r="CP226" s="145">
        <v>0</v>
      </c>
      <c r="CQ226" s="145">
        <v>0</v>
      </c>
      <c r="CR226" s="145">
        <v>0</v>
      </c>
      <c r="CS226" s="145">
        <v>0</v>
      </c>
      <c r="CT226" s="145">
        <v>0</v>
      </c>
      <c r="CU226" s="145">
        <v>0</v>
      </c>
      <c r="CV226" s="198">
        <v>0</v>
      </c>
      <c r="CW226" s="185">
        <f t="shared" si="1207"/>
        <v>0</v>
      </c>
      <c r="CX226" s="144">
        <v>0</v>
      </c>
      <c r="CY226" s="145">
        <v>0</v>
      </c>
      <c r="CZ226" s="145">
        <v>0</v>
      </c>
      <c r="DA226" s="145">
        <v>0</v>
      </c>
      <c r="DB226" s="145">
        <v>0</v>
      </c>
      <c r="DC226" s="145">
        <v>0</v>
      </c>
      <c r="DD226" s="145">
        <v>0</v>
      </c>
      <c r="DE226" s="198">
        <v>0</v>
      </c>
      <c r="DF226" s="185">
        <f t="shared" si="1192"/>
        <v>0</v>
      </c>
      <c r="DG226" s="144">
        <v>0</v>
      </c>
      <c r="DH226" s="145">
        <v>0</v>
      </c>
      <c r="DI226" s="145">
        <v>0</v>
      </c>
      <c r="DJ226" s="145">
        <v>0</v>
      </c>
      <c r="DK226" s="145">
        <v>0</v>
      </c>
      <c r="DL226" s="145">
        <v>0</v>
      </c>
      <c r="DM226" s="145">
        <v>0</v>
      </c>
      <c r="DN226" s="198">
        <v>0</v>
      </c>
      <c r="DO226" s="185">
        <f t="shared" si="1227"/>
        <v>0</v>
      </c>
      <c r="DP226" s="144">
        <v>0</v>
      </c>
      <c r="DQ226" s="145">
        <v>0</v>
      </c>
      <c r="DR226" s="145">
        <v>0</v>
      </c>
      <c r="DS226" s="145">
        <v>0</v>
      </c>
      <c r="DT226" s="145">
        <v>0</v>
      </c>
      <c r="DU226" s="145">
        <v>0</v>
      </c>
      <c r="DV226" s="145">
        <v>0</v>
      </c>
      <c r="DW226" s="198">
        <v>0</v>
      </c>
      <c r="DX226" s="185">
        <f t="shared" si="1216"/>
        <v>0</v>
      </c>
      <c r="DY226" s="144">
        <v>0</v>
      </c>
      <c r="DZ226" s="145">
        <v>0</v>
      </c>
      <c r="EA226" s="145">
        <v>0</v>
      </c>
      <c r="EB226" s="145">
        <v>0</v>
      </c>
      <c r="EC226" s="145">
        <v>0</v>
      </c>
      <c r="ED226" s="145">
        <v>0</v>
      </c>
      <c r="EE226" s="145">
        <v>0</v>
      </c>
      <c r="EF226" s="198">
        <v>0</v>
      </c>
      <c r="EG226" s="185">
        <f t="shared" si="1217"/>
        <v>0</v>
      </c>
      <c r="EH226" s="144">
        <v>0</v>
      </c>
      <c r="EI226" s="145">
        <v>0</v>
      </c>
      <c r="EJ226" s="145">
        <v>0</v>
      </c>
      <c r="EK226" s="145">
        <v>0</v>
      </c>
      <c r="EL226" s="145">
        <v>0</v>
      </c>
      <c r="EM226" s="145">
        <v>0</v>
      </c>
      <c r="EN226" s="145">
        <v>0</v>
      </c>
      <c r="EO226" s="198">
        <v>0</v>
      </c>
      <c r="EP226" s="185">
        <f t="shared" si="1208"/>
        <v>0</v>
      </c>
      <c r="EQ226" s="144">
        <v>0</v>
      </c>
      <c r="ER226" s="145">
        <v>0</v>
      </c>
      <c r="ES226" s="145">
        <v>0</v>
      </c>
      <c r="ET226" s="145">
        <v>0</v>
      </c>
      <c r="EU226" s="145">
        <v>0</v>
      </c>
      <c r="EV226" s="145">
        <v>0</v>
      </c>
      <c r="EW226" s="145">
        <v>0</v>
      </c>
      <c r="EX226" s="198">
        <v>0</v>
      </c>
      <c r="EY226" s="185">
        <f t="shared" si="1194"/>
        <v>0</v>
      </c>
      <c r="EZ226" s="144">
        <v>0</v>
      </c>
      <c r="FA226" s="145">
        <v>0</v>
      </c>
      <c r="FB226" s="145">
        <v>0</v>
      </c>
      <c r="FC226" s="145">
        <v>0</v>
      </c>
      <c r="FD226" s="145">
        <v>0</v>
      </c>
      <c r="FE226" s="145">
        <v>0</v>
      </c>
      <c r="FF226" s="145">
        <v>0</v>
      </c>
      <c r="FG226" s="198">
        <v>0</v>
      </c>
      <c r="FH226" s="185">
        <f t="shared" si="1209"/>
        <v>0</v>
      </c>
      <c r="FI226" s="144">
        <v>0</v>
      </c>
      <c r="FJ226" s="145">
        <v>0</v>
      </c>
      <c r="FK226" s="145">
        <v>0</v>
      </c>
      <c r="FL226" s="145">
        <v>0</v>
      </c>
      <c r="FM226" s="145">
        <v>0</v>
      </c>
      <c r="FN226" s="145">
        <v>0</v>
      </c>
      <c r="FO226" s="145">
        <v>0</v>
      </c>
      <c r="FP226" s="198">
        <v>0</v>
      </c>
      <c r="FQ226" s="185">
        <f t="shared" si="1228"/>
        <v>0</v>
      </c>
      <c r="FR226" s="144">
        <v>0</v>
      </c>
      <c r="FS226" s="145">
        <v>0</v>
      </c>
      <c r="FT226" s="145">
        <v>0</v>
      </c>
      <c r="FU226" s="145">
        <v>0</v>
      </c>
      <c r="FV226" s="145">
        <v>0</v>
      </c>
      <c r="FW226" s="145">
        <v>0</v>
      </c>
      <c r="FX226" s="145">
        <v>0</v>
      </c>
      <c r="FY226" s="198">
        <v>0</v>
      </c>
      <c r="FZ226" s="185">
        <f t="shared" si="1196"/>
        <v>0</v>
      </c>
      <c r="GA226" s="144">
        <v>0</v>
      </c>
      <c r="GB226" s="145">
        <v>0</v>
      </c>
      <c r="GC226" s="145">
        <v>0</v>
      </c>
      <c r="GD226" s="145">
        <v>0</v>
      </c>
      <c r="GE226" s="145">
        <v>0</v>
      </c>
      <c r="GF226" s="145">
        <v>0</v>
      </c>
      <c r="GG226" s="145">
        <v>0</v>
      </c>
      <c r="GH226" s="198">
        <v>0</v>
      </c>
      <c r="GI226" s="185">
        <f t="shared" si="1210"/>
        <v>0</v>
      </c>
      <c r="GJ226" s="144">
        <v>0</v>
      </c>
      <c r="GK226" s="145">
        <v>0</v>
      </c>
      <c r="GL226" s="145">
        <v>0</v>
      </c>
      <c r="GM226" s="145">
        <v>0</v>
      </c>
      <c r="GN226" s="145">
        <v>0</v>
      </c>
      <c r="GO226" s="145">
        <v>0</v>
      </c>
      <c r="GP226" s="145">
        <v>0</v>
      </c>
      <c r="GQ226" s="198">
        <v>0</v>
      </c>
      <c r="GR226" s="185">
        <f t="shared" si="1211"/>
        <v>0</v>
      </c>
      <c r="GS226" s="144">
        <v>0</v>
      </c>
      <c r="GT226" s="145">
        <v>0</v>
      </c>
      <c r="GU226" s="145">
        <v>0</v>
      </c>
      <c r="GV226" s="145">
        <v>0</v>
      </c>
      <c r="GW226" s="145">
        <v>0</v>
      </c>
      <c r="GX226" s="145">
        <v>0</v>
      </c>
      <c r="GY226" s="145">
        <v>0</v>
      </c>
      <c r="GZ226" s="198">
        <v>0</v>
      </c>
      <c r="HA226" s="185">
        <f t="shared" si="1212"/>
        <v>0</v>
      </c>
      <c r="HB226" s="144">
        <v>0</v>
      </c>
      <c r="HC226" s="145">
        <v>0</v>
      </c>
      <c r="HD226" s="145">
        <v>0</v>
      </c>
      <c r="HE226" s="145">
        <v>0</v>
      </c>
      <c r="HF226" s="145">
        <v>0</v>
      </c>
      <c r="HG226" s="145">
        <v>0</v>
      </c>
      <c r="HH226" s="145">
        <v>0</v>
      </c>
      <c r="HI226" s="198">
        <v>0</v>
      </c>
      <c r="HJ226" s="221">
        <f t="shared" si="1213"/>
        <v>0</v>
      </c>
      <c r="HK226" s="222">
        <f t="shared" si="1214"/>
        <v>0</v>
      </c>
      <c r="HL226" s="223">
        <f t="shared" si="1197"/>
        <v>0</v>
      </c>
      <c r="HM226" s="223">
        <f t="shared" si="1198"/>
        <v>0</v>
      </c>
      <c r="HN226" s="223">
        <f t="shared" si="1199"/>
        <v>0</v>
      </c>
      <c r="HO226" s="223">
        <f t="shared" si="1200"/>
        <v>0</v>
      </c>
      <c r="HP226" s="223">
        <f t="shared" si="1201"/>
        <v>0</v>
      </c>
      <c r="HQ226" s="223">
        <f t="shared" si="1202"/>
        <v>0</v>
      </c>
      <c r="HR226" s="247">
        <f t="shared" si="1203"/>
        <v>0</v>
      </c>
      <c r="HS226" s="248">
        <f t="shared" si="1215"/>
        <v>0</v>
      </c>
    </row>
    <row r="227" spans="1:227" s="132" customFormat="1" ht="15" customHeight="1">
      <c r="A227" s="1047"/>
      <c r="B227" s="143" t="s">
        <v>279</v>
      </c>
      <c r="C227" s="144">
        <v>0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98">
        <v>0</v>
      </c>
      <c r="K227" s="185">
        <f t="shared" si="1185"/>
        <v>0</v>
      </c>
      <c r="L227" s="144">
        <v>0</v>
      </c>
      <c r="M227" s="145">
        <v>0</v>
      </c>
      <c r="N227" s="145">
        <v>0</v>
      </c>
      <c r="O227" s="145">
        <v>0</v>
      </c>
      <c r="P227" s="145">
        <v>0</v>
      </c>
      <c r="Q227" s="145">
        <v>0</v>
      </c>
      <c r="R227" s="145">
        <v>0</v>
      </c>
      <c r="S227" s="198">
        <v>0</v>
      </c>
      <c r="T227" s="185">
        <f t="shared" si="1186"/>
        <v>0</v>
      </c>
      <c r="U227" s="144">
        <v>0</v>
      </c>
      <c r="V227" s="145">
        <v>0</v>
      </c>
      <c r="W227" s="145">
        <v>0</v>
      </c>
      <c r="X227" s="145">
        <v>0</v>
      </c>
      <c r="Y227" s="145">
        <v>0</v>
      </c>
      <c r="Z227" s="145">
        <v>0</v>
      </c>
      <c r="AA227" s="145">
        <v>0</v>
      </c>
      <c r="AB227" s="198">
        <v>0</v>
      </c>
      <c r="AC227" s="185">
        <f t="shared" si="1187"/>
        <v>0</v>
      </c>
      <c r="AD227" s="144">
        <v>0</v>
      </c>
      <c r="AE227" s="145">
        <v>0</v>
      </c>
      <c r="AF227" s="145">
        <v>0</v>
      </c>
      <c r="AG227" s="145">
        <v>0</v>
      </c>
      <c r="AH227" s="145">
        <v>0</v>
      </c>
      <c r="AI227" s="145">
        <v>0</v>
      </c>
      <c r="AJ227" s="145">
        <v>0</v>
      </c>
      <c r="AK227" s="198">
        <v>0</v>
      </c>
      <c r="AL227" s="185">
        <f t="shared" si="1188"/>
        <v>0</v>
      </c>
      <c r="AM227" s="144">
        <v>0</v>
      </c>
      <c r="AN227" s="145">
        <v>0</v>
      </c>
      <c r="AO227" s="145">
        <v>0</v>
      </c>
      <c r="AP227" s="145">
        <v>0</v>
      </c>
      <c r="AQ227" s="145">
        <v>0</v>
      </c>
      <c r="AR227" s="145">
        <v>0</v>
      </c>
      <c r="AS227" s="145">
        <v>0</v>
      </c>
      <c r="AT227" s="198">
        <v>0</v>
      </c>
      <c r="AU227" s="185">
        <f t="shared" si="1189"/>
        <v>0</v>
      </c>
      <c r="AV227" s="144">
        <v>0</v>
      </c>
      <c r="AW227" s="145">
        <v>0</v>
      </c>
      <c r="AX227" s="145">
        <v>0</v>
      </c>
      <c r="AY227" s="145">
        <v>0</v>
      </c>
      <c r="AZ227" s="145">
        <v>0</v>
      </c>
      <c r="BA227" s="145">
        <v>0</v>
      </c>
      <c r="BB227" s="145">
        <v>0</v>
      </c>
      <c r="BC227" s="198">
        <v>0</v>
      </c>
      <c r="BD227" s="185">
        <f t="shared" si="1190"/>
        <v>0</v>
      </c>
      <c r="BE227" s="144">
        <v>0</v>
      </c>
      <c r="BF227" s="145">
        <v>0</v>
      </c>
      <c r="BG227" s="145">
        <v>0</v>
      </c>
      <c r="BH227" s="145">
        <v>0</v>
      </c>
      <c r="BI227" s="145">
        <v>0</v>
      </c>
      <c r="BJ227" s="145">
        <v>0</v>
      </c>
      <c r="BK227" s="145">
        <v>0</v>
      </c>
      <c r="BL227" s="198">
        <v>0</v>
      </c>
      <c r="BM227" s="185">
        <f t="shared" si="1191"/>
        <v>0</v>
      </c>
      <c r="BN227" s="144">
        <v>0</v>
      </c>
      <c r="BO227" s="145">
        <v>0</v>
      </c>
      <c r="BP227" s="145">
        <v>0</v>
      </c>
      <c r="BQ227" s="145">
        <v>0</v>
      </c>
      <c r="BR227" s="145">
        <v>0</v>
      </c>
      <c r="BS227" s="145">
        <v>0</v>
      </c>
      <c r="BT227" s="145">
        <v>0</v>
      </c>
      <c r="BU227" s="184">
        <v>0</v>
      </c>
      <c r="BV227" s="185">
        <f t="shared" si="1204"/>
        <v>0</v>
      </c>
      <c r="BW227" s="855">
        <v>0</v>
      </c>
      <c r="BX227" s="145">
        <v>0</v>
      </c>
      <c r="BY227" s="145">
        <v>0</v>
      </c>
      <c r="BZ227" s="145">
        <v>0</v>
      </c>
      <c r="CA227" s="145">
        <v>0</v>
      </c>
      <c r="CB227" s="145">
        <v>0</v>
      </c>
      <c r="CC227" s="145">
        <v>0</v>
      </c>
      <c r="CD227" s="198">
        <v>0</v>
      </c>
      <c r="CE227" s="185">
        <f t="shared" si="1205"/>
        <v>0</v>
      </c>
      <c r="CF227" s="144">
        <v>0</v>
      </c>
      <c r="CG227" s="145">
        <v>0</v>
      </c>
      <c r="CH227" s="145">
        <v>0</v>
      </c>
      <c r="CI227" s="145">
        <v>0</v>
      </c>
      <c r="CJ227" s="145">
        <v>0</v>
      </c>
      <c r="CK227" s="145">
        <v>0</v>
      </c>
      <c r="CL227" s="145">
        <v>0</v>
      </c>
      <c r="CM227" s="198">
        <v>0</v>
      </c>
      <c r="CN227" s="185">
        <f t="shared" si="1229"/>
        <v>0</v>
      </c>
      <c r="CO227" s="144">
        <v>0</v>
      </c>
      <c r="CP227" s="145">
        <v>0</v>
      </c>
      <c r="CQ227" s="145">
        <v>0</v>
      </c>
      <c r="CR227" s="145">
        <v>0</v>
      </c>
      <c r="CS227" s="145">
        <v>0</v>
      </c>
      <c r="CT227" s="145">
        <v>0</v>
      </c>
      <c r="CU227" s="145">
        <v>0</v>
      </c>
      <c r="CV227" s="198">
        <v>0</v>
      </c>
      <c r="CW227" s="185">
        <f t="shared" si="1207"/>
        <v>0</v>
      </c>
      <c r="CX227" s="144">
        <v>0</v>
      </c>
      <c r="CY227" s="145">
        <v>0</v>
      </c>
      <c r="CZ227" s="145">
        <v>0</v>
      </c>
      <c r="DA227" s="145">
        <v>0</v>
      </c>
      <c r="DB227" s="145">
        <v>0</v>
      </c>
      <c r="DC227" s="145">
        <v>0</v>
      </c>
      <c r="DD227" s="145">
        <v>0</v>
      </c>
      <c r="DE227" s="198">
        <v>0</v>
      </c>
      <c r="DF227" s="185">
        <f t="shared" si="1192"/>
        <v>0</v>
      </c>
      <c r="DG227" s="144">
        <v>0</v>
      </c>
      <c r="DH227" s="145">
        <v>0</v>
      </c>
      <c r="DI227" s="145">
        <v>0</v>
      </c>
      <c r="DJ227" s="145">
        <v>0</v>
      </c>
      <c r="DK227" s="145">
        <v>0</v>
      </c>
      <c r="DL227" s="145">
        <v>0</v>
      </c>
      <c r="DM227" s="145">
        <v>0</v>
      </c>
      <c r="DN227" s="198">
        <v>0</v>
      </c>
      <c r="DO227" s="185">
        <f t="shared" si="1227"/>
        <v>0</v>
      </c>
      <c r="DP227" s="144">
        <v>0</v>
      </c>
      <c r="DQ227" s="145">
        <v>0</v>
      </c>
      <c r="DR227" s="145">
        <v>0</v>
      </c>
      <c r="DS227" s="145">
        <v>0</v>
      </c>
      <c r="DT227" s="145">
        <v>0</v>
      </c>
      <c r="DU227" s="145">
        <v>0</v>
      </c>
      <c r="DV227" s="145">
        <v>0</v>
      </c>
      <c r="DW227" s="198">
        <v>0</v>
      </c>
      <c r="DX227" s="185">
        <f t="shared" si="1216"/>
        <v>0</v>
      </c>
      <c r="DY227" s="144">
        <v>0</v>
      </c>
      <c r="DZ227" s="145">
        <v>0</v>
      </c>
      <c r="EA227" s="145">
        <v>0</v>
      </c>
      <c r="EB227" s="145">
        <v>0</v>
      </c>
      <c r="EC227" s="145">
        <v>0</v>
      </c>
      <c r="ED227" s="145">
        <v>0</v>
      </c>
      <c r="EE227" s="145">
        <v>0</v>
      </c>
      <c r="EF227" s="198">
        <v>0</v>
      </c>
      <c r="EG227" s="185">
        <f t="shared" si="1217"/>
        <v>0</v>
      </c>
      <c r="EH227" s="144">
        <v>0</v>
      </c>
      <c r="EI227" s="145">
        <v>0</v>
      </c>
      <c r="EJ227" s="145">
        <v>0</v>
      </c>
      <c r="EK227" s="145">
        <v>0</v>
      </c>
      <c r="EL227" s="145">
        <v>0</v>
      </c>
      <c r="EM227" s="145">
        <v>0</v>
      </c>
      <c r="EN227" s="145">
        <v>0</v>
      </c>
      <c r="EO227" s="198">
        <v>0</v>
      </c>
      <c r="EP227" s="185">
        <f t="shared" si="1208"/>
        <v>0</v>
      </c>
      <c r="EQ227" s="144">
        <v>0</v>
      </c>
      <c r="ER227" s="145">
        <v>0</v>
      </c>
      <c r="ES227" s="145">
        <v>0</v>
      </c>
      <c r="ET227" s="145">
        <v>0</v>
      </c>
      <c r="EU227" s="145">
        <v>0</v>
      </c>
      <c r="EV227" s="145">
        <v>0</v>
      </c>
      <c r="EW227" s="145">
        <v>0</v>
      </c>
      <c r="EX227" s="198">
        <v>0</v>
      </c>
      <c r="EY227" s="185">
        <f t="shared" si="1194"/>
        <v>0</v>
      </c>
      <c r="EZ227" s="144">
        <v>0</v>
      </c>
      <c r="FA227" s="145">
        <v>0</v>
      </c>
      <c r="FB227" s="145">
        <v>0</v>
      </c>
      <c r="FC227" s="145">
        <v>0</v>
      </c>
      <c r="FD227" s="145">
        <v>0</v>
      </c>
      <c r="FE227" s="145">
        <v>0</v>
      </c>
      <c r="FF227" s="145">
        <v>0</v>
      </c>
      <c r="FG227" s="198">
        <v>0</v>
      </c>
      <c r="FH227" s="185">
        <f t="shared" si="1209"/>
        <v>0</v>
      </c>
      <c r="FI227" s="144">
        <v>0</v>
      </c>
      <c r="FJ227" s="145">
        <v>0</v>
      </c>
      <c r="FK227" s="145">
        <v>0</v>
      </c>
      <c r="FL227" s="145">
        <v>0</v>
      </c>
      <c r="FM227" s="145">
        <v>0</v>
      </c>
      <c r="FN227" s="145">
        <v>0</v>
      </c>
      <c r="FO227" s="145">
        <v>0</v>
      </c>
      <c r="FP227" s="198">
        <v>0</v>
      </c>
      <c r="FQ227" s="185">
        <f t="shared" si="1228"/>
        <v>0</v>
      </c>
      <c r="FR227" s="144">
        <v>0</v>
      </c>
      <c r="FS227" s="145">
        <v>0</v>
      </c>
      <c r="FT227" s="145">
        <v>0</v>
      </c>
      <c r="FU227" s="145">
        <v>0</v>
      </c>
      <c r="FV227" s="145">
        <v>0</v>
      </c>
      <c r="FW227" s="145">
        <v>0</v>
      </c>
      <c r="FX227" s="145">
        <v>0</v>
      </c>
      <c r="FY227" s="198">
        <v>0</v>
      </c>
      <c r="FZ227" s="185">
        <f t="shared" si="1196"/>
        <v>0</v>
      </c>
      <c r="GA227" s="144">
        <v>0</v>
      </c>
      <c r="GB227" s="145">
        <v>0</v>
      </c>
      <c r="GC227" s="145">
        <v>0</v>
      </c>
      <c r="GD227" s="145">
        <v>0</v>
      </c>
      <c r="GE227" s="145">
        <v>0</v>
      </c>
      <c r="GF227" s="145">
        <v>0</v>
      </c>
      <c r="GG227" s="145">
        <v>0</v>
      </c>
      <c r="GH227" s="198">
        <v>0</v>
      </c>
      <c r="GI227" s="185">
        <f t="shared" si="1210"/>
        <v>0</v>
      </c>
      <c r="GJ227" s="144">
        <v>0</v>
      </c>
      <c r="GK227" s="145">
        <v>0</v>
      </c>
      <c r="GL227" s="145">
        <v>0</v>
      </c>
      <c r="GM227" s="145">
        <v>0</v>
      </c>
      <c r="GN227" s="145">
        <v>0</v>
      </c>
      <c r="GO227" s="145">
        <v>0</v>
      </c>
      <c r="GP227" s="145">
        <v>0</v>
      </c>
      <c r="GQ227" s="198">
        <v>0</v>
      </c>
      <c r="GR227" s="185">
        <f t="shared" si="1211"/>
        <v>0</v>
      </c>
      <c r="GS227" s="144">
        <v>0</v>
      </c>
      <c r="GT227" s="145">
        <v>0</v>
      </c>
      <c r="GU227" s="145">
        <v>0</v>
      </c>
      <c r="GV227" s="145">
        <v>0</v>
      </c>
      <c r="GW227" s="145">
        <v>0</v>
      </c>
      <c r="GX227" s="145">
        <v>0</v>
      </c>
      <c r="GY227" s="145">
        <v>0</v>
      </c>
      <c r="GZ227" s="198">
        <v>0</v>
      </c>
      <c r="HA227" s="185">
        <f t="shared" si="1212"/>
        <v>0</v>
      </c>
      <c r="HB227" s="144">
        <v>0</v>
      </c>
      <c r="HC227" s="145">
        <v>0</v>
      </c>
      <c r="HD227" s="145">
        <v>0</v>
      </c>
      <c r="HE227" s="145">
        <v>0</v>
      </c>
      <c r="HF227" s="145">
        <v>0</v>
      </c>
      <c r="HG227" s="145">
        <v>0</v>
      </c>
      <c r="HH227" s="145">
        <v>0</v>
      </c>
      <c r="HI227" s="198">
        <v>0</v>
      </c>
      <c r="HJ227" s="221">
        <f t="shared" si="1213"/>
        <v>0</v>
      </c>
      <c r="HK227" s="222">
        <f t="shared" si="1214"/>
        <v>0</v>
      </c>
      <c r="HL227" s="223">
        <f t="shared" si="1197"/>
        <v>0</v>
      </c>
      <c r="HM227" s="223">
        <f t="shared" si="1198"/>
        <v>0</v>
      </c>
      <c r="HN227" s="223">
        <f t="shared" si="1199"/>
        <v>0</v>
      </c>
      <c r="HO227" s="223">
        <f t="shared" si="1200"/>
        <v>0</v>
      </c>
      <c r="HP227" s="223">
        <f t="shared" si="1201"/>
        <v>0</v>
      </c>
      <c r="HQ227" s="223">
        <f t="shared" si="1202"/>
        <v>0</v>
      </c>
      <c r="HR227" s="247">
        <f t="shared" si="1203"/>
        <v>0</v>
      </c>
      <c r="HS227" s="248">
        <f t="shared" si="1215"/>
        <v>0</v>
      </c>
    </row>
    <row r="228" spans="1:227" s="132" customFormat="1" ht="15" customHeight="1">
      <c r="A228" s="1047"/>
      <c r="B228" s="151" t="s">
        <v>283</v>
      </c>
      <c r="C228" s="144">
        <v>0</v>
      </c>
      <c r="D228" s="145">
        <v>0</v>
      </c>
      <c r="E228" s="145">
        <v>0</v>
      </c>
      <c r="F228" s="145">
        <v>0</v>
      </c>
      <c r="G228" s="145">
        <v>0</v>
      </c>
      <c r="H228" s="145">
        <v>0</v>
      </c>
      <c r="I228" s="145">
        <v>0</v>
      </c>
      <c r="J228" s="198">
        <v>0</v>
      </c>
      <c r="K228" s="190">
        <f t="shared" si="1185"/>
        <v>0</v>
      </c>
      <c r="L228" s="144">
        <v>0</v>
      </c>
      <c r="M228" s="145">
        <v>0</v>
      </c>
      <c r="N228" s="145">
        <v>0</v>
      </c>
      <c r="O228" s="145">
        <v>0</v>
      </c>
      <c r="P228" s="145">
        <v>0</v>
      </c>
      <c r="Q228" s="145">
        <v>0</v>
      </c>
      <c r="R228" s="145">
        <v>0</v>
      </c>
      <c r="S228" s="198">
        <v>0</v>
      </c>
      <c r="T228" s="190">
        <f t="shared" si="1186"/>
        <v>0</v>
      </c>
      <c r="U228" s="144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0</v>
      </c>
      <c r="AA228" s="145">
        <v>0</v>
      </c>
      <c r="AB228" s="198">
        <v>0</v>
      </c>
      <c r="AC228" s="190">
        <f t="shared" si="1187"/>
        <v>0</v>
      </c>
      <c r="AD228" s="144">
        <v>0</v>
      </c>
      <c r="AE228" s="145">
        <v>0</v>
      </c>
      <c r="AF228" s="145">
        <v>0</v>
      </c>
      <c r="AG228" s="145">
        <v>0</v>
      </c>
      <c r="AH228" s="145">
        <v>0</v>
      </c>
      <c r="AI228" s="145">
        <v>0</v>
      </c>
      <c r="AJ228" s="145">
        <v>0</v>
      </c>
      <c r="AK228" s="198">
        <v>0</v>
      </c>
      <c r="AL228" s="190">
        <f t="shared" si="1188"/>
        <v>0</v>
      </c>
      <c r="AM228" s="144">
        <v>0</v>
      </c>
      <c r="AN228" s="145">
        <v>0</v>
      </c>
      <c r="AO228" s="145">
        <v>0</v>
      </c>
      <c r="AP228" s="145">
        <v>0</v>
      </c>
      <c r="AQ228" s="145">
        <v>0</v>
      </c>
      <c r="AR228" s="145">
        <v>0</v>
      </c>
      <c r="AS228" s="145">
        <v>0</v>
      </c>
      <c r="AT228" s="198">
        <v>0</v>
      </c>
      <c r="AU228" s="190">
        <f t="shared" si="1189"/>
        <v>0</v>
      </c>
      <c r="AV228" s="144">
        <v>0</v>
      </c>
      <c r="AW228" s="145">
        <v>0</v>
      </c>
      <c r="AX228" s="145">
        <v>0</v>
      </c>
      <c r="AY228" s="145">
        <v>0</v>
      </c>
      <c r="AZ228" s="145">
        <v>0</v>
      </c>
      <c r="BA228" s="145">
        <v>0</v>
      </c>
      <c r="BB228" s="145">
        <v>0</v>
      </c>
      <c r="BC228" s="198">
        <v>0</v>
      </c>
      <c r="BD228" s="190">
        <f t="shared" si="1190"/>
        <v>0</v>
      </c>
      <c r="BE228" s="144">
        <v>0</v>
      </c>
      <c r="BF228" s="145">
        <v>0</v>
      </c>
      <c r="BG228" s="145">
        <v>0</v>
      </c>
      <c r="BH228" s="145">
        <v>0</v>
      </c>
      <c r="BI228" s="145">
        <v>0</v>
      </c>
      <c r="BJ228" s="145">
        <v>0</v>
      </c>
      <c r="BK228" s="145">
        <v>0</v>
      </c>
      <c r="BL228" s="198">
        <v>0</v>
      </c>
      <c r="BM228" s="190">
        <f t="shared" si="1191"/>
        <v>0</v>
      </c>
      <c r="BN228" s="144">
        <v>0</v>
      </c>
      <c r="BO228" s="145">
        <v>0</v>
      </c>
      <c r="BP228" s="145">
        <v>0</v>
      </c>
      <c r="BQ228" s="145">
        <v>0</v>
      </c>
      <c r="BR228" s="145">
        <v>0</v>
      </c>
      <c r="BS228" s="145">
        <v>0</v>
      </c>
      <c r="BT228" s="145">
        <v>0</v>
      </c>
      <c r="BU228" s="184">
        <v>0</v>
      </c>
      <c r="BV228" s="185">
        <f t="shared" si="1204"/>
        <v>0</v>
      </c>
      <c r="BW228" s="855">
        <v>0</v>
      </c>
      <c r="BX228" s="145">
        <v>0</v>
      </c>
      <c r="BY228" s="145">
        <v>0</v>
      </c>
      <c r="BZ228" s="145">
        <v>0</v>
      </c>
      <c r="CA228" s="145">
        <v>0</v>
      </c>
      <c r="CB228" s="145">
        <v>0</v>
      </c>
      <c r="CC228" s="145">
        <v>0</v>
      </c>
      <c r="CD228" s="198">
        <v>0</v>
      </c>
      <c r="CE228" s="190">
        <f t="shared" si="1205"/>
        <v>0</v>
      </c>
      <c r="CF228" s="144">
        <v>0</v>
      </c>
      <c r="CG228" s="145">
        <v>0</v>
      </c>
      <c r="CH228" s="145">
        <v>0</v>
      </c>
      <c r="CI228" s="145">
        <v>0</v>
      </c>
      <c r="CJ228" s="145">
        <v>0</v>
      </c>
      <c r="CK228" s="145">
        <v>0</v>
      </c>
      <c r="CL228" s="145">
        <v>0</v>
      </c>
      <c r="CM228" s="198">
        <v>0</v>
      </c>
      <c r="CN228" s="190">
        <f t="shared" si="1229"/>
        <v>0</v>
      </c>
      <c r="CO228" s="144">
        <v>0</v>
      </c>
      <c r="CP228" s="145">
        <v>0</v>
      </c>
      <c r="CQ228" s="145">
        <v>0</v>
      </c>
      <c r="CR228" s="145">
        <v>0</v>
      </c>
      <c r="CS228" s="145">
        <v>0</v>
      </c>
      <c r="CT228" s="145">
        <v>0</v>
      </c>
      <c r="CU228" s="145">
        <v>0</v>
      </c>
      <c r="CV228" s="198">
        <v>0</v>
      </c>
      <c r="CW228" s="190">
        <f t="shared" si="1207"/>
        <v>0</v>
      </c>
      <c r="CX228" s="144">
        <v>0</v>
      </c>
      <c r="CY228" s="145">
        <v>0</v>
      </c>
      <c r="CZ228" s="145">
        <v>0</v>
      </c>
      <c r="DA228" s="145">
        <v>0</v>
      </c>
      <c r="DB228" s="145">
        <v>0</v>
      </c>
      <c r="DC228" s="145">
        <v>0</v>
      </c>
      <c r="DD228" s="145">
        <v>0</v>
      </c>
      <c r="DE228" s="198">
        <v>0</v>
      </c>
      <c r="DF228" s="190">
        <f t="shared" si="1192"/>
        <v>0</v>
      </c>
      <c r="DG228" s="144">
        <v>0</v>
      </c>
      <c r="DH228" s="145">
        <v>0</v>
      </c>
      <c r="DI228" s="145">
        <v>0</v>
      </c>
      <c r="DJ228" s="145">
        <v>0</v>
      </c>
      <c r="DK228" s="145">
        <v>0</v>
      </c>
      <c r="DL228" s="145">
        <v>0</v>
      </c>
      <c r="DM228" s="145">
        <v>0</v>
      </c>
      <c r="DN228" s="198">
        <v>0</v>
      </c>
      <c r="DO228" s="190">
        <f t="shared" si="1227"/>
        <v>0</v>
      </c>
      <c r="DP228" s="144">
        <v>0</v>
      </c>
      <c r="DQ228" s="145">
        <v>0</v>
      </c>
      <c r="DR228" s="145">
        <v>0</v>
      </c>
      <c r="DS228" s="145">
        <v>0</v>
      </c>
      <c r="DT228" s="145">
        <v>0</v>
      </c>
      <c r="DU228" s="145">
        <v>0</v>
      </c>
      <c r="DV228" s="145">
        <v>0</v>
      </c>
      <c r="DW228" s="198">
        <v>0</v>
      </c>
      <c r="DX228" s="190">
        <f t="shared" si="1216"/>
        <v>0</v>
      </c>
      <c r="DY228" s="144">
        <v>0</v>
      </c>
      <c r="DZ228" s="145">
        <v>0</v>
      </c>
      <c r="EA228" s="145">
        <v>0</v>
      </c>
      <c r="EB228" s="145">
        <v>0</v>
      </c>
      <c r="EC228" s="145">
        <v>0</v>
      </c>
      <c r="ED228" s="145">
        <v>0</v>
      </c>
      <c r="EE228" s="145">
        <v>0</v>
      </c>
      <c r="EF228" s="198">
        <v>0</v>
      </c>
      <c r="EG228" s="190">
        <f t="shared" si="1217"/>
        <v>0</v>
      </c>
      <c r="EH228" s="144">
        <v>0</v>
      </c>
      <c r="EI228" s="145">
        <v>0</v>
      </c>
      <c r="EJ228" s="145">
        <v>0</v>
      </c>
      <c r="EK228" s="145">
        <v>0</v>
      </c>
      <c r="EL228" s="145">
        <v>0</v>
      </c>
      <c r="EM228" s="145">
        <v>0</v>
      </c>
      <c r="EN228" s="145">
        <v>0</v>
      </c>
      <c r="EO228" s="198">
        <v>0</v>
      </c>
      <c r="EP228" s="190">
        <f t="shared" si="1208"/>
        <v>0</v>
      </c>
      <c r="EQ228" s="144">
        <v>0</v>
      </c>
      <c r="ER228" s="145">
        <v>0</v>
      </c>
      <c r="ES228" s="145">
        <v>0</v>
      </c>
      <c r="ET228" s="145">
        <v>0</v>
      </c>
      <c r="EU228" s="145">
        <v>0</v>
      </c>
      <c r="EV228" s="145">
        <v>0</v>
      </c>
      <c r="EW228" s="145">
        <v>0</v>
      </c>
      <c r="EX228" s="198">
        <v>0</v>
      </c>
      <c r="EY228" s="190">
        <f t="shared" si="1194"/>
        <v>0</v>
      </c>
      <c r="EZ228" s="144">
        <v>0</v>
      </c>
      <c r="FA228" s="145">
        <v>0</v>
      </c>
      <c r="FB228" s="145">
        <v>0</v>
      </c>
      <c r="FC228" s="145">
        <v>0</v>
      </c>
      <c r="FD228" s="145">
        <v>0</v>
      </c>
      <c r="FE228" s="145">
        <v>0</v>
      </c>
      <c r="FF228" s="145">
        <v>0</v>
      </c>
      <c r="FG228" s="198">
        <v>0</v>
      </c>
      <c r="FH228" s="190">
        <f t="shared" si="1209"/>
        <v>0</v>
      </c>
      <c r="FI228" s="144">
        <v>0</v>
      </c>
      <c r="FJ228" s="145">
        <v>0</v>
      </c>
      <c r="FK228" s="145">
        <v>0</v>
      </c>
      <c r="FL228" s="145">
        <v>0</v>
      </c>
      <c r="FM228" s="145">
        <v>0</v>
      </c>
      <c r="FN228" s="145">
        <v>0</v>
      </c>
      <c r="FO228" s="145">
        <v>0</v>
      </c>
      <c r="FP228" s="198">
        <v>0</v>
      </c>
      <c r="FQ228" s="190">
        <f t="shared" si="1228"/>
        <v>0</v>
      </c>
      <c r="FR228" s="144">
        <v>0</v>
      </c>
      <c r="FS228" s="145">
        <v>0</v>
      </c>
      <c r="FT228" s="145">
        <v>0</v>
      </c>
      <c r="FU228" s="145">
        <v>0</v>
      </c>
      <c r="FV228" s="145">
        <v>0</v>
      </c>
      <c r="FW228" s="145">
        <v>0</v>
      </c>
      <c r="FX228" s="145">
        <v>0</v>
      </c>
      <c r="FY228" s="198">
        <v>0</v>
      </c>
      <c r="FZ228" s="190">
        <f t="shared" si="1196"/>
        <v>0</v>
      </c>
      <c r="GA228" s="144">
        <v>0</v>
      </c>
      <c r="GB228" s="145">
        <v>0</v>
      </c>
      <c r="GC228" s="145">
        <v>0</v>
      </c>
      <c r="GD228" s="145">
        <v>0</v>
      </c>
      <c r="GE228" s="145">
        <v>0</v>
      </c>
      <c r="GF228" s="145">
        <v>0</v>
      </c>
      <c r="GG228" s="145">
        <v>0</v>
      </c>
      <c r="GH228" s="198">
        <v>0</v>
      </c>
      <c r="GI228" s="190">
        <f t="shared" si="1210"/>
        <v>0</v>
      </c>
      <c r="GJ228" s="144">
        <v>0</v>
      </c>
      <c r="GK228" s="145">
        <v>0</v>
      </c>
      <c r="GL228" s="145">
        <v>0</v>
      </c>
      <c r="GM228" s="145">
        <v>0</v>
      </c>
      <c r="GN228" s="145">
        <v>0</v>
      </c>
      <c r="GO228" s="145">
        <v>0</v>
      </c>
      <c r="GP228" s="145">
        <v>0</v>
      </c>
      <c r="GQ228" s="198">
        <v>0</v>
      </c>
      <c r="GR228" s="190">
        <v>0</v>
      </c>
      <c r="GS228" s="144">
        <v>0</v>
      </c>
      <c r="GT228" s="145">
        <v>0</v>
      </c>
      <c r="GU228" s="145">
        <v>0</v>
      </c>
      <c r="GV228" s="145">
        <v>0</v>
      </c>
      <c r="GW228" s="145">
        <v>0</v>
      </c>
      <c r="GX228" s="145">
        <v>0</v>
      </c>
      <c r="GY228" s="145">
        <v>0</v>
      </c>
      <c r="GZ228" s="198">
        <v>0</v>
      </c>
      <c r="HA228" s="190">
        <f t="shared" si="1212"/>
        <v>0</v>
      </c>
      <c r="HB228" s="144">
        <v>0</v>
      </c>
      <c r="HC228" s="145">
        <v>0</v>
      </c>
      <c r="HD228" s="145">
        <v>0</v>
      </c>
      <c r="HE228" s="145">
        <v>0</v>
      </c>
      <c r="HF228" s="145">
        <v>0</v>
      </c>
      <c r="HG228" s="145">
        <v>0</v>
      </c>
      <c r="HH228" s="145">
        <v>0</v>
      </c>
      <c r="HI228" s="198">
        <v>0</v>
      </c>
      <c r="HJ228" s="230">
        <f t="shared" si="1213"/>
        <v>0</v>
      </c>
      <c r="HK228" s="222">
        <f t="shared" si="1214"/>
        <v>0</v>
      </c>
      <c r="HL228" s="223">
        <f t="shared" si="1197"/>
        <v>0</v>
      </c>
      <c r="HM228" s="223">
        <f t="shared" si="1198"/>
        <v>0</v>
      </c>
      <c r="HN228" s="223">
        <f t="shared" si="1199"/>
        <v>0</v>
      </c>
      <c r="HO228" s="223">
        <f t="shared" si="1200"/>
        <v>0</v>
      </c>
      <c r="HP228" s="223">
        <f t="shared" si="1201"/>
        <v>0</v>
      </c>
      <c r="HQ228" s="223">
        <f t="shared" si="1202"/>
        <v>0</v>
      </c>
      <c r="HR228" s="247">
        <f t="shared" si="1203"/>
        <v>0</v>
      </c>
      <c r="HS228" s="248">
        <f t="shared" si="1215"/>
        <v>0</v>
      </c>
    </row>
    <row r="229" spans="1:227" s="132" customFormat="1" ht="15.75" customHeight="1" thickBot="1">
      <c r="A229" s="1047"/>
      <c r="B229" s="160" t="s">
        <v>281</v>
      </c>
      <c r="C229" s="167">
        <v>0</v>
      </c>
      <c r="D229" s="168">
        <v>0</v>
      </c>
      <c r="E229" s="168">
        <v>0</v>
      </c>
      <c r="F229" s="168">
        <v>0</v>
      </c>
      <c r="G229" s="168">
        <v>0</v>
      </c>
      <c r="H229" s="168">
        <v>0</v>
      </c>
      <c r="I229" s="168">
        <v>0</v>
      </c>
      <c r="J229" s="199">
        <v>0</v>
      </c>
      <c r="K229" s="190">
        <f t="shared" si="1185"/>
        <v>0</v>
      </c>
      <c r="L229" s="167">
        <v>0</v>
      </c>
      <c r="M229" s="168">
        <v>0</v>
      </c>
      <c r="N229" s="168">
        <v>0</v>
      </c>
      <c r="O229" s="168">
        <v>0</v>
      </c>
      <c r="P229" s="168">
        <v>0</v>
      </c>
      <c r="Q229" s="168">
        <v>0</v>
      </c>
      <c r="R229" s="168">
        <v>0</v>
      </c>
      <c r="S229" s="199">
        <v>0</v>
      </c>
      <c r="T229" s="190">
        <f t="shared" si="1186"/>
        <v>0</v>
      </c>
      <c r="U229" s="167">
        <v>0</v>
      </c>
      <c r="V229" s="168">
        <v>0</v>
      </c>
      <c r="W229" s="168">
        <v>0</v>
      </c>
      <c r="X229" s="168">
        <v>0</v>
      </c>
      <c r="Y229" s="168">
        <v>0</v>
      </c>
      <c r="Z229" s="168">
        <v>0</v>
      </c>
      <c r="AA229" s="168">
        <v>0</v>
      </c>
      <c r="AB229" s="199">
        <v>0</v>
      </c>
      <c r="AC229" s="190">
        <f t="shared" si="1187"/>
        <v>0</v>
      </c>
      <c r="AD229" s="167">
        <v>0</v>
      </c>
      <c r="AE229" s="168">
        <v>0</v>
      </c>
      <c r="AF229" s="168">
        <v>0</v>
      </c>
      <c r="AG229" s="168">
        <v>0</v>
      </c>
      <c r="AH229" s="168">
        <v>0</v>
      </c>
      <c r="AI229" s="168">
        <v>0</v>
      </c>
      <c r="AJ229" s="168">
        <v>0</v>
      </c>
      <c r="AK229" s="199">
        <v>0</v>
      </c>
      <c r="AL229" s="190">
        <f t="shared" si="1188"/>
        <v>0</v>
      </c>
      <c r="AM229" s="167">
        <v>0</v>
      </c>
      <c r="AN229" s="168">
        <v>0</v>
      </c>
      <c r="AO229" s="168">
        <v>0</v>
      </c>
      <c r="AP229" s="168">
        <v>0</v>
      </c>
      <c r="AQ229" s="168">
        <v>0</v>
      </c>
      <c r="AR229" s="168">
        <v>0</v>
      </c>
      <c r="AS229" s="168">
        <v>0</v>
      </c>
      <c r="AT229" s="199">
        <v>0</v>
      </c>
      <c r="AU229" s="190">
        <f t="shared" si="1189"/>
        <v>0</v>
      </c>
      <c r="AV229" s="167">
        <v>0</v>
      </c>
      <c r="AW229" s="168">
        <v>0</v>
      </c>
      <c r="AX229" s="168">
        <v>0</v>
      </c>
      <c r="AY229" s="168">
        <v>0</v>
      </c>
      <c r="AZ229" s="168">
        <v>0</v>
      </c>
      <c r="BA229" s="168">
        <v>0</v>
      </c>
      <c r="BB229" s="168">
        <v>0</v>
      </c>
      <c r="BC229" s="199">
        <v>0</v>
      </c>
      <c r="BD229" s="190">
        <f t="shared" si="1190"/>
        <v>0</v>
      </c>
      <c r="BE229" s="167">
        <v>0</v>
      </c>
      <c r="BF229" s="168">
        <v>0</v>
      </c>
      <c r="BG229" s="168">
        <v>0</v>
      </c>
      <c r="BH229" s="168">
        <v>0</v>
      </c>
      <c r="BI229" s="168">
        <v>0</v>
      </c>
      <c r="BJ229" s="168">
        <v>0</v>
      </c>
      <c r="BK229" s="168">
        <v>0</v>
      </c>
      <c r="BL229" s="199">
        <v>0</v>
      </c>
      <c r="BM229" s="190">
        <f t="shared" si="1191"/>
        <v>0</v>
      </c>
      <c r="BN229" s="167">
        <v>0</v>
      </c>
      <c r="BO229" s="168">
        <v>0</v>
      </c>
      <c r="BP229" s="168">
        <v>0</v>
      </c>
      <c r="BQ229" s="168">
        <v>0</v>
      </c>
      <c r="BR229" s="168">
        <v>0</v>
      </c>
      <c r="BS229" s="168">
        <v>0</v>
      </c>
      <c r="BT229" s="168">
        <v>0</v>
      </c>
      <c r="BU229" s="851">
        <v>0</v>
      </c>
      <c r="BV229" s="185">
        <f t="shared" si="1204"/>
        <v>0</v>
      </c>
      <c r="BW229" s="861">
        <v>0</v>
      </c>
      <c r="BX229" s="168">
        <v>0</v>
      </c>
      <c r="BY229" s="168">
        <v>0</v>
      </c>
      <c r="BZ229" s="168">
        <v>0</v>
      </c>
      <c r="CA229" s="168">
        <v>0</v>
      </c>
      <c r="CB229" s="168">
        <v>0</v>
      </c>
      <c r="CC229" s="168">
        <v>0</v>
      </c>
      <c r="CD229" s="199">
        <v>0</v>
      </c>
      <c r="CE229" s="190">
        <f t="shared" si="1205"/>
        <v>0</v>
      </c>
      <c r="CF229" s="167">
        <v>0</v>
      </c>
      <c r="CG229" s="168">
        <v>0</v>
      </c>
      <c r="CH229" s="168">
        <v>0</v>
      </c>
      <c r="CI229" s="168">
        <v>0</v>
      </c>
      <c r="CJ229" s="168">
        <v>0</v>
      </c>
      <c r="CK229" s="168">
        <v>0</v>
      </c>
      <c r="CL229" s="168">
        <v>0</v>
      </c>
      <c r="CM229" s="199">
        <v>0</v>
      </c>
      <c r="CN229" s="190">
        <f t="shared" si="1229"/>
        <v>0</v>
      </c>
      <c r="CO229" s="167">
        <v>0</v>
      </c>
      <c r="CP229" s="168">
        <v>0</v>
      </c>
      <c r="CQ229" s="168">
        <v>0</v>
      </c>
      <c r="CR229" s="168">
        <v>0</v>
      </c>
      <c r="CS229" s="168">
        <v>0</v>
      </c>
      <c r="CT229" s="168">
        <v>0</v>
      </c>
      <c r="CU229" s="168">
        <v>0</v>
      </c>
      <c r="CV229" s="199">
        <v>0</v>
      </c>
      <c r="CW229" s="190">
        <f t="shared" si="1207"/>
        <v>0</v>
      </c>
      <c r="CX229" s="167">
        <v>0</v>
      </c>
      <c r="CY229" s="168">
        <v>0</v>
      </c>
      <c r="CZ229" s="168">
        <v>0</v>
      </c>
      <c r="DA229" s="168">
        <v>0</v>
      </c>
      <c r="DB229" s="168">
        <v>0</v>
      </c>
      <c r="DC229" s="168">
        <v>0</v>
      </c>
      <c r="DD229" s="168">
        <v>0</v>
      </c>
      <c r="DE229" s="199">
        <v>0</v>
      </c>
      <c r="DF229" s="190">
        <f t="shared" si="1192"/>
        <v>0</v>
      </c>
      <c r="DG229" s="167">
        <v>0</v>
      </c>
      <c r="DH229" s="168">
        <v>0</v>
      </c>
      <c r="DI229" s="168">
        <v>0</v>
      </c>
      <c r="DJ229" s="168">
        <v>0</v>
      </c>
      <c r="DK229" s="168">
        <v>0</v>
      </c>
      <c r="DL229" s="168">
        <v>0</v>
      </c>
      <c r="DM229" s="168">
        <v>0</v>
      </c>
      <c r="DN229" s="199">
        <v>0</v>
      </c>
      <c r="DO229" s="190">
        <f t="shared" si="1227"/>
        <v>0</v>
      </c>
      <c r="DP229" s="167">
        <v>0</v>
      </c>
      <c r="DQ229" s="168">
        <v>0</v>
      </c>
      <c r="DR229" s="168">
        <v>0</v>
      </c>
      <c r="DS229" s="168">
        <v>0</v>
      </c>
      <c r="DT229" s="168">
        <v>0</v>
      </c>
      <c r="DU229" s="168">
        <v>0</v>
      </c>
      <c r="DV229" s="168">
        <v>0</v>
      </c>
      <c r="DW229" s="199">
        <v>0</v>
      </c>
      <c r="DX229" s="190">
        <f t="shared" si="1216"/>
        <v>0</v>
      </c>
      <c r="DY229" s="167">
        <v>0</v>
      </c>
      <c r="DZ229" s="168">
        <v>0</v>
      </c>
      <c r="EA229" s="168">
        <v>0</v>
      </c>
      <c r="EB229" s="168">
        <v>0</v>
      </c>
      <c r="EC229" s="168">
        <v>0</v>
      </c>
      <c r="ED229" s="168">
        <v>0</v>
      </c>
      <c r="EE229" s="168">
        <v>0</v>
      </c>
      <c r="EF229" s="199">
        <v>0</v>
      </c>
      <c r="EG229" s="190">
        <f t="shared" si="1217"/>
        <v>0</v>
      </c>
      <c r="EH229" s="144">
        <v>0</v>
      </c>
      <c r="EI229" s="168">
        <v>0</v>
      </c>
      <c r="EJ229" s="168">
        <v>0</v>
      </c>
      <c r="EK229" s="168">
        <v>0</v>
      </c>
      <c r="EL229" s="168">
        <v>0</v>
      </c>
      <c r="EM229" s="168">
        <v>0</v>
      </c>
      <c r="EN229" s="168">
        <v>0</v>
      </c>
      <c r="EO229" s="199">
        <v>0</v>
      </c>
      <c r="EP229" s="190">
        <f t="shared" si="1208"/>
        <v>0</v>
      </c>
      <c r="EQ229" s="167">
        <v>0</v>
      </c>
      <c r="ER229" s="168">
        <v>0</v>
      </c>
      <c r="ES229" s="168">
        <v>0</v>
      </c>
      <c r="ET229" s="168">
        <v>0</v>
      </c>
      <c r="EU229" s="168">
        <v>0</v>
      </c>
      <c r="EV229" s="168">
        <v>0</v>
      </c>
      <c r="EW229" s="168">
        <v>0</v>
      </c>
      <c r="EX229" s="199">
        <v>0</v>
      </c>
      <c r="EY229" s="190">
        <f t="shared" si="1194"/>
        <v>0</v>
      </c>
      <c r="EZ229" s="167">
        <v>0</v>
      </c>
      <c r="FA229" s="168">
        <v>0</v>
      </c>
      <c r="FB229" s="168">
        <v>0</v>
      </c>
      <c r="FC229" s="168">
        <v>0</v>
      </c>
      <c r="FD229" s="168">
        <v>0</v>
      </c>
      <c r="FE229" s="168">
        <v>0</v>
      </c>
      <c r="FF229" s="168">
        <v>0</v>
      </c>
      <c r="FG229" s="199">
        <v>0</v>
      </c>
      <c r="FH229" s="190">
        <f t="shared" si="1209"/>
        <v>0</v>
      </c>
      <c r="FI229" s="167">
        <v>0</v>
      </c>
      <c r="FJ229" s="168">
        <v>0</v>
      </c>
      <c r="FK229" s="168">
        <v>0</v>
      </c>
      <c r="FL229" s="168">
        <v>0</v>
      </c>
      <c r="FM229" s="168">
        <v>0</v>
      </c>
      <c r="FN229" s="168">
        <v>0</v>
      </c>
      <c r="FO229" s="168">
        <v>0</v>
      </c>
      <c r="FP229" s="199">
        <v>0</v>
      </c>
      <c r="FQ229" s="190">
        <f t="shared" si="1228"/>
        <v>0</v>
      </c>
      <c r="FR229" s="167">
        <v>0</v>
      </c>
      <c r="FS229" s="168">
        <v>0</v>
      </c>
      <c r="FT229" s="168">
        <v>0</v>
      </c>
      <c r="FU229" s="168">
        <v>0</v>
      </c>
      <c r="FV229" s="168">
        <v>0</v>
      </c>
      <c r="FW229" s="168">
        <v>0</v>
      </c>
      <c r="FX229" s="168">
        <v>0</v>
      </c>
      <c r="FY229" s="199">
        <v>0</v>
      </c>
      <c r="FZ229" s="190">
        <f t="shared" si="1196"/>
        <v>0</v>
      </c>
      <c r="GA229" s="167">
        <v>0</v>
      </c>
      <c r="GB229" s="168">
        <v>0</v>
      </c>
      <c r="GC229" s="168">
        <v>0</v>
      </c>
      <c r="GD229" s="168">
        <v>0</v>
      </c>
      <c r="GE229" s="168">
        <v>0</v>
      </c>
      <c r="GF229" s="168">
        <v>0</v>
      </c>
      <c r="GG229" s="168">
        <v>0</v>
      </c>
      <c r="GH229" s="199">
        <v>0</v>
      </c>
      <c r="GI229" s="190">
        <f t="shared" si="1210"/>
        <v>0</v>
      </c>
      <c r="GJ229" s="167">
        <v>0</v>
      </c>
      <c r="GK229" s="168">
        <v>0</v>
      </c>
      <c r="GL229" s="168">
        <v>0</v>
      </c>
      <c r="GM229" s="168">
        <v>0</v>
      </c>
      <c r="GN229" s="168">
        <v>0</v>
      </c>
      <c r="GO229" s="168">
        <v>0</v>
      </c>
      <c r="GP229" s="168">
        <v>0</v>
      </c>
      <c r="GQ229" s="199">
        <v>0</v>
      </c>
      <c r="GR229" s="190">
        <v>0</v>
      </c>
      <c r="GS229" s="167">
        <v>0</v>
      </c>
      <c r="GT229" s="168">
        <v>0</v>
      </c>
      <c r="GU229" s="168">
        <v>0</v>
      </c>
      <c r="GV229" s="168">
        <v>0</v>
      </c>
      <c r="GW229" s="168">
        <v>0</v>
      </c>
      <c r="GX229" s="168">
        <v>0</v>
      </c>
      <c r="GY229" s="168">
        <v>0</v>
      </c>
      <c r="GZ229" s="199">
        <v>0</v>
      </c>
      <c r="HA229" s="190">
        <f t="shared" si="1212"/>
        <v>0</v>
      </c>
      <c r="HB229" s="167">
        <v>0</v>
      </c>
      <c r="HC229" s="168">
        <v>0</v>
      </c>
      <c r="HD229" s="168">
        <v>0</v>
      </c>
      <c r="HE229" s="168">
        <v>0</v>
      </c>
      <c r="HF229" s="168">
        <v>0</v>
      </c>
      <c r="HG229" s="168">
        <v>0</v>
      </c>
      <c r="HH229" s="168">
        <v>0</v>
      </c>
      <c r="HI229" s="199">
        <v>0</v>
      </c>
      <c r="HJ229" s="230">
        <f t="shared" si="1213"/>
        <v>0</v>
      </c>
      <c r="HK229" s="238">
        <f t="shared" si="1214"/>
        <v>0</v>
      </c>
      <c r="HL229" s="239">
        <f t="shared" si="1197"/>
        <v>0</v>
      </c>
      <c r="HM229" s="239">
        <f t="shared" si="1198"/>
        <v>0</v>
      </c>
      <c r="HN229" s="239">
        <f t="shared" si="1199"/>
        <v>0</v>
      </c>
      <c r="HO229" s="239">
        <f t="shared" si="1200"/>
        <v>0</v>
      </c>
      <c r="HP229" s="239">
        <f t="shared" si="1201"/>
        <v>0</v>
      </c>
      <c r="HQ229" s="239">
        <f t="shared" si="1202"/>
        <v>0</v>
      </c>
      <c r="HR229" s="256">
        <f t="shared" si="1203"/>
        <v>0</v>
      </c>
      <c r="HS229" s="246">
        <f t="shared" si="1215"/>
        <v>0</v>
      </c>
    </row>
    <row r="230" spans="1:227" s="132" customFormat="1" ht="15.75" customHeight="1" thickBot="1">
      <c r="A230" s="1047"/>
      <c r="B230" s="171" t="s">
        <v>284</v>
      </c>
      <c r="C230" s="172">
        <f>+C231+C232+C237</f>
        <v>0</v>
      </c>
      <c r="D230" s="173">
        <f t="shared" ref="D230:BO230" si="1230">+D231+D232+D237</f>
        <v>1</v>
      </c>
      <c r="E230" s="173">
        <f t="shared" si="1230"/>
        <v>0</v>
      </c>
      <c r="F230" s="173">
        <f t="shared" si="1230"/>
        <v>0</v>
      </c>
      <c r="G230" s="173">
        <f t="shared" si="1230"/>
        <v>0</v>
      </c>
      <c r="H230" s="173">
        <f t="shared" si="1230"/>
        <v>0</v>
      </c>
      <c r="I230" s="173">
        <f t="shared" si="1230"/>
        <v>0</v>
      </c>
      <c r="J230" s="201">
        <f t="shared" si="1230"/>
        <v>1</v>
      </c>
      <c r="K230" s="202">
        <f t="shared" si="1230"/>
        <v>2</v>
      </c>
      <c r="L230" s="172">
        <f t="shared" si="1230"/>
        <v>0</v>
      </c>
      <c r="M230" s="173">
        <f t="shared" si="1230"/>
        <v>0</v>
      </c>
      <c r="N230" s="173">
        <f t="shared" si="1230"/>
        <v>0</v>
      </c>
      <c r="O230" s="173">
        <f t="shared" si="1230"/>
        <v>0</v>
      </c>
      <c r="P230" s="173">
        <f t="shared" si="1230"/>
        <v>0</v>
      </c>
      <c r="Q230" s="173">
        <f t="shared" si="1230"/>
        <v>0</v>
      </c>
      <c r="R230" s="173">
        <f t="shared" si="1230"/>
        <v>0</v>
      </c>
      <c r="S230" s="201">
        <f t="shared" si="1230"/>
        <v>0</v>
      </c>
      <c r="T230" s="202">
        <f t="shared" si="1230"/>
        <v>0</v>
      </c>
      <c r="U230" s="172">
        <f t="shared" si="1230"/>
        <v>0</v>
      </c>
      <c r="V230" s="173">
        <f t="shared" si="1230"/>
        <v>0</v>
      </c>
      <c r="W230" s="173">
        <f t="shared" si="1230"/>
        <v>0</v>
      </c>
      <c r="X230" s="173">
        <f t="shared" si="1230"/>
        <v>0</v>
      </c>
      <c r="Y230" s="173">
        <f t="shared" si="1230"/>
        <v>0</v>
      </c>
      <c r="Z230" s="173">
        <f t="shared" si="1230"/>
        <v>0</v>
      </c>
      <c r="AA230" s="173">
        <f t="shared" si="1230"/>
        <v>0</v>
      </c>
      <c r="AB230" s="201">
        <f t="shared" si="1230"/>
        <v>1</v>
      </c>
      <c r="AC230" s="202">
        <f t="shared" si="1230"/>
        <v>1</v>
      </c>
      <c r="AD230" s="172">
        <f t="shared" si="1230"/>
        <v>0</v>
      </c>
      <c r="AE230" s="173">
        <f t="shared" si="1230"/>
        <v>0</v>
      </c>
      <c r="AF230" s="173">
        <f t="shared" si="1230"/>
        <v>0</v>
      </c>
      <c r="AG230" s="173">
        <f t="shared" si="1230"/>
        <v>0</v>
      </c>
      <c r="AH230" s="173">
        <f t="shared" si="1230"/>
        <v>0</v>
      </c>
      <c r="AI230" s="173">
        <f t="shared" si="1230"/>
        <v>0</v>
      </c>
      <c r="AJ230" s="173">
        <f t="shared" si="1230"/>
        <v>0</v>
      </c>
      <c r="AK230" s="201">
        <f t="shared" si="1230"/>
        <v>0</v>
      </c>
      <c r="AL230" s="202">
        <f t="shared" si="1230"/>
        <v>0</v>
      </c>
      <c r="AM230" s="172">
        <f t="shared" si="1230"/>
        <v>0</v>
      </c>
      <c r="AN230" s="173">
        <f t="shared" si="1230"/>
        <v>0</v>
      </c>
      <c r="AO230" s="173">
        <f t="shared" si="1230"/>
        <v>0</v>
      </c>
      <c r="AP230" s="173">
        <f t="shared" si="1230"/>
        <v>0</v>
      </c>
      <c r="AQ230" s="173">
        <f t="shared" si="1230"/>
        <v>0</v>
      </c>
      <c r="AR230" s="173">
        <f t="shared" si="1230"/>
        <v>0</v>
      </c>
      <c r="AS230" s="173">
        <f t="shared" si="1230"/>
        <v>0</v>
      </c>
      <c r="AT230" s="201">
        <f t="shared" si="1230"/>
        <v>0</v>
      </c>
      <c r="AU230" s="202">
        <f t="shared" si="1230"/>
        <v>0</v>
      </c>
      <c r="AV230" s="172">
        <f t="shared" si="1230"/>
        <v>0</v>
      </c>
      <c r="AW230" s="173">
        <f t="shared" si="1230"/>
        <v>0</v>
      </c>
      <c r="AX230" s="173">
        <f t="shared" si="1230"/>
        <v>0</v>
      </c>
      <c r="AY230" s="173">
        <f t="shared" si="1230"/>
        <v>0</v>
      </c>
      <c r="AZ230" s="173">
        <f t="shared" si="1230"/>
        <v>0</v>
      </c>
      <c r="BA230" s="173">
        <f t="shared" si="1230"/>
        <v>0</v>
      </c>
      <c r="BB230" s="173">
        <f t="shared" si="1230"/>
        <v>0</v>
      </c>
      <c r="BC230" s="201">
        <f t="shared" si="1230"/>
        <v>0</v>
      </c>
      <c r="BD230" s="202">
        <f t="shared" si="1230"/>
        <v>0</v>
      </c>
      <c r="BE230" s="172">
        <f t="shared" si="1230"/>
        <v>0</v>
      </c>
      <c r="BF230" s="173">
        <f t="shared" si="1230"/>
        <v>0</v>
      </c>
      <c r="BG230" s="173">
        <f t="shared" si="1230"/>
        <v>0</v>
      </c>
      <c r="BH230" s="173">
        <f t="shared" si="1230"/>
        <v>0</v>
      </c>
      <c r="BI230" s="173">
        <f t="shared" si="1230"/>
        <v>0</v>
      </c>
      <c r="BJ230" s="173">
        <f t="shared" si="1230"/>
        <v>0</v>
      </c>
      <c r="BK230" s="173">
        <f t="shared" si="1230"/>
        <v>0</v>
      </c>
      <c r="BL230" s="201">
        <f t="shared" si="1230"/>
        <v>0</v>
      </c>
      <c r="BM230" s="202">
        <f t="shared" si="1230"/>
        <v>0</v>
      </c>
      <c r="BN230" s="172">
        <f t="shared" si="1230"/>
        <v>0</v>
      </c>
      <c r="BO230" s="173">
        <f t="shared" si="1230"/>
        <v>0</v>
      </c>
      <c r="BP230" s="173">
        <f t="shared" ref="BP230:EA230" si="1231">+BP231+BP232+BP237</f>
        <v>0</v>
      </c>
      <c r="BQ230" s="173">
        <f t="shared" si="1231"/>
        <v>0</v>
      </c>
      <c r="BR230" s="173">
        <f t="shared" si="1231"/>
        <v>0</v>
      </c>
      <c r="BS230" s="173">
        <f t="shared" si="1231"/>
        <v>0</v>
      </c>
      <c r="BT230" s="173">
        <f t="shared" si="1231"/>
        <v>0</v>
      </c>
      <c r="BU230" s="201">
        <f t="shared" si="1231"/>
        <v>0</v>
      </c>
      <c r="BV230" s="650">
        <f t="shared" si="1231"/>
        <v>0</v>
      </c>
      <c r="BW230" s="863">
        <f t="shared" si="1231"/>
        <v>0</v>
      </c>
      <c r="BX230" s="173">
        <f t="shared" si="1231"/>
        <v>0</v>
      </c>
      <c r="BY230" s="173">
        <f t="shared" si="1231"/>
        <v>0</v>
      </c>
      <c r="BZ230" s="173">
        <f t="shared" si="1231"/>
        <v>0</v>
      </c>
      <c r="CA230" s="173">
        <f t="shared" si="1231"/>
        <v>0</v>
      </c>
      <c r="CB230" s="173">
        <f t="shared" si="1231"/>
        <v>0</v>
      </c>
      <c r="CC230" s="173">
        <f t="shared" si="1231"/>
        <v>0</v>
      </c>
      <c r="CD230" s="201">
        <f t="shared" si="1231"/>
        <v>0</v>
      </c>
      <c r="CE230" s="202">
        <f t="shared" si="1231"/>
        <v>0</v>
      </c>
      <c r="CF230" s="172">
        <f t="shared" si="1231"/>
        <v>0</v>
      </c>
      <c r="CG230" s="173">
        <f t="shared" si="1231"/>
        <v>0</v>
      </c>
      <c r="CH230" s="173">
        <f t="shared" si="1231"/>
        <v>0</v>
      </c>
      <c r="CI230" s="173">
        <f t="shared" si="1231"/>
        <v>0</v>
      </c>
      <c r="CJ230" s="173">
        <f t="shared" si="1231"/>
        <v>0</v>
      </c>
      <c r="CK230" s="173">
        <f t="shared" si="1231"/>
        <v>0</v>
      </c>
      <c r="CL230" s="173">
        <f t="shared" si="1231"/>
        <v>0</v>
      </c>
      <c r="CM230" s="201">
        <f t="shared" si="1231"/>
        <v>0</v>
      </c>
      <c r="CN230" s="202">
        <f t="shared" si="1231"/>
        <v>0</v>
      </c>
      <c r="CO230" s="172">
        <f t="shared" si="1231"/>
        <v>0</v>
      </c>
      <c r="CP230" s="173">
        <f t="shared" si="1231"/>
        <v>0</v>
      </c>
      <c r="CQ230" s="173">
        <f t="shared" si="1231"/>
        <v>0</v>
      </c>
      <c r="CR230" s="173">
        <f t="shared" si="1231"/>
        <v>0</v>
      </c>
      <c r="CS230" s="173">
        <f t="shared" si="1231"/>
        <v>0</v>
      </c>
      <c r="CT230" s="173">
        <f t="shared" si="1231"/>
        <v>0</v>
      </c>
      <c r="CU230" s="173">
        <f t="shared" si="1231"/>
        <v>0</v>
      </c>
      <c r="CV230" s="201">
        <f t="shared" si="1231"/>
        <v>0</v>
      </c>
      <c r="CW230" s="202">
        <f t="shared" si="1231"/>
        <v>0</v>
      </c>
      <c r="CX230" s="172">
        <f t="shared" si="1231"/>
        <v>0</v>
      </c>
      <c r="CY230" s="173">
        <f t="shared" si="1231"/>
        <v>0</v>
      </c>
      <c r="CZ230" s="173">
        <f t="shared" si="1231"/>
        <v>0</v>
      </c>
      <c r="DA230" s="173">
        <f t="shared" si="1231"/>
        <v>0</v>
      </c>
      <c r="DB230" s="173">
        <f t="shared" si="1231"/>
        <v>0</v>
      </c>
      <c r="DC230" s="173">
        <f t="shared" si="1231"/>
        <v>0</v>
      </c>
      <c r="DD230" s="173">
        <f t="shared" si="1231"/>
        <v>0</v>
      </c>
      <c r="DE230" s="201">
        <f t="shared" si="1231"/>
        <v>0</v>
      </c>
      <c r="DF230" s="202">
        <f t="shared" si="1231"/>
        <v>0</v>
      </c>
      <c r="DG230" s="172">
        <f t="shared" si="1231"/>
        <v>0</v>
      </c>
      <c r="DH230" s="173">
        <f t="shared" si="1231"/>
        <v>0</v>
      </c>
      <c r="DI230" s="173">
        <f t="shared" si="1231"/>
        <v>0</v>
      </c>
      <c r="DJ230" s="173">
        <f t="shared" si="1231"/>
        <v>0</v>
      </c>
      <c r="DK230" s="173">
        <f t="shared" si="1231"/>
        <v>0</v>
      </c>
      <c r="DL230" s="173">
        <f t="shared" si="1231"/>
        <v>0</v>
      </c>
      <c r="DM230" s="173">
        <f t="shared" si="1231"/>
        <v>0</v>
      </c>
      <c r="DN230" s="201">
        <f t="shared" si="1231"/>
        <v>0</v>
      </c>
      <c r="DO230" s="202">
        <f t="shared" si="1231"/>
        <v>0</v>
      </c>
      <c r="DP230" s="172">
        <f t="shared" si="1231"/>
        <v>0</v>
      </c>
      <c r="DQ230" s="173">
        <f t="shared" si="1231"/>
        <v>0</v>
      </c>
      <c r="DR230" s="173">
        <f t="shared" si="1231"/>
        <v>0</v>
      </c>
      <c r="DS230" s="173">
        <f t="shared" si="1231"/>
        <v>0</v>
      </c>
      <c r="DT230" s="173">
        <f t="shared" si="1231"/>
        <v>1</v>
      </c>
      <c r="DU230" s="173">
        <f t="shared" si="1231"/>
        <v>0</v>
      </c>
      <c r="DV230" s="173">
        <f t="shared" si="1231"/>
        <v>0</v>
      </c>
      <c r="DW230" s="201">
        <f t="shared" si="1231"/>
        <v>0</v>
      </c>
      <c r="DX230" s="202">
        <f t="shared" si="1231"/>
        <v>1</v>
      </c>
      <c r="DY230" s="172">
        <f t="shared" si="1231"/>
        <v>0</v>
      </c>
      <c r="DZ230" s="173">
        <f t="shared" si="1231"/>
        <v>0</v>
      </c>
      <c r="EA230" s="173">
        <f t="shared" si="1231"/>
        <v>0</v>
      </c>
      <c r="EB230" s="173">
        <f t="shared" ref="EB230:GM230" si="1232">+EB231+EB232+EB237</f>
        <v>0</v>
      </c>
      <c r="EC230" s="173">
        <f t="shared" si="1232"/>
        <v>0</v>
      </c>
      <c r="ED230" s="173">
        <f t="shared" si="1232"/>
        <v>0</v>
      </c>
      <c r="EE230" s="173">
        <f t="shared" si="1232"/>
        <v>0</v>
      </c>
      <c r="EF230" s="201">
        <f t="shared" si="1232"/>
        <v>0</v>
      </c>
      <c r="EG230" s="202">
        <f t="shared" si="1232"/>
        <v>0</v>
      </c>
      <c r="EH230" s="172">
        <f t="shared" si="1232"/>
        <v>0</v>
      </c>
      <c r="EI230" s="173">
        <f t="shared" si="1232"/>
        <v>0</v>
      </c>
      <c r="EJ230" s="173">
        <f t="shared" si="1232"/>
        <v>0</v>
      </c>
      <c r="EK230" s="173">
        <f t="shared" si="1232"/>
        <v>1</v>
      </c>
      <c r="EL230" s="173">
        <f t="shared" si="1232"/>
        <v>0</v>
      </c>
      <c r="EM230" s="173">
        <f t="shared" si="1232"/>
        <v>2</v>
      </c>
      <c r="EN230" s="173">
        <f t="shared" si="1232"/>
        <v>1</v>
      </c>
      <c r="EO230" s="201">
        <f t="shared" si="1232"/>
        <v>0</v>
      </c>
      <c r="EP230" s="202">
        <f t="shared" si="1232"/>
        <v>4</v>
      </c>
      <c r="EQ230" s="172">
        <f t="shared" si="1232"/>
        <v>0</v>
      </c>
      <c r="ER230" s="173">
        <f t="shared" si="1232"/>
        <v>0</v>
      </c>
      <c r="ES230" s="173">
        <f t="shared" si="1232"/>
        <v>0</v>
      </c>
      <c r="ET230" s="173">
        <f t="shared" si="1232"/>
        <v>0</v>
      </c>
      <c r="EU230" s="173">
        <f t="shared" si="1232"/>
        <v>0</v>
      </c>
      <c r="EV230" s="173">
        <f t="shared" si="1232"/>
        <v>0</v>
      </c>
      <c r="EW230" s="173">
        <f t="shared" si="1232"/>
        <v>0</v>
      </c>
      <c r="EX230" s="201">
        <f t="shared" si="1232"/>
        <v>0</v>
      </c>
      <c r="EY230" s="202">
        <f t="shared" si="1232"/>
        <v>0</v>
      </c>
      <c r="EZ230" s="172">
        <f t="shared" si="1232"/>
        <v>0</v>
      </c>
      <c r="FA230" s="173">
        <f t="shared" si="1232"/>
        <v>0</v>
      </c>
      <c r="FB230" s="173">
        <f t="shared" si="1232"/>
        <v>0</v>
      </c>
      <c r="FC230" s="173">
        <f t="shared" si="1232"/>
        <v>0</v>
      </c>
      <c r="FD230" s="173">
        <f t="shared" si="1232"/>
        <v>0</v>
      </c>
      <c r="FE230" s="173">
        <f t="shared" si="1232"/>
        <v>0</v>
      </c>
      <c r="FF230" s="173">
        <f t="shared" si="1232"/>
        <v>0</v>
      </c>
      <c r="FG230" s="201">
        <f t="shared" si="1232"/>
        <v>0</v>
      </c>
      <c r="FH230" s="202">
        <f t="shared" si="1232"/>
        <v>0</v>
      </c>
      <c r="FI230" s="172">
        <f t="shared" si="1232"/>
        <v>0</v>
      </c>
      <c r="FJ230" s="173">
        <f t="shared" si="1232"/>
        <v>0</v>
      </c>
      <c r="FK230" s="173">
        <f t="shared" si="1232"/>
        <v>0</v>
      </c>
      <c r="FL230" s="173">
        <f t="shared" si="1232"/>
        <v>0</v>
      </c>
      <c r="FM230" s="173">
        <f t="shared" si="1232"/>
        <v>0</v>
      </c>
      <c r="FN230" s="173">
        <f t="shared" si="1232"/>
        <v>0</v>
      </c>
      <c r="FO230" s="173">
        <f t="shared" si="1232"/>
        <v>0</v>
      </c>
      <c r="FP230" s="201">
        <f t="shared" si="1232"/>
        <v>0</v>
      </c>
      <c r="FQ230" s="202">
        <f t="shared" si="1232"/>
        <v>0</v>
      </c>
      <c r="FR230" s="172">
        <f t="shared" si="1232"/>
        <v>0</v>
      </c>
      <c r="FS230" s="173">
        <f t="shared" si="1232"/>
        <v>0</v>
      </c>
      <c r="FT230" s="173">
        <f t="shared" si="1232"/>
        <v>0</v>
      </c>
      <c r="FU230" s="173">
        <f t="shared" si="1232"/>
        <v>0</v>
      </c>
      <c r="FV230" s="173">
        <f t="shared" si="1232"/>
        <v>0</v>
      </c>
      <c r="FW230" s="173">
        <f t="shared" si="1232"/>
        <v>0</v>
      </c>
      <c r="FX230" s="173">
        <f t="shared" si="1232"/>
        <v>0</v>
      </c>
      <c r="FY230" s="201">
        <f t="shared" si="1232"/>
        <v>0</v>
      </c>
      <c r="FZ230" s="202">
        <f t="shared" si="1232"/>
        <v>0</v>
      </c>
      <c r="GA230" s="172">
        <f t="shared" si="1232"/>
        <v>0</v>
      </c>
      <c r="GB230" s="173">
        <f t="shared" si="1232"/>
        <v>0</v>
      </c>
      <c r="GC230" s="173">
        <f t="shared" si="1232"/>
        <v>0</v>
      </c>
      <c r="GD230" s="173">
        <f t="shared" si="1232"/>
        <v>0</v>
      </c>
      <c r="GE230" s="173">
        <f t="shared" si="1232"/>
        <v>0</v>
      </c>
      <c r="GF230" s="173">
        <f t="shared" si="1232"/>
        <v>0</v>
      </c>
      <c r="GG230" s="173">
        <f t="shared" si="1232"/>
        <v>0</v>
      </c>
      <c r="GH230" s="201">
        <f t="shared" si="1232"/>
        <v>0</v>
      </c>
      <c r="GI230" s="202">
        <f t="shared" si="1232"/>
        <v>0</v>
      </c>
      <c r="GJ230" s="172">
        <f t="shared" si="1232"/>
        <v>0</v>
      </c>
      <c r="GK230" s="173">
        <f t="shared" si="1232"/>
        <v>0</v>
      </c>
      <c r="GL230" s="173">
        <f t="shared" si="1232"/>
        <v>0</v>
      </c>
      <c r="GM230" s="173">
        <f t="shared" si="1232"/>
        <v>0</v>
      </c>
      <c r="GN230" s="173">
        <f t="shared" ref="GN230:HJ230" si="1233">+GN231+GN232+GN237</f>
        <v>0</v>
      </c>
      <c r="GO230" s="173">
        <f t="shared" si="1233"/>
        <v>0</v>
      </c>
      <c r="GP230" s="173">
        <f t="shared" si="1233"/>
        <v>0</v>
      </c>
      <c r="GQ230" s="201">
        <f t="shared" si="1233"/>
        <v>0</v>
      </c>
      <c r="GR230" s="202">
        <f t="shared" si="1233"/>
        <v>0</v>
      </c>
      <c r="GS230" s="172">
        <f t="shared" si="1233"/>
        <v>0</v>
      </c>
      <c r="GT230" s="173">
        <f t="shared" si="1233"/>
        <v>0</v>
      </c>
      <c r="GU230" s="173">
        <f t="shared" si="1233"/>
        <v>0</v>
      </c>
      <c r="GV230" s="173">
        <f t="shared" si="1233"/>
        <v>0</v>
      </c>
      <c r="GW230" s="173">
        <f t="shared" si="1233"/>
        <v>0</v>
      </c>
      <c r="GX230" s="173">
        <f t="shared" si="1233"/>
        <v>0</v>
      </c>
      <c r="GY230" s="173">
        <f t="shared" si="1233"/>
        <v>0</v>
      </c>
      <c r="GZ230" s="201">
        <f t="shared" si="1233"/>
        <v>0</v>
      </c>
      <c r="HA230" s="202">
        <f t="shared" si="1233"/>
        <v>0</v>
      </c>
      <c r="HB230" s="172">
        <f t="shared" si="1233"/>
        <v>0</v>
      </c>
      <c r="HC230" s="173">
        <f t="shared" si="1233"/>
        <v>0</v>
      </c>
      <c r="HD230" s="173">
        <f t="shared" si="1233"/>
        <v>0</v>
      </c>
      <c r="HE230" s="173">
        <f t="shared" si="1233"/>
        <v>0</v>
      </c>
      <c r="HF230" s="173">
        <f t="shared" si="1233"/>
        <v>0</v>
      </c>
      <c r="HG230" s="173">
        <f t="shared" si="1233"/>
        <v>0</v>
      </c>
      <c r="HH230" s="173">
        <f t="shared" si="1233"/>
        <v>0</v>
      </c>
      <c r="HI230" s="201">
        <f t="shared" si="1233"/>
        <v>0</v>
      </c>
      <c r="HJ230" s="240">
        <f t="shared" si="1233"/>
        <v>0</v>
      </c>
      <c r="HK230" s="234">
        <f t="shared" si="1214"/>
        <v>0</v>
      </c>
      <c r="HL230" s="235">
        <f t="shared" si="1197"/>
        <v>1</v>
      </c>
      <c r="HM230" s="235">
        <f t="shared" si="1198"/>
        <v>0</v>
      </c>
      <c r="HN230" s="235">
        <f t="shared" si="1199"/>
        <v>1</v>
      </c>
      <c r="HO230" s="235">
        <f t="shared" si="1200"/>
        <v>1</v>
      </c>
      <c r="HP230" s="235">
        <f t="shared" si="1201"/>
        <v>2</v>
      </c>
      <c r="HQ230" s="235">
        <f t="shared" si="1202"/>
        <v>1</v>
      </c>
      <c r="HR230" s="254">
        <f t="shared" si="1203"/>
        <v>2</v>
      </c>
      <c r="HS230" s="255">
        <f t="shared" si="1215"/>
        <v>8</v>
      </c>
    </row>
    <row r="231" spans="1:227" s="132" customFormat="1" ht="15" customHeight="1">
      <c r="A231" s="1047"/>
      <c r="B231" s="154" t="s">
        <v>272</v>
      </c>
      <c r="C231" s="169">
        <v>0</v>
      </c>
      <c r="D231" s="170">
        <v>1</v>
      </c>
      <c r="E231" s="170">
        <v>0</v>
      </c>
      <c r="F231" s="170">
        <v>0</v>
      </c>
      <c r="G231" s="170">
        <v>0</v>
      </c>
      <c r="H231" s="170">
        <v>0</v>
      </c>
      <c r="I231" s="170">
        <v>0</v>
      </c>
      <c r="J231" s="200">
        <v>1</v>
      </c>
      <c r="K231" s="192">
        <f t="shared" si="1185"/>
        <v>2</v>
      </c>
      <c r="L231" s="169">
        <v>0</v>
      </c>
      <c r="M231" s="170">
        <v>0</v>
      </c>
      <c r="N231" s="170">
        <v>0</v>
      </c>
      <c r="O231" s="170">
        <v>0</v>
      </c>
      <c r="P231" s="170">
        <v>0</v>
      </c>
      <c r="Q231" s="170">
        <v>0</v>
      </c>
      <c r="R231" s="170">
        <v>0</v>
      </c>
      <c r="S231" s="200">
        <v>0</v>
      </c>
      <c r="T231" s="192">
        <f t="shared" si="1186"/>
        <v>0</v>
      </c>
      <c r="U231" s="169">
        <v>0</v>
      </c>
      <c r="V231" s="170">
        <v>0</v>
      </c>
      <c r="W231" s="170">
        <v>0</v>
      </c>
      <c r="X231" s="170">
        <v>0</v>
      </c>
      <c r="Y231" s="170">
        <v>0</v>
      </c>
      <c r="Z231" s="170">
        <v>0</v>
      </c>
      <c r="AA231" s="170">
        <v>0</v>
      </c>
      <c r="AB231" s="200">
        <v>1</v>
      </c>
      <c r="AC231" s="192">
        <f t="shared" si="1187"/>
        <v>1</v>
      </c>
      <c r="AD231" s="169">
        <v>0</v>
      </c>
      <c r="AE231" s="170">
        <v>0</v>
      </c>
      <c r="AF231" s="170">
        <v>0</v>
      </c>
      <c r="AG231" s="170">
        <v>0</v>
      </c>
      <c r="AH231" s="170">
        <v>0</v>
      </c>
      <c r="AI231" s="170">
        <v>0</v>
      </c>
      <c r="AJ231" s="170">
        <v>0</v>
      </c>
      <c r="AK231" s="200">
        <v>0</v>
      </c>
      <c r="AL231" s="192">
        <f t="shared" si="1188"/>
        <v>0</v>
      </c>
      <c r="AM231" s="169">
        <v>0</v>
      </c>
      <c r="AN231" s="170">
        <v>0</v>
      </c>
      <c r="AO231" s="170">
        <v>0</v>
      </c>
      <c r="AP231" s="170">
        <v>0</v>
      </c>
      <c r="AQ231" s="170">
        <v>0</v>
      </c>
      <c r="AR231" s="170">
        <v>0</v>
      </c>
      <c r="AS231" s="170">
        <v>0</v>
      </c>
      <c r="AT231" s="200">
        <v>0</v>
      </c>
      <c r="AU231" s="192">
        <f t="shared" si="1189"/>
        <v>0</v>
      </c>
      <c r="AV231" s="169">
        <v>0</v>
      </c>
      <c r="AW231" s="170">
        <v>0</v>
      </c>
      <c r="AX231" s="170">
        <v>0</v>
      </c>
      <c r="AY231" s="170">
        <v>0</v>
      </c>
      <c r="AZ231" s="170">
        <v>0</v>
      </c>
      <c r="BA231" s="170">
        <v>0</v>
      </c>
      <c r="BB231" s="170">
        <v>0</v>
      </c>
      <c r="BC231" s="200">
        <v>0</v>
      </c>
      <c r="BD231" s="192">
        <f t="shared" si="1190"/>
        <v>0</v>
      </c>
      <c r="BE231" s="169">
        <v>0</v>
      </c>
      <c r="BF231" s="170">
        <v>0</v>
      </c>
      <c r="BG231" s="170">
        <v>0</v>
      </c>
      <c r="BH231" s="170">
        <v>0</v>
      </c>
      <c r="BI231" s="170">
        <v>0</v>
      </c>
      <c r="BJ231" s="170">
        <v>0</v>
      </c>
      <c r="BK231" s="170">
        <v>0</v>
      </c>
      <c r="BL231" s="200">
        <v>0</v>
      </c>
      <c r="BM231" s="192">
        <f t="shared" si="1191"/>
        <v>0</v>
      </c>
      <c r="BN231" s="169">
        <v>0</v>
      </c>
      <c r="BO231" s="170">
        <v>0</v>
      </c>
      <c r="BP231" s="170">
        <v>0</v>
      </c>
      <c r="BQ231" s="170">
        <v>0</v>
      </c>
      <c r="BR231" s="170">
        <v>0</v>
      </c>
      <c r="BS231" s="170">
        <v>0</v>
      </c>
      <c r="BT231" s="170">
        <v>0</v>
      </c>
      <c r="BU231" s="852">
        <v>0</v>
      </c>
      <c r="BV231" s="185">
        <f t="shared" si="1204"/>
        <v>0</v>
      </c>
      <c r="BW231" s="862">
        <v>0</v>
      </c>
      <c r="BX231" s="170">
        <v>0</v>
      </c>
      <c r="BY231" s="170">
        <v>0</v>
      </c>
      <c r="BZ231" s="170">
        <v>0</v>
      </c>
      <c r="CA231" s="170">
        <v>0</v>
      </c>
      <c r="CB231" s="170">
        <v>0</v>
      </c>
      <c r="CC231" s="170">
        <v>0</v>
      </c>
      <c r="CD231" s="200">
        <v>0</v>
      </c>
      <c r="CE231" s="192">
        <f t="shared" si="1205"/>
        <v>0</v>
      </c>
      <c r="CF231" s="169">
        <v>0</v>
      </c>
      <c r="CG231" s="170">
        <v>0</v>
      </c>
      <c r="CH231" s="170">
        <v>0</v>
      </c>
      <c r="CI231" s="170">
        <v>0</v>
      </c>
      <c r="CJ231" s="170">
        <v>0</v>
      </c>
      <c r="CK231" s="170">
        <v>0</v>
      </c>
      <c r="CL231" s="170">
        <v>0</v>
      </c>
      <c r="CM231" s="200">
        <v>0</v>
      </c>
      <c r="CN231" s="192">
        <f t="shared" si="1229"/>
        <v>0</v>
      </c>
      <c r="CO231" s="169">
        <v>0</v>
      </c>
      <c r="CP231" s="170">
        <v>0</v>
      </c>
      <c r="CQ231" s="170">
        <v>0</v>
      </c>
      <c r="CR231" s="170">
        <v>0</v>
      </c>
      <c r="CS231" s="170">
        <v>0</v>
      </c>
      <c r="CT231" s="170">
        <v>0</v>
      </c>
      <c r="CU231" s="170">
        <v>0</v>
      </c>
      <c r="CV231" s="200">
        <v>0</v>
      </c>
      <c r="CW231" s="192">
        <f t="shared" si="1207"/>
        <v>0</v>
      </c>
      <c r="CX231" s="169">
        <v>0</v>
      </c>
      <c r="CY231" s="170">
        <v>0</v>
      </c>
      <c r="CZ231" s="170">
        <v>0</v>
      </c>
      <c r="DA231" s="170">
        <v>0</v>
      </c>
      <c r="DB231" s="170">
        <v>0</v>
      </c>
      <c r="DC231" s="170">
        <v>0</v>
      </c>
      <c r="DD231" s="170">
        <v>0</v>
      </c>
      <c r="DE231" s="200">
        <v>0</v>
      </c>
      <c r="DF231" s="192">
        <f t="shared" si="1192"/>
        <v>0</v>
      </c>
      <c r="DG231" s="169">
        <v>0</v>
      </c>
      <c r="DH231" s="170">
        <v>0</v>
      </c>
      <c r="DI231" s="170">
        <v>0</v>
      </c>
      <c r="DJ231" s="170">
        <v>0</v>
      </c>
      <c r="DK231" s="170">
        <v>0</v>
      </c>
      <c r="DL231" s="170">
        <v>0</v>
      </c>
      <c r="DM231" s="170">
        <v>0</v>
      </c>
      <c r="DN231" s="200">
        <v>0</v>
      </c>
      <c r="DO231" s="192">
        <f t="shared" si="1227"/>
        <v>0</v>
      </c>
      <c r="DP231" s="169">
        <v>0</v>
      </c>
      <c r="DQ231" s="170">
        <v>0</v>
      </c>
      <c r="DR231" s="170">
        <v>0</v>
      </c>
      <c r="DS231" s="170">
        <v>0</v>
      </c>
      <c r="DT231" s="170">
        <v>1</v>
      </c>
      <c r="DU231" s="170">
        <v>0</v>
      </c>
      <c r="DV231" s="170">
        <v>0</v>
      </c>
      <c r="DW231" s="200">
        <v>0</v>
      </c>
      <c r="DX231" s="192">
        <f t="shared" si="1216"/>
        <v>1</v>
      </c>
      <c r="DY231" s="169">
        <v>0</v>
      </c>
      <c r="DZ231" s="170">
        <v>0</v>
      </c>
      <c r="EA231" s="170">
        <v>0</v>
      </c>
      <c r="EB231" s="170">
        <v>0</v>
      </c>
      <c r="EC231" s="170">
        <v>0</v>
      </c>
      <c r="ED231" s="170">
        <v>0</v>
      </c>
      <c r="EE231" s="170">
        <v>0</v>
      </c>
      <c r="EF231" s="200">
        <v>0</v>
      </c>
      <c r="EG231" s="192">
        <f t="shared" si="1217"/>
        <v>0</v>
      </c>
      <c r="EH231" s="169">
        <v>0</v>
      </c>
      <c r="EI231" s="170">
        <v>0</v>
      </c>
      <c r="EJ231" s="170">
        <v>0</v>
      </c>
      <c r="EK231" s="170">
        <v>1</v>
      </c>
      <c r="EL231" s="170">
        <v>0</v>
      </c>
      <c r="EM231" s="170">
        <v>2</v>
      </c>
      <c r="EN231" s="170">
        <v>1</v>
      </c>
      <c r="EO231" s="200">
        <v>0</v>
      </c>
      <c r="EP231" s="192">
        <f t="shared" si="1208"/>
        <v>4</v>
      </c>
      <c r="EQ231" s="169">
        <v>0</v>
      </c>
      <c r="ER231" s="170">
        <v>0</v>
      </c>
      <c r="ES231" s="170">
        <v>0</v>
      </c>
      <c r="ET231" s="170">
        <v>0</v>
      </c>
      <c r="EU231" s="170">
        <v>0</v>
      </c>
      <c r="EV231" s="170">
        <v>0</v>
      </c>
      <c r="EW231" s="170">
        <v>0</v>
      </c>
      <c r="EX231" s="200">
        <v>0</v>
      </c>
      <c r="EY231" s="192">
        <f t="shared" si="1194"/>
        <v>0</v>
      </c>
      <c r="EZ231" s="169">
        <v>0</v>
      </c>
      <c r="FA231" s="170">
        <v>0</v>
      </c>
      <c r="FB231" s="170">
        <v>0</v>
      </c>
      <c r="FC231" s="170">
        <v>0</v>
      </c>
      <c r="FD231" s="170">
        <v>0</v>
      </c>
      <c r="FE231" s="170">
        <v>0</v>
      </c>
      <c r="FF231" s="170">
        <v>0</v>
      </c>
      <c r="FG231" s="200">
        <v>0</v>
      </c>
      <c r="FH231" s="192">
        <f t="shared" si="1209"/>
        <v>0</v>
      </c>
      <c r="FI231" s="169">
        <v>0</v>
      </c>
      <c r="FJ231" s="170">
        <v>0</v>
      </c>
      <c r="FK231" s="170">
        <v>0</v>
      </c>
      <c r="FL231" s="170">
        <v>0</v>
      </c>
      <c r="FM231" s="170">
        <v>0</v>
      </c>
      <c r="FN231" s="170">
        <v>0</v>
      </c>
      <c r="FO231" s="170">
        <v>0</v>
      </c>
      <c r="FP231" s="200">
        <v>0</v>
      </c>
      <c r="FQ231" s="192">
        <f t="shared" si="1228"/>
        <v>0</v>
      </c>
      <c r="FR231" s="169">
        <v>0</v>
      </c>
      <c r="FS231" s="170">
        <v>0</v>
      </c>
      <c r="FT231" s="170">
        <v>0</v>
      </c>
      <c r="FU231" s="170">
        <v>0</v>
      </c>
      <c r="FV231" s="170">
        <v>0</v>
      </c>
      <c r="FW231" s="170">
        <v>0</v>
      </c>
      <c r="FX231" s="170">
        <v>0</v>
      </c>
      <c r="FY231" s="200">
        <v>0</v>
      </c>
      <c r="FZ231" s="192">
        <f t="shared" si="1196"/>
        <v>0</v>
      </c>
      <c r="GA231" s="169">
        <v>0</v>
      </c>
      <c r="GB231" s="170">
        <v>0</v>
      </c>
      <c r="GC231" s="170">
        <v>0</v>
      </c>
      <c r="GD231" s="170">
        <v>0</v>
      </c>
      <c r="GE231" s="170">
        <v>0</v>
      </c>
      <c r="GF231" s="170">
        <v>0</v>
      </c>
      <c r="GG231" s="170">
        <v>0</v>
      </c>
      <c r="GH231" s="200">
        <v>0</v>
      </c>
      <c r="GI231" s="192">
        <f t="shared" si="1210"/>
        <v>0</v>
      </c>
      <c r="GJ231" s="169">
        <v>0</v>
      </c>
      <c r="GK231" s="170">
        <v>0</v>
      </c>
      <c r="GL231" s="170">
        <v>0</v>
      </c>
      <c r="GM231" s="170">
        <v>0</v>
      </c>
      <c r="GN231" s="170">
        <v>0</v>
      </c>
      <c r="GO231" s="170">
        <v>0</v>
      </c>
      <c r="GP231" s="170">
        <v>0</v>
      </c>
      <c r="GQ231" s="200">
        <v>0</v>
      </c>
      <c r="GR231" s="192">
        <f t="shared" ref="GR231:GR240" si="1234">SUM(GJ231:GQ231)</f>
        <v>0</v>
      </c>
      <c r="GS231" s="169">
        <v>0</v>
      </c>
      <c r="GT231" s="170">
        <v>0</v>
      </c>
      <c r="GU231" s="170">
        <v>0</v>
      </c>
      <c r="GV231" s="170">
        <v>0</v>
      </c>
      <c r="GW231" s="170">
        <v>0</v>
      </c>
      <c r="GX231" s="170">
        <v>0</v>
      </c>
      <c r="GY231" s="170">
        <v>0</v>
      </c>
      <c r="GZ231" s="200">
        <v>0</v>
      </c>
      <c r="HA231" s="192">
        <f t="shared" si="1212"/>
        <v>0</v>
      </c>
      <c r="HB231" s="169">
        <v>0</v>
      </c>
      <c r="HC231" s="170">
        <v>0</v>
      </c>
      <c r="HD231" s="170">
        <v>0</v>
      </c>
      <c r="HE231" s="170">
        <v>0</v>
      </c>
      <c r="HF231" s="170">
        <v>0</v>
      </c>
      <c r="HG231" s="170">
        <v>0</v>
      </c>
      <c r="HH231" s="170">
        <v>0</v>
      </c>
      <c r="HI231" s="200">
        <v>0</v>
      </c>
      <c r="HJ231" s="224">
        <f t="shared" si="1213"/>
        <v>0</v>
      </c>
      <c r="HK231" s="225">
        <f t="shared" si="1214"/>
        <v>0</v>
      </c>
      <c r="HL231" s="226">
        <f t="shared" si="1197"/>
        <v>1</v>
      </c>
      <c r="HM231" s="226">
        <f t="shared" si="1198"/>
        <v>0</v>
      </c>
      <c r="HN231" s="226">
        <f t="shared" si="1199"/>
        <v>1</v>
      </c>
      <c r="HO231" s="226">
        <f t="shared" si="1200"/>
        <v>1</v>
      </c>
      <c r="HP231" s="226">
        <f t="shared" si="1201"/>
        <v>2</v>
      </c>
      <c r="HQ231" s="226">
        <f t="shared" si="1202"/>
        <v>1</v>
      </c>
      <c r="HR231" s="249">
        <f t="shared" si="1203"/>
        <v>2</v>
      </c>
      <c r="HS231" s="250">
        <f t="shared" si="1215"/>
        <v>8</v>
      </c>
    </row>
    <row r="232" spans="1:227" s="132" customFormat="1" ht="15" customHeight="1">
      <c r="A232" s="1047"/>
      <c r="B232" s="143" t="s">
        <v>273</v>
      </c>
      <c r="C232" s="144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98">
        <v>0</v>
      </c>
      <c r="K232" s="185">
        <f t="shared" si="1185"/>
        <v>0</v>
      </c>
      <c r="L232" s="144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0</v>
      </c>
      <c r="S232" s="198">
        <v>0</v>
      </c>
      <c r="T232" s="185">
        <f t="shared" si="1186"/>
        <v>0</v>
      </c>
      <c r="U232" s="144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98">
        <v>0</v>
      </c>
      <c r="AC232" s="185">
        <f t="shared" si="1187"/>
        <v>0</v>
      </c>
      <c r="AD232" s="144">
        <v>0</v>
      </c>
      <c r="AE232" s="145">
        <v>0</v>
      </c>
      <c r="AF232" s="145">
        <v>0</v>
      </c>
      <c r="AG232" s="145">
        <v>0</v>
      </c>
      <c r="AH232" s="145">
        <v>0</v>
      </c>
      <c r="AI232" s="145">
        <v>0</v>
      </c>
      <c r="AJ232" s="145">
        <v>0</v>
      </c>
      <c r="AK232" s="198">
        <v>0</v>
      </c>
      <c r="AL232" s="185">
        <f t="shared" si="1188"/>
        <v>0</v>
      </c>
      <c r="AM232" s="144">
        <v>0</v>
      </c>
      <c r="AN232" s="145">
        <v>0</v>
      </c>
      <c r="AO232" s="145">
        <v>0</v>
      </c>
      <c r="AP232" s="145">
        <v>0</v>
      </c>
      <c r="AQ232" s="145">
        <v>0</v>
      </c>
      <c r="AR232" s="145">
        <v>0</v>
      </c>
      <c r="AS232" s="145">
        <v>0</v>
      </c>
      <c r="AT232" s="198">
        <v>0</v>
      </c>
      <c r="AU232" s="185">
        <f t="shared" si="1189"/>
        <v>0</v>
      </c>
      <c r="AV232" s="144">
        <v>0</v>
      </c>
      <c r="AW232" s="145">
        <v>0</v>
      </c>
      <c r="AX232" s="145">
        <v>0</v>
      </c>
      <c r="AY232" s="145">
        <v>0</v>
      </c>
      <c r="AZ232" s="145">
        <v>0</v>
      </c>
      <c r="BA232" s="145">
        <v>0</v>
      </c>
      <c r="BB232" s="145">
        <v>0</v>
      </c>
      <c r="BC232" s="198">
        <v>0</v>
      </c>
      <c r="BD232" s="185">
        <f t="shared" si="1190"/>
        <v>0</v>
      </c>
      <c r="BE232" s="144">
        <v>0</v>
      </c>
      <c r="BF232" s="145">
        <v>0</v>
      </c>
      <c r="BG232" s="145">
        <v>0</v>
      </c>
      <c r="BH232" s="145">
        <v>0</v>
      </c>
      <c r="BI232" s="145">
        <v>0</v>
      </c>
      <c r="BJ232" s="145">
        <v>0</v>
      </c>
      <c r="BK232" s="145">
        <v>0</v>
      </c>
      <c r="BL232" s="198">
        <v>0</v>
      </c>
      <c r="BM232" s="185">
        <f t="shared" si="1191"/>
        <v>0</v>
      </c>
      <c r="BN232" s="144">
        <v>0</v>
      </c>
      <c r="BO232" s="145">
        <v>0</v>
      </c>
      <c r="BP232" s="145">
        <v>0</v>
      </c>
      <c r="BQ232" s="145">
        <v>0</v>
      </c>
      <c r="BR232" s="145">
        <v>0</v>
      </c>
      <c r="BS232" s="145">
        <v>0</v>
      </c>
      <c r="BT232" s="145">
        <v>0</v>
      </c>
      <c r="BU232" s="184">
        <v>0</v>
      </c>
      <c r="BV232" s="185">
        <f t="shared" si="1204"/>
        <v>0</v>
      </c>
      <c r="BW232" s="855">
        <v>0</v>
      </c>
      <c r="BX232" s="145">
        <v>0</v>
      </c>
      <c r="BY232" s="145">
        <v>0</v>
      </c>
      <c r="BZ232" s="145">
        <v>0</v>
      </c>
      <c r="CA232" s="145">
        <v>0</v>
      </c>
      <c r="CB232" s="145">
        <v>0</v>
      </c>
      <c r="CC232" s="145">
        <v>0</v>
      </c>
      <c r="CD232" s="198">
        <v>0</v>
      </c>
      <c r="CE232" s="185">
        <f t="shared" si="1205"/>
        <v>0</v>
      </c>
      <c r="CF232" s="144">
        <v>0</v>
      </c>
      <c r="CG232" s="145">
        <v>0</v>
      </c>
      <c r="CH232" s="145">
        <v>0</v>
      </c>
      <c r="CI232" s="145">
        <v>0</v>
      </c>
      <c r="CJ232" s="145">
        <v>0</v>
      </c>
      <c r="CK232" s="145">
        <v>0</v>
      </c>
      <c r="CL232" s="145">
        <v>0</v>
      </c>
      <c r="CM232" s="198">
        <v>0</v>
      </c>
      <c r="CN232" s="185">
        <f t="shared" si="1229"/>
        <v>0</v>
      </c>
      <c r="CO232" s="144">
        <v>0</v>
      </c>
      <c r="CP232" s="145">
        <v>0</v>
      </c>
      <c r="CQ232" s="145">
        <v>0</v>
      </c>
      <c r="CR232" s="145">
        <v>0</v>
      </c>
      <c r="CS232" s="145">
        <v>0</v>
      </c>
      <c r="CT232" s="145">
        <v>0</v>
      </c>
      <c r="CU232" s="145">
        <v>0</v>
      </c>
      <c r="CV232" s="198">
        <v>0</v>
      </c>
      <c r="CW232" s="185">
        <f t="shared" si="1207"/>
        <v>0</v>
      </c>
      <c r="CX232" s="144">
        <v>0</v>
      </c>
      <c r="CY232" s="145">
        <v>0</v>
      </c>
      <c r="CZ232" s="145">
        <v>0</v>
      </c>
      <c r="DA232" s="145">
        <v>0</v>
      </c>
      <c r="DB232" s="145">
        <v>0</v>
      </c>
      <c r="DC232" s="145">
        <v>0</v>
      </c>
      <c r="DD232" s="145">
        <v>0</v>
      </c>
      <c r="DE232" s="198">
        <v>0</v>
      </c>
      <c r="DF232" s="185">
        <f t="shared" si="1192"/>
        <v>0</v>
      </c>
      <c r="DG232" s="144">
        <v>0</v>
      </c>
      <c r="DH232" s="145">
        <v>0</v>
      </c>
      <c r="DI232" s="145">
        <v>0</v>
      </c>
      <c r="DJ232" s="145">
        <v>0</v>
      </c>
      <c r="DK232" s="145">
        <v>0</v>
      </c>
      <c r="DL232" s="145">
        <v>0</v>
      </c>
      <c r="DM232" s="145">
        <v>0</v>
      </c>
      <c r="DN232" s="198">
        <v>0</v>
      </c>
      <c r="DO232" s="185">
        <f t="shared" si="1227"/>
        <v>0</v>
      </c>
      <c r="DP232" s="144">
        <v>0</v>
      </c>
      <c r="DQ232" s="145">
        <v>0</v>
      </c>
      <c r="DR232" s="145">
        <v>0</v>
      </c>
      <c r="DS232" s="145">
        <v>0</v>
      </c>
      <c r="DT232" s="145">
        <v>0</v>
      </c>
      <c r="DU232" s="145">
        <v>0</v>
      </c>
      <c r="DV232" s="145">
        <v>0</v>
      </c>
      <c r="DW232" s="198">
        <v>0</v>
      </c>
      <c r="DX232" s="185">
        <f t="shared" si="1216"/>
        <v>0</v>
      </c>
      <c r="DY232" s="144">
        <v>0</v>
      </c>
      <c r="DZ232" s="145">
        <v>0</v>
      </c>
      <c r="EA232" s="145">
        <v>0</v>
      </c>
      <c r="EB232" s="145">
        <v>0</v>
      </c>
      <c r="EC232" s="145">
        <v>0</v>
      </c>
      <c r="ED232" s="145">
        <v>0</v>
      </c>
      <c r="EE232" s="145">
        <v>0</v>
      </c>
      <c r="EF232" s="198">
        <v>0</v>
      </c>
      <c r="EG232" s="185">
        <f t="shared" si="1217"/>
        <v>0</v>
      </c>
      <c r="EH232" s="144">
        <v>0</v>
      </c>
      <c r="EI232" s="145">
        <v>0</v>
      </c>
      <c r="EJ232" s="145">
        <v>0</v>
      </c>
      <c r="EK232" s="145">
        <v>0</v>
      </c>
      <c r="EL232" s="145">
        <v>0</v>
      </c>
      <c r="EM232" s="145">
        <v>0</v>
      </c>
      <c r="EN232" s="145">
        <v>0</v>
      </c>
      <c r="EO232" s="198">
        <v>0</v>
      </c>
      <c r="EP232" s="185">
        <f t="shared" si="1208"/>
        <v>0</v>
      </c>
      <c r="EQ232" s="144">
        <v>0</v>
      </c>
      <c r="ER232" s="145">
        <v>0</v>
      </c>
      <c r="ES232" s="145">
        <v>0</v>
      </c>
      <c r="ET232" s="145">
        <v>0</v>
      </c>
      <c r="EU232" s="145">
        <v>0</v>
      </c>
      <c r="EV232" s="145">
        <v>0</v>
      </c>
      <c r="EW232" s="145">
        <v>0</v>
      </c>
      <c r="EX232" s="198">
        <v>0</v>
      </c>
      <c r="EY232" s="185">
        <f t="shared" si="1194"/>
        <v>0</v>
      </c>
      <c r="EZ232" s="144">
        <v>0</v>
      </c>
      <c r="FA232" s="145">
        <v>0</v>
      </c>
      <c r="FB232" s="145">
        <v>0</v>
      </c>
      <c r="FC232" s="145">
        <v>0</v>
      </c>
      <c r="FD232" s="145">
        <v>0</v>
      </c>
      <c r="FE232" s="145">
        <v>0</v>
      </c>
      <c r="FF232" s="145">
        <v>0</v>
      </c>
      <c r="FG232" s="198">
        <v>0</v>
      </c>
      <c r="FH232" s="185">
        <f t="shared" si="1209"/>
        <v>0</v>
      </c>
      <c r="FI232" s="144">
        <v>0</v>
      </c>
      <c r="FJ232" s="145">
        <v>0</v>
      </c>
      <c r="FK232" s="145">
        <v>0</v>
      </c>
      <c r="FL232" s="145">
        <v>0</v>
      </c>
      <c r="FM232" s="145">
        <v>0</v>
      </c>
      <c r="FN232" s="145">
        <v>0</v>
      </c>
      <c r="FO232" s="145">
        <v>0</v>
      </c>
      <c r="FP232" s="198">
        <v>0</v>
      </c>
      <c r="FQ232" s="185">
        <f t="shared" si="1228"/>
        <v>0</v>
      </c>
      <c r="FR232" s="144">
        <v>0</v>
      </c>
      <c r="FS232" s="145">
        <v>0</v>
      </c>
      <c r="FT232" s="145">
        <v>0</v>
      </c>
      <c r="FU232" s="145">
        <v>0</v>
      </c>
      <c r="FV232" s="145">
        <v>0</v>
      </c>
      <c r="FW232" s="145">
        <v>0</v>
      </c>
      <c r="FX232" s="145">
        <v>0</v>
      </c>
      <c r="FY232" s="198">
        <v>0</v>
      </c>
      <c r="FZ232" s="185">
        <f t="shared" si="1196"/>
        <v>0</v>
      </c>
      <c r="GA232" s="144">
        <v>0</v>
      </c>
      <c r="GB232" s="145">
        <v>0</v>
      </c>
      <c r="GC232" s="145">
        <v>0</v>
      </c>
      <c r="GD232" s="145">
        <v>0</v>
      </c>
      <c r="GE232" s="145">
        <v>0</v>
      </c>
      <c r="GF232" s="145">
        <v>0</v>
      </c>
      <c r="GG232" s="145">
        <v>0</v>
      </c>
      <c r="GH232" s="198">
        <v>0</v>
      </c>
      <c r="GI232" s="185">
        <f t="shared" si="1210"/>
        <v>0</v>
      </c>
      <c r="GJ232" s="144">
        <v>0</v>
      </c>
      <c r="GK232" s="145">
        <v>0</v>
      </c>
      <c r="GL232" s="145">
        <v>0</v>
      </c>
      <c r="GM232" s="145">
        <v>0</v>
      </c>
      <c r="GN232" s="145">
        <v>0</v>
      </c>
      <c r="GO232" s="145">
        <v>0</v>
      </c>
      <c r="GP232" s="145">
        <v>0</v>
      </c>
      <c r="GQ232" s="198">
        <v>0</v>
      </c>
      <c r="GR232" s="185">
        <f t="shared" si="1234"/>
        <v>0</v>
      </c>
      <c r="GS232" s="144">
        <v>0</v>
      </c>
      <c r="GT232" s="145">
        <v>0</v>
      </c>
      <c r="GU232" s="145">
        <v>0</v>
      </c>
      <c r="GV232" s="145">
        <v>0</v>
      </c>
      <c r="GW232" s="145">
        <v>0</v>
      </c>
      <c r="GX232" s="145">
        <v>0</v>
      </c>
      <c r="GY232" s="145">
        <v>0</v>
      </c>
      <c r="GZ232" s="198">
        <v>0</v>
      </c>
      <c r="HA232" s="185">
        <f t="shared" si="1212"/>
        <v>0</v>
      </c>
      <c r="HB232" s="144">
        <v>0</v>
      </c>
      <c r="HC232" s="145">
        <v>0</v>
      </c>
      <c r="HD232" s="145">
        <v>0</v>
      </c>
      <c r="HE232" s="145">
        <v>0</v>
      </c>
      <c r="HF232" s="145">
        <v>0</v>
      </c>
      <c r="HG232" s="145">
        <v>0</v>
      </c>
      <c r="HH232" s="145">
        <v>0</v>
      </c>
      <c r="HI232" s="198">
        <v>0</v>
      </c>
      <c r="HJ232" s="221">
        <f t="shared" si="1213"/>
        <v>0</v>
      </c>
      <c r="HK232" s="222">
        <f t="shared" si="1214"/>
        <v>0</v>
      </c>
      <c r="HL232" s="223">
        <f t="shared" si="1197"/>
        <v>0</v>
      </c>
      <c r="HM232" s="223">
        <f t="shared" si="1198"/>
        <v>0</v>
      </c>
      <c r="HN232" s="223">
        <f t="shared" si="1199"/>
        <v>0</v>
      </c>
      <c r="HO232" s="223">
        <f t="shared" si="1200"/>
        <v>0</v>
      </c>
      <c r="HP232" s="223">
        <f t="shared" si="1201"/>
        <v>0</v>
      </c>
      <c r="HQ232" s="223">
        <f t="shared" si="1202"/>
        <v>0</v>
      </c>
      <c r="HR232" s="247">
        <f t="shared" si="1203"/>
        <v>0</v>
      </c>
      <c r="HS232" s="248">
        <f t="shared" si="1215"/>
        <v>0</v>
      </c>
    </row>
    <row r="233" spans="1:227" s="132" customFormat="1" ht="15.75" customHeight="1" thickBot="1">
      <c r="A233" s="1047"/>
      <c r="B233" s="143" t="s">
        <v>274</v>
      </c>
      <c r="C233" s="144">
        <v>0</v>
      </c>
      <c r="D233" s="145">
        <v>0</v>
      </c>
      <c r="E233" s="145">
        <v>0</v>
      </c>
      <c r="F233" s="145">
        <v>0</v>
      </c>
      <c r="G233" s="145">
        <v>0</v>
      </c>
      <c r="H233" s="145">
        <v>0</v>
      </c>
      <c r="I233" s="145">
        <v>0</v>
      </c>
      <c r="J233" s="198">
        <v>0</v>
      </c>
      <c r="K233" s="185">
        <f t="shared" si="1185"/>
        <v>0</v>
      </c>
      <c r="L233" s="144">
        <v>0</v>
      </c>
      <c r="M233" s="145">
        <v>0</v>
      </c>
      <c r="N233" s="145">
        <v>0</v>
      </c>
      <c r="O233" s="145">
        <v>0</v>
      </c>
      <c r="P233" s="145">
        <v>0</v>
      </c>
      <c r="Q233" s="145">
        <v>0</v>
      </c>
      <c r="R233" s="145">
        <v>0</v>
      </c>
      <c r="S233" s="198">
        <v>0</v>
      </c>
      <c r="T233" s="185">
        <f t="shared" si="1186"/>
        <v>0</v>
      </c>
      <c r="U233" s="144">
        <v>0</v>
      </c>
      <c r="V233" s="145">
        <v>0</v>
      </c>
      <c r="W233" s="145">
        <v>0</v>
      </c>
      <c r="X233" s="145">
        <v>0</v>
      </c>
      <c r="Y233" s="145">
        <v>0</v>
      </c>
      <c r="Z233" s="145">
        <v>0</v>
      </c>
      <c r="AA233" s="145">
        <v>0</v>
      </c>
      <c r="AB233" s="198">
        <v>0</v>
      </c>
      <c r="AC233" s="185">
        <f t="shared" si="1187"/>
        <v>0</v>
      </c>
      <c r="AD233" s="144">
        <v>0</v>
      </c>
      <c r="AE233" s="145">
        <v>0</v>
      </c>
      <c r="AF233" s="145">
        <v>0</v>
      </c>
      <c r="AG233" s="145">
        <v>0</v>
      </c>
      <c r="AH233" s="145">
        <v>0</v>
      </c>
      <c r="AI233" s="145">
        <v>0</v>
      </c>
      <c r="AJ233" s="145">
        <v>0</v>
      </c>
      <c r="AK233" s="198">
        <v>0</v>
      </c>
      <c r="AL233" s="185">
        <f t="shared" si="1188"/>
        <v>0</v>
      </c>
      <c r="AM233" s="144">
        <v>0</v>
      </c>
      <c r="AN233" s="145">
        <v>0</v>
      </c>
      <c r="AO233" s="145">
        <v>0</v>
      </c>
      <c r="AP233" s="145">
        <v>0</v>
      </c>
      <c r="AQ233" s="145">
        <v>0</v>
      </c>
      <c r="AR233" s="145">
        <v>0</v>
      </c>
      <c r="AS233" s="145">
        <v>0</v>
      </c>
      <c r="AT233" s="198">
        <v>0</v>
      </c>
      <c r="AU233" s="185">
        <f t="shared" si="1189"/>
        <v>0</v>
      </c>
      <c r="AV233" s="144">
        <v>0</v>
      </c>
      <c r="AW233" s="145">
        <v>0</v>
      </c>
      <c r="AX233" s="145">
        <v>0</v>
      </c>
      <c r="AY233" s="145">
        <v>0</v>
      </c>
      <c r="AZ233" s="145">
        <v>0</v>
      </c>
      <c r="BA233" s="145">
        <v>0</v>
      </c>
      <c r="BB233" s="145">
        <v>0</v>
      </c>
      <c r="BC233" s="198">
        <v>0</v>
      </c>
      <c r="BD233" s="185">
        <f t="shared" si="1190"/>
        <v>0</v>
      </c>
      <c r="BE233" s="144">
        <v>0</v>
      </c>
      <c r="BF233" s="145">
        <v>0</v>
      </c>
      <c r="BG233" s="145">
        <v>0</v>
      </c>
      <c r="BH233" s="145">
        <v>0</v>
      </c>
      <c r="BI233" s="145">
        <v>0</v>
      </c>
      <c r="BJ233" s="145">
        <v>0</v>
      </c>
      <c r="BK233" s="145">
        <v>0</v>
      </c>
      <c r="BL233" s="198">
        <v>0</v>
      </c>
      <c r="BM233" s="185">
        <f t="shared" si="1191"/>
        <v>0</v>
      </c>
      <c r="BN233" s="144">
        <v>0</v>
      </c>
      <c r="BO233" s="145">
        <v>0</v>
      </c>
      <c r="BP233" s="145">
        <v>0</v>
      </c>
      <c r="BQ233" s="145">
        <v>0</v>
      </c>
      <c r="BR233" s="145">
        <v>0</v>
      </c>
      <c r="BS233" s="145">
        <v>0</v>
      </c>
      <c r="BT233" s="145">
        <v>0</v>
      </c>
      <c r="BU233" s="184">
        <v>0</v>
      </c>
      <c r="BV233" s="185">
        <f t="shared" si="1204"/>
        <v>0</v>
      </c>
      <c r="BW233" s="855">
        <v>0</v>
      </c>
      <c r="BX233" s="145">
        <v>0</v>
      </c>
      <c r="BY233" s="145">
        <v>0</v>
      </c>
      <c r="BZ233" s="145">
        <v>0</v>
      </c>
      <c r="CA233" s="145">
        <v>0</v>
      </c>
      <c r="CB233" s="145">
        <v>0</v>
      </c>
      <c r="CC233" s="145">
        <v>0</v>
      </c>
      <c r="CD233" s="198">
        <v>0</v>
      </c>
      <c r="CE233" s="185">
        <f t="shared" si="1205"/>
        <v>0</v>
      </c>
      <c r="CF233" s="144">
        <v>0</v>
      </c>
      <c r="CG233" s="145">
        <v>0</v>
      </c>
      <c r="CH233" s="145">
        <v>0</v>
      </c>
      <c r="CI233" s="145">
        <v>0</v>
      </c>
      <c r="CJ233" s="145">
        <v>0</v>
      </c>
      <c r="CK233" s="145">
        <v>0</v>
      </c>
      <c r="CL233" s="145">
        <v>0</v>
      </c>
      <c r="CM233" s="198">
        <v>0</v>
      </c>
      <c r="CN233" s="185">
        <f t="shared" si="1229"/>
        <v>0</v>
      </c>
      <c r="CO233" s="144">
        <v>0</v>
      </c>
      <c r="CP233" s="145">
        <v>0</v>
      </c>
      <c r="CQ233" s="145">
        <v>0</v>
      </c>
      <c r="CR233" s="145">
        <v>0</v>
      </c>
      <c r="CS233" s="145">
        <v>0</v>
      </c>
      <c r="CT233" s="145">
        <v>0</v>
      </c>
      <c r="CU233" s="145">
        <v>0</v>
      </c>
      <c r="CV233" s="198">
        <v>0</v>
      </c>
      <c r="CW233" s="185">
        <f t="shared" si="1207"/>
        <v>0</v>
      </c>
      <c r="CX233" s="144">
        <v>0</v>
      </c>
      <c r="CY233" s="145">
        <v>0</v>
      </c>
      <c r="CZ233" s="145">
        <v>0</v>
      </c>
      <c r="DA233" s="145">
        <v>0</v>
      </c>
      <c r="DB233" s="145">
        <v>0</v>
      </c>
      <c r="DC233" s="145">
        <v>0</v>
      </c>
      <c r="DD233" s="145">
        <v>0</v>
      </c>
      <c r="DE233" s="198">
        <v>0</v>
      </c>
      <c r="DF233" s="185">
        <f t="shared" si="1192"/>
        <v>0</v>
      </c>
      <c r="DG233" s="144">
        <v>0</v>
      </c>
      <c r="DH233" s="145">
        <v>0</v>
      </c>
      <c r="DI233" s="145">
        <v>0</v>
      </c>
      <c r="DJ233" s="145">
        <v>0</v>
      </c>
      <c r="DK233" s="145">
        <v>0</v>
      </c>
      <c r="DL233" s="145">
        <v>0</v>
      </c>
      <c r="DM233" s="145">
        <v>0</v>
      </c>
      <c r="DN233" s="198">
        <v>0</v>
      </c>
      <c r="DO233" s="185">
        <f t="shared" si="1227"/>
        <v>0</v>
      </c>
      <c r="DP233" s="144">
        <v>0</v>
      </c>
      <c r="DQ233" s="145">
        <v>0</v>
      </c>
      <c r="DR233" s="145">
        <v>0</v>
      </c>
      <c r="DS233" s="145">
        <v>0</v>
      </c>
      <c r="DT233" s="145">
        <v>0</v>
      </c>
      <c r="DU233" s="145">
        <v>0</v>
      </c>
      <c r="DV233" s="145">
        <v>0</v>
      </c>
      <c r="DW233" s="198">
        <v>0</v>
      </c>
      <c r="DX233" s="185">
        <f t="shared" si="1216"/>
        <v>0</v>
      </c>
      <c r="DY233" s="144">
        <v>0</v>
      </c>
      <c r="DZ233" s="145">
        <v>0</v>
      </c>
      <c r="EA233" s="145">
        <v>0</v>
      </c>
      <c r="EB233" s="145">
        <v>0</v>
      </c>
      <c r="EC233" s="145">
        <v>0</v>
      </c>
      <c r="ED233" s="145">
        <v>0</v>
      </c>
      <c r="EE233" s="145">
        <v>0</v>
      </c>
      <c r="EF233" s="198">
        <v>0</v>
      </c>
      <c r="EG233" s="185">
        <f t="shared" si="1217"/>
        <v>0</v>
      </c>
      <c r="EH233" s="144">
        <v>0</v>
      </c>
      <c r="EI233" s="145">
        <v>0</v>
      </c>
      <c r="EJ233" s="145">
        <v>0</v>
      </c>
      <c r="EK233" s="145">
        <v>0</v>
      </c>
      <c r="EL233" s="145">
        <v>0</v>
      </c>
      <c r="EM233" s="145">
        <v>0</v>
      </c>
      <c r="EN233" s="145">
        <v>0</v>
      </c>
      <c r="EO233" s="198">
        <v>0</v>
      </c>
      <c r="EP233" s="185">
        <f t="shared" si="1208"/>
        <v>0</v>
      </c>
      <c r="EQ233" s="144">
        <v>0</v>
      </c>
      <c r="ER233" s="145">
        <v>0</v>
      </c>
      <c r="ES233" s="145">
        <v>0</v>
      </c>
      <c r="ET233" s="145">
        <v>0</v>
      </c>
      <c r="EU233" s="145">
        <v>0</v>
      </c>
      <c r="EV233" s="145">
        <v>0</v>
      </c>
      <c r="EW233" s="145">
        <v>0</v>
      </c>
      <c r="EX233" s="198">
        <v>0</v>
      </c>
      <c r="EY233" s="185">
        <f t="shared" si="1194"/>
        <v>0</v>
      </c>
      <c r="EZ233" s="144">
        <v>0</v>
      </c>
      <c r="FA233" s="145">
        <v>0</v>
      </c>
      <c r="FB233" s="145">
        <v>0</v>
      </c>
      <c r="FC233" s="145">
        <v>0</v>
      </c>
      <c r="FD233" s="145">
        <v>0</v>
      </c>
      <c r="FE233" s="145">
        <v>0</v>
      </c>
      <c r="FF233" s="145">
        <v>0</v>
      </c>
      <c r="FG233" s="198">
        <v>0</v>
      </c>
      <c r="FH233" s="185">
        <f t="shared" si="1209"/>
        <v>0</v>
      </c>
      <c r="FI233" s="144">
        <v>0</v>
      </c>
      <c r="FJ233" s="145">
        <v>0</v>
      </c>
      <c r="FK233" s="145">
        <v>0</v>
      </c>
      <c r="FL233" s="145">
        <v>0</v>
      </c>
      <c r="FM233" s="145">
        <v>0</v>
      </c>
      <c r="FN233" s="145">
        <v>0</v>
      </c>
      <c r="FO233" s="145">
        <v>0</v>
      </c>
      <c r="FP233" s="198">
        <v>0</v>
      </c>
      <c r="FQ233" s="185">
        <f t="shared" si="1228"/>
        <v>0</v>
      </c>
      <c r="FR233" s="144">
        <v>0</v>
      </c>
      <c r="FS233" s="145">
        <v>0</v>
      </c>
      <c r="FT233" s="145">
        <v>0</v>
      </c>
      <c r="FU233" s="145">
        <v>0</v>
      </c>
      <c r="FV233" s="145">
        <v>0</v>
      </c>
      <c r="FW233" s="145">
        <v>0</v>
      </c>
      <c r="FX233" s="145">
        <v>0</v>
      </c>
      <c r="FY233" s="198">
        <v>0</v>
      </c>
      <c r="FZ233" s="185">
        <f t="shared" si="1196"/>
        <v>0</v>
      </c>
      <c r="GA233" s="144">
        <v>0</v>
      </c>
      <c r="GB233" s="145">
        <v>0</v>
      </c>
      <c r="GC233" s="145">
        <v>0</v>
      </c>
      <c r="GD233" s="145">
        <v>0</v>
      </c>
      <c r="GE233" s="145">
        <v>0</v>
      </c>
      <c r="GF233" s="145">
        <v>0</v>
      </c>
      <c r="GG233" s="145">
        <v>0</v>
      </c>
      <c r="GH233" s="198">
        <v>0</v>
      </c>
      <c r="GI233" s="185">
        <f t="shared" si="1210"/>
        <v>0</v>
      </c>
      <c r="GJ233" s="144">
        <v>0</v>
      </c>
      <c r="GK233" s="145">
        <v>0</v>
      </c>
      <c r="GL233" s="145">
        <v>0</v>
      </c>
      <c r="GM233" s="145">
        <v>0</v>
      </c>
      <c r="GN233" s="145">
        <v>0</v>
      </c>
      <c r="GO233" s="145">
        <v>0</v>
      </c>
      <c r="GP233" s="145">
        <v>0</v>
      </c>
      <c r="GQ233" s="198">
        <v>0</v>
      </c>
      <c r="GR233" s="185">
        <f t="shared" si="1234"/>
        <v>0</v>
      </c>
      <c r="GS233" s="144">
        <v>0</v>
      </c>
      <c r="GT233" s="145">
        <v>0</v>
      </c>
      <c r="GU233" s="145">
        <v>0</v>
      </c>
      <c r="GV233" s="145">
        <v>0</v>
      </c>
      <c r="GW233" s="145">
        <v>0</v>
      </c>
      <c r="GX233" s="145">
        <v>0</v>
      </c>
      <c r="GY233" s="145">
        <v>0</v>
      </c>
      <c r="GZ233" s="198">
        <v>0</v>
      </c>
      <c r="HA233" s="185">
        <f t="shared" si="1212"/>
        <v>0</v>
      </c>
      <c r="HB233" s="144">
        <v>0</v>
      </c>
      <c r="HC233" s="145">
        <v>0</v>
      </c>
      <c r="HD233" s="145">
        <v>0</v>
      </c>
      <c r="HE233" s="145">
        <v>0</v>
      </c>
      <c r="HF233" s="145">
        <v>0</v>
      </c>
      <c r="HG233" s="145">
        <v>0</v>
      </c>
      <c r="HH233" s="145">
        <v>0</v>
      </c>
      <c r="HI233" s="198">
        <v>0</v>
      </c>
      <c r="HJ233" s="230">
        <f t="shared" si="1213"/>
        <v>0</v>
      </c>
      <c r="HK233" s="231">
        <f t="shared" si="1214"/>
        <v>0</v>
      </c>
      <c r="HL233" s="232">
        <f t="shared" si="1197"/>
        <v>0</v>
      </c>
      <c r="HM233" s="232">
        <f t="shared" si="1198"/>
        <v>0</v>
      </c>
      <c r="HN233" s="232">
        <f t="shared" si="1199"/>
        <v>0</v>
      </c>
      <c r="HO233" s="232">
        <f t="shared" si="1200"/>
        <v>0</v>
      </c>
      <c r="HP233" s="232">
        <f t="shared" si="1201"/>
        <v>0</v>
      </c>
      <c r="HQ233" s="232">
        <f t="shared" si="1202"/>
        <v>0</v>
      </c>
      <c r="HR233" s="252">
        <f t="shared" si="1203"/>
        <v>0</v>
      </c>
      <c r="HS233" s="253">
        <f t="shared" si="1215"/>
        <v>0</v>
      </c>
    </row>
    <row r="234" spans="1:227" s="132" customFormat="1" ht="15.75" customHeight="1" thickBot="1">
      <c r="A234" s="1047"/>
      <c r="B234" s="171" t="s">
        <v>275</v>
      </c>
      <c r="C234" s="172">
        <v>0</v>
      </c>
      <c r="D234" s="173">
        <v>0</v>
      </c>
      <c r="E234" s="173">
        <v>0</v>
      </c>
      <c r="F234" s="173">
        <v>0</v>
      </c>
      <c r="G234" s="173">
        <v>0</v>
      </c>
      <c r="H234" s="173">
        <v>0</v>
      </c>
      <c r="I234" s="173">
        <v>0</v>
      </c>
      <c r="J234" s="201">
        <v>0</v>
      </c>
      <c r="K234" s="202">
        <f t="shared" si="1185"/>
        <v>0</v>
      </c>
      <c r="L234" s="172">
        <v>0</v>
      </c>
      <c r="M234" s="173">
        <v>0</v>
      </c>
      <c r="N234" s="173">
        <v>0</v>
      </c>
      <c r="O234" s="173">
        <v>0</v>
      </c>
      <c r="P234" s="173">
        <v>0</v>
      </c>
      <c r="Q234" s="173">
        <v>0</v>
      </c>
      <c r="R234" s="173">
        <v>0</v>
      </c>
      <c r="S234" s="201">
        <v>0</v>
      </c>
      <c r="T234" s="202">
        <f t="shared" si="1186"/>
        <v>0</v>
      </c>
      <c r="U234" s="172">
        <v>0</v>
      </c>
      <c r="V234" s="173">
        <v>0</v>
      </c>
      <c r="W234" s="173">
        <v>0</v>
      </c>
      <c r="X234" s="173">
        <v>0</v>
      </c>
      <c r="Y234" s="173">
        <v>0</v>
      </c>
      <c r="Z234" s="173">
        <v>0</v>
      </c>
      <c r="AA234" s="173">
        <v>0</v>
      </c>
      <c r="AB234" s="201">
        <v>0</v>
      </c>
      <c r="AC234" s="202">
        <f t="shared" si="1187"/>
        <v>0</v>
      </c>
      <c r="AD234" s="172">
        <v>0</v>
      </c>
      <c r="AE234" s="173">
        <v>0</v>
      </c>
      <c r="AF234" s="173">
        <v>0</v>
      </c>
      <c r="AG234" s="173">
        <v>0</v>
      </c>
      <c r="AH234" s="173">
        <v>0</v>
      </c>
      <c r="AI234" s="173">
        <v>0</v>
      </c>
      <c r="AJ234" s="173">
        <v>0</v>
      </c>
      <c r="AK234" s="201">
        <v>0</v>
      </c>
      <c r="AL234" s="202">
        <f t="shared" si="1188"/>
        <v>0</v>
      </c>
      <c r="AM234" s="172">
        <v>0</v>
      </c>
      <c r="AN234" s="173">
        <v>0</v>
      </c>
      <c r="AO234" s="173">
        <v>0</v>
      </c>
      <c r="AP234" s="173">
        <v>0</v>
      </c>
      <c r="AQ234" s="173">
        <v>0</v>
      </c>
      <c r="AR234" s="173">
        <v>0</v>
      </c>
      <c r="AS234" s="173">
        <v>0</v>
      </c>
      <c r="AT234" s="201">
        <v>0</v>
      </c>
      <c r="AU234" s="202">
        <f t="shared" si="1189"/>
        <v>0</v>
      </c>
      <c r="AV234" s="172">
        <v>0</v>
      </c>
      <c r="AW234" s="173">
        <v>0</v>
      </c>
      <c r="AX234" s="173">
        <v>0</v>
      </c>
      <c r="AY234" s="173">
        <v>0</v>
      </c>
      <c r="AZ234" s="173">
        <v>0</v>
      </c>
      <c r="BA234" s="173">
        <v>0</v>
      </c>
      <c r="BB234" s="173">
        <v>0</v>
      </c>
      <c r="BC234" s="201">
        <v>0</v>
      </c>
      <c r="BD234" s="202">
        <f t="shared" si="1190"/>
        <v>0</v>
      </c>
      <c r="BE234" s="172">
        <v>0</v>
      </c>
      <c r="BF234" s="173">
        <v>0</v>
      </c>
      <c r="BG234" s="173">
        <v>0</v>
      </c>
      <c r="BH234" s="173">
        <v>0</v>
      </c>
      <c r="BI234" s="173">
        <v>0</v>
      </c>
      <c r="BJ234" s="173">
        <v>0</v>
      </c>
      <c r="BK234" s="173">
        <v>0</v>
      </c>
      <c r="BL234" s="201">
        <v>0</v>
      </c>
      <c r="BM234" s="202">
        <f t="shared" si="1191"/>
        <v>0</v>
      </c>
      <c r="BN234" s="172">
        <v>0</v>
      </c>
      <c r="BO234" s="173">
        <v>0</v>
      </c>
      <c r="BP234" s="173">
        <v>0</v>
      </c>
      <c r="BQ234" s="173">
        <v>0</v>
      </c>
      <c r="BR234" s="173">
        <v>0</v>
      </c>
      <c r="BS234" s="173">
        <v>0</v>
      </c>
      <c r="BT234" s="173">
        <v>0</v>
      </c>
      <c r="BU234" s="201">
        <v>0</v>
      </c>
      <c r="BV234" s="650">
        <f t="shared" si="1204"/>
        <v>0</v>
      </c>
      <c r="BW234" s="863">
        <v>0</v>
      </c>
      <c r="BX234" s="173">
        <v>0</v>
      </c>
      <c r="BY234" s="173">
        <v>0</v>
      </c>
      <c r="BZ234" s="173">
        <v>0</v>
      </c>
      <c r="CA234" s="173">
        <v>0</v>
      </c>
      <c r="CB234" s="173">
        <v>0</v>
      </c>
      <c r="CC234" s="173">
        <v>0</v>
      </c>
      <c r="CD234" s="201">
        <v>0</v>
      </c>
      <c r="CE234" s="202">
        <f t="shared" si="1205"/>
        <v>0</v>
      </c>
      <c r="CF234" s="172">
        <v>0</v>
      </c>
      <c r="CG234" s="173">
        <v>0</v>
      </c>
      <c r="CH234" s="173">
        <v>0</v>
      </c>
      <c r="CI234" s="173">
        <v>0</v>
      </c>
      <c r="CJ234" s="173">
        <v>0</v>
      </c>
      <c r="CK234" s="173">
        <v>0</v>
      </c>
      <c r="CL234" s="173">
        <v>0</v>
      </c>
      <c r="CM234" s="201">
        <v>0</v>
      </c>
      <c r="CN234" s="202">
        <f t="shared" si="1229"/>
        <v>0</v>
      </c>
      <c r="CO234" s="172">
        <v>0</v>
      </c>
      <c r="CP234" s="173">
        <v>0</v>
      </c>
      <c r="CQ234" s="173">
        <v>0</v>
      </c>
      <c r="CR234" s="173">
        <v>0</v>
      </c>
      <c r="CS234" s="173">
        <v>0</v>
      </c>
      <c r="CT234" s="173">
        <v>0</v>
      </c>
      <c r="CU234" s="173">
        <v>0</v>
      </c>
      <c r="CV234" s="201">
        <v>0</v>
      </c>
      <c r="CW234" s="202">
        <f t="shared" si="1207"/>
        <v>0</v>
      </c>
      <c r="CX234" s="172">
        <v>0</v>
      </c>
      <c r="CY234" s="173">
        <v>0</v>
      </c>
      <c r="CZ234" s="173">
        <v>0</v>
      </c>
      <c r="DA234" s="173">
        <v>0</v>
      </c>
      <c r="DB234" s="173">
        <v>0</v>
      </c>
      <c r="DC234" s="173">
        <v>0</v>
      </c>
      <c r="DD234" s="173">
        <v>0</v>
      </c>
      <c r="DE234" s="201">
        <v>0</v>
      </c>
      <c r="DF234" s="202">
        <f t="shared" si="1192"/>
        <v>0</v>
      </c>
      <c r="DG234" s="172">
        <v>0</v>
      </c>
      <c r="DH234" s="173">
        <v>0</v>
      </c>
      <c r="DI234" s="173">
        <v>0</v>
      </c>
      <c r="DJ234" s="173">
        <v>0</v>
      </c>
      <c r="DK234" s="173">
        <v>0</v>
      </c>
      <c r="DL234" s="173">
        <v>0</v>
      </c>
      <c r="DM234" s="173">
        <v>0</v>
      </c>
      <c r="DN234" s="201">
        <v>0</v>
      </c>
      <c r="DO234" s="202">
        <f t="shared" si="1227"/>
        <v>0</v>
      </c>
      <c r="DP234" s="172">
        <v>0</v>
      </c>
      <c r="DQ234" s="173">
        <v>0</v>
      </c>
      <c r="DR234" s="173">
        <v>0</v>
      </c>
      <c r="DS234" s="173">
        <v>0</v>
      </c>
      <c r="DT234" s="173">
        <v>0</v>
      </c>
      <c r="DU234" s="173">
        <v>0</v>
      </c>
      <c r="DV234" s="173">
        <v>0</v>
      </c>
      <c r="DW234" s="201">
        <v>0</v>
      </c>
      <c r="DX234" s="202">
        <f t="shared" si="1216"/>
        <v>0</v>
      </c>
      <c r="DY234" s="172">
        <v>0</v>
      </c>
      <c r="DZ234" s="173">
        <v>0</v>
      </c>
      <c r="EA234" s="173">
        <v>0</v>
      </c>
      <c r="EB234" s="173">
        <v>0</v>
      </c>
      <c r="EC234" s="173">
        <v>0</v>
      </c>
      <c r="ED234" s="173">
        <v>0</v>
      </c>
      <c r="EE234" s="173">
        <v>0</v>
      </c>
      <c r="EF234" s="201">
        <v>0</v>
      </c>
      <c r="EG234" s="202">
        <f t="shared" si="1217"/>
        <v>0</v>
      </c>
      <c r="EH234" s="172">
        <v>0</v>
      </c>
      <c r="EI234" s="173">
        <v>0</v>
      </c>
      <c r="EJ234" s="173">
        <v>0</v>
      </c>
      <c r="EK234" s="173">
        <v>0</v>
      </c>
      <c r="EL234" s="173">
        <v>0</v>
      </c>
      <c r="EM234" s="173">
        <v>0</v>
      </c>
      <c r="EN234" s="173">
        <v>0</v>
      </c>
      <c r="EO234" s="201">
        <v>0</v>
      </c>
      <c r="EP234" s="202">
        <f t="shared" si="1208"/>
        <v>0</v>
      </c>
      <c r="EQ234" s="172">
        <v>0</v>
      </c>
      <c r="ER234" s="173">
        <v>0</v>
      </c>
      <c r="ES234" s="173">
        <v>0</v>
      </c>
      <c r="ET234" s="173">
        <v>0</v>
      </c>
      <c r="EU234" s="173">
        <v>0</v>
      </c>
      <c r="EV234" s="173">
        <v>0</v>
      </c>
      <c r="EW234" s="173">
        <v>0</v>
      </c>
      <c r="EX234" s="201">
        <v>0</v>
      </c>
      <c r="EY234" s="202">
        <f t="shared" si="1194"/>
        <v>0</v>
      </c>
      <c r="EZ234" s="172">
        <v>0</v>
      </c>
      <c r="FA234" s="173">
        <v>0</v>
      </c>
      <c r="FB234" s="173">
        <v>0</v>
      </c>
      <c r="FC234" s="173">
        <v>0</v>
      </c>
      <c r="FD234" s="173">
        <v>0</v>
      </c>
      <c r="FE234" s="173">
        <v>0</v>
      </c>
      <c r="FF234" s="173">
        <v>0</v>
      </c>
      <c r="FG234" s="201">
        <v>0</v>
      </c>
      <c r="FH234" s="202">
        <f t="shared" si="1209"/>
        <v>0</v>
      </c>
      <c r="FI234" s="172">
        <v>0</v>
      </c>
      <c r="FJ234" s="173">
        <v>0</v>
      </c>
      <c r="FK234" s="173">
        <v>0</v>
      </c>
      <c r="FL234" s="173">
        <v>0</v>
      </c>
      <c r="FM234" s="173">
        <v>0</v>
      </c>
      <c r="FN234" s="173">
        <v>0</v>
      </c>
      <c r="FO234" s="173">
        <v>0</v>
      </c>
      <c r="FP234" s="201">
        <v>0</v>
      </c>
      <c r="FQ234" s="202">
        <f t="shared" si="1228"/>
        <v>0</v>
      </c>
      <c r="FR234" s="172">
        <v>0</v>
      </c>
      <c r="FS234" s="173">
        <v>0</v>
      </c>
      <c r="FT234" s="173">
        <v>0</v>
      </c>
      <c r="FU234" s="173">
        <v>0</v>
      </c>
      <c r="FV234" s="173">
        <v>0</v>
      </c>
      <c r="FW234" s="173">
        <v>0</v>
      </c>
      <c r="FX234" s="173">
        <v>0</v>
      </c>
      <c r="FY234" s="201">
        <v>0</v>
      </c>
      <c r="FZ234" s="202">
        <f t="shared" si="1196"/>
        <v>0</v>
      </c>
      <c r="GA234" s="172">
        <v>0</v>
      </c>
      <c r="GB234" s="173">
        <v>0</v>
      </c>
      <c r="GC234" s="173">
        <v>0</v>
      </c>
      <c r="GD234" s="173">
        <v>0</v>
      </c>
      <c r="GE234" s="173">
        <v>0</v>
      </c>
      <c r="GF234" s="173">
        <v>0</v>
      </c>
      <c r="GG234" s="173">
        <v>0</v>
      </c>
      <c r="GH234" s="201">
        <v>0</v>
      </c>
      <c r="GI234" s="202">
        <f t="shared" si="1210"/>
        <v>0</v>
      </c>
      <c r="GJ234" s="172">
        <v>0</v>
      </c>
      <c r="GK234" s="173">
        <v>0</v>
      </c>
      <c r="GL234" s="173">
        <v>0</v>
      </c>
      <c r="GM234" s="173">
        <v>0</v>
      </c>
      <c r="GN234" s="173">
        <v>0</v>
      </c>
      <c r="GO234" s="173">
        <v>0</v>
      </c>
      <c r="GP234" s="173">
        <v>0</v>
      </c>
      <c r="GQ234" s="201">
        <v>0</v>
      </c>
      <c r="GR234" s="202">
        <f t="shared" si="1234"/>
        <v>0</v>
      </c>
      <c r="GS234" s="172">
        <v>0</v>
      </c>
      <c r="GT234" s="173">
        <v>0</v>
      </c>
      <c r="GU234" s="173">
        <v>0</v>
      </c>
      <c r="GV234" s="173">
        <v>0</v>
      </c>
      <c r="GW234" s="173">
        <v>0</v>
      </c>
      <c r="GX234" s="173">
        <v>0</v>
      </c>
      <c r="GY234" s="173">
        <v>0</v>
      </c>
      <c r="GZ234" s="201">
        <v>0</v>
      </c>
      <c r="HA234" s="202">
        <f t="shared" si="1212"/>
        <v>0</v>
      </c>
      <c r="HB234" s="172">
        <v>0</v>
      </c>
      <c r="HC234" s="173">
        <v>0</v>
      </c>
      <c r="HD234" s="173">
        <v>0</v>
      </c>
      <c r="HE234" s="173">
        <v>0</v>
      </c>
      <c r="HF234" s="173">
        <v>0</v>
      </c>
      <c r="HG234" s="173">
        <v>0</v>
      </c>
      <c r="HH234" s="173">
        <v>0</v>
      </c>
      <c r="HI234" s="201">
        <v>0</v>
      </c>
      <c r="HJ234" s="240">
        <f t="shared" si="1213"/>
        <v>0</v>
      </c>
      <c r="HK234" s="158">
        <f t="shared" si="1214"/>
        <v>0</v>
      </c>
      <c r="HL234" s="159">
        <f t="shared" si="1197"/>
        <v>0</v>
      </c>
      <c r="HM234" s="159">
        <f t="shared" si="1198"/>
        <v>0</v>
      </c>
      <c r="HN234" s="159">
        <f t="shared" si="1199"/>
        <v>0</v>
      </c>
      <c r="HO234" s="159">
        <f t="shared" si="1200"/>
        <v>0</v>
      </c>
      <c r="HP234" s="159">
        <f t="shared" si="1201"/>
        <v>0</v>
      </c>
      <c r="HQ234" s="159">
        <f t="shared" si="1202"/>
        <v>0</v>
      </c>
      <c r="HR234" s="193">
        <f t="shared" si="1203"/>
        <v>0</v>
      </c>
      <c r="HS234" s="194">
        <f t="shared" si="1215"/>
        <v>0</v>
      </c>
    </row>
    <row r="235" spans="1:227" s="132" customFormat="1" ht="15.75" customHeight="1" thickBot="1">
      <c r="A235" s="1047"/>
      <c r="B235" s="171" t="s">
        <v>276</v>
      </c>
      <c r="C235" s="172">
        <v>0</v>
      </c>
      <c r="D235" s="173">
        <v>0</v>
      </c>
      <c r="E235" s="173">
        <v>0</v>
      </c>
      <c r="F235" s="173">
        <v>0</v>
      </c>
      <c r="G235" s="173">
        <v>0</v>
      </c>
      <c r="H235" s="173">
        <v>0</v>
      </c>
      <c r="I235" s="173">
        <v>0</v>
      </c>
      <c r="J235" s="201">
        <v>0</v>
      </c>
      <c r="K235" s="202">
        <f t="shared" si="1185"/>
        <v>0</v>
      </c>
      <c r="L235" s="172">
        <v>0</v>
      </c>
      <c r="M235" s="173">
        <v>0</v>
      </c>
      <c r="N235" s="173">
        <v>0</v>
      </c>
      <c r="O235" s="173">
        <v>0</v>
      </c>
      <c r="P235" s="173">
        <v>0</v>
      </c>
      <c r="Q235" s="173">
        <v>0</v>
      </c>
      <c r="R235" s="173">
        <v>0</v>
      </c>
      <c r="S235" s="201">
        <v>0</v>
      </c>
      <c r="T235" s="202">
        <f t="shared" si="1186"/>
        <v>0</v>
      </c>
      <c r="U235" s="172">
        <v>0</v>
      </c>
      <c r="V235" s="173">
        <v>0</v>
      </c>
      <c r="W235" s="173">
        <v>0</v>
      </c>
      <c r="X235" s="173">
        <v>0</v>
      </c>
      <c r="Y235" s="173">
        <v>0</v>
      </c>
      <c r="Z235" s="173">
        <v>0</v>
      </c>
      <c r="AA235" s="173">
        <v>0</v>
      </c>
      <c r="AB235" s="201">
        <v>0</v>
      </c>
      <c r="AC235" s="202">
        <f t="shared" si="1187"/>
        <v>0</v>
      </c>
      <c r="AD235" s="172">
        <v>0</v>
      </c>
      <c r="AE235" s="173">
        <v>0</v>
      </c>
      <c r="AF235" s="173">
        <v>0</v>
      </c>
      <c r="AG235" s="173">
        <v>0</v>
      </c>
      <c r="AH235" s="173">
        <v>0</v>
      </c>
      <c r="AI235" s="173">
        <v>0</v>
      </c>
      <c r="AJ235" s="173">
        <v>0</v>
      </c>
      <c r="AK235" s="201">
        <v>0</v>
      </c>
      <c r="AL235" s="202">
        <f t="shared" si="1188"/>
        <v>0</v>
      </c>
      <c r="AM235" s="172">
        <v>0</v>
      </c>
      <c r="AN235" s="173">
        <v>0</v>
      </c>
      <c r="AO235" s="173">
        <v>0</v>
      </c>
      <c r="AP235" s="173">
        <v>0</v>
      </c>
      <c r="AQ235" s="173">
        <v>0</v>
      </c>
      <c r="AR235" s="173">
        <v>0</v>
      </c>
      <c r="AS235" s="173">
        <v>0</v>
      </c>
      <c r="AT235" s="201">
        <v>0</v>
      </c>
      <c r="AU235" s="202">
        <f t="shared" si="1189"/>
        <v>0</v>
      </c>
      <c r="AV235" s="172">
        <v>0</v>
      </c>
      <c r="AW235" s="173">
        <v>0</v>
      </c>
      <c r="AX235" s="173">
        <v>0</v>
      </c>
      <c r="AY235" s="173">
        <v>0</v>
      </c>
      <c r="AZ235" s="173">
        <v>0</v>
      </c>
      <c r="BA235" s="173">
        <v>0</v>
      </c>
      <c r="BB235" s="173">
        <v>0</v>
      </c>
      <c r="BC235" s="201">
        <v>0</v>
      </c>
      <c r="BD235" s="202">
        <f t="shared" si="1190"/>
        <v>0</v>
      </c>
      <c r="BE235" s="172">
        <v>0</v>
      </c>
      <c r="BF235" s="173">
        <v>0</v>
      </c>
      <c r="BG235" s="173">
        <v>0</v>
      </c>
      <c r="BH235" s="173">
        <v>0</v>
      </c>
      <c r="BI235" s="173">
        <v>0</v>
      </c>
      <c r="BJ235" s="173">
        <v>0</v>
      </c>
      <c r="BK235" s="173">
        <v>0</v>
      </c>
      <c r="BL235" s="201">
        <v>0</v>
      </c>
      <c r="BM235" s="202">
        <f t="shared" si="1191"/>
        <v>0</v>
      </c>
      <c r="BN235" s="172">
        <v>0</v>
      </c>
      <c r="BO235" s="173">
        <v>0</v>
      </c>
      <c r="BP235" s="173">
        <v>0</v>
      </c>
      <c r="BQ235" s="173">
        <v>0</v>
      </c>
      <c r="BR235" s="173">
        <v>0</v>
      </c>
      <c r="BS235" s="173">
        <v>0</v>
      </c>
      <c r="BT235" s="173">
        <v>0</v>
      </c>
      <c r="BU235" s="201">
        <v>0</v>
      </c>
      <c r="BV235" s="650">
        <f t="shared" si="1204"/>
        <v>0</v>
      </c>
      <c r="BW235" s="863">
        <v>0</v>
      </c>
      <c r="BX235" s="173">
        <v>0</v>
      </c>
      <c r="BY235" s="173">
        <v>0</v>
      </c>
      <c r="BZ235" s="173">
        <v>0</v>
      </c>
      <c r="CA235" s="173">
        <v>0</v>
      </c>
      <c r="CB235" s="173">
        <v>0</v>
      </c>
      <c r="CC235" s="173">
        <v>0</v>
      </c>
      <c r="CD235" s="201">
        <v>0</v>
      </c>
      <c r="CE235" s="202">
        <f t="shared" si="1205"/>
        <v>0</v>
      </c>
      <c r="CF235" s="172">
        <v>0</v>
      </c>
      <c r="CG235" s="173">
        <v>0</v>
      </c>
      <c r="CH235" s="173">
        <v>0</v>
      </c>
      <c r="CI235" s="173">
        <v>0</v>
      </c>
      <c r="CJ235" s="173">
        <v>0</v>
      </c>
      <c r="CK235" s="173">
        <v>0</v>
      </c>
      <c r="CL235" s="173">
        <v>0</v>
      </c>
      <c r="CM235" s="201">
        <v>0</v>
      </c>
      <c r="CN235" s="202">
        <f t="shared" si="1229"/>
        <v>0</v>
      </c>
      <c r="CO235" s="172">
        <v>0</v>
      </c>
      <c r="CP235" s="173">
        <v>0</v>
      </c>
      <c r="CQ235" s="173">
        <v>0</v>
      </c>
      <c r="CR235" s="173">
        <v>0</v>
      </c>
      <c r="CS235" s="173">
        <v>0</v>
      </c>
      <c r="CT235" s="173">
        <v>0</v>
      </c>
      <c r="CU235" s="173">
        <v>0</v>
      </c>
      <c r="CV235" s="201">
        <v>0</v>
      </c>
      <c r="CW235" s="202">
        <f t="shared" si="1207"/>
        <v>0</v>
      </c>
      <c r="CX235" s="172">
        <v>0</v>
      </c>
      <c r="CY235" s="173">
        <v>0</v>
      </c>
      <c r="CZ235" s="173">
        <v>0</v>
      </c>
      <c r="DA235" s="173">
        <v>0</v>
      </c>
      <c r="DB235" s="173">
        <v>0</v>
      </c>
      <c r="DC235" s="173">
        <v>0</v>
      </c>
      <c r="DD235" s="173">
        <v>0</v>
      </c>
      <c r="DE235" s="201">
        <v>0</v>
      </c>
      <c r="DF235" s="202">
        <f t="shared" si="1192"/>
        <v>0</v>
      </c>
      <c r="DG235" s="172">
        <v>0</v>
      </c>
      <c r="DH235" s="173">
        <v>0</v>
      </c>
      <c r="DI235" s="173">
        <v>0</v>
      </c>
      <c r="DJ235" s="173">
        <v>0</v>
      </c>
      <c r="DK235" s="173">
        <v>0</v>
      </c>
      <c r="DL235" s="173">
        <v>0</v>
      </c>
      <c r="DM235" s="173">
        <v>0</v>
      </c>
      <c r="DN235" s="201">
        <v>0</v>
      </c>
      <c r="DO235" s="202">
        <f t="shared" si="1227"/>
        <v>0</v>
      </c>
      <c r="DP235" s="172">
        <v>0</v>
      </c>
      <c r="DQ235" s="173">
        <v>0</v>
      </c>
      <c r="DR235" s="173">
        <v>0</v>
      </c>
      <c r="DS235" s="173">
        <v>0</v>
      </c>
      <c r="DT235" s="173">
        <v>0</v>
      </c>
      <c r="DU235" s="173">
        <v>0</v>
      </c>
      <c r="DV235" s="173">
        <v>0</v>
      </c>
      <c r="DW235" s="201">
        <v>0</v>
      </c>
      <c r="DX235" s="202">
        <f t="shared" si="1216"/>
        <v>0</v>
      </c>
      <c r="DY235" s="172">
        <v>0</v>
      </c>
      <c r="DZ235" s="173">
        <v>0</v>
      </c>
      <c r="EA235" s="173">
        <v>0</v>
      </c>
      <c r="EB235" s="173">
        <v>0</v>
      </c>
      <c r="EC235" s="173">
        <v>0</v>
      </c>
      <c r="ED235" s="173">
        <v>0</v>
      </c>
      <c r="EE235" s="173">
        <v>0</v>
      </c>
      <c r="EF235" s="201">
        <v>0</v>
      </c>
      <c r="EG235" s="202">
        <f t="shared" si="1217"/>
        <v>0</v>
      </c>
      <c r="EH235" s="172">
        <v>0</v>
      </c>
      <c r="EI235" s="173">
        <v>0</v>
      </c>
      <c r="EJ235" s="173">
        <v>0</v>
      </c>
      <c r="EK235" s="173">
        <v>0</v>
      </c>
      <c r="EL235" s="173">
        <v>0</v>
      </c>
      <c r="EM235" s="173">
        <v>0</v>
      </c>
      <c r="EN235" s="173">
        <v>0</v>
      </c>
      <c r="EO235" s="201">
        <v>0</v>
      </c>
      <c r="EP235" s="202">
        <f t="shared" si="1208"/>
        <v>0</v>
      </c>
      <c r="EQ235" s="172">
        <v>0</v>
      </c>
      <c r="ER235" s="173">
        <v>0</v>
      </c>
      <c r="ES235" s="173">
        <v>0</v>
      </c>
      <c r="ET235" s="173">
        <v>0</v>
      </c>
      <c r="EU235" s="173">
        <v>0</v>
      </c>
      <c r="EV235" s="173">
        <v>0</v>
      </c>
      <c r="EW235" s="173">
        <v>0</v>
      </c>
      <c r="EX235" s="201">
        <v>0</v>
      </c>
      <c r="EY235" s="202">
        <f t="shared" si="1194"/>
        <v>0</v>
      </c>
      <c r="EZ235" s="172">
        <v>0</v>
      </c>
      <c r="FA235" s="173">
        <v>0</v>
      </c>
      <c r="FB235" s="173">
        <v>0</v>
      </c>
      <c r="FC235" s="173">
        <v>0</v>
      </c>
      <c r="FD235" s="173">
        <v>0</v>
      </c>
      <c r="FE235" s="173">
        <v>0</v>
      </c>
      <c r="FF235" s="173">
        <v>0</v>
      </c>
      <c r="FG235" s="201">
        <v>0</v>
      </c>
      <c r="FH235" s="202">
        <f t="shared" si="1209"/>
        <v>0</v>
      </c>
      <c r="FI235" s="172">
        <v>0</v>
      </c>
      <c r="FJ235" s="173">
        <v>0</v>
      </c>
      <c r="FK235" s="173">
        <v>0</v>
      </c>
      <c r="FL235" s="173">
        <v>0</v>
      </c>
      <c r="FM235" s="173">
        <v>0</v>
      </c>
      <c r="FN235" s="173">
        <v>0</v>
      </c>
      <c r="FO235" s="173">
        <v>0</v>
      </c>
      <c r="FP235" s="201">
        <v>0</v>
      </c>
      <c r="FQ235" s="202">
        <f t="shared" si="1228"/>
        <v>0</v>
      </c>
      <c r="FR235" s="172">
        <v>0</v>
      </c>
      <c r="FS235" s="173">
        <v>0</v>
      </c>
      <c r="FT235" s="173">
        <v>0</v>
      </c>
      <c r="FU235" s="173">
        <v>0</v>
      </c>
      <c r="FV235" s="173">
        <v>0</v>
      </c>
      <c r="FW235" s="173">
        <v>0</v>
      </c>
      <c r="FX235" s="173">
        <v>0</v>
      </c>
      <c r="FY235" s="201">
        <v>0</v>
      </c>
      <c r="FZ235" s="202">
        <f t="shared" si="1196"/>
        <v>0</v>
      </c>
      <c r="GA235" s="172">
        <v>0</v>
      </c>
      <c r="GB235" s="173">
        <v>0</v>
      </c>
      <c r="GC235" s="173">
        <v>0</v>
      </c>
      <c r="GD235" s="173">
        <v>0</v>
      </c>
      <c r="GE235" s="173">
        <v>0</v>
      </c>
      <c r="GF235" s="173">
        <v>0</v>
      </c>
      <c r="GG235" s="173">
        <v>0</v>
      </c>
      <c r="GH235" s="201">
        <v>0</v>
      </c>
      <c r="GI235" s="202">
        <f t="shared" si="1210"/>
        <v>0</v>
      </c>
      <c r="GJ235" s="172">
        <v>0</v>
      </c>
      <c r="GK235" s="173">
        <v>0</v>
      </c>
      <c r="GL235" s="173">
        <v>0</v>
      </c>
      <c r="GM235" s="173">
        <v>0</v>
      </c>
      <c r="GN235" s="173">
        <v>0</v>
      </c>
      <c r="GO235" s="173">
        <v>0</v>
      </c>
      <c r="GP235" s="173">
        <v>0</v>
      </c>
      <c r="GQ235" s="201">
        <v>0</v>
      </c>
      <c r="GR235" s="202">
        <f t="shared" si="1234"/>
        <v>0</v>
      </c>
      <c r="GS235" s="172">
        <v>0</v>
      </c>
      <c r="GT235" s="173">
        <v>0</v>
      </c>
      <c r="GU235" s="173">
        <v>0</v>
      </c>
      <c r="GV235" s="173">
        <v>0</v>
      </c>
      <c r="GW235" s="173">
        <v>0</v>
      </c>
      <c r="GX235" s="173">
        <v>0</v>
      </c>
      <c r="GY235" s="173">
        <v>0</v>
      </c>
      <c r="GZ235" s="201">
        <v>0</v>
      </c>
      <c r="HA235" s="202">
        <f t="shared" si="1212"/>
        <v>0</v>
      </c>
      <c r="HB235" s="172">
        <v>0</v>
      </c>
      <c r="HC235" s="173">
        <v>0</v>
      </c>
      <c r="HD235" s="173">
        <v>0</v>
      </c>
      <c r="HE235" s="173">
        <v>0</v>
      </c>
      <c r="HF235" s="173">
        <v>0</v>
      </c>
      <c r="HG235" s="173">
        <v>0</v>
      </c>
      <c r="HH235" s="173">
        <v>0</v>
      </c>
      <c r="HI235" s="201">
        <v>0</v>
      </c>
      <c r="HJ235" s="240">
        <f t="shared" si="1213"/>
        <v>0</v>
      </c>
      <c r="HK235" s="158">
        <f t="shared" si="1214"/>
        <v>0</v>
      </c>
      <c r="HL235" s="159">
        <f t="shared" si="1197"/>
        <v>0</v>
      </c>
      <c r="HM235" s="159">
        <f t="shared" si="1198"/>
        <v>0</v>
      </c>
      <c r="HN235" s="159">
        <f t="shared" si="1199"/>
        <v>0</v>
      </c>
      <c r="HO235" s="159">
        <f t="shared" si="1200"/>
        <v>0</v>
      </c>
      <c r="HP235" s="159">
        <f t="shared" si="1201"/>
        <v>0</v>
      </c>
      <c r="HQ235" s="159">
        <f t="shared" si="1202"/>
        <v>0</v>
      </c>
      <c r="HR235" s="193">
        <f t="shared" si="1203"/>
        <v>0</v>
      </c>
      <c r="HS235" s="194">
        <f t="shared" si="1215"/>
        <v>0</v>
      </c>
    </row>
    <row r="236" spans="1:227" s="132" customFormat="1" ht="15" customHeight="1">
      <c r="A236" s="1047"/>
      <c r="B236" s="143" t="s">
        <v>277</v>
      </c>
      <c r="C236" s="144">
        <v>0</v>
      </c>
      <c r="D236" s="145">
        <v>0</v>
      </c>
      <c r="E236" s="145">
        <v>0</v>
      </c>
      <c r="F236" s="145">
        <v>0</v>
      </c>
      <c r="G236" s="145">
        <v>0</v>
      </c>
      <c r="H236" s="145">
        <v>0</v>
      </c>
      <c r="I236" s="145">
        <v>0</v>
      </c>
      <c r="J236" s="198">
        <v>0</v>
      </c>
      <c r="K236" s="185">
        <f t="shared" si="1185"/>
        <v>0</v>
      </c>
      <c r="L236" s="144">
        <v>0</v>
      </c>
      <c r="M236" s="145">
        <v>0</v>
      </c>
      <c r="N236" s="145">
        <v>0</v>
      </c>
      <c r="O236" s="145">
        <v>0</v>
      </c>
      <c r="P236" s="145">
        <v>0</v>
      </c>
      <c r="Q236" s="145">
        <v>0</v>
      </c>
      <c r="R236" s="145">
        <v>0</v>
      </c>
      <c r="S236" s="198">
        <v>0</v>
      </c>
      <c r="T236" s="185">
        <f t="shared" si="1186"/>
        <v>0</v>
      </c>
      <c r="U236" s="144">
        <v>0</v>
      </c>
      <c r="V236" s="145">
        <v>0</v>
      </c>
      <c r="W236" s="145">
        <v>0</v>
      </c>
      <c r="X236" s="145">
        <v>0</v>
      </c>
      <c r="Y236" s="145">
        <v>0</v>
      </c>
      <c r="Z236" s="145">
        <v>0</v>
      </c>
      <c r="AA236" s="145">
        <v>0</v>
      </c>
      <c r="AB236" s="198">
        <v>0</v>
      </c>
      <c r="AC236" s="185">
        <f t="shared" si="1187"/>
        <v>0</v>
      </c>
      <c r="AD236" s="144">
        <v>0</v>
      </c>
      <c r="AE236" s="145">
        <v>0</v>
      </c>
      <c r="AF236" s="145">
        <v>0</v>
      </c>
      <c r="AG236" s="145">
        <v>0</v>
      </c>
      <c r="AH236" s="145">
        <v>0</v>
      </c>
      <c r="AI236" s="145">
        <v>0</v>
      </c>
      <c r="AJ236" s="145">
        <v>0</v>
      </c>
      <c r="AK236" s="198">
        <v>0</v>
      </c>
      <c r="AL236" s="185">
        <f t="shared" si="1188"/>
        <v>0</v>
      </c>
      <c r="AM236" s="144">
        <v>0</v>
      </c>
      <c r="AN236" s="145">
        <v>0</v>
      </c>
      <c r="AO236" s="145">
        <v>0</v>
      </c>
      <c r="AP236" s="145">
        <v>0</v>
      </c>
      <c r="AQ236" s="145">
        <v>0</v>
      </c>
      <c r="AR236" s="145">
        <v>0</v>
      </c>
      <c r="AS236" s="145">
        <v>0</v>
      </c>
      <c r="AT236" s="198">
        <v>0</v>
      </c>
      <c r="AU236" s="185">
        <f t="shared" si="1189"/>
        <v>0</v>
      </c>
      <c r="AV236" s="144">
        <v>0</v>
      </c>
      <c r="AW236" s="145">
        <v>0</v>
      </c>
      <c r="AX236" s="145">
        <v>0</v>
      </c>
      <c r="AY236" s="145">
        <v>0</v>
      </c>
      <c r="AZ236" s="145">
        <v>0</v>
      </c>
      <c r="BA236" s="145">
        <v>0</v>
      </c>
      <c r="BB236" s="145">
        <v>0</v>
      </c>
      <c r="BC236" s="198">
        <v>0</v>
      </c>
      <c r="BD236" s="185">
        <f t="shared" si="1190"/>
        <v>0</v>
      </c>
      <c r="BE236" s="144">
        <v>0</v>
      </c>
      <c r="BF236" s="145">
        <v>0</v>
      </c>
      <c r="BG236" s="145">
        <v>0</v>
      </c>
      <c r="BH236" s="145">
        <v>0</v>
      </c>
      <c r="BI236" s="145">
        <v>0</v>
      </c>
      <c r="BJ236" s="145">
        <v>0</v>
      </c>
      <c r="BK236" s="145">
        <v>0</v>
      </c>
      <c r="BL236" s="198">
        <v>0</v>
      </c>
      <c r="BM236" s="185">
        <f t="shared" si="1191"/>
        <v>0</v>
      </c>
      <c r="BN236" s="144">
        <v>0</v>
      </c>
      <c r="BO236" s="145">
        <v>0</v>
      </c>
      <c r="BP236" s="145">
        <v>0</v>
      </c>
      <c r="BQ236" s="145">
        <v>0</v>
      </c>
      <c r="BR236" s="822">
        <v>0</v>
      </c>
      <c r="BS236" s="822">
        <v>0</v>
      </c>
      <c r="BT236" s="145">
        <v>0</v>
      </c>
      <c r="BU236" s="184">
        <v>0</v>
      </c>
      <c r="BV236" s="185">
        <f t="shared" si="1204"/>
        <v>0</v>
      </c>
      <c r="BW236" s="855">
        <v>0</v>
      </c>
      <c r="BX236" s="145">
        <v>0</v>
      </c>
      <c r="BY236" s="145">
        <v>0</v>
      </c>
      <c r="BZ236" s="145">
        <v>0</v>
      </c>
      <c r="CA236" s="145">
        <v>0</v>
      </c>
      <c r="CB236" s="145">
        <v>0</v>
      </c>
      <c r="CC236" s="145">
        <v>0</v>
      </c>
      <c r="CD236" s="198">
        <v>0</v>
      </c>
      <c r="CE236" s="185">
        <f t="shared" si="1205"/>
        <v>0</v>
      </c>
      <c r="CF236" s="144">
        <v>0</v>
      </c>
      <c r="CG236" s="145">
        <v>0</v>
      </c>
      <c r="CH236" s="145">
        <v>0</v>
      </c>
      <c r="CI236" s="145">
        <v>0</v>
      </c>
      <c r="CJ236" s="145">
        <v>0</v>
      </c>
      <c r="CK236" s="145">
        <v>0</v>
      </c>
      <c r="CL236" s="145">
        <v>0</v>
      </c>
      <c r="CM236" s="198">
        <v>0</v>
      </c>
      <c r="CN236" s="185">
        <f t="shared" si="1229"/>
        <v>0</v>
      </c>
      <c r="CO236" s="144">
        <v>0</v>
      </c>
      <c r="CP236" s="145">
        <v>0</v>
      </c>
      <c r="CQ236" s="145">
        <v>0</v>
      </c>
      <c r="CR236" s="145">
        <v>0</v>
      </c>
      <c r="CS236" s="145">
        <v>0</v>
      </c>
      <c r="CT236" s="145">
        <v>0</v>
      </c>
      <c r="CU236" s="145">
        <v>0</v>
      </c>
      <c r="CV236" s="198">
        <v>0</v>
      </c>
      <c r="CW236" s="185">
        <f t="shared" si="1207"/>
        <v>0</v>
      </c>
      <c r="CX236" s="144">
        <v>0</v>
      </c>
      <c r="CY236" s="145">
        <v>0</v>
      </c>
      <c r="CZ236" s="145">
        <v>0</v>
      </c>
      <c r="DA236" s="145">
        <v>0</v>
      </c>
      <c r="DB236" s="145">
        <v>0</v>
      </c>
      <c r="DC236" s="145">
        <v>0</v>
      </c>
      <c r="DD236" s="145">
        <v>0</v>
      </c>
      <c r="DE236" s="198">
        <v>0</v>
      </c>
      <c r="DF236" s="185">
        <f t="shared" si="1192"/>
        <v>0</v>
      </c>
      <c r="DG236" s="144">
        <v>0</v>
      </c>
      <c r="DH236" s="145">
        <v>0</v>
      </c>
      <c r="DI236" s="145">
        <v>0</v>
      </c>
      <c r="DJ236" s="145">
        <v>0</v>
      </c>
      <c r="DK236" s="145">
        <v>0</v>
      </c>
      <c r="DL236" s="145">
        <v>0</v>
      </c>
      <c r="DM236" s="145">
        <v>0</v>
      </c>
      <c r="DN236" s="198">
        <v>0</v>
      </c>
      <c r="DO236" s="185">
        <f t="shared" si="1227"/>
        <v>0</v>
      </c>
      <c r="DP236" s="144">
        <v>0</v>
      </c>
      <c r="DQ236" s="145">
        <v>0</v>
      </c>
      <c r="DR236" s="145">
        <v>0</v>
      </c>
      <c r="DS236" s="145">
        <v>0</v>
      </c>
      <c r="DT236" s="145">
        <v>0</v>
      </c>
      <c r="DU236" s="145">
        <v>0</v>
      </c>
      <c r="DV236" s="145">
        <v>0</v>
      </c>
      <c r="DW236" s="198">
        <v>0</v>
      </c>
      <c r="DX236" s="185">
        <f t="shared" si="1216"/>
        <v>0</v>
      </c>
      <c r="DY236" s="144">
        <v>0</v>
      </c>
      <c r="DZ236" s="145">
        <v>0</v>
      </c>
      <c r="EA236" s="145">
        <v>0</v>
      </c>
      <c r="EB236" s="145">
        <v>0</v>
      </c>
      <c r="EC236" s="145">
        <v>0</v>
      </c>
      <c r="ED236" s="145">
        <v>0</v>
      </c>
      <c r="EE236" s="145">
        <v>0</v>
      </c>
      <c r="EF236" s="198">
        <v>0</v>
      </c>
      <c r="EG236" s="185">
        <f t="shared" si="1217"/>
        <v>0</v>
      </c>
      <c r="EH236" s="144">
        <v>0</v>
      </c>
      <c r="EI236" s="145">
        <v>0</v>
      </c>
      <c r="EJ236" s="145">
        <v>0</v>
      </c>
      <c r="EK236" s="145">
        <v>0</v>
      </c>
      <c r="EL236" s="145">
        <v>0</v>
      </c>
      <c r="EM236" s="145">
        <v>0</v>
      </c>
      <c r="EN236" s="145">
        <v>0</v>
      </c>
      <c r="EO236" s="198">
        <v>0</v>
      </c>
      <c r="EP236" s="185">
        <f t="shared" si="1208"/>
        <v>0</v>
      </c>
      <c r="EQ236" s="144">
        <v>0</v>
      </c>
      <c r="ER236" s="145">
        <v>0</v>
      </c>
      <c r="ES236" s="145">
        <v>0</v>
      </c>
      <c r="ET236" s="145">
        <v>0</v>
      </c>
      <c r="EU236" s="145">
        <v>0</v>
      </c>
      <c r="EV236" s="145">
        <v>0</v>
      </c>
      <c r="EW236" s="145">
        <v>0</v>
      </c>
      <c r="EX236" s="198">
        <v>0</v>
      </c>
      <c r="EY236" s="185">
        <f t="shared" si="1194"/>
        <v>0</v>
      </c>
      <c r="EZ236" s="144">
        <v>0</v>
      </c>
      <c r="FA236" s="145">
        <v>0</v>
      </c>
      <c r="FB236" s="145">
        <v>0</v>
      </c>
      <c r="FC236" s="145">
        <v>0</v>
      </c>
      <c r="FD236" s="145">
        <v>0</v>
      </c>
      <c r="FE236" s="145">
        <v>0</v>
      </c>
      <c r="FF236" s="145">
        <v>0</v>
      </c>
      <c r="FG236" s="198">
        <v>0</v>
      </c>
      <c r="FH236" s="185">
        <f t="shared" si="1209"/>
        <v>0</v>
      </c>
      <c r="FI236" s="144">
        <v>0</v>
      </c>
      <c r="FJ236" s="145">
        <v>0</v>
      </c>
      <c r="FK236" s="145">
        <v>0</v>
      </c>
      <c r="FL236" s="145">
        <v>0</v>
      </c>
      <c r="FM236" s="145">
        <v>0</v>
      </c>
      <c r="FN236" s="145">
        <v>0</v>
      </c>
      <c r="FO236" s="145">
        <v>0</v>
      </c>
      <c r="FP236" s="198">
        <v>0</v>
      </c>
      <c r="FQ236" s="185">
        <f t="shared" si="1228"/>
        <v>0</v>
      </c>
      <c r="FR236" s="144">
        <v>0</v>
      </c>
      <c r="FS236" s="145">
        <v>0</v>
      </c>
      <c r="FT236" s="145">
        <v>0</v>
      </c>
      <c r="FU236" s="145">
        <v>0</v>
      </c>
      <c r="FV236" s="145">
        <v>0</v>
      </c>
      <c r="FW236" s="145">
        <v>0</v>
      </c>
      <c r="FX236" s="145">
        <v>0</v>
      </c>
      <c r="FY236" s="198">
        <v>0</v>
      </c>
      <c r="FZ236" s="185">
        <f t="shared" si="1196"/>
        <v>0</v>
      </c>
      <c r="GA236" s="144">
        <v>0</v>
      </c>
      <c r="GB236" s="145">
        <v>0</v>
      </c>
      <c r="GC236" s="145">
        <v>0</v>
      </c>
      <c r="GD236" s="145">
        <v>0</v>
      </c>
      <c r="GE236" s="145">
        <v>0</v>
      </c>
      <c r="GF236" s="145">
        <v>0</v>
      </c>
      <c r="GG236" s="145">
        <v>0</v>
      </c>
      <c r="GH236" s="198">
        <v>0</v>
      </c>
      <c r="GI236" s="185">
        <f t="shared" si="1210"/>
        <v>0</v>
      </c>
      <c r="GJ236" s="144">
        <v>0</v>
      </c>
      <c r="GK236" s="145">
        <v>0</v>
      </c>
      <c r="GL236" s="145">
        <v>0</v>
      </c>
      <c r="GM236" s="145">
        <v>0</v>
      </c>
      <c r="GN236" s="145">
        <v>0</v>
      </c>
      <c r="GO236" s="145">
        <v>0</v>
      </c>
      <c r="GP236" s="145">
        <v>0</v>
      </c>
      <c r="GQ236" s="198">
        <v>0</v>
      </c>
      <c r="GR236" s="185">
        <f t="shared" si="1234"/>
        <v>0</v>
      </c>
      <c r="GS236" s="144">
        <v>0</v>
      </c>
      <c r="GT236" s="145">
        <v>0</v>
      </c>
      <c r="GU236" s="145">
        <v>0</v>
      </c>
      <c r="GV236" s="145">
        <v>0</v>
      </c>
      <c r="GW236" s="145">
        <v>0</v>
      </c>
      <c r="GX236" s="145">
        <v>0</v>
      </c>
      <c r="GY236" s="145">
        <v>0</v>
      </c>
      <c r="GZ236" s="198">
        <v>0</v>
      </c>
      <c r="HA236" s="185">
        <f t="shared" si="1212"/>
        <v>0</v>
      </c>
      <c r="HB236" s="144">
        <v>0</v>
      </c>
      <c r="HC236" s="145">
        <v>0</v>
      </c>
      <c r="HD236" s="145">
        <v>0</v>
      </c>
      <c r="HE236" s="145">
        <v>0</v>
      </c>
      <c r="HF236" s="145">
        <v>0</v>
      </c>
      <c r="HG236" s="145">
        <v>0</v>
      </c>
      <c r="HH236" s="145">
        <v>0</v>
      </c>
      <c r="HI236" s="198">
        <v>0</v>
      </c>
      <c r="HJ236" s="224">
        <f t="shared" si="1213"/>
        <v>0</v>
      </c>
      <c r="HK236" s="225">
        <f t="shared" si="1214"/>
        <v>0</v>
      </c>
      <c r="HL236" s="226">
        <f t="shared" si="1197"/>
        <v>0</v>
      </c>
      <c r="HM236" s="226">
        <f t="shared" si="1198"/>
        <v>0</v>
      </c>
      <c r="HN236" s="226">
        <f t="shared" si="1199"/>
        <v>0</v>
      </c>
      <c r="HO236" s="226">
        <f t="shared" si="1200"/>
        <v>0</v>
      </c>
      <c r="HP236" s="226">
        <f t="shared" si="1201"/>
        <v>0</v>
      </c>
      <c r="HQ236" s="226">
        <f t="shared" si="1202"/>
        <v>0</v>
      </c>
      <c r="HR236" s="249">
        <f t="shared" si="1203"/>
        <v>0</v>
      </c>
      <c r="HS236" s="250">
        <f t="shared" si="1215"/>
        <v>0</v>
      </c>
    </row>
    <row r="237" spans="1:227" s="132" customFormat="1" ht="15" customHeight="1">
      <c r="A237" s="1047"/>
      <c r="B237" s="143" t="s">
        <v>278</v>
      </c>
      <c r="C237" s="144">
        <v>0</v>
      </c>
      <c r="D237" s="145">
        <v>0</v>
      </c>
      <c r="E237" s="145">
        <v>0</v>
      </c>
      <c r="F237" s="145">
        <v>0</v>
      </c>
      <c r="G237" s="145">
        <v>0</v>
      </c>
      <c r="H237" s="145">
        <v>0</v>
      </c>
      <c r="I237" s="145">
        <v>0</v>
      </c>
      <c r="J237" s="198">
        <v>0</v>
      </c>
      <c r="K237" s="185">
        <f t="shared" si="1185"/>
        <v>0</v>
      </c>
      <c r="L237" s="144">
        <v>0</v>
      </c>
      <c r="M237" s="145">
        <v>0</v>
      </c>
      <c r="N237" s="145">
        <v>0</v>
      </c>
      <c r="O237" s="145">
        <v>0</v>
      </c>
      <c r="P237" s="145">
        <v>0</v>
      </c>
      <c r="Q237" s="145">
        <v>0</v>
      </c>
      <c r="R237" s="145">
        <v>0</v>
      </c>
      <c r="S237" s="198">
        <v>0</v>
      </c>
      <c r="T237" s="185">
        <f t="shared" si="1186"/>
        <v>0</v>
      </c>
      <c r="U237" s="144">
        <v>0</v>
      </c>
      <c r="V237" s="145">
        <v>0</v>
      </c>
      <c r="W237" s="145">
        <v>0</v>
      </c>
      <c r="X237" s="145">
        <v>0</v>
      </c>
      <c r="Y237" s="145">
        <v>0</v>
      </c>
      <c r="Z237" s="145">
        <v>0</v>
      </c>
      <c r="AA237" s="145">
        <v>0</v>
      </c>
      <c r="AB237" s="198">
        <v>0</v>
      </c>
      <c r="AC237" s="185">
        <f t="shared" si="1187"/>
        <v>0</v>
      </c>
      <c r="AD237" s="144">
        <v>0</v>
      </c>
      <c r="AE237" s="145">
        <v>0</v>
      </c>
      <c r="AF237" s="145">
        <v>0</v>
      </c>
      <c r="AG237" s="145">
        <v>0</v>
      </c>
      <c r="AH237" s="145">
        <v>0</v>
      </c>
      <c r="AI237" s="145">
        <v>0</v>
      </c>
      <c r="AJ237" s="145">
        <v>0</v>
      </c>
      <c r="AK237" s="198">
        <v>0</v>
      </c>
      <c r="AL237" s="185">
        <f t="shared" si="1188"/>
        <v>0</v>
      </c>
      <c r="AM237" s="144">
        <v>0</v>
      </c>
      <c r="AN237" s="145">
        <v>0</v>
      </c>
      <c r="AO237" s="145">
        <v>0</v>
      </c>
      <c r="AP237" s="145">
        <v>0</v>
      </c>
      <c r="AQ237" s="145">
        <v>0</v>
      </c>
      <c r="AR237" s="145">
        <v>0</v>
      </c>
      <c r="AS237" s="145">
        <v>0</v>
      </c>
      <c r="AT237" s="198">
        <v>0</v>
      </c>
      <c r="AU237" s="185">
        <f t="shared" si="1189"/>
        <v>0</v>
      </c>
      <c r="AV237" s="144">
        <v>0</v>
      </c>
      <c r="AW237" s="145">
        <v>0</v>
      </c>
      <c r="AX237" s="145">
        <v>0</v>
      </c>
      <c r="AY237" s="145">
        <v>0</v>
      </c>
      <c r="AZ237" s="145">
        <v>0</v>
      </c>
      <c r="BA237" s="145">
        <v>0</v>
      </c>
      <c r="BB237" s="145">
        <v>0</v>
      </c>
      <c r="BC237" s="198">
        <v>0</v>
      </c>
      <c r="BD237" s="185">
        <f t="shared" si="1190"/>
        <v>0</v>
      </c>
      <c r="BE237" s="144">
        <v>0</v>
      </c>
      <c r="BF237" s="145">
        <v>0</v>
      </c>
      <c r="BG237" s="145">
        <v>0</v>
      </c>
      <c r="BH237" s="145">
        <v>0</v>
      </c>
      <c r="BI237" s="145">
        <v>0</v>
      </c>
      <c r="BJ237" s="145">
        <v>0</v>
      </c>
      <c r="BK237" s="145">
        <v>0</v>
      </c>
      <c r="BL237" s="198">
        <v>0</v>
      </c>
      <c r="BM237" s="185">
        <f t="shared" si="1191"/>
        <v>0</v>
      </c>
      <c r="BN237" s="144">
        <v>0</v>
      </c>
      <c r="BO237" s="145">
        <v>0</v>
      </c>
      <c r="BP237" s="145">
        <v>0</v>
      </c>
      <c r="BQ237" s="145">
        <v>0</v>
      </c>
      <c r="BR237" s="145">
        <v>0</v>
      </c>
      <c r="BS237" s="145">
        <v>0</v>
      </c>
      <c r="BT237" s="145">
        <v>0</v>
      </c>
      <c r="BU237" s="184">
        <v>0</v>
      </c>
      <c r="BV237" s="185">
        <f t="shared" si="1204"/>
        <v>0</v>
      </c>
      <c r="BW237" s="855">
        <v>0</v>
      </c>
      <c r="BX237" s="145">
        <v>0</v>
      </c>
      <c r="BY237" s="145">
        <v>0</v>
      </c>
      <c r="BZ237" s="145">
        <v>0</v>
      </c>
      <c r="CA237" s="145">
        <v>0</v>
      </c>
      <c r="CB237" s="145">
        <v>0</v>
      </c>
      <c r="CC237" s="145">
        <v>0</v>
      </c>
      <c r="CD237" s="198">
        <v>0</v>
      </c>
      <c r="CE237" s="185">
        <f t="shared" si="1205"/>
        <v>0</v>
      </c>
      <c r="CF237" s="144">
        <v>0</v>
      </c>
      <c r="CG237" s="145">
        <v>0</v>
      </c>
      <c r="CH237" s="145">
        <v>0</v>
      </c>
      <c r="CI237" s="145">
        <v>0</v>
      </c>
      <c r="CJ237" s="145">
        <v>0</v>
      </c>
      <c r="CK237" s="145">
        <v>0</v>
      </c>
      <c r="CL237" s="145">
        <v>0</v>
      </c>
      <c r="CM237" s="198">
        <v>0</v>
      </c>
      <c r="CN237" s="185">
        <f t="shared" si="1229"/>
        <v>0</v>
      </c>
      <c r="CO237" s="144">
        <v>0</v>
      </c>
      <c r="CP237" s="145">
        <v>0</v>
      </c>
      <c r="CQ237" s="145">
        <v>0</v>
      </c>
      <c r="CR237" s="145">
        <v>0</v>
      </c>
      <c r="CS237" s="145">
        <v>0</v>
      </c>
      <c r="CT237" s="145">
        <v>0</v>
      </c>
      <c r="CU237" s="145">
        <v>0</v>
      </c>
      <c r="CV237" s="198">
        <v>0</v>
      </c>
      <c r="CW237" s="185">
        <f t="shared" si="1207"/>
        <v>0</v>
      </c>
      <c r="CX237" s="144">
        <v>0</v>
      </c>
      <c r="CY237" s="145">
        <v>0</v>
      </c>
      <c r="CZ237" s="145">
        <v>0</v>
      </c>
      <c r="DA237" s="145">
        <v>0</v>
      </c>
      <c r="DB237" s="145">
        <v>0</v>
      </c>
      <c r="DC237" s="145">
        <v>0</v>
      </c>
      <c r="DD237" s="145">
        <v>0</v>
      </c>
      <c r="DE237" s="198">
        <v>0</v>
      </c>
      <c r="DF237" s="185">
        <f t="shared" si="1192"/>
        <v>0</v>
      </c>
      <c r="DG237" s="144">
        <v>0</v>
      </c>
      <c r="DH237" s="145">
        <v>0</v>
      </c>
      <c r="DI237" s="145">
        <v>0</v>
      </c>
      <c r="DJ237" s="145">
        <v>0</v>
      </c>
      <c r="DK237" s="145">
        <v>0</v>
      </c>
      <c r="DL237" s="145">
        <v>0</v>
      </c>
      <c r="DM237" s="145">
        <v>0</v>
      </c>
      <c r="DN237" s="198">
        <v>0</v>
      </c>
      <c r="DO237" s="185">
        <f t="shared" si="1227"/>
        <v>0</v>
      </c>
      <c r="DP237" s="144">
        <v>0</v>
      </c>
      <c r="DQ237" s="145">
        <v>0</v>
      </c>
      <c r="DR237" s="145">
        <v>0</v>
      </c>
      <c r="DS237" s="145">
        <v>0</v>
      </c>
      <c r="DT237" s="145">
        <v>0</v>
      </c>
      <c r="DU237" s="145">
        <v>0</v>
      </c>
      <c r="DV237" s="145">
        <v>0</v>
      </c>
      <c r="DW237" s="198">
        <v>0</v>
      </c>
      <c r="DX237" s="185">
        <f t="shared" si="1216"/>
        <v>0</v>
      </c>
      <c r="DY237" s="144">
        <v>0</v>
      </c>
      <c r="DZ237" s="145">
        <v>0</v>
      </c>
      <c r="EA237" s="145">
        <v>0</v>
      </c>
      <c r="EB237" s="145">
        <v>0</v>
      </c>
      <c r="EC237" s="145">
        <v>0</v>
      </c>
      <c r="ED237" s="145">
        <v>0</v>
      </c>
      <c r="EE237" s="145">
        <v>0</v>
      </c>
      <c r="EF237" s="198">
        <v>0</v>
      </c>
      <c r="EG237" s="185">
        <f t="shared" si="1217"/>
        <v>0</v>
      </c>
      <c r="EH237" s="144">
        <v>0</v>
      </c>
      <c r="EI237" s="145">
        <v>0</v>
      </c>
      <c r="EJ237" s="145">
        <v>0</v>
      </c>
      <c r="EK237" s="145">
        <v>0</v>
      </c>
      <c r="EL237" s="145">
        <v>0</v>
      </c>
      <c r="EM237" s="145">
        <v>0</v>
      </c>
      <c r="EN237" s="145">
        <v>0</v>
      </c>
      <c r="EO237" s="198">
        <v>0</v>
      </c>
      <c r="EP237" s="185">
        <f t="shared" si="1208"/>
        <v>0</v>
      </c>
      <c r="EQ237" s="144">
        <v>0</v>
      </c>
      <c r="ER237" s="145">
        <v>0</v>
      </c>
      <c r="ES237" s="145">
        <v>0</v>
      </c>
      <c r="ET237" s="145">
        <v>0</v>
      </c>
      <c r="EU237" s="145">
        <v>0</v>
      </c>
      <c r="EV237" s="145">
        <v>0</v>
      </c>
      <c r="EW237" s="145">
        <v>0</v>
      </c>
      <c r="EX237" s="198">
        <v>0</v>
      </c>
      <c r="EY237" s="185">
        <f t="shared" si="1194"/>
        <v>0</v>
      </c>
      <c r="EZ237" s="144">
        <v>0</v>
      </c>
      <c r="FA237" s="145">
        <v>0</v>
      </c>
      <c r="FB237" s="145">
        <v>0</v>
      </c>
      <c r="FC237" s="145">
        <v>0</v>
      </c>
      <c r="FD237" s="145">
        <v>0</v>
      </c>
      <c r="FE237" s="145">
        <v>0</v>
      </c>
      <c r="FF237" s="145">
        <v>0</v>
      </c>
      <c r="FG237" s="198">
        <v>0</v>
      </c>
      <c r="FH237" s="185">
        <f t="shared" si="1209"/>
        <v>0</v>
      </c>
      <c r="FI237" s="144">
        <v>0</v>
      </c>
      <c r="FJ237" s="145">
        <v>0</v>
      </c>
      <c r="FK237" s="145">
        <v>0</v>
      </c>
      <c r="FL237" s="145">
        <v>0</v>
      </c>
      <c r="FM237" s="145">
        <v>0</v>
      </c>
      <c r="FN237" s="145">
        <v>0</v>
      </c>
      <c r="FO237" s="145">
        <v>0</v>
      </c>
      <c r="FP237" s="198">
        <v>0</v>
      </c>
      <c r="FQ237" s="185">
        <f t="shared" si="1228"/>
        <v>0</v>
      </c>
      <c r="FR237" s="144">
        <v>0</v>
      </c>
      <c r="FS237" s="145">
        <v>0</v>
      </c>
      <c r="FT237" s="145">
        <v>0</v>
      </c>
      <c r="FU237" s="145">
        <v>0</v>
      </c>
      <c r="FV237" s="145">
        <v>0</v>
      </c>
      <c r="FW237" s="145">
        <v>0</v>
      </c>
      <c r="FX237" s="145">
        <v>0</v>
      </c>
      <c r="FY237" s="198">
        <v>0</v>
      </c>
      <c r="FZ237" s="185">
        <f t="shared" si="1196"/>
        <v>0</v>
      </c>
      <c r="GA237" s="144">
        <v>0</v>
      </c>
      <c r="GB237" s="145">
        <v>0</v>
      </c>
      <c r="GC237" s="145">
        <v>0</v>
      </c>
      <c r="GD237" s="145">
        <v>0</v>
      </c>
      <c r="GE237" s="145">
        <v>0</v>
      </c>
      <c r="GF237" s="145">
        <v>0</v>
      </c>
      <c r="GG237" s="145">
        <v>0</v>
      </c>
      <c r="GH237" s="198">
        <v>0</v>
      </c>
      <c r="GI237" s="185">
        <f t="shared" si="1210"/>
        <v>0</v>
      </c>
      <c r="GJ237" s="144">
        <v>0</v>
      </c>
      <c r="GK237" s="145">
        <v>0</v>
      </c>
      <c r="GL237" s="145">
        <v>0</v>
      </c>
      <c r="GM237" s="145">
        <v>0</v>
      </c>
      <c r="GN237" s="145">
        <v>0</v>
      </c>
      <c r="GO237" s="145">
        <v>0</v>
      </c>
      <c r="GP237" s="145">
        <v>0</v>
      </c>
      <c r="GQ237" s="198">
        <v>0</v>
      </c>
      <c r="GR237" s="185">
        <f t="shared" si="1234"/>
        <v>0</v>
      </c>
      <c r="GS237" s="144">
        <v>0</v>
      </c>
      <c r="GT237" s="145">
        <v>0</v>
      </c>
      <c r="GU237" s="145">
        <v>0</v>
      </c>
      <c r="GV237" s="145">
        <v>0</v>
      </c>
      <c r="GW237" s="145">
        <v>0</v>
      </c>
      <c r="GX237" s="145">
        <v>0</v>
      </c>
      <c r="GY237" s="145">
        <v>0</v>
      </c>
      <c r="GZ237" s="198">
        <v>0</v>
      </c>
      <c r="HA237" s="185">
        <f t="shared" si="1212"/>
        <v>0</v>
      </c>
      <c r="HB237" s="144">
        <v>0</v>
      </c>
      <c r="HC237" s="145">
        <v>0</v>
      </c>
      <c r="HD237" s="145">
        <v>0</v>
      </c>
      <c r="HE237" s="145">
        <v>0</v>
      </c>
      <c r="HF237" s="145">
        <v>0</v>
      </c>
      <c r="HG237" s="145">
        <v>0</v>
      </c>
      <c r="HH237" s="145">
        <v>0</v>
      </c>
      <c r="HI237" s="198">
        <v>0</v>
      </c>
      <c r="HJ237" s="221">
        <f t="shared" si="1213"/>
        <v>0</v>
      </c>
      <c r="HK237" s="222">
        <f t="shared" si="1214"/>
        <v>0</v>
      </c>
      <c r="HL237" s="223">
        <f t="shared" si="1197"/>
        <v>0</v>
      </c>
      <c r="HM237" s="223">
        <f t="shared" si="1198"/>
        <v>0</v>
      </c>
      <c r="HN237" s="223">
        <f t="shared" si="1199"/>
        <v>0</v>
      </c>
      <c r="HO237" s="223">
        <f t="shared" si="1200"/>
        <v>0</v>
      </c>
      <c r="HP237" s="223">
        <f t="shared" si="1201"/>
        <v>0</v>
      </c>
      <c r="HQ237" s="223">
        <f t="shared" si="1202"/>
        <v>0</v>
      </c>
      <c r="HR237" s="247">
        <f t="shared" si="1203"/>
        <v>0</v>
      </c>
      <c r="HS237" s="248">
        <f t="shared" si="1215"/>
        <v>0</v>
      </c>
    </row>
    <row r="238" spans="1:227" s="132" customFormat="1" ht="15" customHeight="1">
      <c r="A238" s="1047"/>
      <c r="B238" s="143" t="s">
        <v>279</v>
      </c>
      <c r="C238" s="144">
        <v>0</v>
      </c>
      <c r="D238" s="145">
        <v>0</v>
      </c>
      <c r="E238" s="145">
        <v>0</v>
      </c>
      <c r="F238" s="145">
        <v>0</v>
      </c>
      <c r="G238" s="145">
        <v>0</v>
      </c>
      <c r="H238" s="145">
        <v>0</v>
      </c>
      <c r="I238" s="145">
        <v>0</v>
      </c>
      <c r="J238" s="198">
        <v>0</v>
      </c>
      <c r="K238" s="185">
        <f t="shared" si="1185"/>
        <v>0</v>
      </c>
      <c r="L238" s="144">
        <v>0</v>
      </c>
      <c r="M238" s="145">
        <v>0</v>
      </c>
      <c r="N238" s="145">
        <v>0</v>
      </c>
      <c r="O238" s="145">
        <v>0</v>
      </c>
      <c r="P238" s="145">
        <v>0</v>
      </c>
      <c r="Q238" s="145">
        <v>0</v>
      </c>
      <c r="R238" s="145">
        <v>0</v>
      </c>
      <c r="S238" s="198">
        <v>0</v>
      </c>
      <c r="T238" s="185">
        <f t="shared" si="1186"/>
        <v>0</v>
      </c>
      <c r="U238" s="144">
        <v>0</v>
      </c>
      <c r="V238" s="145">
        <v>0</v>
      </c>
      <c r="W238" s="145">
        <v>0</v>
      </c>
      <c r="X238" s="145">
        <v>0</v>
      </c>
      <c r="Y238" s="145">
        <v>0</v>
      </c>
      <c r="Z238" s="145">
        <v>0</v>
      </c>
      <c r="AA238" s="145">
        <v>0</v>
      </c>
      <c r="AB238" s="198">
        <v>0</v>
      </c>
      <c r="AC238" s="185">
        <f t="shared" si="1187"/>
        <v>0</v>
      </c>
      <c r="AD238" s="144">
        <v>0</v>
      </c>
      <c r="AE238" s="145">
        <v>0</v>
      </c>
      <c r="AF238" s="145">
        <v>0</v>
      </c>
      <c r="AG238" s="145">
        <v>0</v>
      </c>
      <c r="AH238" s="145">
        <v>0</v>
      </c>
      <c r="AI238" s="145">
        <v>0</v>
      </c>
      <c r="AJ238" s="145">
        <v>0</v>
      </c>
      <c r="AK238" s="198">
        <v>0</v>
      </c>
      <c r="AL238" s="185">
        <f t="shared" si="1188"/>
        <v>0</v>
      </c>
      <c r="AM238" s="144">
        <v>0</v>
      </c>
      <c r="AN238" s="145">
        <v>0</v>
      </c>
      <c r="AO238" s="145">
        <v>0</v>
      </c>
      <c r="AP238" s="145">
        <v>0</v>
      </c>
      <c r="AQ238" s="145">
        <v>0</v>
      </c>
      <c r="AR238" s="145">
        <v>0</v>
      </c>
      <c r="AS238" s="145">
        <v>0</v>
      </c>
      <c r="AT238" s="198">
        <v>0</v>
      </c>
      <c r="AU238" s="185">
        <f t="shared" si="1189"/>
        <v>0</v>
      </c>
      <c r="AV238" s="144">
        <v>0</v>
      </c>
      <c r="AW238" s="145">
        <v>0</v>
      </c>
      <c r="AX238" s="145">
        <v>0</v>
      </c>
      <c r="AY238" s="145">
        <v>0</v>
      </c>
      <c r="AZ238" s="145">
        <v>0</v>
      </c>
      <c r="BA238" s="145">
        <v>0</v>
      </c>
      <c r="BB238" s="145">
        <v>0</v>
      </c>
      <c r="BC238" s="198">
        <v>0</v>
      </c>
      <c r="BD238" s="185">
        <f t="shared" si="1190"/>
        <v>0</v>
      </c>
      <c r="BE238" s="144">
        <v>0</v>
      </c>
      <c r="BF238" s="145">
        <v>0</v>
      </c>
      <c r="BG238" s="145">
        <v>0</v>
      </c>
      <c r="BH238" s="145">
        <v>0</v>
      </c>
      <c r="BI238" s="145">
        <v>0</v>
      </c>
      <c r="BJ238" s="145">
        <v>0</v>
      </c>
      <c r="BK238" s="145">
        <v>0</v>
      </c>
      <c r="BL238" s="198">
        <v>0</v>
      </c>
      <c r="BM238" s="185">
        <f t="shared" si="1191"/>
        <v>0</v>
      </c>
      <c r="BN238" s="144">
        <v>0</v>
      </c>
      <c r="BO238" s="145">
        <v>0</v>
      </c>
      <c r="BP238" s="145">
        <v>0</v>
      </c>
      <c r="BQ238" s="145">
        <v>0</v>
      </c>
      <c r="BR238" s="145">
        <v>0</v>
      </c>
      <c r="BS238" s="145">
        <v>0</v>
      </c>
      <c r="BT238" s="145">
        <v>0</v>
      </c>
      <c r="BU238" s="184">
        <v>0</v>
      </c>
      <c r="BV238" s="185">
        <f t="shared" si="1204"/>
        <v>0</v>
      </c>
      <c r="BW238" s="855">
        <v>0</v>
      </c>
      <c r="BX238" s="145">
        <v>0</v>
      </c>
      <c r="BY238" s="145">
        <v>0</v>
      </c>
      <c r="BZ238" s="145">
        <v>0</v>
      </c>
      <c r="CA238" s="145">
        <v>0</v>
      </c>
      <c r="CB238" s="145">
        <v>0</v>
      </c>
      <c r="CC238" s="145">
        <v>0</v>
      </c>
      <c r="CD238" s="198">
        <v>0</v>
      </c>
      <c r="CE238" s="185">
        <f t="shared" si="1205"/>
        <v>0</v>
      </c>
      <c r="CF238" s="144">
        <v>0</v>
      </c>
      <c r="CG238" s="145">
        <v>0</v>
      </c>
      <c r="CH238" s="145">
        <v>0</v>
      </c>
      <c r="CI238" s="145">
        <v>0</v>
      </c>
      <c r="CJ238" s="145">
        <v>0</v>
      </c>
      <c r="CK238" s="145">
        <v>0</v>
      </c>
      <c r="CL238" s="145">
        <v>0</v>
      </c>
      <c r="CM238" s="198">
        <v>0</v>
      </c>
      <c r="CN238" s="185">
        <f t="shared" si="1229"/>
        <v>0</v>
      </c>
      <c r="CO238" s="144">
        <v>0</v>
      </c>
      <c r="CP238" s="145">
        <v>0</v>
      </c>
      <c r="CQ238" s="145">
        <v>0</v>
      </c>
      <c r="CR238" s="145">
        <v>0</v>
      </c>
      <c r="CS238" s="145">
        <v>0</v>
      </c>
      <c r="CT238" s="145">
        <v>0</v>
      </c>
      <c r="CU238" s="145">
        <v>0</v>
      </c>
      <c r="CV238" s="198">
        <v>0</v>
      </c>
      <c r="CW238" s="185">
        <f t="shared" si="1207"/>
        <v>0</v>
      </c>
      <c r="CX238" s="144">
        <v>0</v>
      </c>
      <c r="CY238" s="145">
        <v>0</v>
      </c>
      <c r="CZ238" s="145">
        <v>0</v>
      </c>
      <c r="DA238" s="145">
        <v>0</v>
      </c>
      <c r="DB238" s="145">
        <v>0</v>
      </c>
      <c r="DC238" s="145">
        <v>0</v>
      </c>
      <c r="DD238" s="145">
        <v>0</v>
      </c>
      <c r="DE238" s="198">
        <v>0</v>
      </c>
      <c r="DF238" s="185">
        <f t="shared" si="1192"/>
        <v>0</v>
      </c>
      <c r="DG238" s="144">
        <v>0</v>
      </c>
      <c r="DH238" s="145">
        <v>0</v>
      </c>
      <c r="DI238" s="145">
        <v>0</v>
      </c>
      <c r="DJ238" s="145">
        <v>0</v>
      </c>
      <c r="DK238" s="145">
        <v>0</v>
      </c>
      <c r="DL238" s="145">
        <v>0</v>
      </c>
      <c r="DM238" s="145">
        <v>0</v>
      </c>
      <c r="DN238" s="198">
        <v>0</v>
      </c>
      <c r="DO238" s="185">
        <f t="shared" si="1227"/>
        <v>0</v>
      </c>
      <c r="DP238" s="144">
        <v>0</v>
      </c>
      <c r="DQ238" s="145">
        <v>0</v>
      </c>
      <c r="DR238" s="145">
        <v>0</v>
      </c>
      <c r="DS238" s="145">
        <v>0</v>
      </c>
      <c r="DT238" s="145">
        <v>0</v>
      </c>
      <c r="DU238" s="145">
        <v>0</v>
      </c>
      <c r="DV238" s="145">
        <v>0</v>
      </c>
      <c r="DW238" s="198">
        <v>0</v>
      </c>
      <c r="DX238" s="185">
        <f t="shared" si="1216"/>
        <v>0</v>
      </c>
      <c r="DY238" s="144">
        <v>0</v>
      </c>
      <c r="DZ238" s="145">
        <v>0</v>
      </c>
      <c r="EA238" s="145">
        <v>0</v>
      </c>
      <c r="EB238" s="145">
        <v>0</v>
      </c>
      <c r="EC238" s="145">
        <v>0</v>
      </c>
      <c r="ED238" s="145">
        <v>0</v>
      </c>
      <c r="EE238" s="145">
        <v>0</v>
      </c>
      <c r="EF238" s="198">
        <v>0</v>
      </c>
      <c r="EG238" s="185">
        <f t="shared" si="1217"/>
        <v>0</v>
      </c>
      <c r="EH238" s="144">
        <v>0</v>
      </c>
      <c r="EI238" s="145">
        <v>0</v>
      </c>
      <c r="EJ238" s="145">
        <v>0</v>
      </c>
      <c r="EK238" s="145">
        <v>0</v>
      </c>
      <c r="EL238" s="145">
        <v>0</v>
      </c>
      <c r="EM238" s="145">
        <v>0</v>
      </c>
      <c r="EN238" s="145">
        <v>0</v>
      </c>
      <c r="EO238" s="198">
        <v>0</v>
      </c>
      <c r="EP238" s="185">
        <f t="shared" si="1208"/>
        <v>0</v>
      </c>
      <c r="EQ238" s="144">
        <v>0</v>
      </c>
      <c r="ER238" s="145">
        <v>0</v>
      </c>
      <c r="ES238" s="145">
        <v>0</v>
      </c>
      <c r="ET238" s="145">
        <v>0</v>
      </c>
      <c r="EU238" s="145">
        <v>0</v>
      </c>
      <c r="EV238" s="145">
        <v>0</v>
      </c>
      <c r="EW238" s="145">
        <v>0</v>
      </c>
      <c r="EX238" s="198">
        <v>0</v>
      </c>
      <c r="EY238" s="185">
        <f t="shared" si="1194"/>
        <v>0</v>
      </c>
      <c r="EZ238" s="144">
        <v>0</v>
      </c>
      <c r="FA238" s="145">
        <v>0</v>
      </c>
      <c r="FB238" s="145">
        <v>0</v>
      </c>
      <c r="FC238" s="145">
        <v>0</v>
      </c>
      <c r="FD238" s="145">
        <v>0</v>
      </c>
      <c r="FE238" s="145">
        <v>0</v>
      </c>
      <c r="FF238" s="145">
        <v>0</v>
      </c>
      <c r="FG238" s="198">
        <v>0</v>
      </c>
      <c r="FH238" s="185">
        <f t="shared" si="1209"/>
        <v>0</v>
      </c>
      <c r="FI238" s="144">
        <v>0</v>
      </c>
      <c r="FJ238" s="145">
        <v>0</v>
      </c>
      <c r="FK238" s="145">
        <v>0</v>
      </c>
      <c r="FL238" s="145">
        <v>0</v>
      </c>
      <c r="FM238" s="145">
        <v>0</v>
      </c>
      <c r="FN238" s="145">
        <v>0</v>
      </c>
      <c r="FO238" s="145">
        <v>0</v>
      </c>
      <c r="FP238" s="198">
        <v>0</v>
      </c>
      <c r="FQ238" s="185">
        <f t="shared" si="1228"/>
        <v>0</v>
      </c>
      <c r="FR238" s="144">
        <v>0</v>
      </c>
      <c r="FS238" s="145">
        <v>0</v>
      </c>
      <c r="FT238" s="145">
        <v>0</v>
      </c>
      <c r="FU238" s="145">
        <v>0</v>
      </c>
      <c r="FV238" s="145">
        <v>0</v>
      </c>
      <c r="FW238" s="145">
        <v>0</v>
      </c>
      <c r="FX238" s="145">
        <v>0</v>
      </c>
      <c r="FY238" s="198">
        <v>0</v>
      </c>
      <c r="FZ238" s="185">
        <f t="shared" si="1196"/>
        <v>0</v>
      </c>
      <c r="GA238" s="144">
        <v>0</v>
      </c>
      <c r="GB238" s="145">
        <v>0</v>
      </c>
      <c r="GC238" s="145">
        <v>0</v>
      </c>
      <c r="GD238" s="145">
        <v>0</v>
      </c>
      <c r="GE238" s="145">
        <v>0</v>
      </c>
      <c r="GF238" s="145">
        <v>0</v>
      </c>
      <c r="GG238" s="145">
        <v>0</v>
      </c>
      <c r="GH238" s="198">
        <v>0</v>
      </c>
      <c r="GI238" s="185">
        <f t="shared" si="1210"/>
        <v>0</v>
      </c>
      <c r="GJ238" s="144">
        <v>0</v>
      </c>
      <c r="GK238" s="145">
        <v>0</v>
      </c>
      <c r="GL238" s="145">
        <v>0</v>
      </c>
      <c r="GM238" s="145">
        <v>0</v>
      </c>
      <c r="GN238" s="145">
        <v>0</v>
      </c>
      <c r="GO238" s="145">
        <v>0</v>
      </c>
      <c r="GP238" s="145">
        <v>0</v>
      </c>
      <c r="GQ238" s="198">
        <v>0</v>
      </c>
      <c r="GR238" s="185">
        <f t="shared" si="1234"/>
        <v>0</v>
      </c>
      <c r="GS238" s="144">
        <v>0</v>
      </c>
      <c r="GT238" s="145">
        <v>0</v>
      </c>
      <c r="GU238" s="145">
        <v>0</v>
      </c>
      <c r="GV238" s="145">
        <v>0</v>
      </c>
      <c r="GW238" s="145">
        <v>0</v>
      </c>
      <c r="GX238" s="145">
        <v>0</v>
      </c>
      <c r="GY238" s="145">
        <v>0</v>
      </c>
      <c r="GZ238" s="198">
        <v>0</v>
      </c>
      <c r="HA238" s="185">
        <f t="shared" si="1212"/>
        <v>0</v>
      </c>
      <c r="HB238" s="144">
        <v>0</v>
      </c>
      <c r="HC238" s="145">
        <v>0</v>
      </c>
      <c r="HD238" s="145">
        <v>0</v>
      </c>
      <c r="HE238" s="145">
        <v>0</v>
      </c>
      <c r="HF238" s="145">
        <v>0</v>
      </c>
      <c r="HG238" s="145">
        <v>0</v>
      </c>
      <c r="HH238" s="145">
        <v>0</v>
      </c>
      <c r="HI238" s="198">
        <v>0</v>
      </c>
      <c r="HJ238" s="221">
        <f t="shared" si="1213"/>
        <v>0</v>
      </c>
      <c r="HK238" s="222">
        <f t="shared" si="1214"/>
        <v>0</v>
      </c>
      <c r="HL238" s="223">
        <f t="shared" si="1197"/>
        <v>0</v>
      </c>
      <c r="HM238" s="223">
        <f t="shared" si="1198"/>
        <v>0</v>
      </c>
      <c r="HN238" s="223">
        <f t="shared" si="1199"/>
        <v>0</v>
      </c>
      <c r="HO238" s="223">
        <f t="shared" si="1200"/>
        <v>0</v>
      </c>
      <c r="HP238" s="223">
        <f t="shared" si="1201"/>
        <v>0</v>
      </c>
      <c r="HQ238" s="223">
        <f t="shared" si="1202"/>
        <v>0</v>
      </c>
      <c r="HR238" s="247">
        <f t="shared" si="1203"/>
        <v>0</v>
      </c>
      <c r="HS238" s="248">
        <f t="shared" si="1215"/>
        <v>0</v>
      </c>
    </row>
    <row r="239" spans="1:227" s="132" customFormat="1" ht="15" customHeight="1">
      <c r="A239" s="1047"/>
      <c r="B239" s="151" t="s">
        <v>283</v>
      </c>
      <c r="C239" s="144">
        <v>0</v>
      </c>
      <c r="D239" s="145">
        <v>0</v>
      </c>
      <c r="E239" s="145">
        <v>0</v>
      </c>
      <c r="F239" s="145">
        <v>0</v>
      </c>
      <c r="G239" s="145">
        <v>0</v>
      </c>
      <c r="H239" s="145">
        <v>0</v>
      </c>
      <c r="I239" s="145">
        <v>0</v>
      </c>
      <c r="J239" s="198">
        <v>0</v>
      </c>
      <c r="K239" s="190">
        <f t="shared" si="1185"/>
        <v>0</v>
      </c>
      <c r="L239" s="144">
        <v>0</v>
      </c>
      <c r="M239" s="145">
        <v>0</v>
      </c>
      <c r="N239" s="145">
        <v>0</v>
      </c>
      <c r="O239" s="145">
        <v>0</v>
      </c>
      <c r="P239" s="145">
        <v>0</v>
      </c>
      <c r="Q239" s="145">
        <v>0</v>
      </c>
      <c r="R239" s="145">
        <v>0</v>
      </c>
      <c r="S239" s="198">
        <v>0</v>
      </c>
      <c r="T239" s="190">
        <f t="shared" si="1186"/>
        <v>0</v>
      </c>
      <c r="U239" s="144">
        <v>0</v>
      </c>
      <c r="V239" s="145">
        <v>0</v>
      </c>
      <c r="W239" s="145">
        <v>0</v>
      </c>
      <c r="X239" s="145">
        <v>0</v>
      </c>
      <c r="Y239" s="145">
        <v>0</v>
      </c>
      <c r="Z239" s="145">
        <v>0</v>
      </c>
      <c r="AA239" s="145">
        <v>0</v>
      </c>
      <c r="AB239" s="198">
        <v>0</v>
      </c>
      <c r="AC239" s="190">
        <f t="shared" si="1187"/>
        <v>0</v>
      </c>
      <c r="AD239" s="144">
        <v>0</v>
      </c>
      <c r="AE239" s="145">
        <v>0</v>
      </c>
      <c r="AF239" s="145">
        <v>0</v>
      </c>
      <c r="AG239" s="145">
        <v>0</v>
      </c>
      <c r="AH239" s="145">
        <v>0</v>
      </c>
      <c r="AI239" s="145">
        <v>0</v>
      </c>
      <c r="AJ239" s="145">
        <v>0</v>
      </c>
      <c r="AK239" s="198">
        <v>0</v>
      </c>
      <c r="AL239" s="190">
        <f t="shared" si="1188"/>
        <v>0</v>
      </c>
      <c r="AM239" s="144">
        <v>0</v>
      </c>
      <c r="AN239" s="145">
        <v>0</v>
      </c>
      <c r="AO239" s="145">
        <v>0</v>
      </c>
      <c r="AP239" s="145">
        <v>0</v>
      </c>
      <c r="AQ239" s="145">
        <v>0</v>
      </c>
      <c r="AR239" s="145">
        <v>0</v>
      </c>
      <c r="AS239" s="145">
        <v>0</v>
      </c>
      <c r="AT239" s="198">
        <v>0</v>
      </c>
      <c r="AU239" s="190">
        <f t="shared" si="1189"/>
        <v>0</v>
      </c>
      <c r="AV239" s="144">
        <v>0</v>
      </c>
      <c r="AW239" s="145">
        <v>0</v>
      </c>
      <c r="AX239" s="145">
        <v>0</v>
      </c>
      <c r="AY239" s="145">
        <v>0</v>
      </c>
      <c r="AZ239" s="145">
        <v>0</v>
      </c>
      <c r="BA239" s="145">
        <v>0</v>
      </c>
      <c r="BB239" s="145">
        <v>0</v>
      </c>
      <c r="BC239" s="198">
        <v>0</v>
      </c>
      <c r="BD239" s="190">
        <f t="shared" si="1190"/>
        <v>0</v>
      </c>
      <c r="BE239" s="144">
        <v>0</v>
      </c>
      <c r="BF239" s="145">
        <v>0</v>
      </c>
      <c r="BG239" s="145">
        <v>0</v>
      </c>
      <c r="BH239" s="145">
        <v>0</v>
      </c>
      <c r="BI239" s="145">
        <v>0</v>
      </c>
      <c r="BJ239" s="145">
        <v>0</v>
      </c>
      <c r="BK239" s="145">
        <v>0</v>
      </c>
      <c r="BL239" s="198">
        <v>0</v>
      </c>
      <c r="BM239" s="190">
        <f t="shared" si="1191"/>
        <v>0</v>
      </c>
      <c r="BN239" s="144">
        <v>0</v>
      </c>
      <c r="BO239" s="145">
        <v>0</v>
      </c>
      <c r="BP239" s="145">
        <v>0</v>
      </c>
      <c r="BQ239" s="145">
        <v>0</v>
      </c>
      <c r="BR239" s="145">
        <v>0</v>
      </c>
      <c r="BS239" s="145">
        <v>0</v>
      </c>
      <c r="BT239" s="145">
        <v>0</v>
      </c>
      <c r="BU239" s="184">
        <v>0</v>
      </c>
      <c r="BV239" s="185">
        <f t="shared" si="1204"/>
        <v>0</v>
      </c>
      <c r="BW239" s="855">
        <v>0</v>
      </c>
      <c r="BX239" s="145">
        <v>0</v>
      </c>
      <c r="BY239" s="145">
        <v>0</v>
      </c>
      <c r="BZ239" s="145">
        <v>0</v>
      </c>
      <c r="CA239" s="145">
        <v>0</v>
      </c>
      <c r="CB239" s="145">
        <v>0</v>
      </c>
      <c r="CC239" s="145">
        <v>0</v>
      </c>
      <c r="CD239" s="198">
        <v>0</v>
      </c>
      <c r="CE239" s="190">
        <f t="shared" si="1205"/>
        <v>0</v>
      </c>
      <c r="CF239" s="144">
        <v>0</v>
      </c>
      <c r="CG239" s="145">
        <v>0</v>
      </c>
      <c r="CH239" s="145">
        <v>0</v>
      </c>
      <c r="CI239" s="145">
        <v>0</v>
      </c>
      <c r="CJ239" s="145">
        <v>0</v>
      </c>
      <c r="CK239" s="145">
        <v>0</v>
      </c>
      <c r="CL239" s="145">
        <v>0</v>
      </c>
      <c r="CM239" s="198">
        <v>0</v>
      </c>
      <c r="CN239" s="190">
        <f t="shared" si="1229"/>
        <v>0</v>
      </c>
      <c r="CO239" s="144">
        <v>0</v>
      </c>
      <c r="CP239" s="145">
        <v>0</v>
      </c>
      <c r="CQ239" s="145">
        <v>0</v>
      </c>
      <c r="CR239" s="145">
        <v>0</v>
      </c>
      <c r="CS239" s="145">
        <v>0</v>
      </c>
      <c r="CT239" s="145">
        <v>0</v>
      </c>
      <c r="CU239" s="145">
        <v>0</v>
      </c>
      <c r="CV239" s="198">
        <v>0</v>
      </c>
      <c r="CW239" s="190">
        <f t="shared" si="1207"/>
        <v>0</v>
      </c>
      <c r="CX239" s="144">
        <v>0</v>
      </c>
      <c r="CY239" s="145">
        <v>0</v>
      </c>
      <c r="CZ239" s="145">
        <v>0</v>
      </c>
      <c r="DA239" s="145">
        <v>0</v>
      </c>
      <c r="DB239" s="145">
        <v>0</v>
      </c>
      <c r="DC239" s="145">
        <v>0</v>
      </c>
      <c r="DD239" s="145">
        <v>0</v>
      </c>
      <c r="DE239" s="198">
        <v>0</v>
      </c>
      <c r="DF239" s="190">
        <f t="shared" si="1192"/>
        <v>0</v>
      </c>
      <c r="DG239" s="144">
        <v>0</v>
      </c>
      <c r="DH239" s="145">
        <v>0</v>
      </c>
      <c r="DI239" s="145">
        <v>0</v>
      </c>
      <c r="DJ239" s="145">
        <v>0</v>
      </c>
      <c r="DK239" s="145">
        <v>0</v>
      </c>
      <c r="DL239" s="145">
        <v>0</v>
      </c>
      <c r="DM239" s="145">
        <v>0</v>
      </c>
      <c r="DN239" s="198">
        <v>0</v>
      </c>
      <c r="DO239" s="190">
        <f t="shared" si="1227"/>
        <v>0</v>
      </c>
      <c r="DP239" s="144">
        <v>0</v>
      </c>
      <c r="DQ239" s="145">
        <v>0</v>
      </c>
      <c r="DR239" s="145">
        <v>0</v>
      </c>
      <c r="DS239" s="145">
        <v>0</v>
      </c>
      <c r="DT239" s="145">
        <v>0</v>
      </c>
      <c r="DU239" s="145">
        <v>0</v>
      </c>
      <c r="DV239" s="145">
        <v>0</v>
      </c>
      <c r="DW239" s="198">
        <v>0</v>
      </c>
      <c r="DX239" s="190">
        <f t="shared" si="1216"/>
        <v>0</v>
      </c>
      <c r="DY239" s="144">
        <v>0</v>
      </c>
      <c r="DZ239" s="145">
        <v>0</v>
      </c>
      <c r="EA239" s="145">
        <v>0</v>
      </c>
      <c r="EB239" s="145">
        <v>0</v>
      </c>
      <c r="EC239" s="145">
        <v>0</v>
      </c>
      <c r="ED239" s="145">
        <v>0</v>
      </c>
      <c r="EE239" s="145">
        <v>0</v>
      </c>
      <c r="EF239" s="198">
        <v>0</v>
      </c>
      <c r="EG239" s="190">
        <f t="shared" si="1217"/>
        <v>0</v>
      </c>
      <c r="EH239" s="144">
        <v>0</v>
      </c>
      <c r="EI239" s="145">
        <v>0</v>
      </c>
      <c r="EJ239" s="145">
        <v>0</v>
      </c>
      <c r="EK239" s="145">
        <v>0</v>
      </c>
      <c r="EL239" s="145">
        <v>0</v>
      </c>
      <c r="EM239" s="145">
        <v>0</v>
      </c>
      <c r="EN239" s="145">
        <v>0</v>
      </c>
      <c r="EO239" s="198">
        <v>0</v>
      </c>
      <c r="EP239" s="190">
        <f t="shared" si="1208"/>
        <v>0</v>
      </c>
      <c r="EQ239" s="144">
        <v>0</v>
      </c>
      <c r="ER239" s="145">
        <v>0</v>
      </c>
      <c r="ES239" s="145">
        <v>0</v>
      </c>
      <c r="ET239" s="145">
        <v>0</v>
      </c>
      <c r="EU239" s="145">
        <v>0</v>
      </c>
      <c r="EV239" s="145">
        <v>0</v>
      </c>
      <c r="EW239" s="145">
        <v>0</v>
      </c>
      <c r="EX239" s="198">
        <v>0</v>
      </c>
      <c r="EY239" s="190">
        <f t="shared" si="1194"/>
        <v>0</v>
      </c>
      <c r="EZ239" s="144">
        <v>0</v>
      </c>
      <c r="FA239" s="145">
        <v>0</v>
      </c>
      <c r="FB239" s="145">
        <v>0</v>
      </c>
      <c r="FC239" s="145">
        <v>0</v>
      </c>
      <c r="FD239" s="145">
        <v>0</v>
      </c>
      <c r="FE239" s="145">
        <v>0</v>
      </c>
      <c r="FF239" s="145">
        <v>0</v>
      </c>
      <c r="FG239" s="198">
        <v>0</v>
      </c>
      <c r="FH239" s="190">
        <f t="shared" si="1209"/>
        <v>0</v>
      </c>
      <c r="FI239" s="144">
        <v>0</v>
      </c>
      <c r="FJ239" s="145">
        <v>0</v>
      </c>
      <c r="FK239" s="145">
        <v>0</v>
      </c>
      <c r="FL239" s="145">
        <v>0</v>
      </c>
      <c r="FM239" s="145">
        <v>0</v>
      </c>
      <c r="FN239" s="145">
        <v>0</v>
      </c>
      <c r="FO239" s="145">
        <v>0</v>
      </c>
      <c r="FP239" s="198">
        <v>0</v>
      </c>
      <c r="FQ239" s="190">
        <f t="shared" si="1228"/>
        <v>0</v>
      </c>
      <c r="FR239" s="144">
        <v>0</v>
      </c>
      <c r="FS239" s="145">
        <v>0</v>
      </c>
      <c r="FT239" s="145">
        <v>0</v>
      </c>
      <c r="FU239" s="145">
        <v>0</v>
      </c>
      <c r="FV239" s="145">
        <v>0</v>
      </c>
      <c r="FW239" s="145">
        <v>0</v>
      </c>
      <c r="FX239" s="145">
        <v>0</v>
      </c>
      <c r="FY239" s="198">
        <v>0</v>
      </c>
      <c r="FZ239" s="190">
        <f t="shared" si="1196"/>
        <v>0</v>
      </c>
      <c r="GA239" s="144">
        <v>0</v>
      </c>
      <c r="GB239" s="145">
        <v>0</v>
      </c>
      <c r="GC239" s="145">
        <v>0</v>
      </c>
      <c r="GD239" s="145">
        <v>0</v>
      </c>
      <c r="GE239" s="145">
        <v>0</v>
      </c>
      <c r="GF239" s="145">
        <v>0</v>
      </c>
      <c r="GG239" s="145">
        <v>0</v>
      </c>
      <c r="GH239" s="198">
        <v>0</v>
      </c>
      <c r="GI239" s="190">
        <f t="shared" si="1210"/>
        <v>0</v>
      </c>
      <c r="GJ239" s="144">
        <v>0</v>
      </c>
      <c r="GK239" s="145">
        <v>0</v>
      </c>
      <c r="GL239" s="145">
        <v>0</v>
      </c>
      <c r="GM239" s="145">
        <v>0</v>
      </c>
      <c r="GN239" s="145">
        <v>0</v>
      </c>
      <c r="GO239" s="145">
        <v>0</v>
      </c>
      <c r="GP239" s="145">
        <v>0</v>
      </c>
      <c r="GQ239" s="198">
        <v>0</v>
      </c>
      <c r="GR239" s="190">
        <f t="shared" si="1234"/>
        <v>0</v>
      </c>
      <c r="GS239" s="144">
        <v>0</v>
      </c>
      <c r="GT239" s="145">
        <v>0</v>
      </c>
      <c r="GU239" s="145">
        <v>0</v>
      </c>
      <c r="GV239" s="145">
        <v>0</v>
      </c>
      <c r="GW239" s="145">
        <v>0</v>
      </c>
      <c r="GX239" s="145">
        <v>0</v>
      </c>
      <c r="GY239" s="145">
        <v>0</v>
      </c>
      <c r="GZ239" s="198">
        <v>0</v>
      </c>
      <c r="HA239" s="190">
        <f t="shared" si="1212"/>
        <v>0</v>
      </c>
      <c r="HB239" s="144">
        <v>0</v>
      </c>
      <c r="HC239" s="145">
        <v>0</v>
      </c>
      <c r="HD239" s="145">
        <v>0</v>
      </c>
      <c r="HE239" s="145">
        <v>0</v>
      </c>
      <c r="HF239" s="145">
        <v>0</v>
      </c>
      <c r="HG239" s="145">
        <v>0</v>
      </c>
      <c r="HH239" s="145">
        <v>0</v>
      </c>
      <c r="HI239" s="198">
        <v>0</v>
      </c>
      <c r="HJ239" s="230">
        <f t="shared" si="1213"/>
        <v>0</v>
      </c>
      <c r="HK239" s="222">
        <f t="shared" si="1214"/>
        <v>0</v>
      </c>
      <c r="HL239" s="223">
        <f t="shared" si="1197"/>
        <v>0</v>
      </c>
      <c r="HM239" s="223">
        <f t="shared" si="1198"/>
        <v>0</v>
      </c>
      <c r="HN239" s="223">
        <f t="shared" si="1199"/>
        <v>0</v>
      </c>
      <c r="HO239" s="223">
        <f t="shared" si="1200"/>
        <v>0</v>
      </c>
      <c r="HP239" s="223">
        <f t="shared" si="1201"/>
        <v>0</v>
      </c>
      <c r="HQ239" s="223">
        <f t="shared" si="1202"/>
        <v>0</v>
      </c>
      <c r="HR239" s="247">
        <f t="shared" si="1203"/>
        <v>0</v>
      </c>
      <c r="HS239" s="248">
        <f t="shared" si="1215"/>
        <v>0</v>
      </c>
    </row>
    <row r="240" spans="1:227" s="132" customFormat="1" ht="16.5" customHeight="1" thickBot="1">
      <c r="A240" s="1048"/>
      <c r="B240" s="174" t="s">
        <v>281</v>
      </c>
      <c r="C240" s="175">
        <v>0</v>
      </c>
      <c r="D240" s="176">
        <v>0</v>
      </c>
      <c r="E240" s="176">
        <v>0</v>
      </c>
      <c r="F240" s="176">
        <v>0</v>
      </c>
      <c r="G240" s="176">
        <v>0</v>
      </c>
      <c r="H240" s="176">
        <v>0</v>
      </c>
      <c r="I240" s="176">
        <v>0</v>
      </c>
      <c r="J240" s="203">
        <v>0</v>
      </c>
      <c r="K240" s="204">
        <f t="shared" si="1185"/>
        <v>0</v>
      </c>
      <c r="L240" s="175">
        <v>0</v>
      </c>
      <c r="M240" s="176">
        <v>0</v>
      </c>
      <c r="N240" s="176">
        <v>0</v>
      </c>
      <c r="O240" s="176">
        <v>0</v>
      </c>
      <c r="P240" s="176">
        <v>0</v>
      </c>
      <c r="Q240" s="176">
        <v>0</v>
      </c>
      <c r="R240" s="176">
        <v>0</v>
      </c>
      <c r="S240" s="203">
        <v>0</v>
      </c>
      <c r="T240" s="204">
        <f t="shared" si="1186"/>
        <v>0</v>
      </c>
      <c r="U240" s="175">
        <v>0</v>
      </c>
      <c r="V240" s="176">
        <v>0</v>
      </c>
      <c r="W240" s="176">
        <v>0</v>
      </c>
      <c r="X240" s="176">
        <v>0</v>
      </c>
      <c r="Y240" s="176">
        <v>0</v>
      </c>
      <c r="Z240" s="176">
        <v>0</v>
      </c>
      <c r="AA240" s="176">
        <v>0</v>
      </c>
      <c r="AB240" s="203">
        <v>0</v>
      </c>
      <c r="AC240" s="204">
        <f t="shared" si="1187"/>
        <v>0</v>
      </c>
      <c r="AD240" s="175">
        <v>0</v>
      </c>
      <c r="AE240" s="176">
        <v>0</v>
      </c>
      <c r="AF240" s="176">
        <v>0</v>
      </c>
      <c r="AG240" s="176">
        <v>0</v>
      </c>
      <c r="AH240" s="176">
        <v>0</v>
      </c>
      <c r="AI240" s="176">
        <v>0</v>
      </c>
      <c r="AJ240" s="176">
        <v>0</v>
      </c>
      <c r="AK240" s="203">
        <v>0</v>
      </c>
      <c r="AL240" s="204">
        <f t="shared" si="1188"/>
        <v>0</v>
      </c>
      <c r="AM240" s="175">
        <v>0</v>
      </c>
      <c r="AN240" s="176">
        <v>0</v>
      </c>
      <c r="AO240" s="176">
        <v>0</v>
      </c>
      <c r="AP240" s="176">
        <v>0</v>
      </c>
      <c r="AQ240" s="176">
        <v>0</v>
      </c>
      <c r="AR240" s="176">
        <v>0</v>
      </c>
      <c r="AS240" s="176">
        <v>0</v>
      </c>
      <c r="AT240" s="203">
        <v>0</v>
      </c>
      <c r="AU240" s="204">
        <f t="shared" si="1189"/>
        <v>0</v>
      </c>
      <c r="AV240" s="175">
        <v>0</v>
      </c>
      <c r="AW240" s="176">
        <v>0</v>
      </c>
      <c r="AX240" s="176">
        <v>0</v>
      </c>
      <c r="AY240" s="176">
        <v>0</v>
      </c>
      <c r="AZ240" s="176">
        <v>0</v>
      </c>
      <c r="BA240" s="176">
        <v>0</v>
      </c>
      <c r="BB240" s="176">
        <v>0</v>
      </c>
      <c r="BC240" s="203">
        <v>0</v>
      </c>
      <c r="BD240" s="204">
        <f t="shared" si="1190"/>
        <v>0</v>
      </c>
      <c r="BE240" s="175">
        <v>0</v>
      </c>
      <c r="BF240" s="176">
        <v>0</v>
      </c>
      <c r="BG240" s="176">
        <v>0</v>
      </c>
      <c r="BH240" s="176">
        <v>0</v>
      </c>
      <c r="BI240" s="176">
        <v>0</v>
      </c>
      <c r="BJ240" s="176">
        <v>0</v>
      </c>
      <c r="BK240" s="176">
        <v>0</v>
      </c>
      <c r="BL240" s="203">
        <v>0</v>
      </c>
      <c r="BM240" s="204">
        <f t="shared" si="1191"/>
        <v>0</v>
      </c>
      <c r="BN240" s="175">
        <v>0</v>
      </c>
      <c r="BO240" s="176">
        <v>0</v>
      </c>
      <c r="BP240" s="176">
        <v>0</v>
      </c>
      <c r="BQ240" s="176">
        <v>0</v>
      </c>
      <c r="BR240" s="176">
        <v>0</v>
      </c>
      <c r="BS240" s="176">
        <v>0</v>
      </c>
      <c r="BT240" s="176">
        <v>0</v>
      </c>
      <c r="BU240" s="853">
        <v>0</v>
      </c>
      <c r="BV240" s="204">
        <f t="shared" si="1204"/>
        <v>0</v>
      </c>
      <c r="BW240" s="864">
        <v>0</v>
      </c>
      <c r="BX240" s="176">
        <v>0</v>
      </c>
      <c r="BY240" s="176">
        <v>0</v>
      </c>
      <c r="BZ240" s="176">
        <v>0</v>
      </c>
      <c r="CA240" s="176">
        <v>0</v>
      </c>
      <c r="CB240" s="176">
        <v>0</v>
      </c>
      <c r="CC240" s="176">
        <v>0</v>
      </c>
      <c r="CD240" s="203">
        <v>0</v>
      </c>
      <c r="CE240" s="204">
        <f t="shared" si="1205"/>
        <v>0</v>
      </c>
      <c r="CF240" s="175">
        <v>0</v>
      </c>
      <c r="CG240" s="176">
        <v>0</v>
      </c>
      <c r="CH240" s="176">
        <v>0</v>
      </c>
      <c r="CI240" s="176">
        <v>0</v>
      </c>
      <c r="CJ240" s="176">
        <v>0</v>
      </c>
      <c r="CK240" s="176">
        <v>0</v>
      </c>
      <c r="CL240" s="176">
        <v>0</v>
      </c>
      <c r="CM240" s="203">
        <v>0</v>
      </c>
      <c r="CN240" s="204">
        <f t="shared" si="1229"/>
        <v>0</v>
      </c>
      <c r="CO240" s="175">
        <v>0</v>
      </c>
      <c r="CP240" s="176">
        <v>0</v>
      </c>
      <c r="CQ240" s="176">
        <v>0</v>
      </c>
      <c r="CR240" s="176">
        <v>0</v>
      </c>
      <c r="CS240" s="176">
        <v>0</v>
      </c>
      <c r="CT240" s="176">
        <v>0</v>
      </c>
      <c r="CU240" s="176">
        <v>0</v>
      </c>
      <c r="CV240" s="203">
        <v>0</v>
      </c>
      <c r="CW240" s="204">
        <f t="shared" si="1207"/>
        <v>0</v>
      </c>
      <c r="CX240" s="175">
        <v>0</v>
      </c>
      <c r="CY240" s="176">
        <v>0</v>
      </c>
      <c r="CZ240" s="176">
        <v>0</v>
      </c>
      <c r="DA240" s="176">
        <v>0</v>
      </c>
      <c r="DB240" s="176">
        <v>0</v>
      </c>
      <c r="DC240" s="176">
        <v>0</v>
      </c>
      <c r="DD240" s="176">
        <v>0</v>
      </c>
      <c r="DE240" s="203">
        <v>0</v>
      </c>
      <c r="DF240" s="204">
        <f t="shared" si="1192"/>
        <v>0</v>
      </c>
      <c r="DG240" s="175">
        <v>0</v>
      </c>
      <c r="DH240" s="176">
        <v>0</v>
      </c>
      <c r="DI240" s="176">
        <v>0</v>
      </c>
      <c r="DJ240" s="176">
        <v>0</v>
      </c>
      <c r="DK240" s="176">
        <v>0</v>
      </c>
      <c r="DL240" s="176">
        <v>0</v>
      </c>
      <c r="DM240" s="176">
        <v>0</v>
      </c>
      <c r="DN240" s="203">
        <v>0</v>
      </c>
      <c r="DO240" s="204">
        <f t="shared" si="1227"/>
        <v>0</v>
      </c>
      <c r="DP240" s="175">
        <v>0</v>
      </c>
      <c r="DQ240" s="176">
        <v>0</v>
      </c>
      <c r="DR240" s="176">
        <v>0</v>
      </c>
      <c r="DS240" s="176">
        <v>0</v>
      </c>
      <c r="DT240" s="176">
        <v>0</v>
      </c>
      <c r="DU240" s="176">
        <v>0</v>
      </c>
      <c r="DV240" s="176">
        <v>0</v>
      </c>
      <c r="DW240" s="203">
        <v>0</v>
      </c>
      <c r="DX240" s="204">
        <f t="shared" si="1216"/>
        <v>0</v>
      </c>
      <c r="DY240" s="175">
        <v>0</v>
      </c>
      <c r="DZ240" s="176">
        <v>0</v>
      </c>
      <c r="EA240" s="176">
        <v>0</v>
      </c>
      <c r="EB240" s="176">
        <v>0</v>
      </c>
      <c r="EC240" s="176">
        <v>0</v>
      </c>
      <c r="ED240" s="176">
        <v>0</v>
      </c>
      <c r="EE240" s="176">
        <v>0</v>
      </c>
      <c r="EF240" s="203">
        <v>0</v>
      </c>
      <c r="EG240" s="204">
        <f t="shared" si="1217"/>
        <v>0</v>
      </c>
      <c r="EH240" s="175">
        <v>0</v>
      </c>
      <c r="EI240" s="176">
        <v>0</v>
      </c>
      <c r="EJ240" s="176">
        <v>0</v>
      </c>
      <c r="EK240" s="176">
        <v>0</v>
      </c>
      <c r="EL240" s="176">
        <v>0</v>
      </c>
      <c r="EM240" s="176">
        <v>0</v>
      </c>
      <c r="EN240" s="176">
        <v>0</v>
      </c>
      <c r="EO240" s="203">
        <v>0</v>
      </c>
      <c r="EP240" s="204">
        <f t="shared" si="1208"/>
        <v>0</v>
      </c>
      <c r="EQ240" s="175">
        <v>0</v>
      </c>
      <c r="ER240" s="176">
        <v>0</v>
      </c>
      <c r="ES240" s="176">
        <v>0</v>
      </c>
      <c r="ET240" s="176">
        <v>0</v>
      </c>
      <c r="EU240" s="176">
        <v>0</v>
      </c>
      <c r="EV240" s="176">
        <v>0</v>
      </c>
      <c r="EW240" s="176">
        <v>0</v>
      </c>
      <c r="EX240" s="203">
        <v>0</v>
      </c>
      <c r="EY240" s="204">
        <v>0</v>
      </c>
      <c r="EZ240" s="175">
        <v>0</v>
      </c>
      <c r="FA240" s="176">
        <v>0</v>
      </c>
      <c r="FB240" s="176">
        <v>0</v>
      </c>
      <c r="FC240" s="176">
        <v>0</v>
      </c>
      <c r="FD240" s="176">
        <v>0</v>
      </c>
      <c r="FE240" s="176">
        <v>0</v>
      </c>
      <c r="FF240" s="176">
        <v>0</v>
      </c>
      <c r="FG240" s="203">
        <v>0</v>
      </c>
      <c r="FH240" s="204">
        <f t="shared" si="1209"/>
        <v>0</v>
      </c>
      <c r="FI240" s="175">
        <v>0</v>
      </c>
      <c r="FJ240" s="176">
        <v>0</v>
      </c>
      <c r="FK240" s="176">
        <v>0</v>
      </c>
      <c r="FL240" s="176">
        <v>0</v>
      </c>
      <c r="FM240" s="176">
        <v>0</v>
      </c>
      <c r="FN240" s="176">
        <v>0</v>
      </c>
      <c r="FO240" s="176">
        <v>0</v>
      </c>
      <c r="FP240" s="203">
        <v>0</v>
      </c>
      <c r="FQ240" s="204">
        <f t="shared" si="1228"/>
        <v>0</v>
      </c>
      <c r="FR240" s="175">
        <v>0</v>
      </c>
      <c r="FS240" s="176">
        <v>0</v>
      </c>
      <c r="FT240" s="176">
        <v>0</v>
      </c>
      <c r="FU240" s="176">
        <v>0</v>
      </c>
      <c r="FV240" s="176">
        <v>0</v>
      </c>
      <c r="FW240" s="176">
        <v>0</v>
      </c>
      <c r="FX240" s="176">
        <v>0</v>
      </c>
      <c r="FY240" s="203">
        <v>0</v>
      </c>
      <c r="FZ240" s="204">
        <f t="shared" si="1196"/>
        <v>0</v>
      </c>
      <c r="GA240" s="175">
        <v>0</v>
      </c>
      <c r="GB240" s="176">
        <v>0</v>
      </c>
      <c r="GC240" s="176">
        <v>0</v>
      </c>
      <c r="GD240" s="176">
        <v>0</v>
      </c>
      <c r="GE240" s="176">
        <v>0</v>
      </c>
      <c r="GF240" s="176">
        <v>0</v>
      </c>
      <c r="GG240" s="176">
        <v>0</v>
      </c>
      <c r="GH240" s="203">
        <v>0</v>
      </c>
      <c r="GI240" s="204">
        <f t="shared" si="1210"/>
        <v>0</v>
      </c>
      <c r="GJ240" s="175">
        <v>0</v>
      </c>
      <c r="GK240" s="176">
        <v>0</v>
      </c>
      <c r="GL240" s="176">
        <v>0</v>
      </c>
      <c r="GM240" s="176">
        <v>0</v>
      </c>
      <c r="GN240" s="176">
        <v>0</v>
      </c>
      <c r="GO240" s="176">
        <v>0</v>
      </c>
      <c r="GP240" s="176">
        <v>0</v>
      </c>
      <c r="GQ240" s="203">
        <v>0</v>
      </c>
      <c r="GR240" s="204">
        <f t="shared" si="1234"/>
        <v>0</v>
      </c>
      <c r="GS240" s="175">
        <v>0</v>
      </c>
      <c r="GT240" s="176">
        <v>0</v>
      </c>
      <c r="GU240" s="176">
        <v>0</v>
      </c>
      <c r="GV240" s="176">
        <v>0</v>
      </c>
      <c r="GW240" s="176">
        <v>0</v>
      </c>
      <c r="GX240" s="176">
        <v>0</v>
      </c>
      <c r="GY240" s="176">
        <v>0</v>
      </c>
      <c r="GZ240" s="203">
        <v>0</v>
      </c>
      <c r="HA240" s="204">
        <f t="shared" si="1212"/>
        <v>0</v>
      </c>
      <c r="HB240" s="175">
        <v>0</v>
      </c>
      <c r="HC240" s="176">
        <v>0</v>
      </c>
      <c r="HD240" s="176">
        <v>0</v>
      </c>
      <c r="HE240" s="176">
        <v>0</v>
      </c>
      <c r="HF240" s="176">
        <v>0</v>
      </c>
      <c r="HG240" s="176">
        <v>0</v>
      </c>
      <c r="HH240" s="176">
        <v>0</v>
      </c>
      <c r="HI240" s="203">
        <v>0</v>
      </c>
      <c r="HJ240" s="241">
        <f t="shared" si="1213"/>
        <v>0</v>
      </c>
      <c r="HK240" s="238">
        <f t="shared" si="1214"/>
        <v>0</v>
      </c>
      <c r="HL240" s="239">
        <f t="shared" si="1197"/>
        <v>0</v>
      </c>
      <c r="HM240" s="239">
        <f t="shared" si="1198"/>
        <v>0</v>
      </c>
      <c r="HN240" s="239">
        <f t="shared" si="1199"/>
        <v>0</v>
      </c>
      <c r="HO240" s="239">
        <f t="shared" si="1200"/>
        <v>0</v>
      </c>
      <c r="HP240" s="239">
        <f t="shared" si="1201"/>
        <v>0</v>
      </c>
      <c r="HQ240" s="239">
        <f t="shared" si="1202"/>
        <v>0</v>
      </c>
      <c r="HR240" s="256">
        <f t="shared" si="1203"/>
        <v>0</v>
      </c>
      <c r="HS240" s="246">
        <f t="shared" si="1215"/>
        <v>0</v>
      </c>
    </row>
    <row r="241" spans="1:246" s="132" customFormat="1" ht="12.75" customHeight="1" thickBot="1">
      <c r="A241" s="177"/>
      <c r="C241" s="132">
        <f>+C212+C213+C223+C224+C234+C235</f>
        <v>0</v>
      </c>
      <c r="D241" s="132">
        <f t="shared" ref="D241:BO241" si="1235">+D212+D213+D223+D224+D234+D235</f>
        <v>1</v>
      </c>
      <c r="E241" s="132">
        <f t="shared" si="1235"/>
        <v>0</v>
      </c>
      <c r="F241" s="132">
        <f t="shared" si="1235"/>
        <v>0</v>
      </c>
      <c r="G241" s="132">
        <f t="shared" si="1235"/>
        <v>0</v>
      </c>
      <c r="H241" s="132">
        <f t="shared" si="1235"/>
        <v>0</v>
      </c>
      <c r="I241" s="132">
        <f t="shared" si="1235"/>
        <v>0</v>
      </c>
      <c r="J241" s="132">
        <f t="shared" si="1235"/>
        <v>0</v>
      </c>
      <c r="K241" s="132">
        <f t="shared" si="1235"/>
        <v>1</v>
      </c>
      <c r="L241" s="132">
        <f t="shared" si="1235"/>
        <v>0</v>
      </c>
      <c r="M241" s="132">
        <f t="shared" si="1235"/>
        <v>0</v>
      </c>
      <c r="N241" s="132">
        <f t="shared" si="1235"/>
        <v>0</v>
      </c>
      <c r="O241" s="132">
        <f t="shared" si="1235"/>
        <v>0</v>
      </c>
      <c r="P241" s="132">
        <f t="shared" si="1235"/>
        <v>0</v>
      </c>
      <c r="Q241" s="132">
        <f t="shared" si="1235"/>
        <v>0</v>
      </c>
      <c r="R241" s="132">
        <f t="shared" si="1235"/>
        <v>0</v>
      </c>
      <c r="S241" s="132">
        <f t="shared" si="1235"/>
        <v>0</v>
      </c>
      <c r="T241" s="132">
        <f t="shared" si="1235"/>
        <v>0</v>
      </c>
      <c r="U241" s="132">
        <f t="shared" si="1235"/>
        <v>0</v>
      </c>
      <c r="V241" s="132">
        <f t="shared" si="1235"/>
        <v>0</v>
      </c>
      <c r="W241" s="132">
        <f t="shared" si="1235"/>
        <v>0</v>
      </c>
      <c r="X241" s="132">
        <f t="shared" si="1235"/>
        <v>0</v>
      </c>
      <c r="Y241" s="132">
        <f t="shared" si="1235"/>
        <v>0</v>
      </c>
      <c r="Z241" s="132">
        <f t="shared" si="1235"/>
        <v>0</v>
      </c>
      <c r="AA241" s="132">
        <f t="shared" si="1235"/>
        <v>0</v>
      </c>
      <c r="AB241" s="132">
        <f t="shared" si="1235"/>
        <v>0</v>
      </c>
      <c r="AC241" s="132">
        <f t="shared" si="1235"/>
        <v>0</v>
      </c>
      <c r="AD241" s="132">
        <f t="shared" si="1235"/>
        <v>0</v>
      </c>
      <c r="AE241" s="132">
        <f t="shared" si="1235"/>
        <v>0</v>
      </c>
      <c r="AF241" s="132">
        <f t="shared" si="1235"/>
        <v>0</v>
      </c>
      <c r="AG241" s="132">
        <f t="shared" si="1235"/>
        <v>0</v>
      </c>
      <c r="AH241" s="132">
        <f t="shared" si="1235"/>
        <v>0</v>
      </c>
      <c r="AI241" s="132">
        <f t="shared" si="1235"/>
        <v>0</v>
      </c>
      <c r="AJ241" s="132">
        <f t="shared" si="1235"/>
        <v>0</v>
      </c>
      <c r="AK241" s="132">
        <f t="shared" si="1235"/>
        <v>0</v>
      </c>
      <c r="AL241" s="132">
        <f t="shared" si="1235"/>
        <v>0</v>
      </c>
      <c r="AM241" s="132">
        <f t="shared" si="1235"/>
        <v>0</v>
      </c>
      <c r="AN241" s="132">
        <f t="shared" si="1235"/>
        <v>0</v>
      </c>
      <c r="AO241" s="132">
        <f t="shared" si="1235"/>
        <v>0</v>
      </c>
      <c r="AP241" s="132">
        <f t="shared" si="1235"/>
        <v>1</v>
      </c>
      <c r="AQ241" s="132">
        <f t="shared" si="1235"/>
        <v>0</v>
      </c>
      <c r="AR241" s="132">
        <f t="shared" si="1235"/>
        <v>0</v>
      </c>
      <c r="AS241" s="132">
        <f t="shared" si="1235"/>
        <v>1</v>
      </c>
      <c r="AT241" s="132">
        <f t="shared" si="1235"/>
        <v>0</v>
      </c>
      <c r="AU241" s="132">
        <f t="shared" si="1235"/>
        <v>2</v>
      </c>
      <c r="AV241" s="132">
        <f t="shared" si="1235"/>
        <v>0</v>
      </c>
      <c r="AW241" s="132">
        <f t="shared" si="1235"/>
        <v>0</v>
      </c>
      <c r="AX241" s="132">
        <f t="shared" si="1235"/>
        <v>2</v>
      </c>
      <c r="AY241" s="132">
        <f t="shared" si="1235"/>
        <v>5</v>
      </c>
      <c r="AZ241" s="132">
        <f t="shared" si="1235"/>
        <v>9</v>
      </c>
      <c r="BA241" s="132">
        <f t="shared" si="1235"/>
        <v>0</v>
      </c>
      <c r="BB241" s="132">
        <f t="shared" si="1235"/>
        <v>0</v>
      </c>
      <c r="BC241" s="132">
        <f t="shared" si="1235"/>
        <v>0</v>
      </c>
      <c r="BD241" s="132">
        <f t="shared" si="1235"/>
        <v>16</v>
      </c>
      <c r="BE241" s="132">
        <f t="shared" si="1235"/>
        <v>0</v>
      </c>
      <c r="BF241" s="132">
        <f t="shared" si="1235"/>
        <v>0</v>
      </c>
      <c r="BG241" s="132">
        <f t="shared" si="1235"/>
        <v>0</v>
      </c>
      <c r="BH241" s="132">
        <f t="shared" si="1235"/>
        <v>0</v>
      </c>
      <c r="BI241" s="132">
        <f t="shared" si="1235"/>
        <v>0</v>
      </c>
      <c r="BJ241" s="132">
        <f t="shared" si="1235"/>
        <v>0</v>
      </c>
      <c r="BK241" s="132">
        <f t="shared" si="1235"/>
        <v>0</v>
      </c>
      <c r="BL241" s="132">
        <f t="shared" si="1235"/>
        <v>0</v>
      </c>
      <c r="BM241" s="132">
        <f t="shared" si="1235"/>
        <v>0</v>
      </c>
      <c r="BN241" s="132">
        <f t="shared" si="1235"/>
        <v>0</v>
      </c>
      <c r="BO241" s="132">
        <f t="shared" si="1235"/>
        <v>0</v>
      </c>
      <c r="BP241" s="132">
        <f t="shared" ref="BP241:EA241" si="1236">+BP212+BP213+BP223+BP224+BP234+BP235</f>
        <v>0</v>
      </c>
      <c r="BQ241" s="132">
        <f t="shared" si="1236"/>
        <v>0</v>
      </c>
      <c r="BR241" s="132">
        <f t="shared" si="1236"/>
        <v>0</v>
      </c>
      <c r="BS241" s="132">
        <f t="shared" si="1236"/>
        <v>1</v>
      </c>
      <c r="BT241" s="132">
        <f t="shared" si="1236"/>
        <v>0</v>
      </c>
      <c r="BU241" s="132">
        <f t="shared" si="1236"/>
        <v>0</v>
      </c>
      <c r="BV241" s="132">
        <f t="shared" si="1236"/>
        <v>1</v>
      </c>
      <c r="BW241" s="132">
        <f t="shared" si="1236"/>
        <v>0</v>
      </c>
      <c r="BX241" s="132">
        <f t="shared" si="1236"/>
        <v>0</v>
      </c>
      <c r="BY241" s="132">
        <f t="shared" si="1236"/>
        <v>0</v>
      </c>
      <c r="BZ241" s="132">
        <f t="shared" si="1236"/>
        <v>0</v>
      </c>
      <c r="CA241" s="132">
        <f t="shared" si="1236"/>
        <v>0</v>
      </c>
      <c r="CB241" s="132">
        <f t="shared" si="1236"/>
        <v>0</v>
      </c>
      <c r="CC241" s="132">
        <f t="shared" si="1236"/>
        <v>0</v>
      </c>
      <c r="CD241" s="132">
        <f t="shared" si="1236"/>
        <v>0</v>
      </c>
      <c r="CE241" s="132">
        <f t="shared" si="1236"/>
        <v>0</v>
      </c>
      <c r="CF241" s="132">
        <f t="shared" si="1236"/>
        <v>0</v>
      </c>
      <c r="CG241" s="132">
        <f t="shared" si="1236"/>
        <v>0</v>
      </c>
      <c r="CH241" s="132">
        <f t="shared" si="1236"/>
        <v>0</v>
      </c>
      <c r="CI241" s="132">
        <f t="shared" si="1236"/>
        <v>0</v>
      </c>
      <c r="CJ241" s="132">
        <f t="shared" si="1236"/>
        <v>0</v>
      </c>
      <c r="CK241" s="132">
        <f t="shared" si="1236"/>
        <v>0</v>
      </c>
      <c r="CL241" s="132">
        <f t="shared" si="1236"/>
        <v>0</v>
      </c>
      <c r="CM241" s="132">
        <f t="shared" si="1236"/>
        <v>0</v>
      </c>
      <c r="CN241" s="132">
        <f t="shared" si="1236"/>
        <v>0</v>
      </c>
      <c r="CO241" s="132">
        <f t="shared" si="1236"/>
        <v>0</v>
      </c>
      <c r="CP241" s="132">
        <f t="shared" si="1236"/>
        <v>0</v>
      </c>
      <c r="CQ241" s="132">
        <f t="shared" si="1236"/>
        <v>0</v>
      </c>
      <c r="CR241" s="132">
        <f t="shared" si="1236"/>
        <v>1</v>
      </c>
      <c r="CS241" s="132">
        <f t="shared" si="1236"/>
        <v>1</v>
      </c>
      <c r="CT241" s="132">
        <f t="shared" si="1236"/>
        <v>0</v>
      </c>
      <c r="CU241" s="132">
        <f t="shared" si="1236"/>
        <v>0</v>
      </c>
      <c r="CV241" s="132">
        <f t="shared" si="1236"/>
        <v>0</v>
      </c>
      <c r="CW241" s="132">
        <f t="shared" si="1236"/>
        <v>2</v>
      </c>
      <c r="CX241" s="132">
        <f t="shared" si="1236"/>
        <v>0</v>
      </c>
      <c r="CY241" s="132">
        <f t="shared" si="1236"/>
        <v>0</v>
      </c>
      <c r="CZ241" s="132">
        <f t="shared" si="1236"/>
        <v>0</v>
      </c>
      <c r="DA241" s="132">
        <f t="shared" si="1236"/>
        <v>0</v>
      </c>
      <c r="DB241" s="132">
        <f t="shared" si="1236"/>
        <v>0</v>
      </c>
      <c r="DC241" s="132">
        <f t="shared" si="1236"/>
        <v>0</v>
      </c>
      <c r="DD241" s="132">
        <f t="shared" si="1236"/>
        <v>0</v>
      </c>
      <c r="DE241" s="132">
        <f t="shared" si="1236"/>
        <v>0</v>
      </c>
      <c r="DF241" s="132">
        <f t="shared" si="1236"/>
        <v>0</v>
      </c>
      <c r="DG241" s="132">
        <f t="shared" si="1236"/>
        <v>0</v>
      </c>
      <c r="DH241" s="132">
        <f t="shared" si="1236"/>
        <v>0</v>
      </c>
      <c r="DI241" s="132">
        <f t="shared" si="1236"/>
        <v>0</v>
      </c>
      <c r="DJ241" s="132">
        <f t="shared" si="1236"/>
        <v>0</v>
      </c>
      <c r="DK241" s="132">
        <f t="shared" si="1236"/>
        <v>0</v>
      </c>
      <c r="DL241" s="132">
        <f t="shared" si="1236"/>
        <v>0</v>
      </c>
      <c r="DM241" s="132">
        <f t="shared" si="1236"/>
        <v>0</v>
      </c>
      <c r="DN241" s="132">
        <f t="shared" si="1236"/>
        <v>0</v>
      </c>
      <c r="DO241" s="132">
        <f t="shared" si="1236"/>
        <v>0</v>
      </c>
      <c r="DP241" s="132">
        <f t="shared" si="1236"/>
        <v>0</v>
      </c>
      <c r="DQ241" s="132">
        <f t="shared" si="1236"/>
        <v>0</v>
      </c>
      <c r="DR241" s="132">
        <f t="shared" si="1236"/>
        <v>0</v>
      </c>
      <c r="DS241" s="132">
        <f t="shared" si="1236"/>
        <v>0</v>
      </c>
      <c r="DT241" s="132">
        <f t="shared" si="1236"/>
        <v>1</v>
      </c>
      <c r="DU241" s="132">
        <f t="shared" si="1236"/>
        <v>0</v>
      </c>
      <c r="DV241" s="132">
        <f t="shared" si="1236"/>
        <v>0</v>
      </c>
      <c r="DW241" s="132">
        <f t="shared" si="1236"/>
        <v>0</v>
      </c>
      <c r="DX241" s="132">
        <f t="shared" si="1236"/>
        <v>1</v>
      </c>
      <c r="DY241" s="132">
        <f t="shared" si="1236"/>
        <v>0</v>
      </c>
      <c r="DZ241" s="132">
        <f t="shared" si="1236"/>
        <v>0</v>
      </c>
      <c r="EA241" s="132">
        <f t="shared" si="1236"/>
        <v>0</v>
      </c>
      <c r="EB241" s="132">
        <f t="shared" ref="EB241:GM241" si="1237">+EB212+EB213+EB223+EB224+EB234+EB235</f>
        <v>0</v>
      </c>
      <c r="EC241" s="132">
        <f t="shared" si="1237"/>
        <v>0</v>
      </c>
      <c r="ED241" s="132">
        <f t="shared" si="1237"/>
        <v>0</v>
      </c>
      <c r="EE241" s="132">
        <f t="shared" si="1237"/>
        <v>0</v>
      </c>
      <c r="EF241" s="132">
        <f t="shared" si="1237"/>
        <v>0</v>
      </c>
      <c r="EG241" s="132">
        <f t="shared" si="1237"/>
        <v>0</v>
      </c>
      <c r="EH241" s="132">
        <f t="shared" si="1237"/>
        <v>0</v>
      </c>
      <c r="EI241" s="132">
        <f t="shared" si="1237"/>
        <v>0</v>
      </c>
      <c r="EJ241" s="132">
        <f t="shared" si="1237"/>
        <v>1</v>
      </c>
      <c r="EK241" s="132">
        <f t="shared" si="1237"/>
        <v>3</v>
      </c>
      <c r="EL241" s="132">
        <f t="shared" si="1237"/>
        <v>1</v>
      </c>
      <c r="EM241" s="132">
        <f t="shared" si="1237"/>
        <v>2</v>
      </c>
      <c r="EN241" s="132">
        <f t="shared" si="1237"/>
        <v>0</v>
      </c>
      <c r="EO241" s="132">
        <f t="shared" si="1237"/>
        <v>1</v>
      </c>
      <c r="EP241" s="132">
        <f t="shared" si="1237"/>
        <v>8</v>
      </c>
      <c r="EQ241" s="132">
        <f t="shared" si="1237"/>
        <v>0</v>
      </c>
      <c r="ER241" s="132">
        <f t="shared" si="1237"/>
        <v>0</v>
      </c>
      <c r="ES241" s="132">
        <f t="shared" si="1237"/>
        <v>0</v>
      </c>
      <c r="ET241" s="132">
        <f t="shared" si="1237"/>
        <v>0</v>
      </c>
      <c r="EU241" s="132">
        <f t="shared" si="1237"/>
        <v>0</v>
      </c>
      <c r="EV241" s="132">
        <f t="shared" si="1237"/>
        <v>0</v>
      </c>
      <c r="EW241" s="132">
        <f t="shared" si="1237"/>
        <v>0</v>
      </c>
      <c r="EX241" s="132">
        <f t="shared" si="1237"/>
        <v>0</v>
      </c>
      <c r="EY241" s="132">
        <f t="shared" si="1237"/>
        <v>0</v>
      </c>
      <c r="EZ241" s="132">
        <f t="shared" si="1237"/>
        <v>0</v>
      </c>
      <c r="FA241" s="132">
        <f t="shared" si="1237"/>
        <v>2</v>
      </c>
      <c r="FB241" s="132">
        <f t="shared" si="1237"/>
        <v>0</v>
      </c>
      <c r="FC241" s="132">
        <f t="shared" si="1237"/>
        <v>1</v>
      </c>
      <c r="FD241" s="132">
        <f t="shared" si="1237"/>
        <v>0</v>
      </c>
      <c r="FE241" s="132">
        <f t="shared" si="1237"/>
        <v>2</v>
      </c>
      <c r="FF241" s="132">
        <f t="shared" si="1237"/>
        <v>0</v>
      </c>
      <c r="FG241" s="132">
        <f t="shared" si="1237"/>
        <v>0</v>
      </c>
      <c r="FH241" s="132">
        <f t="shared" si="1237"/>
        <v>5</v>
      </c>
      <c r="FI241" s="132">
        <f t="shared" si="1237"/>
        <v>0</v>
      </c>
      <c r="FJ241" s="132">
        <f t="shared" si="1237"/>
        <v>0</v>
      </c>
      <c r="FK241" s="132">
        <f t="shared" si="1237"/>
        <v>0</v>
      </c>
      <c r="FL241" s="132">
        <f t="shared" si="1237"/>
        <v>0</v>
      </c>
      <c r="FM241" s="132">
        <f t="shared" si="1237"/>
        <v>0</v>
      </c>
      <c r="FN241" s="132">
        <f t="shared" si="1237"/>
        <v>0</v>
      </c>
      <c r="FO241" s="132">
        <f t="shared" si="1237"/>
        <v>0</v>
      </c>
      <c r="FP241" s="132">
        <f t="shared" si="1237"/>
        <v>0</v>
      </c>
      <c r="FQ241" s="132">
        <f t="shared" si="1237"/>
        <v>0</v>
      </c>
      <c r="FR241" s="132">
        <f t="shared" si="1237"/>
        <v>0</v>
      </c>
      <c r="FS241" s="132">
        <f t="shared" si="1237"/>
        <v>0</v>
      </c>
      <c r="FT241" s="132">
        <f t="shared" si="1237"/>
        <v>0</v>
      </c>
      <c r="FU241" s="132">
        <f t="shared" si="1237"/>
        <v>0</v>
      </c>
      <c r="FV241" s="132">
        <f t="shared" si="1237"/>
        <v>0</v>
      </c>
      <c r="FW241" s="132">
        <f t="shared" si="1237"/>
        <v>0</v>
      </c>
      <c r="FX241" s="132">
        <f t="shared" si="1237"/>
        <v>0</v>
      </c>
      <c r="FY241" s="132">
        <f t="shared" si="1237"/>
        <v>0</v>
      </c>
      <c r="FZ241" s="132">
        <f t="shared" si="1237"/>
        <v>0</v>
      </c>
      <c r="GA241" s="132">
        <f t="shared" si="1237"/>
        <v>0</v>
      </c>
      <c r="GB241" s="132">
        <f t="shared" si="1237"/>
        <v>0</v>
      </c>
      <c r="GC241" s="132">
        <f t="shared" si="1237"/>
        <v>0</v>
      </c>
      <c r="GD241" s="132">
        <f t="shared" si="1237"/>
        <v>0</v>
      </c>
      <c r="GE241" s="132">
        <f t="shared" si="1237"/>
        <v>0</v>
      </c>
      <c r="GF241" s="132">
        <f t="shared" si="1237"/>
        <v>0</v>
      </c>
      <c r="GG241" s="132">
        <f t="shared" si="1237"/>
        <v>0</v>
      </c>
      <c r="GH241" s="132">
        <f t="shared" si="1237"/>
        <v>0</v>
      </c>
      <c r="GI241" s="132">
        <f t="shared" si="1237"/>
        <v>0</v>
      </c>
      <c r="GJ241" s="132">
        <f t="shared" si="1237"/>
        <v>0</v>
      </c>
      <c r="GK241" s="132">
        <f t="shared" si="1237"/>
        <v>0</v>
      </c>
      <c r="GL241" s="132">
        <f t="shared" si="1237"/>
        <v>0</v>
      </c>
      <c r="GM241" s="132">
        <f t="shared" si="1237"/>
        <v>0</v>
      </c>
      <c r="GN241" s="132">
        <f t="shared" ref="GN241:HS241" si="1238">+GN212+GN213+GN223+GN224+GN234+GN235</f>
        <v>0</v>
      </c>
      <c r="GO241" s="132">
        <f t="shared" si="1238"/>
        <v>0</v>
      </c>
      <c r="GP241" s="132">
        <f t="shared" si="1238"/>
        <v>0</v>
      </c>
      <c r="GQ241" s="132">
        <f t="shared" si="1238"/>
        <v>0</v>
      </c>
      <c r="GR241" s="132">
        <f t="shared" si="1238"/>
        <v>0</v>
      </c>
      <c r="GS241" s="132">
        <f t="shared" si="1238"/>
        <v>0</v>
      </c>
      <c r="GT241" s="132">
        <f t="shared" si="1238"/>
        <v>0</v>
      </c>
      <c r="GU241" s="132">
        <f t="shared" si="1238"/>
        <v>1</v>
      </c>
      <c r="GV241" s="132">
        <f t="shared" si="1238"/>
        <v>0</v>
      </c>
      <c r="GW241" s="132">
        <f t="shared" si="1238"/>
        <v>0</v>
      </c>
      <c r="GX241" s="132">
        <f t="shared" si="1238"/>
        <v>0</v>
      </c>
      <c r="GY241" s="132">
        <f t="shared" si="1238"/>
        <v>0</v>
      </c>
      <c r="GZ241" s="132">
        <f t="shared" si="1238"/>
        <v>0</v>
      </c>
      <c r="HA241" s="132">
        <f t="shared" si="1238"/>
        <v>1</v>
      </c>
      <c r="HB241" s="132">
        <f t="shared" si="1238"/>
        <v>0</v>
      </c>
      <c r="HC241" s="132">
        <f t="shared" si="1238"/>
        <v>0</v>
      </c>
      <c r="HD241" s="132">
        <f t="shared" si="1238"/>
        <v>0</v>
      </c>
      <c r="HE241" s="132">
        <f t="shared" si="1238"/>
        <v>0</v>
      </c>
      <c r="HF241" s="132">
        <f t="shared" si="1238"/>
        <v>0</v>
      </c>
      <c r="HG241" s="132">
        <f t="shared" si="1238"/>
        <v>0</v>
      </c>
      <c r="HH241" s="132">
        <f t="shared" si="1238"/>
        <v>0</v>
      </c>
      <c r="HI241" s="132">
        <f t="shared" si="1238"/>
        <v>0</v>
      </c>
      <c r="HJ241" s="132">
        <f t="shared" si="1238"/>
        <v>0</v>
      </c>
      <c r="HK241" s="132">
        <f t="shared" si="1238"/>
        <v>0</v>
      </c>
      <c r="HL241" s="132">
        <f t="shared" si="1238"/>
        <v>3</v>
      </c>
      <c r="HM241" s="132">
        <f t="shared" si="1238"/>
        <v>4</v>
      </c>
      <c r="HN241" s="132">
        <f t="shared" si="1238"/>
        <v>11</v>
      </c>
      <c r="HO241" s="132">
        <f t="shared" si="1238"/>
        <v>12</v>
      </c>
      <c r="HP241" s="132">
        <f t="shared" si="1238"/>
        <v>5</v>
      </c>
      <c r="HQ241" s="132">
        <f t="shared" si="1238"/>
        <v>1</v>
      </c>
      <c r="HR241" s="132">
        <f t="shared" si="1238"/>
        <v>1</v>
      </c>
      <c r="HS241" s="132">
        <f t="shared" si="1238"/>
        <v>37</v>
      </c>
    </row>
    <row r="242" spans="1:246" s="130" customFormat="1" ht="15.75" customHeight="1" thickBot="1">
      <c r="A242" s="1049" t="s">
        <v>410</v>
      </c>
      <c r="C242" s="1031" t="s">
        <v>188</v>
      </c>
      <c r="D242" s="1032"/>
      <c r="E242" s="1032"/>
      <c r="F242" s="1032"/>
      <c r="G242" s="1032"/>
      <c r="H242" s="1032"/>
      <c r="I242" s="1032"/>
      <c r="J242" s="1032"/>
      <c r="K242" s="1033"/>
      <c r="L242" s="1022" t="s">
        <v>246</v>
      </c>
      <c r="M242" s="1023"/>
      <c r="N242" s="1023"/>
      <c r="O242" s="1023"/>
      <c r="P242" s="1023"/>
      <c r="Q242" s="1023"/>
      <c r="R242" s="1023"/>
      <c r="S242" s="1023"/>
      <c r="T242" s="1024"/>
      <c r="U242" s="1034" t="s">
        <v>247</v>
      </c>
      <c r="V242" s="1035"/>
      <c r="W242" s="1035"/>
      <c r="X242" s="1035"/>
      <c r="Y242" s="1035"/>
      <c r="Z242" s="1035"/>
      <c r="AA242" s="1035"/>
      <c r="AB242" s="1035"/>
      <c r="AC242" s="1036"/>
      <c r="AD242" s="1022" t="s">
        <v>191</v>
      </c>
      <c r="AE242" s="1023"/>
      <c r="AF242" s="1023"/>
      <c r="AG242" s="1023"/>
      <c r="AH242" s="1023"/>
      <c r="AI242" s="1023"/>
      <c r="AJ242" s="1023"/>
      <c r="AK242" s="1023"/>
      <c r="AL242" s="1024"/>
      <c r="AM242" s="1031" t="s">
        <v>192</v>
      </c>
      <c r="AN242" s="1032"/>
      <c r="AO242" s="1032"/>
      <c r="AP242" s="1032"/>
      <c r="AQ242" s="1032"/>
      <c r="AR242" s="1032"/>
      <c r="AS242" s="1032"/>
      <c r="AT242" s="1032"/>
      <c r="AU242" s="1033"/>
      <c r="AV242" s="1022" t="s">
        <v>248</v>
      </c>
      <c r="AW242" s="1023"/>
      <c r="AX242" s="1023"/>
      <c r="AY242" s="1023"/>
      <c r="AZ242" s="1023"/>
      <c r="BA242" s="1023"/>
      <c r="BB242" s="1023"/>
      <c r="BC242" s="1023"/>
      <c r="BD242" s="1024"/>
      <c r="BE242" s="1022" t="s">
        <v>249</v>
      </c>
      <c r="BF242" s="1023"/>
      <c r="BG242" s="1023"/>
      <c r="BH242" s="1023"/>
      <c r="BI242" s="1023"/>
      <c r="BJ242" s="1023"/>
      <c r="BK242" s="1023"/>
      <c r="BL242" s="1023"/>
      <c r="BM242" s="1024"/>
      <c r="BN242" s="1031" t="s">
        <v>195</v>
      </c>
      <c r="BO242" s="1032"/>
      <c r="BP242" s="1032"/>
      <c r="BQ242" s="1032"/>
      <c r="BR242" s="1032"/>
      <c r="BS242" s="1032"/>
      <c r="BT242" s="1032"/>
      <c r="BU242" s="1032"/>
      <c r="BV242" s="1033"/>
      <c r="BW242" s="1022" t="s">
        <v>250</v>
      </c>
      <c r="BX242" s="1023"/>
      <c r="BY242" s="1023"/>
      <c r="BZ242" s="1023"/>
      <c r="CA242" s="1023"/>
      <c r="CB242" s="1023"/>
      <c r="CC242" s="1023"/>
      <c r="CD242" s="1023"/>
      <c r="CE242" s="1024"/>
      <c r="CF242" s="206" t="s">
        <v>251</v>
      </c>
      <c r="CG242" s="207"/>
      <c r="CH242" s="207"/>
      <c r="CI242" s="207"/>
      <c r="CJ242" s="207"/>
      <c r="CK242" s="207"/>
      <c r="CL242" s="207"/>
      <c r="CM242" s="207"/>
      <c r="CN242" s="208"/>
      <c r="CO242" s="1031" t="s">
        <v>252</v>
      </c>
      <c r="CP242" s="1032"/>
      <c r="CQ242" s="1032"/>
      <c r="CR242" s="1032"/>
      <c r="CS242" s="1032"/>
      <c r="CT242" s="1032"/>
      <c r="CU242" s="1032"/>
      <c r="CV242" s="1032"/>
      <c r="CW242" s="1033"/>
      <c r="CX242" s="209" t="s">
        <v>253</v>
      </c>
      <c r="CY242" s="210"/>
      <c r="CZ242" s="210"/>
      <c r="DA242" s="210"/>
      <c r="DB242" s="210"/>
      <c r="DC242" s="210"/>
      <c r="DD242" s="210"/>
      <c r="DE242" s="210"/>
      <c r="DF242" s="213"/>
      <c r="DG242" s="206" t="s">
        <v>254</v>
      </c>
      <c r="DH242" s="207"/>
      <c r="DI242" s="207"/>
      <c r="DJ242" s="207"/>
      <c r="DK242" s="207"/>
      <c r="DL242" s="207"/>
      <c r="DM242" s="207"/>
      <c r="DN242" s="207"/>
      <c r="DO242" s="208"/>
      <c r="DP242" s="206" t="s">
        <v>255</v>
      </c>
      <c r="DQ242" s="207"/>
      <c r="DR242" s="207"/>
      <c r="DS242" s="207"/>
      <c r="DT242" s="207"/>
      <c r="DU242" s="207"/>
      <c r="DV242" s="207"/>
      <c r="DW242" s="207"/>
      <c r="DX242" s="208"/>
      <c r="DY242" s="683" t="s">
        <v>287</v>
      </c>
      <c r="DZ242" s="207"/>
      <c r="EA242" s="207"/>
      <c r="EB242" s="207"/>
      <c r="EC242" s="207"/>
      <c r="ED242" s="207"/>
      <c r="EE242" s="207"/>
      <c r="EF242" s="207"/>
      <c r="EG242" s="208"/>
      <c r="EH242" s="1022" t="s">
        <v>203</v>
      </c>
      <c r="EI242" s="1023"/>
      <c r="EJ242" s="1023"/>
      <c r="EK242" s="1023"/>
      <c r="EL242" s="1023"/>
      <c r="EM242" s="1023"/>
      <c r="EN242" s="1023"/>
      <c r="EO242" s="1023"/>
      <c r="EP242" s="1024"/>
      <c r="EQ242" s="1022" t="s">
        <v>256</v>
      </c>
      <c r="ER242" s="1023"/>
      <c r="ES242" s="1023"/>
      <c r="ET242" s="1023"/>
      <c r="EU242" s="1023"/>
      <c r="EV242" s="1023"/>
      <c r="EW242" s="1023"/>
      <c r="EX242" s="1023"/>
      <c r="EY242" s="1024"/>
      <c r="EZ242" s="1022" t="s">
        <v>204</v>
      </c>
      <c r="FA242" s="1023"/>
      <c r="FB242" s="1023"/>
      <c r="FC242" s="1023"/>
      <c r="FD242" s="1023"/>
      <c r="FE242" s="1023"/>
      <c r="FF242" s="1023"/>
      <c r="FG242" s="1023"/>
      <c r="FH242" s="1024"/>
      <c r="FI242" s="1022" t="s">
        <v>205</v>
      </c>
      <c r="FJ242" s="1023"/>
      <c r="FK242" s="1023"/>
      <c r="FL242" s="1023"/>
      <c r="FM242" s="1023"/>
      <c r="FN242" s="1023"/>
      <c r="FO242" s="1023"/>
      <c r="FP242" s="1023"/>
      <c r="FQ242" s="1024"/>
      <c r="FR242" s="1022" t="s">
        <v>206</v>
      </c>
      <c r="FS242" s="1023"/>
      <c r="FT242" s="1023"/>
      <c r="FU242" s="1023"/>
      <c r="FV242" s="1023"/>
      <c r="FW242" s="1023"/>
      <c r="FX242" s="1023"/>
      <c r="FY242" s="1023"/>
      <c r="FZ242" s="1024"/>
      <c r="GA242" s="1022" t="s">
        <v>207</v>
      </c>
      <c r="GB242" s="1023"/>
      <c r="GC242" s="1023"/>
      <c r="GD242" s="1023"/>
      <c r="GE242" s="1023"/>
      <c r="GF242" s="1023"/>
      <c r="GG242" s="1023"/>
      <c r="GH242" s="1023"/>
      <c r="GI242" s="1024"/>
      <c r="GJ242" s="1022" t="s">
        <v>208</v>
      </c>
      <c r="GK242" s="1023"/>
      <c r="GL242" s="1023"/>
      <c r="GM242" s="1023"/>
      <c r="GN242" s="1023"/>
      <c r="GO242" s="1023"/>
      <c r="GP242" s="1023"/>
      <c r="GQ242" s="1023"/>
      <c r="GR242" s="1024"/>
      <c r="GS242" s="1022" t="s">
        <v>209</v>
      </c>
      <c r="GT242" s="1023"/>
      <c r="GU242" s="1023"/>
      <c r="GV242" s="1023"/>
      <c r="GW242" s="1023"/>
      <c r="GX242" s="1023"/>
      <c r="GY242" s="1023"/>
      <c r="GZ242" s="1023"/>
      <c r="HA242" s="1024"/>
      <c r="HB242" s="179" t="s">
        <v>210</v>
      </c>
      <c r="HC242" s="179"/>
      <c r="HD242" s="179"/>
      <c r="HE242" s="179"/>
      <c r="HF242" s="179"/>
      <c r="HG242" s="179"/>
      <c r="HH242" s="179"/>
      <c r="HI242" s="179"/>
      <c r="HJ242" s="179"/>
      <c r="HK242" s="1025" t="s">
        <v>257</v>
      </c>
      <c r="HL242" s="1026"/>
      <c r="HM242" s="1026"/>
      <c r="HN242" s="1026"/>
      <c r="HO242" s="1026"/>
      <c r="HP242" s="1026"/>
      <c r="HQ242" s="1026"/>
      <c r="HR242" s="1026"/>
      <c r="HS242" s="1027"/>
      <c r="HT242" s="242"/>
      <c r="HU242" s="242"/>
      <c r="HV242" s="242"/>
      <c r="HW242" s="242"/>
      <c r="HX242" s="242"/>
      <c r="HY242" s="242"/>
      <c r="HZ242" s="242"/>
      <c r="IA242" s="242"/>
      <c r="IB242" s="242"/>
      <c r="IC242" s="242"/>
      <c r="ID242" s="242"/>
      <c r="IE242" s="242"/>
      <c r="IF242" s="242"/>
      <c r="IG242" s="242"/>
      <c r="IH242" s="242"/>
      <c r="II242" s="242"/>
      <c r="IJ242" s="242"/>
      <c r="IK242" s="242"/>
      <c r="IL242" s="242"/>
    </row>
    <row r="243" spans="1:246" ht="15.75" customHeight="1" thickBot="1">
      <c r="A243" s="1050"/>
      <c r="B243" s="137" t="s">
        <v>258</v>
      </c>
      <c r="C243" s="138" t="s">
        <v>133</v>
      </c>
      <c r="D243" s="139" t="s">
        <v>134</v>
      </c>
      <c r="E243" s="139" t="s">
        <v>135</v>
      </c>
      <c r="F243" s="139" t="s">
        <v>136</v>
      </c>
      <c r="G243" s="139" t="s">
        <v>137</v>
      </c>
      <c r="H243" s="139" t="s">
        <v>138</v>
      </c>
      <c r="I243" s="139" t="s">
        <v>139</v>
      </c>
      <c r="J243" s="180" t="s">
        <v>140</v>
      </c>
      <c r="K243" s="181" t="s">
        <v>83</v>
      </c>
      <c r="L243" s="138" t="s">
        <v>133</v>
      </c>
      <c r="M243" s="139" t="s">
        <v>134</v>
      </c>
      <c r="N243" s="139" t="s">
        <v>135</v>
      </c>
      <c r="O243" s="139" t="s">
        <v>136</v>
      </c>
      <c r="P243" s="139" t="s">
        <v>137</v>
      </c>
      <c r="Q243" s="139" t="s">
        <v>138</v>
      </c>
      <c r="R243" s="139" t="s">
        <v>139</v>
      </c>
      <c r="S243" s="180" t="s">
        <v>140</v>
      </c>
      <c r="T243" s="181" t="s">
        <v>83</v>
      </c>
      <c r="U243" s="138" t="s">
        <v>133</v>
      </c>
      <c r="V243" s="139" t="s">
        <v>134</v>
      </c>
      <c r="W243" s="139" t="s">
        <v>135</v>
      </c>
      <c r="X243" s="139" t="s">
        <v>136</v>
      </c>
      <c r="Y243" s="139" t="s">
        <v>137</v>
      </c>
      <c r="Z243" s="139" t="s">
        <v>138</v>
      </c>
      <c r="AA243" s="139" t="s">
        <v>139</v>
      </c>
      <c r="AB243" s="180" t="s">
        <v>140</v>
      </c>
      <c r="AC243" s="181"/>
      <c r="AD243" s="138" t="s">
        <v>133</v>
      </c>
      <c r="AE243" s="139" t="s">
        <v>134</v>
      </c>
      <c r="AF243" s="139" t="s">
        <v>135</v>
      </c>
      <c r="AG243" s="139" t="s">
        <v>136</v>
      </c>
      <c r="AH243" s="139" t="s">
        <v>137</v>
      </c>
      <c r="AI243" s="139" t="s">
        <v>138</v>
      </c>
      <c r="AJ243" s="139" t="s">
        <v>139</v>
      </c>
      <c r="AK243" s="180" t="s">
        <v>140</v>
      </c>
      <c r="AL243" s="181"/>
      <c r="AM243" s="138" t="s">
        <v>133</v>
      </c>
      <c r="AN243" s="139" t="s">
        <v>134</v>
      </c>
      <c r="AO243" s="139" t="s">
        <v>135</v>
      </c>
      <c r="AP243" s="139" t="s">
        <v>136</v>
      </c>
      <c r="AQ243" s="139" t="s">
        <v>137</v>
      </c>
      <c r="AR243" s="139" t="s">
        <v>138</v>
      </c>
      <c r="AS243" s="139" t="s">
        <v>139</v>
      </c>
      <c r="AT243" s="180" t="s">
        <v>140</v>
      </c>
      <c r="AU243" s="181" t="s">
        <v>83</v>
      </c>
      <c r="AV243" s="138" t="s">
        <v>133</v>
      </c>
      <c r="AW243" s="139" t="s">
        <v>134</v>
      </c>
      <c r="AX243" s="139" t="s">
        <v>135</v>
      </c>
      <c r="AY243" s="139" t="s">
        <v>136</v>
      </c>
      <c r="AZ243" s="139" t="s">
        <v>137</v>
      </c>
      <c r="BA243" s="139" t="s">
        <v>138</v>
      </c>
      <c r="BB243" s="139" t="s">
        <v>139</v>
      </c>
      <c r="BC243" s="180" t="s">
        <v>140</v>
      </c>
      <c r="BD243" s="181" t="s">
        <v>83</v>
      </c>
      <c r="BE243" s="138" t="s">
        <v>133</v>
      </c>
      <c r="BF243" s="139" t="s">
        <v>134</v>
      </c>
      <c r="BG243" s="139" t="s">
        <v>135</v>
      </c>
      <c r="BH243" s="139" t="s">
        <v>136</v>
      </c>
      <c r="BI243" s="139" t="s">
        <v>137</v>
      </c>
      <c r="BJ243" s="139" t="s">
        <v>138</v>
      </c>
      <c r="BK243" s="139" t="s">
        <v>139</v>
      </c>
      <c r="BL243" s="180" t="s">
        <v>140</v>
      </c>
      <c r="BM243" s="181"/>
      <c r="BN243" s="141" t="s">
        <v>133</v>
      </c>
      <c r="BO243" s="142" t="s">
        <v>134</v>
      </c>
      <c r="BP243" s="142" t="s">
        <v>135</v>
      </c>
      <c r="BQ243" s="142" t="s">
        <v>136</v>
      </c>
      <c r="BR243" s="142" t="s">
        <v>137</v>
      </c>
      <c r="BS243" s="142" t="s">
        <v>138</v>
      </c>
      <c r="BT243" s="142" t="s">
        <v>139</v>
      </c>
      <c r="BU243" s="182" t="s">
        <v>140</v>
      </c>
      <c r="BV243" s="183" t="s">
        <v>83</v>
      </c>
      <c r="BW243" s="138" t="s">
        <v>133</v>
      </c>
      <c r="BX243" s="139" t="s">
        <v>134</v>
      </c>
      <c r="BY243" s="139" t="s">
        <v>135</v>
      </c>
      <c r="BZ243" s="139" t="s">
        <v>136</v>
      </c>
      <c r="CA243" s="139" t="s">
        <v>137</v>
      </c>
      <c r="CB243" s="139" t="s">
        <v>138</v>
      </c>
      <c r="CC243" s="139" t="s">
        <v>139</v>
      </c>
      <c r="CD243" s="180" t="s">
        <v>140</v>
      </c>
      <c r="CE243" s="181" t="s">
        <v>83</v>
      </c>
      <c r="CF243" s="138" t="s">
        <v>133</v>
      </c>
      <c r="CG243" s="139" t="s">
        <v>134</v>
      </c>
      <c r="CH243" s="139" t="s">
        <v>135</v>
      </c>
      <c r="CI243" s="139" t="s">
        <v>136</v>
      </c>
      <c r="CJ243" s="139" t="s">
        <v>137</v>
      </c>
      <c r="CK243" s="139" t="s">
        <v>138</v>
      </c>
      <c r="CL243" s="139" t="s">
        <v>139</v>
      </c>
      <c r="CM243" s="180" t="s">
        <v>140</v>
      </c>
      <c r="CN243" s="181" t="s">
        <v>83</v>
      </c>
      <c r="CO243" s="138" t="s">
        <v>133</v>
      </c>
      <c r="CP243" s="139" t="s">
        <v>134</v>
      </c>
      <c r="CQ243" s="139" t="s">
        <v>135</v>
      </c>
      <c r="CR243" s="139" t="s">
        <v>136</v>
      </c>
      <c r="CS243" s="139" t="s">
        <v>137</v>
      </c>
      <c r="CT243" s="139" t="s">
        <v>138</v>
      </c>
      <c r="CU243" s="139" t="s">
        <v>139</v>
      </c>
      <c r="CV243" s="211" t="s">
        <v>140</v>
      </c>
      <c r="CW243" s="181" t="s">
        <v>83</v>
      </c>
      <c r="CX243" s="138" t="s">
        <v>133</v>
      </c>
      <c r="CY243" s="139" t="s">
        <v>134</v>
      </c>
      <c r="CZ243" s="139" t="s">
        <v>135</v>
      </c>
      <c r="DA243" s="139" t="s">
        <v>136</v>
      </c>
      <c r="DB243" s="139" t="s">
        <v>137</v>
      </c>
      <c r="DC243" s="139" t="s">
        <v>138</v>
      </c>
      <c r="DD243" s="139" t="s">
        <v>139</v>
      </c>
      <c r="DE243" s="180" t="s">
        <v>140</v>
      </c>
      <c r="DF243" s="181" t="s">
        <v>83</v>
      </c>
      <c r="DG243" s="138" t="s">
        <v>133</v>
      </c>
      <c r="DH243" s="139" t="s">
        <v>134</v>
      </c>
      <c r="DI243" s="139" t="s">
        <v>135</v>
      </c>
      <c r="DJ243" s="139" t="s">
        <v>136</v>
      </c>
      <c r="DK243" s="139" t="s">
        <v>137</v>
      </c>
      <c r="DL243" s="139" t="s">
        <v>138</v>
      </c>
      <c r="DM243" s="139" t="s">
        <v>139</v>
      </c>
      <c r="DN243" s="180" t="s">
        <v>140</v>
      </c>
      <c r="DO243" s="181" t="s">
        <v>83</v>
      </c>
      <c r="DP243" s="138" t="s">
        <v>133</v>
      </c>
      <c r="DQ243" s="139" t="s">
        <v>134</v>
      </c>
      <c r="DR243" s="139" t="s">
        <v>135</v>
      </c>
      <c r="DS243" s="139" t="s">
        <v>136</v>
      </c>
      <c r="DT243" s="139" t="s">
        <v>137</v>
      </c>
      <c r="DU243" s="139" t="s">
        <v>138</v>
      </c>
      <c r="DV243" s="139" t="s">
        <v>139</v>
      </c>
      <c r="DW243" s="180" t="s">
        <v>140</v>
      </c>
      <c r="DX243" s="181" t="s">
        <v>83</v>
      </c>
      <c r="DY243" s="138" t="s">
        <v>133</v>
      </c>
      <c r="DZ243" s="139" t="s">
        <v>134</v>
      </c>
      <c r="EA243" s="139" t="s">
        <v>135</v>
      </c>
      <c r="EB243" s="139" t="s">
        <v>136</v>
      </c>
      <c r="EC243" s="139" t="s">
        <v>137</v>
      </c>
      <c r="ED243" s="139" t="s">
        <v>138</v>
      </c>
      <c r="EE243" s="139" t="s">
        <v>139</v>
      </c>
      <c r="EF243" s="180" t="s">
        <v>140</v>
      </c>
      <c r="EG243" s="181" t="s">
        <v>83</v>
      </c>
      <c r="EH243" s="138" t="s">
        <v>133</v>
      </c>
      <c r="EI243" s="139" t="s">
        <v>134</v>
      </c>
      <c r="EJ243" s="139" t="s">
        <v>135</v>
      </c>
      <c r="EK243" s="139" t="s">
        <v>136</v>
      </c>
      <c r="EL243" s="139" t="s">
        <v>137</v>
      </c>
      <c r="EM243" s="139" t="s">
        <v>138</v>
      </c>
      <c r="EN243" s="139" t="s">
        <v>139</v>
      </c>
      <c r="EO243" s="180" t="s">
        <v>140</v>
      </c>
      <c r="EP243" s="181" t="s">
        <v>83</v>
      </c>
      <c r="EQ243" s="138" t="s">
        <v>133</v>
      </c>
      <c r="ER243" s="139" t="s">
        <v>134</v>
      </c>
      <c r="ES243" s="139" t="s">
        <v>135</v>
      </c>
      <c r="ET243" s="139" t="s">
        <v>136</v>
      </c>
      <c r="EU243" s="139" t="s">
        <v>137</v>
      </c>
      <c r="EV243" s="139" t="s">
        <v>138</v>
      </c>
      <c r="EW243" s="139" t="s">
        <v>139</v>
      </c>
      <c r="EX243" s="180" t="s">
        <v>140</v>
      </c>
      <c r="EY243" s="181" t="s">
        <v>83</v>
      </c>
      <c r="EZ243" s="138" t="s">
        <v>133</v>
      </c>
      <c r="FA243" s="139" t="s">
        <v>134</v>
      </c>
      <c r="FB243" s="139" t="s">
        <v>135</v>
      </c>
      <c r="FC243" s="139" t="s">
        <v>136</v>
      </c>
      <c r="FD243" s="139" t="s">
        <v>137</v>
      </c>
      <c r="FE243" s="139" t="s">
        <v>138</v>
      </c>
      <c r="FF243" s="139" t="s">
        <v>139</v>
      </c>
      <c r="FG243" s="180" t="s">
        <v>140</v>
      </c>
      <c r="FH243" s="181" t="s">
        <v>83</v>
      </c>
      <c r="FI243" s="138" t="s">
        <v>133</v>
      </c>
      <c r="FJ243" s="139" t="s">
        <v>134</v>
      </c>
      <c r="FK243" s="139" t="s">
        <v>135</v>
      </c>
      <c r="FL243" s="139" t="s">
        <v>136</v>
      </c>
      <c r="FM243" s="139" t="s">
        <v>137</v>
      </c>
      <c r="FN243" s="139" t="s">
        <v>138</v>
      </c>
      <c r="FO243" s="139" t="s">
        <v>139</v>
      </c>
      <c r="FP243" s="180" t="s">
        <v>140</v>
      </c>
      <c r="FQ243" s="181"/>
      <c r="FR243" s="138" t="s">
        <v>133</v>
      </c>
      <c r="FS243" s="139" t="s">
        <v>134</v>
      </c>
      <c r="FT243" s="139" t="s">
        <v>135</v>
      </c>
      <c r="FU243" s="139" t="s">
        <v>136</v>
      </c>
      <c r="FV243" s="139" t="s">
        <v>137</v>
      </c>
      <c r="FW243" s="139" t="s">
        <v>138</v>
      </c>
      <c r="FX243" s="139" t="s">
        <v>139</v>
      </c>
      <c r="FY243" s="180" t="s">
        <v>140</v>
      </c>
      <c r="FZ243" s="181" t="s">
        <v>83</v>
      </c>
      <c r="GA243" s="138" t="s">
        <v>133</v>
      </c>
      <c r="GB243" s="139" t="s">
        <v>134</v>
      </c>
      <c r="GC243" s="139" t="s">
        <v>135</v>
      </c>
      <c r="GD243" s="139" t="s">
        <v>136</v>
      </c>
      <c r="GE243" s="139" t="s">
        <v>137</v>
      </c>
      <c r="GF243" s="139" t="s">
        <v>138</v>
      </c>
      <c r="GG243" s="139" t="s">
        <v>139</v>
      </c>
      <c r="GH243" s="180" t="s">
        <v>140</v>
      </c>
      <c r="GI243" s="181" t="s">
        <v>83</v>
      </c>
      <c r="GJ243" s="138" t="s">
        <v>133</v>
      </c>
      <c r="GK243" s="139" t="s">
        <v>134</v>
      </c>
      <c r="GL243" s="139" t="s">
        <v>135</v>
      </c>
      <c r="GM243" s="139" t="s">
        <v>136</v>
      </c>
      <c r="GN243" s="139" t="s">
        <v>137</v>
      </c>
      <c r="GO243" s="139" t="s">
        <v>138</v>
      </c>
      <c r="GP243" s="139" t="s">
        <v>139</v>
      </c>
      <c r="GQ243" s="180" t="s">
        <v>140</v>
      </c>
      <c r="GR243" s="181"/>
      <c r="GS243" s="138" t="s">
        <v>133</v>
      </c>
      <c r="GT243" s="139" t="s">
        <v>134</v>
      </c>
      <c r="GU243" s="139" t="s">
        <v>135</v>
      </c>
      <c r="GV243" s="139" t="s">
        <v>136</v>
      </c>
      <c r="GW243" s="139" t="s">
        <v>137</v>
      </c>
      <c r="GX243" s="139" t="s">
        <v>138</v>
      </c>
      <c r="GY243" s="139" t="s">
        <v>139</v>
      </c>
      <c r="GZ243" s="180" t="s">
        <v>140</v>
      </c>
      <c r="HA243" s="181"/>
      <c r="HB243" s="138" t="s">
        <v>133</v>
      </c>
      <c r="HC243" s="139" t="s">
        <v>134</v>
      </c>
      <c r="HD243" s="139" t="s">
        <v>135</v>
      </c>
      <c r="HE243" s="139" t="s">
        <v>136</v>
      </c>
      <c r="HF243" s="139" t="s">
        <v>137</v>
      </c>
      <c r="HG243" s="139" t="s">
        <v>138</v>
      </c>
      <c r="HH243" s="139" t="s">
        <v>139</v>
      </c>
      <c r="HI243" s="180" t="s">
        <v>140</v>
      </c>
      <c r="HJ243" s="216"/>
      <c r="HK243" s="217" t="s">
        <v>133</v>
      </c>
      <c r="HL243" s="218" t="s">
        <v>134</v>
      </c>
      <c r="HM243" s="218" t="s">
        <v>135</v>
      </c>
      <c r="HN243" s="218" t="s">
        <v>136</v>
      </c>
      <c r="HO243" s="218" t="s">
        <v>137</v>
      </c>
      <c r="HP243" s="218" t="s">
        <v>138</v>
      </c>
      <c r="HQ243" s="218" t="s">
        <v>139</v>
      </c>
      <c r="HR243" s="243" t="s">
        <v>140</v>
      </c>
      <c r="HS243" s="244" t="s">
        <v>83</v>
      </c>
    </row>
    <row r="244" spans="1:246" ht="15.75" customHeight="1" thickBot="1">
      <c r="A244" s="1050"/>
      <c r="B244" s="140" t="s">
        <v>414</v>
      </c>
      <c r="C244" s="868"/>
      <c r="D244" s="869"/>
      <c r="E244" s="869"/>
      <c r="F244" s="869"/>
      <c r="G244" s="869"/>
      <c r="H244" s="869"/>
      <c r="I244" s="869"/>
      <c r="J244" s="870"/>
      <c r="K244" s="871">
        <f t="shared" ref="K244:K255" si="1239">SUM(C244:J244)</f>
        <v>0</v>
      </c>
      <c r="L244" s="868"/>
      <c r="M244" s="869"/>
      <c r="N244" s="869"/>
      <c r="O244" s="869"/>
      <c r="P244" s="869"/>
      <c r="Q244" s="869"/>
      <c r="R244" s="869"/>
      <c r="S244" s="870"/>
      <c r="T244" s="871">
        <f t="shared" ref="T244:T255" si="1240">SUM(L244:S244)</f>
        <v>0</v>
      </c>
      <c r="U244" s="868"/>
      <c r="V244" s="869"/>
      <c r="W244" s="869"/>
      <c r="X244" s="869"/>
      <c r="Y244" s="869"/>
      <c r="Z244" s="869"/>
      <c r="AA244" s="869"/>
      <c r="AB244" s="870"/>
      <c r="AC244" s="871">
        <f t="shared" ref="AC244:AC255" si="1241">SUM(U244:AB244)</f>
        <v>0</v>
      </c>
      <c r="AD244" s="868"/>
      <c r="AE244" s="869"/>
      <c r="AF244" s="869"/>
      <c r="AG244" s="869"/>
      <c r="AH244" s="869"/>
      <c r="AI244" s="869"/>
      <c r="AJ244" s="869"/>
      <c r="AK244" s="870"/>
      <c r="AL244" s="871">
        <f t="shared" ref="AL244:AL288" si="1242">SUM(AD244:AK244)</f>
        <v>0</v>
      </c>
      <c r="AM244" s="868"/>
      <c r="AN244" s="869"/>
      <c r="AO244" s="869"/>
      <c r="AP244" s="869"/>
      <c r="AQ244" s="869"/>
      <c r="AR244" s="869"/>
      <c r="AS244" s="869"/>
      <c r="AT244" s="870"/>
      <c r="AU244" s="871">
        <f t="shared" ref="AU244:AU288" si="1243">SUM(AM244:AT244)</f>
        <v>0</v>
      </c>
      <c r="AV244" s="868"/>
      <c r="AW244" s="869"/>
      <c r="AX244" s="869"/>
      <c r="AY244" s="869"/>
      <c r="AZ244" s="869"/>
      <c r="BA244" s="869"/>
      <c r="BB244" s="869"/>
      <c r="BC244" s="870"/>
      <c r="BD244" s="871">
        <f t="shared" ref="BD244:BD288" si="1244">SUM(AV244:BC244)</f>
        <v>0</v>
      </c>
      <c r="BE244" s="868"/>
      <c r="BF244" s="869"/>
      <c r="BG244" s="869"/>
      <c r="BH244" s="869"/>
      <c r="BI244" s="869"/>
      <c r="BJ244" s="869"/>
      <c r="BK244" s="869"/>
      <c r="BL244" s="870"/>
      <c r="BM244" s="871">
        <f t="shared" ref="BM244:BM288" si="1245">SUM(BE244:BL244)</f>
        <v>0</v>
      </c>
      <c r="BN244" s="868"/>
      <c r="BO244" s="869"/>
      <c r="BP244" s="869"/>
      <c r="BQ244" s="869"/>
      <c r="BR244" s="869"/>
      <c r="BS244" s="869"/>
      <c r="BT244" s="869"/>
      <c r="BU244" s="870"/>
      <c r="BV244" s="872">
        <f>SUM(BN244:BU244)</f>
        <v>0</v>
      </c>
      <c r="BW244" s="868"/>
      <c r="BX244" s="869"/>
      <c r="BY244" s="869"/>
      <c r="BZ244" s="869"/>
      <c r="CA244" s="869"/>
      <c r="CB244" s="869"/>
      <c r="CC244" s="869"/>
      <c r="CD244" s="870"/>
      <c r="CE244" s="871">
        <f>SUM(BW244:CD244)</f>
        <v>0</v>
      </c>
      <c r="CF244" s="868"/>
      <c r="CG244" s="869"/>
      <c r="CH244" s="869"/>
      <c r="CI244" s="869"/>
      <c r="CJ244" s="869"/>
      <c r="CK244" s="869"/>
      <c r="CL244" s="869"/>
      <c r="CM244" s="870"/>
      <c r="CN244" s="871">
        <f>SUM(CF244:CM244)</f>
        <v>0</v>
      </c>
      <c r="CO244" s="868"/>
      <c r="CP244" s="869"/>
      <c r="CQ244" s="869"/>
      <c r="CR244" s="869"/>
      <c r="CS244" s="869"/>
      <c r="CT244" s="869"/>
      <c r="CU244" s="869"/>
      <c r="CV244" s="870"/>
      <c r="CW244" s="871">
        <f>SUM(CO244:CV244)</f>
        <v>0</v>
      </c>
      <c r="CX244" s="868"/>
      <c r="CY244" s="869"/>
      <c r="CZ244" s="869"/>
      <c r="DA244" s="869"/>
      <c r="DB244" s="869"/>
      <c r="DC244" s="869"/>
      <c r="DD244" s="869"/>
      <c r="DE244" s="870"/>
      <c r="DF244" s="871">
        <f t="shared" ref="DF244:DF288" si="1246">SUM(CX244:DE244)</f>
        <v>0</v>
      </c>
      <c r="DG244" s="868"/>
      <c r="DH244" s="869"/>
      <c r="DI244" s="869"/>
      <c r="DJ244" s="869"/>
      <c r="DK244" s="869"/>
      <c r="DL244" s="869"/>
      <c r="DM244" s="869"/>
      <c r="DN244" s="870"/>
      <c r="DO244" s="871">
        <f t="shared" ref="DO244:DO288" si="1247">SUM(DG244:DN244)</f>
        <v>0</v>
      </c>
      <c r="DP244" s="868"/>
      <c r="DQ244" s="869"/>
      <c r="DR244" s="869"/>
      <c r="DS244" s="869"/>
      <c r="DT244" s="869"/>
      <c r="DU244" s="869"/>
      <c r="DV244" s="869"/>
      <c r="DW244" s="870"/>
      <c r="DX244" s="871">
        <f>SUM(DP244:DW244)</f>
        <v>0</v>
      </c>
      <c r="DY244" s="868"/>
      <c r="DZ244" s="869"/>
      <c r="EA244" s="869"/>
      <c r="EB244" s="869"/>
      <c r="EC244" s="869"/>
      <c r="ED244" s="869"/>
      <c r="EE244" s="869"/>
      <c r="EF244" s="870"/>
      <c r="EG244" s="871">
        <f>SUM(DY244:EF244)</f>
        <v>0</v>
      </c>
      <c r="EH244" s="868"/>
      <c r="EI244" s="869"/>
      <c r="EJ244" s="869"/>
      <c r="EK244" s="869"/>
      <c r="EL244" s="869"/>
      <c r="EM244" s="869"/>
      <c r="EN244" s="869"/>
      <c r="EO244" s="870"/>
      <c r="EP244" s="871">
        <f>SUM(EH244:EO244)</f>
        <v>0</v>
      </c>
      <c r="EQ244" s="868"/>
      <c r="ER244" s="869"/>
      <c r="ES244" s="869"/>
      <c r="ET244" s="869"/>
      <c r="EU244" s="869"/>
      <c r="EV244" s="869"/>
      <c r="EW244" s="869"/>
      <c r="EX244" s="870"/>
      <c r="EY244" s="871">
        <f t="shared" ref="EY244:EY287" si="1248">SUM(EQ244:EX244)</f>
        <v>0</v>
      </c>
      <c r="EZ244" s="868"/>
      <c r="FA244" s="869"/>
      <c r="FB244" s="869"/>
      <c r="FC244" s="869"/>
      <c r="FD244" s="869"/>
      <c r="FE244" s="869"/>
      <c r="FF244" s="869"/>
      <c r="FG244" s="870"/>
      <c r="FH244" s="871">
        <f>SUM(EZ244:FG244)</f>
        <v>0</v>
      </c>
      <c r="FI244" s="868"/>
      <c r="FJ244" s="869"/>
      <c r="FK244" s="869"/>
      <c r="FL244" s="869"/>
      <c r="FM244" s="869"/>
      <c r="FN244" s="869"/>
      <c r="FO244" s="869"/>
      <c r="FP244" s="870"/>
      <c r="FQ244" s="871">
        <f t="shared" ref="FQ244:FQ266" si="1249">SUM(FI244:FP244)</f>
        <v>0</v>
      </c>
      <c r="FR244" s="868"/>
      <c r="FS244" s="869"/>
      <c r="FT244" s="869"/>
      <c r="FU244" s="869"/>
      <c r="FV244" s="869"/>
      <c r="FW244" s="869"/>
      <c r="FX244" s="869"/>
      <c r="FY244" s="870"/>
      <c r="FZ244" s="871">
        <f t="shared" ref="FZ244:FZ288" si="1250">SUM(FR244:FY244)</f>
        <v>0</v>
      </c>
      <c r="GA244" s="868"/>
      <c r="GB244" s="869"/>
      <c r="GC244" s="869"/>
      <c r="GD244" s="869"/>
      <c r="GE244" s="869"/>
      <c r="GF244" s="869"/>
      <c r="GG244" s="869"/>
      <c r="GH244" s="870"/>
      <c r="GI244" s="871">
        <f>SUM(GA244:GH244)</f>
        <v>0</v>
      </c>
      <c r="GJ244" s="868"/>
      <c r="GK244" s="869"/>
      <c r="GL244" s="869"/>
      <c r="GM244" s="869"/>
      <c r="GN244" s="869"/>
      <c r="GO244" s="869"/>
      <c r="GP244" s="869"/>
      <c r="GQ244" s="870"/>
      <c r="GR244" s="871">
        <f>SUM(GJ244:GQ244)</f>
        <v>0</v>
      </c>
      <c r="GS244" s="868"/>
      <c r="GT244" s="869"/>
      <c r="GU244" s="869"/>
      <c r="GV244" s="869"/>
      <c r="GW244" s="869"/>
      <c r="GX244" s="869"/>
      <c r="GY244" s="869"/>
      <c r="GZ244" s="870"/>
      <c r="HA244" s="871">
        <f>SUM(GS244:GZ244)</f>
        <v>0</v>
      </c>
      <c r="HB244" s="868"/>
      <c r="HC244" s="869"/>
      <c r="HD244" s="869"/>
      <c r="HE244" s="869"/>
      <c r="HF244" s="869"/>
      <c r="HG244" s="869"/>
      <c r="HH244" s="869"/>
      <c r="HI244" s="870"/>
      <c r="HJ244" s="871">
        <f>SUM(HB244:HI244)</f>
        <v>0</v>
      </c>
      <c r="HK244" s="873">
        <f>+C244+BN244+CO244+EQ244+EH244+EZ244+FR244+GA244+AM244+L244+CX244+AV244+DP244+BW244+CF244+U244+GS244+FI244+GJ244+AD244+BE244+DG244+DY244+HB244</f>
        <v>0</v>
      </c>
      <c r="HL244" s="874">
        <f t="shared" ref="HL244:HL288" si="1251">+D244+BO244+CP244+ER244+EI244+FA244+FS244+GB244+AN244+M244+CY244+AW244+DQ244+BX244+CG244+V244+GT244+FJ244+GK244+AE244+BF244+DH244+DZ244+HC244</f>
        <v>0</v>
      </c>
      <c r="HM244" s="874">
        <f t="shared" ref="HM244:HM288" si="1252">+E244+BP244+CQ244+ES244+EJ244+FB244+FT244+GC244+AO244+N244+CZ244+AX244+DR244+BY244+CH244+W244+GU244+FK244+GL244+AF244+BG244+DI244+EA244+HD244</f>
        <v>0</v>
      </c>
      <c r="HN244" s="874">
        <f t="shared" ref="HN244:HN288" si="1253">+F244+BQ244+CR244+ET244+EK244+FC244+FU244+GD244+AP244+O244+DA244+AY244+DS244+BZ244+CI244+X244+GV244+FL244+GM244+AG244+BH244+DJ244+EB244+HE244</f>
        <v>0</v>
      </c>
      <c r="HO244" s="874">
        <f t="shared" ref="HO244:HO288" si="1254">+G244+BR244+CS244+EU244+EL244+FD244+FV244+GE244+AQ244+P244+DB244+AZ244+DT244+CA244+CJ244+Y244+GW244+FM244+GN244+AH244+BI244+DK244+EC244+HF244</f>
        <v>0</v>
      </c>
      <c r="HP244" s="874">
        <f t="shared" ref="HP244:HP288" si="1255">+H244+BS244+CT244+EV244+EM244+FE244+FW244+GF244+AR244+Q244+DC244+BA244+DU244+CB244+CK244+Z244+GX244+FN244+GO244+AI244+BJ244+DL244+ED244+HG244</f>
        <v>0</v>
      </c>
      <c r="HQ244" s="874">
        <f t="shared" ref="HQ244:HQ288" si="1256">+I244+BT244+CU244+EW244+EN244+FF244+FX244+GG244+AS244+R244+DD244+BB244+DV244+CC244+CL244+AA244+GY244+FO244+GP244+AJ244+BK244+DM244+EE244+HH244</f>
        <v>0</v>
      </c>
      <c r="HR244" s="875">
        <f t="shared" ref="HR244:HR288" si="1257">+J244+BU244+CV244+EX244+EO244+FG244+FY244+GH244+AT244+S244+DE244+BC244+DW244+CD244+CM244+AB244+GZ244+FP244+GQ244+AK244+BL244+DN244+EF244+HI244</f>
        <v>0</v>
      </c>
      <c r="HS244" s="876">
        <f>SUM(HK244:HR244)</f>
        <v>0</v>
      </c>
    </row>
    <row r="245" spans="1:246" ht="15.75" customHeight="1" thickBot="1">
      <c r="A245" s="1050"/>
      <c r="B245" s="143" t="s">
        <v>415</v>
      </c>
      <c r="C245" s="877"/>
      <c r="D245" s="878"/>
      <c r="E245" s="878"/>
      <c r="F245" s="878"/>
      <c r="G245" s="878"/>
      <c r="H245" s="878"/>
      <c r="I245" s="878"/>
      <c r="J245" s="879"/>
      <c r="K245" s="872">
        <f t="shared" si="1239"/>
        <v>0</v>
      </c>
      <c r="L245" s="877"/>
      <c r="M245" s="878"/>
      <c r="N245" s="878"/>
      <c r="O245" s="878"/>
      <c r="P245" s="878"/>
      <c r="Q245" s="878"/>
      <c r="R245" s="878"/>
      <c r="S245" s="879"/>
      <c r="T245" s="872">
        <f t="shared" si="1240"/>
        <v>0</v>
      </c>
      <c r="U245" s="877"/>
      <c r="V245" s="878"/>
      <c r="W245" s="878"/>
      <c r="X245" s="878"/>
      <c r="Y245" s="878"/>
      <c r="Z245" s="878"/>
      <c r="AA245" s="878"/>
      <c r="AB245" s="879"/>
      <c r="AC245" s="872">
        <f t="shared" si="1241"/>
        <v>0</v>
      </c>
      <c r="AD245" s="877"/>
      <c r="AE245" s="878"/>
      <c r="AF245" s="878"/>
      <c r="AG245" s="878"/>
      <c r="AH245" s="878"/>
      <c r="AI245" s="878"/>
      <c r="AJ245" s="878"/>
      <c r="AK245" s="879"/>
      <c r="AL245" s="872">
        <f t="shared" si="1242"/>
        <v>0</v>
      </c>
      <c r="AM245" s="877"/>
      <c r="AN245" s="878"/>
      <c r="AO245" s="878"/>
      <c r="AP245" s="878"/>
      <c r="AQ245" s="878"/>
      <c r="AR245" s="878"/>
      <c r="AS245" s="878"/>
      <c r="AT245" s="879"/>
      <c r="AU245" s="872">
        <f t="shared" si="1243"/>
        <v>0</v>
      </c>
      <c r="AV245" s="877"/>
      <c r="AW245" s="878"/>
      <c r="AX245" s="878"/>
      <c r="AY245" s="878"/>
      <c r="AZ245" s="878"/>
      <c r="BA245" s="878"/>
      <c r="BB245" s="878"/>
      <c r="BC245" s="879"/>
      <c r="BD245" s="872">
        <f t="shared" si="1244"/>
        <v>0</v>
      </c>
      <c r="BE245" s="877"/>
      <c r="BF245" s="878"/>
      <c r="BG245" s="878"/>
      <c r="BH245" s="878"/>
      <c r="BI245" s="878"/>
      <c r="BJ245" s="878"/>
      <c r="BK245" s="878"/>
      <c r="BL245" s="879"/>
      <c r="BM245" s="872">
        <f t="shared" si="1245"/>
        <v>0</v>
      </c>
      <c r="BN245" s="877"/>
      <c r="BO245" s="878"/>
      <c r="BP245" s="878"/>
      <c r="BQ245" s="878"/>
      <c r="BR245" s="878"/>
      <c r="BS245" s="878"/>
      <c r="BT245" s="878"/>
      <c r="BU245" s="879"/>
      <c r="BV245" s="872">
        <f t="shared" ref="BV245:BV288" si="1258">SUM(BN245:BU245)</f>
        <v>0</v>
      </c>
      <c r="BW245" s="877"/>
      <c r="BX245" s="878"/>
      <c r="BY245" s="878"/>
      <c r="BZ245" s="878"/>
      <c r="CA245" s="878"/>
      <c r="CB245" s="878"/>
      <c r="CC245" s="878"/>
      <c r="CD245" s="879"/>
      <c r="CE245" s="872">
        <f t="shared" ref="CE245:CE288" si="1259">SUM(BW245:CD245)</f>
        <v>0</v>
      </c>
      <c r="CF245" s="877"/>
      <c r="CG245" s="878"/>
      <c r="CH245" s="878"/>
      <c r="CI245" s="878"/>
      <c r="CJ245" s="878"/>
      <c r="CK245" s="878"/>
      <c r="CL245" s="878"/>
      <c r="CM245" s="879"/>
      <c r="CN245" s="872">
        <f t="shared" ref="CN245:CN270" si="1260">SUM(CF245:CM245)</f>
        <v>0</v>
      </c>
      <c r="CO245" s="877"/>
      <c r="CP245" s="878"/>
      <c r="CQ245" s="878"/>
      <c r="CR245" s="878"/>
      <c r="CS245" s="878"/>
      <c r="CT245" s="878"/>
      <c r="CU245" s="878"/>
      <c r="CV245" s="879"/>
      <c r="CW245" s="872">
        <f t="shared" ref="CW245:CW288" si="1261">SUM(CO245:CV245)</f>
        <v>0</v>
      </c>
      <c r="CX245" s="877"/>
      <c r="CY245" s="878"/>
      <c r="CZ245" s="878"/>
      <c r="DA245" s="878"/>
      <c r="DB245" s="878"/>
      <c r="DC245" s="878"/>
      <c r="DD245" s="878"/>
      <c r="DE245" s="879"/>
      <c r="DF245" s="872">
        <f t="shared" si="1246"/>
        <v>0</v>
      </c>
      <c r="DG245" s="877"/>
      <c r="DH245" s="878"/>
      <c r="DI245" s="878"/>
      <c r="DJ245" s="878"/>
      <c r="DK245" s="878"/>
      <c r="DL245" s="878"/>
      <c r="DM245" s="878"/>
      <c r="DN245" s="879"/>
      <c r="DO245" s="871">
        <f t="shared" si="1247"/>
        <v>0</v>
      </c>
      <c r="DP245" s="877"/>
      <c r="DQ245" s="878"/>
      <c r="DR245" s="878"/>
      <c r="DS245" s="878"/>
      <c r="DT245" s="878"/>
      <c r="DU245" s="878"/>
      <c r="DV245" s="878"/>
      <c r="DW245" s="879"/>
      <c r="DX245" s="871">
        <f>SUM(DP245:DW245)</f>
        <v>0</v>
      </c>
      <c r="DY245" s="877"/>
      <c r="DZ245" s="878"/>
      <c r="EA245" s="878"/>
      <c r="EB245" s="878"/>
      <c r="EC245" s="878"/>
      <c r="ED245" s="878"/>
      <c r="EE245" s="878"/>
      <c r="EF245" s="879"/>
      <c r="EG245" s="871">
        <f>SUM(DY245:EF245)</f>
        <v>0</v>
      </c>
      <c r="EH245" s="877"/>
      <c r="EI245" s="878"/>
      <c r="EJ245" s="878"/>
      <c r="EK245" s="878"/>
      <c r="EL245" s="878"/>
      <c r="EM245" s="878"/>
      <c r="EN245" s="878"/>
      <c r="EO245" s="879"/>
      <c r="EP245" s="872">
        <f t="shared" ref="EP245:EP288" si="1262">SUM(EH245:EO245)</f>
        <v>0</v>
      </c>
      <c r="EQ245" s="877"/>
      <c r="ER245" s="878"/>
      <c r="ES245" s="878"/>
      <c r="ET245" s="878"/>
      <c r="EU245" s="878"/>
      <c r="EV245" s="878"/>
      <c r="EW245" s="878"/>
      <c r="EX245" s="879"/>
      <c r="EY245" s="872">
        <f t="shared" si="1248"/>
        <v>0</v>
      </c>
      <c r="EZ245" s="877"/>
      <c r="FA245" s="878"/>
      <c r="FB245" s="878"/>
      <c r="FC245" s="878"/>
      <c r="FD245" s="878"/>
      <c r="FE245" s="878"/>
      <c r="FF245" s="878"/>
      <c r="FG245" s="879"/>
      <c r="FH245" s="872">
        <f t="shared" ref="FH245:FH288" si="1263">SUM(EZ245:FG245)</f>
        <v>0</v>
      </c>
      <c r="FI245" s="877"/>
      <c r="FJ245" s="878"/>
      <c r="FK245" s="878"/>
      <c r="FL245" s="878"/>
      <c r="FM245" s="878"/>
      <c r="FN245" s="878"/>
      <c r="FO245" s="878"/>
      <c r="FP245" s="879"/>
      <c r="FQ245" s="872">
        <f t="shared" si="1249"/>
        <v>0</v>
      </c>
      <c r="FR245" s="877"/>
      <c r="FS245" s="878"/>
      <c r="FT245" s="878"/>
      <c r="FU245" s="878"/>
      <c r="FV245" s="878"/>
      <c r="FW245" s="878"/>
      <c r="FX245" s="878"/>
      <c r="FY245" s="879"/>
      <c r="FZ245" s="872">
        <f t="shared" si="1250"/>
        <v>0</v>
      </c>
      <c r="GA245" s="877"/>
      <c r="GB245" s="878"/>
      <c r="GC245" s="878"/>
      <c r="GD245" s="878"/>
      <c r="GE245" s="878"/>
      <c r="GF245" s="878"/>
      <c r="GG245" s="878"/>
      <c r="GH245" s="879"/>
      <c r="GI245" s="872">
        <f t="shared" ref="GI245:GI288" si="1264">SUM(GA245:GH245)</f>
        <v>0</v>
      </c>
      <c r="GJ245" s="877"/>
      <c r="GK245" s="878"/>
      <c r="GL245" s="878"/>
      <c r="GM245" s="878"/>
      <c r="GN245" s="878"/>
      <c r="GO245" s="878"/>
      <c r="GP245" s="878"/>
      <c r="GQ245" s="879"/>
      <c r="GR245" s="872">
        <f t="shared" ref="GR245:GR275" si="1265">SUM(GJ245:GQ245)</f>
        <v>0</v>
      </c>
      <c r="GS245" s="877"/>
      <c r="GT245" s="878"/>
      <c r="GU245" s="878"/>
      <c r="GV245" s="878"/>
      <c r="GW245" s="878"/>
      <c r="GX245" s="878"/>
      <c r="GY245" s="878"/>
      <c r="GZ245" s="879"/>
      <c r="HA245" s="872">
        <f t="shared" ref="HA245:HA288" si="1266">SUM(GS245:GZ245)</f>
        <v>0</v>
      </c>
      <c r="HB245" s="877"/>
      <c r="HC245" s="878"/>
      <c r="HD245" s="878"/>
      <c r="HE245" s="878"/>
      <c r="HF245" s="878"/>
      <c r="HG245" s="878"/>
      <c r="HH245" s="878"/>
      <c r="HI245" s="879"/>
      <c r="HJ245" s="880">
        <f t="shared" ref="HJ245:HJ288" si="1267">SUM(HB245:HI245)</f>
        <v>0</v>
      </c>
      <c r="HK245" s="881">
        <f t="shared" ref="HK245:HK288" si="1268">+C245+BN245+CO245+EQ245+EH245+EZ245+FR245+GA245+AM245+L245+CX245+AV245+DP245+BW245+CF245+U245+GS245+FI245+GJ245+AD245+BE245+DG245+DY245+HB245</f>
        <v>0</v>
      </c>
      <c r="HL245" s="882">
        <f t="shared" si="1251"/>
        <v>0</v>
      </c>
      <c r="HM245" s="882">
        <f t="shared" si="1252"/>
        <v>0</v>
      </c>
      <c r="HN245" s="882">
        <f t="shared" si="1253"/>
        <v>0</v>
      </c>
      <c r="HO245" s="882">
        <f t="shared" si="1254"/>
        <v>0</v>
      </c>
      <c r="HP245" s="882">
        <f t="shared" si="1255"/>
        <v>0</v>
      </c>
      <c r="HQ245" s="882">
        <f t="shared" si="1256"/>
        <v>0</v>
      </c>
      <c r="HR245" s="883">
        <f t="shared" si="1257"/>
        <v>0</v>
      </c>
      <c r="HS245" s="872">
        <f t="shared" ref="HS245:HS288" si="1269">SUM(HK245:HR245)</f>
        <v>0</v>
      </c>
    </row>
    <row r="246" spans="1:246" ht="15" customHeight="1" thickBot="1">
      <c r="A246" s="1050"/>
      <c r="B246" s="143" t="s">
        <v>261</v>
      </c>
      <c r="C246" s="877"/>
      <c r="D246" s="878"/>
      <c r="E246" s="878"/>
      <c r="F246" s="878"/>
      <c r="G246" s="878"/>
      <c r="H246" s="878"/>
      <c r="I246" s="878"/>
      <c r="J246" s="879"/>
      <c r="K246" s="872">
        <f t="shared" si="1239"/>
        <v>0</v>
      </c>
      <c r="L246" s="877"/>
      <c r="M246" s="878"/>
      <c r="N246" s="878"/>
      <c r="O246" s="878"/>
      <c r="P246" s="878"/>
      <c r="Q246" s="878"/>
      <c r="R246" s="878"/>
      <c r="S246" s="879"/>
      <c r="T246" s="872">
        <f t="shared" si="1240"/>
        <v>0</v>
      </c>
      <c r="U246" s="877"/>
      <c r="V246" s="878"/>
      <c r="W246" s="878"/>
      <c r="X246" s="878"/>
      <c r="Y246" s="878"/>
      <c r="Z246" s="878"/>
      <c r="AA246" s="878"/>
      <c r="AB246" s="879"/>
      <c r="AC246" s="872">
        <f t="shared" si="1241"/>
        <v>0</v>
      </c>
      <c r="AD246" s="877"/>
      <c r="AE246" s="878"/>
      <c r="AF246" s="878"/>
      <c r="AG246" s="878"/>
      <c r="AH246" s="878"/>
      <c r="AI246" s="878"/>
      <c r="AJ246" s="878"/>
      <c r="AK246" s="879"/>
      <c r="AL246" s="872">
        <f t="shared" si="1242"/>
        <v>0</v>
      </c>
      <c r="AM246" s="877"/>
      <c r="AN246" s="878"/>
      <c r="AO246" s="878"/>
      <c r="AP246" s="878"/>
      <c r="AQ246" s="878"/>
      <c r="AR246" s="878"/>
      <c r="AS246" s="878"/>
      <c r="AT246" s="879"/>
      <c r="AU246" s="872">
        <f t="shared" si="1243"/>
        <v>0</v>
      </c>
      <c r="AV246" s="877"/>
      <c r="AW246" s="878"/>
      <c r="AX246" s="878"/>
      <c r="AY246" s="878"/>
      <c r="AZ246" s="878"/>
      <c r="BA246" s="878"/>
      <c r="BB246" s="878"/>
      <c r="BC246" s="879"/>
      <c r="BD246" s="872">
        <f t="shared" si="1244"/>
        <v>0</v>
      </c>
      <c r="BE246" s="877"/>
      <c r="BF246" s="878"/>
      <c r="BG246" s="878"/>
      <c r="BH246" s="878"/>
      <c r="BI246" s="878"/>
      <c r="BJ246" s="878"/>
      <c r="BK246" s="878"/>
      <c r="BL246" s="879"/>
      <c r="BM246" s="872">
        <f t="shared" si="1245"/>
        <v>0</v>
      </c>
      <c r="BN246" s="877"/>
      <c r="BO246" s="878"/>
      <c r="BP246" s="878"/>
      <c r="BQ246" s="878"/>
      <c r="BR246" s="878"/>
      <c r="BS246" s="878"/>
      <c r="BT246" s="878"/>
      <c r="BU246" s="879"/>
      <c r="BV246" s="872">
        <f t="shared" si="1258"/>
        <v>0</v>
      </c>
      <c r="BW246" s="877"/>
      <c r="BX246" s="878"/>
      <c r="BY246" s="878"/>
      <c r="BZ246" s="878"/>
      <c r="CA246" s="878"/>
      <c r="CB246" s="878"/>
      <c r="CC246" s="878"/>
      <c r="CD246" s="879"/>
      <c r="CE246" s="872">
        <f t="shared" si="1259"/>
        <v>0</v>
      </c>
      <c r="CF246" s="877"/>
      <c r="CG246" s="878"/>
      <c r="CH246" s="878"/>
      <c r="CI246" s="878"/>
      <c r="CJ246" s="878"/>
      <c r="CK246" s="878"/>
      <c r="CL246" s="878"/>
      <c r="CM246" s="879"/>
      <c r="CN246" s="872">
        <f t="shared" si="1260"/>
        <v>0</v>
      </c>
      <c r="CO246" s="877"/>
      <c r="CP246" s="878"/>
      <c r="CQ246" s="878"/>
      <c r="CR246" s="878"/>
      <c r="CS246" s="878"/>
      <c r="CT246" s="878"/>
      <c r="CU246" s="878"/>
      <c r="CV246" s="879"/>
      <c r="CW246" s="872">
        <f t="shared" si="1261"/>
        <v>0</v>
      </c>
      <c r="CX246" s="877"/>
      <c r="CY246" s="878"/>
      <c r="CZ246" s="878"/>
      <c r="DA246" s="878"/>
      <c r="DB246" s="878"/>
      <c r="DC246" s="878"/>
      <c r="DD246" s="878"/>
      <c r="DE246" s="879"/>
      <c r="DF246" s="872">
        <f t="shared" si="1246"/>
        <v>0</v>
      </c>
      <c r="DG246" s="877"/>
      <c r="DH246" s="878"/>
      <c r="DI246" s="878"/>
      <c r="DJ246" s="878"/>
      <c r="DK246" s="878"/>
      <c r="DL246" s="878"/>
      <c r="DM246" s="878"/>
      <c r="DN246" s="879"/>
      <c r="DO246" s="871">
        <f t="shared" si="1247"/>
        <v>0</v>
      </c>
      <c r="DP246" s="877"/>
      <c r="DQ246" s="878"/>
      <c r="DR246" s="878"/>
      <c r="DS246" s="878"/>
      <c r="DT246" s="878"/>
      <c r="DU246" s="878"/>
      <c r="DV246" s="878"/>
      <c r="DW246" s="879"/>
      <c r="DX246" s="871">
        <f t="shared" ref="DX246:DX288" si="1270">SUM(DP246:DW246)</f>
        <v>0</v>
      </c>
      <c r="DY246" s="877"/>
      <c r="DZ246" s="878"/>
      <c r="EA246" s="878"/>
      <c r="EB246" s="878"/>
      <c r="EC246" s="878"/>
      <c r="ED246" s="878"/>
      <c r="EE246" s="878"/>
      <c r="EF246" s="879"/>
      <c r="EG246" s="871">
        <f t="shared" ref="EG246:EG288" si="1271">SUM(DY246:EF246)</f>
        <v>0</v>
      </c>
      <c r="EH246" s="877"/>
      <c r="EI246" s="878"/>
      <c r="EJ246" s="878"/>
      <c r="EK246" s="878"/>
      <c r="EL246" s="878"/>
      <c r="EM246" s="878"/>
      <c r="EN246" s="878"/>
      <c r="EO246" s="879"/>
      <c r="EP246" s="872">
        <f t="shared" si="1262"/>
        <v>0</v>
      </c>
      <c r="EQ246" s="877"/>
      <c r="ER246" s="878"/>
      <c r="ES246" s="878"/>
      <c r="ET246" s="878"/>
      <c r="EU246" s="878"/>
      <c r="EV246" s="878"/>
      <c r="EW246" s="878"/>
      <c r="EX246" s="879"/>
      <c r="EY246" s="872">
        <f t="shared" si="1248"/>
        <v>0</v>
      </c>
      <c r="EZ246" s="877"/>
      <c r="FA246" s="878"/>
      <c r="FB246" s="878"/>
      <c r="FC246" s="878"/>
      <c r="FD246" s="878"/>
      <c r="FE246" s="878"/>
      <c r="FF246" s="878"/>
      <c r="FG246" s="879"/>
      <c r="FH246" s="872">
        <f t="shared" si="1263"/>
        <v>0</v>
      </c>
      <c r="FI246" s="877"/>
      <c r="FJ246" s="878"/>
      <c r="FK246" s="878"/>
      <c r="FL246" s="878"/>
      <c r="FM246" s="878"/>
      <c r="FN246" s="878"/>
      <c r="FO246" s="878"/>
      <c r="FP246" s="879"/>
      <c r="FQ246" s="872">
        <f t="shared" si="1249"/>
        <v>0</v>
      </c>
      <c r="FR246" s="877"/>
      <c r="FS246" s="878"/>
      <c r="FT246" s="878"/>
      <c r="FU246" s="878"/>
      <c r="FV246" s="878"/>
      <c r="FW246" s="878"/>
      <c r="FX246" s="878"/>
      <c r="FY246" s="879"/>
      <c r="FZ246" s="872">
        <f t="shared" si="1250"/>
        <v>0</v>
      </c>
      <c r="GA246" s="877"/>
      <c r="GB246" s="878"/>
      <c r="GC246" s="878"/>
      <c r="GD246" s="878"/>
      <c r="GE246" s="878"/>
      <c r="GF246" s="878"/>
      <c r="GG246" s="878"/>
      <c r="GH246" s="879"/>
      <c r="GI246" s="872">
        <f t="shared" si="1264"/>
        <v>0</v>
      </c>
      <c r="GJ246" s="877"/>
      <c r="GK246" s="878"/>
      <c r="GL246" s="878"/>
      <c r="GM246" s="878"/>
      <c r="GN246" s="878"/>
      <c r="GO246" s="878"/>
      <c r="GP246" s="878"/>
      <c r="GQ246" s="879"/>
      <c r="GR246" s="872">
        <f t="shared" si="1265"/>
        <v>0</v>
      </c>
      <c r="GS246" s="877"/>
      <c r="GT246" s="878"/>
      <c r="GU246" s="878"/>
      <c r="GV246" s="878"/>
      <c r="GW246" s="878"/>
      <c r="GX246" s="878"/>
      <c r="GY246" s="878"/>
      <c r="GZ246" s="879"/>
      <c r="HA246" s="872">
        <f t="shared" si="1266"/>
        <v>0</v>
      </c>
      <c r="HB246" s="877"/>
      <c r="HC246" s="878"/>
      <c r="HD246" s="878"/>
      <c r="HE246" s="878"/>
      <c r="HF246" s="878"/>
      <c r="HG246" s="878"/>
      <c r="HH246" s="878"/>
      <c r="HI246" s="879"/>
      <c r="HJ246" s="884">
        <f t="shared" si="1267"/>
        <v>0</v>
      </c>
      <c r="HK246" s="885">
        <f t="shared" si="1268"/>
        <v>0</v>
      </c>
      <c r="HL246" s="886">
        <f t="shared" si="1251"/>
        <v>0</v>
      </c>
      <c r="HM246" s="886">
        <f t="shared" si="1252"/>
        <v>0</v>
      </c>
      <c r="HN246" s="886">
        <f t="shared" si="1253"/>
        <v>0</v>
      </c>
      <c r="HO246" s="886">
        <f t="shared" si="1254"/>
        <v>0</v>
      </c>
      <c r="HP246" s="886">
        <f t="shared" si="1255"/>
        <v>0</v>
      </c>
      <c r="HQ246" s="886">
        <f t="shared" si="1256"/>
        <v>0</v>
      </c>
      <c r="HR246" s="887">
        <f t="shared" si="1257"/>
        <v>0</v>
      </c>
      <c r="HS246" s="888">
        <f t="shared" si="1269"/>
        <v>0</v>
      </c>
    </row>
    <row r="247" spans="1:246" ht="15" customHeight="1" thickBot="1">
      <c r="A247" s="1050"/>
      <c r="B247" s="143" t="s">
        <v>262</v>
      </c>
      <c r="C247" s="877"/>
      <c r="D247" s="878"/>
      <c r="E247" s="878"/>
      <c r="F247" s="878"/>
      <c r="G247" s="878"/>
      <c r="H247" s="878"/>
      <c r="I247" s="878"/>
      <c r="J247" s="879"/>
      <c r="K247" s="872">
        <f t="shared" si="1239"/>
        <v>0</v>
      </c>
      <c r="L247" s="877"/>
      <c r="M247" s="878"/>
      <c r="N247" s="878"/>
      <c r="O247" s="878"/>
      <c r="P247" s="878"/>
      <c r="Q247" s="878"/>
      <c r="R247" s="878"/>
      <c r="S247" s="879"/>
      <c r="T247" s="872">
        <f t="shared" si="1240"/>
        <v>0</v>
      </c>
      <c r="U247" s="877"/>
      <c r="V247" s="878"/>
      <c r="W247" s="878"/>
      <c r="X247" s="878"/>
      <c r="Y247" s="878"/>
      <c r="Z247" s="878"/>
      <c r="AA247" s="878"/>
      <c r="AB247" s="879"/>
      <c r="AC247" s="872">
        <f t="shared" si="1241"/>
        <v>0</v>
      </c>
      <c r="AD247" s="877"/>
      <c r="AE247" s="878"/>
      <c r="AF247" s="878"/>
      <c r="AG247" s="878"/>
      <c r="AH247" s="878"/>
      <c r="AI247" s="878"/>
      <c r="AJ247" s="878"/>
      <c r="AK247" s="879"/>
      <c r="AL247" s="872">
        <f t="shared" si="1242"/>
        <v>0</v>
      </c>
      <c r="AM247" s="877"/>
      <c r="AN247" s="878"/>
      <c r="AO247" s="878"/>
      <c r="AP247" s="878"/>
      <c r="AQ247" s="878"/>
      <c r="AR247" s="878"/>
      <c r="AS247" s="878"/>
      <c r="AT247" s="879"/>
      <c r="AU247" s="872">
        <f t="shared" si="1243"/>
        <v>0</v>
      </c>
      <c r="AV247" s="877"/>
      <c r="AW247" s="878"/>
      <c r="AX247" s="878"/>
      <c r="AY247" s="878"/>
      <c r="AZ247" s="878"/>
      <c r="BA247" s="878"/>
      <c r="BB247" s="878"/>
      <c r="BC247" s="879"/>
      <c r="BD247" s="872">
        <f t="shared" si="1244"/>
        <v>0</v>
      </c>
      <c r="BE247" s="877"/>
      <c r="BF247" s="878"/>
      <c r="BG247" s="878"/>
      <c r="BH247" s="878"/>
      <c r="BI247" s="878"/>
      <c r="BJ247" s="878"/>
      <c r="BK247" s="878"/>
      <c r="BL247" s="879"/>
      <c r="BM247" s="872">
        <f t="shared" si="1245"/>
        <v>0</v>
      </c>
      <c r="BN247" s="877"/>
      <c r="BO247" s="878"/>
      <c r="BP247" s="878"/>
      <c r="BQ247" s="878"/>
      <c r="BR247" s="878"/>
      <c r="BS247" s="878"/>
      <c r="BT247" s="878"/>
      <c r="BU247" s="879"/>
      <c r="BV247" s="872">
        <f t="shared" si="1258"/>
        <v>0</v>
      </c>
      <c r="BW247" s="877"/>
      <c r="BX247" s="878"/>
      <c r="BY247" s="878"/>
      <c r="BZ247" s="878"/>
      <c r="CA247" s="878"/>
      <c r="CB247" s="878"/>
      <c r="CC247" s="878"/>
      <c r="CD247" s="879"/>
      <c r="CE247" s="872">
        <f t="shared" si="1259"/>
        <v>0</v>
      </c>
      <c r="CF247" s="877"/>
      <c r="CG247" s="878"/>
      <c r="CH247" s="878"/>
      <c r="CI247" s="878"/>
      <c r="CJ247" s="878"/>
      <c r="CK247" s="878"/>
      <c r="CL247" s="878"/>
      <c r="CM247" s="879"/>
      <c r="CN247" s="872">
        <f t="shared" si="1260"/>
        <v>0</v>
      </c>
      <c r="CO247" s="877"/>
      <c r="CP247" s="878"/>
      <c r="CQ247" s="878"/>
      <c r="CR247" s="878"/>
      <c r="CS247" s="878"/>
      <c r="CT247" s="878"/>
      <c r="CU247" s="878"/>
      <c r="CV247" s="879"/>
      <c r="CW247" s="872">
        <f t="shared" si="1261"/>
        <v>0</v>
      </c>
      <c r="CX247" s="877"/>
      <c r="CY247" s="878"/>
      <c r="CZ247" s="878"/>
      <c r="DA247" s="878"/>
      <c r="DB247" s="878"/>
      <c r="DC247" s="878"/>
      <c r="DD247" s="878"/>
      <c r="DE247" s="879"/>
      <c r="DF247" s="872">
        <f t="shared" si="1246"/>
        <v>0</v>
      </c>
      <c r="DG247" s="877"/>
      <c r="DH247" s="878"/>
      <c r="DI247" s="878"/>
      <c r="DJ247" s="878"/>
      <c r="DK247" s="878"/>
      <c r="DL247" s="878"/>
      <c r="DM247" s="878"/>
      <c r="DN247" s="879"/>
      <c r="DO247" s="871">
        <f t="shared" si="1247"/>
        <v>0</v>
      </c>
      <c r="DP247" s="877"/>
      <c r="DQ247" s="878"/>
      <c r="DR247" s="878"/>
      <c r="DS247" s="878"/>
      <c r="DT247" s="878"/>
      <c r="DU247" s="878"/>
      <c r="DV247" s="878"/>
      <c r="DW247" s="879"/>
      <c r="DX247" s="871">
        <f t="shared" si="1270"/>
        <v>0</v>
      </c>
      <c r="DY247" s="877"/>
      <c r="DZ247" s="878"/>
      <c r="EA247" s="878"/>
      <c r="EB247" s="878"/>
      <c r="EC247" s="878"/>
      <c r="ED247" s="878"/>
      <c r="EE247" s="878"/>
      <c r="EF247" s="879"/>
      <c r="EG247" s="871">
        <f t="shared" si="1271"/>
        <v>0</v>
      </c>
      <c r="EH247" s="877"/>
      <c r="EI247" s="878"/>
      <c r="EJ247" s="878"/>
      <c r="EK247" s="878"/>
      <c r="EL247" s="878"/>
      <c r="EM247" s="878"/>
      <c r="EN247" s="878"/>
      <c r="EO247" s="879"/>
      <c r="EP247" s="872">
        <f t="shared" si="1262"/>
        <v>0</v>
      </c>
      <c r="EQ247" s="877"/>
      <c r="ER247" s="878"/>
      <c r="ES247" s="878"/>
      <c r="ET247" s="878"/>
      <c r="EU247" s="878"/>
      <c r="EV247" s="878"/>
      <c r="EW247" s="878"/>
      <c r="EX247" s="879"/>
      <c r="EY247" s="872">
        <f t="shared" si="1248"/>
        <v>0</v>
      </c>
      <c r="EZ247" s="877"/>
      <c r="FA247" s="878"/>
      <c r="FB247" s="878"/>
      <c r="FC247" s="878"/>
      <c r="FD247" s="878"/>
      <c r="FE247" s="878"/>
      <c r="FF247" s="878"/>
      <c r="FG247" s="879"/>
      <c r="FH247" s="872">
        <f t="shared" si="1263"/>
        <v>0</v>
      </c>
      <c r="FI247" s="877"/>
      <c r="FJ247" s="878"/>
      <c r="FK247" s="878"/>
      <c r="FL247" s="878"/>
      <c r="FM247" s="878"/>
      <c r="FN247" s="878"/>
      <c r="FO247" s="878"/>
      <c r="FP247" s="879"/>
      <c r="FQ247" s="872">
        <f t="shared" si="1249"/>
        <v>0</v>
      </c>
      <c r="FR247" s="877"/>
      <c r="FS247" s="878"/>
      <c r="FT247" s="878"/>
      <c r="FU247" s="878"/>
      <c r="FV247" s="878"/>
      <c r="FW247" s="878"/>
      <c r="FX247" s="878"/>
      <c r="FY247" s="879"/>
      <c r="FZ247" s="872">
        <f t="shared" si="1250"/>
        <v>0</v>
      </c>
      <c r="GA247" s="877"/>
      <c r="GB247" s="878"/>
      <c r="GC247" s="878"/>
      <c r="GD247" s="878"/>
      <c r="GE247" s="878"/>
      <c r="GF247" s="878"/>
      <c r="GG247" s="878"/>
      <c r="GH247" s="879"/>
      <c r="GI247" s="872">
        <f t="shared" si="1264"/>
        <v>0</v>
      </c>
      <c r="GJ247" s="877"/>
      <c r="GK247" s="878"/>
      <c r="GL247" s="878"/>
      <c r="GM247" s="878"/>
      <c r="GN247" s="878"/>
      <c r="GO247" s="878"/>
      <c r="GP247" s="878"/>
      <c r="GQ247" s="879"/>
      <c r="GR247" s="872">
        <f t="shared" si="1265"/>
        <v>0</v>
      </c>
      <c r="GS247" s="877"/>
      <c r="GT247" s="878"/>
      <c r="GU247" s="878"/>
      <c r="GV247" s="878"/>
      <c r="GW247" s="878"/>
      <c r="GX247" s="878"/>
      <c r="GY247" s="878"/>
      <c r="GZ247" s="879"/>
      <c r="HA247" s="872">
        <f t="shared" si="1266"/>
        <v>0</v>
      </c>
      <c r="HB247" s="877"/>
      <c r="HC247" s="878"/>
      <c r="HD247" s="878"/>
      <c r="HE247" s="878"/>
      <c r="HF247" s="878"/>
      <c r="HG247" s="878"/>
      <c r="HH247" s="878"/>
      <c r="HI247" s="879"/>
      <c r="HJ247" s="880">
        <f t="shared" si="1267"/>
        <v>0</v>
      </c>
      <c r="HK247" s="881">
        <f t="shared" si="1268"/>
        <v>0</v>
      </c>
      <c r="HL247" s="882">
        <f t="shared" si="1251"/>
        <v>0</v>
      </c>
      <c r="HM247" s="882">
        <f t="shared" si="1252"/>
        <v>0</v>
      </c>
      <c r="HN247" s="882">
        <f t="shared" si="1253"/>
        <v>0</v>
      </c>
      <c r="HO247" s="882">
        <f t="shared" si="1254"/>
        <v>0</v>
      </c>
      <c r="HP247" s="882">
        <f t="shared" si="1255"/>
        <v>0</v>
      </c>
      <c r="HQ247" s="882">
        <f t="shared" si="1256"/>
        <v>0</v>
      </c>
      <c r="HR247" s="883">
        <f t="shared" si="1257"/>
        <v>0</v>
      </c>
      <c r="HS247" s="872">
        <f t="shared" si="1269"/>
        <v>0</v>
      </c>
    </row>
    <row r="248" spans="1:246" s="131" customFormat="1" ht="15" customHeight="1" thickBot="1">
      <c r="A248" s="1050"/>
      <c r="B248" s="146" t="s">
        <v>263</v>
      </c>
      <c r="C248" s="889"/>
      <c r="D248" s="890"/>
      <c r="E248" s="890"/>
      <c r="F248" s="890"/>
      <c r="G248" s="890"/>
      <c r="H248" s="890"/>
      <c r="I248" s="890"/>
      <c r="J248" s="891"/>
      <c r="K248" s="872">
        <f t="shared" si="1239"/>
        <v>0</v>
      </c>
      <c r="L248" s="889"/>
      <c r="M248" s="890"/>
      <c r="N248" s="890"/>
      <c r="O248" s="890"/>
      <c r="P248" s="890"/>
      <c r="Q248" s="890"/>
      <c r="R248" s="890"/>
      <c r="S248" s="891"/>
      <c r="T248" s="872">
        <f t="shared" si="1240"/>
        <v>0</v>
      </c>
      <c r="U248" s="889"/>
      <c r="V248" s="890"/>
      <c r="W248" s="890"/>
      <c r="X248" s="890"/>
      <c r="Y248" s="890"/>
      <c r="Z248" s="890"/>
      <c r="AA248" s="890"/>
      <c r="AB248" s="891"/>
      <c r="AC248" s="872">
        <f t="shared" si="1241"/>
        <v>0</v>
      </c>
      <c r="AD248" s="889"/>
      <c r="AE248" s="890"/>
      <c r="AF248" s="890"/>
      <c r="AG248" s="890"/>
      <c r="AH248" s="890"/>
      <c r="AI248" s="890"/>
      <c r="AJ248" s="890"/>
      <c r="AK248" s="891"/>
      <c r="AL248" s="872">
        <f t="shared" si="1242"/>
        <v>0</v>
      </c>
      <c r="AM248" s="889"/>
      <c r="AN248" s="890"/>
      <c r="AO248" s="890"/>
      <c r="AP248" s="890"/>
      <c r="AQ248" s="890"/>
      <c r="AR248" s="890"/>
      <c r="AS248" s="890"/>
      <c r="AT248" s="891"/>
      <c r="AU248" s="872">
        <f t="shared" si="1243"/>
        <v>0</v>
      </c>
      <c r="AV248" s="889"/>
      <c r="AW248" s="890"/>
      <c r="AX248" s="890"/>
      <c r="AY248" s="890"/>
      <c r="AZ248" s="890"/>
      <c r="BA248" s="890"/>
      <c r="BB248" s="890"/>
      <c r="BC248" s="891"/>
      <c r="BD248" s="872">
        <f t="shared" si="1244"/>
        <v>0</v>
      </c>
      <c r="BE248" s="889"/>
      <c r="BF248" s="890"/>
      <c r="BG248" s="890"/>
      <c r="BH248" s="890"/>
      <c r="BI248" s="890"/>
      <c r="BJ248" s="890"/>
      <c r="BK248" s="890"/>
      <c r="BL248" s="891"/>
      <c r="BM248" s="872">
        <f t="shared" si="1245"/>
        <v>0</v>
      </c>
      <c r="BN248" s="889"/>
      <c r="BO248" s="890"/>
      <c r="BP248" s="890"/>
      <c r="BQ248" s="890"/>
      <c r="BR248" s="890"/>
      <c r="BS248" s="890"/>
      <c r="BT248" s="890"/>
      <c r="BU248" s="891"/>
      <c r="BV248" s="872">
        <f t="shared" si="1258"/>
        <v>0</v>
      </c>
      <c r="BW248" s="889"/>
      <c r="BX248" s="890"/>
      <c r="BY248" s="890"/>
      <c r="BZ248" s="890"/>
      <c r="CA248" s="890"/>
      <c r="CB248" s="890"/>
      <c r="CC248" s="890"/>
      <c r="CD248" s="891"/>
      <c r="CE248" s="872">
        <f t="shared" si="1259"/>
        <v>0</v>
      </c>
      <c r="CF248" s="889"/>
      <c r="CG248" s="890"/>
      <c r="CH248" s="890"/>
      <c r="CI248" s="890"/>
      <c r="CJ248" s="890"/>
      <c r="CK248" s="890"/>
      <c r="CL248" s="890"/>
      <c r="CM248" s="891"/>
      <c r="CN248" s="872">
        <f t="shared" si="1260"/>
        <v>0</v>
      </c>
      <c r="CO248" s="889"/>
      <c r="CP248" s="890"/>
      <c r="CQ248" s="890"/>
      <c r="CR248" s="890"/>
      <c r="CS248" s="890"/>
      <c r="CT248" s="890"/>
      <c r="CU248" s="890"/>
      <c r="CV248" s="891"/>
      <c r="CW248" s="872">
        <f t="shared" si="1261"/>
        <v>0</v>
      </c>
      <c r="CX248" s="889"/>
      <c r="CY248" s="890"/>
      <c r="CZ248" s="890"/>
      <c r="DA248" s="890"/>
      <c r="DB248" s="890"/>
      <c r="DC248" s="890"/>
      <c r="DD248" s="890"/>
      <c r="DE248" s="891"/>
      <c r="DF248" s="872">
        <f t="shared" si="1246"/>
        <v>0</v>
      </c>
      <c r="DG248" s="889"/>
      <c r="DH248" s="890"/>
      <c r="DI248" s="890"/>
      <c r="DJ248" s="890"/>
      <c r="DK248" s="890"/>
      <c r="DL248" s="890"/>
      <c r="DM248" s="890"/>
      <c r="DN248" s="891"/>
      <c r="DO248" s="871">
        <f t="shared" si="1247"/>
        <v>0</v>
      </c>
      <c r="DP248" s="889"/>
      <c r="DQ248" s="890"/>
      <c r="DR248" s="890"/>
      <c r="DS248" s="890"/>
      <c r="DT248" s="890"/>
      <c r="DU248" s="890"/>
      <c r="DV248" s="890"/>
      <c r="DW248" s="891"/>
      <c r="DX248" s="871">
        <f t="shared" si="1270"/>
        <v>0</v>
      </c>
      <c r="DY248" s="889"/>
      <c r="DZ248" s="890"/>
      <c r="EA248" s="890"/>
      <c r="EB248" s="890"/>
      <c r="EC248" s="890"/>
      <c r="ED248" s="890"/>
      <c r="EE248" s="890"/>
      <c r="EF248" s="891"/>
      <c r="EG248" s="871">
        <f t="shared" si="1271"/>
        <v>0</v>
      </c>
      <c r="EH248" s="889"/>
      <c r="EI248" s="890"/>
      <c r="EJ248" s="890"/>
      <c r="EK248" s="890"/>
      <c r="EL248" s="890"/>
      <c r="EM248" s="890"/>
      <c r="EN248" s="890"/>
      <c r="EO248" s="891"/>
      <c r="EP248" s="872">
        <f t="shared" si="1262"/>
        <v>0</v>
      </c>
      <c r="EQ248" s="889"/>
      <c r="ER248" s="890"/>
      <c r="ES248" s="890"/>
      <c r="ET248" s="890"/>
      <c r="EU248" s="890"/>
      <c r="EV248" s="890"/>
      <c r="EW248" s="890"/>
      <c r="EX248" s="891"/>
      <c r="EY248" s="872">
        <f t="shared" si="1248"/>
        <v>0</v>
      </c>
      <c r="EZ248" s="889"/>
      <c r="FA248" s="890"/>
      <c r="FB248" s="890"/>
      <c r="FC248" s="890"/>
      <c r="FD248" s="890"/>
      <c r="FE248" s="890"/>
      <c r="FF248" s="890"/>
      <c r="FG248" s="891"/>
      <c r="FH248" s="872">
        <f t="shared" si="1263"/>
        <v>0</v>
      </c>
      <c r="FI248" s="889"/>
      <c r="FJ248" s="890"/>
      <c r="FK248" s="890"/>
      <c r="FL248" s="890"/>
      <c r="FM248" s="890"/>
      <c r="FN248" s="890"/>
      <c r="FO248" s="890"/>
      <c r="FP248" s="891"/>
      <c r="FQ248" s="872">
        <f t="shared" si="1249"/>
        <v>0</v>
      </c>
      <c r="FR248" s="889"/>
      <c r="FS248" s="890"/>
      <c r="FT248" s="890"/>
      <c r="FU248" s="890"/>
      <c r="FV248" s="890"/>
      <c r="FW248" s="890"/>
      <c r="FX248" s="890"/>
      <c r="FY248" s="891"/>
      <c r="FZ248" s="872">
        <f t="shared" si="1250"/>
        <v>0</v>
      </c>
      <c r="GA248" s="889"/>
      <c r="GB248" s="890"/>
      <c r="GC248" s="890"/>
      <c r="GD248" s="890"/>
      <c r="GE248" s="890"/>
      <c r="GF248" s="890"/>
      <c r="GG248" s="890"/>
      <c r="GH248" s="891"/>
      <c r="GI248" s="872">
        <f t="shared" si="1264"/>
        <v>0</v>
      </c>
      <c r="GJ248" s="889"/>
      <c r="GK248" s="890"/>
      <c r="GL248" s="890"/>
      <c r="GM248" s="890"/>
      <c r="GN248" s="890"/>
      <c r="GO248" s="890"/>
      <c r="GP248" s="890"/>
      <c r="GQ248" s="891"/>
      <c r="GR248" s="872">
        <f t="shared" si="1265"/>
        <v>0</v>
      </c>
      <c r="GS248" s="889"/>
      <c r="GT248" s="890"/>
      <c r="GU248" s="890"/>
      <c r="GV248" s="890"/>
      <c r="GW248" s="890"/>
      <c r="GX248" s="890"/>
      <c r="GY248" s="890"/>
      <c r="GZ248" s="891"/>
      <c r="HA248" s="872">
        <f t="shared" si="1266"/>
        <v>0</v>
      </c>
      <c r="HB248" s="889"/>
      <c r="HC248" s="890"/>
      <c r="HD248" s="890"/>
      <c r="HE248" s="890"/>
      <c r="HF248" s="890"/>
      <c r="HG248" s="890"/>
      <c r="HH248" s="890"/>
      <c r="HI248" s="891"/>
      <c r="HJ248" s="880">
        <f t="shared" si="1267"/>
        <v>0</v>
      </c>
      <c r="HK248" s="881">
        <f t="shared" si="1268"/>
        <v>0</v>
      </c>
      <c r="HL248" s="882">
        <f t="shared" si="1251"/>
        <v>0</v>
      </c>
      <c r="HM248" s="882">
        <f t="shared" si="1252"/>
        <v>0</v>
      </c>
      <c r="HN248" s="882">
        <f t="shared" si="1253"/>
        <v>0</v>
      </c>
      <c r="HO248" s="882">
        <f t="shared" si="1254"/>
        <v>0</v>
      </c>
      <c r="HP248" s="882">
        <f t="shared" si="1255"/>
        <v>0</v>
      </c>
      <c r="HQ248" s="882">
        <f t="shared" si="1256"/>
        <v>0</v>
      </c>
      <c r="HR248" s="883">
        <f t="shared" si="1257"/>
        <v>0</v>
      </c>
      <c r="HS248" s="872">
        <f t="shared" si="1269"/>
        <v>0</v>
      </c>
    </row>
    <row r="249" spans="1:246" s="131" customFormat="1" ht="15" customHeight="1" thickBot="1">
      <c r="A249" s="1050"/>
      <c r="B249" s="146" t="s">
        <v>264</v>
      </c>
      <c r="C249" s="889"/>
      <c r="D249" s="890"/>
      <c r="E249" s="890"/>
      <c r="F249" s="890"/>
      <c r="G249" s="890"/>
      <c r="H249" s="890"/>
      <c r="I249" s="890"/>
      <c r="J249" s="891"/>
      <c r="K249" s="872">
        <f t="shared" si="1239"/>
        <v>0</v>
      </c>
      <c r="L249" s="889"/>
      <c r="M249" s="890"/>
      <c r="N249" s="890"/>
      <c r="O249" s="890"/>
      <c r="P249" s="890"/>
      <c r="Q249" s="890"/>
      <c r="R249" s="890"/>
      <c r="S249" s="891"/>
      <c r="T249" s="872">
        <f t="shared" si="1240"/>
        <v>0</v>
      </c>
      <c r="U249" s="889"/>
      <c r="V249" s="890"/>
      <c r="W249" s="890"/>
      <c r="X249" s="890"/>
      <c r="Y249" s="890"/>
      <c r="Z249" s="890"/>
      <c r="AA249" s="890"/>
      <c r="AB249" s="891"/>
      <c r="AC249" s="872">
        <f t="shared" si="1241"/>
        <v>0</v>
      </c>
      <c r="AD249" s="889"/>
      <c r="AE249" s="890"/>
      <c r="AF249" s="890"/>
      <c r="AG249" s="890"/>
      <c r="AH249" s="890"/>
      <c r="AI249" s="890"/>
      <c r="AJ249" s="890"/>
      <c r="AK249" s="891"/>
      <c r="AL249" s="872">
        <f t="shared" si="1242"/>
        <v>0</v>
      </c>
      <c r="AM249" s="889"/>
      <c r="AN249" s="890"/>
      <c r="AO249" s="890"/>
      <c r="AP249" s="890"/>
      <c r="AQ249" s="890"/>
      <c r="AR249" s="890"/>
      <c r="AS249" s="890"/>
      <c r="AT249" s="891"/>
      <c r="AU249" s="872">
        <f t="shared" si="1243"/>
        <v>0</v>
      </c>
      <c r="AV249" s="889"/>
      <c r="AW249" s="890"/>
      <c r="AX249" s="890"/>
      <c r="AY249" s="890"/>
      <c r="AZ249" s="890"/>
      <c r="BA249" s="890"/>
      <c r="BB249" s="890"/>
      <c r="BC249" s="891"/>
      <c r="BD249" s="872">
        <f t="shared" si="1244"/>
        <v>0</v>
      </c>
      <c r="BE249" s="889"/>
      <c r="BF249" s="890"/>
      <c r="BG249" s="890"/>
      <c r="BH249" s="890"/>
      <c r="BI249" s="890"/>
      <c r="BJ249" s="890"/>
      <c r="BK249" s="890"/>
      <c r="BL249" s="891"/>
      <c r="BM249" s="872">
        <f t="shared" si="1245"/>
        <v>0</v>
      </c>
      <c r="BN249" s="889"/>
      <c r="BO249" s="890"/>
      <c r="BP249" s="890"/>
      <c r="BQ249" s="890"/>
      <c r="BR249" s="890"/>
      <c r="BS249" s="890"/>
      <c r="BT249" s="890"/>
      <c r="BU249" s="891"/>
      <c r="BV249" s="872">
        <f t="shared" si="1258"/>
        <v>0</v>
      </c>
      <c r="BW249" s="889"/>
      <c r="BX249" s="890"/>
      <c r="BY249" s="890"/>
      <c r="BZ249" s="890"/>
      <c r="CA249" s="890"/>
      <c r="CB249" s="890"/>
      <c r="CC249" s="890"/>
      <c r="CD249" s="891"/>
      <c r="CE249" s="872">
        <f t="shared" si="1259"/>
        <v>0</v>
      </c>
      <c r="CF249" s="889"/>
      <c r="CG249" s="890"/>
      <c r="CH249" s="890"/>
      <c r="CI249" s="890"/>
      <c r="CJ249" s="890"/>
      <c r="CK249" s="890"/>
      <c r="CL249" s="890"/>
      <c r="CM249" s="891"/>
      <c r="CN249" s="872">
        <f t="shared" si="1260"/>
        <v>0</v>
      </c>
      <c r="CO249" s="889"/>
      <c r="CP249" s="890"/>
      <c r="CQ249" s="890"/>
      <c r="CR249" s="890"/>
      <c r="CS249" s="890"/>
      <c r="CT249" s="890"/>
      <c r="CU249" s="890"/>
      <c r="CV249" s="891"/>
      <c r="CW249" s="872">
        <f t="shared" si="1261"/>
        <v>0</v>
      </c>
      <c r="CX249" s="889"/>
      <c r="CY249" s="890"/>
      <c r="CZ249" s="890"/>
      <c r="DA249" s="890"/>
      <c r="DB249" s="890"/>
      <c r="DC249" s="890"/>
      <c r="DD249" s="890"/>
      <c r="DE249" s="891"/>
      <c r="DF249" s="872">
        <f t="shared" si="1246"/>
        <v>0</v>
      </c>
      <c r="DG249" s="889"/>
      <c r="DH249" s="890"/>
      <c r="DI249" s="890"/>
      <c r="DJ249" s="890"/>
      <c r="DK249" s="890"/>
      <c r="DL249" s="890"/>
      <c r="DM249" s="890"/>
      <c r="DN249" s="891"/>
      <c r="DO249" s="871">
        <f t="shared" si="1247"/>
        <v>0</v>
      </c>
      <c r="DP249" s="889"/>
      <c r="DQ249" s="890"/>
      <c r="DR249" s="890"/>
      <c r="DS249" s="890"/>
      <c r="DT249" s="890"/>
      <c r="DU249" s="890"/>
      <c r="DV249" s="890"/>
      <c r="DW249" s="891"/>
      <c r="DX249" s="871">
        <f t="shared" si="1270"/>
        <v>0</v>
      </c>
      <c r="DY249" s="889"/>
      <c r="DZ249" s="890"/>
      <c r="EA249" s="890"/>
      <c r="EB249" s="890"/>
      <c r="EC249" s="890"/>
      <c r="ED249" s="890"/>
      <c r="EE249" s="890"/>
      <c r="EF249" s="891"/>
      <c r="EG249" s="871">
        <f t="shared" si="1271"/>
        <v>0</v>
      </c>
      <c r="EH249" s="889"/>
      <c r="EI249" s="890"/>
      <c r="EJ249" s="890"/>
      <c r="EK249" s="890"/>
      <c r="EL249" s="890"/>
      <c r="EM249" s="890"/>
      <c r="EN249" s="890"/>
      <c r="EO249" s="891"/>
      <c r="EP249" s="872">
        <f t="shared" si="1262"/>
        <v>0</v>
      </c>
      <c r="EQ249" s="889"/>
      <c r="ER249" s="890"/>
      <c r="ES249" s="890"/>
      <c r="ET249" s="890"/>
      <c r="EU249" s="890"/>
      <c r="EV249" s="890"/>
      <c r="EW249" s="890"/>
      <c r="EX249" s="891"/>
      <c r="EY249" s="872">
        <f t="shared" si="1248"/>
        <v>0</v>
      </c>
      <c r="EZ249" s="889"/>
      <c r="FA249" s="890"/>
      <c r="FB249" s="890"/>
      <c r="FC249" s="890"/>
      <c r="FD249" s="890"/>
      <c r="FE249" s="890"/>
      <c r="FF249" s="890"/>
      <c r="FG249" s="891"/>
      <c r="FH249" s="872">
        <f t="shared" si="1263"/>
        <v>0</v>
      </c>
      <c r="FI249" s="889"/>
      <c r="FJ249" s="890"/>
      <c r="FK249" s="890"/>
      <c r="FL249" s="890"/>
      <c r="FM249" s="890"/>
      <c r="FN249" s="890"/>
      <c r="FO249" s="890"/>
      <c r="FP249" s="891"/>
      <c r="FQ249" s="872">
        <f t="shared" si="1249"/>
        <v>0</v>
      </c>
      <c r="FR249" s="889"/>
      <c r="FS249" s="890"/>
      <c r="FT249" s="890"/>
      <c r="FU249" s="890"/>
      <c r="FV249" s="890"/>
      <c r="FW249" s="890"/>
      <c r="FX249" s="890"/>
      <c r="FY249" s="891"/>
      <c r="FZ249" s="872">
        <f t="shared" si="1250"/>
        <v>0</v>
      </c>
      <c r="GA249" s="889"/>
      <c r="GB249" s="890"/>
      <c r="GC249" s="890"/>
      <c r="GD249" s="890"/>
      <c r="GE249" s="890"/>
      <c r="GF249" s="890"/>
      <c r="GG249" s="890"/>
      <c r="GH249" s="891"/>
      <c r="GI249" s="872">
        <f t="shared" si="1264"/>
        <v>0</v>
      </c>
      <c r="GJ249" s="889"/>
      <c r="GK249" s="890"/>
      <c r="GL249" s="890"/>
      <c r="GM249" s="890"/>
      <c r="GN249" s="890"/>
      <c r="GO249" s="890"/>
      <c r="GP249" s="890"/>
      <c r="GQ249" s="891"/>
      <c r="GR249" s="872">
        <f t="shared" si="1265"/>
        <v>0</v>
      </c>
      <c r="GS249" s="889"/>
      <c r="GT249" s="890"/>
      <c r="GU249" s="890"/>
      <c r="GV249" s="890"/>
      <c r="GW249" s="890"/>
      <c r="GX249" s="890"/>
      <c r="GY249" s="890"/>
      <c r="GZ249" s="891"/>
      <c r="HA249" s="872">
        <f t="shared" si="1266"/>
        <v>0</v>
      </c>
      <c r="HB249" s="889"/>
      <c r="HC249" s="890"/>
      <c r="HD249" s="890"/>
      <c r="HE249" s="890"/>
      <c r="HF249" s="890"/>
      <c r="HG249" s="890"/>
      <c r="HH249" s="890"/>
      <c r="HI249" s="891"/>
      <c r="HJ249" s="880">
        <f t="shared" si="1267"/>
        <v>0</v>
      </c>
      <c r="HK249" s="881">
        <f t="shared" si="1268"/>
        <v>0</v>
      </c>
      <c r="HL249" s="882">
        <f t="shared" si="1251"/>
        <v>0</v>
      </c>
      <c r="HM249" s="882">
        <f t="shared" si="1252"/>
        <v>0</v>
      </c>
      <c r="HN249" s="882">
        <f t="shared" si="1253"/>
        <v>0</v>
      </c>
      <c r="HO249" s="882">
        <f t="shared" si="1254"/>
        <v>0</v>
      </c>
      <c r="HP249" s="882">
        <f t="shared" si="1255"/>
        <v>0</v>
      </c>
      <c r="HQ249" s="882">
        <f t="shared" si="1256"/>
        <v>0</v>
      </c>
      <c r="HR249" s="883">
        <f t="shared" si="1257"/>
        <v>0</v>
      </c>
      <c r="HS249" s="872">
        <f t="shared" si="1269"/>
        <v>0</v>
      </c>
    </row>
    <row r="250" spans="1:246" ht="15" customHeight="1" thickBot="1">
      <c r="A250" s="1050"/>
      <c r="B250" s="143" t="s">
        <v>265</v>
      </c>
      <c r="C250" s="877"/>
      <c r="D250" s="878"/>
      <c r="E250" s="878"/>
      <c r="F250" s="878"/>
      <c r="G250" s="878"/>
      <c r="H250" s="878"/>
      <c r="I250" s="878"/>
      <c r="J250" s="879"/>
      <c r="K250" s="872">
        <f t="shared" si="1239"/>
        <v>0</v>
      </c>
      <c r="L250" s="877"/>
      <c r="M250" s="878"/>
      <c r="N250" s="878"/>
      <c r="O250" s="878"/>
      <c r="P250" s="878"/>
      <c r="Q250" s="878"/>
      <c r="R250" s="878"/>
      <c r="S250" s="879"/>
      <c r="T250" s="872">
        <f t="shared" si="1240"/>
        <v>0</v>
      </c>
      <c r="U250" s="877"/>
      <c r="V250" s="878"/>
      <c r="W250" s="878"/>
      <c r="X250" s="878"/>
      <c r="Y250" s="878"/>
      <c r="Z250" s="878"/>
      <c r="AA250" s="878"/>
      <c r="AB250" s="879"/>
      <c r="AC250" s="872">
        <f t="shared" si="1241"/>
        <v>0</v>
      </c>
      <c r="AD250" s="877"/>
      <c r="AE250" s="878"/>
      <c r="AF250" s="878"/>
      <c r="AG250" s="878"/>
      <c r="AH250" s="878"/>
      <c r="AI250" s="878"/>
      <c r="AJ250" s="878"/>
      <c r="AK250" s="879"/>
      <c r="AL250" s="872">
        <f t="shared" si="1242"/>
        <v>0</v>
      </c>
      <c r="AM250" s="877"/>
      <c r="AN250" s="878"/>
      <c r="AO250" s="878"/>
      <c r="AP250" s="878"/>
      <c r="AQ250" s="878"/>
      <c r="AR250" s="878"/>
      <c r="AS250" s="878"/>
      <c r="AT250" s="879"/>
      <c r="AU250" s="872">
        <f t="shared" si="1243"/>
        <v>0</v>
      </c>
      <c r="AV250" s="877"/>
      <c r="AW250" s="878"/>
      <c r="AX250" s="878"/>
      <c r="AY250" s="878"/>
      <c r="AZ250" s="878"/>
      <c r="BA250" s="878"/>
      <c r="BB250" s="878"/>
      <c r="BC250" s="879"/>
      <c r="BD250" s="872">
        <f t="shared" si="1244"/>
        <v>0</v>
      </c>
      <c r="BE250" s="877"/>
      <c r="BF250" s="878"/>
      <c r="BG250" s="878"/>
      <c r="BH250" s="878"/>
      <c r="BI250" s="878"/>
      <c r="BJ250" s="878"/>
      <c r="BK250" s="878"/>
      <c r="BL250" s="879"/>
      <c r="BM250" s="872">
        <f t="shared" si="1245"/>
        <v>0</v>
      </c>
      <c r="BN250" s="877"/>
      <c r="BO250" s="878"/>
      <c r="BP250" s="878"/>
      <c r="BQ250" s="878"/>
      <c r="BR250" s="878"/>
      <c r="BS250" s="878"/>
      <c r="BT250" s="878"/>
      <c r="BU250" s="879"/>
      <c r="BV250" s="872">
        <f t="shared" si="1258"/>
        <v>0</v>
      </c>
      <c r="BW250" s="877"/>
      <c r="BX250" s="878"/>
      <c r="BY250" s="878"/>
      <c r="BZ250" s="878"/>
      <c r="CA250" s="878"/>
      <c r="CB250" s="878"/>
      <c r="CC250" s="878"/>
      <c r="CD250" s="879"/>
      <c r="CE250" s="872">
        <f t="shared" si="1259"/>
        <v>0</v>
      </c>
      <c r="CF250" s="877"/>
      <c r="CG250" s="878"/>
      <c r="CH250" s="878"/>
      <c r="CI250" s="878"/>
      <c r="CJ250" s="878"/>
      <c r="CK250" s="878"/>
      <c r="CL250" s="878"/>
      <c r="CM250" s="879"/>
      <c r="CN250" s="872">
        <f t="shared" si="1260"/>
        <v>0</v>
      </c>
      <c r="CO250" s="877"/>
      <c r="CP250" s="878"/>
      <c r="CQ250" s="878"/>
      <c r="CR250" s="878"/>
      <c r="CS250" s="878"/>
      <c r="CT250" s="878"/>
      <c r="CU250" s="878"/>
      <c r="CV250" s="879"/>
      <c r="CW250" s="872">
        <f t="shared" si="1261"/>
        <v>0</v>
      </c>
      <c r="CX250" s="877"/>
      <c r="CY250" s="878"/>
      <c r="CZ250" s="878"/>
      <c r="DA250" s="878"/>
      <c r="DB250" s="878"/>
      <c r="DC250" s="878"/>
      <c r="DD250" s="878"/>
      <c r="DE250" s="879"/>
      <c r="DF250" s="872">
        <f t="shared" si="1246"/>
        <v>0</v>
      </c>
      <c r="DG250" s="877"/>
      <c r="DH250" s="878"/>
      <c r="DI250" s="878"/>
      <c r="DJ250" s="878"/>
      <c r="DK250" s="878"/>
      <c r="DL250" s="878"/>
      <c r="DM250" s="878"/>
      <c r="DN250" s="879"/>
      <c r="DO250" s="871">
        <f t="shared" si="1247"/>
        <v>0</v>
      </c>
      <c r="DP250" s="877"/>
      <c r="DQ250" s="878"/>
      <c r="DR250" s="878"/>
      <c r="DS250" s="878"/>
      <c r="DT250" s="878"/>
      <c r="DU250" s="878"/>
      <c r="DV250" s="878"/>
      <c r="DW250" s="879"/>
      <c r="DX250" s="871">
        <f t="shared" si="1270"/>
        <v>0</v>
      </c>
      <c r="DY250" s="877"/>
      <c r="DZ250" s="878"/>
      <c r="EA250" s="878"/>
      <c r="EB250" s="878"/>
      <c r="EC250" s="878"/>
      <c r="ED250" s="878"/>
      <c r="EE250" s="878"/>
      <c r="EF250" s="879"/>
      <c r="EG250" s="871">
        <f t="shared" si="1271"/>
        <v>0</v>
      </c>
      <c r="EH250" s="877"/>
      <c r="EI250" s="878"/>
      <c r="EJ250" s="878"/>
      <c r="EK250" s="878"/>
      <c r="EL250" s="878"/>
      <c r="EM250" s="878"/>
      <c r="EN250" s="878"/>
      <c r="EO250" s="879"/>
      <c r="EP250" s="872">
        <f t="shared" si="1262"/>
        <v>0</v>
      </c>
      <c r="EQ250" s="877"/>
      <c r="ER250" s="878"/>
      <c r="ES250" s="878"/>
      <c r="ET250" s="878"/>
      <c r="EU250" s="878"/>
      <c r="EV250" s="878"/>
      <c r="EW250" s="878"/>
      <c r="EX250" s="879"/>
      <c r="EY250" s="872">
        <f t="shared" si="1248"/>
        <v>0</v>
      </c>
      <c r="EZ250" s="877"/>
      <c r="FA250" s="878"/>
      <c r="FB250" s="878"/>
      <c r="FC250" s="878"/>
      <c r="FD250" s="878"/>
      <c r="FE250" s="878"/>
      <c r="FF250" s="878"/>
      <c r="FG250" s="879"/>
      <c r="FH250" s="872">
        <f t="shared" si="1263"/>
        <v>0</v>
      </c>
      <c r="FI250" s="877"/>
      <c r="FJ250" s="878"/>
      <c r="FK250" s="878"/>
      <c r="FL250" s="878"/>
      <c r="FM250" s="878"/>
      <c r="FN250" s="878"/>
      <c r="FO250" s="878"/>
      <c r="FP250" s="879"/>
      <c r="FQ250" s="872">
        <f t="shared" si="1249"/>
        <v>0</v>
      </c>
      <c r="FR250" s="877"/>
      <c r="FS250" s="878"/>
      <c r="FT250" s="878"/>
      <c r="FU250" s="878"/>
      <c r="FV250" s="878"/>
      <c r="FW250" s="878"/>
      <c r="FX250" s="878"/>
      <c r="FY250" s="879"/>
      <c r="FZ250" s="872">
        <f t="shared" si="1250"/>
        <v>0</v>
      </c>
      <c r="GA250" s="877"/>
      <c r="GB250" s="878"/>
      <c r="GC250" s="878"/>
      <c r="GD250" s="878"/>
      <c r="GE250" s="878"/>
      <c r="GF250" s="878"/>
      <c r="GG250" s="878"/>
      <c r="GH250" s="879"/>
      <c r="GI250" s="872">
        <f t="shared" si="1264"/>
        <v>0</v>
      </c>
      <c r="GJ250" s="877"/>
      <c r="GK250" s="878"/>
      <c r="GL250" s="878"/>
      <c r="GM250" s="878"/>
      <c r="GN250" s="878"/>
      <c r="GO250" s="878"/>
      <c r="GP250" s="878"/>
      <c r="GQ250" s="879"/>
      <c r="GR250" s="872">
        <f t="shared" si="1265"/>
        <v>0</v>
      </c>
      <c r="GS250" s="877"/>
      <c r="GT250" s="878"/>
      <c r="GU250" s="878"/>
      <c r="GV250" s="878"/>
      <c r="GW250" s="878"/>
      <c r="GX250" s="878"/>
      <c r="GY250" s="878"/>
      <c r="GZ250" s="879"/>
      <c r="HA250" s="872">
        <f t="shared" si="1266"/>
        <v>0</v>
      </c>
      <c r="HB250" s="877"/>
      <c r="HC250" s="878"/>
      <c r="HD250" s="878"/>
      <c r="HE250" s="878"/>
      <c r="HF250" s="878"/>
      <c r="HG250" s="878"/>
      <c r="HH250" s="878"/>
      <c r="HI250" s="879"/>
      <c r="HJ250" s="880">
        <f t="shared" si="1267"/>
        <v>0</v>
      </c>
      <c r="HK250" s="881">
        <f t="shared" si="1268"/>
        <v>0</v>
      </c>
      <c r="HL250" s="882">
        <f t="shared" si="1251"/>
        <v>0</v>
      </c>
      <c r="HM250" s="882">
        <f t="shared" si="1252"/>
        <v>0</v>
      </c>
      <c r="HN250" s="882">
        <f t="shared" si="1253"/>
        <v>0</v>
      </c>
      <c r="HO250" s="882">
        <f t="shared" si="1254"/>
        <v>0</v>
      </c>
      <c r="HP250" s="882">
        <f t="shared" si="1255"/>
        <v>0</v>
      </c>
      <c r="HQ250" s="882">
        <f t="shared" si="1256"/>
        <v>0</v>
      </c>
      <c r="HR250" s="883">
        <f t="shared" si="1257"/>
        <v>0</v>
      </c>
      <c r="HS250" s="872">
        <f t="shared" si="1269"/>
        <v>0</v>
      </c>
    </row>
    <row r="251" spans="1:246" ht="15" customHeight="1" thickBot="1">
      <c r="A251" s="1050"/>
      <c r="B251" s="143" t="s">
        <v>266</v>
      </c>
      <c r="C251" s="889"/>
      <c r="D251" s="890"/>
      <c r="E251" s="890"/>
      <c r="F251" s="890"/>
      <c r="G251" s="890"/>
      <c r="H251" s="890"/>
      <c r="I251" s="890"/>
      <c r="J251" s="891"/>
      <c r="K251" s="872">
        <f t="shared" si="1239"/>
        <v>0</v>
      </c>
      <c r="L251" s="889"/>
      <c r="M251" s="890"/>
      <c r="N251" s="890"/>
      <c r="O251" s="890"/>
      <c r="P251" s="890"/>
      <c r="Q251" s="890"/>
      <c r="R251" s="890"/>
      <c r="S251" s="891"/>
      <c r="T251" s="872">
        <f t="shared" si="1240"/>
        <v>0</v>
      </c>
      <c r="U251" s="889"/>
      <c r="V251" s="890"/>
      <c r="W251" s="890"/>
      <c r="X251" s="890"/>
      <c r="Y251" s="890"/>
      <c r="Z251" s="890"/>
      <c r="AA251" s="890"/>
      <c r="AB251" s="891"/>
      <c r="AC251" s="872">
        <f t="shared" si="1241"/>
        <v>0</v>
      </c>
      <c r="AD251" s="889"/>
      <c r="AE251" s="890"/>
      <c r="AF251" s="890"/>
      <c r="AG251" s="890"/>
      <c r="AH251" s="890"/>
      <c r="AI251" s="890"/>
      <c r="AJ251" s="890"/>
      <c r="AK251" s="891"/>
      <c r="AL251" s="872">
        <f t="shared" si="1242"/>
        <v>0</v>
      </c>
      <c r="AM251" s="889"/>
      <c r="AN251" s="890"/>
      <c r="AO251" s="890"/>
      <c r="AP251" s="890"/>
      <c r="AQ251" s="890"/>
      <c r="AR251" s="890"/>
      <c r="AS251" s="890"/>
      <c r="AT251" s="891"/>
      <c r="AU251" s="872">
        <f t="shared" si="1243"/>
        <v>0</v>
      </c>
      <c r="AV251" s="889"/>
      <c r="AW251" s="890"/>
      <c r="AX251" s="890"/>
      <c r="AY251" s="890"/>
      <c r="AZ251" s="890"/>
      <c r="BA251" s="890"/>
      <c r="BB251" s="890"/>
      <c r="BC251" s="891"/>
      <c r="BD251" s="872">
        <f t="shared" si="1244"/>
        <v>0</v>
      </c>
      <c r="BE251" s="889"/>
      <c r="BF251" s="890"/>
      <c r="BG251" s="890"/>
      <c r="BH251" s="890"/>
      <c r="BI251" s="890"/>
      <c r="BJ251" s="890"/>
      <c r="BK251" s="890"/>
      <c r="BL251" s="891"/>
      <c r="BM251" s="872">
        <f t="shared" si="1245"/>
        <v>0</v>
      </c>
      <c r="BN251" s="889"/>
      <c r="BO251" s="890"/>
      <c r="BP251" s="890"/>
      <c r="BQ251" s="890"/>
      <c r="BR251" s="890"/>
      <c r="BS251" s="890"/>
      <c r="BT251" s="890"/>
      <c r="BU251" s="891"/>
      <c r="BV251" s="872">
        <f t="shared" si="1258"/>
        <v>0</v>
      </c>
      <c r="BW251" s="889"/>
      <c r="BX251" s="890"/>
      <c r="BY251" s="890"/>
      <c r="BZ251" s="890"/>
      <c r="CA251" s="890"/>
      <c r="CB251" s="890"/>
      <c r="CC251" s="890"/>
      <c r="CD251" s="891"/>
      <c r="CE251" s="872">
        <f t="shared" si="1259"/>
        <v>0</v>
      </c>
      <c r="CF251" s="889"/>
      <c r="CG251" s="890"/>
      <c r="CH251" s="890"/>
      <c r="CI251" s="890"/>
      <c r="CJ251" s="890"/>
      <c r="CK251" s="890"/>
      <c r="CL251" s="890"/>
      <c r="CM251" s="891"/>
      <c r="CN251" s="872">
        <f t="shared" si="1260"/>
        <v>0</v>
      </c>
      <c r="CO251" s="889"/>
      <c r="CP251" s="890"/>
      <c r="CQ251" s="890"/>
      <c r="CR251" s="890"/>
      <c r="CS251" s="890"/>
      <c r="CT251" s="890"/>
      <c r="CU251" s="890"/>
      <c r="CV251" s="891"/>
      <c r="CW251" s="872">
        <f t="shared" si="1261"/>
        <v>0</v>
      </c>
      <c r="CX251" s="889"/>
      <c r="CY251" s="890"/>
      <c r="CZ251" s="890"/>
      <c r="DA251" s="890"/>
      <c r="DB251" s="890"/>
      <c r="DC251" s="890"/>
      <c r="DD251" s="890"/>
      <c r="DE251" s="891"/>
      <c r="DF251" s="872">
        <f t="shared" si="1246"/>
        <v>0</v>
      </c>
      <c r="DG251" s="889"/>
      <c r="DH251" s="890"/>
      <c r="DI251" s="890"/>
      <c r="DJ251" s="890"/>
      <c r="DK251" s="890"/>
      <c r="DL251" s="890"/>
      <c r="DM251" s="890"/>
      <c r="DN251" s="891"/>
      <c r="DO251" s="871">
        <f t="shared" si="1247"/>
        <v>0</v>
      </c>
      <c r="DP251" s="889"/>
      <c r="DQ251" s="890"/>
      <c r="DR251" s="890"/>
      <c r="DS251" s="890"/>
      <c r="DT251" s="890"/>
      <c r="DU251" s="890"/>
      <c r="DV251" s="890"/>
      <c r="DW251" s="891"/>
      <c r="DX251" s="871">
        <f t="shared" si="1270"/>
        <v>0</v>
      </c>
      <c r="DY251" s="889"/>
      <c r="DZ251" s="890"/>
      <c r="EA251" s="890"/>
      <c r="EB251" s="890"/>
      <c r="EC251" s="890"/>
      <c r="ED251" s="890"/>
      <c r="EE251" s="890"/>
      <c r="EF251" s="891"/>
      <c r="EG251" s="871">
        <f t="shared" si="1271"/>
        <v>0</v>
      </c>
      <c r="EH251" s="889"/>
      <c r="EI251" s="890"/>
      <c r="EJ251" s="890"/>
      <c r="EK251" s="890"/>
      <c r="EL251" s="890"/>
      <c r="EM251" s="890"/>
      <c r="EN251" s="890"/>
      <c r="EO251" s="891"/>
      <c r="EP251" s="872">
        <f t="shared" si="1262"/>
        <v>0</v>
      </c>
      <c r="EQ251" s="889"/>
      <c r="ER251" s="890"/>
      <c r="ES251" s="890"/>
      <c r="ET251" s="890"/>
      <c r="EU251" s="890"/>
      <c r="EV251" s="890"/>
      <c r="EW251" s="890"/>
      <c r="EX251" s="891"/>
      <c r="EY251" s="872">
        <f t="shared" si="1248"/>
        <v>0</v>
      </c>
      <c r="EZ251" s="889"/>
      <c r="FA251" s="890"/>
      <c r="FB251" s="890"/>
      <c r="FC251" s="890"/>
      <c r="FD251" s="890"/>
      <c r="FE251" s="890"/>
      <c r="FF251" s="890"/>
      <c r="FG251" s="891"/>
      <c r="FH251" s="872">
        <f t="shared" si="1263"/>
        <v>0</v>
      </c>
      <c r="FI251" s="889"/>
      <c r="FJ251" s="890"/>
      <c r="FK251" s="890"/>
      <c r="FL251" s="890"/>
      <c r="FM251" s="890"/>
      <c r="FN251" s="890"/>
      <c r="FO251" s="890"/>
      <c r="FP251" s="891"/>
      <c r="FQ251" s="872">
        <f t="shared" si="1249"/>
        <v>0</v>
      </c>
      <c r="FR251" s="889"/>
      <c r="FS251" s="890"/>
      <c r="FT251" s="890"/>
      <c r="FU251" s="890"/>
      <c r="FV251" s="890"/>
      <c r="FW251" s="890"/>
      <c r="FX251" s="890"/>
      <c r="FY251" s="891"/>
      <c r="FZ251" s="872">
        <f t="shared" si="1250"/>
        <v>0</v>
      </c>
      <c r="GA251" s="889"/>
      <c r="GB251" s="890"/>
      <c r="GC251" s="890"/>
      <c r="GD251" s="890"/>
      <c r="GE251" s="890"/>
      <c r="GF251" s="890"/>
      <c r="GG251" s="890"/>
      <c r="GH251" s="891"/>
      <c r="GI251" s="872">
        <f t="shared" si="1264"/>
        <v>0</v>
      </c>
      <c r="GJ251" s="889"/>
      <c r="GK251" s="890"/>
      <c r="GL251" s="890"/>
      <c r="GM251" s="890"/>
      <c r="GN251" s="890"/>
      <c r="GO251" s="890"/>
      <c r="GP251" s="890"/>
      <c r="GQ251" s="891"/>
      <c r="GR251" s="872">
        <f t="shared" si="1265"/>
        <v>0</v>
      </c>
      <c r="GS251" s="889"/>
      <c r="GT251" s="890"/>
      <c r="GU251" s="890"/>
      <c r="GV251" s="890"/>
      <c r="GW251" s="890"/>
      <c r="GX251" s="890"/>
      <c r="GY251" s="890"/>
      <c r="GZ251" s="891"/>
      <c r="HA251" s="872">
        <f t="shared" si="1266"/>
        <v>0</v>
      </c>
      <c r="HB251" s="889"/>
      <c r="HC251" s="890"/>
      <c r="HD251" s="890"/>
      <c r="HE251" s="890"/>
      <c r="HF251" s="890"/>
      <c r="HG251" s="890"/>
      <c r="HH251" s="890"/>
      <c r="HI251" s="891"/>
      <c r="HJ251" s="880">
        <f t="shared" si="1267"/>
        <v>0</v>
      </c>
      <c r="HK251" s="881">
        <f t="shared" si="1268"/>
        <v>0</v>
      </c>
      <c r="HL251" s="882">
        <f t="shared" si="1251"/>
        <v>0</v>
      </c>
      <c r="HM251" s="882">
        <f t="shared" si="1252"/>
        <v>0</v>
      </c>
      <c r="HN251" s="882">
        <f t="shared" si="1253"/>
        <v>0</v>
      </c>
      <c r="HO251" s="882">
        <f t="shared" si="1254"/>
        <v>0</v>
      </c>
      <c r="HP251" s="882">
        <f t="shared" si="1255"/>
        <v>0</v>
      </c>
      <c r="HQ251" s="882">
        <f t="shared" si="1256"/>
        <v>0</v>
      </c>
      <c r="HR251" s="883">
        <f t="shared" si="1257"/>
        <v>0</v>
      </c>
      <c r="HS251" s="872">
        <f t="shared" si="1269"/>
        <v>0</v>
      </c>
    </row>
    <row r="252" spans="1:246" ht="15" customHeight="1" thickBot="1">
      <c r="A252" s="1050"/>
      <c r="B252" s="143" t="s">
        <v>267</v>
      </c>
      <c r="C252" s="889"/>
      <c r="D252" s="890"/>
      <c r="E252" s="890"/>
      <c r="F252" s="890"/>
      <c r="G252" s="890"/>
      <c r="H252" s="890"/>
      <c r="I252" s="890"/>
      <c r="J252" s="891"/>
      <c r="K252" s="872">
        <f t="shared" si="1239"/>
        <v>0</v>
      </c>
      <c r="L252" s="889"/>
      <c r="M252" s="890"/>
      <c r="N252" s="890"/>
      <c r="O252" s="890"/>
      <c r="P252" s="890"/>
      <c r="Q252" s="890"/>
      <c r="R252" s="890"/>
      <c r="S252" s="891"/>
      <c r="T252" s="872">
        <f t="shared" si="1240"/>
        <v>0</v>
      </c>
      <c r="U252" s="889"/>
      <c r="V252" s="890"/>
      <c r="W252" s="890"/>
      <c r="X252" s="890"/>
      <c r="Y252" s="890"/>
      <c r="Z252" s="890"/>
      <c r="AA252" s="890"/>
      <c r="AB252" s="891"/>
      <c r="AC252" s="872">
        <f t="shared" si="1241"/>
        <v>0</v>
      </c>
      <c r="AD252" s="889"/>
      <c r="AE252" s="890"/>
      <c r="AF252" s="890"/>
      <c r="AG252" s="890"/>
      <c r="AH252" s="890"/>
      <c r="AI252" s="890"/>
      <c r="AJ252" s="890"/>
      <c r="AK252" s="891"/>
      <c r="AL252" s="872">
        <f t="shared" si="1242"/>
        <v>0</v>
      </c>
      <c r="AM252" s="889"/>
      <c r="AN252" s="890"/>
      <c r="AO252" s="890"/>
      <c r="AP252" s="890"/>
      <c r="AQ252" s="890"/>
      <c r="AR252" s="890"/>
      <c r="AS252" s="890"/>
      <c r="AT252" s="891"/>
      <c r="AU252" s="872">
        <f t="shared" si="1243"/>
        <v>0</v>
      </c>
      <c r="AV252" s="889"/>
      <c r="AW252" s="890"/>
      <c r="AX252" s="890"/>
      <c r="AY252" s="890"/>
      <c r="AZ252" s="890"/>
      <c r="BA252" s="890"/>
      <c r="BB252" s="890"/>
      <c r="BC252" s="891"/>
      <c r="BD252" s="872">
        <f t="shared" si="1244"/>
        <v>0</v>
      </c>
      <c r="BE252" s="889"/>
      <c r="BF252" s="890"/>
      <c r="BG252" s="890"/>
      <c r="BH252" s="890"/>
      <c r="BI252" s="890"/>
      <c r="BJ252" s="890"/>
      <c r="BK252" s="890"/>
      <c r="BL252" s="891"/>
      <c r="BM252" s="872">
        <f t="shared" si="1245"/>
        <v>0</v>
      </c>
      <c r="BN252" s="889"/>
      <c r="BO252" s="890"/>
      <c r="BP252" s="890"/>
      <c r="BQ252" s="890"/>
      <c r="BR252" s="890"/>
      <c r="BS252" s="890"/>
      <c r="BT252" s="890"/>
      <c r="BU252" s="891"/>
      <c r="BV252" s="872">
        <f t="shared" si="1258"/>
        <v>0</v>
      </c>
      <c r="BW252" s="889"/>
      <c r="BX252" s="890"/>
      <c r="BY252" s="890"/>
      <c r="BZ252" s="890"/>
      <c r="CA252" s="890"/>
      <c r="CB252" s="890"/>
      <c r="CC252" s="890"/>
      <c r="CD252" s="891"/>
      <c r="CE252" s="872">
        <f t="shared" si="1259"/>
        <v>0</v>
      </c>
      <c r="CF252" s="889"/>
      <c r="CG252" s="890"/>
      <c r="CH252" s="890"/>
      <c r="CI252" s="890"/>
      <c r="CJ252" s="890"/>
      <c r="CK252" s="890"/>
      <c r="CL252" s="890"/>
      <c r="CM252" s="891"/>
      <c r="CN252" s="872">
        <f t="shared" si="1260"/>
        <v>0</v>
      </c>
      <c r="CO252" s="889"/>
      <c r="CP252" s="890"/>
      <c r="CQ252" s="890"/>
      <c r="CR252" s="890"/>
      <c r="CS252" s="890"/>
      <c r="CT252" s="890"/>
      <c r="CU252" s="890"/>
      <c r="CV252" s="891"/>
      <c r="CW252" s="872">
        <f t="shared" si="1261"/>
        <v>0</v>
      </c>
      <c r="CX252" s="889"/>
      <c r="CY252" s="890"/>
      <c r="CZ252" s="890"/>
      <c r="DA252" s="890"/>
      <c r="DB252" s="890"/>
      <c r="DC252" s="890"/>
      <c r="DD252" s="890"/>
      <c r="DE252" s="891"/>
      <c r="DF252" s="872">
        <f t="shared" si="1246"/>
        <v>0</v>
      </c>
      <c r="DG252" s="889"/>
      <c r="DH252" s="890"/>
      <c r="DI252" s="890"/>
      <c r="DJ252" s="890"/>
      <c r="DK252" s="890"/>
      <c r="DL252" s="890"/>
      <c r="DM252" s="890"/>
      <c r="DN252" s="891"/>
      <c r="DO252" s="871">
        <f t="shared" si="1247"/>
        <v>0</v>
      </c>
      <c r="DP252" s="889"/>
      <c r="DQ252" s="890"/>
      <c r="DR252" s="890"/>
      <c r="DS252" s="890"/>
      <c r="DT252" s="890"/>
      <c r="DU252" s="890"/>
      <c r="DV252" s="890"/>
      <c r="DW252" s="891"/>
      <c r="DX252" s="871">
        <f t="shared" si="1270"/>
        <v>0</v>
      </c>
      <c r="DY252" s="889"/>
      <c r="DZ252" s="890"/>
      <c r="EA252" s="890"/>
      <c r="EB252" s="890"/>
      <c r="EC252" s="890"/>
      <c r="ED252" s="890"/>
      <c r="EE252" s="890"/>
      <c r="EF252" s="891"/>
      <c r="EG252" s="871">
        <f t="shared" si="1271"/>
        <v>0</v>
      </c>
      <c r="EH252" s="889"/>
      <c r="EI252" s="890"/>
      <c r="EJ252" s="890"/>
      <c r="EK252" s="890"/>
      <c r="EL252" s="890"/>
      <c r="EM252" s="890"/>
      <c r="EN252" s="890"/>
      <c r="EO252" s="891"/>
      <c r="EP252" s="872">
        <f t="shared" si="1262"/>
        <v>0</v>
      </c>
      <c r="EQ252" s="889"/>
      <c r="ER252" s="890"/>
      <c r="ES252" s="890"/>
      <c r="ET252" s="890"/>
      <c r="EU252" s="890"/>
      <c r="EV252" s="890"/>
      <c r="EW252" s="890"/>
      <c r="EX252" s="891"/>
      <c r="EY252" s="872">
        <f t="shared" si="1248"/>
        <v>0</v>
      </c>
      <c r="EZ252" s="889"/>
      <c r="FA252" s="890"/>
      <c r="FB252" s="890"/>
      <c r="FC252" s="890"/>
      <c r="FD252" s="890"/>
      <c r="FE252" s="890"/>
      <c r="FF252" s="890"/>
      <c r="FG252" s="891"/>
      <c r="FH252" s="872">
        <f t="shared" si="1263"/>
        <v>0</v>
      </c>
      <c r="FI252" s="889"/>
      <c r="FJ252" s="890"/>
      <c r="FK252" s="890"/>
      <c r="FL252" s="890"/>
      <c r="FM252" s="890"/>
      <c r="FN252" s="890"/>
      <c r="FO252" s="890"/>
      <c r="FP252" s="891"/>
      <c r="FQ252" s="872">
        <f t="shared" si="1249"/>
        <v>0</v>
      </c>
      <c r="FR252" s="889"/>
      <c r="FS252" s="890"/>
      <c r="FT252" s="890"/>
      <c r="FU252" s="890"/>
      <c r="FV252" s="890"/>
      <c r="FW252" s="890"/>
      <c r="FX252" s="890"/>
      <c r="FY252" s="891"/>
      <c r="FZ252" s="872">
        <f t="shared" si="1250"/>
        <v>0</v>
      </c>
      <c r="GA252" s="889"/>
      <c r="GB252" s="890"/>
      <c r="GC252" s="890"/>
      <c r="GD252" s="890"/>
      <c r="GE252" s="890"/>
      <c r="GF252" s="890"/>
      <c r="GG252" s="890"/>
      <c r="GH252" s="891"/>
      <c r="GI252" s="872">
        <f t="shared" si="1264"/>
        <v>0</v>
      </c>
      <c r="GJ252" s="889"/>
      <c r="GK252" s="890"/>
      <c r="GL252" s="890"/>
      <c r="GM252" s="890"/>
      <c r="GN252" s="890"/>
      <c r="GO252" s="890"/>
      <c r="GP252" s="890"/>
      <c r="GQ252" s="891"/>
      <c r="GR252" s="872">
        <f t="shared" si="1265"/>
        <v>0</v>
      </c>
      <c r="GS252" s="889"/>
      <c r="GT252" s="890"/>
      <c r="GU252" s="890"/>
      <c r="GV252" s="890"/>
      <c r="GW252" s="890"/>
      <c r="GX252" s="890"/>
      <c r="GY252" s="890"/>
      <c r="GZ252" s="891"/>
      <c r="HA252" s="872">
        <f t="shared" si="1266"/>
        <v>0</v>
      </c>
      <c r="HB252" s="889"/>
      <c r="HC252" s="890"/>
      <c r="HD252" s="890"/>
      <c r="HE252" s="890"/>
      <c r="HF252" s="890"/>
      <c r="HG252" s="890"/>
      <c r="HH252" s="890"/>
      <c r="HI252" s="891"/>
      <c r="HJ252" s="880">
        <f t="shared" si="1267"/>
        <v>0</v>
      </c>
      <c r="HK252" s="881">
        <f t="shared" si="1268"/>
        <v>0</v>
      </c>
      <c r="HL252" s="882">
        <f t="shared" si="1251"/>
        <v>0</v>
      </c>
      <c r="HM252" s="882">
        <f t="shared" si="1252"/>
        <v>0</v>
      </c>
      <c r="HN252" s="882">
        <f t="shared" si="1253"/>
        <v>0</v>
      </c>
      <c r="HO252" s="882">
        <f t="shared" si="1254"/>
        <v>0</v>
      </c>
      <c r="HP252" s="882">
        <f t="shared" si="1255"/>
        <v>0</v>
      </c>
      <c r="HQ252" s="882">
        <f t="shared" si="1256"/>
        <v>0</v>
      </c>
      <c r="HR252" s="883">
        <f t="shared" si="1257"/>
        <v>0</v>
      </c>
      <c r="HS252" s="872">
        <f t="shared" si="1269"/>
        <v>0</v>
      </c>
    </row>
    <row r="253" spans="1:246" ht="15" customHeight="1" thickBot="1">
      <c r="A253" s="1050"/>
      <c r="B253" s="143" t="s">
        <v>268</v>
      </c>
      <c r="C253" s="889"/>
      <c r="D253" s="890"/>
      <c r="E253" s="890"/>
      <c r="F253" s="890"/>
      <c r="G253" s="890"/>
      <c r="H253" s="890"/>
      <c r="I253" s="890"/>
      <c r="J253" s="891"/>
      <c r="K253" s="872">
        <f t="shared" si="1239"/>
        <v>0</v>
      </c>
      <c r="L253" s="889"/>
      <c r="M253" s="890"/>
      <c r="N253" s="890"/>
      <c r="O253" s="890"/>
      <c r="P253" s="890"/>
      <c r="Q253" s="890"/>
      <c r="R253" s="890"/>
      <c r="S253" s="891"/>
      <c r="T253" s="872">
        <f t="shared" si="1240"/>
        <v>0</v>
      </c>
      <c r="U253" s="889"/>
      <c r="V253" s="890"/>
      <c r="W253" s="890"/>
      <c r="X253" s="890"/>
      <c r="Y253" s="890"/>
      <c r="Z253" s="890"/>
      <c r="AA253" s="890"/>
      <c r="AB253" s="891"/>
      <c r="AC253" s="872">
        <f t="shared" si="1241"/>
        <v>0</v>
      </c>
      <c r="AD253" s="889"/>
      <c r="AE253" s="890"/>
      <c r="AF253" s="890"/>
      <c r="AG253" s="890"/>
      <c r="AH253" s="890"/>
      <c r="AI253" s="890"/>
      <c r="AJ253" s="890"/>
      <c r="AK253" s="891"/>
      <c r="AL253" s="872">
        <f t="shared" si="1242"/>
        <v>0</v>
      </c>
      <c r="AM253" s="889"/>
      <c r="AN253" s="890"/>
      <c r="AO253" s="890"/>
      <c r="AP253" s="890"/>
      <c r="AQ253" s="890"/>
      <c r="AR253" s="890"/>
      <c r="AS253" s="890"/>
      <c r="AT253" s="891"/>
      <c r="AU253" s="872">
        <f t="shared" si="1243"/>
        <v>0</v>
      </c>
      <c r="AV253" s="889"/>
      <c r="AW253" s="890"/>
      <c r="AX253" s="890"/>
      <c r="AY253" s="890"/>
      <c r="AZ253" s="890"/>
      <c r="BA253" s="890"/>
      <c r="BB253" s="890"/>
      <c r="BC253" s="891"/>
      <c r="BD253" s="872">
        <f t="shared" si="1244"/>
        <v>0</v>
      </c>
      <c r="BE253" s="889"/>
      <c r="BF253" s="890"/>
      <c r="BG253" s="890"/>
      <c r="BH253" s="890"/>
      <c r="BI253" s="890"/>
      <c r="BJ253" s="890"/>
      <c r="BK253" s="890"/>
      <c r="BL253" s="891"/>
      <c r="BM253" s="872">
        <f t="shared" si="1245"/>
        <v>0</v>
      </c>
      <c r="BN253" s="889"/>
      <c r="BO253" s="890"/>
      <c r="BP253" s="890"/>
      <c r="BQ253" s="890"/>
      <c r="BR253" s="890"/>
      <c r="BS253" s="890"/>
      <c r="BT253" s="890"/>
      <c r="BU253" s="891"/>
      <c r="BV253" s="872">
        <f t="shared" si="1258"/>
        <v>0</v>
      </c>
      <c r="BW253" s="889"/>
      <c r="BX253" s="890"/>
      <c r="BY253" s="890"/>
      <c r="BZ253" s="890"/>
      <c r="CA253" s="890"/>
      <c r="CB253" s="890"/>
      <c r="CC253" s="890"/>
      <c r="CD253" s="891"/>
      <c r="CE253" s="872">
        <f t="shared" si="1259"/>
        <v>0</v>
      </c>
      <c r="CF253" s="889"/>
      <c r="CG253" s="890"/>
      <c r="CH253" s="890"/>
      <c r="CI253" s="890"/>
      <c r="CJ253" s="890"/>
      <c r="CK253" s="890"/>
      <c r="CL253" s="890"/>
      <c r="CM253" s="891"/>
      <c r="CN253" s="872">
        <f t="shared" si="1260"/>
        <v>0</v>
      </c>
      <c r="CO253" s="889"/>
      <c r="CP253" s="890"/>
      <c r="CQ253" s="890"/>
      <c r="CR253" s="890"/>
      <c r="CS253" s="890"/>
      <c r="CT253" s="890"/>
      <c r="CU253" s="890"/>
      <c r="CV253" s="891"/>
      <c r="CW253" s="872">
        <f t="shared" si="1261"/>
        <v>0</v>
      </c>
      <c r="CX253" s="889"/>
      <c r="CY253" s="890"/>
      <c r="CZ253" s="890"/>
      <c r="DA253" s="890"/>
      <c r="DB253" s="890"/>
      <c r="DC253" s="890"/>
      <c r="DD253" s="890"/>
      <c r="DE253" s="891"/>
      <c r="DF253" s="872">
        <f t="shared" si="1246"/>
        <v>0</v>
      </c>
      <c r="DG253" s="889"/>
      <c r="DH253" s="890"/>
      <c r="DI253" s="890"/>
      <c r="DJ253" s="890"/>
      <c r="DK253" s="890"/>
      <c r="DL253" s="890"/>
      <c r="DM253" s="890"/>
      <c r="DN253" s="891"/>
      <c r="DO253" s="871">
        <f t="shared" si="1247"/>
        <v>0</v>
      </c>
      <c r="DP253" s="889"/>
      <c r="DQ253" s="890"/>
      <c r="DR253" s="890"/>
      <c r="DS253" s="890"/>
      <c r="DT253" s="890"/>
      <c r="DU253" s="890"/>
      <c r="DV253" s="890"/>
      <c r="DW253" s="891"/>
      <c r="DX253" s="871">
        <f t="shared" si="1270"/>
        <v>0</v>
      </c>
      <c r="DY253" s="889"/>
      <c r="DZ253" s="890"/>
      <c r="EA253" s="890"/>
      <c r="EB253" s="890"/>
      <c r="EC253" s="890"/>
      <c r="ED253" s="890"/>
      <c r="EE253" s="890"/>
      <c r="EF253" s="891"/>
      <c r="EG253" s="871">
        <f t="shared" si="1271"/>
        <v>0</v>
      </c>
      <c r="EH253" s="889"/>
      <c r="EI253" s="890"/>
      <c r="EJ253" s="890"/>
      <c r="EK253" s="890"/>
      <c r="EL253" s="890"/>
      <c r="EM253" s="890"/>
      <c r="EN253" s="890"/>
      <c r="EO253" s="891"/>
      <c r="EP253" s="872">
        <f t="shared" si="1262"/>
        <v>0</v>
      </c>
      <c r="EQ253" s="889"/>
      <c r="ER253" s="890"/>
      <c r="ES253" s="890"/>
      <c r="ET253" s="890"/>
      <c r="EU253" s="890"/>
      <c r="EV253" s="890"/>
      <c r="EW253" s="890"/>
      <c r="EX253" s="891"/>
      <c r="EY253" s="872">
        <f t="shared" si="1248"/>
        <v>0</v>
      </c>
      <c r="EZ253" s="889"/>
      <c r="FA253" s="890"/>
      <c r="FB253" s="890"/>
      <c r="FC253" s="890"/>
      <c r="FD253" s="890"/>
      <c r="FE253" s="890"/>
      <c r="FF253" s="890"/>
      <c r="FG253" s="891"/>
      <c r="FH253" s="872">
        <f t="shared" si="1263"/>
        <v>0</v>
      </c>
      <c r="FI253" s="889"/>
      <c r="FJ253" s="890"/>
      <c r="FK253" s="890"/>
      <c r="FL253" s="890"/>
      <c r="FM253" s="890"/>
      <c r="FN253" s="890"/>
      <c r="FO253" s="890"/>
      <c r="FP253" s="891"/>
      <c r="FQ253" s="872">
        <f t="shared" si="1249"/>
        <v>0</v>
      </c>
      <c r="FR253" s="889"/>
      <c r="FS253" s="890"/>
      <c r="FT253" s="890"/>
      <c r="FU253" s="890"/>
      <c r="FV253" s="890"/>
      <c r="FW253" s="890"/>
      <c r="FX253" s="890"/>
      <c r="FY253" s="891"/>
      <c r="FZ253" s="872">
        <f t="shared" si="1250"/>
        <v>0</v>
      </c>
      <c r="GA253" s="889"/>
      <c r="GB253" s="890"/>
      <c r="GC253" s="890"/>
      <c r="GD253" s="890"/>
      <c r="GE253" s="890"/>
      <c r="GF253" s="890"/>
      <c r="GG253" s="890"/>
      <c r="GH253" s="891"/>
      <c r="GI253" s="872">
        <f t="shared" si="1264"/>
        <v>0</v>
      </c>
      <c r="GJ253" s="889"/>
      <c r="GK253" s="890"/>
      <c r="GL253" s="890"/>
      <c r="GM253" s="890"/>
      <c r="GN253" s="890"/>
      <c r="GO253" s="890"/>
      <c r="GP253" s="890"/>
      <c r="GQ253" s="891"/>
      <c r="GR253" s="872">
        <f t="shared" si="1265"/>
        <v>0</v>
      </c>
      <c r="GS253" s="889"/>
      <c r="GT253" s="890"/>
      <c r="GU253" s="890"/>
      <c r="GV253" s="890"/>
      <c r="GW253" s="890"/>
      <c r="GX253" s="890"/>
      <c r="GY253" s="890"/>
      <c r="GZ253" s="891"/>
      <c r="HA253" s="872">
        <f t="shared" si="1266"/>
        <v>0</v>
      </c>
      <c r="HB253" s="889"/>
      <c r="HC253" s="890"/>
      <c r="HD253" s="890"/>
      <c r="HE253" s="890"/>
      <c r="HF253" s="890"/>
      <c r="HG253" s="890"/>
      <c r="HH253" s="890"/>
      <c r="HI253" s="891"/>
      <c r="HJ253" s="880">
        <f t="shared" si="1267"/>
        <v>0</v>
      </c>
      <c r="HK253" s="881">
        <f t="shared" si="1268"/>
        <v>0</v>
      </c>
      <c r="HL253" s="882">
        <f t="shared" si="1251"/>
        <v>0</v>
      </c>
      <c r="HM253" s="882">
        <f t="shared" si="1252"/>
        <v>0</v>
      </c>
      <c r="HN253" s="882">
        <f t="shared" si="1253"/>
        <v>0</v>
      </c>
      <c r="HO253" s="882">
        <f t="shared" si="1254"/>
        <v>0</v>
      </c>
      <c r="HP253" s="882">
        <f t="shared" si="1255"/>
        <v>0</v>
      </c>
      <c r="HQ253" s="882">
        <f t="shared" si="1256"/>
        <v>0</v>
      </c>
      <c r="HR253" s="883">
        <f t="shared" si="1257"/>
        <v>0</v>
      </c>
      <c r="HS253" s="872">
        <f t="shared" si="1269"/>
        <v>0</v>
      </c>
    </row>
    <row r="254" spans="1:246" ht="15" customHeight="1" thickBot="1">
      <c r="A254" s="1050"/>
      <c r="B254" s="143" t="s">
        <v>269</v>
      </c>
      <c r="C254" s="889"/>
      <c r="D254" s="890"/>
      <c r="E254" s="890"/>
      <c r="F254" s="890"/>
      <c r="G254" s="890"/>
      <c r="H254" s="890"/>
      <c r="I254" s="890"/>
      <c r="J254" s="891"/>
      <c r="K254" s="872">
        <f t="shared" si="1239"/>
        <v>0</v>
      </c>
      <c r="L254" s="889"/>
      <c r="M254" s="890"/>
      <c r="N254" s="890"/>
      <c r="O254" s="890"/>
      <c r="P254" s="890"/>
      <c r="Q254" s="890"/>
      <c r="R254" s="890"/>
      <c r="S254" s="891"/>
      <c r="T254" s="872">
        <f t="shared" si="1240"/>
        <v>0</v>
      </c>
      <c r="U254" s="889"/>
      <c r="V254" s="890"/>
      <c r="W254" s="890"/>
      <c r="X254" s="890"/>
      <c r="Y254" s="890"/>
      <c r="Z254" s="890"/>
      <c r="AA254" s="890"/>
      <c r="AB254" s="891"/>
      <c r="AC254" s="872">
        <f t="shared" si="1241"/>
        <v>0</v>
      </c>
      <c r="AD254" s="889"/>
      <c r="AE254" s="890"/>
      <c r="AF254" s="890"/>
      <c r="AG254" s="890"/>
      <c r="AH254" s="890"/>
      <c r="AI254" s="890"/>
      <c r="AJ254" s="890"/>
      <c r="AK254" s="891"/>
      <c r="AL254" s="872">
        <f t="shared" si="1242"/>
        <v>0</v>
      </c>
      <c r="AM254" s="889"/>
      <c r="AN254" s="890"/>
      <c r="AO254" s="890"/>
      <c r="AP254" s="890"/>
      <c r="AQ254" s="890"/>
      <c r="AR254" s="890"/>
      <c r="AS254" s="890"/>
      <c r="AT254" s="891"/>
      <c r="AU254" s="872">
        <f t="shared" si="1243"/>
        <v>0</v>
      </c>
      <c r="AV254" s="889"/>
      <c r="AW254" s="890"/>
      <c r="AX254" s="890"/>
      <c r="AY254" s="890"/>
      <c r="AZ254" s="890"/>
      <c r="BA254" s="890"/>
      <c r="BB254" s="890"/>
      <c r="BC254" s="891"/>
      <c r="BD254" s="872">
        <f t="shared" si="1244"/>
        <v>0</v>
      </c>
      <c r="BE254" s="889"/>
      <c r="BF254" s="890"/>
      <c r="BG254" s="890"/>
      <c r="BH254" s="890"/>
      <c r="BI254" s="890"/>
      <c r="BJ254" s="890"/>
      <c r="BK254" s="890"/>
      <c r="BL254" s="891"/>
      <c r="BM254" s="872">
        <f t="shared" si="1245"/>
        <v>0</v>
      </c>
      <c r="BN254" s="889"/>
      <c r="BO254" s="890"/>
      <c r="BP254" s="890"/>
      <c r="BQ254" s="890"/>
      <c r="BR254" s="890"/>
      <c r="BS254" s="890"/>
      <c r="BT254" s="890"/>
      <c r="BU254" s="891"/>
      <c r="BV254" s="892">
        <f t="shared" si="1258"/>
        <v>0</v>
      </c>
      <c r="BW254" s="889"/>
      <c r="BX254" s="890"/>
      <c r="BY254" s="890"/>
      <c r="BZ254" s="890"/>
      <c r="CA254" s="890"/>
      <c r="CB254" s="890"/>
      <c r="CC254" s="890"/>
      <c r="CD254" s="891"/>
      <c r="CE254" s="872">
        <f t="shared" si="1259"/>
        <v>0</v>
      </c>
      <c r="CF254" s="889"/>
      <c r="CG254" s="890"/>
      <c r="CH254" s="890"/>
      <c r="CI254" s="890"/>
      <c r="CJ254" s="890"/>
      <c r="CK254" s="890"/>
      <c r="CL254" s="890"/>
      <c r="CM254" s="891"/>
      <c r="CN254" s="872">
        <f t="shared" si="1260"/>
        <v>0</v>
      </c>
      <c r="CO254" s="889"/>
      <c r="CP254" s="890"/>
      <c r="CQ254" s="890"/>
      <c r="CR254" s="890"/>
      <c r="CS254" s="890"/>
      <c r="CT254" s="890"/>
      <c r="CU254" s="890"/>
      <c r="CV254" s="891"/>
      <c r="CW254" s="872">
        <f t="shared" si="1261"/>
        <v>0</v>
      </c>
      <c r="CX254" s="889"/>
      <c r="CY254" s="890"/>
      <c r="CZ254" s="890"/>
      <c r="DA254" s="890"/>
      <c r="DB254" s="890"/>
      <c r="DC254" s="890"/>
      <c r="DD254" s="890"/>
      <c r="DE254" s="891"/>
      <c r="DF254" s="872">
        <f t="shared" si="1246"/>
        <v>0</v>
      </c>
      <c r="DG254" s="889"/>
      <c r="DH254" s="890"/>
      <c r="DI254" s="890"/>
      <c r="DJ254" s="890"/>
      <c r="DK254" s="890"/>
      <c r="DL254" s="890"/>
      <c r="DM254" s="890"/>
      <c r="DN254" s="891"/>
      <c r="DO254" s="871">
        <f t="shared" si="1247"/>
        <v>0</v>
      </c>
      <c r="DP254" s="889"/>
      <c r="DQ254" s="890"/>
      <c r="DR254" s="890"/>
      <c r="DS254" s="890"/>
      <c r="DT254" s="890"/>
      <c r="DU254" s="890"/>
      <c r="DV254" s="890"/>
      <c r="DW254" s="891"/>
      <c r="DX254" s="871">
        <f t="shared" si="1270"/>
        <v>0</v>
      </c>
      <c r="DY254" s="889"/>
      <c r="DZ254" s="890"/>
      <c r="EA254" s="890"/>
      <c r="EB254" s="890"/>
      <c r="EC254" s="890"/>
      <c r="ED254" s="890"/>
      <c r="EE254" s="890"/>
      <c r="EF254" s="891"/>
      <c r="EG254" s="871">
        <f t="shared" si="1271"/>
        <v>0</v>
      </c>
      <c r="EH254" s="889"/>
      <c r="EI254" s="890"/>
      <c r="EJ254" s="890"/>
      <c r="EK254" s="890"/>
      <c r="EL254" s="890"/>
      <c r="EM254" s="890"/>
      <c r="EN254" s="890"/>
      <c r="EO254" s="891"/>
      <c r="EP254" s="872">
        <f t="shared" si="1262"/>
        <v>0</v>
      </c>
      <c r="EQ254" s="889"/>
      <c r="ER254" s="890"/>
      <c r="ES254" s="890"/>
      <c r="ET254" s="890"/>
      <c r="EU254" s="890"/>
      <c r="EV254" s="890"/>
      <c r="EW254" s="890"/>
      <c r="EX254" s="891"/>
      <c r="EY254" s="872">
        <f t="shared" si="1248"/>
        <v>0</v>
      </c>
      <c r="EZ254" s="889"/>
      <c r="FA254" s="890"/>
      <c r="FB254" s="890"/>
      <c r="FC254" s="890"/>
      <c r="FD254" s="890"/>
      <c r="FE254" s="890"/>
      <c r="FF254" s="890"/>
      <c r="FG254" s="891"/>
      <c r="FH254" s="872">
        <f t="shared" si="1263"/>
        <v>0</v>
      </c>
      <c r="FI254" s="889"/>
      <c r="FJ254" s="890"/>
      <c r="FK254" s="890"/>
      <c r="FL254" s="890"/>
      <c r="FM254" s="890"/>
      <c r="FN254" s="890"/>
      <c r="FO254" s="890"/>
      <c r="FP254" s="891"/>
      <c r="FQ254" s="872">
        <f t="shared" si="1249"/>
        <v>0</v>
      </c>
      <c r="FR254" s="889"/>
      <c r="FS254" s="890"/>
      <c r="FT254" s="890"/>
      <c r="FU254" s="890"/>
      <c r="FV254" s="890"/>
      <c r="FW254" s="890"/>
      <c r="FX254" s="890"/>
      <c r="FY254" s="891"/>
      <c r="FZ254" s="872">
        <f t="shared" si="1250"/>
        <v>0</v>
      </c>
      <c r="GA254" s="889"/>
      <c r="GB254" s="890"/>
      <c r="GC254" s="890"/>
      <c r="GD254" s="890"/>
      <c r="GE254" s="890"/>
      <c r="GF254" s="890"/>
      <c r="GG254" s="890"/>
      <c r="GH254" s="891"/>
      <c r="GI254" s="872">
        <f t="shared" si="1264"/>
        <v>0</v>
      </c>
      <c r="GJ254" s="889"/>
      <c r="GK254" s="890"/>
      <c r="GL254" s="890"/>
      <c r="GM254" s="890"/>
      <c r="GN254" s="890"/>
      <c r="GO254" s="890"/>
      <c r="GP254" s="890"/>
      <c r="GQ254" s="891"/>
      <c r="GR254" s="872">
        <f t="shared" si="1265"/>
        <v>0</v>
      </c>
      <c r="GS254" s="889"/>
      <c r="GT254" s="890"/>
      <c r="GU254" s="890"/>
      <c r="GV254" s="890"/>
      <c r="GW254" s="890"/>
      <c r="GX254" s="890"/>
      <c r="GY254" s="890"/>
      <c r="GZ254" s="891"/>
      <c r="HA254" s="872">
        <f t="shared" si="1266"/>
        <v>0</v>
      </c>
      <c r="HB254" s="889"/>
      <c r="HC254" s="890"/>
      <c r="HD254" s="890"/>
      <c r="HE254" s="890"/>
      <c r="HF254" s="890"/>
      <c r="HG254" s="890"/>
      <c r="HH254" s="890"/>
      <c r="HI254" s="891"/>
      <c r="HJ254" s="880">
        <f t="shared" si="1267"/>
        <v>0</v>
      </c>
      <c r="HK254" s="881">
        <f t="shared" si="1268"/>
        <v>0</v>
      </c>
      <c r="HL254" s="882">
        <f t="shared" si="1251"/>
        <v>0</v>
      </c>
      <c r="HM254" s="882">
        <f t="shared" si="1252"/>
        <v>0</v>
      </c>
      <c r="HN254" s="882">
        <f t="shared" si="1253"/>
        <v>0</v>
      </c>
      <c r="HO254" s="882">
        <f t="shared" si="1254"/>
        <v>0</v>
      </c>
      <c r="HP254" s="882">
        <f t="shared" si="1255"/>
        <v>0</v>
      </c>
      <c r="HQ254" s="882">
        <f t="shared" si="1256"/>
        <v>0</v>
      </c>
      <c r="HR254" s="883">
        <f t="shared" si="1257"/>
        <v>0</v>
      </c>
      <c r="HS254" s="872">
        <f t="shared" si="1269"/>
        <v>0</v>
      </c>
    </row>
    <row r="255" spans="1:246" ht="15.75" customHeight="1" thickBot="1">
      <c r="A255" s="1050"/>
      <c r="B255" s="151" t="s">
        <v>270</v>
      </c>
      <c r="C255" s="893"/>
      <c r="D255" s="894"/>
      <c r="E255" s="894"/>
      <c r="F255" s="894"/>
      <c r="G255" s="894"/>
      <c r="H255" s="894"/>
      <c r="I255" s="894"/>
      <c r="J255" s="895"/>
      <c r="K255" s="892">
        <f t="shared" si="1239"/>
        <v>0</v>
      </c>
      <c r="L255" s="893"/>
      <c r="M255" s="894"/>
      <c r="N255" s="894"/>
      <c r="O255" s="894"/>
      <c r="P255" s="894"/>
      <c r="Q255" s="894"/>
      <c r="R255" s="894"/>
      <c r="S255" s="895"/>
      <c r="T255" s="892">
        <f t="shared" si="1240"/>
        <v>0</v>
      </c>
      <c r="U255" s="893"/>
      <c r="V255" s="894"/>
      <c r="W255" s="894"/>
      <c r="X255" s="894"/>
      <c r="Y255" s="894"/>
      <c r="Z255" s="894"/>
      <c r="AA255" s="894"/>
      <c r="AB255" s="895"/>
      <c r="AC255" s="892">
        <f t="shared" si="1241"/>
        <v>0</v>
      </c>
      <c r="AD255" s="893"/>
      <c r="AE255" s="894"/>
      <c r="AF255" s="894"/>
      <c r="AG255" s="894"/>
      <c r="AH255" s="894"/>
      <c r="AI255" s="894"/>
      <c r="AJ255" s="894"/>
      <c r="AK255" s="895"/>
      <c r="AL255" s="892">
        <f t="shared" si="1242"/>
        <v>0</v>
      </c>
      <c r="AM255" s="889"/>
      <c r="AN255" s="894"/>
      <c r="AO255" s="894"/>
      <c r="AP255" s="894"/>
      <c r="AQ255" s="894"/>
      <c r="AR255" s="894"/>
      <c r="AS255" s="894"/>
      <c r="AT255" s="895"/>
      <c r="AU255" s="892">
        <f t="shared" si="1243"/>
        <v>0</v>
      </c>
      <c r="AV255" s="893"/>
      <c r="AW255" s="894"/>
      <c r="AX255" s="894"/>
      <c r="AY255" s="894"/>
      <c r="AZ255" s="894"/>
      <c r="BA255" s="894"/>
      <c r="BB255" s="894"/>
      <c r="BC255" s="895"/>
      <c r="BD255" s="892">
        <f t="shared" si="1244"/>
        <v>0</v>
      </c>
      <c r="BE255" s="893"/>
      <c r="BF255" s="894"/>
      <c r="BG255" s="894"/>
      <c r="BH255" s="894"/>
      <c r="BI255" s="894"/>
      <c r="BJ255" s="894"/>
      <c r="BK255" s="894"/>
      <c r="BL255" s="895"/>
      <c r="BM255" s="892">
        <f t="shared" si="1245"/>
        <v>0</v>
      </c>
      <c r="BN255" s="893"/>
      <c r="BO255" s="894"/>
      <c r="BP255" s="894"/>
      <c r="BQ255" s="894"/>
      <c r="BR255" s="894"/>
      <c r="BS255" s="894"/>
      <c r="BT255" s="894"/>
      <c r="BU255" s="895"/>
      <c r="BV255" s="871">
        <f t="shared" si="1258"/>
        <v>0</v>
      </c>
      <c r="BW255" s="893"/>
      <c r="BX255" s="894"/>
      <c r="BY255" s="894"/>
      <c r="BZ255" s="894"/>
      <c r="CA255" s="894"/>
      <c r="CB255" s="894"/>
      <c r="CC255" s="894"/>
      <c r="CD255" s="895"/>
      <c r="CE255" s="892">
        <f t="shared" si="1259"/>
        <v>0</v>
      </c>
      <c r="CF255" s="893"/>
      <c r="CG255" s="894"/>
      <c r="CH255" s="894"/>
      <c r="CI255" s="894"/>
      <c r="CJ255" s="894"/>
      <c r="CK255" s="894"/>
      <c r="CL255" s="894"/>
      <c r="CM255" s="895"/>
      <c r="CN255" s="892">
        <f t="shared" si="1260"/>
        <v>0</v>
      </c>
      <c r="CO255" s="893"/>
      <c r="CP255" s="894"/>
      <c r="CQ255" s="894"/>
      <c r="CR255" s="894"/>
      <c r="CS255" s="894"/>
      <c r="CT255" s="894"/>
      <c r="CU255" s="894"/>
      <c r="CV255" s="895"/>
      <c r="CW255" s="892">
        <f t="shared" si="1261"/>
        <v>0</v>
      </c>
      <c r="CX255" s="893"/>
      <c r="CY255" s="894"/>
      <c r="CZ255" s="894"/>
      <c r="DA255" s="894"/>
      <c r="DB255" s="894"/>
      <c r="DC255" s="894"/>
      <c r="DD255" s="894"/>
      <c r="DE255" s="895"/>
      <c r="DF255" s="892">
        <f t="shared" si="1246"/>
        <v>0</v>
      </c>
      <c r="DG255" s="893"/>
      <c r="DH255" s="894"/>
      <c r="DI255" s="894"/>
      <c r="DJ255" s="894"/>
      <c r="DK255" s="894"/>
      <c r="DL255" s="894"/>
      <c r="DM255" s="894"/>
      <c r="DN255" s="895"/>
      <c r="DO255" s="871">
        <f t="shared" si="1247"/>
        <v>0</v>
      </c>
      <c r="DP255" s="893"/>
      <c r="DQ255" s="894"/>
      <c r="DR255" s="894"/>
      <c r="DS255" s="894"/>
      <c r="DT255" s="894"/>
      <c r="DU255" s="894"/>
      <c r="DV255" s="894"/>
      <c r="DW255" s="895"/>
      <c r="DX255" s="871">
        <f t="shared" si="1270"/>
        <v>0</v>
      </c>
      <c r="DY255" s="893"/>
      <c r="DZ255" s="894"/>
      <c r="EA255" s="894"/>
      <c r="EB255" s="894"/>
      <c r="EC255" s="894"/>
      <c r="ED255" s="894"/>
      <c r="EE255" s="894"/>
      <c r="EF255" s="895"/>
      <c r="EG255" s="871">
        <f t="shared" si="1271"/>
        <v>0</v>
      </c>
      <c r="EH255" s="893"/>
      <c r="EI255" s="894"/>
      <c r="EJ255" s="894"/>
      <c r="EK255" s="894"/>
      <c r="EL255" s="894"/>
      <c r="EM255" s="894"/>
      <c r="EN255" s="894"/>
      <c r="EO255" s="895"/>
      <c r="EP255" s="892">
        <f t="shared" si="1262"/>
        <v>0</v>
      </c>
      <c r="EQ255" s="893"/>
      <c r="ER255" s="894"/>
      <c r="ES255" s="894"/>
      <c r="ET255" s="894"/>
      <c r="EU255" s="894"/>
      <c r="EV255" s="894"/>
      <c r="EW255" s="894"/>
      <c r="EX255" s="895"/>
      <c r="EY255" s="892">
        <f t="shared" si="1248"/>
        <v>0</v>
      </c>
      <c r="EZ255" s="893"/>
      <c r="FA255" s="894"/>
      <c r="FB255" s="894"/>
      <c r="FC255" s="894"/>
      <c r="FD255" s="894"/>
      <c r="FE255" s="894"/>
      <c r="FF255" s="894"/>
      <c r="FG255" s="895"/>
      <c r="FH255" s="892">
        <f t="shared" si="1263"/>
        <v>0</v>
      </c>
      <c r="FI255" s="893"/>
      <c r="FJ255" s="894"/>
      <c r="FK255" s="894"/>
      <c r="FL255" s="894"/>
      <c r="FM255" s="894"/>
      <c r="FN255" s="894"/>
      <c r="FO255" s="894"/>
      <c r="FP255" s="895"/>
      <c r="FQ255" s="892">
        <f t="shared" si="1249"/>
        <v>0</v>
      </c>
      <c r="FR255" s="893"/>
      <c r="FS255" s="894"/>
      <c r="FT255" s="894"/>
      <c r="FU255" s="894"/>
      <c r="FV255" s="894"/>
      <c r="FW255" s="894"/>
      <c r="FX255" s="894"/>
      <c r="FY255" s="895"/>
      <c r="FZ255" s="892">
        <f t="shared" si="1250"/>
        <v>0</v>
      </c>
      <c r="GA255" s="893"/>
      <c r="GB255" s="894"/>
      <c r="GC255" s="894"/>
      <c r="GD255" s="894"/>
      <c r="GE255" s="894"/>
      <c r="GF255" s="894"/>
      <c r="GG255" s="894"/>
      <c r="GH255" s="895"/>
      <c r="GI255" s="892">
        <f t="shared" si="1264"/>
        <v>0</v>
      </c>
      <c r="GJ255" s="893"/>
      <c r="GK255" s="894"/>
      <c r="GL255" s="894"/>
      <c r="GM255" s="894"/>
      <c r="GN255" s="894"/>
      <c r="GO255" s="894"/>
      <c r="GP255" s="894"/>
      <c r="GQ255" s="895"/>
      <c r="GR255" s="892">
        <f t="shared" si="1265"/>
        <v>0</v>
      </c>
      <c r="GS255" s="893"/>
      <c r="GT255" s="894"/>
      <c r="GU255" s="894"/>
      <c r="GV255" s="894"/>
      <c r="GW255" s="894"/>
      <c r="GX255" s="894"/>
      <c r="GY255" s="894"/>
      <c r="GZ255" s="895"/>
      <c r="HA255" s="892">
        <f t="shared" si="1266"/>
        <v>0</v>
      </c>
      <c r="HB255" s="893"/>
      <c r="HC255" s="894"/>
      <c r="HD255" s="894"/>
      <c r="HE255" s="894"/>
      <c r="HF255" s="894"/>
      <c r="HG255" s="894"/>
      <c r="HH255" s="894"/>
      <c r="HI255" s="895"/>
      <c r="HJ255" s="896">
        <f t="shared" si="1267"/>
        <v>0</v>
      </c>
      <c r="HK255" s="897">
        <f t="shared" si="1268"/>
        <v>0</v>
      </c>
      <c r="HL255" s="898">
        <f t="shared" si="1251"/>
        <v>0</v>
      </c>
      <c r="HM255" s="898">
        <f t="shared" si="1252"/>
        <v>0</v>
      </c>
      <c r="HN255" s="898">
        <f t="shared" si="1253"/>
        <v>0</v>
      </c>
      <c r="HO255" s="898">
        <f t="shared" si="1254"/>
        <v>0</v>
      </c>
      <c r="HP255" s="898">
        <f t="shared" si="1255"/>
        <v>0</v>
      </c>
      <c r="HQ255" s="898">
        <f t="shared" si="1256"/>
        <v>0</v>
      </c>
      <c r="HR255" s="899">
        <f t="shared" si="1257"/>
        <v>0</v>
      </c>
      <c r="HS255" s="892">
        <f t="shared" si="1269"/>
        <v>0</v>
      </c>
    </row>
    <row r="256" spans="1:246" ht="15.75" customHeight="1" thickBot="1">
      <c r="A256" s="1050"/>
      <c r="B256" s="140" t="s">
        <v>271</v>
      </c>
      <c r="C256" s="141">
        <f>+C257+C258+C263</f>
        <v>0</v>
      </c>
      <c r="D256" s="142">
        <f t="shared" ref="D256:BO256" si="1272">+D257+D258+D263</f>
        <v>1</v>
      </c>
      <c r="E256" s="142">
        <f t="shared" si="1272"/>
        <v>2</v>
      </c>
      <c r="F256" s="142">
        <f t="shared" si="1272"/>
        <v>4</v>
      </c>
      <c r="G256" s="142">
        <f t="shared" si="1272"/>
        <v>1</v>
      </c>
      <c r="H256" s="142">
        <f t="shared" si="1272"/>
        <v>2</v>
      </c>
      <c r="I256" s="142">
        <f t="shared" si="1272"/>
        <v>0</v>
      </c>
      <c r="J256" s="182">
        <f t="shared" si="1272"/>
        <v>2</v>
      </c>
      <c r="K256" s="183">
        <f t="shared" si="1272"/>
        <v>12</v>
      </c>
      <c r="L256" s="141">
        <f t="shared" si="1272"/>
        <v>0</v>
      </c>
      <c r="M256" s="142">
        <f t="shared" si="1272"/>
        <v>0</v>
      </c>
      <c r="N256" s="142">
        <f t="shared" si="1272"/>
        <v>0</v>
      </c>
      <c r="O256" s="142">
        <f t="shared" si="1272"/>
        <v>0</v>
      </c>
      <c r="P256" s="142">
        <f t="shared" si="1272"/>
        <v>0</v>
      </c>
      <c r="Q256" s="142">
        <f t="shared" si="1272"/>
        <v>0</v>
      </c>
      <c r="R256" s="142">
        <f t="shared" si="1272"/>
        <v>0</v>
      </c>
      <c r="S256" s="182">
        <f t="shared" si="1272"/>
        <v>0</v>
      </c>
      <c r="T256" s="183">
        <f t="shared" si="1272"/>
        <v>0</v>
      </c>
      <c r="U256" s="141">
        <f t="shared" si="1272"/>
        <v>0</v>
      </c>
      <c r="V256" s="142">
        <f t="shared" si="1272"/>
        <v>1</v>
      </c>
      <c r="W256" s="142">
        <f t="shared" si="1272"/>
        <v>3</v>
      </c>
      <c r="X256" s="142">
        <f t="shared" si="1272"/>
        <v>4</v>
      </c>
      <c r="Y256" s="142">
        <f t="shared" si="1272"/>
        <v>0</v>
      </c>
      <c r="Z256" s="142">
        <f t="shared" si="1272"/>
        <v>0</v>
      </c>
      <c r="AA256" s="142">
        <f t="shared" si="1272"/>
        <v>0</v>
      </c>
      <c r="AB256" s="182">
        <f t="shared" si="1272"/>
        <v>1</v>
      </c>
      <c r="AC256" s="183">
        <f t="shared" si="1272"/>
        <v>9</v>
      </c>
      <c r="AD256" s="141">
        <f t="shared" si="1272"/>
        <v>0</v>
      </c>
      <c r="AE256" s="142">
        <f t="shared" si="1272"/>
        <v>0</v>
      </c>
      <c r="AF256" s="142">
        <f t="shared" si="1272"/>
        <v>0</v>
      </c>
      <c r="AG256" s="142">
        <f t="shared" si="1272"/>
        <v>0</v>
      </c>
      <c r="AH256" s="142">
        <f t="shared" si="1272"/>
        <v>0</v>
      </c>
      <c r="AI256" s="142">
        <f t="shared" si="1272"/>
        <v>0</v>
      </c>
      <c r="AJ256" s="142">
        <f t="shared" si="1272"/>
        <v>0</v>
      </c>
      <c r="AK256" s="182">
        <f t="shared" si="1272"/>
        <v>0</v>
      </c>
      <c r="AL256" s="183">
        <f t="shared" si="1272"/>
        <v>0</v>
      </c>
      <c r="AM256" s="141">
        <f t="shared" si="1272"/>
        <v>1</v>
      </c>
      <c r="AN256" s="142">
        <f t="shared" si="1272"/>
        <v>10</v>
      </c>
      <c r="AO256" s="142">
        <f t="shared" si="1272"/>
        <v>4</v>
      </c>
      <c r="AP256" s="142">
        <f t="shared" si="1272"/>
        <v>4</v>
      </c>
      <c r="AQ256" s="142">
        <f t="shared" si="1272"/>
        <v>2</v>
      </c>
      <c r="AR256" s="142">
        <f t="shared" si="1272"/>
        <v>2</v>
      </c>
      <c r="AS256" s="142">
        <f t="shared" si="1272"/>
        <v>1</v>
      </c>
      <c r="AT256" s="182">
        <f t="shared" si="1272"/>
        <v>1</v>
      </c>
      <c r="AU256" s="183">
        <f t="shared" si="1272"/>
        <v>25</v>
      </c>
      <c r="AV256" s="141">
        <f t="shared" si="1272"/>
        <v>0</v>
      </c>
      <c r="AW256" s="142">
        <f t="shared" si="1272"/>
        <v>1</v>
      </c>
      <c r="AX256" s="142">
        <f t="shared" si="1272"/>
        <v>5</v>
      </c>
      <c r="AY256" s="142">
        <f t="shared" si="1272"/>
        <v>5</v>
      </c>
      <c r="AZ256" s="142">
        <f t="shared" si="1272"/>
        <v>8</v>
      </c>
      <c r="BA256" s="142">
        <f t="shared" si="1272"/>
        <v>3</v>
      </c>
      <c r="BB256" s="142">
        <f t="shared" si="1272"/>
        <v>0</v>
      </c>
      <c r="BC256" s="182">
        <f t="shared" si="1272"/>
        <v>0</v>
      </c>
      <c r="BD256" s="183">
        <f t="shared" si="1272"/>
        <v>22</v>
      </c>
      <c r="BE256" s="141">
        <f t="shared" si="1272"/>
        <v>0</v>
      </c>
      <c r="BF256" s="142">
        <f t="shared" si="1272"/>
        <v>0</v>
      </c>
      <c r="BG256" s="142">
        <f t="shared" si="1272"/>
        <v>1</v>
      </c>
      <c r="BH256" s="142">
        <f t="shared" si="1272"/>
        <v>1</v>
      </c>
      <c r="BI256" s="142">
        <f t="shared" si="1272"/>
        <v>0</v>
      </c>
      <c r="BJ256" s="142">
        <f t="shared" si="1272"/>
        <v>0</v>
      </c>
      <c r="BK256" s="142">
        <f t="shared" si="1272"/>
        <v>0</v>
      </c>
      <c r="BL256" s="182">
        <f t="shared" si="1272"/>
        <v>1</v>
      </c>
      <c r="BM256" s="183">
        <f t="shared" si="1272"/>
        <v>3</v>
      </c>
      <c r="BN256" s="141">
        <f t="shared" si="1272"/>
        <v>0</v>
      </c>
      <c r="BO256" s="142">
        <f t="shared" si="1272"/>
        <v>6</v>
      </c>
      <c r="BP256" s="142">
        <f t="shared" ref="BP256:EA256" si="1273">+BP257+BP258+BP263</f>
        <v>1</v>
      </c>
      <c r="BQ256" s="142">
        <f t="shared" si="1273"/>
        <v>2</v>
      </c>
      <c r="BR256" s="142">
        <f t="shared" si="1273"/>
        <v>1</v>
      </c>
      <c r="BS256" s="142">
        <f t="shared" si="1273"/>
        <v>2</v>
      </c>
      <c r="BT256" s="142">
        <f t="shared" si="1273"/>
        <v>1</v>
      </c>
      <c r="BU256" s="182">
        <f t="shared" si="1273"/>
        <v>1</v>
      </c>
      <c r="BV256" s="183">
        <f t="shared" si="1273"/>
        <v>14</v>
      </c>
      <c r="BW256" s="141">
        <f t="shared" si="1273"/>
        <v>0</v>
      </c>
      <c r="BX256" s="142">
        <f t="shared" si="1273"/>
        <v>0</v>
      </c>
      <c r="BY256" s="142">
        <f t="shared" si="1273"/>
        <v>2</v>
      </c>
      <c r="BZ256" s="142">
        <f t="shared" si="1273"/>
        <v>0</v>
      </c>
      <c r="CA256" s="142">
        <f t="shared" si="1273"/>
        <v>1</v>
      </c>
      <c r="CB256" s="142">
        <f t="shared" si="1273"/>
        <v>0</v>
      </c>
      <c r="CC256" s="142">
        <f t="shared" si="1273"/>
        <v>0</v>
      </c>
      <c r="CD256" s="182">
        <f t="shared" si="1273"/>
        <v>0</v>
      </c>
      <c r="CE256" s="183">
        <f t="shared" si="1273"/>
        <v>3</v>
      </c>
      <c r="CF256" s="141">
        <f t="shared" si="1273"/>
        <v>0</v>
      </c>
      <c r="CG256" s="142">
        <f t="shared" si="1273"/>
        <v>2</v>
      </c>
      <c r="CH256" s="142">
        <f t="shared" si="1273"/>
        <v>3</v>
      </c>
      <c r="CI256" s="142">
        <f t="shared" si="1273"/>
        <v>2</v>
      </c>
      <c r="CJ256" s="142">
        <f t="shared" si="1273"/>
        <v>1</v>
      </c>
      <c r="CK256" s="142">
        <f t="shared" si="1273"/>
        <v>0</v>
      </c>
      <c r="CL256" s="142">
        <f t="shared" si="1273"/>
        <v>2</v>
      </c>
      <c r="CM256" s="182">
        <f t="shared" si="1273"/>
        <v>1</v>
      </c>
      <c r="CN256" s="183">
        <f t="shared" si="1273"/>
        <v>11</v>
      </c>
      <c r="CO256" s="141">
        <f t="shared" si="1273"/>
        <v>1</v>
      </c>
      <c r="CP256" s="142">
        <f t="shared" si="1273"/>
        <v>0</v>
      </c>
      <c r="CQ256" s="142">
        <f t="shared" si="1273"/>
        <v>1</v>
      </c>
      <c r="CR256" s="142">
        <f t="shared" si="1273"/>
        <v>1</v>
      </c>
      <c r="CS256" s="142">
        <f t="shared" si="1273"/>
        <v>2</v>
      </c>
      <c r="CT256" s="142">
        <f t="shared" si="1273"/>
        <v>1</v>
      </c>
      <c r="CU256" s="142">
        <f t="shared" si="1273"/>
        <v>0</v>
      </c>
      <c r="CV256" s="182">
        <f t="shared" si="1273"/>
        <v>1</v>
      </c>
      <c r="CW256" s="183">
        <f t="shared" si="1273"/>
        <v>7</v>
      </c>
      <c r="CX256" s="141">
        <f t="shared" si="1273"/>
        <v>0</v>
      </c>
      <c r="CY256" s="142">
        <f t="shared" si="1273"/>
        <v>0</v>
      </c>
      <c r="CZ256" s="142">
        <f t="shared" si="1273"/>
        <v>0</v>
      </c>
      <c r="DA256" s="142">
        <f t="shared" si="1273"/>
        <v>0</v>
      </c>
      <c r="DB256" s="142">
        <f t="shared" si="1273"/>
        <v>1</v>
      </c>
      <c r="DC256" s="142">
        <f t="shared" si="1273"/>
        <v>0</v>
      </c>
      <c r="DD256" s="142">
        <f t="shared" si="1273"/>
        <v>0</v>
      </c>
      <c r="DE256" s="182">
        <f t="shared" si="1273"/>
        <v>0</v>
      </c>
      <c r="DF256" s="183">
        <f t="shared" si="1273"/>
        <v>1</v>
      </c>
      <c r="DG256" s="141">
        <f t="shared" si="1273"/>
        <v>0</v>
      </c>
      <c r="DH256" s="142">
        <f t="shared" si="1273"/>
        <v>0</v>
      </c>
      <c r="DI256" s="142">
        <f t="shared" si="1273"/>
        <v>0</v>
      </c>
      <c r="DJ256" s="142">
        <f t="shared" si="1273"/>
        <v>0</v>
      </c>
      <c r="DK256" s="142">
        <f t="shared" si="1273"/>
        <v>0</v>
      </c>
      <c r="DL256" s="142">
        <f t="shared" si="1273"/>
        <v>0</v>
      </c>
      <c r="DM256" s="142">
        <f t="shared" si="1273"/>
        <v>0</v>
      </c>
      <c r="DN256" s="182">
        <f t="shared" si="1273"/>
        <v>0</v>
      </c>
      <c r="DO256" s="183">
        <f t="shared" si="1273"/>
        <v>0</v>
      </c>
      <c r="DP256" s="141">
        <f t="shared" si="1273"/>
        <v>0</v>
      </c>
      <c r="DQ256" s="142">
        <f t="shared" si="1273"/>
        <v>4</v>
      </c>
      <c r="DR256" s="142">
        <f t="shared" si="1273"/>
        <v>4</v>
      </c>
      <c r="DS256" s="142">
        <f t="shared" si="1273"/>
        <v>4</v>
      </c>
      <c r="DT256" s="142">
        <f t="shared" si="1273"/>
        <v>3</v>
      </c>
      <c r="DU256" s="142">
        <f t="shared" si="1273"/>
        <v>4</v>
      </c>
      <c r="DV256" s="142">
        <f t="shared" si="1273"/>
        <v>2</v>
      </c>
      <c r="DW256" s="182">
        <f t="shared" si="1273"/>
        <v>1</v>
      </c>
      <c r="DX256" s="183">
        <f t="shared" si="1273"/>
        <v>22</v>
      </c>
      <c r="DY256" s="141">
        <f t="shared" si="1273"/>
        <v>0</v>
      </c>
      <c r="DZ256" s="142">
        <f t="shared" si="1273"/>
        <v>0</v>
      </c>
      <c r="EA256" s="142">
        <f t="shared" si="1273"/>
        <v>0</v>
      </c>
      <c r="EB256" s="142">
        <f t="shared" ref="EB256:GM256" si="1274">+EB257+EB258+EB263</f>
        <v>0</v>
      </c>
      <c r="EC256" s="142">
        <f t="shared" si="1274"/>
        <v>0</v>
      </c>
      <c r="ED256" s="142">
        <f t="shared" si="1274"/>
        <v>0</v>
      </c>
      <c r="EE256" s="142">
        <f t="shared" si="1274"/>
        <v>0</v>
      </c>
      <c r="EF256" s="182">
        <f t="shared" si="1274"/>
        <v>0</v>
      </c>
      <c r="EG256" s="183">
        <f t="shared" si="1274"/>
        <v>0</v>
      </c>
      <c r="EH256" s="141">
        <f t="shared" si="1274"/>
        <v>2</v>
      </c>
      <c r="EI256" s="142">
        <f t="shared" si="1274"/>
        <v>0</v>
      </c>
      <c r="EJ256" s="142">
        <f t="shared" si="1274"/>
        <v>0</v>
      </c>
      <c r="EK256" s="142">
        <f t="shared" si="1274"/>
        <v>4</v>
      </c>
      <c r="EL256" s="142">
        <f t="shared" si="1274"/>
        <v>3</v>
      </c>
      <c r="EM256" s="142">
        <f t="shared" si="1274"/>
        <v>0</v>
      </c>
      <c r="EN256" s="142">
        <f t="shared" si="1274"/>
        <v>4</v>
      </c>
      <c r="EO256" s="182">
        <f t="shared" si="1274"/>
        <v>2</v>
      </c>
      <c r="EP256" s="183">
        <f t="shared" si="1274"/>
        <v>15</v>
      </c>
      <c r="EQ256" s="141">
        <f t="shared" si="1274"/>
        <v>0</v>
      </c>
      <c r="ER256" s="142">
        <f t="shared" si="1274"/>
        <v>0</v>
      </c>
      <c r="ES256" s="142">
        <f t="shared" si="1274"/>
        <v>0</v>
      </c>
      <c r="ET256" s="142">
        <f t="shared" si="1274"/>
        <v>0</v>
      </c>
      <c r="EU256" s="142">
        <f t="shared" si="1274"/>
        <v>0</v>
      </c>
      <c r="EV256" s="142">
        <f t="shared" si="1274"/>
        <v>0</v>
      </c>
      <c r="EW256" s="142">
        <f t="shared" si="1274"/>
        <v>0</v>
      </c>
      <c r="EX256" s="182">
        <f t="shared" si="1274"/>
        <v>0</v>
      </c>
      <c r="EY256" s="183">
        <f t="shared" si="1274"/>
        <v>0</v>
      </c>
      <c r="EZ256" s="141">
        <f t="shared" si="1274"/>
        <v>2</v>
      </c>
      <c r="FA256" s="142">
        <f t="shared" si="1274"/>
        <v>2</v>
      </c>
      <c r="FB256" s="142">
        <f t="shared" si="1274"/>
        <v>1</v>
      </c>
      <c r="FC256" s="142">
        <f t="shared" si="1274"/>
        <v>5</v>
      </c>
      <c r="FD256" s="142">
        <f t="shared" si="1274"/>
        <v>10</v>
      </c>
      <c r="FE256" s="142">
        <f t="shared" si="1274"/>
        <v>1</v>
      </c>
      <c r="FF256" s="142">
        <f t="shared" si="1274"/>
        <v>2</v>
      </c>
      <c r="FG256" s="182">
        <f t="shared" si="1274"/>
        <v>3</v>
      </c>
      <c r="FH256" s="183">
        <f t="shared" si="1274"/>
        <v>26</v>
      </c>
      <c r="FI256" s="141">
        <f t="shared" si="1274"/>
        <v>0</v>
      </c>
      <c r="FJ256" s="142">
        <f t="shared" si="1274"/>
        <v>0</v>
      </c>
      <c r="FK256" s="142">
        <f t="shared" si="1274"/>
        <v>0</v>
      </c>
      <c r="FL256" s="142">
        <f t="shared" si="1274"/>
        <v>0</v>
      </c>
      <c r="FM256" s="142">
        <f t="shared" si="1274"/>
        <v>0</v>
      </c>
      <c r="FN256" s="142">
        <f t="shared" si="1274"/>
        <v>0</v>
      </c>
      <c r="FO256" s="142">
        <f t="shared" si="1274"/>
        <v>0</v>
      </c>
      <c r="FP256" s="182">
        <f t="shared" si="1274"/>
        <v>0</v>
      </c>
      <c r="FQ256" s="183">
        <f t="shared" si="1274"/>
        <v>0</v>
      </c>
      <c r="FR256" s="141">
        <f t="shared" si="1274"/>
        <v>0</v>
      </c>
      <c r="FS256" s="142">
        <f t="shared" si="1274"/>
        <v>0</v>
      </c>
      <c r="FT256" s="142">
        <f t="shared" si="1274"/>
        <v>0</v>
      </c>
      <c r="FU256" s="142">
        <f t="shared" si="1274"/>
        <v>0</v>
      </c>
      <c r="FV256" s="142">
        <f t="shared" si="1274"/>
        <v>0</v>
      </c>
      <c r="FW256" s="142">
        <f t="shared" si="1274"/>
        <v>0</v>
      </c>
      <c r="FX256" s="142">
        <f t="shared" si="1274"/>
        <v>0</v>
      </c>
      <c r="FY256" s="182">
        <f t="shared" si="1274"/>
        <v>0</v>
      </c>
      <c r="FZ256" s="183">
        <f t="shared" si="1274"/>
        <v>0</v>
      </c>
      <c r="GA256" s="141">
        <f t="shared" si="1274"/>
        <v>0</v>
      </c>
      <c r="GB256" s="142">
        <f t="shared" si="1274"/>
        <v>0</v>
      </c>
      <c r="GC256" s="142">
        <f t="shared" si="1274"/>
        <v>0</v>
      </c>
      <c r="GD256" s="142">
        <f t="shared" si="1274"/>
        <v>0</v>
      </c>
      <c r="GE256" s="142">
        <f t="shared" si="1274"/>
        <v>0</v>
      </c>
      <c r="GF256" s="142">
        <f t="shared" si="1274"/>
        <v>0</v>
      </c>
      <c r="GG256" s="142">
        <f t="shared" si="1274"/>
        <v>0</v>
      </c>
      <c r="GH256" s="182">
        <f t="shared" si="1274"/>
        <v>0</v>
      </c>
      <c r="GI256" s="183">
        <f t="shared" si="1274"/>
        <v>0</v>
      </c>
      <c r="GJ256" s="141">
        <f t="shared" si="1274"/>
        <v>2</v>
      </c>
      <c r="GK256" s="142">
        <f t="shared" si="1274"/>
        <v>1</v>
      </c>
      <c r="GL256" s="142">
        <f t="shared" si="1274"/>
        <v>1</v>
      </c>
      <c r="GM256" s="142">
        <f t="shared" si="1274"/>
        <v>1</v>
      </c>
      <c r="GN256" s="142">
        <f t="shared" ref="GN256:HJ256" si="1275">+GN257+GN258+GN263</f>
        <v>2</v>
      </c>
      <c r="GO256" s="142">
        <f t="shared" si="1275"/>
        <v>1</v>
      </c>
      <c r="GP256" s="142">
        <f t="shared" si="1275"/>
        <v>2</v>
      </c>
      <c r="GQ256" s="182">
        <f t="shared" si="1275"/>
        <v>1</v>
      </c>
      <c r="GR256" s="183">
        <f t="shared" si="1275"/>
        <v>11</v>
      </c>
      <c r="GS256" s="141">
        <f t="shared" si="1275"/>
        <v>0</v>
      </c>
      <c r="GT256" s="142">
        <f t="shared" si="1275"/>
        <v>0</v>
      </c>
      <c r="GU256" s="142">
        <f t="shared" si="1275"/>
        <v>1</v>
      </c>
      <c r="GV256" s="142">
        <f t="shared" si="1275"/>
        <v>0</v>
      </c>
      <c r="GW256" s="142">
        <f t="shared" si="1275"/>
        <v>0</v>
      </c>
      <c r="GX256" s="142">
        <f t="shared" si="1275"/>
        <v>0</v>
      </c>
      <c r="GY256" s="142">
        <f t="shared" si="1275"/>
        <v>0</v>
      </c>
      <c r="GZ256" s="182">
        <f t="shared" si="1275"/>
        <v>1</v>
      </c>
      <c r="HA256" s="183">
        <f t="shared" si="1275"/>
        <v>2</v>
      </c>
      <c r="HB256" s="141">
        <f t="shared" si="1275"/>
        <v>0</v>
      </c>
      <c r="HC256" s="142">
        <f t="shared" si="1275"/>
        <v>1</v>
      </c>
      <c r="HD256" s="142">
        <f t="shared" si="1275"/>
        <v>0</v>
      </c>
      <c r="HE256" s="142">
        <f t="shared" si="1275"/>
        <v>0</v>
      </c>
      <c r="HF256" s="142">
        <f t="shared" si="1275"/>
        <v>1</v>
      </c>
      <c r="HG256" s="142">
        <f t="shared" si="1275"/>
        <v>0</v>
      </c>
      <c r="HH256" s="142">
        <f t="shared" si="1275"/>
        <v>1</v>
      </c>
      <c r="HI256" s="182">
        <f t="shared" si="1275"/>
        <v>3</v>
      </c>
      <c r="HJ256" s="233">
        <f t="shared" si="1275"/>
        <v>6</v>
      </c>
      <c r="HK256" s="234">
        <f t="shared" si="1268"/>
        <v>8</v>
      </c>
      <c r="HL256" s="235">
        <f t="shared" si="1251"/>
        <v>29</v>
      </c>
      <c r="HM256" s="235">
        <f t="shared" si="1252"/>
        <v>29</v>
      </c>
      <c r="HN256" s="235">
        <f t="shared" si="1253"/>
        <v>37</v>
      </c>
      <c r="HO256" s="235">
        <f t="shared" si="1254"/>
        <v>36</v>
      </c>
      <c r="HP256" s="235">
        <f t="shared" si="1255"/>
        <v>16</v>
      </c>
      <c r="HQ256" s="235">
        <f t="shared" si="1256"/>
        <v>15</v>
      </c>
      <c r="HR256" s="254">
        <f t="shared" si="1257"/>
        <v>19</v>
      </c>
      <c r="HS256" s="255">
        <f t="shared" si="1269"/>
        <v>189</v>
      </c>
    </row>
    <row r="257" spans="1:227" ht="15" customHeight="1">
      <c r="A257" s="1050"/>
      <c r="B257" s="154" t="s">
        <v>272</v>
      </c>
      <c r="C257" s="155">
        <v>0</v>
      </c>
      <c r="D257" s="156">
        <v>0</v>
      </c>
      <c r="E257" s="156">
        <v>1</v>
      </c>
      <c r="F257" s="156">
        <v>2</v>
      </c>
      <c r="G257" s="156">
        <v>1</v>
      </c>
      <c r="H257" s="156">
        <v>2</v>
      </c>
      <c r="I257" s="156">
        <v>0</v>
      </c>
      <c r="J257" s="191">
        <v>2</v>
      </c>
      <c r="K257" s="192">
        <f t="shared" ref="K257:K288" si="1276">SUM(C257:J257)</f>
        <v>8</v>
      </c>
      <c r="L257" s="155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6">
        <v>0</v>
      </c>
      <c r="S257" s="191">
        <v>0</v>
      </c>
      <c r="T257" s="192">
        <f t="shared" ref="T257:T288" si="1277">SUM(L257:S257)</f>
        <v>0</v>
      </c>
      <c r="U257" s="155">
        <v>0</v>
      </c>
      <c r="V257" s="156">
        <v>1</v>
      </c>
      <c r="W257" s="156">
        <v>3</v>
      </c>
      <c r="X257" s="156">
        <v>4</v>
      </c>
      <c r="Y257" s="156">
        <v>0</v>
      </c>
      <c r="Z257" s="156">
        <v>0</v>
      </c>
      <c r="AA257" s="156">
        <v>0</v>
      </c>
      <c r="AB257" s="191">
        <v>1</v>
      </c>
      <c r="AC257" s="192">
        <f t="shared" ref="AC257:AC288" si="1278">SUM(U257:AB257)</f>
        <v>9</v>
      </c>
      <c r="AD257" s="155">
        <v>0</v>
      </c>
      <c r="AE257" s="156">
        <v>0</v>
      </c>
      <c r="AF257" s="156">
        <v>0</v>
      </c>
      <c r="AG257" s="156">
        <v>0</v>
      </c>
      <c r="AH257" s="156">
        <v>0</v>
      </c>
      <c r="AI257" s="156">
        <v>0</v>
      </c>
      <c r="AJ257" s="156">
        <v>0</v>
      </c>
      <c r="AK257" s="191">
        <v>0</v>
      </c>
      <c r="AL257" s="192">
        <f t="shared" si="1242"/>
        <v>0</v>
      </c>
      <c r="AM257" s="155">
        <v>1</v>
      </c>
      <c r="AN257" s="156">
        <v>10</v>
      </c>
      <c r="AO257" s="156">
        <v>4</v>
      </c>
      <c r="AP257" s="156">
        <v>4</v>
      </c>
      <c r="AQ257" s="156">
        <v>1</v>
      </c>
      <c r="AR257" s="156">
        <v>2</v>
      </c>
      <c r="AS257" s="156">
        <v>1</v>
      </c>
      <c r="AT257" s="191">
        <v>1</v>
      </c>
      <c r="AU257" s="192">
        <f t="shared" si="1243"/>
        <v>24</v>
      </c>
      <c r="AV257" s="155">
        <v>0</v>
      </c>
      <c r="AW257" s="156">
        <v>1</v>
      </c>
      <c r="AX257" s="156">
        <v>4</v>
      </c>
      <c r="AY257" s="156">
        <v>1</v>
      </c>
      <c r="AZ257" s="156">
        <v>4</v>
      </c>
      <c r="BA257" s="156">
        <v>2</v>
      </c>
      <c r="BB257" s="156">
        <v>0</v>
      </c>
      <c r="BC257" s="191">
        <v>0</v>
      </c>
      <c r="BD257" s="192">
        <f t="shared" si="1244"/>
        <v>12</v>
      </c>
      <c r="BE257" s="155">
        <v>0</v>
      </c>
      <c r="BF257" s="156">
        <v>0</v>
      </c>
      <c r="BG257" s="156">
        <v>1</v>
      </c>
      <c r="BH257" s="156">
        <v>1</v>
      </c>
      <c r="BI257" s="156">
        <v>0</v>
      </c>
      <c r="BJ257" s="156">
        <v>0</v>
      </c>
      <c r="BK257" s="156">
        <v>0</v>
      </c>
      <c r="BL257" s="191">
        <v>1</v>
      </c>
      <c r="BM257" s="192">
        <f t="shared" si="1245"/>
        <v>3</v>
      </c>
      <c r="BN257" s="155">
        <v>0</v>
      </c>
      <c r="BO257" s="156">
        <v>6</v>
      </c>
      <c r="BP257" s="156">
        <v>1</v>
      </c>
      <c r="BQ257" s="156">
        <v>2</v>
      </c>
      <c r="BR257" s="156">
        <v>1</v>
      </c>
      <c r="BS257" s="156">
        <v>2</v>
      </c>
      <c r="BT257" s="156">
        <v>1</v>
      </c>
      <c r="BU257" s="191">
        <v>1</v>
      </c>
      <c r="BV257" s="192">
        <f t="shared" si="1258"/>
        <v>14</v>
      </c>
      <c r="BW257" s="155">
        <v>0</v>
      </c>
      <c r="BX257" s="156">
        <v>0</v>
      </c>
      <c r="BY257" s="156">
        <v>2</v>
      </c>
      <c r="BZ257" s="156">
        <v>0</v>
      </c>
      <c r="CA257" s="156">
        <v>1</v>
      </c>
      <c r="CB257" s="156">
        <v>0</v>
      </c>
      <c r="CC257" s="156">
        <v>0</v>
      </c>
      <c r="CD257" s="191">
        <v>0</v>
      </c>
      <c r="CE257" s="192">
        <f t="shared" si="1259"/>
        <v>3</v>
      </c>
      <c r="CF257" s="155">
        <v>0</v>
      </c>
      <c r="CG257" s="156">
        <v>2</v>
      </c>
      <c r="CH257" s="156">
        <v>3</v>
      </c>
      <c r="CI257" s="156">
        <v>2</v>
      </c>
      <c r="CJ257" s="156">
        <v>1</v>
      </c>
      <c r="CK257" s="156">
        <v>0</v>
      </c>
      <c r="CL257" s="156">
        <v>2</v>
      </c>
      <c r="CM257" s="191">
        <v>1</v>
      </c>
      <c r="CN257" s="192">
        <f t="shared" si="1260"/>
        <v>11</v>
      </c>
      <c r="CO257" s="155">
        <v>1</v>
      </c>
      <c r="CP257" s="156">
        <v>0</v>
      </c>
      <c r="CQ257" s="156">
        <v>1</v>
      </c>
      <c r="CR257" s="156">
        <v>1</v>
      </c>
      <c r="CS257" s="156">
        <v>2</v>
      </c>
      <c r="CT257" s="156">
        <v>1</v>
      </c>
      <c r="CU257" s="156">
        <v>0</v>
      </c>
      <c r="CV257" s="191">
        <v>1</v>
      </c>
      <c r="CW257" s="192">
        <f t="shared" si="1261"/>
        <v>7</v>
      </c>
      <c r="CX257" s="155">
        <v>0</v>
      </c>
      <c r="CY257" s="156">
        <v>0</v>
      </c>
      <c r="CZ257" s="156">
        <v>0</v>
      </c>
      <c r="DA257" s="156">
        <v>0</v>
      </c>
      <c r="DB257" s="156">
        <v>1</v>
      </c>
      <c r="DC257" s="156">
        <v>0</v>
      </c>
      <c r="DD257" s="156">
        <v>0</v>
      </c>
      <c r="DE257" s="191">
        <v>0</v>
      </c>
      <c r="DF257" s="192">
        <f t="shared" si="1246"/>
        <v>1</v>
      </c>
      <c r="DG257" s="155">
        <v>0</v>
      </c>
      <c r="DH257" s="156">
        <v>0</v>
      </c>
      <c r="DI257" s="156">
        <v>0</v>
      </c>
      <c r="DJ257" s="156">
        <v>0</v>
      </c>
      <c r="DK257" s="156">
        <v>0</v>
      </c>
      <c r="DL257" s="156">
        <v>0</v>
      </c>
      <c r="DM257" s="156">
        <v>0</v>
      </c>
      <c r="DN257" s="191">
        <v>0</v>
      </c>
      <c r="DO257" s="192">
        <f t="shared" si="1247"/>
        <v>0</v>
      </c>
      <c r="DP257" s="155">
        <v>0</v>
      </c>
      <c r="DQ257" s="156">
        <v>4</v>
      </c>
      <c r="DR257" s="156">
        <v>4</v>
      </c>
      <c r="DS257" s="156">
        <v>4</v>
      </c>
      <c r="DT257" s="156">
        <v>3</v>
      </c>
      <c r="DU257" s="156">
        <v>4</v>
      </c>
      <c r="DV257" s="156">
        <v>2</v>
      </c>
      <c r="DW257" s="191">
        <v>1</v>
      </c>
      <c r="DX257" s="192">
        <f t="shared" si="1270"/>
        <v>22</v>
      </c>
      <c r="DY257" s="155">
        <v>0</v>
      </c>
      <c r="DZ257" s="156">
        <v>0</v>
      </c>
      <c r="EA257" s="156">
        <v>0</v>
      </c>
      <c r="EB257" s="156">
        <v>0</v>
      </c>
      <c r="EC257" s="156">
        <v>0</v>
      </c>
      <c r="ED257" s="156">
        <v>0</v>
      </c>
      <c r="EE257" s="156">
        <v>0</v>
      </c>
      <c r="EF257" s="191">
        <v>0</v>
      </c>
      <c r="EG257" s="192">
        <f t="shared" si="1271"/>
        <v>0</v>
      </c>
      <c r="EH257" s="155">
        <v>2</v>
      </c>
      <c r="EI257" s="156">
        <v>0</v>
      </c>
      <c r="EJ257" s="156">
        <v>0</v>
      </c>
      <c r="EK257" s="156">
        <v>4</v>
      </c>
      <c r="EL257" s="156">
        <v>1</v>
      </c>
      <c r="EM257" s="156">
        <v>0</v>
      </c>
      <c r="EN257" s="156">
        <v>4</v>
      </c>
      <c r="EO257" s="191">
        <v>2</v>
      </c>
      <c r="EP257" s="192">
        <f t="shared" si="1262"/>
        <v>13</v>
      </c>
      <c r="EQ257" s="155">
        <v>0</v>
      </c>
      <c r="ER257" s="156">
        <v>0</v>
      </c>
      <c r="ES257" s="156">
        <v>0</v>
      </c>
      <c r="ET257" s="156">
        <v>0</v>
      </c>
      <c r="EU257" s="156">
        <v>0</v>
      </c>
      <c r="EV257" s="156">
        <v>0</v>
      </c>
      <c r="EW257" s="156">
        <v>0</v>
      </c>
      <c r="EX257" s="191">
        <v>0</v>
      </c>
      <c r="EY257" s="192">
        <f t="shared" si="1248"/>
        <v>0</v>
      </c>
      <c r="EZ257" s="155">
        <v>2</v>
      </c>
      <c r="FA257" s="156">
        <v>2</v>
      </c>
      <c r="FB257" s="156">
        <v>0</v>
      </c>
      <c r="FC257" s="156">
        <v>4</v>
      </c>
      <c r="FD257" s="156">
        <v>7</v>
      </c>
      <c r="FE257" s="156">
        <v>1</v>
      </c>
      <c r="FF257" s="156">
        <v>1</v>
      </c>
      <c r="FG257" s="191">
        <v>3</v>
      </c>
      <c r="FH257" s="192">
        <f t="shared" si="1263"/>
        <v>20</v>
      </c>
      <c r="FI257" s="155">
        <v>0</v>
      </c>
      <c r="FJ257" s="156">
        <v>0</v>
      </c>
      <c r="FK257" s="156">
        <v>0</v>
      </c>
      <c r="FL257" s="156">
        <v>0</v>
      </c>
      <c r="FM257" s="156">
        <v>0</v>
      </c>
      <c r="FN257" s="156">
        <v>0</v>
      </c>
      <c r="FO257" s="156">
        <v>0</v>
      </c>
      <c r="FP257" s="191">
        <v>0</v>
      </c>
      <c r="FQ257" s="192">
        <f t="shared" si="1249"/>
        <v>0</v>
      </c>
      <c r="FR257" s="155">
        <v>0</v>
      </c>
      <c r="FS257" s="156">
        <v>0</v>
      </c>
      <c r="FT257" s="156">
        <v>0</v>
      </c>
      <c r="FU257" s="156">
        <v>0</v>
      </c>
      <c r="FV257" s="156">
        <v>0</v>
      </c>
      <c r="FW257" s="156">
        <v>0</v>
      </c>
      <c r="FX257" s="156">
        <v>0</v>
      </c>
      <c r="FY257" s="191">
        <v>0</v>
      </c>
      <c r="FZ257" s="192">
        <f t="shared" si="1250"/>
        <v>0</v>
      </c>
      <c r="GA257" s="155">
        <v>0</v>
      </c>
      <c r="GB257" s="156">
        <v>0</v>
      </c>
      <c r="GC257" s="156">
        <v>0</v>
      </c>
      <c r="GD257" s="156">
        <v>0</v>
      </c>
      <c r="GE257" s="156">
        <v>0</v>
      </c>
      <c r="GF257" s="156">
        <v>0</v>
      </c>
      <c r="GG257" s="156">
        <v>0</v>
      </c>
      <c r="GH257" s="191">
        <v>0</v>
      </c>
      <c r="GI257" s="192">
        <f t="shared" si="1264"/>
        <v>0</v>
      </c>
      <c r="GJ257" s="155">
        <v>2</v>
      </c>
      <c r="GK257" s="156">
        <v>1</v>
      </c>
      <c r="GL257" s="156">
        <v>1</v>
      </c>
      <c r="GM257" s="156">
        <v>1</v>
      </c>
      <c r="GN257" s="156">
        <v>2</v>
      </c>
      <c r="GO257" s="156">
        <v>1</v>
      </c>
      <c r="GP257" s="156">
        <v>2</v>
      </c>
      <c r="GQ257" s="191">
        <v>1</v>
      </c>
      <c r="GR257" s="192">
        <f t="shared" si="1265"/>
        <v>11</v>
      </c>
      <c r="GS257" s="155">
        <v>0</v>
      </c>
      <c r="GT257" s="156">
        <v>0</v>
      </c>
      <c r="GU257" s="156">
        <v>1</v>
      </c>
      <c r="GV257" s="156">
        <v>0</v>
      </c>
      <c r="GW257" s="156">
        <v>0</v>
      </c>
      <c r="GX257" s="156">
        <v>0</v>
      </c>
      <c r="GY257" s="156">
        <v>0</v>
      </c>
      <c r="GZ257" s="191">
        <v>1</v>
      </c>
      <c r="HA257" s="192">
        <f t="shared" si="1266"/>
        <v>2</v>
      </c>
      <c r="HB257" s="155">
        <v>0</v>
      </c>
      <c r="HC257" s="156">
        <v>1</v>
      </c>
      <c r="HD257" s="156">
        <v>0</v>
      </c>
      <c r="HE257" s="156">
        <v>0</v>
      </c>
      <c r="HF257" s="156">
        <v>1</v>
      </c>
      <c r="HG257" s="156">
        <v>0</v>
      </c>
      <c r="HH257" s="156">
        <v>1</v>
      </c>
      <c r="HI257" s="191">
        <v>3</v>
      </c>
      <c r="HJ257" s="224">
        <f t="shared" si="1267"/>
        <v>6</v>
      </c>
      <c r="HK257" s="225">
        <f t="shared" si="1268"/>
        <v>8</v>
      </c>
      <c r="HL257" s="226">
        <f t="shared" si="1251"/>
        <v>28</v>
      </c>
      <c r="HM257" s="226">
        <f t="shared" si="1252"/>
        <v>26</v>
      </c>
      <c r="HN257" s="226">
        <f t="shared" si="1253"/>
        <v>30</v>
      </c>
      <c r="HO257" s="226">
        <f t="shared" si="1254"/>
        <v>26</v>
      </c>
      <c r="HP257" s="226">
        <f t="shared" si="1255"/>
        <v>15</v>
      </c>
      <c r="HQ257" s="226">
        <f t="shared" si="1256"/>
        <v>14</v>
      </c>
      <c r="HR257" s="249">
        <f t="shared" si="1257"/>
        <v>19</v>
      </c>
      <c r="HS257" s="250">
        <f t="shared" si="1269"/>
        <v>166</v>
      </c>
    </row>
    <row r="258" spans="1:227" s="132" customFormat="1" ht="15" customHeight="1">
      <c r="A258" s="1050"/>
      <c r="B258" s="143" t="s">
        <v>273</v>
      </c>
      <c r="C258" s="149">
        <v>0</v>
      </c>
      <c r="D258" s="150">
        <v>1</v>
      </c>
      <c r="E258" s="150">
        <v>1</v>
      </c>
      <c r="F258" s="150">
        <v>2</v>
      </c>
      <c r="G258" s="150">
        <v>0</v>
      </c>
      <c r="H258" s="150">
        <v>0</v>
      </c>
      <c r="I258" s="150">
        <v>0</v>
      </c>
      <c r="J258" s="188">
        <v>0</v>
      </c>
      <c r="K258" s="185">
        <f t="shared" si="1276"/>
        <v>4</v>
      </c>
      <c r="L258" s="149">
        <v>0</v>
      </c>
      <c r="M258" s="150">
        <v>0</v>
      </c>
      <c r="N258" s="150">
        <v>0</v>
      </c>
      <c r="O258" s="150">
        <v>0</v>
      </c>
      <c r="P258" s="150">
        <v>0</v>
      </c>
      <c r="Q258" s="150">
        <v>0</v>
      </c>
      <c r="R258" s="150">
        <v>0</v>
      </c>
      <c r="S258" s="188">
        <v>0</v>
      </c>
      <c r="T258" s="185">
        <f t="shared" si="1277"/>
        <v>0</v>
      </c>
      <c r="U258" s="149">
        <v>0</v>
      </c>
      <c r="V258" s="150">
        <v>0</v>
      </c>
      <c r="W258" s="150">
        <v>0</v>
      </c>
      <c r="X258" s="150">
        <v>0</v>
      </c>
      <c r="Y258" s="150">
        <v>0</v>
      </c>
      <c r="Z258" s="150">
        <v>0</v>
      </c>
      <c r="AA258" s="150">
        <v>0</v>
      </c>
      <c r="AB258" s="188">
        <v>0</v>
      </c>
      <c r="AC258" s="185">
        <f t="shared" si="1278"/>
        <v>0</v>
      </c>
      <c r="AD258" s="149">
        <v>0</v>
      </c>
      <c r="AE258" s="150">
        <v>0</v>
      </c>
      <c r="AF258" s="150">
        <v>0</v>
      </c>
      <c r="AG258" s="150">
        <v>0</v>
      </c>
      <c r="AH258" s="150">
        <v>0</v>
      </c>
      <c r="AI258" s="150">
        <v>0</v>
      </c>
      <c r="AJ258" s="150">
        <v>0</v>
      </c>
      <c r="AK258" s="188">
        <v>0</v>
      </c>
      <c r="AL258" s="185">
        <f t="shared" si="1242"/>
        <v>0</v>
      </c>
      <c r="AM258" s="149">
        <v>0</v>
      </c>
      <c r="AN258" s="150">
        <v>0</v>
      </c>
      <c r="AO258" s="150">
        <v>0</v>
      </c>
      <c r="AP258" s="150">
        <v>0</v>
      </c>
      <c r="AQ258" s="150">
        <v>1</v>
      </c>
      <c r="AR258" s="150">
        <v>0</v>
      </c>
      <c r="AS258" s="150">
        <v>0</v>
      </c>
      <c r="AT258" s="188">
        <v>0</v>
      </c>
      <c r="AU258" s="185">
        <f t="shared" si="1243"/>
        <v>1</v>
      </c>
      <c r="AV258" s="149">
        <v>0</v>
      </c>
      <c r="AW258" s="150">
        <v>0</v>
      </c>
      <c r="AX258" s="150">
        <v>1</v>
      </c>
      <c r="AY258" s="150">
        <v>4</v>
      </c>
      <c r="AZ258" s="150">
        <v>4</v>
      </c>
      <c r="BA258" s="150">
        <v>1</v>
      </c>
      <c r="BB258" s="150">
        <v>0</v>
      </c>
      <c r="BC258" s="188">
        <v>0</v>
      </c>
      <c r="BD258" s="185">
        <f t="shared" si="1244"/>
        <v>10</v>
      </c>
      <c r="BE258" s="149">
        <v>0</v>
      </c>
      <c r="BF258" s="150">
        <v>0</v>
      </c>
      <c r="BG258" s="150">
        <v>0</v>
      </c>
      <c r="BH258" s="150">
        <v>0</v>
      </c>
      <c r="BI258" s="150">
        <v>0</v>
      </c>
      <c r="BJ258" s="150">
        <v>0</v>
      </c>
      <c r="BK258" s="150">
        <v>0</v>
      </c>
      <c r="BL258" s="188">
        <v>0</v>
      </c>
      <c r="BM258" s="185">
        <f t="shared" si="1245"/>
        <v>0</v>
      </c>
      <c r="BN258" s="149">
        <v>0</v>
      </c>
      <c r="BO258" s="150">
        <v>0</v>
      </c>
      <c r="BP258" s="150">
        <v>0</v>
      </c>
      <c r="BQ258" s="150">
        <v>0</v>
      </c>
      <c r="BR258" s="150">
        <v>0</v>
      </c>
      <c r="BS258" s="150">
        <v>0</v>
      </c>
      <c r="BT258" s="150">
        <v>0</v>
      </c>
      <c r="BU258" s="188">
        <v>0</v>
      </c>
      <c r="BV258" s="185">
        <f t="shared" si="1258"/>
        <v>0</v>
      </c>
      <c r="BW258" s="149">
        <v>0</v>
      </c>
      <c r="BX258" s="150">
        <v>0</v>
      </c>
      <c r="BY258" s="150">
        <v>0</v>
      </c>
      <c r="BZ258" s="150">
        <v>0</v>
      </c>
      <c r="CA258" s="150">
        <v>0</v>
      </c>
      <c r="CB258" s="150">
        <v>0</v>
      </c>
      <c r="CC258" s="150">
        <v>0</v>
      </c>
      <c r="CD258" s="188">
        <v>0</v>
      </c>
      <c r="CE258" s="185">
        <f t="shared" si="1259"/>
        <v>0</v>
      </c>
      <c r="CF258" s="149">
        <v>0</v>
      </c>
      <c r="CG258" s="150">
        <v>0</v>
      </c>
      <c r="CH258" s="150">
        <v>0</v>
      </c>
      <c r="CI258" s="150">
        <v>0</v>
      </c>
      <c r="CJ258" s="150">
        <v>0</v>
      </c>
      <c r="CK258" s="150">
        <v>0</v>
      </c>
      <c r="CL258" s="150">
        <v>0</v>
      </c>
      <c r="CM258" s="188">
        <v>0</v>
      </c>
      <c r="CN258" s="185">
        <f t="shared" si="1260"/>
        <v>0</v>
      </c>
      <c r="CO258" s="149">
        <v>0</v>
      </c>
      <c r="CP258" s="150">
        <v>0</v>
      </c>
      <c r="CQ258" s="150">
        <v>0</v>
      </c>
      <c r="CR258" s="150">
        <v>0</v>
      </c>
      <c r="CS258" s="150">
        <v>0</v>
      </c>
      <c r="CT258" s="150">
        <v>0</v>
      </c>
      <c r="CU258" s="150">
        <v>0</v>
      </c>
      <c r="CV258" s="188">
        <v>0</v>
      </c>
      <c r="CW258" s="185">
        <f t="shared" si="1261"/>
        <v>0</v>
      </c>
      <c r="CX258" s="149">
        <v>0</v>
      </c>
      <c r="CY258" s="150">
        <v>0</v>
      </c>
      <c r="CZ258" s="150">
        <v>0</v>
      </c>
      <c r="DA258" s="150">
        <v>0</v>
      </c>
      <c r="DB258" s="150">
        <v>0</v>
      </c>
      <c r="DC258" s="150">
        <v>0</v>
      </c>
      <c r="DD258" s="150">
        <v>0</v>
      </c>
      <c r="DE258" s="188">
        <v>0</v>
      </c>
      <c r="DF258" s="185">
        <f t="shared" si="1246"/>
        <v>0</v>
      </c>
      <c r="DG258" s="149">
        <v>0</v>
      </c>
      <c r="DH258" s="150">
        <v>0</v>
      </c>
      <c r="DI258" s="150">
        <v>0</v>
      </c>
      <c r="DJ258" s="150">
        <v>0</v>
      </c>
      <c r="DK258" s="150">
        <v>0</v>
      </c>
      <c r="DL258" s="150">
        <v>0</v>
      </c>
      <c r="DM258" s="150">
        <v>0</v>
      </c>
      <c r="DN258" s="188">
        <v>0</v>
      </c>
      <c r="DO258" s="185">
        <f t="shared" si="1247"/>
        <v>0</v>
      </c>
      <c r="DP258" s="149">
        <v>0</v>
      </c>
      <c r="DQ258" s="150">
        <v>0</v>
      </c>
      <c r="DR258" s="150">
        <v>0</v>
      </c>
      <c r="DS258" s="150">
        <v>0</v>
      </c>
      <c r="DT258" s="150">
        <v>0</v>
      </c>
      <c r="DU258" s="150">
        <v>0</v>
      </c>
      <c r="DV258" s="150">
        <v>0</v>
      </c>
      <c r="DW258" s="188">
        <v>0</v>
      </c>
      <c r="DX258" s="185">
        <f t="shared" si="1270"/>
        <v>0</v>
      </c>
      <c r="DY258" s="149">
        <v>0</v>
      </c>
      <c r="DZ258" s="150">
        <v>0</v>
      </c>
      <c r="EA258" s="150">
        <v>0</v>
      </c>
      <c r="EB258" s="150">
        <v>0</v>
      </c>
      <c r="EC258" s="150">
        <v>0</v>
      </c>
      <c r="ED258" s="150">
        <v>0</v>
      </c>
      <c r="EE258" s="150">
        <v>0</v>
      </c>
      <c r="EF258" s="188">
        <v>0</v>
      </c>
      <c r="EG258" s="185">
        <f t="shared" si="1271"/>
        <v>0</v>
      </c>
      <c r="EH258" s="149">
        <v>0</v>
      </c>
      <c r="EI258" s="150">
        <v>0</v>
      </c>
      <c r="EJ258" s="150">
        <v>0</v>
      </c>
      <c r="EK258" s="150">
        <v>0</v>
      </c>
      <c r="EL258" s="150">
        <v>1</v>
      </c>
      <c r="EM258" s="150">
        <v>0</v>
      </c>
      <c r="EN258" s="150">
        <v>0</v>
      </c>
      <c r="EO258" s="188">
        <v>0</v>
      </c>
      <c r="EP258" s="185">
        <f t="shared" si="1262"/>
        <v>1</v>
      </c>
      <c r="EQ258" s="149">
        <v>0</v>
      </c>
      <c r="ER258" s="150">
        <v>0</v>
      </c>
      <c r="ES258" s="150">
        <v>0</v>
      </c>
      <c r="ET258" s="150">
        <v>0</v>
      </c>
      <c r="EU258" s="150">
        <v>0</v>
      </c>
      <c r="EV258" s="150">
        <v>0</v>
      </c>
      <c r="EW258" s="150">
        <v>0</v>
      </c>
      <c r="EX258" s="188">
        <v>0</v>
      </c>
      <c r="EY258" s="185">
        <f t="shared" si="1248"/>
        <v>0</v>
      </c>
      <c r="EZ258" s="149">
        <v>0</v>
      </c>
      <c r="FA258" s="150">
        <v>0</v>
      </c>
      <c r="FB258" s="150">
        <v>1</v>
      </c>
      <c r="FC258" s="150">
        <v>1</v>
      </c>
      <c r="FD258" s="150">
        <v>2</v>
      </c>
      <c r="FE258" s="150">
        <v>0</v>
      </c>
      <c r="FF258" s="150">
        <v>1</v>
      </c>
      <c r="FG258" s="188">
        <v>0</v>
      </c>
      <c r="FH258" s="185">
        <f t="shared" si="1263"/>
        <v>5</v>
      </c>
      <c r="FI258" s="149">
        <v>0</v>
      </c>
      <c r="FJ258" s="150">
        <v>0</v>
      </c>
      <c r="FK258" s="150">
        <v>0</v>
      </c>
      <c r="FL258" s="150">
        <v>0</v>
      </c>
      <c r="FM258" s="150">
        <v>0</v>
      </c>
      <c r="FN258" s="150">
        <v>0</v>
      </c>
      <c r="FO258" s="150">
        <v>0</v>
      </c>
      <c r="FP258" s="188">
        <v>0</v>
      </c>
      <c r="FQ258" s="185">
        <f t="shared" si="1249"/>
        <v>0</v>
      </c>
      <c r="FR258" s="149">
        <v>0</v>
      </c>
      <c r="FS258" s="150">
        <v>0</v>
      </c>
      <c r="FT258" s="150">
        <v>0</v>
      </c>
      <c r="FU258" s="150">
        <v>0</v>
      </c>
      <c r="FV258" s="150">
        <v>0</v>
      </c>
      <c r="FW258" s="150">
        <v>0</v>
      </c>
      <c r="FX258" s="150">
        <v>0</v>
      </c>
      <c r="FY258" s="188">
        <v>0</v>
      </c>
      <c r="FZ258" s="185">
        <f t="shared" si="1250"/>
        <v>0</v>
      </c>
      <c r="GA258" s="149">
        <v>0</v>
      </c>
      <c r="GB258" s="150">
        <v>0</v>
      </c>
      <c r="GC258" s="150">
        <v>0</v>
      </c>
      <c r="GD258" s="150">
        <v>0</v>
      </c>
      <c r="GE258" s="150">
        <v>0</v>
      </c>
      <c r="GF258" s="150">
        <v>0</v>
      </c>
      <c r="GG258" s="150">
        <v>0</v>
      </c>
      <c r="GH258" s="188">
        <v>0</v>
      </c>
      <c r="GI258" s="185">
        <f t="shared" si="1264"/>
        <v>0</v>
      </c>
      <c r="GJ258" s="149">
        <v>0</v>
      </c>
      <c r="GK258" s="150">
        <v>0</v>
      </c>
      <c r="GL258" s="150">
        <v>0</v>
      </c>
      <c r="GM258" s="150">
        <v>0</v>
      </c>
      <c r="GN258" s="150">
        <v>0</v>
      </c>
      <c r="GO258" s="150">
        <v>0</v>
      </c>
      <c r="GP258" s="150">
        <v>0</v>
      </c>
      <c r="GQ258" s="188">
        <v>0</v>
      </c>
      <c r="GR258" s="185">
        <f t="shared" si="1265"/>
        <v>0</v>
      </c>
      <c r="GS258" s="149">
        <v>0</v>
      </c>
      <c r="GT258" s="150">
        <v>0</v>
      </c>
      <c r="GU258" s="150">
        <v>0</v>
      </c>
      <c r="GV258" s="150">
        <v>0</v>
      </c>
      <c r="GW258" s="150">
        <v>0</v>
      </c>
      <c r="GX258" s="150">
        <v>0</v>
      </c>
      <c r="GY258" s="150">
        <v>0</v>
      </c>
      <c r="GZ258" s="188">
        <v>0</v>
      </c>
      <c r="HA258" s="185">
        <f t="shared" si="1266"/>
        <v>0</v>
      </c>
      <c r="HB258" s="149">
        <v>0</v>
      </c>
      <c r="HC258" s="150">
        <v>0</v>
      </c>
      <c r="HD258" s="150">
        <v>0</v>
      </c>
      <c r="HE258" s="150">
        <v>0</v>
      </c>
      <c r="HF258" s="150">
        <v>0</v>
      </c>
      <c r="HG258" s="150">
        <v>0</v>
      </c>
      <c r="HH258" s="150">
        <v>0</v>
      </c>
      <c r="HI258" s="188">
        <v>0</v>
      </c>
      <c r="HJ258" s="221">
        <f t="shared" si="1267"/>
        <v>0</v>
      </c>
      <c r="HK258" s="222">
        <f t="shared" si="1268"/>
        <v>0</v>
      </c>
      <c r="HL258" s="223">
        <f t="shared" si="1251"/>
        <v>1</v>
      </c>
      <c r="HM258" s="223">
        <f t="shared" si="1252"/>
        <v>3</v>
      </c>
      <c r="HN258" s="223">
        <f t="shared" si="1253"/>
        <v>7</v>
      </c>
      <c r="HO258" s="223">
        <f t="shared" si="1254"/>
        <v>8</v>
      </c>
      <c r="HP258" s="223">
        <f t="shared" si="1255"/>
        <v>1</v>
      </c>
      <c r="HQ258" s="223">
        <f t="shared" si="1256"/>
        <v>1</v>
      </c>
      <c r="HR258" s="247">
        <f t="shared" si="1257"/>
        <v>0</v>
      </c>
      <c r="HS258" s="248">
        <f t="shared" si="1269"/>
        <v>21</v>
      </c>
    </row>
    <row r="259" spans="1:227" s="132" customFormat="1" ht="15.75" customHeight="1" thickBot="1">
      <c r="A259" s="1050"/>
      <c r="B259" s="151" t="s">
        <v>274</v>
      </c>
      <c r="C259" s="150">
        <v>0</v>
      </c>
      <c r="D259" s="150">
        <v>0</v>
      </c>
      <c r="E259" s="150">
        <v>0</v>
      </c>
      <c r="F259" s="150">
        <v>0</v>
      </c>
      <c r="G259" s="150">
        <v>0</v>
      </c>
      <c r="H259" s="150">
        <v>0</v>
      </c>
      <c r="I259" s="150">
        <v>0</v>
      </c>
      <c r="J259" s="150">
        <v>0</v>
      </c>
      <c r="K259" s="185">
        <f t="shared" si="1276"/>
        <v>0</v>
      </c>
      <c r="L259" s="150">
        <v>0</v>
      </c>
      <c r="M259" s="150">
        <v>0</v>
      </c>
      <c r="N259" s="150">
        <v>0</v>
      </c>
      <c r="O259" s="150">
        <v>0</v>
      </c>
      <c r="P259" s="150">
        <v>0</v>
      </c>
      <c r="Q259" s="150">
        <v>0</v>
      </c>
      <c r="R259" s="150">
        <v>0</v>
      </c>
      <c r="S259" s="150">
        <v>0</v>
      </c>
      <c r="T259" s="185">
        <f t="shared" si="1277"/>
        <v>0</v>
      </c>
      <c r="U259" s="150">
        <v>0</v>
      </c>
      <c r="V259" s="150">
        <v>0</v>
      </c>
      <c r="W259" s="150">
        <v>0</v>
      </c>
      <c r="X259" s="150">
        <v>0</v>
      </c>
      <c r="Y259" s="150">
        <v>0</v>
      </c>
      <c r="Z259" s="150">
        <v>0</v>
      </c>
      <c r="AA259" s="150">
        <v>0</v>
      </c>
      <c r="AB259" s="150">
        <v>0</v>
      </c>
      <c r="AC259" s="185">
        <f t="shared" si="1278"/>
        <v>0</v>
      </c>
      <c r="AD259" s="150">
        <v>0</v>
      </c>
      <c r="AE259" s="150">
        <v>0</v>
      </c>
      <c r="AF259" s="150">
        <v>0</v>
      </c>
      <c r="AG259" s="150">
        <v>0</v>
      </c>
      <c r="AH259" s="150">
        <v>0</v>
      </c>
      <c r="AI259" s="150">
        <v>0</v>
      </c>
      <c r="AJ259" s="150">
        <v>0</v>
      </c>
      <c r="AK259" s="150">
        <v>0</v>
      </c>
      <c r="AL259" s="185">
        <f t="shared" si="1242"/>
        <v>0</v>
      </c>
      <c r="AM259" s="150">
        <v>0</v>
      </c>
      <c r="AN259" s="150">
        <v>0</v>
      </c>
      <c r="AO259" s="150">
        <v>0</v>
      </c>
      <c r="AP259" s="150">
        <v>0</v>
      </c>
      <c r="AQ259" s="150">
        <v>0</v>
      </c>
      <c r="AR259" s="150">
        <v>0</v>
      </c>
      <c r="AS259" s="150">
        <v>0</v>
      </c>
      <c r="AT259" s="150">
        <v>0</v>
      </c>
      <c r="AU259" s="185">
        <f t="shared" si="1243"/>
        <v>0</v>
      </c>
      <c r="AV259" s="150">
        <v>0</v>
      </c>
      <c r="AW259" s="150">
        <v>0</v>
      </c>
      <c r="AX259" s="150">
        <v>0</v>
      </c>
      <c r="AY259" s="150">
        <v>0</v>
      </c>
      <c r="AZ259" s="150">
        <v>0</v>
      </c>
      <c r="BA259" s="150">
        <v>0</v>
      </c>
      <c r="BB259" s="150">
        <v>0</v>
      </c>
      <c r="BC259" s="150">
        <v>0</v>
      </c>
      <c r="BD259" s="185">
        <f t="shared" si="1244"/>
        <v>0</v>
      </c>
      <c r="BE259" s="150">
        <v>0</v>
      </c>
      <c r="BF259" s="150">
        <v>0</v>
      </c>
      <c r="BG259" s="150">
        <v>0</v>
      </c>
      <c r="BH259" s="150">
        <v>0</v>
      </c>
      <c r="BI259" s="150">
        <v>0</v>
      </c>
      <c r="BJ259" s="150">
        <v>0</v>
      </c>
      <c r="BK259" s="150">
        <v>0</v>
      </c>
      <c r="BL259" s="150">
        <v>0</v>
      </c>
      <c r="BM259" s="185">
        <f t="shared" si="1245"/>
        <v>0</v>
      </c>
      <c r="BN259" s="150">
        <v>0</v>
      </c>
      <c r="BO259" s="150">
        <v>0</v>
      </c>
      <c r="BP259" s="150">
        <v>0</v>
      </c>
      <c r="BQ259" s="150">
        <v>0</v>
      </c>
      <c r="BR259" s="150">
        <v>0</v>
      </c>
      <c r="BS259" s="150">
        <v>0</v>
      </c>
      <c r="BT259" s="150">
        <v>0</v>
      </c>
      <c r="BU259" s="150">
        <v>0</v>
      </c>
      <c r="BV259" s="190">
        <f t="shared" si="1258"/>
        <v>0</v>
      </c>
      <c r="BW259" s="150">
        <v>0</v>
      </c>
      <c r="BX259" s="150">
        <v>0</v>
      </c>
      <c r="BY259" s="150">
        <v>0</v>
      </c>
      <c r="BZ259" s="150">
        <v>0</v>
      </c>
      <c r="CA259" s="150">
        <v>0</v>
      </c>
      <c r="CB259" s="150">
        <v>0</v>
      </c>
      <c r="CC259" s="150">
        <v>0</v>
      </c>
      <c r="CD259" s="150">
        <v>0</v>
      </c>
      <c r="CE259" s="185">
        <f t="shared" si="1259"/>
        <v>0</v>
      </c>
      <c r="CF259" s="150">
        <v>0</v>
      </c>
      <c r="CG259" s="150">
        <v>0</v>
      </c>
      <c r="CH259" s="150">
        <v>0</v>
      </c>
      <c r="CI259" s="150">
        <v>0</v>
      </c>
      <c r="CJ259" s="150">
        <v>0</v>
      </c>
      <c r="CK259" s="150">
        <v>0</v>
      </c>
      <c r="CL259" s="150">
        <v>0</v>
      </c>
      <c r="CM259" s="150">
        <v>0</v>
      </c>
      <c r="CN259" s="185">
        <f t="shared" si="1260"/>
        <v>0</v>
      </c>
      <c r="CO259" s="150">
        <v>0</v>
      </c>
      <c r="CP259" s="150">
        <v>0</v>
      </c>
      <c r="CQ259" s="150">
        <v>0</v>
      </c>
      <c r="CR259" s="150">
        <v>0</v>
      </c>
      <c r="CS259" s="150">
        <v>0</v>
      </c>
      <c r="CT259" s="150">
        <v>0</v>
      </c>
      <c r="CU259" s="150">
        <v>0</v>
      </c>
      <c r="CV259" s="150">
        <v>0</v>
      </c>
      <c r="CW259" s="185">
        <f t="shared" si="1261"/>
        <v>0</v>
      </c>
      <c r="CX259" s="150">
        <v>0</v>
      </c>
      <c r="CY259" s="150">
        <v>0</v>
      </c>
      <c r="CZ259" s="150">
        <v>0</v>
      </c>
      <c r="DA259" s="150">
        <v>0</v>
      </c>
      <c r="DB259" s="150">
        <v>0</v>
      </c>
      <c r="DC259" s="150">
        <v>0</v>
      </c>
      <c r="DD259" s="150">
        <v>0</v>
      </c>
      <c r="DE259" s="150">
        <v>0</v>
      </c>
      <c r="DF259" s="185">
        <f t="shared" si="1246"/>
        <v>0</v>
      </c>
      <c r="DG259" s="150">
        <v>0</v>
      </c>
      <c r="DH259" s="150">
        <v>0</v>
      </c>
      <c r="DI259" s="150">
        <v>0</v>
      </c>
      <c r="DJ259" s="150">
        <v>0</v>
      </c>
      <c r="DK259" s="150">
        <v>0</v>
      </c>
      <c r="DL259" s="150">
        <v>0</v>
      </c>
      <c r="DM259" s="150">
        <v>0</v>
      </c>
      <c r="DN259" s="150">
        <v>0</v>
      </c>
      <c r="DO259" s="185">
        <f t="shared" si="1247"/>
        <v>0</v>
      </c>
      <c r="DP259" s="150">
        <v>0</v>
      </c>
      <c r="DQ259" s="150">
        <v>0</v>
      </c>
      <c r="DR259" s="150">
        <v>0</v>
      </c>
      <c r="DS259" s="150">
        <v>0</v>
      </c>
      <c r="DT259" s="150">
        <v>0</v>
      </c>
      <c r="DU259" s="150">
        <v>0</v>
      </c>
      <c r="DV259" s="150">
        <v>0</v>
      </c>
      <c r="DW259" s="150">
        <v>0</v>
      </c>
      <c r="DX259" s="185">
        <f t="shared" si="1270"/>
        <v>0</v>
      </c>
      <c r="DY259" s="150">
        <v>0</v>
      </c>
      <c r="DZ259" s="150">
        <v>0</v>
      </c>
      <c r="EA259" s="150">
        <v>0</v>
      </c>
      <c r="EB259" s="150">
        <v>0</v>
      </c>
      <c r="EC259" s="150">
        <v>0</v>
      </c>
      <c r="ED259" s="150">
        <v>0</v>
      </c>
      <c r="EE259" s="150">
        <v>0</v>
      </c>
      <c r="EF259" s="150">
        <v>0</v>
      </c>
      <c r="EG259" s="185">
        <f t="shared" si="1271"/>
        <v>0</v>
      </c>
      <c r="EH259" s="150">
        <v>0</v>
      </c>
      <c r="EI259" s="150">
        <v>0</v>
      </c>
      <c r="EJ259" s="150">
        <v>0</v>
      </c>
      <c r="EK259" s="150">
        <v>0</v>
      </c>
      <c r="EL259" s="150">
        <v>0</v>
      </c>
      <c r="EM259" s="150">
        <v>0</v>
      </c>
      <c r="EN259" s="150">
        <v>0</v>
      </c>
      <c r="EO259" s="150">
        <v>0</v>
      </c>
      <c r="EP259" s="185">
        <f t="shared" si="1262"/>
        <v>0</v>
      </c>
      <c r="EQ259" s="150">
        <v>0</v>
      </c>
      <c r="ER259" s="150">
        <v>0</v>
      </c>
      <c r="ES259" s="150">
        <v>0</v>
      </c>
      <c r="ET259" s="150">
        <v>0</v>
      </c>
      <c r="EU259" s="150">
        <v>0</v>
      </c>
      <c r="EV259" s="150">
        <v>0</v>
      </c>
      <c r="EW259" s="150">
        <v>0</v>
      </c>
      <c r="EX259" s="150">
        <v>0</v>
      </c>
      <c r="EY259" s="185">
        <f t="shared" si="1248"/>
        <v>0</v>
      </c>
      <c r="EZ259" s="150">
        <v>0</v>
      </c>
      <c r="FA259" s="150">
        <v>0</v>
      </c>
      <c r="FB259" s="150">
        <v>0</v>
      </c>
      <c r="FC259" s="150">
        <v>0</v>
      </c>
      <c r="FD259" s="150">
        <v>0</v>
      </c>
      <c r="FE259" s="150">
        <v>0</v>
      </c>
      <c r="FF259" s="150">
        <v>0</v>
      </c>
      <c r="FG259" s="150">
        <v>0</v>
      </c>
      <c r="FH259" s="185">
        <f t="shared" si="1263"/>
        <v>0</v>
      </c>
      <c r="FI259" s="150">
        <v>0</v>
      </c>
      <c r="FJ259" s="150">
        <v>0</v>
      </c>
      <c r="FK259" s="150">
        <v>0</v>
      </c>
      <c r="FL259" s="150">
        <v>0</v>
      </c>
      <c r="FM259" s="150">
        <v>0</v>
      </c>
      <c r="FN259" s="150">
        <v>0</v>
      </c>
      <c r="FO259" s="150">
        <v>0</v>
      </c>
      <c r="FP259" s="150">
        <v>0</v>
      </c>
      <c r="FQ259" s="185">
        <f t="shared" si="1249"/>
        <v>0</v>
      </c>
      <c r="FR259" s="150">
        <v>0</v>
      </c>
      <c r="FS259" s="150">
        <v>0</v>
      </c>
      <c r="FT259" s="150">
        <v>0</v>
      </c>
      <c r="FU259" s="150">
        <v>0</v>
      </c>
      <c r="FV259" s="150">
        <v>0</v>
      </c>
      <c r="FW259" s="150">
        <v>0</v>
      </c>
      <c r="FX259" s="150">
        <v>0</v>
      </c>
      <c r="FY259" s="150">
        <v>0</v>
      </c>
      <c r="FZ259" s="185">
        <f t="shared" si="1250"/>
        <v>0</v>
      </c>
      <c r="GA259" s="150">
        <v>0</v>
      </c>
      <c r="GB259" s="150">
        <v>0</v>
      </c>
      <c r="GC259" s="150">
        <v>0</v>
      </c>
      <c r="GD259" s="150">
        <v>0</v>
      </c>
      <c r="GE259" s="150">
        <v>0</v>
      </c>
      <c r="GF259" s="150">
        <v>0</v>
      </c>
      <c r="GG259" s="150">
        <v>0</v>
      </c>
      <c r="GH259" s="150">
        <v>0</v>
      </c>
      <c r="GI259" s="185">
        <f t="shared" si="1264"/>
        <v>0</v>
      </c>
      <c r="GJ259" s="150">
        <v>0</v>
      </c>
      <c r="GK259" s="150">
        <v>0</v>
      </c>
      <c r="GL259" s="150">
        <v>0</v>
      </c>
      <c r="GM259" s="150">
        <v>0</v>
      </c>
      <c r="GN259" s="150">
        <v>0</v>
      </c>
      <c r="GO259" s="150">
        <v>0</v>
      </c>
      <c r="GP259" s="150">
        <v>0</v>
      </c>
      <c r="GQ259" s="150">
        <v>0</v>
      </c>
      <c r="GR259" s="185">
        <f t="shared" si="1265"/>
        <v>0</v>
      </c>
      <c r="GS259" s="150">
        <v>0</v>
      </c>
      <c r="GT259" s="150">
        <v>0</v>
      </c>
      <c r="GU259" s="150">
        <v>0</v>
      </c>
      <c r="GV259" s="150">
        <v>0</v>
      </c>
      <c r="GW259" s="150">
        <v>0</v>
      </c>
      <c r="GX259" s="150">
        <v>0</v>
      </c>
      <c r="GY259" s="150">
        <v>0</v>
      </c>
      <c r="GZ259" s="150">
        <v>0</v>
      </c>
      <c r="HA259" s="185">
        <f t="shared" si="1266"/>
        <v>0</v>
      </c>
      <c r="HB259" s="150">
        <v>0</v>
      </c>
      <c r="HC259" s="150">
        <v>0</v>
      </c>
      <c r="HD259" s="150">
        <v>0</v>
      </c>
      <c r="HE259" s="150">
        <v>0</v>
      </c>
      <c r="HF259" s="150">
        <v>0</v>
      </c>
      <c r="HG259" s="150">
        <v>0</v>
      </c>
      <c r="HH259" s="150">
        <v>0</v>
      </c>
      <c r="HI259" s="150">
        <v>0</v>
      </c>
      <c r="HJ259" s="230">
        <f t="shared" si="1267"/>
        <v>0</v>
      </c>
      <c r="HK259" s="231">
        <f t="shared" si="1268"/>
        <v>0</v>
      </c>
      <c r="HL259" s="232">
        <f t="shared" si="1251"/>
        <v>0</v>
      </c>
      <c r="HM259" s="232">
        <f t="shared" si="1252"/>
        <v>0</v>
      </c>
      <c r="HN259" s="232">
        <f t="shared" si="1253"/>
        <v>0</v>
      </c>
      <c r="HO259" s="232">
        <f t="shared" si="1254"/>
        <v>0</v>
      </c>
      <c r="HP259" s="232">
        <f t="shared" si="1255"/>
        <v>0</v>
      </c>
      <c r="HQ259" s="232">
        <f t="shared" si="1256"/>
        <v>0</v>
      </c>
      <c r="HR259" s="252">
        <f t="shared" si="1257"/>
        <v>0</v>
      </c>
      <c r="HS259" s="253">
        <f t="shared" si="1269"/>
        <v>0</v>
      </c>
    </row>
    <row r="260" spans="1:227" s="132" customFormat="1" ht="15.75" customHeight="1" thickBot="1">
      <c r="A260" s="1050"/>
      <c r="B260" s="157" t="s">
        <v>275</v>
      </c>
      <c r="C260" s="158">
        <v>0</v>
      </c>
      <c r="D260" s="159">
        <v>0</v>
      </c>
      <c r="E260" s="159">
        <v>0</v>
      </c>
      <c r="F260" s="159">
        <v>0</v>
      </c>
      <c r="G260" s="159">
        <v>0</v>
      </c>
      <c r="H260" s="159">
        <v>0</v>
      </c>
      <c r="I260" s="159">
        <v>0</v>
      </c>
      <c r="J260" s="193">
        <v>0</v>
      </c>
      <c r="K260" s="194">
        <f t="shared" si="1276"/>
        <v>0</v>
      </c>
      <c r="L260" s="158">
        <v>0</v>
      </c>
      <c r="M260" s="159">
        <v>0</v>
      </c>
      <c r="N260" s="159">
        <v>0</v>
      </c>
      <c r="O260" s="159">
        <v>0</v>
      </c>
      <c r="P260" s="159">
        <v>0</v>
      </c>
      <c r="Q260" s="159">
        <v>0</v>
      </c>
      <c r="R260" s="159">
        <v>0</v>
      </c>
      <c r="S260" s="193">
        <v>0</v>
      </c>
      <c r="T260" s="194">
        <f t="shared" si="1277"/>
        <v>0</v>
      </c>
      <c r="U260" s="158">
        <v>0</v>
      </c>
      <c r="V260" s="159">
        <v>0</v>
      </c>
      <c r="W260" s="159">
        <v>0</v>
      </c>
      <c r="X260" s="159">
        <v>0</v>
      </c>
      <c r="Y260" s="159">
        <v>0</v>
      </c>
      <c r="Z260" s="159">
        <v>0</v>
      </c>
      <c r="AA260" s="159">
        <v>0</v>
      </c>
      <c r="AB260" s="193">
        <v>0</v>
      </c>
      <c r="AC260" s="194">
        <f t="shared" si="1278"/>
        <v>0</v>
      </c>
      <c r="AD260" s="158">
        <v>0</v>
      </c>
      <c r="AE260" s="159">
        <v>0</v>
      </c>
      <c r="AF260" s="159">
        <v>0</v>
      </c>
      <c r="AG260" s="159">
        <v>0</v>
      </c>
      <c r="AH260" s="159">
        <v>0</v>
      </c>
      <c r="AI260" s="159">
        <v>0</v>
      </c>
      <c r="AJ260" s="159">
        <v>0</v>
      </c>
      <c r="AK260" s="193">
        <v>0</v>
      </c>
      <c r="AL260" s="194">
        <f t="shared" si="1242"/>
        <v>0</v>
      </c>
      <c r="AM260" s="158">
        <v>0</v>
      </c>
      <c r="AN260" s="159">
        <v>0</v>
      </c>
      <c r="AO260" s="159">
        <v>0</v>
      </c>
      <c r="AP260" s="159">
        <v>0</v>
      </c>
      <c r="AQ260" s="159">
        <v>0</v>
      </c>
      <c r="AR260" s="159">
        <v>0</v>
      </c>
      <c r="AS260" s="159">
        <v>0</v>
      </c>
      <c r="AT260" s="193">
        <v>0</v>
      </c>
      <c r="AU260" s="194">
        <f t="shared" si="1243"/>
        <v>0</v>
      </c>
      <c r="AV260" s="158">
        <v>0</v>
      </c>
      <c r="AW260" s="159">
        <v>0</v>
      </c>
      <c r="AX260" s="159">
        <v>0</v>
      </c>
      <c r="AY260" s="159">
        <v>0</v>
      </c>
      <c r="AZ260" s="159">
        <v>0</v>
      </c>
      <c r="BA260" s="159">
        <v>0</v>
      </c>
      <c r="BB260" s="159">
        <v>0</v>
      </c>
      <c r="BC260" s="193">
        <v>0</v>
      </c>
      <c r="BD260" s="194">
        <f t="shared" si="1244"/>
        <v>0</v>
      </c>
      <c r="BE260" s="158">
        <v>0</v>
      </c>
      <c r="BF260" s="159">
        <v>0</v>
      </c>
      <c r="BG260" s="159">
        <v>0</v>
      </c>
      <c r="BH260" s="159">
        <v>0</v>
      </c>
      <c r="BI260" s="159">
        <v>0</v>
      </c>
      <c r="BJ260" s="159">
        <v>0</v>
      </c>
      <c r="BK260" s="159">
        <v>0</v>
      </c>
      <c r="BL260" s="193">
        <v>0</v>
      </c>
      <c r="BM260" s="194">
        <f t="shared" si="1245"/>
        <v>0</v>
      </c>
      <c r="BN260" s="158">
        <v>0</v>
      </c>
      <c r="BO260" s="159">
        <v>0</v>
      </c>
      <c r="BP260" s="159">
        <v>0</v>
      </c>
      <c r="BQ260" s="159">
        <v>0</v>
      </c>
      <c r="BR260" s="159">
        <v>0</v>
      </c>
      <c r="BS260" s="159">
        <v>0</v>
      </c>
      <c r="BT260" s="159">
        <v>0</v>
      </c>
      <c r="BU260" s="193">
        <v>0</v>
      </c>
      <c r="BV260" s="194">
        <f t="shared" si="1258"/>
        <v>0</v>
      </c>
      <c r="BW260" s="158">
        <v>0</v>
      </c>
      <c r="BX260" s="159">
        <v>0</v>
      </c>
      <c r="BY260" s="159">
        <v>0</v>
      </c>
      <c r="BZ260" s="159">
        <v>0</v>
      </c>
      <c r="CA260" s="159">
        <v>0</v>
      </c>
      <c r="CB260" s="159">
        <v>0</v>
      </c>
      <c r="CC260" s="159">
        <v>0</v>
      </c>
      <c r="CD260" s="193">
        <v>0</v>
      </c>
      <c r="CE260" s="194">
        <f t="shared" si="1259"/>
        <v>0</v>
      </c>
      <c r="CF260" s="158">
        <v>0</v>
      </c>
      <c r="CG260" s="159">
        <v>0</v>
      </c>
      <c r="CH260" s="159">
        <v>0</v>
      </c>
      <c r="CI260" s="159">
        <v>0</v>
      </c>
      <c r="CJ260" s="159">
        <v>0</v>
      </c>
      <c r="CK260" s="159">
        <v>0</v>
      </c>
      <c r="CL260" s="159">
        <v>0</v>
      </c>
      <c r="CM260" s="193">
        <v>0</v>
      </c>
      <c r="CN260" s="194">
        <f t="shared" si="1260"/>
        <v>0</v>
      </c>
      <c r="CO260" s="158">
        <v>0</v>
      </c>
      <c r="CP260" s="159">
        <v>0</v>
      </c>
      <c r="CQ260" s="159">
        <v>0</v>
      </c>
      <c r="CR260" s="159">
        <v>0</v>
      </c>
      <c r="CS260" s="159">
        <v>0</v>
      </c>
      <c r="CT260" s="159">
        <v>0</v>
      </c>
      <c r="CU260" s="159">
        <v>0</v>
      </c>
      <c r="CV260" s="193">
        <v>0</v>
      </c>
      <c r="CW260" s="194">
        <f t="shared" si="1261"/>
        <v>0</v>
      </c>
      <c r="CX260" s="158">
        <v>0</v>
      </c>
      <c r="CY260" s="159">
        <v>0</v>
      </c>
      <c r="CZ260" s="159">
        <v>0</v>
      </c>
      <c r="DA260" s="159">
        <v>0</v>
      </c>
      <c r="DB260" s="159">
        <v>0</v>
      </c>
      <c r="DC260" s="159">
        <v>0</v>
      </c>
      <c r="DD260" s="159">
        <v>0</v>
      </c>
      <c r="DE260" s="193">
        <v>0</v>
      </c>
      <c r="DF260" s="194">
        <f t="shared" si="1246"/>
        <v>0</v>
      </c>
      <c r="DG260" s="158">
        <v>0</v>
      </c>
      <c r="DH260" s="159">
        <v>0</v>
      </c>
      <c r="DI260" s="159">
        <v>0</v>
      </c>
      <c r="DJ260" s="159">
        <v>0</v>
      </c>
      <c r="DK260" s="159">
        <v>0</v>
      </c>
      <c r="DL260" s="159">
        <v>0</v>
      </c>
      <c r="DM260" s="159">
        <v>0</v>
      </c>
      <c r="DN260" s="193">
        <v>0</v>
      </c>
      <c r="DO260" s="194">
        <f t="shared" si="1247"/>
        <v>0</v>
      </c>
      <c r="DP260" s="158">
        <v>0</v>
      </c>
      <c r="DQ260" s="159">
        <v>0</v>
      </c>
      <c r="DR260" s="159">
        <v>0</v>
      </c>
      <c r="DS260" s="159">
        <v>0</v>
      </c>
      <c r="DT260" s="159">
        <v>0</v>
      </c>
      <c r="DU260" s="159">
        <v>0</v>
      </c>
      <c r="DV260" s="159">
        <v>0</v>
      </c>
      <c r="DW260" s="193">
        <v>0</v>
      </c>
      <c r="DX260" s="194">
        <f t="shared" si="1270"/>
        <v>0</v>
      </c>
      <c r="DY260" s="158">
        <v>0</v>
      </c>
      <c r="DZ260" s="159">
        <v>0</v>
      </c>
      <c r="EA260" s="159">
        <v>0</v>
      </c>
      <c r="EB260" s="159">
        <v>0</v>
      </c>
      <c r="EC260" s="159">
        <v>0</v>
      </c>
      <c r="ED260" s="159">
        <v>0</v>
      </c>
      <c r="EE260" s="159">
        <v>0</v>
      </c>
      <c r="EF260" s="193">
        <v>0</v>
      </c>
      <c r="EG260" s="194">
        <f t="shared" si="1271"/>
        <v>0</v>
      </c>
      <c r="EH260" s="158">
        <v>0</v>
      </c>
      <c r="EI260" s="159">
        <v>0</v>
      </c>
      <c r="EJ260" s="159">
        <v>0</v>
      </c>
      <c r="EK260" s="159">
        <v>0</v>
      </c>
      <c r="EL260" s="159">
        <v>0</v>
      </c>
      <c r="EM260" s="159">
        <v>0</v>
      </c>
      <c r="EN260" s="159">
        <v>0</v>
      </c>
      <c r="EO260" s="193">
        <v>0</v>
      </c>
      <c r="EP260" s="194">
        <f t="shared" si="1262"/>
        <v>0</v>
      </c>
      <c r="EQ260" s="158">
        <v>0</v>
      </c>
      <c r="ER260" s="159">
        <v>0</v>
      </c>
      <c r="ES260" s="159">
        <v>0</v>
      </c>
      <c r="ET260" s="159">
        <v>0</v>
      </c>
      <c r="EU260" s="159">
        <v>0</v>
      </c>
      <c r="EV260" s="159">
        <v>0</v>
      </c>
      <c r="EW260" s="159">
        <v>0</v>
      </c>
      <c r="EX260" s="193">
        <v>0</v>
      </c>
      <c r="EY260" s="194">
        <f t="shared" si="1248"/>
        <v>0</v>
      </c>
      <c r="EZ260" s="158">
        <v>0</v>
      </c>
      <c r="FA260" s="159">
        <v>0</v>
      </c>
      <c r="FB260" s="159">
        <v>0</v>
      </c>
      <c r="FC260" s="159">
        <v>0</v>
      </c>
      <c r="FD260" s="159">
        <v>0</v>
      </c>
      <c r="FE260" s="159">
        <v>0</v>
      </c>
      <c r="FF260" s="159">
        <v>0</v>
      </c>
      <c r="FG260" s="193">
        <v>0</v>
      </c>
      <c r="FH260" s="194">
        <f t="shared" si="1263"/>
        <v>0</v>
      </c>
      <c r="FI260" s="158">
        <v>0</v>
      </c>
      <c r="FJ260" s="159">
        <v>0</v>
      </c>
      <c r="FK260" s="159">
        <v>0</v>
      </c>
      <c r="FL260" s="159">
        <v>0</v>
      </c>
      <c r="FM260" s="159">
        <v>0</v>
      </c>
      <c r="FN260" s="159">
        <v>0</v>
      </c>
      <c r="FO260" s="159">
        <v>0</v>
      </c>
      <c r="FP260" s="193">
        <v>0</v>
      </c>
      <c r="FQ260" s="194">
        <f t="shared" si="1249"/>
        <v>0</v>
      </c>
      <c r="FR260" s="158">
        <v>0</v>
      </c>
      <c r="FS260" s="159">
        <v>0</v>
      </c>
      <c r="FT260" s="159">
        <v>0</v>
      </c>
      <c r="FU260" s="159">
        <v>0</v>
      </c>
      <c r="FV260" s="159">
        <v>0</v>
      </c>
      <c r="FW260" s="159">
        <v>0</v>
      </c>
      <c r="FX260" s="159">
        <v>0</v>
      </c>
      <c r="FY260" s="193">
        <v>0</v>
      </c>
      <c r="FZ260" s="194">
        <f t="shared" si="1250"/>
        <v>0</v>
      </c>
      <c r="GA260" s="158">
        <v>0</v>
      </c>
      <c r="GB260" s="159">
        <v>0</v>
      </c>
      <c r="GC260" s="159">
        <v>0</v>
      </c>
      <c r="GD260" s="159">
        <v>0</v>
      </c>
      <c r="GE260" s="159">
        <v>0</v>
      </c>
      <c r="GF260" s="159">
        <v>0</v>
      </c>
      <c r="GG260" s="159">
        <v>0</v>
      </c>
      <c r="GH260" s="193">
        <v>0</v>
      </c>
      <c r="GI260" s="194">
        <f t="shared" si="1264"/>
        <v>0</v>
      </c>
      <c r="GJ260" s="158">
        <v>0</v>
      </c>
      <c r="GK260" s="159">
        <v>0</v>
      </c>
      <c r="GL260" s="159">
        <v>0</v>
      </c>
      <c r="GM260" s="159">
        <v>0</v>
      </c>
      <c r="GN260" s="159">
        <v>0</v>
      </c>
      <c r="GO260" s="159">
        <v>0</v>
      </c>
      <c r="GP260" s="159">
        <v>0</v>
      </c>
      <c r="GQ260" s="193">
        <v>0</v>
      </c>
      <c r="GR260" s="194">
        <f t="shared" si="1265"/>
        <v>0</v>
      </c>
      <c r="GS260" s="158">
        <v>0</v>
      </c>
      <c r="GT260" s="159">
        <v>0</v>
      </c>
      <c r="GU260" s="159">
        <v>0</v>
      </c>
      <c r="GV260" s="159">
        <v>0</v>
      </c>
      <c r="GW260" s="159">
        <v>0</v>
      </c>
      <c r="GX260" s="159">
        <v>0</v>
      </c>
      <c r="GY260" s="159">
        <v>0</v>
      </c>
      <c r="GZ260" s="193">
        <v>0</v>
      </c>
      <c r="HA260" s="194">
        <f t="shared" si="1266"/>
        <v>0</v>
      </c>
      <c r="HB260" s="158">
        <v>0</v>
      </c>
      <c r="HC260" s="159">
        <v>0</v>
      </c>
      <c r="HD260" s="159">
        <v>0</v>
      </c>
      <c r="HE260" s="159">
        <v>0</v>
      </c>
      <c r="HF260" s="159">
        <v>0</v>
      </c>
      <c r="HG260" s="159">
        <v>0</v>
      </c>
      <c r="HH260" s="159">
        <v>0</v>
      </c>
      <c r="HI260" s="193">
        <v>0</v>
      </c>
      <c r="HJ260" s="236">
        <f t="shared" si="1267"/>
        <v>0</v>
      </c>
      <c r="HK260" s="158">
        <f t="shared" si="1268"/>
        <v>0</v>
      </c>
      <c r="HL260" s="159">
        <f t="shared" si="1251"/>
        <v>0</v>
      </c>
      <c r="HM260" s="159">
        <f t="shared" si="1252"/>
        <v>0</v>
      </c>
      <c r="HN260" s="159">
        <f t="shared" si="1253"/>
        <v>0</v>
      </c>
      <c r="HO260" s="159">
        <f t="shared" si="1254"/>
        <v>0</v>
      </c>
      <c r="HP260" s="159">
        <f t="shared" si="1255"/>
        <v>0</v>
      </c>
      <c r="HQ260" s="159">
        <f t="shared" si="1256"/>
        <v>0</v>
      </c>
      <c r="HR260" s="193">
        <f t="shared" si="1257"/>
        <v>0</v>
      </c>
      <c r="HS260" s="194">
        <f t="shared" si="1269"/>
        <v>0</v>
      </c>
    </row>
    <row r="261" spans="1:227" s="132" customFormat="1" ht="15.75" customHeight="1" thickBot="1">
      <c r="A261" s="1050"/>
      <c r="B261" s="157" t="s">
        <v>276</v>
      </c>
      <c r="C261" s="158">
        <v>0</v>
      </c>
      <c r="D261" s="159">
        <v>1</v>
      </c>
      <c r="E261" s="159">
        <v>1</v>
      </c>
      <c r="F261" s="159">
        <v>2</v>
      </c>
      <c r="G261" s="159">
        <v>0</v>
      </c>
      <c r="H261" s="159">
        <v>0</v>
      </c>
      <c r="I261" s="159">
        <v>0</v>
      </c>
      <c r="J261" s="193">
        <v>0</v>
      </c>
      <c r="K261" s="194">
        <f t="shared" si="1276"/>
        <v>4</v>
      </c>
      <c r="L261" s="158">
        <v>0</v>
      </c>
      <c r="M261" s="159">
        <v>0</v>
      </c>
      <c r="N261" s="159">
        <v>0</v>
      </c>
      <c r="O261" s="159">
        <v>0</v>
      </c>
      <c r="P261" s="159">
        <v>0</v>
      </c>
      <c r="Q261" s="159">
        <v>0</v>
      </c>
      <c r="R261" s="159">
        <v>0</v>
      </c>
      <c r="S261" s="193">
        <v>0</v>
      </c>
      <c r="T261" s="194">
        <f t="shared" si="1277"/>
        <v>0</v>
      </c>
      <c r="U261" s="158">
        <v>0</v>
      </c>
      <c r="V261" s="159">
        <v>0</v>
      </c>
      <c r="W261" s="159">
        <v>0</v>
      </c>
      <c r="X261" s="159">
        <v>0</v>
      </c>
      <c r="Y261" s="159">
        <v>0</v>
      </c>
      <c r="Z261" s="159">
        <v>0</v>
      </c>
      <c r="AA261" s="159">
        <v>0</v>
      </c>
      <c r="AB261" s="193">
        <v>0</v>
      </c>
      <c r="AC261" s="194">
        <f t="shared" si="1278"/>
        <v>0</v>
      </c>
      <c r="AD261" s="158">
        <v>0</v>
      </c>
      <c r="AE261" s="159">
        <v>0</v>
      </c>
      <c r="AF261" s="159">
        <v>0</v>
      </c>
      <c r="AG261" s="159">
        <v>0</v>
      </c>
      <c r="AH261" s="159">
        <v>0</v>
      </c>
      <c r="AI261" s="159">
        <v>0</v>
      </c>
      <c r="AJ261" s="159">
        <v>0</v>
      </c>
      <c r="AK261" s="193">
        <v>0</v>
      </c>
      <c r="AL261" s="194">
        <f t="shared" si="1242"/>
        <v>0</v>
      </c>
      <c r="AM261" s="158">
        <v>0</v>
      </c>
      <c r="AN261" s="159">
        <v>0</v>
      </c>
      <c r="AO261" s="159">
        <v>0</v>
      </c>
      <c r="AP261" s="159">
        <v>0</v>
      </c>
      <c r="AQ261" s="159">
        <v>1</v>
      </c>
      <c r="AR261" s="159">
        <v>0</v>
      </c>
      <c r="AS261" s="159">
        <v>0</v>
      </c>
      <c r="AT261" s="193">
        <v>0</v>
      </c>
      <c r="AU261" s="194">
        <f t="shared" si="1243"/>
        <v>1</v>
      </c>
      <c r="AV261" s="158">
        <v>0</v>
      </c>
      <c r="AW261" s="159">
        <v>0</v>
      </c>
      <c r="AX261" s="159">
        <v>1</v>
      </c>
      <c r="AY261" s="159">
        <v>4</v>
      </c>
      <c r="AZ261" s="159">
        <v>4</v>
      </c>
      <c r="BA261" s="159">
        <v>1</v>
      </c>
      <c r="BB261" s="159">
        <v>0</v>
      </c>
      <c r="BC261" s="193">
        <v>0</v>
      </c>
      <c r="BD261" s="194">
        <f t="shared" si="1244"/>
        <v>10</v>
      </c>
      <c r="BE261" s="158">
        <v>0</v>
      </c>
      <c r="BF261" s="159">
        <v>0</v>
      </c>
      <c r="BG261" s="159">
        <v>0</v>
      </c>
      <c r="BH261" s="159">
        <v>0</v>
      </c>
      <c r="BI261" s="159">
        <v>0</v>
      </c>
      <c r="BJ261" s="159">
        <v>0</v>
      </c>
      <c r="BK261" s="159">
        <v>0</v>
      </c>
      <c r="BL261" s="193">
        <v>0</v>
      </c>
      <c r="BM261" s="194">
        <f t="shared" si="1245"/>
        <v>0</v>
      </c>
      <c r="BN261" s="158">
        <v>0</v>
      </c>
      <c r="BO261" s="159">
        <v>0</v>
      </c>
      <c r="BP261" s="159">
        <v>0</v>
      </c>
      <c r="BQ261" s="159">
        <v>0</v>
      </c>
      <c r="BR261" s="159">
        <v>0</v>
      </c>
      <c r="BS261" s="159">
        <v>0</v>
      </c>
      <c r="BT261" s="159">
        <v>0</v>
      </c>
      <c r="BU261" s="193">
        <v>0</v>
      </c>
      <c r="BV261" s="194">
        <f t="shared" si="1258"/>
        <v>0</v>
      </c>
      <c r="BW261" s="158">
        <v>0</v>
      </c>
      <c r="BX261" s="159">
        <v>0</v>
      </c>
      <c r="BY261" s="159">
        <v>0</v>
      </c>
      <c r="BZ261" s="159">
        <v>0</v>
      </c>
      <c r="CA261" s="159">
        <v>0</v>
      </c>
      <c r="CB261" s="159">
        <v>0</v>
      </c>
      <c r="CC261" s="159">
        <v>0</v>
      </c>
      <c r="CD261" s="193">
        <v>0</v>
      </c>
      <c r="CE261" s="194">
        <f t="shared" si="1259"/>
        <v>0</v>
      </c>
      <c r="CF261" s="158">
        <v>0</v>
      </c>
      <c r="CG261" s="159">
        <v>0</v>
      </c>
      <c r="CH261" s="159">
        <v>0</v>
      </c>
      <c r="CI261" s="159">
        <v>0</v>
      </c>
      <c r="CJ261" s="159">
        <v>0</v>
      </c>
      <c r="CK261" s="159">
        <v>0</v>
      </c>
      <c r="CL261" s="159">
        <v>0</v>
      </c>
      <c r="CM261" s="193">
        <v>0</v>
      </c>
      <c r="CN261" s="194">
        <f t="shared" si="1260"/>
        <v>0</v>
      </c>
      <c r="CO261" s="158">
        <v>0</v>
      </c>
      <c r="CP261" s="159">
        <v>0</v>
      </c>
      <c r="CQ261" s="159">
        <v>0</v>
      </c>
      <c r="CR261" s="159">
        <v>0</v>
      </c>
      <c r="CS261" s="159">
        <v>0</v>
      </c>
      <c r="CT261" s="159">
        <v>0</v>
      </c>
      <c r="CU261" s="159">
        <v>0</v>
      </c>
      <c r="CV261" s="193">
        <v>0</v>
      </c>
      <c r="CW261" s="194">
        <f t="shared" si="1261"/>
        <v>0</v>
      </c>
      <c r="CX261" s="158">
        <v>0</v>
      </c>
      <c r="CY261" s="159">
        <v>0</v>
      </c>
      <c r="CZ261" s="159">
        <v>0</v>
      </c>
      <c r="DA261" s="159">
        <v>0</v>
      </c>
      <c r="DB261" s="159">
        <v>0</v>
      </c>
      <c r="DC261" s="159">
        <v>0</v>
      </c>
      <c r="DD261" s="159">
        <v>0</v>
      </c>
      <c r="DE261" s="193">
        <v>0</v>
      </c>
      <c r="DF261" s="194">
        <f t="shared" si="1246"/>
        <v>0</v>
      </c>
      <c r="DG261" s="158">
        <v>0</v>
      </c>
      <c r="DH261" s="159">
        <v>0</v>
      </c>
      <c r="DI261" s="159">
        <v>0</v>
      </c>
      <c r="DJ261" s="159">
        <v>0</v>
      </c>
      <c r="DK261" s="159">
        <v>0</v>
      </c>
      <c r="DL261" s="159">
        <v>0</v>
      </c>
      <c r="DM261" s="159">
        <v>0</v>
      </c>
      <c r="DN261" s="193">
        <v>0</v>
      </c>
      <c r="DO261" s="194">
        <f t="shared" si="1247"/>
        <v>0</v>
      </c>
      <c r="DP261" s="158">
        <v>0</v>
      </c>
      <c r="DQ261" s="159">
        <v>0</v>
      </c>
      <c r="DR261" s="159">
        <v>0</v>
      </c>
      <c r="DS261" s="159">
        <v>0</v>
      </c>
      <c r="DT261" s="159">
        <v>0</v>
      </c>
      <c r="DU261" s="159">
        <v>0</v>
      </c>
      <c r="DV261" s="159">
        <v>0</v>
      </c>
      <c r="DW261" s="193">
        <v>0</v>
      </c>
      <c r="DX261" s="194">
        <f t="shared" si="1270"/>
        <v>0</v>
      </c>
      <c r="DY261" s="158">
        <v>0</v>
      </c>
      <c r="DZ261" s="159">
        <v>0</v>
      </c>
      <c r="EA261" s="159">
        <v>0</v>
      </c>
      <c r="EB261" s="159">
        <v>0</v>
      </c>
      <c r="EC261" s="159">
        <v>0</v>
      </c>
      <c r="ED261" s="159">
        <v>0</v>
      </c>
      <c r="EE261" s="159">
        <v>0</v>
      </c>
      <c r="EF261" s="193">
        <v>0</v>
      </c>
      <c r="EG261" s="194">
        <f t="shared" si="1271"/>
        <v>0</v>
      </c>
      <c r="EH261" s="158">
        <v>0</v>
      </c>
      <c r="EI261" s="159">
        <v>0</v>
      </c>
      <c r="EJ261" s="159">
        <v>0</v>
      </c>
      <c r="EK261" s="159">
        <v>0</v>
      </c>
      <c r="EL261" s="159">
        <v>1</v>
      </c>
      <c r="EM261" s="159">
        <v>0</v>
      </c>
      <c r="EN261" s="159">
        <v>0</v>
      </c>
      <c r="EO261" s="193">
        <v>0</v>
      </c>
      <c r="EP261" s="194">
        <f t="shared" si="1262"/>
        <v>1</v>
      </c>
      <c r="EQ261" s="158">
        <v>0</v>
      </c>
      <c r="ER261" s="159">
        <v>0</v>
      </c>
      <c r="ES261" s="159">
        <v>0</v>
      </c>
      <c r="ET261" s="159">
        <v>0</v>
      </c>
      <c r="EU261" s="159">
        <v>0</v>
      </c>
      <c r="EV261" s="159">
        <v>0</v>
      </c>
      <c r="EW261" s="159">
        <v>0</v>
      </c>
      <c r="EX261" s="193">
        <v>0</v>
      </c>
      <c r="EY261" s="194">
        <f t="shared" si="1248"/>
        <v>0</v>
      </c>
      <c r="EZ261" s="158">
        <v>0</v>
      </c>
      <c r="FA261" s="159">
        <v>0</v>
      </c>
      <c r="FB261" s="159">
        <v>1</v>
      </c>
      <c r="FC261" s="159">
        <v>1</v>
      </c>
      <c r="FD261" s="159">
        <v>2</v>
      </c>
      <c r="FE261" s="159">
        <v>0</v>
      </c>
      <c r="FF261" s="159">
        <v>1</v>
      </c>
      <c r="FG261" s="193">
        <v>0</v>
      </c>
      <c r="FH261" s="194">
        <f t="shared" si="1263"/>
        <v>5</v>
      </c>
      <c r="FI261" s="158">
        <v>0</v>
      </c>
      <c r="FJ261" s="159">
        <v>0</v>
      </c>
      <c r="FK261" s="159">
        <v>0</v>
      </c>
      <c r="FL261" s="159">
        <v>0</v>
      </c>
      <c r="FM261" s="159">
        <v>0</v>
      </c>
      <c r="FN261" s="159">
        <v>0</v>
      </c>
      <c r="FO261" s="159">
        <v>0</v>
      </c>
      <c r="FP261" s="193">
        <v>0</v>
      </c>
      <c r="FQ261" s="194">
        <f t="shared" si="1249"/>
        <v>0</v>
      </c>
      <c r="FR261" s="158">
        <v>0</v>
      </c>
      <c r="FS261" s="159">
        <v>0</v>
      </c>
      <c r="FT261" s="159">
        <v>0</v>
      </c>
      <c r="FU261" s="159">
        <v>0</v>
      </c>
      <c r="FV261" s="159">
        <v>0</v>
      </c>
      <c r="FW261" s="159">
        <v>0</v>
      </c>
      <c r="FX261" s="159">
        <v>0</v>
      </c>
      <c r="FY261" s="193">
        <v>0</v>
      </c>
      <c r="FZ261" s="194">
        <f t="shared" si="1250"/>
        <v>0</v>
      </c>
      <c r="GA261" s="158">
        <v>0</v>
      </c>
      <c r="GB261" s="159">
        <v>0</v>
      </c>
      <c r="GC261" s="159">
        <v>0</v>
      </c>
      <c r="GD261" s="159">
        <v>0</v>
      </c>
      <c r="GE261" s="159">
        <v>0</v>
      </c>
      <c r="GF261" s="159">
        <v>0</v>
      </c>
      <c r="GG261" s="159">
        <v>0</v>
      </c>
      <c r="GH261" s="193">
        <v>0</v>
      </c>
      <c r="GI261" s="194">
        <f t="shared" si="1264"/>
        <v>0</v>
      </c>
      <c r="GJ261" s="158">
        <v>0</v>
      </c>
      <c r="GK261" s="159">
        <v>0</v>
      </c>
      <c r="GL261" s="159">
        <v>0</v>
      </c>
      <c r="GM261" s="159">
        <v>0</v>
      </c>
      <c r="GN261" s="159">
        <v>0</v>
      </c>
      <c r="GO261" s="159">
        <v>0</v>
      </c>
      <c r="GP261" s="159">
        <v>0</v>
      </c>
      <c r="GQ261" s="193">
        <v>0</v>
      </c>
      <c r="GR261" s="194">
        <f t="shared" si="1265"/>
        <v>0</v>
      </c>
      <c r="GS261" s="158">
        <v>0</v>
      </c>
      <c r="GT261" s="159">
        <v>0</v>
      </c>
      <c r="GU261" s="159">
        <v>0</v>
      </c>
      <c r="GV261" s="159">
        <v>0</v>
      </c>
      <c r="GW261" s="159">
        <v>0</v>
      </c>
      <c r="GX261" s="159">
        <v>0</v>
      </c>
      <c r="GY261" s="159">
        <v>0</v>
      </c>
      <c r="GZ261" s="193">
        <v>0</v>
      </c>
      <c r="HA261" s="194">
        <f t="shared" si="1266"/>
        <v>0</v>
      </c>
      <c r="HB261" s="158">
        <v>0</v>
      </c>
      <c r="HC261" s="159">
        <v>0</v>
      </c>
      <c r="HD261" s="159">
        <v>0</v>
      </c>
      <c r="HE261" s="159">
        <v>0</v>
      </c>
      <c r="HF261" s="159">
        <v>0</v>
      </c>
      <c r="HG261" s="159">
        <v>0</v>
      </c>
      <c r="HH261" s="159">
        <v>0</v>
      </c>
      <c r="HI261" s="193">
        <v>0</v>
      </c>
      <c r="HJ261" s="236">
        <f t="shared" si="1267"/>
        <v>0</v>
      </c>
      <c r="HK261" s="158">
        <f t="shared" si="1268"/>
        <v>0</v>
      </c>
      <c r="HL261" s="159">
        <f t="shared" si="1251"/>
        <v>1</v>
      </c>
      <c r="HM261" s="159">
        <f t="shared" si="1252"/>
        <v>3</v>
      </c>
      <c r="HN261" s="159">
        <f t="shared" si="1253"/>
        <v>7</v>
      </c>
      <c r="HO261" s="159">
        <f t="shared" si="1254"/>
        <v>8</v>
      </c>
      <c r="HP261" s="159">
        <f t="shared" si="1255"/>
        <v>1</v>
      </c>
      <c r="HQ261" s="159">
        <f t="shared" si="1256"/>
        <v>1</v>
      </c>
      <c r="HR261" s="193">
        <f t="shared" si="1257"/>
        <v>0</v>
      </c>
      <c r="HS261" s="194">
        <f t="shared" si="1269"/>
        <v>21</v>
      </c>
    </row>
    <row r="262" spans="1:227" s="132" customFormat="1" ht="15" customHeight="1">
      <c r="A262" s="1050"/>
      <c r="B262" s="154" t="s">
        <v>277</v>
      </c>
      <c r="C262" s="155">
        <v>0</v>
      </c>
      <c r="D262" s="156">
        <v>0</v>
      </c>
      <c r="E262" s="156">
        <v>0</v>
      </c>
      <c r="F262" s="156">
        <v>0</v>
      </c>
      <c r="G262" s="156">
        <v>0</v>
      </c>
      <c r="H262" s="156">
        <v>0</v>
      </c>
      <c r="I262" s="156">
        <v>0</v>
      </c>
      <c r="J262" s="191">
        <v>0</v>
      </c>
      <c r="K262" s="192">
        <f t="shared" si="1276"/>
        <v>0</v>
      </c>
      <c r="L262" s="155">
        <v>0</v>
      </c>
      <c r="M262" s="156">
        <v>0</v>
      </c>
      <c r="N262" s="156">
        <v>0</v>
      </c>
      <c r="O262" s="156">
        <v>0</v>
      </c>
      <c r="P262" s="156">
        <v>0</v>
      </c>
      <c r="Q262" s="156">
        <v>0</v>
      </c>
      <c r="R262" s="156">
        <v>0</v>
      </c>
      <c r="S262" s="191">
        <v>0</v>
      </c>
      <c r="T262" s="192">
        <f t="shared" si="1277"/>
        <v>0</v>
      </c>
      <c r="U262" s="155">
        <v>0</v>
      </c>
      <c r="V262" s="156">
        <v>0</v>
      </c>
      <c r="W262" s="156">
        <v>0</v>
      </c>
      <c r="X262" s="156">
        <v>0</v>
      </c>
      <c r="Y262" s="156">
        <v>0</v>
      </c>
      <c r="Z262" s="156">
        <v>0</v>
      </c>
      <c r="AA262" s="156">
        <v>0</v>
      </c>
      <c r="AB262" s="191">
        <v>0</v>
      </c>
      <c r="AC262" s="192">
        <f t="shared" si="1278"/>
        <v>0</v>
      </c>
      <c r="AD262" s="155">
        <v>0</v>
      </c>
      <c r="AE262" s="156">
        <v>0</v>
      </c>
      <c r="AF262" s="156">
        <v>0</v>
      </c>
      <c r="AG262" s="156">
        <v>0</v>
      </c>
      <c r="AH262" s="156">
        <v>0</v>
      </c>
      <c r="AI262" s="156">
        <v>0</v>
      </c>
      <c r="AJ262" s="156">
        <v>0</v>
      </c>
      <c r="AK262" s="191">
        <v>0</v>
      </c>
      <c r="AL262" s="192">
        <f t="shared" si="1242"/>
        <v>0</v>
      </c>
      <c r="AM262" s="155">
        <v>0</v>
      </c>
      <c r="AN262" s="156">
        <v>0</v>
      </c>
      <c r="AO262" s="156">
        <v>0</v>
      </c>
      <c r="AP262" s="156">
        <v>0</v>
      </c>
      <c r="AQ262" s="156">
        <v>0</v>
      </c>
      <c r="AR262" s="156">
        <v>0</v>
      </c>
      <c r="AS262" s="156">
        <v>0</v>
      </c>
      <c r="AT262" s="191">
        <v>0</v>
      </c>
      <c r="AU262" s="192">
        <f t="shared" si="1243"/>
        <v>0</v>
      </c>
      <c r="AV262" s="155">
        <v>0</v>
      </c>
      <c r="AW262" s="156">
        <v>0</v>
      </c>
      <c r="AX262" s="156">
        <v>0</v>
      </c>
      <c r="AY262" s="156">
        <v>0</v>
      </c>
      <c r="AZ262" s="156">
        <v>0</v>
      </c>
      <c r="BA262" s="156">
        <v>0</v>
      </c>
      <c r="BB262" s="156">
        <v>0</v>
      </c>
      <c r="BC262" s="191">
        <v>0</v>
      </c>
      <c r="BD262" s="192">
        <f t="shared" si="1244"/>
        <v>0</v>
      </c>
      <c r="BE262" s="155">
        <v>0</v>
      </c>
      <c r="BF262" s="156">
        <v>0</v>
      </c>
      <c r="BG262" s="156">
        <v>0</v>
      </c>
      <c r="BH262" s="156">
        <v>0</v>
      </c>
      <c r="BI262" s="156">
        <v>0</v>
      </c>
      <c r="BJ262" s="156">
        <v>0</v>
      </c>
      <c r="BK262" s="156">
        <v>0</v>
      </c>
      <c r="BL262" s="191">
        <v>0</v>
      </c>
      <c r="BM262" s="192">
        <f t="shared" si="1245"/>
        <v>0</v>
      </c>
      <c r="BN262" s="155">
        <v>0</v>
      </c>
      <c r="BO262" s="156">
        <v>0</v>
      </c>
      <c r="BP262" s="156">
        <v>0</v>
      </c>
      <c r="BQ262" s="156">
        <v>0</v>
      </c>
      <c r="BR262" s="156">
        <v>0</v>
      </c>
      <c r="BS262" s="156">
        <v>0</v>
      </c>
      <c r="BT262" s="156">
        <v>0</v>
      </c>
      <c r="BU262" s="191">
        <v>0</v>
      </c>
      <c r="BV262" s="192">
        <f t="shared" si="1258"/>
        <v>0</v>
      </c>
      <c r="BW262" s="155">
        <v>0</v>
      </c>
      <c r="BX262" s="156">
        <v>0</v>
      </c>
      <c r="BY262" s="156">
        <v>0</v>
      </c>
      <c r="BZ262" s="156">
        <v>0</v>
      </c>
      <c r="CA262" s="156">
        <v>0</v>
      </c>
      <c r="CB262" s="156">
        <v>0</v>
      </c>
      <c r="CC262" s="156">
        <v>0</v>
      </c>
      <c r="CD262" s="191">
        <v>0</v>
      </c>
      <c r="CE262" s="192">
        <f t="shared" si="1259"/>
        <v>0</v>
      </c>
      <c r="CF262" s="155">
        <v>0</v>
      </c>
      <c r="CG262" s="156">
        <v>0</v>
      </c>
      <c r="CH262" s="156">
        <v>0</v>
      </c>
      <c r="CI262" s="156">
        <v>0</v>
      </c>
      <c r="CJ262" s="156">
        <v>0</v>
      </c>
      <c r="CK262" s="156">
        <v>0</v>
      </c>
      <c r="CL262" s="156">
        <v>0</v>
      </c>
      <c r="CM262" s="191">
        <v>0</v>
      </c>
      <c r="CN262" s="192">
        <f t="shared" si="1260"/>
        <v>0</v>
      </c>
      <c r="CO262" s="155">
        <v>0</v>
      </c>
      <c r="CP262" s="156">
        <v>0</v>
      </c>
      <c r="CQ262" s="156">
        <v>0</v>
      </c>
      <c r="CR262" s="156">
        <v>0</v>
      </c>
      <c r="CS262" s="156">
        <v>0</v>
      </c>
      <c r="CT262" s="156">
        <v>0</v>
      </c>
      <c r="CU262" s="156">
        <v>0</v>
      </c>
      <c r="CV262" s="191">
        <v>0</v>
      </c>
      <c r="CW262" s="192">
        <f t="shared" si="1261"/>
        <v>0</v>
      </c>
      <c r="CX262" s="155">
        <v>0</v>
      </c>
      <c r="CY262" s="156">
        <v>0</v>
      </c>
      <c r="CZ262" s="156">
        <v>0</v>
      </c>
      <c r="DA262" s="156">
        <v>0</v>
      </c>
      <c r="DB262" s="156">
        <v>0</v>
      </c>
      <c r="DC262" s="156">
        <v>0</v>
      </c>
      <c r="DD262" s="156">
        <v>0</v>
      </c>
      <c r="DE262" s="191">
        <v>0</v>
      </c>
      <c r="DF262" s="192">
        <f t="shared" si="1246"/>
        <v>0</v>
      </c>
      <c r="DG262" s="155">
        <v>0</v>
      </c>
      <c r="DH262" s="156">
        <v>0</v>
      </c>
      <c r="DI262" s="156">
        <v>0</v>
      </c>
      <c r="DJ262" s="156">
        <v>0</v>
      </c>
      <c r="DK262" s="156">
        <v>0</v>
      </c>
      <c r="DL262" s="156">
        <v>0</v>
      </c>
      <c r="DM262" s="156">
        <v>0</v>
      </c>
      <c r="DN262" s="191">
        <v>0</v>
      </c>
      <c r="DO262" s="192">
        <f t="shared" si="1247"/>
        <v>0</v>
      </c>
      <c r="DP262" s="155">
        <v>0</v>
      </c>
      <c r="DQ262" s="156">
        <v>0</v>
      </c>
      <c r="DR262" s="156">
        <v>0</v>
      </c>
      <c r="DS262" s="156">
        <v>0</v>
      </c>
      <c r="DT262" s="156">
        <v>0</v>
      </c>
      <c r="DU262" s="156">
        <v>0</v>
      </c>
      <c r="DV262" s="156">
        <v>0</v>
      </c>
      <c r="DW262" s="191">
        <v>0</v>
      </c>
      <c r="DX262" s="192">
        <f t="shared" si="1270"/>
        <v>0</v>
      </c>
      <c r="DY262" s="155">
        <v>0</v>
      </c>
      <c r="DZ262" s="156">
        <v>0</v>
      </c>
      <c r="EA262" s="156">
        <v>0</v>
      </c>
      <c r="EB262" s="156">
        <v>0</v>
      </c>
      <c r="EC262" s="156">
        <v>0</v>
      </c>
      <c r="ED262" s="156">
        <v>0</v>
      </c>
      <c r="EE262" s="156">
        <v>0</v>
      </c>
      <c r="EF262" s="191">
        <v>0</v>
      </c>
      <c r="EG262" s="192">
        <f t="shared" si="1271"/>
        <v>0</v>
      </c>
      <c r="EH262" s="155">
        <v>0</v>
      </c>
      <c r="EI262" s="156">
        <v>0</v>
      </c>
      <c r="EJ262" s="156">
        <v>0</v>
      </c>
      <c r="EK262" s="156">
        <v>0</v>
      </c>
      <c r="EL262" s="156">
        <v>0</v>
      </c>
      <c r="EM262" s="156">
        <v>0</v>
      </c>
      <c r="EN262" s="156">
        <v>0</v>
      </c>
      <c r="EO262" s="191">
        <v>0</v>
      </c>
      <c r="EP262" s="192">
        <f t="shared" si="1262"/>
        <v>0</v>
      </c>
      <c r="EQ262" s="155">
        <v>0</v>
      </c>
      <c r="ER262" s="156">
        <v>0</v>
      </c>
      <c r="ES262" s="156">
        <v>0</v>
      </c>
      <c r="ET262" s="156">
        <v>0</v>
      </c>
      <c r="EU262" s="156">
        <v>0</v>
      </c>
      <c r="EV262" s="156">
        <v>0</v>
      </c>
      <c r="EW262" s="156">
        <v>0</v>
      </c>
      <c r="EX262" s="191">
        <v>0</v>
      </c>
      <c r="EY262" s="192">
        <f t="shared" si="1248"/>
        <v>0</v>
      </c>
      <c r="EZ262" s="155">
        <v>0</v>
      </c>
      <c r="FA262" s="156">
        <v>0</v>
      </c>
      <c r="FB262" s="156">
        <v>0</v>
      </c>
      <c r="FC262" s="156">
        <v>0</v>
      </c>
      <c r="FD262" s="156">
        <v>0</v>
      </c>
      <c r="FE262" s="156">
        <v>0</v>
      </c>
      <c r="FF262" s="156">
        <v>0</v>
      </c>
      <c r="FG262" s="191">
        <v>0</v>
      </c>
      <c r="FH262" s="192">
        <f t="shared" si="1263"/>
        <v>0</v>
      </c>
      <c r="FI262" s="155">
        <v>0</v>
      </c>
      <c r="FJ262" s="156">
        <v>0</v>
      </c>
      <c r="FK262" s="156">
        <v>0</v>
      </c>
      <c r="FL262" s="156">
        <v>0</v>
      </c>
      <c r="FM262" s="156">
        <v>0</v>
      </c>
      <c r="FN262" s="156">
        <v>0</v>
      </c>
      <c r="FO262" s="156">
        <v>0</v>
      </c>
      <c r="FP262" s="191">
        <v>0</v>
      </c>
      <c r="FQ262" s="192">
        <f t="shared" si="1249"/>
        <v>0</v>
      </c>
      <c r="FR262" s="155">
        <v>0</v>
      </c>
      <c r="FS262" s="156">
        <v>0</v>
      </c>
      <c r="FT262" s="156">
        <v>0</v>
      </c>
      <c r="FU262" s="156">
        <v>0</v>
      </c>
      <c r="FV262" s="156">
        <v>0</v>
      </c>
      <c r="FW262" s="156">
        <v>0</v>
      </c>
      <c r="FX262" s="156">
        <v>0</v>
      </c>
      <c r="FY262" s="191">
        <v>0</v>
      </c>
      <c r="FZ262" s="192">
        <f t="shared" si="1250"/>
        <v>0</v>
      </c>
      <c r="GA262" s="155">
        <v>0</v>
      </c>
      <c r="GB262" s="156">
        <v>0</v>
      </c>
      <c r="GC262" s="156">
        <v>0</v>
      </c>
      <c r="GD262" s="156">
        <v>0</v>
      </c>
      <c r="GE262" s="156">
        <v>0</v>
      </c>
      <c r="GF262" s="156">
        <v>0</v>
      </c>
      <c r="GG262" s="156">
        <v>0</v>
      </c>
      <c r="GH262" s="191">
        <v>0</v>
      </c>
      <c r="GI262" s="192">
        <f t="shared" si="1264"/>
        <v>0</v>
      </c>
      <c r="GJ262" s="155">
        <v>0</v>
      </c>
      <c r="GK262" s="156">
        <v>0</v>
      </c>
      <c r="GL262" s="156">
        <v>0</v>
      </c>
      <c r="GM262" s="156">
        <v>0</v>
      </c>
      <c r="GN262" s="156">
        <v>0</v>
      </c>
      <c r="GO262" s="156">
        <v>0</v>
      </c>
      <c r="GP262" s="156">
        <v>0</v>
      </c>
      <c r="GQ262" s="191">
        <v>0</v>
      </c>
      <c r="GR262" s="192">
        <f t="shared" si="1265"/>
        <v>0</v>
      </c>
      <c r="GS262" s="155">
        <v>0</v>
      </c>
      <c r="GT262" s="156">
        <v>0</v>
      </c>
      <c r="GU262" s="156">
        <v>0</v>
      </c>
      <c r="GV262" s="156">
        <v>0</v>
      </c>
      <c r="GW262" s="156">
        <v>0</v>
      </c>
      <c r="GX262" s="156">
        <v>0</v>
      </c>
      <c r="GY262" s="156">
        <v>0</v>
      </c>
      <c r="GZ262" s="191">
        <v>0</v>
      </c>
      <c r="HA262" s="192">
        <f t="shared" si="1266"/>
        <v>0</v>
      </c>
      <c r="HB262" s="155">
        <v>0</v>
      </c>
      <c r="HC262" s="156">
        <v>0</v>
      </c>
      <c r="HD262" s="156">
        <v>0</v>
      </c>
      <c r="HE262" s="156">
        <v>0</v>
      </c>
      <c r="HF262" s="156">
        <v>0</v>
      </c>
      <c r="HG262" s="156">
        <v>0</v>
      </c>
      <c r="HH262" s="156">
        <v>0</v>
      </c>
      <c r="HI262" s="191">
        <v>0</v>
      </c>
      <c r="HJ262" s="224">
        <f t="shared" si="1267"/>
        <v>0</v>
      </c>
      <c r="HK262" s="225">
        <f t="shared" si="1268"/>
        <v>0</v>
      </c>
      <c r="HL262" s="226">
        <f t="shared" si="1251"/>
        <v>0</v>
      </c>
      <c r="HM262" s="226">
        <f t="shared" si="1252"/>
        <v>0</v>
      </c>
      <c r="HN262" s="226">
        <f t="shared" si="1253"/>
        <v>0</v>
      </c>
      <c r="HO262" s="226">
        <f t="shared" si="1254"/>
        <v>0</v>
      </c>
      <c r="HP262" s="226">
        <f t="shared" si="1255"/>
        <v>0</v>
      </c>
      <c r="HQ262" s="226">
        <f t="shared" si="1256"/>
        <v>0</v>
      </c>
      <c r="HR262" s="249">
        <f t="shared" si="1257"/>
        <v>0</v>
      </c>
      <c r="HS262" s="250">
        <f t="shared" si="1269"/>
        <v>0</v>
      </c>
    </row>
    <row r="263" spans="1:227" s="132" customFormat="1" ht="15" customHeight="1">
      <c r="A263" s="1050"/>
      <c r="B263" s="143" t="s">
        <v>278</v>
      </c>
      <c r="C263" s="149">
        <v>0</v>
      </c>
      <c r="D263" s="150">
        <v>0</v>
      </c>
      <c r="E263" s="150">
        <v>0</v>
      </c>
      <c r="F263" s="150">
        <v>0</v>
      </c>
      <c r="G263" s="150">
        <v>0</v>
      </c>
      <c r="H263" s="150">
        <v>0</v>
      </c>
      <c r="I263" s="150">
        <v>0</v>
      </c>
      <c r="J263" s="188">
        <v>0</v>
      </c>
      <c r="K263" s="185">
        <f t="shared" si="1276"/>
        <v>0</v>
      </c>
      <c r="L263" s="149">
        <v>0</v>
      </c>
      <c r="M263" s="150">
        <v>0</v>
      </c>
      <c r="N263" s="150">
        <v>0</v>
      </c>
      <c r="O263" s="150">
        <v>0</v>
      </c>
      <c r="P263" s="150">
        <v>0</v>
      </c>
      <c r="Q263" s="150">
        <v>0</v>
      </c>
      <c r="R263" s="150">
        <v>0</v>
      </c>
      <c r="S263" s="188">
        <v>0</v>
      </c>
      <c r="T263" s="185">
        <f t="shared" si="1277"/>
        <v>0</v>
      </c>
      <c r="U263" s="149">
        <v>0</v>
      </c>
      <c r="V263" s="150">
        <v>0</v>
      </c>
      <c r="W263" s="150">
        <v>0</v>
      </c>
      <c r="X263" s="150">
        <v>0</v>
      </c>
      <c r="Y263" s="150">
        <v>0</v>
      </c>
      <c r="Z263" s="150">
        <v>0</v>
      </c>
      <c r="AA263" s="150">
        <v>0</v>
      </c>
      <c r="AB263" s="188">
        <v>0</v>
      </c>
      <c r="AC263" s="185">
        <f t="shared" si="1278"/>
        <v>0</v>
      </c>
      <c r="AD263" s="149">
        <v>0</v>
      </c>
      <c r="AE263" s="150">
        <v>0</v>
      </c>
      <c r="AF263" s="150">
        <v>0</v>
      </c>
      <c r="AG263" s="150">
        <v>0</v>
      </c>
      <c r="AH263" s="150">
        <v>0</v>
      </c>
      <c r="AI263" s="150">
        <v>0</v>
      </c>
      <c r="AJ263" s="150">
        <v>0</v>
      </c>
      <c r="AK263" s="188">
        <v>0</v>
      </c>
      <c r="AL263" s="185">
        <f t="shared" si="1242"/>
        <v>0</v>
      </c>
      <c r="AM263" s="149">
        <v>0</v>
      </c>
      <c r="AN263" s="150">
        <v>0</v>
      </c>
      <c r="AO263" s="150">
        <v>0</v>
      </c>
      <c r="AP263" s="150">
        <v>0</v>
      </c>
      <c r="AQ263" s="150">
        <v>0</v>
      </c>
      <c r="AR263" s="150">
        <v>0</v>
      </c>
      <c r="AS263" s="150">
        <v>0</v>
      </c>
      <c r="AT263" s="188">
        <v>0</v>
      </c>
      <c r="AU263" s="185">
        <f t="shared" si="1243"/>
        <v>0</v>
      </c>
      <c r="AV263" s="149">
        <v>0</v>
      </c>
      <c r="AW263" s="150">
        <v>0</v>
      </c>
      <c r="AX263" s="150">
        <v>0</v>
      </c>
      <c r="AY263" s="150">
        <v>0</v>
      </c>
      <c r="AZ263" s="150">
        <v>0</v>
      </c>
      <c r="BA263" s="150">
        <v>0</v>
      </c>
      <c r="BB263" s="150">
        <v>0</v>
      </c>
      <c r="BC263" s="188">
        <v>0</v>
      </c>
      <c r="BD263" s="185">
        <f t="shared" si="1244"/>
        <v>0</v>
      </c>
      <c r="BE263" s="149">
        <v>0</v>
      </c>
      <c r="BF263" s="150">
        <v>0</v>
      </c>
      <c r="BG263" s="150">
        <v>0</v>
      </c>
      <c r="BH263" s="150">
        <v>0</v>
      </c>
      <c r="BI263" s="150">
        <v>0</v>
      </c>
      <c r="BJ263" s="150">
        <v>0</v>
      </c>
      <c r="BK263" s="150">
        <v>0</v>
      </c>
      <c r="BL263" s="188">
        <v>0</v>
      </c>
      <c r="BM263" s="185">
        <f t="shared" si="1245"/>
        <v>0</v>
      </c>
      <c r="BN263" s="149">
        <v>0</v>
      </c>
      <c r="BO263" s="150">
        <v>0</v>
      </c>
      <c r="BP263" s="150">
        <v>0</v>
      </c>
      <c r="BQ263" s="150">
        <v>0</v>
      </c>
      <c r="BR263" s="150">
        <v>0</v>
      </c>
      <c r="BS263" s="150">
        <v>0</v>
      </c>
      <c r="BT263" s="150">
        <v>0</v>
      </c>
      <c r="BU263" s="188">
        <v>0</v>
      </c>
      <c r="BV263" s="185">
        <f t="shared" si="1258"/>
        <v>0</v>
      </c>
      <c r="BW263" s="149">
        <v>0</v>
      </c>
      <c r="BX263" s="150">
        <v>0</v>
      </c>
      <c r="BY263" s="150">
        <v>0</v>
      </c>
      <c r="BZ263" s="150">
        <v>0</v>
      </c>
      <c r="CA263" s="150">
        <v>0</v>
      </c>
      <c r="CB263" s="150">
        <v>0</v>
      </c>
      <c r="CC263" s="150">
        <v>0</v>
      </c>
      <c r="CD263" s="188">
        <v>0</v>
      </c>
      <c r="CE263" s="185">
        <f t="shared" si="1259"/>
        <v>0</v>
      </c>
      <c r="CF263" s="149">
        <v>0</v>
      </c>
      <c r="CG263" s="150">
        <v>0</v>
      </c>
      <c r="CH263" s="150">
        <v>0</v>
      </c>
      <c r="CI263" s="150">
        <v>0</v>
      </c>
      <c r="CJ263" s="150">
        <v>0</v>
      </c>
      <c r="CK263" s="150">
        <v>0</v>
      </c>
      <c r="CL263" s="150">
        <v>0</v>
      </c>
      <c r="CM263" s="188">
        <v>0</v>
      </c>
      <c r="CN263" s="185">
        <f t="shared" si="1260"/>
        <v>0</v>
      </c>
      <c r="CO263" s="149">
        <v>0</v>
      </c>
      <c r="CP263" s="150">
        <v>0</v>
      </c>
      <c r="CQ263" s="150">
        <v>0</v>
      </c>
      <c r="CR263" s="150">
        <v>0</v>
      </c>
      <c r="CS263" s="150">
        <v>0</v>
      </c>
      <c r="CT263" s="150">
        <v>0</v>
      </c>
      <c r="CU263" s="150">
        <v>0</v>
      </c>
      <c r="CV263" s="188">
        <v>0</v>
      </c>
      <c r="CW263" s="185">
        <f t="shared" si="1261"/>
        <v>0</v>
      </c>
      <c r="CX263" s="149">
        <v>0</v>
      </c>
      <c r="CY263" s="150">
        <v>0</v>
      </c>
      <c r="CZ263" s="150">
        <v>0</v>
      </c>
      <c r="DA263" s="150">
        <v>0</v>
      </c>
      <c r="DB263" s="150">
        <v>0</v>
      </c>
      <c r="DC263" s="150">
        <v>0</v>
      </c>
      <c r="DD263" s="150">
        <v>0</v>
      </c>
      <c r="DE263" s="188">
        <v>0</v>
      </c>
      <c r="DF263" s="185">
        <f t="shared" si="1246"/>
        <v>0</v>
      </c>
      <c r="DG263" s="149">
        <v>0</v>
      </c>
      <c r="DH263" s="150">
        <v>0</v>
      </c>
      <c r="DI263" s="150">
        <v>0</v>
      </c>
      <c r="DJ263" s="150">
        <v>0</v>
      </c>
      <c r="DK263" s="150">
        <v>0</v>
      </c>
      <c r="DL263" s="150">
        <v>0</v>
      </c>
      <c r="DM263" s="150">
        <v>0</v>
      </c>
      <c r="DN263" s="188">
        <v>0</v>
      </c>
      <c r="DO263" s="185">
        <f t="shared" si="1247"/>
        <v>0</v>
      </c>
      <c r="DP263" s="149">
        <v>0</v>
      </c>
      <c r="DQ263" s="150">
        <v>0</v>
      </c>
      <c r="DR263" s="150">
        <v>0</v>
      </c>
      <c r="DS263" s="150">
        <v>0</v>
      </c>
      <c r="DT263" s="150">
        <v>0</v>
      </c>
      <c r="DU263" s="150">
        <v>0</v>
      </c>
      <c r="DV263" s="150">
        <v>0</v>
      </c>
      <c r="DW263" s="188">
        <v>0</v>
      </c>
      <c r="DX263" s="185">
        <f t="shared" si="1270"/>
        <v>0</v>
      </c>
      <c r="DY263" s="149">
        <v>0</v>
      </c>
      <c r="DZ263" s="150">
        <v>0</v>
      </c>
      <c r="EA263" s="150">
        <v>0</v>
      </c>
      <c r="EB263" s="150">
        <v>0</v>
      </c>
      <c r="EC263" s="150">
        <v>0</v>
      </c>
      <c r="ED263" s="150">
        <v>0</v>
      </c>
      <c r="EE263" s="150">
        <v>0</v>
      </c>
      <c r="EF263" s="188">
        <v>0</v>
      </c>
      <c r="EG263" s="185">
        <f t="shared" si="1271"/>
        <v>0</v>
      </c>
      <c r="EH263" s="149">
        <v>0</v>
      </c>
      <c r="EI263" s="150">
        <v>0</v>
      </c>
      <c r="EJ263" s="150">
        <v>0</v>
      </c>
      <c r="EK263" s="150">
        <v>0</v>
      </c>
      <c r="EL263" s="150">
        <v>1</v>
      </c>
      <c r="EM263" s="150">
        <v>0</v>
      </c>
      <c r="EN263" s="150">
        <v>0</v>
      </c>
      <c r="EO263" s="188">
        <v>0</v>
      </c>
      <c r="EP263" s="185">
        <f t="shared" si="1262"/>
        <v>1</v>
      </c>
      <c r="EQ263" s="149">
        <v>0</v>
      </c>
      <c r="ER263" s="150">
        <v>0</v>
      </c>
      <c r="ES263" s="150">
        <v>0</v>
      </c>
      <c r="ET263" s="150">
        <v>0</v>
      </c>
      <c r="EU263" s="150">
        <v>0</v>
      </c>
      <c r="EV263" s="150">
        <v>0</v>
      </c>
      <c r="EW263" s="150">
        <v>0</v>
      </c>
      <c r="EX263" s="188">
        <v>0</v>
      </c>
      <c r="EY263" s="185">
        <f t="shared" si="1248"/>
        <v>0</v>
      </c>
      <c r="EZ263" s="149">
        <v>0</v>
      </c>
      <c r="FA263" s="150">
        <v>0</v>
      </c>
      <c r="FB263" s="150">
        <v>0</v>
      </c>
      <c r="FC263" s="150">
        <v>0</v>
      </c>
      <c r="FD263" s="150">
        <v>1</v>
      </c>
      <c r="FE263" s="150">
        <v>0</v>
      </c>
      <c r="FF263" s="150">
        <v>0</v>
      </c>
      <c r="FG263" s="188">
        <v>0</v>
      </c>
      <c r="FH263" s="185">
        <f t="shared" si="1263"/>
        <v>1</v>
      </c>
      <c r="FI263" s="149">
        <v>0</v>
      </c>
      <c r="FJ263" s="150">
        <v>0</v>
      </c>
      <c r="FK263" s="150">
        <v>0</v>
      </c>
      <c r="FL263" s="150">
        <v>0</v>
      </c>
      <c r="FM263" s="150">
        <v>0</v>
      </c>
      <c r="FN263" s="150">
        <v>0</v>
      </c>
      <c r="FO263" s="150">
        <v>0</v>
      </c>
      <c r="FP263" s="188">
        <v>0</v>
      </c>
      <c r="FQ263" s="185">
        <f t="shared" si="1249"/>
        <v>0</v>
      </c>
      <c r="FR263" s="149">
        <v>0</v>
      </c>
      <c r="FS263" s="150">
        <v>0</v>
      </c>
      <c r="FT263" s="150">
        <v>0</v>
      </c>
      <c r="FU263" s="150">
        <v>0</v>
      </c>
      <c r="FV263" s="150">
        <v>0</v>
      </c>
      <c r="FW263" s="150">
        <v>0</v>
      </c>
      <c r="FX263" s="150">
        <v>0</v>
      </c>
      <c r="FY263" s="188">
        <v>0</v>
      </c>
      <c r="FZ263" s="185">
        <f t="shared" si="1250"/>
        <v>0</v>
      </c>
      <c r="GA263" s="149">
        <v>0</v>
      </c>
      <c r="GB263" s="150">
        <v>0</v>
      </c>
      <c r="GC263" s="150">
        <v>0</v>
      </c>
      <c r="GD263" s="150">
        <v>0</v>
      </c>
      <c r="GE263" s="150">
        <v>0</v>
      </c>
      <c r="GF263" s="150">
        <v>0</v>
      </c>
      <c r="GG263" s="150">
        <v>0</v>
      </c>
      <c r="GH263" s="188">
        <v>0</v>
      </c>
      <c r="GI263" s="185">
        <f t="shared" si="1264"/>
        <v>0</v>
      </c>
      <c r="GJ263" s="149">
        <v>0</v>
      </c>
      <c r="GK263" s="150">
        <v>0</v>
      </c>
      <c r="GL263" s="150">
        <v>0</v>
      </c>
      <c r="GM263" s="150">
        <v>0</v>
      </c>
      <c r="GN263" s="150">
        <v>0</v>
      </c>
      <c r="GO263" s="150">
        <v>0</v>
      </c>
      <c r="GP263" s="150">
        <v>0</v>
      </c>
      <c r="GQ263" s="188">
        <v>0</v>
      </c>
      <c r="GR263" s="185">
        <f t="shared" si="1265"/>
        <v>0</v>
      </c>
      <c r="GS263" s="149">
        <v>0</v>
      </c>
      <c r="GT263" s="150">
        <v>0</v>
      </c>
      <c r="GU263" s="150">
        <v>0</v>
      </c>
      <c r="GV263" s="150">
        <v>0</v>
      </c>
      <c r="GW263" s="150">
        <v>0</v>
      </c>
      <c r="GX263" s="150">
        <v>0</v>
      </c>
      <c r="GY263" s="150">
        <v>0</v>
      </c>
      <c r="GZ263" s="188">
        <v>0</v>
      </c>
      <c r="HA263" s="185">
        <f t="shared" si="1266"/>
        <v>0</v>
      </c>
      <c r="HB263" s="149">
        <v>0</v>
      </c>
      <c r="HC263" s="150">
        <v>0</v>
      </c>
      <c r="HD263" s="150">
        <v>0</v>
      </c>
      <c r="HE263" s="150">
        <v>0</v>
      </c>
      <c r="HF263" s="150">
        <v>0</v>
      </c>
      <c r="HG263" s="150">
        <v>0</v>
      </c>
      <c r="HH263" s="150">
        <v>0</v>
      </c>
      <c r="HI263" s="188">
        <v>0</v>
      </c>
      <c r="HJ263" s="221">
        <f t="shared" si="1267"/>
        <v>0</v>
      </c>
      <c r="HK263" s="222">
        <f t="shared" si="1268"/>
        <v>0</v>
      </c>
      <c r="HL263" s="223">
        <f t="shared" si="1251"/>
        <v>0</v>
      </c>
      <c r="HM263" s="223">
        <f t="shared" si="1252"/>
        <v>0</v>
      </c>
      <c r="HN263" s="223">
        <f t="shared" si="1253"/>
        <v>0</v>
      </c>
      <c r="HO263" s="223">
        <f t="shared" si="1254"/>
        <v>2</v>
      </c>
      <c r="HP263" s="223">
        <f t="shared" si="1255"/>
        <v>0</v>
      </c>
      <c r="HQ263" s="223">
        <f t="shared" si="1256"/>
        <v>0</v>
      </c>
      <c r="HR263" s="247">
        <f t="shared" si="1257"/>
        <v>0</v>
      </c>
      <c r="HS263" s="248">
        <f t="shared" si="1269"/>
        <v>2</v>
      </c>
    </row>
    <row r="264" spans="1:227" s="132" customFormat="1" ht="15" customHeight="1">
      <c r="A264" s="1050"/>
      <c r="B264" s="143" t="s">
        <v>279</v>
      </c>
      <c r="C264" s="149">
        <v>0</v>
      </c>
      <c r="D264" s="150">
        <v>0</v>
      </c>
      <c r="E264" s="150">
        <v>0</v>
      </c>
      <c r="F264" s="150">
        <v>0</v>
      </c>
      <c r="G264" s="150">
        <v>0</v>
      </c>
      <c r="H264" s="150">
        <v>0</v>
      </c>
      <c r="I264" s="150">
        <v>0</v>
      </c>
      <c r="J264" s="188">
        <v>0</v>
      </c>
      <c r="K264" s="185">
        <f t="shared" si="1276"/>
        <v>0</v>
      </c>
      <c r="L264" s="149">
        <v>0</v>
      </c>
      <c r="M264" s="150">
        <v>0</v>
      </c>
      <c r="N264" s="150">
        <v>0</v>
      </c>
      <c r="O264" s="150">
        <v>0</v>
      </c>
      <c r="P264" s="150">
        <v>0</v>
      </c>
      <c r="Q264" s="150">
        <v>0</v>
      </c>
      <c r="R264" s="150">
        <v>0</v>
      </c>
      <c r="S264" s="188">
        <v>0</v>
      </c>
      <c r="T264" s="185">
        <f t="shared" si="1277"/>
        <v>0</v>
      </c>
      <c r="U264" s="149">
        <v>0</v>
      </c>
      <c r="V264" s="150">
        <v>0</v>
      </c>
      <c r="W264" s="150">
        <v>0</v>
      </c>
      <c r="X264" s="150">
        <v>0</v>
      </c>
      <c r="Y264" s="150">
        <v>0</v>
      </c>
      <c r="Z264" s="150">
        <v>0</v>
      </c>
      <c r="AA264" s="150">
        <v>0</v>
      </c>
      <c r="AB264" s="188">
        <v>0</v>
      </c>
      <c r="AC264" s="185">
        <f t="shared" si="1278"/>
        <v>0</v>
      </c>
      <c r="AD264" s="149">
        <v>0</v>
      </c>
      <c r="AE264" s="150">
        <v>0</v>
      </c>
      <c r="AF264" s="150">
        <v>0</v>
      </c>
      <c r="AG264" s="150">
        <v>0</v>
      </c>
      <c r="AH264" s="150">
        <v>0</v>
      </c>
      <c r="AI264" s="150">
        <v>0</v>
      </c>
      <c r="AJ264" s="150">
        <v>0</v>
      </c>
      <c r="AK264" s="188">
        <v>0</v>
      </c>
      <c r="AL264" s="185">
        <f t="shared" si="1242"/>
        <v>0</v>
      </c>
      <c r="AM264" s="149">
        <v>0</v>
      </c>
      <c r="AN264" s="150">
        <v>0</v>
      </c>
      <c r="AO264" s="150">
        <v>0</v>
      </c>
      <c r="AP264" s="150">
        <v>0</v>
      </c>
      <c r="AQ264" s="150">
        <v>0</v>
      </c>
      <c r="AR264" s="150">
        <v>0</v>
      </c>
      <c r="AS264" s="150">
        <v>0</v>
      </c>
      <c r="AT264" s="188">
        <v>0</v>
      </c>
      <c r="AU264" s="185">
        <f t="shared" si="1243"/>
        <v>0</v>
      </c>
      <c r="AV264" s="149">
        <v>0</v>
      </c>
      <c r="AW264" s="150">
        <v>0</v>
      </c>
      <c r="AX264" s="150">
        <v>0</v>
      </c>
      <c r="AY264" s="150">
        <v>0</v>
      </c>
      <c r="AZ264" s="150">
        <v>0</v>
      </c>
      <c r="BA264" s="150">
        <v>0</v>
      </c>
      <c r="BB264" s="150">
        <v>0</v>
      </c>
      <c r="BC264" s="188">
        <v>0</v>
      </c>
      <c r="BD264" s="185">
        <f t="shared" si="1244"/>
        <v>0</v>
      </c>
      <c r="BE264" s="149">
        <v>0</v>
      </c>
      <c r="BF264" s="150">
        <v>0</v>
      </c>
      <c r="BG264" s="150">
        <v>0</v>
      </c>
      <c r="BH264" s="150">
        <v>0</v>
      </c>
      <c r="BI264" s="150">
        <v>0</v>
      </c>
      <c r="BJ264" s="150">
        <v>0</v>
      </c>
      <c r="BK264" s="150">
        <v>0</v>
      </c>
      <c r="BL264" s="188">
        <v>0</v>
      </c>
      <c r="BM264" s="185">
        <f t="shared" si="1245"/>
        <v>0</v>
      </c>
      <c r="BN264" s="149">
        <v>0</v>
      </c>
      <c r="BO264" s="150">
        <v>0</v>
      </c>
      <c r="BP264" s="150">
        <v>0</v>
      </c>
      <c r="BQ264" s="150">
        <v>0</v>
      </c>
      <c r="BR264" s="150">
        <v>0</v>
      </c>
      <c r="BS264" s="150">
        <v>0</v>
      </c>
      <c r="BT264" s="150">
        <v>0</v>
      </c>
      <c r="BU264" s="188">
        <v>0</v>
      </c>
      <c r="BV264" s="185">
        <f t="shared" si="1258"/>
        <v>0</v>
      </c>
      <c r="BW264" s="149">
        <v>0</v>
      </c>
      <c r="BX264" s="150">
        <v>0</v>
      </c>
      <c r="BY264" s="150">
        <v>0</v>
      </c>
      <c r="BZ264" s="150">
        <v>0</v>
      </c>
      <c r="CA264" s="150">
        <v>0</v>
      </c>
      <c r="CB264" s="150">
        <v>0</v>
      </c>
      <c r="CC264" s="150">
        <v>0</v>
      </c>
      <c r="CD264" s="188">
        <v>0</v>
      </c>
      <c r="CE264" s="185">
        <f t="shared" si="1259"/>
        <v>0</v>
      </c>
      <c r="CF264" s="149">
        <v>0</v>
      </c>
      <c r="CG264" s="150">
        <v>0</v>
      </c>
      <c r="CH264" s="150">
        <v>0</v>
      </c>
      <c r="CI264" s="150">
        <v>0</v>
      </c>
      <c r="CJ264" s="150">
        <v>0</v>
      </c>
      <c r="CK264" s="150">
        <v>0</v>
      </c>
      <c r="CL264" s="150">
        <v>0</v>
      </c>
      <c r="CM264" s="188">
        <v>0</v>
      </c>
      <c r="CN264" s="185">
        <f t="shared" si="1260"/>
        <v>0</v>
      </c>
      <c r="CO264" s="149">
        <v>0</v>
      </c>
      <c r="CP264" s="150">
        <v>0</v>
      </c>
      <c r="CQ264" s="150">
        <v>0</v>
      </c>
      <c r="CR264" s="150">
        <v>1</v>
      </c>
      <c r="CS264" s="150">
        <v>1</v>
      </c>
      <c r="CT264" s="150">
        <v>0</v>
      </c>
      <c r="CU264" s="150">
        <v>0</v>
      </c>
      <c r="CV264" s="188">
        <v>0</v>
      </c>
      <c r="CW264" s="185">
        <f t="shared" si="1261"/>
        <v>2</v>
      </c>
      <c r="CX264" s="149">
        <v>0</v>
      </c>
      <c r="CY264" s="150">
        <v>0</v>
      </c>
      <c r="CZ264" s="150">
        <v>0</v>
      </c>
      <c r="DA264" s="150">
        <v>0</v>
      </c>
      <c r="DB264" s="150">
        <v>0</v>
      </c>
      <c r="DC264" s="150">
        <v>0</v>
      </c>
      <c r="DD264" s="150">
        <v>0</v>
      </c>
      <c r="DE264" s="188">
        <v>0</v>
      </c>
      <c r="DF264" s="185">
        <f t="shared" si="1246"/>
        <v>0</v>
      </c>
      <c r="DG264" s="149">
        <v>0</v>
      </c>
      <c r="DH264" s="150">
        <v>0</v>
      </c>
      <c r="DI264" s="150">
        <v>0</v>
      </c>
      <c r="DJ264" s="150">
        <v>0</v>
      </c>
      <c r="DK264" s="150">
        <v>0</v>
      </c>
      <c r="DL264" s="150">
        <v>0</v>
      </c>
      <c r="DM264" s="150">
        <v>0</v>
      </c>
      <c r="DN264" s="188">
        <v>0</v>
      </c>
      <c r="DO264" s="185">
        <f t="shared" si="1247"/>
        <v>0</v>
      </c>
      <c r="DP264" s="149">
        <v>0</v>
      </c>
      <c r="DQ264" s="150">
        <v>0</v>
      </c>
      <c r="DR264" s="150">
        <v>0</v>
      </c>
      <c r="DS264" s="150">
        <v>0</v>
      </c>
      <c r="DT264" s="150">
        <v>0</v>
      </c>
      <c r="DU264" s="150">
        <v>0</v>
      </c>
      <c r="DV264" s="150">
        <v>0</v>
      </c>
      <c r="DW264" s="188">
        <v>0</v>
      </c>
      <c r="DX264" s="185">
        <f t="shared" si="1270"/>
        <v>0</v>
      </c>
      <c r="DY264" s="149">
        <v>0</v>
      </c>
      <c r="DZ264" s="150">
        <v>0</v>
      </c>
      <c r="EA264" s="150">
        <v>0</v>
      </c>
      <c r="EB264" s="150">
        <v>0</v>
      </c>
      <c r="EC264" s="150">
        <v>0</v>
      </c>
      <c r="ED264" s="150">
        <v>0</v>
      </c>
      <c r="EE264" s="150">
        <v>0</v>
      </c>
      <c r="EF264" s="188">
        <v>0</v>
      </c>
      <c r="EG264" s="185">
        <f t="shared" si="1271"/>
        <v>0</v>
      </c>
      <c r="EH264" s="149">
        <v>0</v>
      </c>
      <c r="EI264" s="150">
        <v>0</v>
      </c>
      <c r="EJ264" s="150">
        <v>0</v>
      </c>
      <c r="EK264" s="150">
        <v>0</v>
      </c>
      <c r="EL264" s="150">
        <v>0</v>
      </c>
      <c r="EM264" s="150">
        <v>0</v>
      </c>
      <c r="EN264" s="150">
        <v>0</v>
      </c>
      <c r="EO264" s="188">
        <v>0</v>
      </c>
      <c r="EP264" s="185">
        <f t="shared" si="1262"/>
        <v>0</v>
      </c>
      <c r="EQ264" s="149">
        <v>0</v>
      </c>
      <c r="ER264" s="150">
        <v>0</v>
      </c>
      <c r="ES264" s="150">
        <v>0</v>
      </c>
      <c r="ET264" s="150">
        <v>0</v>
      </c>
      <c r="EU264" s="150">
        <v>0</v>
      </c>
      <c r="EV264" s="150">
        <v>0</v>
      </c>
      <c r="EW264" s="150">
        <v>0</v>
      </c>
      <c r="EX264" s="188">
        <v>0</v>
      </c>
      <c r="EY264" s="185">
        <f t="shared" si="1248"/>
        <v>0</v>
      </c>
      <c r="EZ264" s="149">
        <v>0</v>
      </c>
      <c r="FA264" s="150">
        <v>0</v>
      </c>
      <c r="FB264" s="150">
        <v>0</v>
      </c>
      <c r="FC264" s="150">
        <v>0</v>
      </c>
      <c r="FD264" s="150">
        <v>0</v>
      </c>
      <c r="FE264" s="150">
        <v>0</v>
      </c>
      <c r="FF264" s="150">
        <v>0</v>
      </c>
      <c r="FG264" s="188">
        <v>0</v>
      </c>
      <c r="FH264" s="185">
        <f t="shared" si="1263"/>
        <v>0</v>
      </c>
      <c r="FI264" s="149">
        <v>0</v>
      </c>
      <c r="FJ264" s="150">
        <v>0</v>
      </c>
      <c r="FK264" s="150">
        <v>0</v>
      </c>
      <c r="FL264" s="150">
        <v>0</v>
      </c>
      <c r="FM264" s="150">
        <v>0</v>
      </c>
      <c r="FN264" s="150">
        <v>0</v>
      </c>
      <c r="FO264" s="150">
        <v>0</v>
      </c>
      <c r="FP264" s="188">
        <v>0</v>
      </c>
      <c r="FQ264" s="185">
        <f t="shared" si="1249"/>
        <v>0</v>
      </c>
      <c r="FR264" s="149">
        <v>0</v>
      </c>
      <c r="FS264" s="150">
        <v>0</v>
      </c>
      <c r="FT264" s="150">
        <v>0</v>
      </c>
      <c r="FU264" s="150">
        <v>0</v>
      </c>
      <c r="FV264" s="150">
        <v>0</v>
      </c>
      <c r="FW264" s="150">
        <v>0</v>
      </c>
      <c r="FX264" s="150">
        <v>0</v>
      </c>
      <c r="FY264" s="188">
        <v>0</v>
      </c>
      <c r="FZ264" s="185">
        <f t="shared" si="1250"/>
        <v>0</v>
      </c>
      <c r="GA264" s="149">
        <v>0</v>
      </c>
      <c r="GB264" s="150">
        <v>0</v>
      </c>
      <c r="GC264" s="150">
        <v>0</v>
      </c>
      <c r="GD264" s="150">
        <v>0</v>
      </c>
      <c r="GE264" s="150">
        <v>0</v>
      </c>
      <c r="GF264" s="150">
        <v>0</v>
      </c>
      <c r="GG264" s="150">
        <v>0</v>
      </c>
      <c r="GH264" s="188">
        <v>0</v>
      </c>
      <c r="GI264" s="185">
        <f t="shared" si="1264"/>
        <v>0</v>
      </c>
      <c r="GJ264" s="149">
        <v>0</v>
      </c>
      <c r="GK264" s="150">
        <v>0</v>
      </c>
      <c r="GL264" s="150">
        <v>0</v>
      </c>
      <c r="GM264" s="150">
        <v>0</v>
      </c>
      <c r="GN264" s="150">
        <v>0</v>
      </c>
      <c r="GO264" s="150">
        <v>0</v>
      </c>
      <c r="GP264" s="150">
        <v>0</v>
      </c>
      <c r="GQ264" s="188">
        <v>0</v>
      </c>
      <c r="GR264" s="185">
        <f t="shared" si="1265"/>
        <v>0</v>
      </c>
      <c r="GS264" s="149">
        <v>0</v>
      </c>
      <c r="GT264" s="150">
        <v>0</v>
      </c>
      <c r="GU264" s="150">
        <v>0</v>
      </c>
      <c r="GV264" s="150">
        <v>0</v>
      </c>
      <c r="GW264" s="150">
        <v>0</v>
      </c>
      <c r="GX264" s="150">
        <v>0</v>
      </c>
      <c r="GY264" s="150">
        <v>0</v>
      </c>
      <c r="GZ264" s="188">
        <v>0</v>
      </c>
      <c r="HA264" s="185">
        <f t="shared" si="1266"/>
        <v>0</v>
      </c>
      <c r="HB264" s="149">
        <v>0</v>
      </c>
      <c r="HC264" s="150">
        <v>0</v>
      </c>
      <c r="HD264" s="150">
        <v>0</v>
      </c>
      <c r="HE264" s="150">
        <v>0</v>
      </c>
      <c r="HF264" s="150">
        <v>0</v>
      </c>
      <c r="HG264" s="150">
        <v>0</v>
      </c>
      <c r="HH264" s="150">
        <v>0</v>
      </c>
      <c r="HI264" s="188">
        <v>0</v>
      </c>
      <c r="HJ264" s="221">
        <f t="shared" si="1267"/>
        <v>0</v>
      </c>
      <c r="HK264" s="222">
        <f t="shared" si="1268"/>
        <v>0</v>
      </c>
      <c r="HL264" s="223">
        <f t="shared" si="1251"/>
        <v>0</v>
      </c>
      <c r="HM264" s="223">
        <f t="shared" si="1252"/>
        <v>0</v>
      </c>
      <c r="HN264" s="223">
        <f t="shared" si="1253"/>
        <v>1</v>
      </c>
      <c r="HO264" s="223">
        <f t="shared" si="1254"/>
        <v>1</v>
      </c>
      <c r="HP264" s="223">
        <f t="shared" si="1255"/>
        <v>0</v>
      </c>
      <c r="HQ264" s="223">
        <f t="shared" si="1256"/>
        <v>0</v>
      </c>
      <c r="HR264" s="247">
        <f t="shared" si="1257"/>
        <v>0</v>
      </c>
      <c r="HS264" s="248">
        <f t="shared" si="1269"/>
        <v>2</v>
      </c>
    </row>
    <row r="265" spans="1:227" s="132" customFormat="1" ht="15" customHeight="1">
      <c r="A265" s="1050"/>
      <c r="B265" s="143" t="s">
        <v>280</v>
      </c>
      <c r="C265" s="149">
        <v>0</v>
      </c>
      <c r="D265" s="150">
        <v>0</v>
      </c>
      <c r="E265" s="150">
        <v>0</v>
      </c>
      <c r="F265" s="150">
        <v>0</v>
      </c>
      <c r="G265" s="150">
        <v>0</v>
      </c>
      <c r="H265" s="150">
        <v>0</v>
      </c>
      <c r="I265" s="150">
        <v>0</v>
      </c>
      <c r="J265" s="188">
        <v>0</v>
      </c>
      <c r="K265" s="185">
        <f t="shared" si="1276"/>
        <v>0</v>
      </c>
      <c r="L265" s="149">
        <v>0</v>
      </c>
      <c r="M265" s="150">
        <v>0</v>
      </c>
      <c r="N265" s="150">
        <v>0</v>
      </c>
      <c r="O265" s="150">
        <v>0</v>
      </c>
      <c r="P265" s="150">
        <v>0</v>
      </c>
      <c r="Q265" s="150">
        <v>0</v>
      </c>
      <c r="R265" s="150">
        <v>0</v>
      </c>
      <c r="S265" s="188">
        <v>0</v>
      </c>
      <c r="T265" s="185">
        <f t="shared" si="1277"/>
        <v>0</v>
      </c>
      <c r="U265" s="149">
        <v>0</v>
      </c>
      <c r="V265" s="150">
        <v>0</v>
      </c>
      <c r="W265" s="150">
        <v>0</v>
      </c>
      <c r="X265" s="150">
        <v>0</v>
      </c>
      <c r="Y265" s="150">
        <v>0</v>
      </c>
      <c r="Z265" s="150">
        <v>0</v>
      </c>
      <c r="AA265" s="150">
        <v>0</v>
      </c>
      <c r="AB265" s="188">
        <v>0</v>
      </c>
      <c r="AC265" s="185">
        <f t="shared" si="1278"/>
        <v>0</v>
      </c>
      <c r="AD265" s="149">
        <v>0</v>
      </c>
      <c r="AE265" s="150">
        <v>0</v>
      </c>
      <c r="AF265" s="150">
        <v>0</v>
      </c>
      <c r="AG265" s="150">
        <v>0</v>
      </c>
      <c r="AH265" s="150">
        <v>0</v>
      </c>
      <c r="AI265" s="150">
        <v>0</v>
      </c>
      <c r="AJ265" s="150">
        <v>0</v>
      </c>
      <c r="AK265" s="188">
        <v>0</v>
      </c>
      <c r="AL265" s="185">
        <f t="shared" si="1242"/>
        <v>0</v>
      </c>
      <c r="AM265" s="149">
        <v>0</v>
      </c>
      <c r="AN265" s="150">
        <v>0</v>
      </c>
      <c r="AO265" s="150">
        <v>0</v>
      </c>
      <c r="AP265" s="150">
        <v>0</v>
      </c>
      <c r="AQ265" s="150">
        <v>0</v>
      </c>
      <c r="AR265" s="150">
        <v>0</v>
      </c>
      <c r="AS265" s="150">
        <v>0</v>
      </c>
      <c r="AT265" s="188">
        <v>0</v>
      </c>
      <c r="AU265" s="185">
        <f t="shared" si="1243"/>
        <v>0</v>
      </c>
      <c r="AV265" s="149">
        <v>0</v>
      </c>
      <c r="AW265" s="150">
        <v>0</v>
      </c>
      <c r="AX265" s="150">
        <v>0</v>
      </c>
      <c r="AY265" s="150">
        <v>0</v>
      </c>
      <c r="AZ265" s="150">
        <v>0</v>
      </c>
      <c r="BA265" s="150">
        <v>0</v>
      </c>
      <c r="BB265" s="150">
        <v>0</v>
      </c>
      <c r="BC265" s="188">
        <v>0</v>
      </c>
      <c r="BD265" s="185">
        <f t="shared" si="1244"/>
        <v>0</v>
      </c>
      <c r="BE265" s="149">
        <v>0</v>
      </c>
      <c r="BF265" s="150">
        <v>0</v>
      </c>
      <c r="BG265" s="150">
        <v>0</v>
      </c>
      <c r="BH265" s="150">
        <v>0</v>
      </c>
      <c r="BI265" s="150">
        <v>0</v>
      </c>
      <c r="BJ265" s="150">
        <v>0</v>
      </c>
      <c r="BK265" s="150">
        <v>0</v>
      </c>
      <c r="BL265" s="188">
        <v>0</v>
      </c>
      <c r="BM265" s="185">
        <f t="shared" si="1245"/>
        <v>0</v>
      </c>
      <c r="BN265" s="149">
        <v>0</v>
      </c>
      <c r="BO265" s="150">
        <v>0</v>
      </c>
      <c r="BP265" s="150">
        <v>0</v>
      </c>
      <c r="BQ265" s="150">
        <v>0</v>
      </c>
      <c r="BR265" s="150">
        <v>0</v>
      </c>
      <c r="BS265" s="150">
        <v>0</v>
      </c>
      <c r="BT265" s="150">
        <v>0</v>
      </c>
      <c r="BU265" s="188">
        <v>0</v>
      </c>
      <c r="BV265" s="185">
        <f t="shared" si="1258"/>
        <v>0</v>
      </c>
      <c r="BW265" s="149">
        <v>0</v>
      </c>
      <c r="BX265" s="150">
        <v>0</v>
      </c>
      <c r="BY265" s="150">
        <v>0</v>
      </c>
      <c r="BZ265" s="150">
        <v>0</v>
      </c>
      <c r="CA265" s="150">
        <v>0</v>
      </c>
      <c r="CB265" s="150">
        <v>0</v>
      </c>
      <c r="CC265" s="150">
        <v>0</v>
      </c>
      <c r="CD265" s="188">
        <v>0</v>
      </c>
      <c r="CE265" s="185">
        <f t="shared" si="1259"/>
        <v>0</v>
      </c>
      <c r="CF265" s="149">
        <v>0</v>
      </c>
      <c r="CG265" s="150">
        <v>0</v>
      </c>
      <c r="CH265" s="150">
        <v>0</v>
      </c>
      <c r="CI265" s="150">
        <v>0</v>
      </c>
      <c r="CJ265" s="150">
        <v>0</v>
      </c>
      <c r="CK265" s="150">
        <v>0</v>
      </c>
      <c r="CL265" s="150">
        <v>0</v>
      </c>
      <c r="CM265" s="188">
        <v>0</v>
      </c>
      <c r="CN265" s="185">
        <f t="shared" si="1260"/>
        <v>0</v>
      </c>
      <c r="CO265" s="149">
        <v>0</v>
      </c>
      <c r="CP265" s="150">
        <v>0</v>
      </c>
      <c r="CQ265" s="150">
        <v>0</v>
      </c>
      <c r="CR265" s="150">
        <v>0</v>
      </c>
      <c r="CS265" s="150">
        <v>0</v>
      </c>
      <c r="CT265" s="150">
        <v>0</v>
      </c>
      <c r="CU265" s="150">
        <v>0</v>
      </c>
      <c r="CV265" s="188">
        <v>0</v>
      </c>
      <c r="CW265" s="185">
        <f t="shared" si="1261"/>
        <v>0</v>
      </c>
      <c r="CX265" s="149">
        <v>0</v>
      </c>
      <c r="CY265" s="150">
        <v>0</v>
      </c>
      <c r="CZ265" s="150">
        <v>0</v>
      </c>
      <c r="DA265" s="150">
        <v>0</v>
      </c>
      <c r="DB265" s="150">
        <v>0</v>
      </c>
      <c r="DC265" s="150">
        <v>0</v>
      </c>
      <c r="DD265" s="150">
        <v>0</v>
      </c>
      <c r="DE265" s="188">
        <v>0</v>
      </c>
      <c r="DF265" s="185">
        <f t="shared" si="1246"/>
        <v>0</v>
      </c>
      <c r="DG265" s="149">
        <v>0</v>
      </c>
      <c r="DH265" s="150">
        <v>0</v>
      </c>
      <c r="DI265" s="150">
        <v>0</v>
      </c>
      <c r="DJ265" s="150">
        <v>0</v>
      </c>
      <c r="DK265" s="150">
        <v>0</v>
      </c>
      <c r="DL265" s="150">
        <v>0</v>
      </c>
      <c r="DM265" s="150">
        <v>0</v>
      </c>
      <c r="DN265" s="188">
        <v>0</v>
      </c>
      <c r="DO265" s="185">
        <f t="shared" si="1247"/>
        <v>0</v>
      </c>
      <c r="DP265" s="149">
        <v>0</v>
      </c>
      <c r="DQ265" s="150">
        <v>0</v>
      </c>
      <c r="DR265" s="150">
        <v>0</v>
      </c>
      <c r="DS265" s="150">
        <v>0</v>
      </c>
      <c r="DT265" s="150">
        <v>0</v>
      </c>
      <c r="DU265" s="150">
        <v>0</v>
      </c>
      <c r="DV265" s="150">
        <v>0</v>
      </c>
      <c r="DW265" s="188">
        <v>0</v>
      </c>
      <c r="DX265" s="185">
        <f t="shared" si="1270"/>
        <v>0</v>
      </c>
      <c r="DY265" s="149">
        <v>0</v>
      </c>
      <c r="DZ265" s="150">
        <v>0</v>
      </c>
      <c r="EA265" s="150">
        <v>0</v>
      </c>
      <c r="EB265" s="150">
        <v>0</v>
      </c>
      <c r="EC265" s="150">
        <v>0</v>
      </c>
      <c r="ED265" s="150">
        <v>0</v>
      </c>
      <c r="EE265" s="150">
        <v>0</v>
      </c>
      <c r="EF265" s="188">
        <v>0</v>
      </c>
      <c r="EG265" s="185">
        <f t="shared" si="1271"/>
        <v>0</v>
      </c>
      <c r="EH265" s="149">
        <v>0</v>
      </c>
      <c r="EI265" s="150">
        <v>0</v>
      </c>
      <c r="EJ265" s="150">
        <v>0</v>
      </c>
      <c r="EK265" s="150">
        <v>0</v>
      </c>
      <c r="EL265" s="150">
        <v>0</v>
      </c>
      <c r="EM265" s="150">
        <v>0</v>
      </c>
      <c r="EN265" s="150">
        <v>0</v>
      </c>
      <c r="EO265" s="188">
        <v>0</v>
      </c>
      <c r="EP265" s="185">
        <f t="shared" si="1262"/>
        <v>0</v>
      </c>
      <c r="EQ265" s="149">
        <v>0</v>
      </c>
      <c r="ER265" s="150">
        <v>0</v>
      </c>
      <c r="ES265" s="150">
        <v>0</v>
      </c>
      <c r="ET265" s="150">
        <v>0</v>
      </c>
      <c r="EU265" s="150">
        <v>0</v>
      </c>
      <c r="EV265" s="150">
        <v>0</v>
      </c>
      <c r="EW265" s="150">
        <v>0</v>
      </c>
      <c r="EX265" s="188">
        <v>0</v>
      </c>
      <c r="EY265" s="185">
        <f t="shared" si="1248"/>
        <v>0</v>
      </c>
      <c r="EZ265" s="149">
        <v>0</v>
      </c>
      <c r="FA265" s="150">
        <v>0</v>
      </c>
      <c r="FB265" s="150">
        <v>0</v>
      </c>
      <c r="FC265" s="150">
        <v>0</v>
      </c>
      <c r="FD265" s="150">
        <v>0</v>
      </c>
      <c r="FE265" s="150">
        <v>0</v>
      </c>
      <c r="FF265" s="150">
        <v>0</v>
      </c>
      <c r="FG265" s="188">
        <v>0</v>
      </c>
      <c r="FH265" s="185">
        <f t="shared" si="1263"/>
        <v>0</v>
      </c>
      <c r="FI265" s="149">
        <v>0</v>
      </c>
      <c r="FJ265" s="150">
        <v>0</v>
      </c>
      <c r="FK265" s="150">
        <v>0</v>
      </c>
      <c r="FL265" s="150">
        <v>0</v>
      </c>
      <c r="FM265" s="150">
        <v>0</v>
      </c>
      <c r="FN265" s="150">
        <v>0</v>
      </c>
      <c r="FO265" s="150">
        <v>0</v>
      </c>
      <c r="FP265" s="188">
        <v>0</v>
      </c>
      <c r="FQ265" s="185">
        <f t="shared" si="1249"/>
        <v>0</v>
      </c>
      <c r="FR265" s="149">
        <v>0</v>
      </c>
      <c r="FS265" s="150">
        <v>0</v>
      </c>
      <c r="FT265" s="150">
        <v>0</v>
      </c>
      <c r="FU265" s="150">
        <v>0</v>
      </c>
      <c r="FV265" s="150">
        <v>0</v>
      </c>
      <c r="FW265" s="150">
        <v>0</v>
      </c>
      <c r="FX265" s="150">
        <v>0</v>
      </c>
      <c r="FY265" s="188">
        <v>0</v>
      </c>
      <c r="FZ265" s="185">
        <f t="shared" si="1250"/>
        <v>0</v>
      </c>
      <c r="GA265" s="149">
        <v>0</v>
      </c>
      <c r="GB265" s="150">
        <v>0</v>
      </c>
      <c r="GC265" s="150">
        <v>0</v>
      </c>
      <c r="GD265" s="150">
        <v>0</v>
      </c>
      <c r="GE265" s="150">
        <v>0</v>
      </c>
      <c r="GF265" s="150">
        <v>0</v>
      </c>
      <c r="GG265" s="150">
        <v>0</v>
      </c>
      <c r="GH265" s="188">
        <v>0</v>
      </c>
      <c r="GI265" s="185">
        <f t="shared" si="1264"/>
        <v>0</v>
      </c>
      <c r="GJ265" s="149">
        <v>0</v>
      </c>
      <c r="GK265" s="150">
        <v>0</v>
      </c>
      <c r="GL265" s="150">
        <v>0</v>
      </c>
      <c r="GM265" s="150">
        <v>0</v>
      </c>
      <c r="GN265" s="150">
        <v>0</v>
      </c>
      <c r="GO265" s="150">
        <v>0</v>
      </c>
      <c r="GP265" s="150">
        <v>0</v>
      </c>
      <c r="GQ265" s="188">
        <v>0</v>
      </c>
      <c r="GR265" s="185">
        <f t="shared" si="1265"/>
        <v>0</v>
      </c>
      <c r="GS265" s="149">
        <v>0</v>
      </c>
      <c r="GT265" s="150">
        <v>0</v>
      </c>
      <c r="GU265" s="150">
        <v>0</v>
      </c>
      <c r="GV265" s="150">
        <v>0</v>
      </c>
      <c r="GW265" s="150">
        <v>0</v>
      </c>
      <c r="GX265" s="150">
        <v>0</v>
      </c>
      <c r="GY265" s="150">
        <v>0</v>
      </c>
      <c r="GZ265" s="188">
        <v>0</v>
      </c>
      <c r="HA265" s="185">
        <f t="shared" si="1266"/>
        <v>0</v>
      </c>
      <c r="HB265" s="149">
        <v>0</v>
      </c>
      <c r="HC265" s="150">
        <v>0</v>
      </c>
      <c r="HD265" s="150">
        <v>0</v>
      </c>
      <c r="HE265" s="150">
        <v>0</v>
      </c>
      <c r="HF265" s="150">
        <v>0</v>
      </c>
      <c r="HG265" s="150">
        <v>0</v>
      </c>
      <c r="HH265" s="150">
        <v>0</v>
      </c>
      <c r="HI265" s="188">
        <v>0</v>
      </c>
      <c r="HJ265" s="221">
        <f t="shared" si="1267"/>
        <v>0</v>
      </c>
      <c r="HK265" s="222">
        <f t="shared" si="1268"/>
        <v>0</v>
      </c>
      <c r="HL265" s="223">
        <f t="shared" si="1251"/>
        <v>0</v>
      </c>
      <c r="HM265" s="223">
        <f t="shared" si="1252"/>
        <v>0</v>
      </c>
      <c r="HN265" s="223">
        <f t="shared" si="1253"/>
        <v>0</v>
      </c>
      <c r="HO265" s="223">
        <f t="shared" si="1254"/>
        <v>0</v>
      </c>
      <c r="HP265" s="223">
        <f t="shared" si="1255"/>
        <v>0</v>
      </c>
      <c r="HQ265" s="223">
        <f t="shared" si="1256"/>
        <v>0</v>
      </c>
      <c r="HR265" s="247">
        <f t="shared" si="1257"/>
        <v>0</v>
      </c>
      <c r="HS265" s="248">
        <f t="shared" si="1269"/>
        <v>0</v>
      </c>
    </row>
    <row r="266" spans="1:227" s="132" customFormat="1" ht="15.75" customHeight="1" thickBot="1">
      <c r="A266" s="1050"/>
      <c r="B266" s="160" t="s">
        <v>281</v>
      </c>
      <c r="C266" s="161">
        <v>0</v>
      </c>
      <c r="D266" s="162">
        <v>0</v>
      </c>
      <c r="E266" s="162">
        <v>0</v>
      </c>
      <c r="F266" s="162">
        <v>0</v>
      </c>
      <c r="G266" s="162">
        <v>0</v>
      </c>
      <c r="H266" s="162">
        <v>0</v>
      </c>
      <c r="I266" s="162">
        <v>0</v>
      </c>
      <c r="J266" s="195">
        <v>0</v>
      </c>
      <c r="K266" s="185">
        <f t="shared" si="1276"/>
        <v>0</v>
      </c>
      <c r="L266" s="161">
        <v>0</v>
      </c>
      <c r="M266" s="162">
        <v>0</v>
      </c>
      <c r="N266" s="162">
        <v>0</v>
      </c>
      <c r="O266" s="162">
        <v>0</v>
      </c>
      <c r="P266" s="162">
        <v>0</v>
      </c>
      <c r="Q266" s="162">
        <v>0</v>
      </c>
      <c r="R266" s="162">
        <v>0</v>
      </c>
      <c r="S266" s="195">
        <v>0</v>
      </c>
      <c r="T266" s="185">
        <f t="shared" si="1277"/>
        <v>0</v>
      </c>
      <c r="U266" s="161">
        <v>0</v>
      </c>
      <c r="V266" s="162">
        <v>0</v>
      </c>
      <c r="W266" s="162">
        <v>0</v>
      </c>
      <c r="X266" s="162">
        <v>0</v>
      </c>
      <c r="Y266" s="162">
        <v>0</v>
      </c>
      <c r="Z266" s="162">
        <v>0</v>
      </c>
      <c r="AA266" s="162">
        <v>0</v>
      </c>
      <c r="AB266" s="195">
        <v>0</v>
      </c>
      <c r="AC266" s="185">
        <f t="shared" si="1278"/>
        <v>0</v>
      </c>
      <c r="AD266" s="161">
        <v>0</v>
      </c>
      <c r="AE266" s="162">
        <v>0</v>
      </c>
      <c r="AF266" s="162">
        <v>0</v>
      </c>
      <c r="AG266" s="162">
        <v>0</v>
      </c>
      <c r="AH266" s="162">
        <v>0</v>
      </c>
      <c r="AI266" s="162">
        <v>0</v>
      </c>
      <c r="AJ266" s="162">
        <v>0</v>
      </c>
      <c r="AK266" s="195">
        <v>0</v>
      </c>
      <c r="AL266" s="185">
        <f t="shared" si="1242"/>
        <v>0</v>
      </c>
      <c r="AM266" s="161">
        <v>0</v>
      </c>
      <c r="AN266" s="162">
        <v>0</v>
      </c>
      <c r="AO266" s="162">
        <v>0</v>
      </c>
      <c r="AP266" s="162">
        <v>0</v>
      </c>
      <c r="AQ266" s="162">
        <v>0</v>
      </c>
      <c r="AR266" s="162">
        <v>0</v>
      </c>
      <c r="AS266" s="162">
        <v>0</v>
      </c>
      <c r="AT266" s="195">
        <v>0</v>
      </c>
      <c r="AU266" s="185">
        <f t="shared" si="1243"/>
        <v>0</v>
      </c>
      <c r="AV266" s="161">
        <v>0</v>
      </c>
      <c r="AW266" s="162">
        <v>0</v>
      </c>
      <c r="AX266" s="162">
        <v>0</v>
      </c>
      <c r="AY266" s="162">
        <v>0</v>
      </c>
      <c r="AZ266" s="162">
        <v>0</v>
      </c>
      <c r="BA266" s="162">
        <v>0</v>
      </c>
      <c r="BB266" s="162">
        <v>0</v>
      </c>
      <c r="BC266" s="195">
        <v>0</v>
      </c>
      <c r="BD266" s="185">
        <f t="shared" si="1244"/>
        <v>0</v>
      </c>
      <c r="BE266" s="161">
        <v>0</v>
      </c>
      <c r="BF266" s="162">
        <v>0</v>
      </c>
      <c r="BG266" s="162">
        <v>0</v>
      </c>
      <c r="BH266" s="162">
        <v>0</v>
      </c>
      <c r="BI266" s="162">
        <v>0</v>
      </c>
      <c r="BJ266" s="162">
        <v>0</v>
      </c>
      <c r="BK266" s="162">
        <v>0</v>
      </c>
      <c r="BL266" s="195">
        <v>0</v>
      </c>
      <c r="BM266" s="185">
        <f t="shared" si="1245"/>
        <v>0</v>
      </c>
      <c r="BN266" s="161">
        <v>0</v>
      </c>
      <c r="BO266" s="162">
        <v>0</v>
      </c>
      <c r="BP266" s="162">
        <v>0</v>
      </c>
      <c r="BQ266" s="162">
        <v>0</v>
      </c>
      <c r="BR266" s="162">
        <v>0</v>
      </c>
      <c r="BS266" s="162">
        <v>0</v>
      </c>
      <c r="BT266" s="162">
        <v>0</v>
      </c>
      <c r="BU266" s="195">
        <v>0</v>
      </c>
      <c r="BV266" s="205">
        <f t="shared" si="1258"/>
        <v>0</v>
      </c>
      <c r="BW266" s="161">
        <v>0</v>
      </c>
      <c r="BX266" s="162">
        <v>0</v>
      </c>
      <c r="BY266" s="162">
        <v>0</v>
      </c>
      <c r="BZ266" s="162">
        <v>0</v>
      </c>
      <c r="CA266" s="162">
        <v>0</v>
      </c>
      <c r="CB266" s="162">
        <v>0</v>
      </c>
      <c r="CC266" s="162">
        <v>0</v>
      </c>
      <c r="CD266" s="195">
        <v>0</v>
      </c>
      <c r="CE266" s="185">
        <f t="shared" si="1259"/>
        <v>0</v>
      </c>
      <c r="CF266" s="161">
        <v>0</v>
      </c>
      <c r="CG266" s="162">
        <v>0</v>
      </c>
      <c r="CH266" s="162">
        <v>0</v>
      </c>
      <c r="CI266" s="162">
        <v>0</v>
      </c>
      <c r="CJ266" s="162">
        <v>0</v>
      </c>
      <c r="CK266" s="162">
        <v>0</v>
      </c>
      <c r="CL266" s="162">
        <v>0</v>
      </c>
      <c r="CM266" s="195">
        <v>0</v>
      </c>
      <c r="CN266" s="185">
        <f t="shared" si="1260"/>
        <v>0</v>
      </c>
      <c r="CO266" s="161">
        <v>0</v>
      </c>
      <c r="CP266" s="162">
        <v>0</v>
      </c>
      <c r="CQ266" s="162">
        <v>0</v>
      </c>
      <c r="CR266" s="162">
        <v>0</v>
      </c>
      <c r="CS266" s="162">
        <v>0</v>
      </c>
      <c r="CT266" s="162">
        <v>0</v>
      </c>
      <c r="CU266" s="162">
        <v>0</v>
      </c>
      <c r="CV266" s="195">
        <v>0</v>
      </c>
      <c r="CW266" s="185">
        <f t="shared" si="1261"/>
        <v>0</v>
      </c>
      <c r="CX266" s="161">
        <v>0</v>
      </c>
      <c r="CY266" s="162">
        <v>0</v>
      </c>
      <c r="CZ266" s="162">
        <v>0</v>
      </c>
      <c r="DA266" s="162">
        <v>0</v>
      </c>
      <c r="DB266" s="162">
        <v>0</v>
      </c>
      <c r="DC266" s="162">
        <v>0</v>
      </c>
      <c r="DD266" s="162">
        <v>0</v>
      </c>
      <c r="DE266" s="195">
        <v>0</v>
      </c>
      <c r="DF266" s="185">
        <f t="shared" si="1246"/>
        <v>0</v>
      </c>
      <c r="DG266" s="161">
        <v>0</v>
      </c>
      <c r="DH266" s="162">
        <v>0</v>
      </c>
      <c r="DI266" s="162">
        <v>0</v>
      </c>
      <c r="DJ266" s="162">
        <v>0</v>
      </c>
      <c r="DK266" s="162">
        <v>0</v>
      </c>
      <c r="DL266" s="162">
        <v>0</v>
      </c>
      <c r="DM266" s="162">
        <v>0</v>
      </c>
      <c r="DN266" s="195">
        <v>0</v>
      </c>
      <c r="DO266" s="185">
        <f t="shared" si="1247"/>
        <v>0</v>
      </c>
      <c r="DP266" s="161">
        <v>0</v>
      </c>
      <c r="DQ266" s="162">
        <v>0</v>
      </c>
      <c r="DR266" s="162">
        <v>0</v>
      </c>
      <c r="DS266" s="162">
        <v>0</v>
      </c>
      <c r="DT266" s="162">
        <v>0</v>
      </c>
      <c r="DU266" s="162">
        <v>0</v>
      </c>
      <c r="DV266" s="162">
        <v>0</v>
      </c>
      <c r="DW266" s="195">
        <v>0</v>
      </c>
      <c r="DX266" s="185">
        <f t="shared" si="1270"/>
        <v>0</v>
      </c>
      <c r="DY266" s="161">
        <v>0</v>
      </c>
      <c r="DZ266" s="162">
        <v>0</v>
      </c>
      <c r="EA266" s="162">
        <v>0</v>
      </c>
      <c r="EB266" s="162">
        <v>0</v>
      </c>
      <c r="EC266" s="162">
        <v>0</v>
      </c>
      <c r="ED266" s="162">
        <v>0</v>
      </c>
      <c r="EE266" s="162">
        <v>0</v>
      </c>
      <c r="EF266" s="195">
        <v>0</v>
      </c>
      <c r="EG266" s="185">
        <f t="shared" si="1271"/>
        <v>0</v>
      </c>
      <c r="EH266" s="161">
        <v>0</v>
      </c>
      <c r="EI266" s="162">
        <v>0</v>
      </c>
      <c r="EJ266" s="162">
        <v>0</v>
      </c>
      <c r="EK266" s="162">
        <v>0</v>
      </c>
      <c r="EL266" s="162">
        <v>0</v>
      </c>
      <c r="EM266" s="162">
        <v>0</v>
      </c>
      <c r="EN266" s="162">
        <v>0</v>
      </c>
      <c r="EO266" s="195">
        <v>0</v>
      </c>
      <c r="EP266" s="185">
        <f t="shared" si="1262"/>
        <v>0</v>
      </c>
      <c r="EQ266" s="161">
        <v>0</v>
      </c>
      <c r="ER266" s="162">
        <v>0</v>
      </c>
      <c r="ES266" s="162">
        <v>0</v>
      </c>
      <c r="ET266" s="162">
        <v>0</v>
      </c>
      <c r="EU266" s="162">
        <v>0</v>
      </c>
      <c r="EV266" s="162">
        <v>0</v>
      </c>
      <c r="EW266" s="162">
        <v>0</v>
      </c>
      <c r="EX266" s="195">
        <v>0</v>
      </c>
      <c r="EY266" s="185">
        <f t="shared" si="1248"/>
        <v>0</v>
      </c>
      <c r="EZ266" s="161">
        <v>0</v>
      </c>
      <c r="FA266" s="162">
        <v>0</v>
      </c>
      <c r="FB266" s="162">
        <v>0</v>
      </c>
      <c r="FC266" s="162">
        <v>0</v>
      </c>
      <c r="FD266" s="162">
        <v>0</v>
      </c>
      <c r="FE266" s="162">
        <v>0</v>
      </c>
      <c r="FF266" s="162">
        <v>0</v>
      </c>
      <c r="FG266" s="195">
        <v>0</v>
      </c>
      <c r="FH266" s="185">
        <f t="shared" si="1263"/>
        <v>0</v>
      </c>
      <c r="FI266" s="161">
        <v>0</v>
      </c>
      <c r="FJ266" s="162">
        <v>0</v>
      </c>
      <c r="FK266" s="162">
        <v>0</v>
      </c>
      <c r="FL266" s="162">
        <v>0</v>
      </c>
      <c r="FM266" s="162">
        <v>0</v>
      </c>
      <c r="FN266" s="162">
        <v>0</v>
      </c>
      <c r="FO266" s="162">
        <v>0</v>
      </c>
      <c r="FP266" s="195">
        <v>0</v>
      </c>
      <c r="FQ266" s="185">
        <f t="shared" si="1249"/>
        <v>0</v>
      </c>
      <c r="FR266" s="161">
        <v>0</v>
      </c>
      <c r="FS266" s="162">
        <v>0</v>
      </c>
      <c r="FT266" s="162">
        <v>0</v>
      </c>
      <c r="FU266" s="162">
        <v>0</v>
      </c>
      <c r="FV266" s="162">
        <v>0</v>
      </c>
      <c r="FW266" s="162">
        <v>0</v>
      </c>
      <c r="FX266" s="162">
        <v>0</v>
      </c>
      <c r="FY266" s="195">
        <v>0</v>
      </c>
      <c r="FZ266" s="185">
        <f t="shared" si="1250"/>
        <v>0</v>
      </c>
      <c r="GA266" s="161">
        <v>0</v>
      </c>
      <c r="GB266" s="162">
        <v>0</v>
      </c>
      <c r="GC266" s="162">
        <v>0</v>
      </c>
      <c r="GD266" s="162">
        <v>0</v>
      </c>
      <c r="GE266" s="162">
        <v>0</v>
      </c>
      <c r="GF266" s="162">
        <v>0</v>
      </c>
      <c r="GG266" s="162">
        <v>0</v>
      </c>
      <c r="GH266" s="195">
        <v>0</v>
      </c>
      <c r="GI266" s="185">
        <f t="shared" si="1264"/>
        <v>0</v>
      </c>
      <c r="GJ266" s="161">
        <v>0</v>
      </c>
      <c r="GK266" s="162">
        <v>0</v>
      </c>
      <c r="GL266" s="162">
        <v>0</v>
      </c>
      <c r="GM266" s="162">
        <v>0</v>
      </c>
      <c r="GN266" s="162">
        <v>0</v>
      </c>
      <c r="GO266" s="162">
        <v>0</v>
      </c>
      <c r="GP266" s="162">
        <v>0</v>
      </c>
      <c r="GQ266" s="195">
        <v>0</v>
      </c>
      <c r="GR266" s="185">
        <f t="shared" si="1265"/>
        <v>0</v>
      </c>
      <c r="GS266" s="161">
        <v>0</v>
      </c>
      <c r="GT266" s="162">
        <v>0</v>
      </c>
      <c r="GU266" s="162">
        <v>0</v>
      </c>
      <c r="GV266" s="162">
        <v>0</v>
      </c>
      <c r="GW266" s="162">
        <v>0</v>
      </c>
      <c r="GX266" s="162">
        <v>0</v>
      </c>
      <c r="GY266" s="162">
        <v>0</v>
      </c>
      <c r="GZ266" s="195">
        <v>0</v>
      </c>
      <c r="HA266" s="185">
        <f t="shared" si="1266"/>
        <v>0</v>
      </c>
      <c r="HB266" s="161">
        <v>0</v>
      </c>
      <c r="HC266" s="162">
        <v>0</v>
      </c>
      <c r="HD266" s="162">
        <v>0</v>
      </c>
      <c r="HE266" s="162">
        <v>0</v>
      </c>
      <c r="HF266" s="162">
        <v>0</v>
      </c>
      <c r="HG266" s="162">
        <v>0</v>
      </c>
      <c r="HH266" s="162">
        <v>0</v>
      </c>
      <c r="HI266" s="195">
        <v>0</v>
      </c>
      <c r="HJ266" s="230">
        <f t="shared" si="1267"/>
        <v>0</v>
      </c>
      <c r="HK266" s="231">
        <f t="shared" si="1268"/>
        <v>0</v>
      </c>
      <c r="HL266" s="232">
        <f t="shared" si="1251"/>
        <v>0</v>
      </c>
      <c r="HM266" s="232">
        <f t="shared" si="1252"/>
        <v>0</v>
      </c>
      <c r="HN266" s="232">
        <f t="shared" si="1253"/>
        <v>0</v>
      </c>
      <c r="HO266" s="232">
        <f t="shared" si="1254"/>
        <v>0</v>
      </c>
      <c r="HP266" s="232">
        <f t="shared" si="1255"/>
        <v>0</v>
      </c>
      <c r="HQ266" s="232">
        <f t="shared" si="1256"/>
        <v>0</v>
      </c>
      <c r="HR266" s="252">
        <f t="shared" si="1257"/>
        <v>0</v>
      </c>
      <c r="HS266" s="253">
        <f t="shared" si="1269"/>
        <v>0</v>
      </c>
    </row>
    <row r="267" spans="1:227" ht="15.75" customHeight="1" thickBot="1">
      <c r="A267" s="1050"/>
      <c r="B267" s="163" t="s">
        <v>282</v>
      </c>
      <c r="C267" s="164">
        <f>+C268+C269+C274</f>
        <v>0</v>
      </c>
      <c r="D267" s="165">
        <f t="shared" ref="D267:BO267" si="1279">+D268+D269+D274</f>
        <v>3</v>
      </c>
      <c r="E267" s="165">
        <f t="shared" si="1279"/>
        <v>9</v>
      </c>
      <c r="F267" s="165">
        <f t="shared" si="1279"/>
        <v>14</v>
      </c>
      <c r="G267" s="165">
        <f t="shared" si="1279"/>
        <v>15</v>
      </c>
      <c r="H267" s="165">
        <f t="shared" si="1279"/>
        <v>14</v>
      </c>
      <c r="I267" s="165">
        <f t="shared" si="1279"/>
        <v>5</v>
      </c>
      <c r="J267" s="196">
        <f t="shared" si="1279"/>
        <v>20</v>
      </c>
      <c r="K267" s="197">
        <f t="shared" si="1279"/>
        <v>80</v>
      </c>
      <c r="L267" s="164">
        <f t="shared" si="1279"/>
        <v>0</v>
      </c>
      <c r="M267" s="165">
        <f t="shared" si="1279"/>
        <v>0</v>
      </c>
      <c r="N267" s="165">
        <f t="shared" si="1279"/>
        <v>0</v>
      </c>
      <c r="O267" s="165">
        <f t="shared" si="1279"/>
        <v>0</v>
      </c>
      <c r="P267" s="165">
        <f t="shared" si="1279"/>
        <v>0</v>
      </c>
      <c r="Q267" s="165">
        <f t="shared" si="1279"/>
        <v>0</v>
      </c>
      <c r="R267" s="165">
        <f t="shared" si="1279"/>
        <v>0</v>
      </c>
      <c r="S267" s="196">
        <f t="shared" si="1279"/>
        <v>0</v>
      </c>
      <c r="T267" s="197">
        <f t="shared" si="1279"/>
        <v>0</v>
      </c>
      <c r="U267" s="164">
        <f t="shared" si="1279"/>
        <v>0</v>
      </c>
      <c r="V267" s="165">
        <f t="shared" si="1279"/>
        <v>2</v>
      </c>
      <c r="W267" s="165">
        <f t="shared" si="1279"/>
        <v>4</v>
      </c>
      <c r="X267" s="165">
        <f t="shared" si="1279"/>
        <v>9</v>
      </c>
      <c r="Y267" s="165">
        <f t="shared" si="1279"/>
        <v>4</v>
      </c>
      <c r="Z267" s="165">
        <f t="shared" si="1279"/>
        <v>0</v>
      </c>
      <c r="AA267" s="165">
        <f t="shared" si="1279"/>
        <v>1</v>
      </c>
      <c r="AB267" s="196">
        <f t="shared" si="1279"/>
        <v>0</v>
      </c>
      <c r="AC267" s="197">
        <f t="shared" si="1279"/>
        <v>20</v>
      </c>
      <c r="AD267" s="164">
        <f t="shared" si="1279"/>
        <v>0</v>
      </c>
      <c r="AE267" s="165">
        <f t="shared" si="1279"/>
        <v>0</v>
      </c>
      <c r="AF267" s="165">
        <f t="shared" si="1279"/>
        <v>0</v>
      </c>
      <c r="AG267" s="165">
        <f t="shared" si="1279"/>
        <v>0</v>
      </c>
      <c r="AH267" s="165">
        <f t="shared" si="1279"/>
        <v>0</v>
      </c>
      <c r="AI267" s="165">
        <f t="shared" si="1279"/>
        <v>0</v>
      </c>
      <c r="AJ267" s="165">
        <f t="shared" si="1279"/>
        <v>0</v>
      </c>
      <c r="AK267" s="196">
        <f t="shared" si="1279"/>
        <v>0</v>
      </c>
      <c r="AL267" s="197">
        <f t="shared" si="1279"/>
        <v>0</v>
      </c>
      <c r="AM267" s="164">
        <f t="shared" si="1279"/>
        <v>0</v>
      </c>
      <c r="AN267" s="165">
        <f t="shared" si="1279"/>
        <v>0</v>
      </c>
      <c r="AO267" s="165">
        <f t="shared" si="1279"/>
        <v>0</v>
      </c>
      <c r="AP267" s="165">
        <f t="shared" si="1279"/>
        <v>0</v>
      </c>
      <c r="AQ267" s="165">
        <f t="shared" si="1279"/>
        <v>0</v>
      </c>
      <c r="AR267" s="165">
        <f t="shared" si="1279"/>
        <v>0</v>
      </c>
      <c r="AS267" s="165">
        <f t="shared" si="1279"/>
        <v>0</v>
      </c>
      <c r="AT267" s="196">
        <f t="shared" si="1279"/>
        <v>0</v>
      </c>
      <c r="AU267" s="197">
        <f t="shared" si="1279"/>
        <v>0</v>
      </c>
      <c r="AV267" s="164">
        <f t="shared" si="1279"/>
        <v>0</v>
      </c>
      <c r="AW267" s="165">
        <f t="shared" si="1279"/>
        <v>0</v>
      </c>
      <c r="AX267" s="165">
        <f t="shared" si="1279"/>
        <v>0</v>
      </c>
      <c r="AY267" s="165">
        <f t="shared" si="1279"/>
        <v>0</v>
      </c>
      <c r="AZ267" s="165">
        <f t="shared" si="1279"/>
        <v>0</v>
      </c>
      <c r="BA267" s="165">
        <f t="shared" si="1279"/>
        <v>0</v>
      </c>
      <c r="BB267" s="165">
        <f t="shared" si="1279"/>
        <v>0</v>
      </c>
      <c r="BC267" s="196">
        <f t="shared" si="1279"/>
        <v>0</v>
      </c>
      <c r="BD267" s="197">
        <f t="shared" si="1279"/>
        <v>0</v>
      </c>
      <c r="BE267" s="164">
        <f t="shared" si="1279"/>
        <v>1</v>
      </c>
      <c r="BF267" s="165">
        <f t="shared" si="1279"/>
        <v>2</v>
      </c>
      <c r="BG267" s="165">
        <f t="shared" si="1279"/>
        <v>1</v>
      </c>
      <c r="BH267" s="165">
        <f t="shared" si="1279"/>
        <v>2</v>
      </c>
      <c r="BI267" s="165">
        <f t="shared" si="1279"/>
        <v>1</v>
      </c>
      <c r="BJ267" s="165">
        <f t="shared" si="1279"/>
        <v>4</v>
      </c>
      <c r="BK267" s="165">
        <f t="shared" si="1279"/>
        <v>1</v>
      </c>
      <c r="BL267" s="196">
        <f t="shared" si="1279"/>
        <v>0</v>
      </c>
      <c r="BM267" s="197">
        <f t="shared" si="1279"/>
        <v>12</v>
      </c>
      <c r="BN267" s="164">
        <f t="shared" si="1279"/>
        <v>0</v>
      </c>
      <c r="BO267" s="165">
        <f t="shared" si="1279"/>
        <v>0</v>
      </c>
      <c r="BP267" s="165">
        <f t="shared" ref="BP267:EA267" si="1280">+BP268+BP269+BP274</f>
        <v>6</v>
      </c>
      <c r="BQ267" s="165">
        <f t="shared" si="1280"/>
        <v>5</v>
      </c>
      <c r="BR267" s="165">
        <f t="shared" si="1280"/>
        <v>6</v>
      </c>
      <c r="BS267" s="165">
        <f t="shared" si="1280"/>
        <v>14</v>
      </c>
      <c r="BT267" s="165">
        <f t="shared" si="1280"/>
        <v>12</v>
      </c>
      <c r="BU267" s="196">
        <f t="shared" si="1280"/>
        <v>17</v>
      </c>
      <c r="BV267" s="197">
        <f t="shared" si="1280"/>
        <v>60</v>
      </c>
      <c r="BW267" s="164">
        <f t="shared" si="1280"/>
        <v>0</v>
      </c>
      <c r="BX267" s="165">
        <f t="shared" si="1280"/>
        <v>0</v>
      </c>
      <c r="BY267" s="165">
        <f t="shared" si="1280"/>
        <v>0</v>
      </c>
      <c r="BZ267" s="165">
        <f t="shared" si="1280"/>
        <v>0</v>
      </c>
      <c r="CA267" s="165">
        <f t="shared" si="1280"/>
        <v>0</v>
      </c>
      <c r="CB267" s="165">
        <f t="shared" si="1280"/>
        <v>0</v>
      </c>
      <c r="CC267" s="165">
        <f t="shared" si="1280"/>
        <v>0</v>
      </c>
      <c r="CD267" s="196">
        <f t="shared" si="1280"/>
        <v>0</v>
      </c>
      <c r="CE267" s="197">
        <f t="shared" si="1280"/>
        <v>0</v>
      </c>
      <c r="CF267" s="164">
        <f t="shared" si="1280"/>
        <v>0</v>
      </c>
      <c r="CG267" s="165">
        <f t="shared" si="1280"/>
        <v>3</v>
      </c>
      <c r="CH267" s="165">
        <f t="shared" si="1280"/>
        <v>2</v>
      </c>
      <c r="CI267" s="165">
        <f t="shared" si="1280"/>
        <v>2</v>
      </c>
      <c r="CJ267" s="165">
        <f t="shared" si="1280"/>
        <v>4</v>
      </c>
      <c r="CK267" s="165">
        <f t="shared" si="1280"/>
        <v>3</v>
      </c>
      <c r="CL267" s="165">
        <f t="shared" si="1280"/>
        <v>2</v>
      </c>
      <c r="CM267" s="196">
        <f t="shared" si="1280"/>
        <v>0</v>
      </c>
      <c r="CN267" s="197">
        <f t="shared" si="1280"/>
        <v>16</v>
      </c>
      <c r="CO267" s="164">
        <f t="shared" si="1280"/>
        <v>0</v>
      </c>
      <c r="CP267" s="165">
        <f t="shared" si="1280"/>
        <v>6</v>
      </c>
      <c r="CQ267" s="165">
        <f t="shared" si="1280"/>
        <v>10</v>
      </c>
      <c r="CR267" s="165">
        <f t="shared" si="1280"/>
        <v>7</v>
      </c>
      <c r="CS267" s="165">
        <f t="shared" si="1280"/>
        <v>6</v>
      </c>
      <c r="CT267" s="165">
        <f t="shared" si="1280"/>
        <v>8</v>
      </c>
      <c r="CU267" s="165">
        <f t="shared" si="1280"/>
        <v>4</v>
      </c>
      <c r="CV267" s="196">
        <f t="shared" si="1280"/>
        <v>1</v>
      </c>
      <c r="CW267" s="197">
        <f t="shared" si="1280"/>
        <v>42</v>
      </c>
      <c r="CX267" s="164">
        <f t="shared" si="1280"/>
        <v>0</v>
      </c>
      <c r="CY267" s="165">
        <f t="shared" si="1280"/>
        <v>0</v>
      </c>
      <c r="CZ267" s="165">
        <f t="shared" si="1280"/>
        <v>0</v>
      </c>
      <c r="DA267" s="165">
        <f t="shared" si="1280"/>
        <v>0</v>
      </c>
      <c r="DB267" s="165">
        <f t="shared" si="1280"/>
        <v>0</v>
      </c>
      <c r="DC267" s="165">
        <f t="shared" si="1280"/>
        <v>0</v>
      </c>
      <c r="DD267" s="165">
        <f t="shared" si="1280"/>
        <v>0</v>
      </c>
      <c r="DE267" s="196">
        <f t="shared" si="1280"/>
        <v>0</v>
      </c>
      <c r="DF267" s="197">
        <f t="shared" si="1280"/>
        <v>0</v>
      </c>
      <c r="DG267" s="164">
        <f t="shared" si="1280"/>
        <v>0</v>
      </c>
      <c r="DH267" s="165">
        <f t="shared" si="1280"/>
        <v>0</v>
      </c>
      <c r="DI267" s="165">
        <f t="shared" si="1280"/>
        <v>1</v>
      </c>
      <c r="DJ267" s="165">
        <f t="shared" si="1280"/>
        <v>0</v>
      </c>
      <c r="DK267" s="165">
        <f t="shared" si="1280"/>
        <v>0</v>
      </c>
      <c r="DL267" s="165">
        <f t="shared" si="1280"/>
        <v>0</v>
      </c>
      <c r="DM267" s="165">
        <f t="shared" si="1280"/>
        <v>0</v>
      </c>
      <c r="DN267" s="196">
        <f t="shared" si="1280"/>
        <v>0</v>
      </c>
      <c r="DO267" s="197">
        <f t="shared" si="1280"/>
        <v>1</v>
      </c>
      <c r="DP267" s="164">
        <f t="shared" si="1280"/>
        <v>0</v>
      </c>
      <c r="DQ267" s="165">
        <f t="shared" si="1280"/>
        <v>0</v>
      </c>
      <c r="DR267" s="165">
        <f t="shared" si="1280"/>
        <v>3</v>
      </c>
      <c r="DS267" s="165">
        <f t="shared" si="1280"/>
        <v>4</v>
      </c>
      <c r="DT267" s="165">
        <f t="shared" si="1280"/>
        <v>1</v>
      </c>
      <c r="DU267" s="165">
        <f t="shared" si="1280"/>
        <v>1</v>
      </c>
      <c r="DV267" s="165">
        <f t="shared" si="1280"/>
        <v>1</v>
      </c>
      <c r="DW267" s="196">
        <f t="shared" si="1280"/>
        <v>0</v>
      </c>
      <c r="DX267" s="197">
        <f t="shared" si="1280"/>
        <v>10</v>
      </c>
      <c r="DY267" s="164">
        <f t="shared" si="1280"/>
        <v>0</v>
      </c>
      <c r="DZ267" s="165">
        <f t="shared" si="1280"/>
        <v>0</v>
      </c>
      <c r="EA267" s="165">
        <f t="shared" si="1280"/>
        <v>0</v>
      </c>
      <c r="EB267" s="165">
        <f t="shared" ref="EB267:GM267" si="1281">+EB268+EB269+EB274</f>
        <v>0</v>
      </c>
      <c r="EC267" s="165">
        <f t="shared" si="1281"/>
        <v>0</v>
      </c>
      <c r="ED267" s="165">
        <f t="shared" si="1281"/>
        <v>0</v>
      </c>
      <c r="EE267" s="165">
        <f t="shared" si="1281"/>
        <v>0</v>
      </c>
      <c r="EF267" s="196">
        <f t="shared" si="1281"/>
        <v>0</v>
      </c>
      <c r="EG267" s="197">
        <f t="shared" si="1281"/>
        <v>0</v>
      </c>
      <c r="EH267" s="164">
        <f t="shared" si="1281"/>
        <v>0</v>
      </c>
      <c r="EI267" s="165">
        <f t="shared" si="1281"/>
        <v>3</v>
      </c>
      <c r="EJ267" s="165">
        <f t="shared" si="1281"/>
        <v>6</v>
      </c>
      <c r="EK267" s="165">
        <f t="shared" si="1281"/>
        <v>8</v>
      </c>
      <c r="EL267" s="165">
        <f t="shared" si="1281"/>
        <v>7</v>
      </c>
      <c r="EM267" s="165">
        <f t="shared" si="1281"/>
        <v>24</v>
      </c>
      <c r="EN267" s="165">
        <f t="shared" si="1281"/>
        <v>29</v>
      </c>
      <c r="EO267" s="196">
        <f t="shared" si="1281"/>
        <v>24</v>
      </c>
      <c r="EP267" s="197">
        <f t="shared" si="1281"/>
        <v>101</v>
      </c>
      <c r="EQ267" s="164">
        <f t="shared" si="1281"/>
        <v>0</v>
      </c>
      <c r="ER267" s="165">
        <f t="shared" si="1281"/>
        <v>0</v>
      </c>
      <c r="ES267" s="165">
        <f t="shared" si="1281"/>
        <v>0</v>
      </c>
      <c r="ET267" s="165">
        <f t="shared" si="1281"/>
        <v>0</v>
      </c>
      <c r="EU267" s="165">
        <f t="shared" si="1281"/>
        <v>0</v>
      </c>
      <c r="EV267" s="165">
        <f t="shared" si="1281"/>
        <v>0</v>
      </c>
      <c r="EW267" s="165">
        <f t="shared" si="1281"/>
        <v>0</v>
      </c>
      <c r="EX267" s="196">
        <f t="shared" si="1281"/>
        <v>0</v>
      </c>
      <c r="EY267" s="197">
        <f t="shared" si="1281"/>
        <v>0</v>
      </c>
      <c r="EZ267" s="164">
        <f>+EZ268+EZ269+EZ274</f>
        <v>2</v>
      </c>
      <c r="FA267" s="165">
        <f t="shared" si="1281"/>
        <v>5</v>
      </c>
      <c r="FB267" s="165">
        <f t="shared" si="1281"/>
        <v>13</v>
      </c>
      <c r="FC267" s="165">
        <f t="shared" si="1281"/>
        <v>12</v>
      </c>
      <c r="FD267" s="165">
        <f t="shared" si="1281"/>
        <v>12</v>
      </c>
      <c r="FE267" s="165">
        <f t="shared" si="1281"/>
        <v>9</v>
      </c>
      <c r="FF267" s="165">
        <f t="shared" si="1281"/>
        <v>7</v>
      </c>
      <c r="FG267" s="196">
        <f t="shared" si="1281"/>
        <v>3</v>
      </c>
      <c r="FH267" s="197">
        <f t="shared" si="1281"/>
        <v>63</v>
      </c>
      <c r="FI267" s="164">
        <f t="shared" si="1281"/>
        <v>0</v>
      </c>
      <c r="FJ267" s="165">
        <f t="shared" si="1281"/>
        <v>0</v>
      </c>
      <c r="FK267" s="165">
        <f t="shared" si="1281"/>
        <v>0</v>
      </c>
      <c r="FL267" s="165">
        <f t="shared" si="1281"/>
        <v>0</v>
      </c>
      <c r="FM267" s="165">
        <f t="shared" si="1281"/>
        <v>0</v>
      </c>
      <c r="FN267" s="165">
        <f t="shared" si="1281"/>
        <v>0</v>
      </c>
      <c r="FO267" s="165">
        <f t="shared" si="1281"/>
        <v>0</v>
      </c>
      <c r="FP267" s="196">
        <f t="shared" si="1281"/>
        <v>0</v>
      </c>
      <c r="FQ267" s="197">
        <f t="shared" si="1281"/>
        <v>0</v>
      </c>
      <c r="FR267" s="164">
        <f t="shared" si="1281"/>
        <v>0</v>
      </c>
      <c r="FS267" s="165">
        <f t="shared" si="1281"/>
        <v>0</v>
      </c>
      <c r="FT267" s="165">
        <f t="shared" si="1281"/>
        <v>0</v>
      </c>
      <c r="FU267" s="165">
        <f t="shared" si="1281"/>
        <v>0</v>
      </c>
      <c r="FV267" s="165">
        <f t="shared" si="1281"/>
        <v>0</v>
      </c>
      <c r="FW267" s="165">
        <f t="shared" si="1281"/>
        <v>0</v>
      </c>
      <c r="FX267" s="165">
        <f t="shared" si="1281"/>
        <v>0</v>
      </c>
      <c r="FY267" s="196">
        <f t="shared" si="1281"/>
        <v>0</v>
      </c>
      <c r="FZ267" s="197">
        <f t="shared" si="1281"/>
        <v>0</v>
      </c>
      <c r="GA267" s="164">
        <f t="shared" si="1281"/>
        <v>0</v>
      </c>
      <c r="GB267" s="165">
        <f t="shared" si="1281"/>
        <v>0</v>
      </c>
      <c r="GC267" s="165">
        <f t="shared" si="1281"/>
        <v>1</v>
      </c>
      <c r="GD267" s="165">
        <f t="shared" si="1281"/>
        <v>0</v>
      </c>
      <c r="GE267" s="165">
        <f t="shared" si="1281"/>
        <v>0</v>
      </c>
      <c r="GF267" s="165">
        <f t="shared" si="1281"/>
        <v>0</v>
      </c>
      <c r="GG267" s="165">
        <f t="shared" si="1281"/>
        <v>0</v>
      </c>
      <c r="GH267" s="196">
        <f t="shared" si="1281"/>
        <v>0</v>
      </c>
      <c r="GI267" s="197">
        <f t="shared" si="1281"/>
        <v>1</v>
      </c>
      <c r="GJ267" s="164">
        <f t="shared" si="1281"/>
        <v>0</v>
      </c>
      <c r="GK267" s="165">
        <f t="shared" si="1281"/>
        <v>2</v>
      </c>
      <c r="GL267" s="165">
        <f t="shared" si="1281"/>
        <v>2</v>
      </c>
      <c r="GM267" s="165">
        <f t="shared" si="1281"/>
        <v>2</v>
      </c>
      <c r="GN267" s="165">
        <f t="shared" ref="GN267:HJ267" si="1282">+GN268+GN269+GN274</f>
        <v>2</v>
      </c>
      <c r="GO267" s="165">
        <f t="shared" si="1282"/>
        <v>3</v>
      </c>
      <c r="GP267" s="165">
        <f t="shared" si="1282"/>
        <v>0</v>
      </c>
      <c r="GQ267" s="196">
        <f t="shared" si="1282"/>
        <v>2</v>
      </c>
      <c r="GR267" s="197">
        <f t="shared" si="1282"/>
        <v>13</v>
      </c>
      <c r="GS267" s="164">
        <f t="shared" si="1282"/>
        <v>0</v>
      </c>
      <c r="GT267" s="165">
        <f t="shared" si="1282"/>
        <v>0</v>
      </c>
      <c r="GU267" s="165">
        <f t="shared" si="1282"/>
        <v>0</v>
      </c>
      <c r="GV267" s="165">
        <f t="shared" si="1282"/>
        <v>0</v>
      </c>
      <c r="GW267" s="165">
        <f t="shared" si="1282"/>
        <v>0</v>
      </c>
      <c r="GX267" s="165">
        <f t="shared" si="1282"/>
        <v>0</v>
      </c>
      <c r="GY267" s="165">
        <f t="shared" si="1282"/>
        <v>0</v>
      </c>
      <c r="GZ267" s="196">
        <f t="shared" si="1282"/>
        <v>2</v>
      </c>
      <c r="HA267" s="197">
        <f t="shared" si="1282"/>
        <v>2</v>
      </c>
      <c r="HB267" s="164">
        <f t="shared" si="1282"/>
        <v>0</v>
      </c>
      <c r="HC267" s="165">
        <f t="shared" si="1282"/>
        <v>0</v>
      </c>
      <c r="HD267" s="165">
        <f t="shared" si="1282"/>
        <v>1</v>
      </c>
      <c r="HE267" s="165">
        <f t="shared" si="1282"/>
        <v>0</v>
      </c>
      <c r="HF267" s="165">
        <f t="shared" si="1282"/>
        <v>0</v>
      </c>
      <c r="HG267" s="165">
        <f t="shared" si="1282"/>
        <v>1</v>
      </c>
      <c r="HH267" s="165">
        <f t="shared" si="1282"/>
        <v>0</v>
      </c>
      <c r="HI267" s="196">
        <f t="shared" si="1282"/>
        <v>0</v>
      </c>
      <c r="HJ267" s="237">
        <f t="shared" si="1282"/>
        <v>2</v>
      </c>
      <c r="HK267" s="234">
        <f t="shared" si="1268"/>
        <v>3</v>
      </c>
      <c r="HL267" s="235">
        <f t="shared" si="1251"/>
        <v>26</v>
      </c>
      <c r="HM267" s="235">
        <f t="shared" si="1252"/>
        <v>59</v>
      </c>
      <c r="HN267" s="235">
        <f t="shared" si="1253"/>
        <v>65</v>
      </c>
      <c r="HO267" s="235">
        <f t="shared" si="1254"/>
        <v>58</v>
      </c>
      <c r="HP267" s="235">
        <f t="shared" si="1255"/>
        <v>81</v>
      </c>
      <c r="HQ267" s="235">
        <f t="shared" si="1256"/>
        <v>62</v>
      </c>
      <c r="HR267" s="254">
        <f t="shared" si="1257"/>
        <v>69</v>
      </c>
      <c r="HS267" s="255">
        <f t="shared" si="1269"/>
        <v>423</v>
      </c>
    </row>
    <row r="268" spans="1:227" s="132" customFormat="1" ht="15" customHeight="1">
      <c r="A268" s="1050"/>
      <c r="B268" s="166" t="s">
        <v>272</v>
      </c>
      <c r="C268" s="144">
        <v>0</v>
      </c>
      <c r="D268" s="145">
        <v>3</v>
      </c>
      <c r="E268" s="145">
        <v>9</v>
      </c>
      <c r="F268" s="145">
        <v>14</v>
      </c>
      <c r="G268" s="145">
        <v>15</v>
      </c>
      <c r="H268" s="156">
        <v>14</v>
      </c>
      <c r="I268" s="156">
        <v>5</v>
      </c>
      <c r="J268" s="198">
        <v>20</v>
      </c>
      <c r="K268" s="185">
        <f t="shared" si="1276"/>
        <v>80</v>
      </c>
      <c r="L268" s="144">
        <v>0</v>
      </c>
      <c r="M268" s="145">
        <v>0</v>
      </c>
      <c r="N268" s="145">
        <v>0</v>
      </c>
      <c r="O268" s="145">
        <v>0</v>
      </c>
      <c r="P268" s="145">
        <v>0</v>
      </c>
      <c r="Q268" s="156">
        <v>0</v>
      </c>
      <c r="R268" s="156">
        <v>0</v>
      </c>
      <c r="S268" s="198">
        <v>0</v>
      </c>
      <c r="T268" s="185">
        <f t="shared" si="1277"/>
        <v>0</v>
      </c>
      <c r="U268" s="144">
        <v>0</v>
      </c>
      <c r="V268" s="145">
        <v>2</v>
      </c>
      <c r="W268" s="145">
        <v>4</v>
      </c>
      <c r="X268" s="145">
        <v>9</v>
      </c>
      <c r="Y268" s="145">
        <v>4</v>
      </c>
      <c r="Z268" s="156">
        <v>0</v>
      </c>
      <c r="AA268" s="156">
        <v>1</v>
      </c>
      <c r="AB268" s="198">
        <v>0</v>
      </c>
      <c r="AC268" s="185">
        <f t="shared" si="1278"/>
        <v>20</v>
      </c>
      <c r="AD268" s="144">
        <v>0</v>
      </c>
      <c r="AE268" s="145">
        <v>0</v>
      </c>
      <c r="AF268" s="145">
        <v>0</v>
      </c>
      <c r="AG268" s="145">
        <v>0</v>
      </c>
      <c r="AH268" s="145">
        <v>0</v>
      </c>
      <c r="AI268" s="156">
        <v>0</v>
      </c>
      <c r="AJ268" s="156">
        <v>0</v>
      </c>
      <c r="AK268" s="198">
        <v>0</v>
      </c>
      <c r="AL268" s="185">
        <f t="shared" si="1242"/>
        <v>0</v>
      </c>
      <c r="AM268" s="144">
        <v>0</v>
      </c>
      <c r="AN268" s="145">
        <v>0</v>
      </c>
      <c r="AO268" s="145">
        <v>0</v>
      </c>
      <c r="AP268" s="145">
        <v>0</v>
      </c>
      <c r="AQ268" s="145">
        <v>0</v>
      </c>
      <c r="AR268" s="156">
        <v>0</v>
      </c>
      <c r="AS268" s="156">
        <v>0</v>
      </c>
      <c r="AT268" s="198">
        <v>0</v>
      </c>
      <c r="AU268" s="185">
        <f t="shared" si="1243"/>
        <v>0</v>
      </c>
      <c r="AV268" s="144">
        <v>0</v>
      </c>
      <c r="AW268" s="145">
        <v>0</v>
      </c>
      <c r="AX268" s="145">
        <v>0</v>
      </c>
      <c r="AY268" s="145">
        <v>0</v>
      </c>
      <c r="AZ268" s="145">
        <v>0</v>
      </c>
      <c r="BA268" s="156">
        <v>0</v>
      </c>
      <c r="BB268" s="156">
        <v>0</v>
      </c>
      <c r="BC268" s="198">
        <v>0</v>
      </c>
      <c r="BD268" s="185">
        <f t="shared" si="1244"/>
        <v>0</v>
      </c>
      <c r="BE268" s="144">
        <v>1</v>
      </c>
      <c r="BF268" s="145">
        <v>2</v>
      </c>
      <c r="BG268" s="145">
        <v>1</v>
      </c>
      <c r="BH268" s="145">
        <v>2</v>
      </c>
      <c r="BI268" s="145">
        <v>0</v>
      </c>
      <c r="BJ268" s="156">
        <v>4</v>
      </c>
      <c r="BK268" s="156">
        <v>1</v>
      </c>
      <c r="BL268" s="198">
        <v>0</v>
      </c>
      <c r="BM268" s="185">
        <f t="shared" si="1245"/>
        <v>11</v>
      </c>
      <c r="BN268" s="144">
        <v>0</v>
      </c>
      <c r="BO268" s="145">
        <v>0</v>
      </c>
      <c r="BP268" s="145">
        <v>6</v>
      </c>
      <c r="BQ268" s="145">
        <v>5</v>
      </c>
      <c r="BR268" s="145">
        <v>6</v>
      </c>
      <c r="BS268" s="156">
        <v>14</v>
      </c>
      <c r="BT268" s="156">
        <v>12</v>
      </c>
      <c r="BU268" s="198">
        <v>17</v>
      </c>
      <c r="BV268" s="185">
        <f t="shared" si="1258"/>
        <v>60</v>
      </c>
      <c r="BW268" s="144">
        <v>0</v>
      </c>
      <c r="BX268" s="145">
        <v>0</v>
      </c>
      <c r="BY268" s="145">
        <v>0</v>
      </c>
      <c r="BZ268" s="145">
        <v>0</v>
      </c>
      <c r="CA268" s="145">
        <v>0</v>
      </c>
      <c r="CB268" s="156">
        <v>0</v>
      </c>
      <c r="CC268" s="156">
        <v>0</v>
      </c>
      <c r="CD268" s="198">
        <v>0</v>
      </c>
      <c r="CE268" s="185">
        <f t="shared" si="1259"/>
        <v>0</v>
      </c>
      <c r="CF268" s="144">
        <v>0</v>
      </c>
      <c r="CG268" s="145">
        <v>3</v>
      </c>
      <c r="CH268" s="145">
        <v>2</v>
      </c>
      <c r="CI268" s="145">
        <v>2</v>
      </c>
      <c r="CJ268" s="145">
        <v>4</v>
      </c>
      <c r="CK268" s="156">
        <v>3</v>
      </c>
      <c r="CL268" s="156">
        <v>2</v>
      </c>
      <c r="CM268" s="198">
        <v>0</v>
      </c>
      <c r="CN268" s="185">
        <f t="shared" si="1260"/>
        <v>16</v>
      </c>
      <c r="CO268" s="144">
        <v>0</v>
      </c>
      <c r="CP268" s="145">
        <v>6</v>
      </c>
      <c r="CQ268" s="145">
        <v>10</v>
      </c>
      <c r="CR268" s="145">
        <v>7</v>
      </c>
      <c r="CS268" s="145">
        <v>6</v>
      </c>
      <c r="CT268" s="156">
        <v>8</v>
      </c>
      <c r="CU268" s="156">
        <v>4</v>
      </c>
      <c r="CV268" s="198">
        <v>1</v>
      </c>
      <c r="CW268" s="185">
        <f t="shared" si="1261"/>
        <v>42</v>
      </c>
      <c r="CX268" s="144">
        <v>0</v>
      </c>
      <c r="CY268" s="145">
        <v>0</v>
      </c>
      <c r="CZ268" s="145">
        <v>0</v>
      </c>
      <c r="DA268" s="145">
        <v>0</v>
      </c>
      <c r="DB268" s="145">
        <v>0</v>
      </c>
      <c r="DC268" s="156">
        <v>0</v>
      </c>
      <c r="DD268" s="156">
        <v>0</v>
      </c>
      <c r="DE268" s="198">
        <v>0</v>
      </c>
      <c r="DF268" s="185">
        <f t="shared" si="1246"/>
        <v>0</v>
      </c>
      <c r="DG268" s="144">
        <v>0</v>
      </c>
      <c r="DH268" s="145">
        <v>0</v>
      </c>
      <c r="DI268" s="145">
        <v>1</v>
      </c>
      <c r="DJ268" s="145">
        <v>0</v>
      </c>
      <c r="DK268" s="145">
        <v>0</v>
      </c>
      <c r="DL268" s="156">
        <v>0</v>
      </c>
      <c r="DM268" s="156">
        <v>0</v>
      </c>
      <c r="DN268" s="198">
        <v>0</v>
      </c>
      <c r="DO268" s="185">
        <f t="shared" si="1247"/>
        <v>1</v>
      </c>
      <c r="DP268" s="144">
        <v>0</v>
      </c>
      <c r="DQ268" s="145">
        <v>0</v>
      </c>
      <c r="DR268" s="145">
        <v>3</v>
      </c>
      <c r="DS268" s="145">
        <v>4</v>
      </c>
      <c r="DT268" s="145">
        <v>1</v>
      </c>
      <c r="DU268" s="156">
        <v>1</v>
      </c>
      <c r="DV268" s="156">
        <v>1</v>
      </c>
      <c r="DW268" s="198">
        <v>0</v>
      </c>
      <c r="DX268" s="185">
        <f t="shared" si="1270"/>
        <v>10</v>
      </c>
      <c r="DY268" s="144">
        <v>0</v>
      </c>
      <c r="DZ268" s="145">
        <v>0</v>
      </c>
      <c r="EA268" s="145">
        <v>0</v>
      </c>
      <c r="EB268" s="145">
        <v>0</v>
      </c>
      <c r="EC268" s="145">
        <v>0</v>
      </c>
      <c r="ED268" s="156">
        <v>0</v>
      </c>
      <c r="EE268" s="156">
        <v>0</v>
      </c>
      <c r="EF268" s="198">
        <v>0</v>
      </c>
      <c r="EG268" s="185">
        <f t="shared" si="1271"/>
        <v>0</v>
      </c>
      <c r="EH268" s="144">
        <v>0</v>
      </c>
      <c r="EI268" s="145">
        <v>2</v>
      </c>
      <c r="EJ268" s="145">
        <v>5</v>
      </c>
      <c r="EK268" s="145">
        <v>8</v>
      </c>
      <c r="EL268" s="145">
        <v>7</v>
      </c>
      <c r="EM268" s="156">
        <v>21</v>
      </c>
      <c r="EN268" s="156">
        <v>28</v>
      </c>
      <c r="EO268" s="198">
        <v>24</v>
      </c>
      <c r="EP268" s="185">
        <f t="shared" si="1262"/>
        <v>95</v>
      </c>
      <c r="EQ268" s="144">
        <v>0</v>
      </c>
      <c r="ER268" s="145">
        <v>0</v>
      </c>
      <c r="ES268" s="145">
        <v>0</v>
      </c>
      <c r="ET268" s="145">
        <v>0</v>
      </c>
      <c r="EU268" s="145">
        <v>0</v>
      </c>
      <c r="EV268" s="156">
        <v>0</v>
      </c>
      <c r="EW268" s="156">
        <v>0</v>
      </c>
      <c r="EX268" s="198">
        <v>0</v>
      </c>
      <c r="EY268" s="185">
        <f t="shared" si="1248"/>
        <v>0</v>
      </c>
      <c r="EZ268" s="144">
        <v>2</v>
      </c>
      <c r="FA268" s="145">
        <v>5</v>
      </c>
      <c r="FB268" s="145">
        <v>10</v>
      </c>
      <c r="FC268" s="145">
        <v>9</v>
      </c>
      <c r="FD268" s="145">
        <v>9</v>
      </c>
      <c r="FE268" s="156">
        <v>8</v>
      </c>
      <c r="FF268" s="156">
        <v>7</v>
      </c>
      <c r="FG268" s="198">
        <v>3</v>
      </c>
      <c r="FH268" s="185">
        <f t="shared" si="1263"/>
        <v>53</v>
      </c>
      <c r="FI268" s="144">
        <v>0</v>
      </c>
      <c r="FJ268" s="145">
        <v>0</v>
      </c>
      <c r="FK268" s="145">
        <v>0</v>
      </c>
      <c r="FL268" s="145">
        <v>0</v>
      </c>
      <c r="FM268" s="145">
        <v>0</v>
      </c>
      <c r="FN268" s="156">
        <v>0</v>
      </c>
      <c r="FO268" s="156">
        <v>0</v>
      </c>
      <c r="FP268" s="198">
        <v>0</v>
      </c>
      <c r="FQ268" s="185">
        <f t="shared" ref="FQ268:FQ288" si="1283">SUM(FI268:FP268)</f>
        <v>0</v>
      </c>
      <c r="FR268" s="144">
        <v>0</v>
      </c>
      <c r="FS268" s="145">
        <v>0</v>
      </c>
      <c r="FT268" s="145">
        <v>0</v>
      </c>
      <c r="FU268" s="145">
        <v>0</v>
      </c>
      <c r="FV268" s="145">
        <v>0</v>
      </c>
      <c r="FW268" s="156">
        <v>0</v>
      </c>
      <c r="FX268" s="156">
        <v>0</v>
      </c>
      <c r="FY268" s="198">
        <v>0</v>
      </c>
      <c r="FZ268" s="185">
        <f t="shared" si="1250"/>
        <v>0</v>
      </c>
      <c r="GA268" s="144">
        <v>0</v>
      </c>
      <c r="GB268" s="145">
        <v>0</v>
      </c>
      <c r="GC268" s="145">
        <v>1</v>
      </c>
      <c r="GD268" s="145">
        <v>0</v>
      </c>
      <c r="GE268" s="145">
        <v>0</v>
      </c>
      <c r="GF268" s="156">
        <v>0</v>
      </c>
      <c r="GG268" s="156">
        <v>0</v>
      </c>
      <c r="GH268" s="198">
        <v>0</v>
      </c>
      <c r="GI268" s="185">
        <f t="shared" si="1264"/>
        <v>1</v>
      </c>
      <c r="GJ268" s="144">
        <v>0</v>
      </c>
      <c r="GK268" s="145">
        <v>2</v>
      </c>
      <c r="GL268" s="145">
        <v>2</v>
      </c>
      <c r="GM268" s="145">
        <v>2</v>
      </c>
      <c r="GN268" s="145">
        <v>2</v>
      </c>
      <c r="GO268" s="156">
        <v>3</v>
      </c>
      <c r="GP268" s="156">
        <v>0</v>
      </c>
      <c r="GQ268" s="198">
        <v>2</v>
      </c>
      <c r="GR268" s="185">
        <f t="shared" si="1265"/>
        <v>13</v>
      </c>
      <c r="GS268" s="144">
        <v>0</v>
      </c>
      <c r="GT268" s="145">
        <v>0</v>
      </c>
      <c r="GU268" s="145">
        <v>0</v>
      </c>
      <c r="GV268" s="145">
        <v>0</v>
      </c>
      <c r="GW268" s="145">
        <v>0</v>
      </c>
      <c r="GX268" s="156">
        <v>0</v>
      </c>
      <c r="GY268" s="156">
        <v>0</v>
      </c>
      <c r="GZ268" s="198">
        <v>2</v>
      </c>
      <c r="HA268" s="185">
        <f t="shared" si="1266"/>
        <v>2</v>
      </c>
      <c r="HB268" s="144">
        <v>0</v>
      </c>
      <c r="HC268" s="145">
        <v>0</v>
      </c>
      <c r="HD268" s="145">
        <v>1</v>
      </c>
      <c r="HE268" s="145">
        <v>0</v>
      </c>
      <c r="HF268" s="145">
        <v>0</v>
      </c>
      <c r="HG268" s="156">
        <v>1</v>
      </c>
      <c r="HH268" s="156">
        <v>0</v>
      </c>
      <c r="HI268" s="198">
        <v>0</v>
      </c>
      <c r="HJ268" s="224">
        <f t="shared" si="1267"/>
        <v>2</v>
      </c>
      <c r="HK268" s="225">
        <f t="shared" si="1268"/>
        <v>3</v>
      </c>
      <c r="HL268" s="226">
        <f t="shared" si="1251"/>
        <v>25</v>
      </c>
      <c r="HM268" s="226">
        <f t="shared" si="1252"/>
        <v>55</v>
      </c>
      <c r="HN268" s="226">
        <f t="shared" si="1253"/>
        <v>62</v>
      </c>
      <c r="HO268" s="226">
        <f t="shared" si="1254"/>
        <v>54</v>
      </c>
      <c r="HP268" s="226">
        <f t="shared" si="1255"/>
        <v>77</v>
      </c>
      <c r="HQ268" s="226">
        <f t="shared" si="1256"/>
        <v>61</v>
      </c>
      <c r="HR268" s="249">
        <f t="shared" si="1257"/>
        <v>69</v>
      </c>
      <c r="HS268" s="250">
        <f t="shared" si="1269"/>
        <v>406</v>
      </c>
    </row>
    <row r="269" spans="1:227" s="132" customFormat="1" ht="15" customHeight="1">
      <c r="A269" s="1050"/>
      <c r="B269" s="143" t="s">
        <v>273</v>
      </c>
      <c r="C269" s="144">
        <v>0</v>
      </c>
      <c r="D269" s="145">
        <v>0</v>
      </c>
      <c r="E269" s="145">
        <v>0</v>
      </c>
      <c r="F269" s="145">
        <v>0</v>
      </c>
      <c r="G269" s="145">
        <v>0</v>
      </c>
      <c r="H269" s="145">
        <v>0</v>
      </c>
      <c r="I269" s="145">
        <v>0</v>
      </c>
      <c r="J269" s="198">
        <v>0</v>
      </c>
      <c r="K269" s="185">
        <f t="shared" si="1276"/>
        <v>0</v>
      </c>
      <c r="L269" s="144">
        <v>0</v>
      </c>
      <c r="M269" s="145">
        <v>0</v>
      </c>
      <c r="N269" s="145">
        <v>0</v>
      </c>
      <c r="O269" s="145">
        <v>0</v>
      </c>
      <c r="P269" s="145">
        <v>0</v>
      </c>
      <c r="Q269" s="145">
        <v>0</v>
      </c>
      <c r="R269" s="145">
        <v>0</v>
      </c>
      <c r="S269" s="198">
        <v>0</v>
      </c>
      <c r="T269" s="185">
        <f t="shared" si="1277"/>
        <v>0</v>
      </c>
      <c r="U269" s="144">
        <v>0</v>
      </c>
      <c r="V269" s="145">
        <v>0</v>
      </c>
      <c r="W269" s="145">
        <v>0</v>
      </c>
      <c r="X269" s="145">
        <v>0</v>
      </c>
      <c r="Y269" s="145">
        <v>0</v>
      </c>
      <c r="Z269" s="145">
        <v>0</v>
      </c>
      <c r="AA269" s="145">
        <v>0</v>
      </c>
      <c r="AB269" s="198">
        <v>0</v>
      </c>
      <c r="AC269" s="185">
        <f t="shared" si="1278"/>
        <v>0</v>
      </c>
      <c r="AD269" s="144">
        <v>0</v>
      </c>
      <c r="AE269" s="145">
        <v>0</v>
      </c>
      <c r="AF269" s="145">
        <v>0</v>
      </c>
      <c r="AG269" s="145">
        <v>0</v>
      </c>
      <c r="AH269" s="145">
        <v>0</v>
      </c>
      <c r="AI269" s="145">
        <v>0</v>
      </c>
      <c r="AJ269" s="145">
        <v>0</v>
      </c>
      <c r="AK269" s="198">
        <v>0</v>
      </c>
      <c r="AL269" s="185">
        <f t="shared" si="1242"/>
        <v>0</v>
      </c>
      <c r="AM269" s="144">
        <v>0</v>
      </c>
      <c r="AN269" s="145">
        <v>0</v>
      </c>
      <c r="AO269" s="145">
        <v>0</v>
      </c>
      <c r="AP269" s="145">
        <v>0</v>
      </c>
      <c r="AQ269" s="145">
        <v>0</v>
      </c>
      <c r="AR269" s="145">
        <v>0</v>
      </c>
      <c r="AS269" s="145">
        <v>0</v>
      </c>
      <c r="AT269" s="198">
        <v>0</v>
      </c>
      <c r="AU269" s="185">
        <f t="shared" si="1243"/>
        <v>0</v>
      </c>
      <c r="AV269" s="144">
        <v>0</v>
      </c>
      <c r="AW269" s="145">
        <v>0</v>
      </c>
      <c r="AX269" s="145">
        <v>0</v>
      </c>
      <c r="AY269" s="145">
        <v>0</v>
      </c>
      <c r="AZ269" s="145">
        <v>0</v>
      </c>
      <c r="BA269" s="145">
        <v>0</v>
      </c>
      <c r="BB269" s="145">
        <v>0</v>
      </c>
      <c r="BC269" s="198">
        <v>0</v>
      </c>
      <c r="BD269" s="185">
        <f t="shared" si="1244"/>
        <v>0</v>
      </c>
      <c r="BE269" s="144">
        <v>0</v>
      </c>
      <c r="BF269" s="145">
        <v>0</v>
      </c>
      <c r="BG269" s="145">
        <v>0</v>
      </c>
      <c r="BH269" s="145">
        <v>0</v>
      </c>
      <c r="BI269" s="145">
        <v>1</v>
      </c>
      <c r="BJ269" s="145">
        <v>0</v>
      </c>
      <c r="BK269" s="145">
        <v>0</v>
      </c>
      <c r="BL269" s="198">
        <v>0</v>
      </c>
      <c r="BM269" s="185">
        <f t="shared" si="1245"/>
        <v>1</v>
      </c>
      <c r="BN269" s="144">
        <v>0</v>
      </c>
      <c r="BO269" s="145">
        <v>0</v>
      </c>
      <c r="BP269" s="145">
        <v>0</v>
      </c>
      <c r="BQ269" s="145">
        <v>0</v>
      </c>
      <c r="BR269" s="145">
        <v>0</v>
      </c>
      <c r="BS269" s="145">
        <v>0</v>
      </c>
      <c r="BT269" s="145">
        <v>0</v>
      </c>
      <c r="BU269" s="198">
        <v>0</v>
      </c>
      <c r="BV269" s="185">
        <f t="shared" si="1258"/>
        <v>0</v>
      </c>
      <c r="BW269" s="144">
        <v>0</v>
      </c>
      <c r="BX269" s="145">
        <v>0</v>
      </c>
      <c r="BY269" s="145">
        <v>0</v>
      </c>
      <c r="BZ269" s="145">
        <v>0</v>
      </c>
      <c r="CA269" s="145">
        <v>0</v>
      </c>
      <c r="CB269" s="145">
        <v>0</v>
      </c>
      <c r="CC269" s="145">
        <v>0</v>
      </c>
      <c r="CD269" s="198">
        <v>0</v>
      </c>
      <c r="CE269" s="185">
        <f t="shared" si="1259"/>
        <v>0</v>
      </c>
      <c r="CF269" s="144">
        <v>0</v>
      </c>
      <c r="CG269" s="145">
        <v>0</v>
      </c>
      <c r="CH269" s="145">
        <v>0</v>
      </c>
      <c r="CI269" s="145">
        <v>0</v>
      </c>
      <c r="CJ269" s="145">
        <v>0</v>
      </c>
      <c r="CK269" s="145">
        <v>0</v>
      </c>
      <c r="CL269" s="145">
        <v>0</v>
      </c>
      <c r="CM269" s="198">
        <v>0</v>
      </c>
      <c r="CN269" s="185">
        <f t="shared" si="1260"/>
        <v>0</v>
      </c>
      <c r="CO269" s="144">
        <v>0</v>
      </c>
      <c r="CP269" s="145">
        <v>0</v>
      </c>
      <c r="CQ269" s="145">
        <v>0</v>
      </c>
      <c r="CR269" s="145">
        <v>0</v>
      </c>
      <c r="CS269" s="145">
        <v>0</v>
      </c>
      <c r="CT269" s="145">
        <v>0</v>
      </c>
      <c r="CU269" s="145">
        <v>0</v>
      </c>
      <c r="CV269" s="198">
        <v>0</v>
      </c>
      <c r="CW269" s="185">
        <f t="shared" si="1261"/>
        <v>0</v>
      </c>
      <c r="CX269" s="144">
        <v>0</v>
      </c>
      <c r="CY269" s="145">
        <v>0</v>
      </c>
      <c r="CZ269" s="145">
        <v>0</v>
      </c>
      <c r="DA269" s="145">
        <v>0</v>
      </c>
      <c r="DB269" s="145">
        <v>0</v>
      </c>
      <c r="DC269" s="145">
        <v>0</v>
      </c>
      <c r="DD269" s="145">
        <v>0</v>
      </c>
      <c r="DE269" s="198">
        <v>0</v>
      </c>
      <c r="DF269" s="185">
        <f t="shared" si="1246"/>
        <v>0</v>
      </c>
      <c r="DG269" s="144">
        <v>0</v>
      </c>
      <c r="DH269" s="145">
        <v>0</v>
      </c>
      <c r="DI269" s="145">
        <v>0</v>
      </c>
      <c r="DJ269" s="145">
        <v>0</v>
      </c>
      <c r="DK269" s="145">
        <v>0</v>
      </c>
      <c r="DL269" s="145">
        <v>0</v>
      </c>
      <c r="DM269" s="145">
        <v>0</v>
      </c>
      <c r="DN269" s="198">
        <v>0</v>
      </c>
      <c r="DO269" s="185">
        <f t="shared" si="1247"/>
        <v>0</v>
      </c>
      <c r="DP269" s="144">
        <v>0</v>
      </c>
      <c r="DQ269" s="145">
        <v>0</v>
      </c>
      <c r="DR269" s="145">
        <v>0</v>
      </c>
      <c r="DS269" s="145">
        <v>0</v>
      </c>
      <c r="DT269" s="145">
        <v>0</v>
      </c>
      <c r="DU269" s="145">
        <v>0</v>
      </c>
      <c r="DV269" s="145">
        <v>0</v>
      </c>
      <c r="DW269" s="198">
        <v>0</v>
      </c>
      <c r="DX269" s="185">
        <f t="shared" si="1270"/>
        <v>0</v>
      </c>
      <c r="DY269" s="144">
        <v>0</v>
      </c>
      <c r="DZ269" s="145">
        <v>0</v>
      </c>
      <c r="EA269" s="145">
        <v>0</v>
      </c>
      <c r="EB269" s="145">
        <v>0</v>
      </c>
      <c r="EC269" s="145">
        <v>0</v>
      </c>
      <c r="ED269" s="145">
        <v>0</v>
      </c>
      <c r="EE269" s="145">
        <v>0</v>
      </c>
      <c r="EF269" s="198">
        <v>0</v>
      </c>
      <c r="EG269" s="185">
        <f t="shared" si="1271"/>
        <v>0</v>
      </c>
      <c r="EH269" s="144">
        <v>0</v>
      </c>
      <c r="EI269" s="145">
        <v>1</v>
      </c>
      <c r="EJ269" s="145">
        <v>1</v>
      </c>
      <c r="EK269" s="145">
        <v>0</v>
      </c>
      <c r="EL269" s="145">
        <v>0</v>
      </c>
      <c r="EM269" s="145">
        <v>3</v>
      </c>
      <c r="EN269" s="145">
        <v>1</v>
      </c>
      <c r="EO269" s="198">
        <v>0</v>
      </c>
      <c r="EP269" s="185">
        <f t="shared" si="1262"/>
        <v>6</v>
      </c>
      <c r="EQ269" s="144">
        <v>0</v>
      </c>
      <c r="ER269" s="145">
        <v>0</v>
      </c>
      <c r="ES269" s="145">
        <v>0</v>
      </c>
      <c r="ET269" s="145">
        <v>0</v>
      </c>
      <c r="EU269" s="145">
        <v>0</v>
      </c>
      <c r="EV269" s="145">
        <v>0</v>
      </c>
      <c r="EW269" s="145">
        <v>0</v>
      </c>
      <c r="EX269" s="198">
        <v>0</v>
      </c>
      <c r="EY269" s="185">
        <f t="shared" si="1248"/>
        <v>0</v>
      </c>
      <c r="EZ269" s="144">
        <v>0</v>
      </c>
      <c r="FA269" s="145">
        <v>0</v>
      </c>
      <c r="FB269" s="145">
        <v>2</v>
      </c>
      <c r="FC269" s="145">
        <v>2</v>
      </c>
      <c r="FD269" s="145">
        <v>3</v>
      </c>
      <c r="FE269" s="145">
        <v>1</v>
      </c>
      <c r="FF269" s="145">
        <v>0</v>
      </c>
      <c r="FG269" s="198">
        <v>0</v>
      </c>
      <c r="FH269" s="185">
        <f t="shared" si="1263"/>
        <v>8</v>
      </c>
      <c r="FI269" s="144">
        <v>0</v>
      </c>
      <c r="FJ269" s="145">
        <v>0</v>
      </c>
      <c r="FK269" s="145">
        <v>0</v>
      </c>
      <c r="FL269" s="145">
        <v>0</v>
      </c>
      <c r="FM269" s="145">
        <v>0</v>
      </c>
      <c r="FN269" s="145">
        <v>0</v>
      </c>
      <c r="FO269" s="145">
        <v>0</v>
      </c>
      <c r="FP269" s="198">
        <v>0</v>
      </c>
      <c r="FQ269" s="185">
        <f t="shared" si="1283"/>
        <v>0</v>
      </c>
      <c r="FR269" s="144">
        <v>0</v>
      </c>
      <c r="FS269" s="145">
        <v>0</v>
      </c>
      <c r="FT269" s="145">
        <v>0</v>
      </c>
      <c r="FU269" s="145">
        <v>0</v>
      </c>
      <c r="FV269" s="145">
        <v>0</v>
      </c>
      <c r="FW269" s="145">
        <v>0</v>
      </c>
      <c r="FX269" s="145">
        <v>0</v>
      </c>
      <c r="FY269" s="198">
        <v>0</v>
      </c>
      <c r="FZ269" s="185">
        <f t="shared" si="1250"/>
        <v>0</v>
      </c>
      <c r="GA269" s="144">
        <v>0</v>
      </c>
      <c r="GB269" s="145">
        <v>0</v>
      </c>
      <c r="GC269" s="145">
        <v>0</v>
      </c>
      <c r="GD269" s="145">
        <v>0</v>
      </c>
      <c r="GE269" s="145">
        <v>0</v>
      </c>
      <c r="GF269" s="145">
        <v>0</v>
      </c>
      <c r="GG269" s="145">
        <v>0</v>
      </c>
      <c r="GH269" s="198">
        <v>0</v>
      </c>
      <c r="GI269" s="185">
        <f t="shared" si="1264"/>
        <v>0</v>
      </c>
      <c r="GJ269" s="144">
        <v>0</v>
      </c>
      <c r="GK269" s="145">
        <v>0</v>
      </c>
      <c r="GL269" s="145">
        <v>0</v>
      </c>
      <c r="GM269" s="145">
        <v>0</v>
      </c>
      <c r="GN269" s="145">
        <v>0</v>
      </c>
      <c r="GO269" s="145">
        <v>0</v>
      </c>
      <c r="GP269" s="145">
        <v>0</v>
      </c>
      <c r="GQ269" s="198">
        <v>0</v>
      </c>
      <c r="GR269" s="185">
        <f t="shared" si="1265"/>
        <v>0</v>
      </c>
      <c r="GS269" s="144">
        <v>0</v>
      </c>
      <c r="GT269" s="145">
        <v>0</v>
      </c>
      <c r="GU269" s="145">
        <v>0</v>
      </c>
      <c r="GV269" s="145">
        <v>0</v>
      </c>
      <c r="GW269" s="145">
        <v>0</v>
      </c>
      <c r="GX269" s="145">
        <v>0</v>
      </c>
      <c r="GY269" s="145">
        <v>0</v>
      </c>
      <c r="GZ269" s="198">
        <v>0</v>
      </c>
      <c r="HA269" s="185">
        <f t="shared" si="1266"/>
        <v>0</v>
      </c>
      <c r="HB269" s="144">
        <v>0</v>
      </c>
      <c r="HC269" s="145">
        <v>0</v>
      </c>
      <c r="HD269" s="145">
        <v>0</v>
      </c>
      <c r="HE269" s="145">
        <v>0</v>
      </c>
      <c r="HF269" s="145">
        <v>0</v>
      </c>
      <c r="HG269" s="145">
        <v>0</v>
      </c>
      <c r="HH269" s="145">
        <v>0</v>
      </c>
      <c r="HI269" s="198">
        <v>0</v>
      </c>
      <c r="HJ269" s="221">
        <f t="shared" si="1267"/>
        <v>0</v>
      </c>
      <c r="HK269" s="222">
        <f t="shared" si="1268"/>
        <v>0</v>
      </c>
      <c r="HL269" s="223">
        <f t="shared" si="1251"/>
        <v>1</v>
      </c>
      <c r="HM269" s="223">
        <f t="shared" si="1252"/>
        <v>3</v>
      </c>
      <c r="HN269" s="223">
        <f t="shared" si="1253"/>
        <v>2</v>
      </c>
      <c r="HO269" s="223">
        <f t="shared" si="1254"/>
        <v>4</v>
      </c>
      <c r="HP269" s="223">
        <f t="shared" si="1255"/>
        <v>4</v>
      </c>
      <c r="HQ269" s="223">
        <f>+I269+BT269+CU269+EW269+EN269+FF269+FX269+GG269+AS269+R269+DD269+BB269+DV269+CC269+CL269+AA269+GY269+FO269+GP269+AJ269+BK269+DM269+EE269+HH269</f>
        <v>1</v>
      </c>
      <c r="HR269" s="247">
        <f t="shared" si="1257"/>
        <v>0</v>
      </c>
      <c r="HS269" s="248">
        <f t="shared" si="1269"/>
        <v>15</v>
      </c>
    </row>
    <row r="270" spans="1:227" s="132" customFormat="1" ht="15.75" customHeight="1" thickBot="1">
      <c r="A270" s="1050"/>
      <c r="B270" s="151" t="s">
        <v>274</v>
      </c>
      <c r="C270" s="167">
        <v>0</v>
      </c>
      <c r="D270" s="168">
        <v>0</v>
      </c>
      <c r="E270" s="168">
        <v>0</v>
      </c>
      <c r="F270" s="168">
        <v>0</v>
      </c>
      <c r="G270" s="168">
        <v>0</v>
      </c>
      <c r="H270" s="168">
        <v>0</v>
      </c>
      <c r="I270" s="168">
        <v>0</v>
      </c>
      <c r="J270" s="199">
        <v>0</v>
      </c>
      <c r="K270" s="190">
        <f t="shared" si="1276"/>
        <v>0</v>
      </c>
      <c r="L270" s="167">
        <v>0</v>
      </c>
      <c r="M270" s="168">
        <v>0</v>
      </c>
      <c r="N270" s="168">
        <v>0</v>
      </c>
      <c r="O270" s="168">
        <v>0</v>
      </c>
      <c r="P270" s="168">
        <v>0</v>
      </c>
      <c r="Q270" s="168">
        <v>0</v>
      </c>
      <c r="R270" s="168">
        <v>0</v>
      </c>
      <c r="S270" s="199">
        <v>0</v>
      </c>
      <c r="T270" s="190">
        <f t="shared" si="1277"/>
        <v>0</v>
      </c>
      <c r="U270" s="167">
        <v>0</v>
      </c>
      <c r="V270" s="168">
        <v>0</v>
      </c>
      <c r="W270" s="168">
        <v>0</v>
      </c>
      <c r="X270" s="168">
        <v>0</v>
      </c>
      <c r="Y270" s="168">
        <v>0</v>
      </c>
      <c r="Z270" s="168">
        <v>0</v>
      </c>
      <c r="AA270" s="168">
        <v>0</v>
      </c>
      <c r="AB270" s="199">
        <v>0</v>
      </c>
      <c r="AC270" s="190">
        <f t="shared" si="1278"/>
        <v>0</v>
      </c>
      <c r="AD270" s="167">
        <v>0</v>
      </c>
      <c r="AE270" s="168">
        <v>0</v>
      </c>
      <c r="AF270" s="168">
        <v>0</v>
      </c>
      <c r="AG270" s="168">
        <v>0</v>
      </c>
      <c r="AH270" s="168">
        <v>0</v>
      </c>
      <c r="AI270" s="168">
        <v>0</v>
      </c>
      <c r="AJ270" s="168">
        <v>0</v>
      </c>
      <c r="AK270" s="199">
        <v>0</v>
      </c>
      <c r="AL270" s="190">
        <f t="shared" si="1242"/>
        <v>0</v>
      </c>
      <c r="AM270" s="167">
        <v>0</v>
      </c>
      <c r="AN270" s="168">
        <v>0</v>
      </c>
      <c r="AO270" s="168">
        <v>0</v>
      </c>
      <c r="AP270" s="168">
        <v>0</v>
      </c>
      <c r="AQ270" s="168">
        <v>0</v>
      </c>
      <c r="AR270" s="168">
        <v>0</v>
      </c>
      <c r="AS270" s="168">
        <v>0</v>
      </c>
      <c r="AT270" s="199">
        <v>0</v>
      </c>
      <c r="AU270" s="190">
        <f t="shared" si="1243"/>
        <v>0</v>
      </c>
      <c r="AV270" s="167">
        <v>0</v>
      </c>
      <c r="AW270" s="168">
        <v>0</v>
      </c>
      <c r="AX270" s="168">
        <v>0</v>
      </c>
      <c r="AY270" s="168">
        <v>0</v>
      </c>
      <c r="AZ270" s="168">
        <v>0</v>
      </c>
      <c r="BA270" s="168">
        <v>0</v>
      </c>
      <c r="BB270" s="168">
        <v>0</v>
      </c>
      <c r="BC270" s="199">
        <v>0</v>
      </c>
      <c r="BD270" s="190">
        <f t="shared" si="1244"/>
        <v>0</v>
      </c>
      <c r="BE270" s="167">
        <v>0</v>
      </c>
      <c r="BF270" s="168">
        <v>0</v>
      </c>
      <c r="BG270" s="168">
        <v>0</v>
      </c>
      <c r="BH270" s="168">
        <v>0</v>
      </c>
      <c r="BI270" s="168">
        <v>0</v>
      </c>
      <c r="BJ270" s="168">
        <v>0</v>
      </c>
      <c r="BK270" s="168">
        <v>0</v>
      </c>
      <c r="BL270" s="199">
        <v>0</v>
      </c>
      <c r="BM270" s="190">
        <f t="shared" si="1245"/>
        <v>0</v>
      </c>
      <c r="BN270" s="167">
        <v>0</v>
      </c>
      <c r="BO270" s="168">
        <v>0</v>
      </c>
      <c r="BP270" s="168">
        <v>0</v>
      </c>
      <c r="BQ270" s="168">
        <v>0</v>
      </c>
      <c r="BR270" s="168">
        <v>0</v>
      </c>
      <c r="BS270" s="168">
        <v>0</v>
      </c>
      <c r="BT270" s="168">
        <v>0</v>
      </c>
      <c r="BU270" s="199">
        <v>0</v>
      </c>
      <c r="BV270" s="190">
        <f t="shared" si="1258"/>
        <v>0</v>
      </c>
      <c r="BW270" s="167">
        <v>0</v>
      </c>
      <c r="BX270" s="168">
        <v>0</v>
      </c>
      <c r="BY270" s="168">
        <v>0</v>
      </c>
      <c r="BZ270" s="168">
        <v>0</v>
      </c>
      <c r="CA270" s="168">
        <v>0</v>
      </c>
      <c r="CB270" s="168">
        <v>0</v>
      </c>
      <c r="CC270" s="168">
        <v>0</v>
      </c>
      <c r="CD270" s="199">
        <v>0</v>
      </c>
      <c r="CE270" s="190">
        <f t="shared" si="1259"/>
        <v>0</v>
      </c>
      <c r="CF270" s="167">
        <v>0</v>
      </c>
      <c r="CG270" s="168">
        <v>0</v>
      </c>
      <c r="CH270" s="168">
        <v>0</v>
      </c>
      <c r="CI270" s="168">
        <v>0</v>
      </c>
      <c r="CJ270" s="168">
        <v>0</v>
      </c>
      <c r="CK270" s="168">
        <v>0</v>
      </c>
      <c r="CL270" s="168">
        <v>0</v>
      </c>
      <c r="CM270" s="199">
        <v>0</v>
      </c>
      <c r="CN270" s="190">
        <f t="shared" si="1260"/>
        <v>0</v>
      </c>
      <c r="CO270" s="167">
        <v>0</v>
      </c>
      <c r="CP270" s="168">
        <v>0</v>
      </c>
      <c r="CQ270" s="168">
        <v>0</v>
      </c>
      <c r="CR270" s="168">
        <v>0</v>
      </c>
      <c r="CS270" s="168">
        <v>0</v>
      </c>
      <c r="CT270" s="168">
        <v>0</v>
      </c>
      <c r="CU270" s="168">
        <v>0</v>
      </c>
      <c r="CV270" s="199">
        <v>0</v>
      </c>
      <c r="CW270" s="190">
        <f t="shared" si="1261"/>
        <v>0</v>
      </c>
      <c r="CX270" s="167">
        <v>0</v>
      </c>
      <c r="CY270" s="168">
        <v>0</v>
      </c>
      <c r="CZ270" s="168">
        <v>0</v>
      </c>
      <c r="DA270" s="168">
        <v>0</v>
      </c>
      <c r="DB270" s="168">
        <v>0</v>
      </c>
      <c r="DC270" s="168">
        <v>0</v>
      </c>
      <c r="DD270" s="168">
        <v>0</v>
      </c>
      <c r="DE270" s="199">
        <v>0</v>
      </c>
      <c r="DF270" s="190">
        <f t="shared" si="1246"/>
        <v>0</v>
      </c>
      <c r="DG270" s="167">
        <v>0</v>
      </c>
      <c r="DH270" s="168">
        <v>0</v>
      </c>
      <c r="DI270" s="168">
        <v>0</v>
      </c>
      <c r="DJ270" s="168">
        <v>0</v>
      </c>
      <c r="DK270" s="168">
        <v>0</v>
      </c>
      <c r="DL270" s="168">
        <v>0</v>
      </c>
      <c r="DM270" s="168">
        <v>0</v>
      </c>
      <c r="DN270" s="199">
        <v>0</v>
      </c>
      <c r="DO270" s="190">
        <f t="shared" si="1247"/>
        <v>0</v>
      </c>
      <c r="DP270" s="167">
        <v>0</v>
      </c>
      <c r="DQ270" s="168">
        <v>0</v>
      </c>
      <c r="DR270" s="168">
        <v>0</v>
      </c>
      <c r="DS270" s="168">
        <v>0</v>
      </c>
      <c r="DT270" s="168">
        <v>0</v>
      </c>
      <c r="DU270" s="168">
        <v>0</v>
      </c>
      <c r="DV270" s="168">
        <v>0</v>
      </c>
      <c r="DW270" s="199">
        <v>0</v>
      </c>
      <c r="DX270" s="190">
        <f t="shared" si="1270"/>
        <v>0</v>
      </c>
      <c r="DY270" s="167">
        <v>0</v>
      </c>
      <c r="DZ270" s="168">
        <v>0</v>
      </c>
      <c r="EA270" s="168">
        <v>0</v>
      </c>
      <c r="EB270" s="168">
        <v>0</v>
      </c>
      <c r="EC270" s="168">
        <v>0</v>
      </c>
      <c r="ED270" s="168">
        <v>0</v>
      </c>
      <c r="EE270" s="168">
        <v>0</v>
      </c>
      <c r="EF270" s="199">
        <v>0</v>
      </c>
      <c r="EG270" s="190">
        <f t="shared" si="1271"/>
        <v>0</v>
      </c>
      <c r="EH270" s="167">
        <v>0</v>
      </c>
      <c r="EI270" s="168">
        <v>0</v>
      </c>
      <c r="EJ270" s="168">
        <v>0</v>
      </c>
      <c r="EK270" s="168">
        <v>0</v>
      </c>
      <c r="EL270" s="168">
        <v>0</v>
      </c>
      <c r="EM270" s="168">
        <v>0</v>
      </c>
      <c r="EN270" s="168">
        <v>0</v>
      </c>
      <c r="EO270" s="199">
        <v>0</v>
      </c>
      <c r="EP270" s="190">
        <f t="shared" si="1262"/>
        <v>0</v>
      </c>
      <c r="EQ270" s="167">
        <v>0</v>
      </c>
      <c r="ER270" s="168">
        <v>0</v>
      </c>
      <c r="ES270" s="168">
        <v>0</v>
      </c>
      <c r="ET270" s="168">
        <v>0</v>
      </c>
      <c r="EU270" s="168">
        <v>0</v>
      </c>
      <c r="EV270" s="168">
        <v>0</v>
      </c>
      <c r="EW270" s="168">
        <v>0</v>
      </c>
      <c r="EX270" s="199">
        <v>0</v>
      </c>
      <c r="EY270" s="190">
        <f t="shared" si="1248"/>
        <v>0</v>
      </c>
      <c r="EZ270" s="167">
        <v>0</v>
      </c>
      <c r="FA270" s="168">
        <v>0</v>
      </c>
      <c r="FB270" s="168">
        <v>0</v>
      </c>
      <c r="FC270" s="168">
        <v>0</v>
      </c>
      <c r="FD270" s="168">
        <v>0</v>
      </c>
      <c r="FE270" s="168">
        <v>0</v>
      </c>
      <c r="FF270" s="168">
        <v>0</v>
      </c>
      <c r="FG270" s="199">
        <v>0</v>
      </c>
      <c r="FH270" s="190">
        <f t="shared" si="1263"/>
        <v>0</v>
      </c>
      <c r="FI270" s="167">
        <v>0</v>
      </c>
      <c r="FJ270" s="168">
        <v>0</v>
      </c>
      <c r="FK270" s="168">
        <v>0</v>
      </c>
      <c r="FL270" s="168">
        <v>0</v>
      </c>
      <c r="FM270" s="168">
        <v>0</v>
      </c>
      <c r="FN270" s="168">
        <v>0</v>
      </c>
      <c r="FO270" s="168">
        <v>0</v>
      </c>
      <c r="FP270" s="199">
        <v>0</v>
      </c>
      <c r="FQ270" s="190">
        <f t="shared" si="1283"/>
        <v>0</v>
      </c>
      <c r="FR270" s="167">
        <v>0</v>
      </c>
      <c r="FS270" s="168">
        <v>0</v>
      </c>
      <c r="FT270" s="168">
        <v>0</v>
      </c>
      <c r="FU270" s="168">
        <v>0</v>
      </c>
      <c r="FV270" s="168">
        <v>0</v>
      </c>
      <c r="FW270" s="168">
        <v>0</v>
      </c>
      <c r="FX270" s="168">
        <v>0</v>
      </c>
      <c r="FY270" s="199">
        <v>0</v>
      </c>
      <c r="FZ270" s="190">
        <f t="shared" si="1250"/>
        <v>0</v>
      </c>
      <c r="GA270" s="167">
        <v>0</v>
      </c>
      <c r="GB270" s="168">
        <v>0</v>
      </c>
      <c r="GC270" s="168">
        <v>0</v>
      </c>
      <c r="GD270" s="168">
        <v>0</v>
      </c>
      <c r="GE270" s="168">
        <v>0</v>
      </c>
      <c r="GF270" s="168">
        <v>0</v>
      </c>
      <c r="GG270" s="168">
        <v>0</v>
      </c>
      <c r="GH270" s="199">
        <v>0</v>
      </c>
      <c r="GI270" s="190">
        <f t="shared" si="1264"/>
        <v>0</v>
      </c>
      <c r="GJ270" s="167">
        <v>0</v>
      </c>
      <c r="GK270" s="168">
        <v>0</v>
      </c>
      <c r="GL270" s="168">
        <v>0</v>
      </c>
      <c r="GM270" s="168">
        <v>0</v>
      </c>
      <c r="GN270" s="168">
        <v>0</v>
      </c>
      <c r="GO270" s="168">
        <v>0</v>
      </c>
      <c r="GP270" s="168">
        <v>0</v>
      </c>
      <c r="GQ270" s="199">
        <v>0</v>
      </c>
      <c r="GR270" s="190">
        <f t="shared" si="1265"/>
        <v>0</v>
      </c>
      <c r="GS270" s="167">
        <v>0</v>
      </c>
      <c r="GT270" s="168">
        <v>0</v>
      </c>
      <c r="GU270" s="168">
        <v>0</v>
      </c>
      <c r="GV270" s="168">
        <v>0</v>
      </c>
      <c r="GW270" s="168">
        <v>0</v>
      </c>
      <c r="GX270" s="168">
        <v>0</v>
      </c>
      <c r="GY270" s="168">
        <v>0</v>
      </c>
      <c r="GZ270" s="199">
        <v>0</v>
      </c>
      <c r="HA270" s="190">
        <f t="shared" si="1266"/>
        <v>0</v>
      </c>
      <c r="HB270" s="167">
        <v>0</v>
      </c>
      <c r="HC270" s="168">
        <v>0</v>
      </c>
      <c r="HD270" s="168">
        <v>0</v>
      </c>
      <c r="HE270" s="168">
        <v>0</v>
      </c>
      <c r="HF270" s="168">
        <v>0</v>
      </c>
      <c r="HG270" s="168">
        <v>0</v>
      </c>
      <c r="HH270" s="168">
        <v>0</v>
      </c>
      <c r="HI270" s="199">
        <v>0</v>
      </c>
      <c r="HJ270" s="230">
        <f t="shared" si="1267"/>
        <v>0</v>
      </c>
      <c r="HK270" s="231">
        <f t="shared" si="1268"/>
        <v>0</v>
      </c>
      <c r="HL270" s="232">
        <f t="shared" si="1251"/>
        <v>0</v>
      </c>
      <c r="HM270" s="232">
        <f t="shared" si="1252"/>
        <v>0</v>
      </c>
      <c r="HN270" s="232">
        <f t="shared" si="1253"/>
        <v>0</v>
      </c>
      <c r="HO270" s="232">
        <f t="shared" si="1254"/>
        <v>0</v>
      </c>
      <c r="HP270" s="232">
        <f t="shared" si="1255"/>
        <v>0</v>
      </c>
      <c r="HQ270" s="232">
        <f t="shared" si="1256"/>
        <v>0</v>
      </c>
      <c r="HR270" s="252">
        <f t="shared" si="1257"/>
        <v>0</v>
      </c>
      <c r="HS270" s="253">
        <f t="shared" si="1269"/>
        <v>0</v>
      </c>
    </row>
    <row r="271" spans="1:227" s="132" customFormat="1" ht="15.75" customHeight="1" thickBot="1">
      <c r="A271" s="1050"/>
      <c r="B271" s="163" t="s">
        <v>275</v>
      </c>
      <c r="C271" s="164">
        <v>0</v>
      </c>
      <c r="D271" s="165">
        <v>0</v>
      </c>
      <c r="E271" s="165">
        <v>0</v>
      </c>
      <c r="F271" s="165">
        <v>0</v>
      </c>
      <c r="G271" s="165">
        <v>0</v>
      </c>
      <c r="H271" s="165">
        <v>0</v>
      </c>
      <c r="I271" s="165">
        <v>0</v>
      </c>
      <c r="J271" s="196">
        <v>0</v>
      </c>
      <c r="K271" s="197">
        <f t="shared" si="1276"/>
        <v>0</v>
      </c>
      <c r="L271" s="164">
        <v>0</v>
      </c>
      <c r="M271" s="165">
        <v>0</v>
      </c>
      <c r="N271" s="165">
        <v>0</v>
      </c>
      <c r="O271" s="165">
        <v>0</v>
      </c>
      <c r="P271" s="165">
        <v>0</v>
      </c>
      <c r="Q271" s="165">
        <v>0</v>
      </c>
      <c r="R271" s="165">
        <v>0</v>
      </c>
      <c r="S271" s="196">
        <v>0</v>
      </c>
      <c r="T271" s="197">
        <f t="shared" si="1277"/>
        <v>0</v>
      </c>
      <c r="U271" s="164">
        <v>0</v>
      </c>
      <c r="V271" s="165">
        <v>0</v>
      </c>
      <c r="W271" s="165">
        <v>0</v>
      </c>
      <c r="X271" s="165">
        <v>0</v>
      </c>
      <c r="Y271" s="165">
        <v>0</v>
      </c>
      <c r="Z271" s="165">
        <v>0</v>
      </c>
      <c r="AA271" s="165">
        <v>0</v>
      </c>
      <c r="AB271" s="196">
        <v>0</v>
      </c>
      <c r="AC271" s="197">
        <f t="shared" si="1278"/>
        <v>0</v>
      </c>
      <c r="AD271" s="164">
        <v>0</v>
      </c>
      <c r="AE271" s="165">
        <v>0</v>
      </c>
      <c r="AF271" s="165">
        <v>0</v>
      </c>
      <c r="AG271" s="165">
        <v>0</v>
      </c>
      <c r="AH271" s="165">
        <v>0</v>
      </c>
      <c r="AI271" s="165">
        <v>0</v>
      </c>
      <c r="AJ271" s="165">
        <v>0</v>
      </c>
      <c r="AK271" s="196">
        <v>0</v>
      </c>
      <c r="AL271" s="197">
        <f t="shared" si="1242"/>
        <v>0</v>
      </c>
      <c r="AM271" s="164">
        <v>0</v>
      </c>
      <c r="AN271" s="165">
        <v>0</v>
      </c>
      <c r="AO271" s="165">
        <v>0</v>
      </c>
      <c r="AP271" s="165">
        <v>0</v>
      </c>
      <c r="AQ271" s="165">
        <v>0</v>
      </c>
      <c r="AR271" s="165">
        <v>0</v>
      </c>
      <c r="AS271" s="165">
        <v>0</v>
      </c>
      <c r="AT271" s="196">
        <v>0</v>
      </c>
      <c r="AU271" s="197">
        <f t="shared" si="1243"/>
        <v>0</v>
      </c>
      <c r="AV271" s="164">
        <v>0</v>
      </c>
      <c r="AW271" s="165">
        <v>0</v>
      </c>
      <c r="AX271" s="165">
        <v>0</v>
      </c>
      <c r="AY271" s="165">
        <v>0</v>
      </c>
      <c r="AZ271" s="165">
        <v>0</v>
      </c>
      <c r="BA271" s="165">
        <v>0</v>
      </c>
      <c r="BB271" s="165">
        <v>0</v>
      </c>
      <c r="BC271" s="196">
        <v>0</v>
      </c>
      <c r="BD271" s="197">
        <f t="shared" si="1244"/>
        <v>0</v>
      </c>
      <c r="BE271" s="164">
        <v>0</v>
      </c>
      <c r="BF271" s="165">
        <v>0</v>
      </c>
      <c r="BG271" s="165">
        <v>0</v>
      </c>
      <c r="BH271" s="165">
        <v>0</v>
      </c>
      <c r="BI271" s="165">
        <v>0</v>
      </c>
      <c r="BJ271" s="165">
        <v>0</v>
      </c>
      <c r="BK271" s="165">
        <v>0</v>
      </c>
      <c r="BL271" s="196">
        <v>0</v>
      </c>
      <c r="BM271" s="197">
        <f t="shared" si="1245"/>
        <v>0</v>
      </c>
      <c r="BN271" s="164">
        <v>0</v>
      </c>
      <c r="BO271" s="165">
        <v>0</v>
      </c>
      <c r="BP271" s="165">
        <v>0</v>
      </c>
      <c r="BQ271" s="165">
        <v>0</v>
      </c>
      <c r="BR271" s="165">
        <v>0</v>
      </c>
      <c r="BS271" s="165">
        <v>0</v>
      </c>
      <c r="BT271" s="165">
        <v>0</v>
      </c>
      <c r="BU271" s="196">
        <v>0</v>
      </c>
      <c r="BV271" s="197">
        <f t="shared" si="1258"/>
        <v>0</v>
      </c>
      <c r="BW271" s="164">
        <v>0</v>
      </c>
      <c r="BX271" s="165">
        <v>0</v>
      </c>
      <c r="BY271" s="165">
        <v>0</v>
      </c>
      <c r="BZ271" s="165">
        <v>0</v>
      </c>
      <c r="CA271" s="165">
        <v>0</v>
      </c>
      <c r="CB271" s="165">
        <v>0</v>
      </c>
      <c r="CC271" s="165">
        <v>0</v>
      </c>
      <c r="CD271" s="196">
        <v>0</v>
      </c>
      <c r="CE271" s="197">
        <f t="shared" si="1259"/>
        <v>0</v>
      </c>
      <c r="CF271" s="164">
        <v>0</v>
      </c>
      <c r="CG271" s="165">
        <v>0</v>
      </c>
      <c r="CH271" s="165">
        <v>0</v>
      </c>
      <c r="CI271" s="165">
        <v>0</v>
      </c>
      <c r="CJ271" s="165">
        <v>0</v>
      </c>
      <c r="CK271" s="165">
        <v>0</v>
      </c>
      <c r="CL271" s="165">
        <v>0</v>
      </c>
      <c r="CM271" s="196">
        <v>0</v>
      </c>
      <c r="CN271" s="197">
        <v>0</v>
      </c>
      <c r="CO271" s="164">
        <v>0</v>
      </c>
      <c r="CP271" s="165">
        <v>0</v>
      </c>
      <c r="CQ271" s="165">
        <v>0</v>
      </c>
      <c r="CR271" s="165">
        <v>0</v>
      </c>
      <c r="CS271" s="165">
        <v>0</v>
      </c>
      <c r="CT271" s="165">
        <v>0</v>
      </c>
      <c r="CU271" s="165">
        <v>0</v>
      </c>
      <c r="CV271" s="196">
        <v>0</v>
      </c>
      <c r="CW271" s="197">
        <f t="shared" si="1261"/>
        <v>0</v>
      </c>
      <c r="CX271" s="164">
        <v>0</v>
      </c>
      <c r="CY271" s="165">
        <v>0</v>
      </c>
      <c r="CZ271" s="165">
        <v>0</v>
      </c>
      <c r="DA271" s="165">
        <v>0</v>
      </c>
      <c r="DB271" s="165">
        <v>0</v>
      </c>
      <c r="DC271" s="165">
        <v>0</v>
      </c>
      <c r="DD271" s="165">
        <v>0</v>
      </c>
      <c r="DE271" s="196">
        <v>0</v>
      </c>
      <c r="DF271" s="197">
        <f t="shared" si="1246"/>
        <v>0</v>
      </c>
      <c r="DG271" s="164">
        <v>0</v>
      </c>
      <c r="DH271" s="165">
        <v>0</v>
      </c>
      <c r="DI271" s="165">
        <v>0</v>
      </c>
      <c r="DJ271" s="165">
        <v>0</v>
      </c>
      <c r="DK271" s="165">
        <v>0</v>
      </c>
      <c r="DL271" s="165">
        <v>0</v>
      </c>
      <c r="DM271" s="165">
        <v>0</v>
      </c>
      <c r="DN271" s="196">
        <v>0</v>
      </c>
      <c r="DO271" s="197">
        <f t="shared" si="1247"/>
        <v>0</v>
      </c>
      <c r="DP271" s="164">
        <v>0</v>
      </c>
      <c r="DQ271" s="165">
        <v>0</v>
      </c>
      <c r="DR271" s="165">
        <v>0</v>
      </c>
      <c r="DS271" s="165">
        <v>0</v>
      </c>
      <c r="DT271" s="165">
        <v>0</v>
      </c>
      <c r="DU271" s="165">
        <v>0</v>
      </c>
      <c r="DV271" s="165">
        <v>0</v>
      </c>
      <c r="DW271" s="196">
        <v>0</v>
      </c>
      <c r="DX271" s="197">
        <f t="shared" si="1270"/>
        <v>0</v>
      </c>
      <c r="DY271" s="164">
        <v>0</v>
      </c>
      <c r="DZ271" s="165">
        <v>0</v>
      </c>
      <c r="EA271" s="165">
        <v>0</v>
      </c>
      <c r="EB271" s="165">
        <v>0</v>
      </c>
      <c r="EC271" s="165">
        <v>0</v>
      </c>
      <c r="ED271" s="165">
        <v>0</v>
      </c>
      <c r="EE271" s="165">
        <v>0</v>
      </c>
      <c r="EF271" s="196">
        <v>0</v>
      </c>
      <c r="EG271" s="197">
        <f t="shared" si="1271"/>
        <v>0</v>
      </c>
      <c r="EH271" s="164">
        <v>0</v>
      </c>
      <c r="EI271" s="165">
        <v>0</v>
      </c>
      <c r="EJ271" s="165">
        <v>0</v>
      </c>
      <c r="EK271" s="165">
        <v>0</v>
      </c>
      <c r="EL271" s="165">
        <v>0</v>
      </c>
      <c r="EM271" s="165">
        <v>0</v>
      </c>
      <c r="EN271" s="165">
        <v>0</v>
      </c>
      <c r="EO271" s="196">
        <v>0</v>
      </c>
      <c r="EP271" s="197">
        <f t="shared" si="1262"/>
        <v>0</v>
      </c>
      <c r="EQ271" s="164">
        <v>0</v>
      </c>
      <c r="ER271" s="165">
        <v>0</v>
      </c>
      <c r="ES271" s="165">
        <v>0</v>
      </c>
      <c r="ET271" s="165">
        <v>0</v>
      </c>
      <c r="EU271" s="165">
        <v>0</v>
      </c>
      <c r="EV271" s="165">
        <v>0</v>
      </c>
      <c r="EW271" s="165">
        <v>0</v>
      </c>
      <c r="EX271" s="196">
        <v>0</v>
      </c>
      <c r="EY271" s="197">
        <f t="shared" si="1248"/>
        <v>0</v>
      </c>
      <c r="EZ271" s="164">
        <v>0</v>
      </c>
      <c r="FA271" s="165">
        <v>0</v>
      </c>
      <c r="FB271" s="165">
        <v>0</v>
      </c>
      <c r="FC271" s="165">
        <v>0</v>
      </c>
      <c r="FD271" s="165">
        <v>0</v>
      </c>
      <c r="FE271" s="165">
        <v>0</v>
      </c>
      <c r="FF271" s="165">
        <v>0</v>
      </c>
      <c r="FG271" s="196">
        <v>0</v>
      </c>
      <c r="FH271" s="197">
        <f t="shared" si="1263"/>
        <v>0</v>
      </c>
      <c r="FI271" s="164">
        <v>0</v>
      </c>
      <c r="FJ271" s="165">
        <v>0</v>
      </c>
      <c r="FK271" s="165">
        <v>0</v>
      </c>
      <c r="FL271" s="165">
        <v>0</v>
      </c>
      <c r="FM271" s="165">
        <v>0</v>
      </c>
      <c r="FN271" s="165">
        <v>0</v>
      </c>
      <c r="FO271" s="165">
        <v>0</v>
      </c>
      <c r="FP271" s="196">
        <v>0</v>
      </c>
      <c r="FQ271" s="197">
        <f t="shared" si="1283"/>
        <v>0</v>
      </c>
      <c r="FR271" s="164">
        <v>0</v>
      </c>
      <c r="FS271" s="165">
        <v>0</v>
      </c>
      <c r="FT271" s="165">
        <v>0</v>
      </c>
      <c r="FU271" s="165">
        <v>0</v>
      </c>
      <c r="FV271" s="165">
        <v>0</v>
      </c>
      <c r="FW271" s="165">
        <v>0</v>
      </c>
      <c r="FX271" s="165">
        <v>0</v>
      </c>
      <c r="FY271" s="196">
        <v>0</v>
      </c>
      <c r="FZ271" s="197">
        <f t="shared" si="1250"/>
        <v>0</v>
      </c>
      <c r="GA271" s="164">
        <v>0</v>
      </c>
      <c r="GB271" s="165">
        <v>0</v>
      </c>
      <c r="GC271" s="165">
        <v>0</v>
      </c>
      <c r="GD271" s="165">
        <v>0</v>
      </c>
      <c r="GE271" s="165">
        <v>0</v>
      </c>
      <c r="GF271" s="165">
        <v>0</v>
      </c>
      <c r="GG271" s="165">
        <v>0</v>
      </c>
      <c r="GH271" s="196">
        <v>0</v>
      </c>
      <c r="GI271" s="197">
        <f t="shared" si="1264"/>
        <v>0</v>
      </c>
      <c r="GJ271" s="164">
        <v>0</v>
      </c>
      <c r="GK271" s="165">
        <v>0</v>
      </c>
      <c r="GL271" s="165">
        <v>0</v>
      </c>
      <c r="GM271" s="165">
        <v>0</v>
      </c>
      <c r="GN271" s="165">
        <v>0</v>
      </c>
      <c r="GO271" s="165">
        <v>0</v>
      </c>
      <c r="GP271" s="165">
        <v>0</v>
      </c>
      <c r="GQ271" s="196">
        <v>0</v>
      </c>
      <c r="GR271" s="197">
        <f t="shared" si="1265"/>
        <v>0</v>
      </c>
      <c r="GS271" s="164">
        <v>0</v>
      </c>
      <c r="GT271" s="165">
        <v>0</v>
      </c>
      <c r="GU271" s="165">
        <v>0</v>
      </c>
      <c r="GV271" s="165">
        <v>0</v>
      </c>
      <c r="GW271" s="165">
        <v>0</v>
      </c>
      <c r="GX271" s="165">
        <v>0</v>
      </c>
      <c r="GY271" s="165">
        <v>0</v>
      </c>
      <c r="GZ271" s="196">
        <v>0</v>
      </c>
      <c r="HA271" s="197">
        <f t="shared" si="1266"/>
        <v>0</v>
      </c>
      <c r="HB271" s="164">
        <v>0</v>
      </c>
      <c r="HC271" s="165">
        <v>0</v>
      </c>
      <c r="HD271" s="165">
        <v>0</v>
      </c>
      <c r="HE271" s="165">
        <v>0</v>
      </c>
      <c r="HF271" s="165">
        <v>0</v>
      </c>
      <c r="HG271" s="165">
        <v>0</v>
      </c>
      <c r="HH271" s="165">
        <v>0</v>
      </c>
      <c r="HI271" s="196">
        <v>0</v>
      </c>
      <c r="HJ271" s="237">
        <f t="shared" si="1267"/>
        <v>0</v>
      </c>
      <c r="HK271" s="158">
        <f t="shared" si="1268"/>
        <v>0</v>
      </c>
      <c r="HL271" s="159">
        <f t="shared" si="1251"/>
        <v>0</v>
      </c>
      <c r="HM271" s="159">
        <f t="shared" si="1252"/>
        <v>0</v>
      </c>
      <c r="HN271" s="159">
        <f t="shared" si="1253"/>
        <v>0</v>
      </c>
      <c r="HO271" s="159">
        <f t="shared" si="1254"/>
        <v>0</v>
      </c>
      <c r="HP271" s="159">
        <f t="shared" si="1255"/>
        <v>0</v>
      </c>
      <c r="HQ271" s="159">
        <f t="shared" si="1256"/>
        <v>0</v>
      </c>
      <c r="HR271" s="193">
        <f t="shared" si="1257"/>
        <v>0</v>
      </c>
      <c r="HS271" s="194">
        <f t="shared" si="1269"/>
        <v>0</v>
      </c>
    </row>
    <row r="272" spans="1:227" s="132" customFormat="1" ht="15.75" customHeight="1" thickBot="1">
      <c r="A272" s="1050"/>
      <c r="B272" s="163" t="s">
        <v>276</v>
      </c>
      <c r="C272" s="164">
        <v>0</v>
      </c>
      <c r="D272" s="165">
        <v>0</v>
      </c>
      <c r="E272" s="165">
        <v>0</v>
      </c>
      <c r="F272" s="165">
        <v>0</v>
      </c>
      <c r="G272" s="165">
        <v>0</v>
      </c>
      <c r="H272" s="165">
        <v>0</v>
      </c>
      <c r="I272" s="165">
        <v>0</v>
      </c>
      <c r="J272" s="196">
        <v>0</v>
      </c>
      <c r="K272" s="197">
        <f t="shared" si="1276"/>
        <v>0</v>
      </c>
      <c r="L272" s="164">
        <v>0</v>
      </c>
      <c r="M272" s="165">
        <v>0</v>
      </c>
      <c r="N272" s="165">
        <v>0</v>
      </c>
      <c r="O272" s="165">
        <v>0</v>
      </c>
      <c r="P272" s="165">
        <v>0</v>
      </c>
      <c r="Q272" s="165">
        <v>0</v>
      </c>
      <c r="R272" s="165">
        <v>0</v>
      </c>
      <c r="S272" s="196">
        <v>0</v>
      </c>
      <c r="T272" s="197">
        <f t="shared" si="1277"/>
        <v>0</v>
      </c>
      <c r="U272" s="164">
        <v>0</v>
      </c>
      <c r="V272" s="165">
        <v>0</v>
      </c>
      <c r="W272" s="165">
        <v>0</v>
      </c>
      <c r="X272" s="165">
        <v>0</v>
      </c>
      <c r="Y272" s="165">
        <v>0</v>
      </c>
      <c r="Z272" s="165">
        <v>0</v>
      </c>
      <c r="AA272" s="165">
        <v>0</v>
      </c>
      <c r="AB272" s="196">
        <v>0</v>
      </c>
      <c r="AC272" s="197">
        <f t="shared" si="1278"/>
        <v>0</v>
      </c>
      <c r="AD272" s="164">
        <v>0</v>
      </c>
      <c r="AE272" s="165">
        <v>0</v>
      </c>
      <c r="AF272" s="165">
        <v>0</v>
      </c>
      <c r="AG272" s="165">
        <v>0</v>
      </c>
      <c r="AH272" s="165">
        <v>0</v>
      </c>
      <c r="AI272" s="165">
        <v>0</v>
      </c>
      <c r="AJ272" s="165">
        <v>0</v>
      </c>
      <c r="AK272" s="196">
        <v>0</v>
      </c>
      <c r="AL272" s="197">
        <f t="shared" si="1242"/>
        <v>0</v>
      </c>
      <c r="AM272" s="164">
        <v>0</v>
      </c>
      <c r="AN272" s="165">
        <v>0</v>
      </c>
      <c r="AO272" s="165">
        <v>0</v>
      </c>
      <c r="AP272" s="165">
        <v>0</v>
      </c>
      <c r="AQ272" s="165">
        <v>0</v>
      </c>
      <c r="AR272" s="165">
        <v>0</v>
      </c>
      <c r="AS272" s="165">
        <v>0</v>
      </c>
      <c r="AT272" s="196">
        <v>0</v>
      </c>
      <c r="AU272" s="197">
        <f t="shared" si="1243"/>
        <v>0</v>
      </c>
      <c r="AV272" s="164">
        <v>0</v>
      </c>
      <c r="AW272" s="165">
        <v>0</v>
      </c>
      <c r="AX272" s="165">
        <v>0</v>
      </c>
      <c r="AY272" s="165">
        <v>0</v>
      </c>
      <c r="AZ272" s="165">
        <v>0</v>
      </c>
      <c r="BA272" s="165">
        <v>0</v>
      </c>
      <c r="BB272" s="165">
        <v>0</v>
      </c>
      <c r="BC272" s="196">
        <v>0</v>
      </c>
      <c r="BD272" s="197">
        <f t="shared" si="1244"/>
        <v>0</v>
      </c>
      <c r="BE272" s="164">
        <v>0</v>
      </c>
      <c r="BF272" s="165">
        <v>0</v>
      </c>
      <c r="BG272" s="165">
        <v>0</v>
      </c>
      <c r="BH272" s="165">
        <v>0</v>
      </c>
      <c r="BI272" s="165">
        <v>1</v>
      </c>
      <c r="BJ272" s="165">
        <v>0</v>
      </c>
      <c r="BK272" s="165">
        <v>0</v>
      </c>
      <c r="BL272" s="196">
        <v>0</v>
      </c>
      <c r="BM272" s="197">
        <f t="shared" si="1245"/>
        <v>1</v>
      </c>
      <c r="BN272" s="164">
        <v>0</v>
      </c>
      <c r="BO272" s="165">
        <v>0</v>
      </c>
      <c r="BP272" s="165">
        <v>0</v>
      </c>
      <c r="BQ272" s="165">
        <v>0</v>
      </c>
      <c r="BR272" s="165">
        <v>0</v>
      </c>
      <c r="BS272" s="165">
        <v>0</v>
      </c>
      <c r="BT272" s="165">
        <v>0</v>
      </c>
      <c r="BU272" s="196">
        <v>0</v>
      </c>
      <c r="BV272" s="197">
        <f t="shared" si="1258"/>
        <v>0</v>
      </c>
      <c r="BW272" s="164">
        <v>0</v>
      </c>
      <c r="BX272" s="165">
        <v>0</v>
      </c>
      <c r="BY272" s="165">
        <v>0</v>
      </c>
      <c r="BZ272" s="165">
        <v>0</v>
      </c>
      <c r="CA272" s="165">
        <v>0</v>
      </c>
      <c r="CB272" s="165">
        <v>0</v>
      </c>
      <c r="CC272" s="165">
        <v>0</v>
      </c>
      <c r="CD272" s="196">
        <v>0</v>
      </c>
      <c r="CE272" s="197">
        <f t="shared" si="1259"/>
        <v>0</v>
      </c>
      <c r="CF272" s="164">
        <v>0</v>
      </c>
      <c r="CG272" s="165">
        <v>0</v>
      </c>
      <c r="CH272" s="165">
        <v>0</v>
      </c>
      <c r="CI272" s="165">
        <v>0</v>
      </c>
      <c r="CJ272" s="165">
        <v>0</v>
      </c>
      <c r="CK272" s="165">
        <v>0</v>
      </c>
      <c r="CL272" s="165">
        <v>0</v>
      </c>
      <c r="CM272" s="196">
        <v>0</v>
      </c>
      <c r="CN272" s="197">
        <f t="shared" ref="CN272:CN288" si="1284">SUM(CF272:CM272)</f>
        <v>0</v>
      </c>
      <c r="CO272" s="164">
        <v>0</v>
      </c>
      <c r="CP272" s="165">
        <v>0</v>
      </c>
      <c r="CQ272" s="165">
        <v>0</v>
      </c>
      <c r="CR272" s="165">
        <v>0</v>
      </c>
      <c r="CS272" s="165">
        <v>0</v>
      </c>
      <c r="CT272" s="165">
        <v>0</v>
      </c>
      <c r="CU272" s="165">
        <v>0</v>
      </c>
      <c r="CV272" s="196">
        <v>0</v>
      </c>
      <c r="CW272" s="197">
        <f t="shared" si="1261"/>
        <v>0</v>
      </c>
      <c r="CX272" s="164">
        <v>0</v>
      </c>
      <c r="CY272" s="165">
        <v>0</v>
      </c>
      <c r="CZ272" s="165">
        <v>0</v>
      </c>
      <c r="DA272" s="165">
        <v>0</v>
      </c>
      <c r="DB272" s="165">
        <v>0</v>
      </c>
      <c r="DC272" s="165">
        <v>0</v>
      </c>
      <c r="DD272" s="165">
        <v>0</v>
      </c>
      <c r="DE272" s="196">
        <v>0</v>
      </c>
      <c r="DF272" s="197">
        <f t="shared" si="1246"/>
        <v>0</v>
      </c>
      <c r="DG272" s="164">
        <v>0</v>
      </c>
      <c r="DH272" s="165">
        <v>0</v>
      </c>
      <c r="DI272" s="165">
        <v>0</v>
      </c>
      <c r="DJ272" s="165">
        <v>0</v>
      </c>
      <c r="DK272" s="165">
        <v>0</v>
      </c>
      <c r="DL272" s="165">
        <v>0</v>
      </c>
      <c r="DM272" s="165">
        <v>0</v>
      </c>
      <c r="DN272" s="196">
        <v>0</v>
      </c>
      <c r="DO272" s="197">
        <f t="shared" si="1247"/>
        <v>0</v>
      </c>
      <c r="DP272" s="164">
        <v>0</v>
      </c>
      <c r="DQ272" s="165">
        <v>0</v>
      </c>
      <c r="DR272" s="165">
        <v>0</v>
      </c>
      <c r="DS272" s="165">
        <v>0</v>
      </c>
      <c r="DT272" s="165">
        <v>0</v>
      </c>
      <c r="DU272" s="165">
        <v>0</v>
      </c>
      <c r="DV272" s="165">
        <v>0</v>
      </c>
      <c r="DW272" s="196">
        <v>0</v>
      </c>
      <c r="DX272" s="197">
        <f t="shared" si="1270"/>
        <v>0</v>
      </c>
      <c r="DY272" s="164">
        <v>0</v>
      </c>
      <c r="DZ272" s="165">
        <v>0</v>
      </c>
      <c r="EA272" s="165">
        <v>0</v>
      </c>
      <c r="EB272" s="165">
        <v>0</v>
      </c>
      <c r="EC272" s="165">
        <v>0</v>
      </c>
      <c r="ED272" s="165">
        <v>0</v>
      </c>
      <c r="EE272" s="165">
        <v>0</v>
      </c>
      <c r="EF272" s="196">
        <v>0</v>
      </c>
      <c r="EG272" s="197">
        <f t="shared" si="1271"/>
        <v>0</v>
      </c>
      <c r="EH272" s="164">
        <v>0</v>
      </c>
      <c r="EI272" s="165">
        <v>1</v>
      </c>
      <c r="EJ272" s="165">
        <v>1</v>
      </c>
      <c r="EK272" s="165">
        <v>0</v>
      </c>
      <c r="EL272" s="165">
        <v>0</v>
      </c>
      <c r="EM272" s="165">
        <v>3</v>
      </c>
      <c r="EN272" s="165">
        <v>1</v>
      </c>
      <c r="EO272" s="196">
        <v>0</v>
      </c>
      <c r="EP272" s="197">
        <f t="shared" si="1262"/>
        <v>6</v>
      </c>
      <c r="EQ272" s="164">
        <v>0</v>
      </c>
      <c r="ER272" s="165">
        <v>0</v>
      </c>
      <c r="ES272" s="165">
        <v>0</v>
      </c>
      <c r="ET272" s="165">
        <v>0</v>
      </c>
      <c r="EU272" s="165">
        <v>0</v>
      </c>
      <c r="EV272" s="165">
        <v>0</v>
      </c>
      <c r="EW272" s="165">
        <v>0</v>
      </c>
      <c r="EX272" s="196">
        <v>0</v>
      </c>
      <c r="EY272" s="197">
        <f t="shared" si="1248"/>
        <v>0</v>
      </c>
      <c r="EZ272" s="164">
        <v>0</v>
      </c>
      <c r="FA272" s="165">
        <v>0</v>
      </c>
      <c r="FB272" s="165">
        <v>2</v>
      </c>
      <c r="FC272" s="165">
        <v>2</v>
      </c>
      <c r="FD272" s="165">
        <v>3</v>
      </c>
      <c r="FE272" s="165">
        <v>1</v>
      </c>
      <c r="FF272" s="165">
        <v>0</v>
      </c>
      <c r="FG272" s="196">
        <v>0</v>
      </c>
      <c r="FH272" s="197">
        <f t="shared" si="1263"/>
        <v>8</v>
      </c>
      <c r="FI272" s="164">
        <v>0</v>
      </c>
      <c r="FJ272" s="165">
        <v>0</v>
      </c>
      <c r="FK272" s="165">
        <v>0</v>
      </c>
      <c r="FL272" s="165">
        <v>0</v>
      </c>
      <c r="FM272" s="165">
        <v>0</v>
      </c>
      <c r="FN272" s="165">
        <v>0</v>
      </c>
      <c r="FO272" s="165">
        <v>0</v>
      </c>
      <c r="FP272" s="196">
        <v>0</v>
      </c>
      <c r="FQ272" s="197">
        <f t="shared" si="1283"/>
        <v>0</v>
      </c>
      <c r="FR272" s="164">
        <v>0</v>
      </c>
      <c r="FS272" s="165">
        <v>0</v>
      </c>
      <c r="FT272" s="165">
        <v>0</v>
      </c>
      <c r="FU272" s="165">
        <v>0</v>
      </c>
      <c r="FV272" s="165">
        <v>0</v>
      </c>
      <c r="FW272" s="165">
        <v>0</v>
      </c>
      <c r="FX272" s="165">
        <v>0</v>
      </c>
      <c r="FY272" s="196">
        <v>0</v>
      </c>
      <c r="FZ272" s="197">
        <f t="shared" si="1250"/>
        <v>0</v>
      </c>
      <c r="GA272" s="164">
        <v>0</v>
      </c>
      <c r="GB272" s="165">
        <v>0</v>
      </c>
      <c r="GC272" s="165">
        <v>0</v>
      </c>
      <c r="GD272" s="165">
        <v>0</v>
      </c>
      <c r="GE272" s="165">
        <v>0</v>
      </c>
      <c r="GF272" s="165">
        <v>0</v>
      </c>
      <c r="GG272" s="165">
        <v>0</v>
      </c>
      <c r="GH272" s="196">
        <v>0</v>
      </c>
      <c r="GI272" s="197">
        <f t="shared" si="1264"/>
        <v>0</v>
      </c>
      <c r="GJ272" s="164">
        <v>0</v>
      </c>
      <c r="GK272" s="165">
        <v>0</v>
      </c>
      <c r="GL272" s="165">
        <v>0</v>
      </c>
      <c r="GM272" s="165">
        <v>0</v>
      </c>
      <c r="GN272" s="165">
        <v>0</v>
      </c>
      <c r="GO272" s="165">
        <v>0</v>
      </c>
      <c r="GP272" s="165">
        <v>0</v>
      </c>
      <c r="GQ272" s="196">
        <v>0</v>
      </c>
      <c r="GR272" s="197">
        <f t="shared" si="1265"/>
        <v>0</v>
      </c>
      <c r="GS272" s="164">
        <v>0</v>
      </c>
      <c r="GT272" s="165">
        <v>0</v>
      </c>
      <c r="GU272" s="165">
        <v>0</v>
      </c>
      <c r="GV272" s="165">
        <v>0</v>
      </c>
      <c r="GW272" s="165">
        <v>0</v>
      </c>
      <c r="GX272" s="165">
        <v>0</v>
      </c>
      <c r="GY272" s="165">
        <v>0</v>
      </c>
      <c r="GZ272" s="196">
        <v>0</v>
      </c>
      <c r="HA272" s="197">
        <f t="shared" si="1266"/>
        <v>0</v>
      </c>
      <c r="HB272" s="164">
        <v>0</v>
      </c>
      <c r="HC272" s="165">
        <v>0</v>
      </c>
      <c r="HD272" s="165">
        <v>0</v>
      </c>
      <c r="HE272" s="165">
        <v>0</v>
      </c>
      <c r="HF272" s="165">
        <v>0</v>
      </c>
      <c r="HG272" s="165">
        <v>0</v>
      </c>
      <c r="HH272" s="165">
        <v>0</v>
      </c>
      <c r="HI272" s="196">
        <v>0</v>
      </c>
      <c r="HJ272" s="237">
        <f t="shared" si="1267"/>
        <v>0</v>
      </c>
      <c r="HK272" s="158">
        <f t="shared" si="1268"/>
        <v>0</v>
      </c>
      <c r="HL272" s="159">
        <f t="shared" si="1251"/>
        <v>1</v>
      </c>
      <c r="HM272" s="159">
        <f t="shared" si="1252"/>
        <v>3</v>
      </c>
      <c r="HN272" s="159">
        <f t="shared" si="1253"/>
        <v>2</v>
      </c>
      <c r="HO272" s="159">
        <f t="shared" si="1254"/>
        <v>4</v>
      </c>
      <c r="HP272" s="159">
        <f t="shared" si="1255"/>
        <v>4</v>
      </c>
      <c r="HQ272" s="159">
        <f t="shared" si="1256"/>
        <v>1</v>
      </c>
      <c r="HR272" s="193">
        <f t="shared" si="1257"/>
        <v>0</v>
      </c>
      <c r="HS272" s="194">
        <f t="shared" si="1269"/>
        <v>15</v>
      </c>
    </row>
    <row r="273" spans="1:227" s="132" customFormat="1" ht="15" customHeight="1">
      <c r="A273" s="1050"/>
      <c r="B273" s="154" t="s">
        <v>277</v>
      </c>
      <c r="C273" s="169">
        <v>0</v>
      </c>
      <c r="D273" s="170">
        <v>0</v>
      </c>
      <c r="E273" s="170">
        <v>0</v>
      </c>
      <c r="F273" s="170">
        <v>0</v>
      </c>
      <c r="G273" s="170">
        <v>0</v>
      </c>
      <c r="H273" s="170">
        <v>0</v>
      </c>
      <c r="I273" s="170">
        <v>0</v>
      </c>
      <c r="J273" s="200">
        <v>0</v>
      </c>
      <c r="K273" s="192">
        <f t="shared" si="1276"/>
        <v>0</v>
      </c>
      <c r="L273" s="169">
        <v>0</v>
      </c>
      <c r="M273" s="170">
        <v>0</v>
      </c>
      <c r="N273" s="170">
        <v>0</v>
      </c>
      <c r="O273" s="170">
        <v>0</v>
      </c>
      <c r="P273" s="170">
        <v>0</v>
      </c>
      <c r="Q273" s="170">
        <v>0</v>
      </c>
      <c r="R273" s="170">
        <v>0</v>
      </c>
      <c r="S273" s="200">
        <v>0</v>
      </c>
      <c r="T273" s="192">
        <f t="shared" si="1277"/>
        <v>0</v>
      </c>
      <c r="U273" s="169">
        <v>0</v>
      </c>
      <c r="V273" s="170">
        <v>0</v>
      </c>
      <c r="W273" s="170">
        <v>0</v>
      </c>
      <c r="X273" s="170">
        <v>0</v>
      </c>
      <c r="Y273" s="170">
        <v>0</v>
      </c>
      <c r="Z273" s="170">
        <v>0</v>
      </c>
      <c r="AA273" s="170">
        <v>0</v>
      </c>
      <c r="AB273" s="200">
        <v>0</v>
      </c>
      <c r="AC273" s="192">
        <f t="shared" si="1278"/>
        <v>0</v>
      </c>
      <c r="AD273" s="169">
        <v>0</v>
      </c>
      <c r="AE273" s="170">
        <v>0</v>
      </c>
      <c r="AF273" s="170">
        <v>0</v>
      </c>
      <c r="AG273" s="170">
        <v>0</v>
      </c>
      <c r="AH273" s="170">
        <v>0</v>
      </c>
      <c r="AI273" s="170">
        <v>0</v>
      </c>
      <c r="AJ273" s="170">
        <v>0</v>
      </c>
      <c r="AK273" s="200">
        <v>0</v>
      </c>
      <c r="AL273" s="192">
        <f t="shared" si="1242"/>
        <v>0</v>
      </c>
      <c r="AM273" s="169">
        <v>0</v>
      </c>
      <c r="AN273" s="170">
        <v>0</v>
      </c>
      <c r="AO273" s="170">
        <v>0</v>
      </c>
      <c r="AP273" s="170">
        <v>0</v>
      </c>
      <c r="AQ273" s="170">
        <v>0</v>
      </c>
      <c r="AR273" s="170">
        <v>0</v>
      </c>
      <c r="AS273" s="170">
        <v>0</v>
      </c>
      <c r="AT273" s="200">
        <v>0</v>
      </c>
      <c r="AU273" s="192">
        <f t="shared" si="1243"/>
        <v>0</v>
      </c>
      <c r="AV273" s="169">
        <v>0</v>
      </c>
      <c r="AW273" s="170">
        <v>0</v>
      </c>
      <c r="AX273" s="170">
        <v>0</v>
      </c>
      <c r="AY273" s="170">
        <v>0</v>
      </c>
      <c r="AZ273" s="170">
        <v>0</v>
      </c>
      <c r="BA273" s="170">
        <v>0</v>
      </c>
      <c r="BB273" s="170">
        <v>0</v>
      </c>
      <c r="BC273" s="200">
        <v>0</v>
      </c>
      <c r="BD273" s="192">
        <f t="shared" si="1244"/>
        <v>0</v>
      </c>
      <c r="BE273" s="169">
        <v>0</v>
      </c>
      <c r="BF273" s="170">
        <v>0</v>
      </c>
      <c r="BG273" s="170">
        <v>0</v>
      </c>
      <c r="BH273" s="170">
        <v>0</v>
      </c>
      <c r="BI273" s="170">
        <v>0</v>
      </c>
      <c r="BJ273" s="170">
        <v>0</v>
      </c>
      <c r="BK273" s="170">
        <v>0</v>
      </c>
      <c r="BL273" s="200">
        <v>0</v>
      </c>
      <c r="BM273" s="192">
        <f t="shared" si="1245"/>
        <v>0</v>
      </c>
      <c r="BN273" s="169">
        <v>0</v>
      </c>
      <c r="BO273" s="170">
        <v>0</v>
      </c>
      <c r="BP273" s="170">
        <v>0</v>
      </c>
      <c r="BQ273" s="170">
        <v>0</v>
      </c>
      <c r="BR273" s="170">
        <v>0</v>
      </c>
      <c r="BS273" s="170">
        <v>0</v>
      </c>
      <c r="BT273" s="170">
        <v>0</v>
      </c>
      <c r="BU273" s="200">
        <v>0</v>
      </c>
      <c r="BV273" s="192">
        <f t="shared" si="1258"/>
        <v>0</v>
      </c>
      <c r="BW273" s="169">
        <v>0</v>
      </c>
      <c r="BX273" s="170">
        <v>0</v>
      </c>
      <c r="BY273" s="170">
        <v>0</v>
      </c>
      <c r="BZ273" s="170">
        <v>0</v>
      </c>
      <c r="CA273" s="170">
        <v>0</v>
      </c>
      <c r="CB273" s="170">
        <v>0</v>
      </c>
      <c r="CC273" s="170">
        <v>0</v>
      </c>
      <c r="CD273" s="200">
        <v>0</v>
      </c>
      <c r="CE273" s="192">
        <f t="shared" si="1259"/>
        <v>0</v>
      </c>
      <c r="CF273" s="169">
        <v>0</v>
      </c>
      <c r="CG273" s="170">
        <v>0</v>
      </c>
      <c r="CH273" s="170">
        <v>0</v>
      </c>
      <c r="CI273" s="170">
        <v>0</v>
      </c>
      <c r="CJ273" s="170">
        <v>0</v>
      </c>
      <c r="CK273" s="170">
        <v>0</v>
      </c>
      <c r="CL273" s="170">
        <v>0</v>
      </c>
      <c r="CM273" s="200">
        <v>0</v>
      </c>
      <c r="CN273" s="192">
        <f t="shared" si="1284"/>
        <v>0</v>
      </c>
      <c r="CO273" s="169">
        <v>0</v>
      </c>
      <c r="CP273" s="170">
        <v>0</v>
      </c>
      <c r="CQ273" s="170">
        <v>0</v>
      </c>
      <c r="CR273" s="170">
        <v>0</v>
      </c>
      <c r="CS273" s="170">
        <v>0</v>
      </c>
      <c r="CT273" s="170">
        <v>0</v>
      </c>
      <c r="CU273" s="170">
        <v>0</v>
      </c>
      <c r="CV273" s="200">
        <v>0</v>
      </c>
      <c r="CW273" s="192">
        <f t="shared" si="1261"/>
        <v>0</v>
      </c>
      <c r="CX273" s="169">
        <v>0</v>
      </c>
      <c r="CY273" s="170">
        <v>0</v>
      </c>
      <c r="CZ273" s="170">
        <v>0</v>
      </c>
      <c r="DA273" s="170">
        <v>0</v>
      </c>
      <c r="DB273" s="170">
        <v>0</v>
      </c>
      <c r="DC273" s="170">
        <v>0</v>
      </c>
      <c r="DD273" s="170">
        <v>0</v>
      </c>
      <c r="DE273" s="200">
        <v>0</v>
      </c>
      <c r="DF273" s="192">
        <f t="shared" si="1246"/>
        <v>0</v>
      </c>
      <c r="DG273" s="169">
        <v>0</v>
      </c>
      <c r="DH273" s="170">
        <v>0</v>
      </c>
      <c r="DI273" s="170">
        <v>0</v>
      </c>
      <c r="DJ273" s="170">
        <v>0</v>
      </c>
      <c r="DK273" s="170">
        <v>0</v>
      </c>
      <c r="DL273" s="170">
        <v>0</v>
      </c>
      <c r="DM273" s="170">
        <v>0</v>
      </c>
      <c r="DN273" s="200">
        <v>0</v>
      </c>
      <c r="DO273" s="192">
        <f t="shared" si="1247"/>
        <v>0</v>
      </c>
      <c r="DP273" s="169">
        <v>0</v>
      </c>
      <c r="DQ273" s="170">
        <v>0</v>
      </c>
      <c r="DR273" s="170">
        <v>0</v>
      </c>
      <c r="DS273" s="170">
        <v>0</v>
      </c>
      <c r="DT273" s="170">
        <v>0</v>
      </c>
      <c r="DU273" s="170">
        <v>0</v>
      </c>
      <c r="DV273" s="170">
        <v>0</v>
      </c>
      <c r="DW273" s="200">
        <v>0</v>
      </c>
      <c r="DX273" s="192">
        <f t="shared" si="1270"/>
        <v>0</v>
      </c>
      <c r="DY273" s="169">
        <v>0</v>
      </c>
      <c r="DZ273" s="170">
        <v>0</v>
      </c>
      <c r="EA273" s="170">
        <v>0</v>
      </c>
      <c r="EB273" s="170">
        <v>0</v>
      </c>
      <c r="EC273" s="170">
        <v>0</v>
      </c>
      <c r="ED273" s="170">
        <v>0</v>
      </c>
      <c r="EE273" s="170">
        <v>0</v>
      </c>
      <c r="EF273" s="200">
        <v>0</v>
      </c>
      <c r="EG273" s="192">
        <f t="shared" si="1271"/>
        <v>0</v>
      </c>
      <c r="EH273" s="169">
        <v>0</v>
      </c>
      <c r="EI273" s="170">
        <v>0</v>
      </c>
      <c r="EJ273" s="170">
        <v>0</v>
      </c>
      <c r="EK273" s="170">
        <v>0</v>
      </c>
      <c r="EL273" s="170">
        <v>0</v>
      </c>
      <c r="EM273" s="170">
        <v>0</v>
      </c>
      <c r="EN273" s="170">
        <v>0</v>
      </c>
      <c r="EO273" s="200">
        <v>0</v>
      </c>
      <c r="EP273" s="192">
        <f t="shared" si="1262"/>
        <v>0</v>
      </c>
      <c r="EQ273" s="169">
        <v>0</v>
      </c>
      <c r="ER273" s="170">
        <v>0</v>
      </c>
      <c r="ES273" s="170">
        <v>0</v>
      </c>
      <c r="ET273" s="170">
        <v>0</v>
      </c>
      <c r="EU273" s="170">
        <v>0</v>
      </c>
      <c r="EV273" s="170">
        <v>0</v>
      </c>
      <c r="EW273" s="170">
        <v>0</v>
      </c>
      <c r="EX273" s="200">
        <v>0</v>
      </c>
      <c r="EY273" s="192">
        <f t="shared" si="1248"/>
        <v>0</v>
      </c>
      <c r="EZ273" s="169">
        <v>0</v>
      </c>
      <c r="FA273" s="170">
        <v>0</v>
      </c>
      <c r="FB273" s="170">
        <v>0</v>
      </c>
      <c r="FC273" s="170">
        <v>0</v>
      </c>
      <c r="FD273" s="170">
        <v>0</v>
      </c>
      <c r="FE273" s="170">
        <v>0</v>
      </c>
      <c r="FF273" s="170">
        <v>0</v>
      </c>
      <c r="FG273" s="200">
        <v>0</v>
      </c>
      <c r="FH273" s="192">
        <f t="shared" si="1263"/>
        <v>0</v>
      </c>
      <c r="FI273" s="169">
        <v>0</v>
      </c>
      <c r="FJ273" s="170">
        <v>0</v>
      </c>
      <c r="FK273" s="170">
        <v>0</v>
      </c>
      <c r="FL273" s="170">
        <v>0</v>
      </c>
      <c r="FM273" s="170">
        <v>0</v>
      </c>
      <c r="FN273" s="170">
        <v>0</v>
      </c>
      <c r="FO273" s="170">
        <v>0</v>
      </c>
      <c r="FP273" s="200">
        <v>0</v>
      </c>
      <c r="FQ273" s="192">
        <f t="shared" si="1283"/>
        <v>0</v>
      </c>
      <c r="FR273" s="169">
        <v>0</v>
      </c>
      <c r="FS273" s="170">
        <v>0</v>
      </c>
      <c r="FT273" s="170">
        <v>0</v>
      </c>
      <c r="FU273" s="170">
        <v>0</v>
      </c>
      <c r="FV273" s="170">
        <v>0</v>
      </c>
      <c r="FW273" s="170">
        <v>0</v>
      </c>
      <c r="FX273" s="170">
        <v>0</v>
      </c>
      <c r="FY273" s="200">
        <v>0</v>
      </c>
      <c r="FZ273" s="192">
        <f t="shared" si="1250"/>
        <v>0</v>
      </c>
      <c r="GA273" s="169">
        <v>0</v>
      </c>
      <c r="GB273" s="170">
        <v>0</v>
      </c>
      <c r="GC273" s="170">
        <v>0</v>
      </c>
      <c r="GD273" s="170">
        <v>0</v>
      </c>
      <c r="GE273" s="170">
        <v>0</v>
      </c>
      <c r="GF273" s="170">
        <v>0</v>
      </c>
      <c r="GG273" s="170">
        <v>0</v>
      </c>
      <c r="GH273" s="200">
        <v>0</v>
      </c>
      <c r="GI273" s="192">
        <f t="shared" si="1264"/>
        <v>0</v>
      </c>
      <c r="GJ273" s="169">
        <v>0</v>
      </c>
      <c r="GK273" s="170">
        <v>0</v>
      </c>
      <c r="GL273" s="170">
        <v>0</v>
      </c>
      <c r="GM273" s="170">
        <v>0</v>
      </c>
      <c r="GN273" s="170">
        <v>0</v>
      </c>
      <c r="GO273" s="170">
        <v>0</v>
      </c>
      <c r="GP273" s="170">
        <v>0</v>
      </c>
      <c r="GQ273" s="200">
        <v>0</v>
      </c>
      <c r="GR273" s="192">
        <f t="shared" si="1265"/>
        <v>0</v>
      </c>
      <c r="GS273" s="169">
        <v>0</v>
      </c>
      <c r="GT273" s="170">
        <v>0</v>
      </c>
      <c r="GU273" s="170">
        <v>0</v>
      </c>
      <c r="GV273" s="170">
        <v>0</v>
      </c>
      <c r="GW273" s="170">
        <v>0</v>
      </c>
      <c r="GX273" s="170">
        <v>0</v>
      </c>
      <c r="GY273" s="170">
        <v>0</v>
      </c>
      <c r="GZ273" s="200">
        <v>0</v>
      </c>
      <c r="HA273" s="192">
        <f t="shared" si="1266"/>
        <v>0</v>
      </c>
      <c r="HB273" s="169">
        <v>0</v>
      </c>
      <c r="HC273" s="170">
        <v>0</v>
      </c>
      <c r="HD273" s="170">
        <v>0</v>
      </c>
      <c r="HE273" s="170">
        <v>0</v>
      </c>
      <c r="HF273" s="170">
        <v>0</v>
      </c>
      <c r="HG273" s="170">
        <v>0</v>
      </c>
      <c r="HH273" s="170">
        <v>0</v>
      </c>
      <c r="HI273" s="200">
        <v>0</v>
      </c>
      <c r="HJ273" s="224">
        <f t="shared" si="1267"/>
        <v>0</v>
      </c>
      <c r="HK273" s="225">
        <f t="shared" si="1268"/>
        <v>0</v>
      </c>
      <c r="HL273" s="226">
        <f t="shared" si="1251"/>
        <v>0</v>
      </c>
      <c r="HM273" s="226">
        <f t="shared" si="1252"/>
        <v>0</v>
      </c>
      <c r="HN273" s="226">
        <f t="shared" si="1253"/>
        <v>0</v>
      </c>
      <c r="HO273" s="226">
        <f t="shared" si="1254"/>
        <v>0</v>
      </c>
      <c r="HP273" s="226">
        <f t="shared" si="1255"/>
        <v>0</v>
      </c>
      <c r="HQ273" s="226">
        <f t="shared" si="1256"/>
        <v>0</v>
      </c>
      <c r="HR273" s="249">
        <f t="shared" si="1257"/>
        <v>0</v>
      </c>
      <c r="HS273" s="250">
        <f t="shared" si="1269"/>
        <v>0</v>
      </c>
    </row>
    <row r="274" spans="1:227" s="132" customFormat="1" ht="15" customHeight="1">
      <c r="A274" s="1050"/>
      <c r="B274" s="143" t="s">
        <v>278</v>
      </c>
      <c r="C274" s="144">
        <v>0</v>
      </c>
      <c r="D274" s="145">
        <v>0</v>
      </c>
      <c r="E274" s="145">
        <v>0</v>
      </c>
      <c r="F274" s="145">
        <v>0</v>
      </c>
      <c r="G274" s="145">
        <v>0</v>
      </c>
      <c r="H274" s="145">
        <v>0</v>
      </c>
      <c r="I274" s="145">
        <v>0</v>
      </c>
      <c r="J274" s="198">
        <v>0</v>
      </c>
      <c r="K274" s="185">
        <f t="shared" si="1276"/>
        <v>0</v>
      </c>
      <c r="L274" s="144">
        <v>0</v>
      </c>
      <c r="M274" s="145">
        <v>0</v>
      </c>
      <c r="N274" s="145">
        <v>0</v>
      </c>
      <c r="O274" s="145">
        <v>0</v>
      </c>
      <c r="P274" s="145">
        <v>0</v>
      </c>
      <c r="Q274" s="145">
        <v>0</v>
      </c>
      <c r="R274" s="145">
        <v>0</v>
      </c>
      <c r="S274" s="198">
        <v>0</v>
      </c>
      <c r="T274" s="185">
        <f t="shared" si="1277"/>
        <v>0</v>
      </c>
      <c r="U274" s="144">
        <v>0</v>
      </c>
      <c r="V274" s="145">
        <v>0</v>
      </c>
      <c r="W274" s="145">
        <v>0</v>
      </c>
      <c r="X274" s="145">
        <v>0</v>
      </c>
      <c r="Y274" s="145">
        <v>0</v>
      </c>
      <c r="Z274" s="145">
        <v>0</v>
      </c>
      <c r="AA274" s="145">
        <v>0</v>
      </c>
      <c r="AB274" s="198">
        <v>0</v>
      </c>
      <c r="AC274" s="185">
        <f t="shared" si="1278"/>
        <v>0</v>
      </c>
      <c r="AD274" s="144">
        <v>0</v>
      </c>
      <c r="AE274" s="145">
        <v>0</v>
      </c>
      <c r="AF274" s="145">
        <v>0</v>
      </c>
      <c r="AG274" s="145">
        <v>0</v>
      </c>
      <c r="AH274" s="145">
        <v>0</v>
      </c>
      <c r="AI274" s="145">
        <v>0</v>
      </c>
      <c r="AJ274" s="145">
        <v>0</v>
      </c>
      <c r="AK274" s="198">
        <v>0</v>
      </c>
      <c r="AL274" s="185">
        <f t="shared" si="1242"/>
        <v>0</v>
      </c>
      <c r="AM274" s="144">
        <v>0</v>
      </c>
      <c r="AN274" s="145">
        <v>0</v>
      </c>
      <c r="AO274" s="145">
        <v>0</v>
      </c>
      <c r="AP274" s="145">
        <v>0</v>
      </c>
      <c r="AQ274" s="145">
        <v>0</v>
      </c>
      <c r="AR274" s="145">
        <v>0</v>
      </c>
      <c r="AS274" s="145">
        <v>0</v>
      </c>
      <c r="AT274" s="198">
        <v>0</v>
      </c>
      <c r="AU274" s="185">
        <f t="shared" si="1243"/>
        <v>0</v>
      </c>
      <c r="AV274" s="144">
        <v>0</v>
      </c>
      <c r="AW274" s="145">
        <v>0</v>
      </c>
      <c r="AX274" s="145">
        <v>0</v>
      </c>
      <c r="AY274" s="145">
        <v>0</v>
      </c>
      <c r="AZ274" s="145">
        <v>0</v>
      </c>
      <c r="BA274" s="145">
        <v>0</v>
      </c>
      <c r="BB274" s="145">
        <v>0</v>
      </c>
      <c r="BC274" s="198">
        <v>0</v>
      </c>
      <c r="BD274" s="185">
        <f t="shared" si="1244"/>
        <v>0</v>
      </c>
      <c r="BE274" s="144">
        <v>0</v>
      </c>
      <c r="BF274" s="145">
        <v>0</v>
      </c>
      <c r="BG274" s="145">
        <v>0</v>
      </c>
      <c r="BH274" s="145">
        <v>0</v>
      </c>
      <c r="BI274" s="145">
        <v>0</v>
      </c>
      <c r="BJ274" s="145">
        <v>0</v>
      </c>
      <c r="BK274" s="145">
        <v>0</v>
      </c>
      <c r="BL274" s="198">
        <v>0</v>
      </c>
      <c r="BM274" s="185">
        <f t="shared" si="1245"/>
        <v>0</v>
      </c>
      <c r="BN274" s="144">
        <v>0</v>
      </c>
      <c r="BO274" s="145">
        <v>0</v>
      </c>
      <c r="BP274" s="145">
        <v>0</v>
      </c>
      <c r="BQ274" s="145">
        <v>0</v>
      </c>
      <c r="BR274" s="145">
        <v>0</v>
      </c>
      <c r="BS274" s="145">
        <v>0</v>
      </c>
      <c r="BT274" s="145">
        <v>0</v>
      </c>
      <c r="BU274" s="198">
        <v>0</v>
      </c>
      <c r="BV274" s="185">
        <f t="shared" si="1258"/>
        <v>0</v>
      </c>
      <c r="BW274" s="144">
        <v>0</v>
      </c>
      <c r="BX274" s="145">
        <v>0</v>
      </c>
      <c r="BY274" s="145">
        <v>0</v>
      </c>
      <c r="BZ274" s="145">
        <v>0</v>
      </c>
      <c r="CA274" s="145">
        <v>0</v>
      </c>
      <c r="CB274" s="145">
        <v>0</v>
      </c>
      <c r="CC274" s="145">
        <v>0</v>
      </c>
      <c r="CD274" s="198">
        <v>0</v>
      </c>
      <c r="CE274" s="185">
        <f t="shared" si="1259"/>
        <v>0</v>
      </c>
      <c r="CF274" s="144">
        <v>0</v>
      </c>
      <c r="CG274" s="145">
        <v>0</v>
      </c>
      <c r="CH274" s="145">
        <v>0</v>
      </c>
      <c r="CI274" s="145">
        <v>0</v>
      </c>
      <c r="CJ274" s="145">
        <v>0</v>
      </c>
      <c r="CK274" s="145">
        <v>0</v>
      </c>
      <c r="CL274" s="145">
        <v>0</v>
      </c>
      <c r="CM274" s="198">
        <v>0</v>
      </c>
      <c r="CN274" s="185">
        <f t="shared" si="1284"/>
        <v>0</v>
      </c>
      <c r="CO274" s="144">
        <v>0</v>
      </c>
      <c r="CP274" s="145">
        <v>0</v>
      </c>
      <c r="CQ274" s="145">
        <v>0</v>
      </c>
      <c r="CR274" s="145">
        <v>0</v>
      </c>
      <c r="CS274" s="145">
        <v>0</v>
      </c>
      <c r="CT274" s="145">
        <v>0</v>
      </c>
      <c r="CU274" s="145">
        <v>0</v>
      </c>
      <c r="CV274" s="198">
        <v>0</v>
      </c>
      <c r="CW274" s="185">
        <f t="shared" si="1261"/>
        <v>0</v>
      </c>
      <c r="CX274" s="144">
        <v>0</v>
      </c>
      <c r="CY274" s="145">
        <v>0</v>
      </c>
      <c r="CZ274" s="145">
        <v>0</v>
      </c>
      <c r="DA274" s="145">
        <v>0</v>
      </c>
      <c r="DB274" s="145">
        <v>0</v>
      </c>
      <c r="DC274" s="145">
        <v>0</v>
      </c>
      <c r="DD274" s="145">
        <v>0</v>
      </c>
      <c r="DE274" s="198">
        <v>0</v>
      </c>
      <c r="DF274" s="185">
        <f t="shared" si="1246"/>
        <v>0</v>
      </c>
      <c r="DG274" s="144">
        <v>0</v>
      </c>
      <c r="DH274" s="145">
        <v>0</v>
      </c>
      <c r="DI274" s="145">
        <v>0</v>
      </c>
      <c r="DJ274" s="145">
        <v>0</v>
      </c>
      <c r="DK274" s="145">
        <v>0</v>
      </c>
      <c r="DL274" s="145">
        <v>0</v>
      </c>
      <c r="DM274" s="145">
        <v>0</v>
      </c>
      <c r="DN274" s="198">
        <v>0</v>
      </c>
      <c r="DO274" s="185">
        <f t="shared" si="1247"/>
        <v>0</v>
      </c>
      <c r="DP274" s="144">
        <v>0</v>
      </c>
      <c r="DQ274" s="145">
        <v>0</v>
      </c>
      <c r="DR274" s="145">
        <v>0</v>
      </c>
      <c r="DS274" s="145">
        <v>0</v>
      </c>
      <c r="DT274" s="145">
        <v>0</v>
      </c>
      <c r="DU274" s="145">
        <v>0</v>
      </c>
      <c r="DV274" s="145">
        <v>0</v>
      </c>
      <c r="DW274" s="198">
        <v>0</v>
      </c>
      <c r="DX274" s="185">
        <f t="shared" si="1270"/>
        <v>0</v>
      </c>
      <c r="DY274" s="144">
        <v>0</v>
      </c>
      <c r="DZ274" s="145">
        <v>0</v>
      </c>
      <c r="EA274" s="145">
        <v>0</v>
      </c>
      <c r="EB274" s="145">
        <v>0</v>
      </c>
      <c r="EC274" s="145">
        <v>0</v>
      </c>
      <c r="ED274" s="145">
        <v>0</v>
      </c>
      <c r="EE274" s="145">
        <v>0</v>
      </c>
      <c r="EF274" s="198">
        <v>0</v>
      </c>
      <c r="EG274" s="185">
        <f t="shared" si="1271"/>
        <v>0</v>
      </c>
      <c r="EH274" s="144">
        <v>0</v>
      </c>
      <c r="EI274" s="145">
        <v>0</v>
      </c>
      <c r="EJ274" s="145">
        <v>0</v>
      </c>
      <c r="EK274" s="145">
        <v>0</v>
      </c>
      <c r="EL274" s="145">
        <v>0</v>
      </c>
      <c r="EM274" s="145">
        <v>0</v>
      </c>
      <c r="EN274" s="145">
        <v>0</v>
      </c>
      <c r="EO274" s="198">
        <v>0</v>
      </c>
      <c r="EP274" s="185">
        <f t="shared" si="1262"/>
        <v>0</v>
      </c>
      <c r="EQ274" s="144">
        <v>0</v>
      </c>
      <c r="ER274" s="145">
        <v>0</v>
      </c>
      <c r="ES274" s="145">
        <v>0</v>
      </c>
      <c r="ET274" s="145">
        <v>0</v>
      </c>
      <c r="EU274" s="145">
        <v>0</v>
      </c>
      <c r="EV274" s="145">
        <v>0</v>
      </c>
      <c r="EW274" s="145">
        <v>0</v>
      </c>
      <c r="EX274" s="198">
        <v>0</v>
      </c>
      <c r="EY274" s="185">
        <f t="shared" si="1248"/>
        <v>0</v>
      </c>
      <c r="EZ274" s="144">
        <v>0</v>
      </c>
      <c r="FA274" s="145">
        <v>0</v>
      </c>
      <c r="FB274" s="145">
        <v>1</v>
      </c>
      <c r="FC274" s="145">
        <v>1</v>
      </c>
      <c r="FD274" s="145">
        <v>0</v>
      </c>
      <c r="FE274" s="145">
        <v>0</v>
      </c>
      <c r="FF274" s="145">
        <v>0</v>
      </c>
      <c r="FG274" s="198">
        <v>0</v>
      </c>
      <c r="FH274" s="185">
        <f t="shared" si="1263"/>
        <v>2</v>
      </c>
      <c r="FI274" s="144">
        <v>0</v>
      </c>
      <c r="FJ274" s="145">
        <v>0</v>
      </c>
      <c r="FK274" s="145">
        <v>0</v>
      </c>
      <c r="FL274" s="145">
        <v>0</v>
      </c>
      <c r="FM274" s="145">
        <v>0</v>
      </c>
      <c r="FN274" s="145">
        <v>0</v>
      </c>
      <c r="FO274" s="145">
        <v>0</v>
      </c>
      <c r="FP274" s="198">
        <v>0</v>
      </c>
      <c r="FQ274" s="185">
        <f t="shared" si="1283"/>
        <v>0</v>
      </c>
      <c r="FR274" s="144">
        <v>0</v>
      </c>
      <c r="FS274" s="145">
        <v>0</v>
      </c>
      <c r="FT274" s="145">
        <v>0</v>
      </c>
      <c r="FU274" s="145">
        <v>0</v>
      </c>
      <c r="FV274" s="145">
        <v>0</v>
      </c>
      <c r="FW274" s="145">
        <v>0</v>
      </c>
      <c r="FX274" s="145">
        <v>0</v>
      </c>
      <c r="FY274" s="198">
        <v>0</v>
      </c>
      <c r="FZ274" s="185">
        <f t="shared" si="1250"/>
        <v>0</v>
      </c>
      <c r="GA274" s="144">
        <v>0</v>
      </c>
      <c r="GB274" s="145">
        <v>0</v>
      </c>
      <c r="GC274" s="145">
        <v>0</v>
      </c>
      <c r="GD274" s="145">
        <v>0</v>
      </c>
      <c r="GE274" s="145">
        <v>0</v>
      </c>
      <c r="GF274" s="145">
        <v>0</v>
      </c>
      <c r="GG274" s="145">
        <v>0</v>
      </c>
      <c r="GH274" s="198">
        <v>0</v>
      </c>
      <c r="GI274" s="185">
        <f t="shared" si="1264"/>
        <v>0</v>
      </c>
      <c r="GJ274" s="144">
        <v>0</v>
      </c>
      <c r="GK274" s="145">
        <v>0</v>
      </c>
      <c r="GL274" s="145">
        <v>0</v>
      </c>
      <c r="GM274" s="145">
        <v>0</v>
      </c>
      <c r="GN274" s="145">
        <v>0</v>
      </c>
      <c r="GO274" s="145">
        <v>0</v>
      </c>
      <c r="GP274" s="145">
        <v>0</v>
      </c>
      <c r="GQ274" s="198">
        <v>0</v>
      </c>
      <c r="GR274" s="185">
        <f t="shared" si="1265"/>
        <v>0</v>
      </c>
      <c r="GS274" s="144">
        <v>0</v>
      </c>
      <c r="GT274" s="145">
        <v>0</v>
      </c>
      <c r="GU274" s="145">
        <v>0</v>
      </c>
      <c r="GV274" s="145">
        <v>0</v>
      </c>
      <c r="GW274" s="145">
        <v>0</v>
      </c>
      <c r="GX274" s="145">
        <v>0</v>
      </c>
      <c r="GY274" s="145">
        <v>0</v>
      </c>
      <c r="GZ274" s="198">
        <v>0</v>
      </c>
      <c r="HA274" s="185">
        <f t="shared" si="1266"/>
        <v>0</v>
      </c>
      <c r="HB274" s="144">
        <v>0</v>
      </c>
      <c r="HC274" s="145">
        <v>0</v>
      </c>
      <c r="HD274" s="145">
        <v>0</v>
      </c>
      <c r="HE274" s="145">
        <v>0</v>
      </c>
      <c r="HF274" s="145">
        <v>0</v>
      </c>
      <c r="HG274" s="145">
        <v>0</v>
      </c>
      <c r="HH274" s="145">
        <v>0</v>
      </c>
      <c r="HI274" s="198">
        <v>0</v>
      </c>
      <c r="HJ274" s="221">
        <f t="shared" si="1267"/>
        <v>0</v>
      </c>
      <c r="HK274" s="222">
        <f t="shared" si="1268"/>
        <v>0</v>
      </c>
      <c r="HL274" s="223">
        <f t="shared" si="1251"/>
        <v>0</v>
      </c>
      <c r="HM274" s="223">
        <f t="shared" si="1252"/>
        <v>1</v>
      </c>
      <c r="HN274" s="223">
        <f t="shared" si="1253"/>
        <v>1</v>
      </c>
      <c r="HO274" s="223">
        <f t="shared" si="1254"/>
        <v>0</v>
      </c>
      <c r="HP274" s="223">
        <f t="shared" si="1255"/>
        <v>0</v>
      </c>
      <c r="HQ274" s="223">
        <f t="shared" si="1256"/>
        <v>0</v>
      </c>
      <c r="HR274" s="247">
        <f t="shared" si="1257"/>
        <v>0</v>
      </c>
      <c r="HS274" s="248">
        <f t="shared" si="1269"/>
        <v>2</v>
      </c>
    </row>
    <row r="275" spans="1:227" s="132" customFormat="1" ht="15" customHeight="1">
      <c r="A275" s="1050"/>
      <c r="B275" s="143" t="s">
        <v>279</v>
      </c>
      <c r="C275" s="144">
        <v>0</v>
      </c>
      <c r="D275" s="145">
        <v>0</v>
      </c>
      <c r="E275" s="145">
        <v>0</v>
      </c>
      <c r="F275" s="145">
        <v>0</v>
      </c>
      <c r="G275" s="145">
        <v>0</v>
      </c>
      <c r="H275" s="145">
        <v>0</v>
      </c>
      <c r="I275" s="145">
        <v>0</v>
      </c>
      <c r="J275" s="198">
        <v>0</v>
      </c>
      <c r="K275" s="185">
        <f t="shared" si="1276"/>
        <v>0</v>
      </c>
      <c r="L275" s="144">
        <v>0</v>
      </c>
      <c r="M275" s="145">
        <v>0</v>
      </c>
      <c r="N275" s="145">
        <v>0</v>
      </c>
      <c r="O275" s="145">
        <v>0</v>
      </c>
      <c r="P275" s="145">
        <v>0</v>
      </c>
      <c r="Q275" s="145">
        <v>0</v>
      </c>
      <c r="R275" s="145">
        <v>0</v>
      </c>
      <c r="S275" s="198">
        <v>0</v>
      </c>
      <c r="T275" s="185">
        <f t="shared" si="1277"/>
        <v>0</v>
      </c>
      <c r="U275" s="144">
        <v>0</v>
      </c>
      <c r="V275" s="145">
        <v>0</v>
      </c>
      <c r="W275" s="145">
        <v>0</v>
      </c>
      <c r="X275" s="145">
        <v>0</v>
      </c>
      <c r="Y275" s="145">
        <v>0</v>
      </c>
      <c r="Z275" s="145">
        <v>0</v>
      </c>
      <c r="AA275" s="145">
        <v>0</v>
      </c>
      <c r="AB275" s="198">
        <v>0</v>
      </c>
      <c r="AC275" s="185">
        <f t="shared" si="1278"/>
        <v>0</v>
      </c>
      <c r="AD275" s="144">
        <v>0</v>
      </c>
      <c r="AE275" s="145">
        <v>0</v>
      </c>
      <c r="AF275" s="145">
        <v>0</v>
      </c>
      <c r="AG275" s="145">
        <v>0</v>
      </c>
      <c r="AH275" s="145">
        <v>0</v>
      </c>
      <c r="AI275" s="145">
        <v>0</v>
      </c>
      <c r="AJ275" s="145">
        <v>0</v>
      </c>
      <c r="AK275" s="198">
        <v>0</v>
      </c>
      <c r="AL275" s="185">
        <f t="shared" si="1242"/>
        <v>0</v>
      </c>
      <c r="AM275" s="144">
        <v>0</v>
      </c>
      <c r="AN275" s="145">
        <v>0</v>
      </c>
      <c r="AO275" s="145">
        <v>0</v>
      </c>
      <c r="AP275" s="145">
        <v>0</v>
      </c>
      <c r="AQ275" s="145">
        <v>0</v>
      </c>
      <c r="AR275" s="145">
        <v>0</v>
      </c>
      <c r="AS275" s="145">
        <v>0</v>
      </c>
      <c r="AT275" s="198">
        <v>0</v>
      </c>
      <c r="AU275" s="185">
        <f t="shared" si="1243"/>
        <v>0</v>
      </c>
      <c r="AV275" s="144">
        <v>0</v>
      </c>
      <c r="AW275" s="145">
        <v>0</v>
      </c>
      <c r="AX275" s="145">
        <v>0</v>
      </c>
      <c r="AY275" s="145">
        <v>0</v>
      </c>
      <c r="AZ275" s="145">
        <v>0</v>
      </c>
      <c r="BA275" s="145">
        <v>0</v>
      </c>
      <c r="BB275" s="145">
        <v>0</v>
      </c>
      <c r="BC275" s="198">
        <v>0</v>
      </c>
      <c r="BD275" s="185">
        <f t="shared" si="1244"/>
        <v>0</v>
      </c>
      <c r="BE275" s="144">
        <v>0</v>
      </c>
      <c r="BF275" s="145">
        <v>0</v>
      </c>
      <c r="BG275" s="145">
        <v>0</v>
      </c>
      <c r="BH275" s="145">
        <v>0</v>
      </c>
      <c r="BI275" s="145">
        <v>0</v>
      </c>
      <c r="BJ275" s="145">
        <v>0</v>
      </c>
      <c r="BK275" s="145">
        <v>0</v>
      </c>
      <c r="BL275" s="198">
        <v>0</v>
      </c>
      <c r="BM275" s="185">
        <f t="shared" si="1245"/>
        <v>0</v>
      </c>
      <c r="BN275" s="144">
        <v>0</v>
      </c>
      <c r="BO275" s="145">
        <v>0</v>
      </c>
      <c r="BP275" s="145">
        <v>0</v>
      </c>
      <c r="BQ275" s="145">
        <v>0</v>
      </c>
      <c r="BR275" s="145">
        <v>0</v>
      </c>
      <c r="BS275" s="145">
        <v>0</v>
      </c>
      <c r="BT275" s="145">
        <v>0</v>
      </c>
      <c r="BU275" s="198">
        <v>0</v>
      </c>
      <c r="BV275" s="185">
        <f t="shared" si="1258"/>
        <v>0</v>
      </c>
      <c r="BW275" s="144">
        <v>0</v>
      </c>
      <c r="BX275" s="145">
        <v>0</v>
      </c>
      <c r="BY275" s="145">
        <v>0</v>
      </c>
      <c r="BZ275" s="145">
        <v>0</v>
      </c>
      <c r="CA275" s="145">
        <v>0</v>
      </c>
      <c r="CB275" s="145">
        <v>0</v>
      </c>
      <c r="CC275" s="145">
        <v>0</v>
      </c>
      <c r="CD275" s="198">
        <v>0</v>
      </c>
      <c r="CE275" s="185">
        <f t="shared" si="1259"/>
        <v>0</v>
      </c>
      <c r="CF275" s="144">
        <v>0</v>
      </c>
      <c r="CG275" s="145">
        <v>0</v>
      </c>
      <c r="CH275" s="145">
        <v>0</v>
      </c>
      <c r="CI275" s="145">
        <v>0</v>
      </c>
      <c r="CJ275" s="145">
        <v>0</v>
      </c>
      <c r="CK275" s="145">
        <v>0</v>
      </c>
      <c r="CL275" s="145">
        <v>0</v>
      </c>
      <c r="CM275" s="198">
        <v>0</v>
      </c>
      <c r="CN275" s="185">
        <f t="shared" si="1284"/>
        <v>0</v>
      </c>
      <c r="CO275" s="144">
        <v>0</v>
      </c>
      <c r="CP275" s="145">
        <v>0</v>
      </c>
      <c r="CQ275" s="145">
        <v>0</v>
      </c>
      <c r="CR275" s="145">
        <v>0</v>
      </c>
      <c r="CS275" s="145">
        <v>0</v>
      </c>
      <c r="CT275" s="145">
        <v>0</v>
      </c>
      <c r="CU275" s="145">
        <v>0</v>
      </c>
      <c r="CV275" s="198">
        <v>0</v>
      </c>
      <c r="CW275" s="185">
        <f t="shared" si="1261"/>
        <v>0</v>
      </c>
      <c r="CX275" s="144">
        <v>0</v>
      </c>
      <c r="CY275" s="145">
        <v>0</v>
      </c>
      <c r="CZ275" s="145">
        <v>0</v>
      </c>
      <c r="DA275" s="145">
        <v>0</v>
      </c>
      <c r="DB275" s="145">
        <v>0</v>
      </c>
      <c r="DC275" s="145">
        <v>0</v>
      </c>
      <c r="DD275" s="145">
        <v>0</v>
      </c>
      <c r="DE275" s="198">
        <v>0</v>
      </c>
      <c r="DF275" s="185">
        <f t="shared" si="1246"/>
        <v>0</v>
      </c>
      <c r="DG275" s="144">
        <v>0</v>
      </c>
      <c r="DH275" s="145">
        <v>0</v>
      </c>
      <c r="DI275" s="145">
        <v>0</v>
      </c>
      <c r="DJ275" s="145">
        <v>0</v>
      </c>
      <c r="DK275" s="145">
        <v>0</v>
      </c>
      <c r="DL275" s="145">
        <v>0</v>
      </c>
      <c r="DM275" s="145">
        <v>0</v>
      </c>
      <c r="DN275" s="198">
        <v>0</v>
      </c>
      <c r="DO275" s="185">
        <f t="shared" si="1247"/>
        <v>0</v>
      </c>
      <c r="DP275" s="144">
        <v>0</v>
      </c>
      <c r="DQ275" s="145">
        <v>0</v>
      </c>
      <c r="DR275" s="145">
        <v>0</v>
      </c>
      <c r="DS275" s="145">
        <v>0</v>
      </c>
      <c r="DT275" s="145">
        <v>0</v>
      </c>
      <c r="DU275" s="145">
        <v>0</v>
      </c>
      <c r="DV275" s="145">
        <v>0</v>
      </c>
      <c r="DW275" s="198">
        <v>0</v>
      </c>
      <c r="DX275" s="185">
        <f t="shared" si="1270"/>
        <v>0</v>
      </c>
      <c r="DY275" s="144">
        <v>0</v>
      </c>
      <c r="DZ275" s="145">
        <v>0</v>
      </c>
      <c r="EA275" s="145">
        <v>0</v>
      </c>
      <c r="EB275" s="145">
        <v>0</v>
      </c>
      <c r="EC275" s="145">
        <v>0</v>
      </c>
      <c r="ED275" s="145">
        <v>0</v>
      </c>
      <c r="EE275" s="145">
        <v>0</v>
      </c>
      <c r="EF275" s="198">
        <v>0</v>
      </c>
      <c r="EG275" s="185">
        <f t="shared" si="1271"/>
        <v>0</v>
      </c>
      <c r="EH275" s="144">
        <v>0</v>
      </c>
      <c r="EI275" s="145">
        <v>0</v>
      </c>
      <c r="EJ275" s="145">
        <v>0</v>
      </c>
      <c r="EK275" s="145">
        <v>0</v>
      </c>
      <c r="EL275" s="145">
        <v>0</v>
      </c>
      <c r="EM275" s="145">
        <v>0</v>
      </c>
      <c r="EN275" s="145">
        <v>0</v>
      </c>
      <c r="EO275" s="198">
        <v>0</v>
      </c>
      <c r="EP275" s="185">
        <f t="shared" si="1262"/>
        <v>0</v>
      </c>
      <c r="EQ275" s="144">
        <v>0</v>
      </c>
      <c r="ER275" s="145">
        <v>0</v>
      </c>
      <c r="ES275" s="145">
        <v>0</v>
      </c>
      <c r="ET275" s="145">
        <v>0</v>
      </c>
      <c r="EU275" s="145">
        <v>0</v>
      </c>
      <c r="EV275" s="145">
        <v>0</v>
      </c>
      <c r="EW275" s="145">
        <v>0</v>
      </c>
      <c r="EX275" s="198">
        <v>0</v>
      </c>
      <c r="EY275" s="185">
        <f t="shared" si="1248"/>
        <v>0</v>
      </c>
      <c r="EZ275" s="144">
        <v>0</v>
      </c>
      <c r="FA275" s="145">
        <v>0</v>
      </c>
      <c r="FB275" s="145">
        <v>0</v>
      </c>
      <c r="FC275" s="145">
        <v>0</v>
      </c>
      <c r="FD275" s="145">
        <v>0</v>
      </c>
      <c r="FE275" s="145">
        <v>0</v>
      </c>
      <c r="FF275" s="145">
        <v>0</v>
      </c>
      <c r="FG275" s="198">
        <v>0</v>
      </c>
      <c r="FH275" s="185">
        <f t="shared" si="1263"/>
        <v>0</v>
      </c>
      <c r="FI275" s="144">
        <v>0</v>
      </c>
      <c r="FJ275" s="145">
        <v>0</v>
      </c>
      <c r="FK275" s="145">
        <v>0</v>
      </c>
      <c r="FL275" s="145">
        <v>0</v>
      </c>
      <c r="FM275" s="145">
        <v>0</v>
      </c>
      <c r="FN275" s="145">
        <v>0</v>
      </c>
      <c r="FO275" s="145">
        <v>0</v>
      </c>
      <c r="FP275" s="198">
        <v>0</v>
      </c>
      <c r="FQ275" s="185">
        <f t="shared" si="1283"/>
        <v>0</v>
      </c>
      <c r="FR275" s="144">
        <v>0</v>
      </c>
      <c r="FS275" s="145">
        <v>0</v>
      </c>
      <c r="FT275" s="145">
        <v>0</v>
      </c>
      <c r="FU275" s="145">
        <v>0</v>
      </c>
      <c r="FV275" s="145">
        <v>0</v>
      </c>
      <c r="FW275" s="145">
        <v>0</v>
      </c>
      <c r="FX275" s="145">
        <v>0</v>
      </c>
      <c r="FY275" s="198">
        <v>0</v>
      </c>
      <c r="FZ275" s="185">
        <f t="shared" si="1250"/>
        <v>0</v>
      </c>
      <c r="GA275" s="144">
        <v>0</v>
      </c>
      <c r="GB275" s="145">
        <v>0</v>
      </c>
      <c r="GC275" s="145">
        <v>0</v>
      </c>
      <c r="GD275" s="145">
        <v>0</v>
      </c>
      <c r="GE275" s="145">
        <v>0</v>
      </c>
      <c r="GF275" s="145">
        <v>0</v>
      </c>
      <c r="GG275" s="145">
        <v>0</v>
      </c>
      <c r="GH275" s="198">
        <v>0</v>
      </c>
      <c r="GI275" s="185">
        <f t="shared" si="1264"/>
        <v>0</v>
      </c>
      <c r="GJ275" s="144">
        <v>0</v>
      </c>
      <c r="GK275" s="145">
        <v>0</v>
      </c>
      <c r="GL275" s="145">
        <v>0</v>
      </c>
      <c r="GM275" s="145">
        <v>0</v>
      </c>
      <c r="GN275" s="145">
        <v>0</v>
      </c>
      <c r="GO275" s="145">
        <v>0</v>
      </c>
      <c r="GP275" s="145">
        <v>0</v>
      </c>
      <c r="GQ275" s="198">
        <v>0</v>
      </c>
      <c r="GR275" s="185">
        <f t="shared" si="1265"/>
        <v>0</v>
      </c>
      <c r="GS275" s="144">
        <v>0</v>
      </c>
      <c r="GT275" s="145">
        <v>0</v>
      </c>
      <c r="GU275" s="145">
        <v>0</v>
      </c>
      <c r="GV275" s="145">
        <v>0</v>
      </c>
      <c r="GW275" s="145">
        <v>0</v>
      </c>
      <c r="GX275" s="145">
        <v>0</v>
      </c>
      <c r="GY275" s="145">
        <v>0</v>
      </c>
      <c r="GZ275" s="198">
        <v>0</v>
      </c>
      <c r="HA275" s="185">
        <f t="shared" si="1266"/>
        <v>0</v>
      </c>
      <c r="HB275" s="144">
        <v>0</v>
      </c>
      <c r="HC275" s="145">
        <v>0</v>
      </c>
      <c r="HD275" s="145">
        <v>0</v>
      </c>
      <c r="HE275" s="145">
        <v>0</v>
      </c>
      <c r="HF275" s="145">
        <v>0</v>
      </c>
      <c r="HG275" s="145">
        <v>0</v>
      </c>
      <c r="HH275" s="145">
        <v>0</v>
      </c>
      <c r="HI275" s="198">
        <v>0</v>
      </c>
      <c r="HJ275" s="221">
        <f t="shared" si="1267"/>
        <v>0</v>
      </c>
      <c r="HK275" s="222">
        <f t="shared" si="1268"/>
        <v>0</v>
      </c>
      <c r="HL275" s="223">
        <f t="shared" si="1251"/>
        <v>0</v>
      </c>
      <c r="HM275" s="223">
        <f t="shared" si="1252"/>
        <v>0</v>
      </c>
      <c r="HN275" s="223">
        <f t="shared" si="1253"/>
        <v>0</v>
      </c>
      <c r="HO275" s="223">
        <f t="shared" si="1254"/>
        <v>0</v>
      </c>
      <c r="HP275" s="223">
        <f t="shared" si="1255"/>
        <v>0</v>
      </c>
      <c r="HQ275" s="223">
        <f t="shared" si="1256"/>
        <v>0</v>
      </c>
      <c r="HR275" s="247">
        <f t="shared" si="1257"/>
        <v>0</v>
      </c>
      <c r="HS275" s="248">
        <f t="shared" si="1269"/>
        <v>0</v>
      </c>
    </row>
    <row r="276" spans="1:227" s="132" customFormat="1" ht="15" customHeight="1">
      <c r="A276" s="1050"/>
      <c r="B276" s="151" t="s">
        <v>283</v>
      </c>
      <c r="C276" s="144">
        <v>0</v>
      </c>
      <c r="D276" s="145">
        <v>0</v>
      </c>
      <c r="E276" s="145">
        <v>0</v>
      </c>
      <c r="F276" s="145">
        <v>0</v>
      </c>
      <c r="G276" s="145">
        <v>0</v>
      </c>
      <c r="H276" s="145">
        <v>0</v>
      </c>
      <c r="I276" s="145">
        <v>0</v>
      </c>
      <c r="J276" s="198">
        <v>0</v>
      </c>
      <c r="K276" s="190">
        <f t="shared" si="1276"/>
        <v>0</v>
      </c>
      <c r="L276" s="144">
        <v>0</v>
      </c>
      <c r="M276" s="145">
        <v>0</v>
      </c>
      <c r="N276" s="145">
        <v>0</v>
      </c>
      <c r="O276" s="145">
        <v>0</v>
      </c>
      <c r="P276" s="145">
        <v>0</v>
      </c>
      <c r="Q276" s="145">
        <v>0</v>
      </c>
      <c r="R276" s="145">
        <v>0</v>
      </c>
      <c r="S276" s="198">
        <v>0</v>
      </c>
      <c r="T276" s="190">
        <f t="shared" si="1277"/>
        <v>0</v>
      </c>
      <c r="U276" s="144">
        <v>0</v>
      </c>
      <c r="V276" s="145">
        <v>0</v>
      </c>
      <c r="W276" s="145">
        <v>0</v>
      </c>
      <c r="X276" s="145">
        <v>0</v>
      </c>
      <c r="Y276" s="145">
        <v>0</v>
      </c>
      <c r="Z276" s="145">
        <v>0</v>
      </c>
      <c r="AA276" s="145">
        <v>0</v>
      </c>
      <c r="AB276" s="198">
        <v>0</v>
      </c>
      <c r="AC276" s="190">
        <f t="shared" si="1278"/>
        <v>0</v>
      </c>
      <c r="AD276" s="144">
        <v>0</v>
      </c>
      <c r="AE276" s="145">
        <v>0</v>
      </c>
      <c r="AF276" s="145">
        <v>0</v>
      </c>
      <c r="AG276" s="145">
        <v>0</v>
      </c>
      <c r="AH276" s="145">
        <v>0</v>
      </c>
      <c r="AI276" s="145">
        <v>0</v>
      </c>
      <c r="AJ276" s="145">
        <v>0</v>
      </c>
      <c r="AK276" s="198">
        <v>0</v>
      </c>
      <c r="AL276" s="190">
        <f t="shared" si="1242"/>
        <v>0</v>
      </c>
      <c r="AM276" s="144">
        <v>0</v>
      </c>
      <c r="AN276" s="145">
        <v>0</v>
      </c>
      <c r="AO276" s="145">
        <v>0</v>
      </c>
      <c r="AP276" s="145">
        <v>0</v>
      </c>
      <c r="AQ276" s="145">
        <v>0</v>
      </c>
      <c r="AR276" s="145">
        <v>0</v>
      </c>
      <c r="AS276" s="145">
        <v>0</v>
      </c>
      <c r="AT276" s="198">
        <v>0</v>
      </c>
      <c r="AU276" s="190">
        <f t="shared" si="1243"/>
        <v>0</v>
      </c>
      <c r="AV276" s="144">
        <v>0</v>
      </c>
      <c r="AW276" s="145">
        <v>0</v>
      </c>
      <c r="AX276" s="145">
        <v>0</v>
      </c>
      <c r="AY276" s="145">
        <v>0</v>
      </c>
      <c r="AZ276" s="145">
        <v>0</v>
      </c>
      <c r="BA276" s="145">
        <v>0</v>
      </c>
      <c r="BB276" s="145">
        <v>0</v>
      </c>
      <c r="BC276" s="198">
        <v>0</v>
      </c>
      <c r="BD276" s="190">
        <f t="shared" si="1244"/>
        <v>0</v>
      </c>
      <c r="BE276" s="144">
        <v>0</v>
      </c>
      <c r="BF276" s="145">
        <v>0</v>
      </c>
      <c r="BG276" s="145">
        <v>0</v>
      </c>
      <c r="BH276" s="145">
        <v>0</v>
      </c>
      <c r="BI276" s="145">
        <v>0</v>
      </c>
      <c r="BJ276" s="145">
        <v>0</v>
      </c>
      <c r="BK276" s="145">
        <v>0</v>
      </c>
      <c r="BL276" s="198">
        <v>0</v>
      </c>
      <c r="BM276" s="190">
        <f t="shared" si="1245"/>
        <v>0</v>
      </c>
      <c r="BN276" s="144">
        <v>0</v>
      </c>
      <c r="BO276" s="145">
        <v>0</v>
      </c>
      <c r="BP276" s="145">
        <v>0</v>
      </c>
      <c r="BQ276" s="145">
        <v>0</v>
      </c>
      <c r="BR276" s="145">
        <v>0</v>
      </c>
      <c r="BS276" s="145">
        <v>0</v>
      </c>
      <c r="BT276" s="145">
        <v>0</v>
      </c>
      <c r="BU276" s="198">
        <v>0</v>
      </c>
      <c r="BV276" s="185">
        <f t="shared" si="1258"/>
        <v>0</v>
      </c>
      <c r="BW276" s="144">
        <v>0</v>
      </c>
      <c r="BX276" s="145">
        <v>0</v>
      </c>
      <c r="BY276" s="145">
        <v>0</v>
      </c>
      <c r="BZ276" s="145">
        <v>0</v>
      </c>
      <c r="CA276" s="145">
        <v>0</v>
      </c>
      <c r="CB276" s="145">
        <v>0</v>
      </c>
      <c r="CC276" s="145">
        <v>0</v>
      </c>
      <c r="CD276" s="198">
        <v>0</v>
      </c>
      <c r="CE276" s="190">
        <f t="shared" si="1259"/>
        <v>0</v>
      </c>
      <c r="CF276" s="144">
        <v>0</v>
      </c>
      <c r="CG276" s="145">
        <v>0</v>
      </c>
      <c r="CH276" s="145">
        <v>0</v>
      </c>
      <c r="CI276" s="145">
        <v>0</v>
      </c>
      <c r="CJ276" s="145">
        <v>0</v>
      </c>
      <c r="CK276" s="145">
        <v>0</v>
      </c>
      <c r="CL276" s="145">
        <v>0</v>
      </c>
      <c r="CM276" s="198">
        <v>0</v>
      </c>
      <c r="CN276" s="190">
        <f t="shared" si="1284"/>
        <v>0</v>
      </c>
      <c r="CO276" s="144">
        <v>0</v>
      </c>
      <c r="CP276" s="145">
        <v>0</v>
      </c>
      <c r="CQ276" s="145">
        <v>0</v>
      </c>
      <c r="CR276" s="145">
        <v>0</v>
      </c>
      <c r="CS276" s="145">
        <v>0</v>
      </c>
      <c r="CT276" s="145">
        <v>0</v>
      </c>
      <c r="CU276" s="145">
        <v>0</v>
      </c>
      <c r="CV276" s="198">
        <v>0</v>
      </c>
      <c r="CW276" s="190">
        <f t="shared" si="1261"/>
        <v>0</v>
      </c>
      <c r="CX276" s="144">
        <v>0</v>
      </c>
      <c r="CY276" s="145">
        <v>0</v>
      </c>
      <c r="CZ276" s="145">
        <v>0</v>
      </c>
      <c r="DA276" s="145">
        <v>0</v>
      </c>
      <c r="DB276" s="145">
        <v>0</v>
      </c>
      <c r="DC276" s="145">
        <v>0</v>
      </c>
      <c r="DD276" s="145">
        <v>0</v>
      </c>
      <c r="DE276" s="198">
        <v>0</v>
      </c>
      <c r="DF276" s="190">
        <f t="shared" si="1246"/>
        <v>0</v>
      </c>
      <c r="DG276" s="144">
        <v>0</v>
      </c>
      <c r="DH276" s="145">
        <v>0</v>
      </c>
      <c r="DI276" s="145">
        <v>0</v>
      </c>
      <c r="DJ276" s="145">
        <v>0</v>
      </c>
      <c r="DK276" s="145">
        <v>0</v>
      </c>
      <c r="DL276" s="145">
        <v>0</v>
      </c>
      <c r="DM276" s="145">
        <v>0</v>
      </c>
      <c r="DN276" s="198">
        <v>0</v>
      </c>
      <c r="DO276" s="190">
        <f t="shared" si="1247"/>
        <v>0</v>
      </c>
      <c r="DP276" s="144">
        <v>0</v>
      </c>
      <c r="DQ276" s="145">
        <v>0</v>
      </c>
      <c r="DR276" s="145">
        <v>0</v>
      </c>
      <c r="DS276" s="145">
        <v>0</v>
      </c>
      <c r="DT276" s="145">
        <v>0</v>
      </c>
      <c r="DU276" s="145">
        <v>0</v>
      </c>
      <c r="DV276" s="145">
        <v>0</v>
      </c>
      <c r="DW276" s="198">
        <v>0</v>
      </c>
      <c r="DX276" s="190">
        <f t="shared" si="1270"/>
        <v>0</v>
      </c>
      <c r="DY276" s="144">
        <v>0</v>
      </c>
      <c r="DZ276" s="145">
        <v>0</v>
      </c>
      <c r="EA276" s="145">
        <v>0</v>
      </c>
      <c r="EB276" s="145">
        <v>0</v>
      </c>
      <c r="EC276" s="145">
        <v>0</v>
      </c>
      <c r="ED276" s="145">
        <v>0</v>
      </c>
      <c r="EE276" s="145">
        <v>0</v>
      </c>
      <c r="EF276" s="198">
        <v>0</v>
      </c>
      <c r="EG276" s="190">
        <f t="shared" si="1271"/>
        <v>0</v>
      </c>
      <c r="EH276" s="144">
        <v>0</v>
      </c>
      <c r="EI276" s="145">
        <v>0</v>
      </c>
      <c r="EJ276" s="145">
        <v>0</v>
      </c>
      <c r="EK276" s="145">
        <v>0</v>
      </c>
      <c r="EL276" s="145">
        <v>0</v>
      </c>
      <c r="EM276" s="145">
        <v>0</v>
      </c>
      <c r="EN276" s="145">
        <v>0</v>
      </c>
      <c r="EO276" s="198">
        <v>0</v>
      </c>
      <c r="EP276" s="190">
        <f t="shared" si="1262"/>
        <v>0</v>
      </c>
      <c r="EQ276" s="144">
        <v>0</v>
      </c>
      <c r="ER276" s="145">
        <v>0</v>
      </c>
      <c r="ES276" s="145">
        <v>0</v>
      </c>
      <c r="ET276" s="145">
        <v>0</v>
      </c>
      <c r="EU276" s="145">
        <v>0</v>
      </c>
      <c r="EV276" s="145">
        <v>0</v>
      </c>
      <c r="EW276" s="145">
        <v>0</v>
      </c>
      <c r="EX276" s="198">
        <v>0</v>
      </c>
      <c r="EY276" s="190">
        <f t="shared" si="1248"/>
        <v>0</v>
      </c>
      <c r="EZ276" s="144">
        <v>0</v>
      </c>
      <c r="FA276" s="145">
        <v>0</v>
      </c>
      <c r="FB276" s="145">
        <v>0</v>
      </c>
      <c r="FC276" s="145">
        <v>0</v>
      </c>
      <c r="FD276" s="145">
        <v>0</v>
      </c>
      <c r="FE276" s="145">
        <v>0</v>
      </c>
      <c r="FF276" s="145">
        <v>0</v>
      </c>
      <c r="FG276" s="198">
        <v>0</v>
      </c>
      <c r="FH276" s="190">
        <f t="shared" si="1263"/>
        <v>0</v>
      </c>
      <c r="FI276" s="144">
        <v>0</v>
      </c>
      <c r="FJ276" s="145">
        <v>0</v>
      </c>
      <c r="FK276" s="145">
        <v>0</v>
      </c>
      <c r="FL276" s="145">
        <v>0</v>
      </c>
      <c r="FM276" s="145">
        <v>0</v>
      </c>
      <c r="FN276" s="145">
        <v>0</v>
      </c>
      <c r="FO276" s="145">
        <v>0</v>
      </c>
      <c r="FP276" s="198">
        <v>0</v>
      </c>
      <c r="FQ276" s="190">
        <f t="shared" si="1283"/>
        <v>0</v>
      </c>
      <c r="FR276" s="144">
        <v>0</v>
      </c>
      <c r="FS276" s="145">
        <v>0</v>
      </c>
      <c r="FT276" s="145">
        <v>0</v>
      </c>
      <c r="FU276" s="145">
        <v>0</v>
      </c>
      <c r="FV276" s="145">
        <v>0</v>
      </c>
      <c r="FW276" s="145">
        <v>0</v>
      </c>
      <c r="FX276" s="145">
        <v>0</v>
      </c>
      <c r="FY276" s="198">
        <v>0</v>
      </c>
      <c r="FZ276" s="190">
        <f t="shared" si="1250"/>
        <v>0</v>
      </c>
      <c r="GA276" s="144">
        <v>0</v>
      </c>
      <c r="GB276" s="145">
        <v>0</v>
      </c>
      <c r="GC276" s="145">
        <v>0</v>
      </c>
      <c r="GD276" s="145">
        <v>0</v>
      </c>
      <c r="GE276" s="145">
        <v>0</v>
      </c>
      <c r="GF276" s="145">
        <v>0</v>
      </c>
      <c r="GG276" s="145">
        <v>0</v>
      </c>
      <c r="GH276" s="198">
        <v>0</v>
      </c>
      <c r="GI276" s="190">
        <f t="shared" si="1264"/>
        <v>0</v>
      </c>
      <c r="GJ276" s="144">
        <v>0</v>
      </c>
      <c r="GK276" s="145">
        <v>0</v>
      </c>
      <c r="GL276" s="145">
        <v>0</v>
      </c>
      <c r="GM276" s="145">
        <v>0</v>
      </c>
      <c r="GN276" s="145">
        <v>0</v>
      </c>
      <c r="GO276" s="145">
        <v>0</v>
      </c>
      <c r="GP276" s="145">
        <v>0</v>
      </c>
      <c r="GQ276" s="198">
        <v>0</v>
      </c>
      <c r="GR276" s="190">
        <v>0</v>
      </c>
      <c r="GS276" s="144">
        <v>0</v>
      </c>
      <c r="GT276" s="145">
        <v>0</v>
      </c>
      <c r="GU276" s="145">
        <v>0</v>
      </c>
      <c r="GV276" s="145">
        <v>0</v>
      </c>
      <c r="GW276" s="145">
        <v>0</v>
      </c>
      <c r="GX276" s="145">
        <v>0</v>
      </c>
      <c r="GY276" s="145">
        <v>0</v>
      </c>
      <c r="GZ276" s="198">
        <v>0</v>
      </c>
      <c r="HA276" s="190">
        <f t="shared" si="1266"/>
        <v>0</v>
      </c>
      <c r="HB276" s="144">
        <v>0</v>
      </c>
      <c r="HC276" s="145">
        <v>0</v>
      </c>
      <c r="HD276" s="145">
        <v>0</v>
      </c>
      <c r="HE276" s="145">
        <v>0</v>
      </c>
      <c r="HF276" s="145">
        <v>0</v>
      </c>
      <c r="HG276" s="145">
        <v>0</v>
      </c>
      <c r="HH276" s="145">
        <v>0</v>
      </c>
      <c r="HI276" s="198">
        <v>0</v>
      </c>
      <c r="HJ276" s="230">
        <f t="shared" si="1267"/>
        <v>0</v>
      </c>
      <c r="HK276" s="222">
        <f t="shared" si="1268"/>
        <v>0</v>
      </c>
      <c r="HL276" s="223">
        <f t="shared" si="1251"/>
        <v>0</v>
      </c>
      <c r="HM276" s="223">
        <f t="shared" si="1252"/>
        <v>0</v>
      </c>
      <c r="HN276" s="223">
        <f t="shared" si="1253"/>
        <v>0</v>
      </c>
      <c r="HO276" s="223">
        <f t="shared" si="1254"/>
        <v>0</v>
      </c>
      <c r="HP276" s="223">
        <f t="shared" si="1255"/>
        <v>0</v>
      </c>
      <c r="HQ276" s="223">
        <f t="shared" si="1256"/>
        <v>0</v>
      </c>
      <c r="HR276" s="247">
        <f t="shared" si="1257"/>
        <v>0</v>
      </c>
      <c r="HS276" s="248">
        <f t="shared" si="1269"/>
        <v>0</v>
      </c>
    </row>
    <row r="277" spans="1:227" s="132" customFormat="1" ht="15.75" customHeight="1" thickBot="1">
      <c r="A277" s="1050"/>
      <c r="B277" s="160" t="s">
        <v>281</v>
      </c>
      <c r="C277" s="167">
        <v>0</v>
      </c>
      <c r="D277" s="168">
        <v>0</v>
      </c>
      <c r="E277" s="168">
        <v>0</v>
      </c>
      <c r="F277" s="168">
        <v>0</v>
      </c>
      <c r="G277" s="168">
        <v>0</v>
      </c>
      <c r="H277" s="168">
        <v>0</v>
      </c>
      <c r="I277" s="168">
        <v>0</v>
      </c>
      <c r="J277" s="199">
        <v>0</v>
      </c>
      <c r="K277" s="190">
        <f t="shared" si="1276"/>
        <v>0</v>
      </c>
      <c r="L277" s="167">
        <v>0</v>
      </c>
      <c r="M277" s="168">
        <v>0</v>
      </c>
      <c r="N277" s="168">
        <v>0</v>
      </c>
      <c r="O277" s="168">
        <v>0</v>
      </c>
      <c r="P277" s="168">
        <v>0</v>
      </c>
      <c r="Q277" s="168">
        <v>0</v>
      </c>
      <c r="R277" s="168">
        <v>0</v>
      </c>
      <c r="S277" s="199">
        <v>0</v>
      </c>
      <c r="T277" s="190">
        <f t="shared" si="1277"/>
        <v>0</v>
      </c>
      <c r="U277" s="167">
        <v>0</v>
      </c>
      <c r="V277" s="168">
        <v>0</v>
      </c>
      <c r="W277" s="168">
        <v>0</v>
      </c>
      <c r="X277" s="168">
        <v>0</v>
      </c>
      <c r="Y277" s="168">
        <v>0</v>
      </c>
      <c r="Z277" s="168">
        <v>0</v>
      </c>
      <c r="AA277" s="168">
        <v>0</v>
      </c>
      <c r="AB277" s="199">
        <v>0</v>
      </c>
      <c r="AC277" s="190">
        <f t="shared" si="1278"/>
        <v>0</v>
      </c>
      <c r="AD277" s="167">
        <v>0</v>
      </c>
      <c r="AE277" s="168">
        <v>0</v>
      </c>
      <c r="AF277" s="168">
        <v>0</v>
      </c>
      <c r="AG277" s="168">
        <v>0</v>
      </c>
      <c r="AH277" s="168">
        <v>0</v>
      </c>
      <c r="AI277" s="168">
        <v>0</v>
      </c>
      <c r="AJ277" s="168">
        <v>0</v>
      </c>
      <c r="AK277" s="199">
        <v>0</v>
      </c>
      <c r="AL277" s="190">
        <f t="shared" si="1242"/>
        <v>0</v>
      </c>
      <c r="AM277" s="167">
        <v>0</v>
      </c>
      <c r="AN277" s="168">
        <v>0</v>
      </c>
      <c r="AO277" s="168">
        <v>0</v>
      </c>
      <c r="AP277" s="168">
        <v>0</v>
      </c>
      <c r="AQ277" s="168">
        <v>0</v>
      </c>
      <c r="AR277" s="168">
        <v>0</v>
      </c>
      <c r="AS277" s="168">
        <v>0</v>
      </c>
      <c r="AT277" s="199">
        <v>0</v>
      </c>
      <c r="AU277" s="190">
        <f t="shared" si="1243"/>
        <v>0</v>
      </c>
      <c r="AV277" s="167">
        <v>0</v>
      </c>
      <c r="AW277" s="168">
        <v>0</v>
      </c>
      <c r="AX277" s="168">
        <v>0</v>
      </c>
      <c r="AY277" s="168">
        <v>0</v>
      </c>
      <c r="AZ277" s="168">
        <v>0</v>
      </c>
      <c r="BA277" s="168">
        <v>0</v>
      </c>
      <c r="BB277" s="168">
        <v>0</v>
      </c>
      <c r="BC277" s="199">
        <v>0</v>
      </c>
      <c r="BD277" s="190">
        <f t="shared" si="1244"/>
        <v>0</v>
      </c>
      <c r="BE277" s="167">
        <v>0</v>
      </c>
      <c r="BF277" s="168">
        <v>0</v>
      </c>
      <c r="BG277" s="168">
        <v>0</v>
      </c>
      <c r="BH277" s="168">
        <v>0</v>
      </c>
      <c r="BI277" s="168">
        <v>0</v>
      </c>
      <c r="BJ277" s="168">
        <v>0</v>
      </c>
      <c r="BK277" s="168">
        <v>0</v>
      </c>
      <c r="BL277" s="199">
        <v>0</v>
      </c>
      <c r="BM277" s="190">
        <f t="shared" si="1245"/>
        <v>0</v>
      </c>
      <c r="BN277" s="167">
        <v>0</v>
      </c>
      <c r="BO277" s="168">
        <v>0</v>
      </c>
      <c r="BP277" s="168">
        <v>0</v>
      </c>
      <c r="BQ277" s="168">
        <v>0</v>
      </c>
      <c r="BR277" s="168">
        <v>0</v>
      </c>
      <c r="BS277" s="168">
        <v>0</v>
      </c>
      <c r="BT277" s="168">
        <v>0</v>
      </c>
      <c r="BU277" s="199">
        <v>0</v>
      </c>
      <c r="BV277" s="190">
        <f t="shared" si="1258"/>
        <v>0</v>
      </c>
      <c r="BW277" s="167">
        <v>0</v>
      </c>
      <c r="BX277" s="168">
        <v>0</v>
      </c>
      <c r="BY277" s="168">
        <v>0</v>
      </c>
      <c r="BZ277" s="168">
        <v>0</v>
      </c>
      <c r="CA277" s="168">
        <v>0</v>
      </c>
      <c r="CB277" s="168">
        <v>0</v>
      </c>
      <c r="CC277" s="168">
        <v>0</v>
      </c>
      <c r="CD277" s="199">
        <v>0</v>
      </c>
      <c r="CE277" s="190">
        <f t="shared" si="1259"/>
        <v>0</v>
      </c>
      <c r="CF277" s="167">
        <v>0</v>
      </c>
      <c r="CG277" s="168">
        <v>0</v>
      </c>
      <c r="CH277" s="168">
        <v>0</v>
      </c>
      <c r="CI277" s="168">
        <v>0</v>
      </c>
      <c r="CJ277" s="168">
        <v>0</v>
      </c>
      <c r="CK277" s="168">
        <v>0</v>
      </c>
      <c r="CL277" s="168">
        <v>0</v>
      </c>
      <c r="CM277" s="199">
        <v>0</v>
      </c>
      <c r="CN277" s="190">
        <f t="shared" si="1284"/>
        <v>0</v>
      </c>
      <c r="CO277" s="167">
        <v>0</v>
      </c>
      <c r="CP277" s="168">
        <v>0</v>
      </c>
      <c r="CQ277" s="168">
        <v>0</v>
      </c>
      <c r="CR277" s="168">
        <v>0</v>
      </c>
      <c r="CS277" s="168">
        <v>0</v>
      </c>
      <c r="CT277" s="168">
        <v>0</v>
      </c>
      <c r="CU277" s="168">
        <v>0</v>
      </c>
      <c r="CV277" s="199">
        <v>0</v>
      </c>
      <c r="CW277" s="190">
        <f t="shared" si="1261"/>
        <v>0</v>
      </c>
      <c r="CX277" s="167">
        <v>0</v>
      </c>
      <c r="CY277" s="168">
        <v>0</v>
      </c>
      <c r="CZ277" s="168">
        <v>0</v>
      </c>
      <c r="DA277" s="168">
        <v>0</v>
      </c>
      <c r="DB277" s="168">
        <v>0</v>
      </c>
      <c r="DC277" s="168">
        <v>0</v>
      </c>
      <c r="DD277" s="168">
        <v>0</v>
      </c>
      <c r="DE277" s="199">
        <v>0</v>
      </c>
      <c r="DF277" s="190">
        <f t="shared" si="1246"/>
        <v>0</v>
      </c>
      <c r="DG277" s="167">
        <v>0</v>
      </c>
      <c r="DH277" s="168">
        <v>0</v>
      </c>
      <c r="DI277" s="168">
        <v>0</v>
      </c>
      <c r="DJ277" s="168">
        <v>0</v>
      </c>
      <c r="DK277" s="168">
        <v>0</v>
      </c>
      <c r="DL277" s="168">
        <v>0</v>
      </c>
      <c r="DM277" s="168">
        <v>0</v>
      </c>
      <c r="DN277" s="199">
        <v>0</v>
      </c>
      <c r="DO277" s="190">
        <f t="shared" si="1247"/>
        <v>0</v>
      </c>
      <c r="DP277" s="167">
        <v>0</v>
      </c>
      <c r="DQ277" s="168">
        <v>0</v>
      </c>
      <c r="DR277" s="168">
        <v>0</v>
      </c>
      <c r="DS277" s="168">
        <v>0</v>
      </c>
      <c r="DT277" s="168">
        <v>0</v>
      </c>
      <c r="DU277" s="168">
        <v>0</v>
      </c>
      <c r="DV277" s="168">
        <v>0</v>
      </c>
      <c r="DW277" s="199">
        <v>0</v>
      </c>
      <c r="DX277" s="190">
        <f t="shared" si="1270"/>
        <v>0</v>
      </c>
      <c r="DY277" s="167">
        <v>0</v>
      </c>
      <c r="DZ277" s="168">
        <v>0</v>
      </c>
      <c r="EA277" s="168">
        <v>0</v>
      </c>
      <c r="EB277" s="168">
        <v>0</v>
      </c>
      <c r="EC277" s="168">
        <v>0</v>
      </c>
      <c r="ED277" s="168">
        <v>0</v>
      </c>
      <c r="EE277" s="168">
        <v>0</v>
      </c>
      <c r="EF277" s="199">
        <v>0</v>
      </c>
      <c r="EG277" s="190">
        <f t="shared" si="1271"/>
        <v>0</v>
      </c>
      <c r="EH277" s="167">
        <v>0</v>
      </c>
      <c r="EI277" s="168">
        <v>0</v>
      </c>
      <c r="EJ277" s="168">
        <v>0</v>
      </c>
      <c r="EK277" s="168">
        <v>0</v>
      </c>
      <c r="EL277" s="168">
        <v>0</v>
      </c>
      <c r="EM277" s="168">
        <v>0</v>
      </c>
      <c r="EN277" s="168">
        <v>0</v>
      </c>
      <c r="EO277" s="199">
        <v>0</v>
      </c>
      <c r="EP277" s="190">
        <f t="shared" si="1262"/>
        <v>0</v>
      </c>
      <c r="EQ277" s="167">
        <v>0</v>
      </c>
      <c r="ER277" s="168">
        <v>0</v>
      </c>
      <c r="ES277" s="168">
        <v>0</v>
      </c>
      <c r="ET277" s="168">
        <v>0</v>
      </c>
      <c r="EU277" s="168">
        <v>0</v>
      </c>
      <c r="EV277" s="168">
        <v>0</v>
      </c>
      <c r="EW277" s="168">
        <v>0</v>
      </c>
      <c r="EX277" s="199">
        <v>0</v>
      </c>
      <c r="EY277" s="190">
        <f t="shared" si="1248"/>
        <v>0</v>
      </c>
      <c r="EZ277" s="167">
        <v>0</v>
      </c>
      <c r="FA277" s="168">
        <v>0</v>
      </c>
      <c r="FB277" s="168">
        <v>0</v>
      </c>
      <c r="FC277" s="168">
        <v>0</v>
      </c>
      <c r="FD277" s="168">
        <v>0</v>
      </c>
      <c r="FE277" s="168">
        <v>0</v>
      </c>
      <c r="FF277" s="168">
        <v>0</v>
      </c>
      <c r="FG277" s="199">
        <v>0</v>
      </c>
      <c r="FH277" s="190">
        <f t="shared" si="1263"/>
        <v>0</v>
      </c>
      <c r="FI277" s="167">
        <v>0</v>
      </c>
      <c r="FJ277" s="168">
        <v>0</v>
      </c>
      <c r="FK277" s="168">
        <v>0</v>
      </c>
      <c r="FL277" s="168">
        <v>0</v>
      </c>
      <c r="FM277" s="168">
        <v>0</v>
      </c>
      <c r="FN277" s="168">
        <v>0</v>
      </c>
      <c r="FO277" s="168">
        <v>0</v>
      </c>
      <c r="FP277" s="199">
        <v>0</v>
      </c>
      <c r="FQ277" s="190">
        <f t="shared" si="1283"/>
        <v>0</v>
      </c>
      <c r="FR277" s="167">
        <v>0</v>
      </c>
      <c r="FS277" s="168">
        <v>0</v>
      </c>
      <c r="FT277" s="168">
        <v>0</v>
      </c>
      <c r="FU277" s="168">
        <v>0</v>
      </c>
      <c r="FV277" s="168">
        <v>0</v>
      </c>
      <c r="FW277" s="168">
        <v>0</v>
      </c>
      <c r="FX277" s="168">
        <v>0</v>
      </c>
      <c r="FY277" s="199">
        <v>0</v>
      </c>
      <c r="FZ277" s="190">
        <f t="shared" si="1250"/>
        <v>0</v>
      </c>
      <c r="GA277" s="167">
        <v>0</v>
      </c>
      <c r="GB277" s="168">
        <v>0</v>
      </c>
      <c r="GC277" s="168">
        <v>0</v>
      </c>
      <c r="GD277" s="168">
        <v>0</v>
      </c>
      <c r="GE277" s="168">
        <v>0</v>
      </c>
      <c r="GF277" s="168">
        <v>0</v>
      </c>
      <c r="GG277" s="168">
        <v>0</v>
      </c>
      <c r="GH277" s="199">
        <v>0</v>
      </c>
      <c r="GI277" s="190">
        <f t="shared" si="1264"/>
        <v>0</v>
      </c>
      <c r="GJ277" s="167">
        <v>0</v>
      </c>
      <c r="GK277" s="168">
        <v>0</v>
      </c>
      <c r="GL277" s="168">
        <v>0</v>
      </c>
      <c r="GM277" s="168">
        <v>0</v>
      </c>
      <c r="GN277" s="168">
        <v>0</v>
      </c>
      <c r="GO277" s="168">
        <v>0</v>
      </c>
      <c r="GP277" s="168">
        <v>0</v>
      </c>
      <c r="GQ277" s="199">
        <v>0</v>
      </c>
      <c r="GR277" s="190">
        <v>0</v>
      </c>
      <c r="GS277" s="167">
        <v>0</v>
      </c>
      <c r="GT277" s="168">
        <v>0</v>
      </c>
      <c r="GU277" s="168">
        <v>0</v>
      </c>
      <c r="GV277" s="168">
        <v>0</v>
      </c>
      <c r="GW277" s="168">
        <v>0</v>
      </c>
      <c r="GX277" s="168">
        <v>0</v>
      </c>
      <c r="GY277" s="168">
        <v>0</v>
      </c>
      <c r="GZ277" s="199">
        <v>0</v>
      </c>
      <c r="HA277" s="190">
        <f t="shared" si="1266"/>
        <v>0</v>
      </c>
      <c r="HB277" s="167">
        <v>0</v>
      </c>
      <c r="HC277" s="168">
        <v>0</v>
      </c>
      <c r="HD277" s="168">
        <v>0</v>
      </c>
      <c r="HE277" s="168">
        <v>0</v>
      </c>
      <c r="HF277" s="168">
        <v>0</v>
      </c>
      <c r="HG277" s="168">
        <v>0</v>
      </c>
      <c r="HH277" s="168">
        <v>0</v>
      </c>
      <c r="HI277" s="199">
        <v>0</v>
      </c>
      <c r="HJ277" s="230">
        <f t="shared" si="1267"/>
        <v>0</v>
      </c>
      <c r="HK277" s="238">
        <f t="shared" si="1268"/>
        <v>0</v>
      </c>
      <c r="HL277" s="239">
        <f t="shared" si="1251"/>
        <v>0</v>
      </c>
      <c r="HM277" s="239">
        <f t="shared" si="1252"/>
        <v>0</v>
      </c>
      <c r="HN277" s="239">
        <f t="shared" si="1253"/>
        <v>0</v>
      </c>
      <c r="HO277" s="239">
        <f t="shared" si="1254"/>
        <v>0</v>
      </c>
      <c r="HP277" s="239">
        <f t="shared" si="1255"/>
        <v>0</v>
      </c>
      <c r="HQ277" s="239">
        <f t="shared" si="1256"/>
        <v>0</v>
      </c>
      <c r="HR277" s="256">
        <f t="shared" si="1257"/>
        <v>0</v>
      </c>
      <c r="HS277" s="246">
        <f t="shared" si="1269"/>
        <v>0</v>
      </c>
    </row>
    <row r="278" spans="1:227" s="132" customFormat="1" ht="15.75" customHeight="1" thickBot="1">
      <c r="A278" s="1050"/>
      <c r="B278" s="171" t="s">
        <v>284</v>
      </c>
      <c r="C278" s="172">
        <f>+C279+C280+C285</f>
        <v>0</v>
      </c>
      <c r="D278" s="173">
        <f t="shared" ref="D278:BO278" si="1285">+D279+D280+D285</f>
        <v>0</v>
      </c>
      <c r="E278" s="173">
        <f t="shared" si="1285"/>
        <v>0</v>
      </c>
      <c r="F278" s="173">
        <f t="shared" si="1285"/>
        <v>0</v>
      </c>
      <c r="G278" s="173">
        <f t="shared" si="1285"/>
        <v>0</v>
      </c>
      <c r="H278" s="173">
        <f t="shared" si="1285"/>
        <v>0</v>
      </c>
      <c r="I278" s="173">
        <f t="shared" si="1285"/>
        <v>0</v>
      </c>
      <c r="J278" s="201">
        <f t="shared" si="1285"/>
        <v>1</v>
      </c>
      <c r="K278" s="202">
        <f t="shared" si="1285"/>
        <v>1</v>
      </c>
      <c r="L278" s="172">
        <f t="shared" si="1285"/>
        <v>0</v>
      </c>
      <c r="M278" s="173">
        <f t="shared" si="1285"/>
        <v>0</v>
      </c>
      <c r="N278" s="173">
        <f t="shared" si="1285"/>
        <v>0</v>
      </c>
      <c r="O278" s="173">
        <f t="shared" si="1285"/>
        <v>0</v>
      </c>
      <c r="P278" s="173">
        <f t="shared" si="1285"/>
        <v>0</v>
      </c>
      <c r="Q278" s="173">
        <f t="shared" si="1285"/>
        <v>0</v>
      </c>
      <c r="R278" s="173">
        <f t="shared" si="1285"/>
        <v>0</v>
      </c>
      <c r="S278" s="201">
        <f t="shared" si="1285"/>
        <v>0</v>
      </c>
      <c r="T278" s="202">
        <f t="shared" si="1285"/>
        <v>0</v>
      </c>
      <c r="U278" s="172">
        <f t="shared" si="1285"/>
        <v>0</v>
      </c>
      <c r="V278" s="173">
        <f t="shared" si="1285"/>
        <v>0</v>
      </c>
      <c r="W278" s="173">
        <f t="shared" si="1285"/>
        <v>0</v>
      </c>
      <c r="X278" s="173">
        <f t="shared" si="1285"/>
        <v>0</v>
      </c>
      <c r="Y278" s="173">
        <f t="shared" si="1285"/>
        <v>0</v>
      </c>
      <c r="Z278" s="173">
        <f t="shared" si="1285"/>
        <v>0</v>
      </c>
      <c r="AA278" s="173">
        <f t="shared" si="1285"/>
        <v>0</v>
      </c>
      <c r="AB278" s="201">
        <f t="shared" si="1285"/>
        <v>0</v>
      </c>
      <c r="AC278" s="202">
        <f t="shared" si="1285"/>
        <v>0</v>
      </c>
      <c r="AD278" s="172">
        <f t="shared" si="1285"/>
        <v>0</v>
      </c>
      <c r="AE278" s="173">
        <f t="shared" si="1285"/>
        <v>0</v>
      </c>
      <c r="AF278" s="173">
        <f t="shared" si="1285"/>
        <v>0</v>
      </c>
      <c r="AG278" s="173">
        <f t="shared" si="1285"/>
        <v>0</v>
      </c>
      <c r="AH278" s="173">
        <f t="shared" si="1285"/>
        <v>0</v>
      </c>
      <c r="AI278" s="173">
        <f t="shared" si="1285"/>
        <v>0</v>
      </c>
      <c r="AJ278" s="173">
        <f t="shared" si="1285"/>
        <v>0</v>
      </c>
      <c r="AK278" s="201">
        <f t="shared" si="1285"/>
        <v>0</v>
      </c>
      <c r="AL278" s="202">
        <f t="shared" si="1285"/>
        <v>0</v>
      </c>
      <c r="AM278" s="172">
        <f t="shared" si="1285"/>
        <v>0</v>
      </c>
      <c r="AN278" s="173">
        <f t="shared" si="1285"/>
        <v>0</v>
      </c>
      <c r="AO278" s="173">
        <f t="shared" si="1285"/>
        <v>0</v>
      </c>
      <c r="AP278" s="173">
        <f t="shared" si="1285"/>
        <v>0</v>
      </c>
      <c r="AQ278" s="173">
        <f t="shared" si="1285"/>
        <v>0</v>
      </c>
      <c r="AR278" s="173">
        <f t="shared" si="1285"/>
        <v>0</v>
      </c>
      <c r="AS278" s="173">
        <f t="shared" si="1285"/>
        <v>0</v>
      </c>
      <c r="AT278" s="201">
        <f t="shared" si="1285"/>
        <v>0</v>
      </c>
      <c r="AU278" s="202">
        <f t="shared" si="1285"/>
        <v>0</v>
      </c>
      <c r="AV278" s="172">
        <f t="shared" si="1285"/>
        <v>0</v>
      </c>
      <c r="AW278" s="173">
        <f t="shared" si="1285"/>
        <v>0</v>
      </c>
      <c r="AX278" s="173">
        <f t="shared" si="1285"/>
        <v>0</v>
      </c>
      <c r="AY278" s="173">
        <f t="shared" si="1285"/>
        <v>0</v>
      </c>
      <c r="AZ278" s="173">
        <f t="shared" si="1285"/>
        <v>0</v>
      </c>
      <c r="BA278" s="173">
        <f t="shared" si="1285"/>
        <v>0</v>
      </c>
      <c r="BB278" s="173">
        <f t="shared" si="1285"/>
        <v>0</v>
      </c>
      <c r="BC278" s="201">
        <f t="shared" si="1285"/>
        <v>0</v>
      </c>
      <c r="BD278" s="202">
        <f t="shared" si="1285"/>
        <v>0</v>
      </c>
      <c r="BE278" s="172">
        <f t="shared" si="1285"/>
        <v>0</v>
      </c>
      <c r="BF278" s="173">
        <f t="shared" si="1285"/>
        <v>0</v>
      </c>
      <c r="BG278" s="173">
        <f t="shared" si="1285"/>
        <v>0</v>
      </c>
      <c r="BH278" s="173">
        <f t="shared" si="1285"/>
        <v>0</v>
      </c>
      <c r="BI278" s="173">
        <f t="shared" si="1285"/>
        <v>0</v>
      </c>
      <c r="BJ278" s="173">
        <f t="shared" si="1285"/>
        <v>0</v>
      </c>
      <c r="BK278" s="173">
        <f t="shared" si="1285"/>
        <v>0</v>
      </c>
      <c r="BL278" s="201">
        <f t="shared" si="1285"/>
        <v>0</v>
      </c>
      <c r="BM278" s="202">
        <f t="shared" si="1285"/>
        <v>0</v>
      </c>
      <c r="BN278" s="172">
        <f t="shared" si="1285"/>
        <v>0</v>
      </c>
      <c r="BO278" s="173">
        <f t="shared" si="1285"/>
        <v>0</v>
      </c>
      <c r="BP278" s="173">
        <f t="shared" ref="BP278:EA278" si="1286">+BP279+BP280+BP285</f>
        <v>1</v>
      </c>
      <c r="BQ278" s="173">
        <f t="shared" si="1286"/>
        <v>0</v>
      </c>
      <c r="BR278" s="173">
        <f t="shared" si="1286"/>
        <v>0</v>
      </c>
      <c r="BS278" s="173">
        <f t="shared" si="1286"/>
        <v>0</v>
      </c>
      <c r="BT278" s="173">
        <f t="shared" si="1286"/>
        <v>0</v>
      </c>
      <c r="BU278" s="201">
        <f t="shared" si="1286"/>
        <v>0</v>
      </c>
      <c r="BV278" s="202">
        <f t="shared" si="1286"/>
        <v>1</v>
      </c>
      <c r="BW278" s="172">
        <f t="shared" si="1286"/>
        <v>0</v>
      </c>
      <c r="BX278" s="173">
        <f t="shared" si="1286"/>
        <v>0</v>
      </c>
      <c r="BY278" s="173">
        <f t="shared" si="1286"/>
        <v>0</v>
      </c>
      <c r="BZ278" s="173">
        <f t="shared" si="1286"/>
        <v>0</v>
      </c>
      <c r="CA278" s="173">
        <f t="shared" si="1286"/>
        <v>0</v>
      </c>
      <c r="CB278" s="173">
        <f t="shared" si="1286"/>
        <v>0</v>
      </c>
      <c r="CC278" s="173">
        <f t="shared" si="1286"/>
        <v>0</v>
      </c>
      <c r="CD278" s="201">
        <f t="shared" si="1286"/>
        <v>0</v>
      </c>
      <c r="CE278" s="202">
        <f t="shared" si="1286"/>
        <v>0</v>
      </c>
      <c r="CF278" s="172">
        <f t="shared" si="1286"/>
        <v>0</v>
      </c>
      <c r="CG278" s="173">
        <f t="shared" si="1286"/>
        <v>0</v>
      </c>
      <c r="CH278" s="173">
        <f t="shared" si="1286"/>
        <v>0</v>
      </c>
      <c r="CI278" s="173">
        <f t="shared" si="1286"/>
        <v>0</v>
      </c>
      <c r="CJ278" s="173">
        <f t="shared" si="1286"/>
        <v>0</v>
      </c>
      <c r="CK278" s="173">
        <f t="shared" si="1286"/>
        <v>0</v>
      </c>
      <c r="CL278" s="173">
        <f t="shared" si="1286"/>
        <v>0</v>
      </c>
      <c r="CM278" s="201">
        <f t="shared" si="1286"/>
        <v>0</v>
      </c>
      <c r="CN278" s="202">
        <f t="shared" si="1286"/>
        <v>0</v>
      </c>
      <c r="CO278" s="172">
        <f t="shared" si="1286"/>
        <v>0</v>
      </c>
      <c r="CP278" s="173">
        <f t="shared" si="1286"/>
        <v>0</v>
      </c>
      <c r="CQ278" s="173">
        <f t="shared" si="1286"/>
        <v>0</v>
      </c>
      <c r="CR278" s="173">
        <f t="shared" si="1286"/>
        <v>0</v>
      </c>
      <c r="CS278" s="173">
        <f t="shared" si="1286"/>
        <v>0</v>
      </c>
      <c r="CT278" s="173">
        <f t="shared" si="1286"/>
        <v>0</v>
      </c>
      <c r="CU278" s="173">
        <f t="shared" si="1286"/>
        <v>0</v>
      </c>
      <c r="CV278" s="201">
        <f t="shared" si="1286"/>
        <v>0</v>
      </c>
      <c r="CW278" s="202">
        <f t="shared" si="1286"/>
        <v>0</v>
      </c>
      <c r="CX278" s="172">
        <f t="shared" si="1286"/>
        <v>0</v>
      </c>
      <c r="CY278" s="173">
        <f t="shared" si="1286"/>
        <v>0</v>
      </c>
      <c r="CZ278" s="173">
        <f t="shared" si="1286"/>
        <v>0</v>
      </c>
      <c r="DA278" s="173">
        <f t="shared" si="1286"/>
        <v>0</v>
      </c>
      <c r="DB278" s="173">
        <f t="shared" si="1286"/>
        <v>0</v>
      </c>
      <c r="DC278" s="173">
        <f t="shared" si="1286"/>
        <v>0</v>
      </c>
      <c r="DD278" s="173">
        <f t="shared" si="1286"/>
        <v>0</v>
      </c>
      <c r="DE278" s="201">
        <f t="shared" si="1286"/>
        <v>0</v>
      </c>
      <c r="DF278" s="202">
        <f t="shared" si="1286"/>
        <v>0</v>
      </c>
      <c r="DG278" s="172">
        <f t="shared" si="1286"/>
        <v>0</v>
      </c>
      <c r="DH278" s="173">
        <f t="shared" si="1286"/>
        <v>0</v>
      </c>
      <c r="DI278" s="173">
        <f t="shared" si="1286"/>
        <v>0</v>
      </c>
      <c r="DJ278" s="173">
        <f t="shared" si="1286"/>
        <v>0</v>
      </c>
      <c r="DK278" s="173">
        <f t="shared" si="1286"/>
        <v>0</v>
      </c>
      <c r="DL278" s="173">
        <f t="shared" si="1286"/>
        <v>0</v>
      </c>
      <c r="DM278" s="173">
        <f t="shared" si="1286"/>
        <v>0</v>
      </c>
      <c r="DN278" s="201">
        <f t="shared" si="1286"/>
        <v>0</v>
      </c>
      <c r="DO278" s="202">
        <f t="shared" si="1286"/>
        <v>0</v>
      </c>
      <c r="DP278" s="172">
        <f t="shared" si="1286"/>
        <v>0</v>
      </c>
      <c r="DQ278" s="173">
        <f t="shared" si="1286"/>
        <v>0</v>
      </c>
      <c r="DR278" s="173">
        <f t="shared" si="1286"/>
        <v>0</v>
      </c>
      <c r="DS278" s="173">
        <f t="shared" si="1286"/>
        <v>0</v>
      </c>
      <c r="DT278" s="173">
        <f t="shared" si="1286"/>
        <v>0</v>
      </c>
      <c r="DU278" s="173">
        <f t="shared" si="1286"/>
        <v>0</v>
      </c>
      <c r="DV278" s="173">
        <f t="shared" si="1286"/>
        <v>0</v>
      </c>
      <c r="DW278" s="201">
        <f t="shared" si="1286"/>
        <v>0</v>
      </c>
      <c r="DX278" s="202">
        <f t="shared" si="1286"/>
        <v>0</v>
      </c>
      <c r="DY278" s="172">
        <f t="shared" si="1286"/>
        <v>0</v>
      </c>
      <c r="DZ278" s="173">
        <f t="shared" si="1286"/>
        <v>0</v>
      </c>
      <c r="EA278" s="173">
        <f t="shared" si="1286"/>
        <v>0</v>
      </c>
      <c r="EB278" s="173">
        <f t="shared" ref="EB278:GM278" si="1287">+EB279+EB280+EB285</f>
        <v>0</v>
      </c>
      <c r="EC278" s="173">
        <f t="shared" si="1287"/>
        <v>0</v>
      </c>
      <c r="ED278" s="173">
        <f t="shared" si="1287"/>
        <v>0</v>
      </c>
      <c r="EE278" s="173">
        <f t="shared" si="1287"/>
        <v>0</v>
      </c>
      <c r="EF278" s="201">
        <f t="shared" si="1287"/>
        <v>0</v>
      </c>
      <c r="EG278" s="202">
        <f t="shared" si="1287"/>
        <v>0</v>
      </c>
      <c r="EH278" s="172">
        <f t="shared" si="1287"/>
        <v>0</v>
      </c>
      <c r="EI278" s="173">
        <f t="shared" si="1287"/>
        <v>0</v>
      </c>
      <c r="EJ278" s="173">
        <f t="shared" si="1287"/>
        <v>0</v>
      </c>
      <c r="EK278" s="173">
        <f t="shared" si="1287"/>
        <v>0</v>
      </c>
      <c r="EL278" s="173">
        <f t="shared" si="1287"/>
        <v>0</v>
      </c>
      <c r="EM278" s="173">
        <f t="shared" si="1287"/>
        <v>0</v>
      </c>
      <c r="EN278" s="173">
        <f t="shared" si="1287"/>
        <v>8</v>
      </c>
      <c r="EO278" s="201">
        <f t="shared" si="1287"/>
        <v>2</v>
      </c>
      <c r="EP278" s="202">
        <f t="shared" si="1287"/>
        <v>10</v>
      </c>
      <c r="EQ278" s="172">
        <f t="shared" si="1287"/>
        <v>0</v>
      </c>
      <c r="ER278" s="173">
        <f t="shared" si="1287"/>
        <v>0</v>
      </c>
      <c r="ES278" s="173">
        <f t="shared" si="1287"/>
        <v>0</v>
      </c>
      <c r="ET278" s="173">
        <f t="shared" si="1287"/>
        <v>0</v>
      </c>
      <c r="EU278" s="173">
        <f t="shared" si="1287"/>
        <v>0</v>
      </c>
      <c r="EV278" s="173">
        <f t="shared" si="1287"/>
        <v>0</v>
      </c>
      <c r="EW278" s="173">
        <f t="shared" si="1287"/>
        <v>0</v>
      </c>
      <c r="EX278" s="201">
        <f t="shared" si="1287"/>
        <v>0</v>
      </c>
      <c r="EY278" s="202">
        <f t="shared" si="1287"/>
        <v>0</v>
      </c>
      <c r="EZ278" s="172">
        <f t="shared" si="1287"/>
        <v>0</v>
      </c>
      <c r="FA278" s="173">
        <f t="shared" si="1287"/>
        <v>0</v>
      </c>
      <c r="FB278" s="173">
        <f t="shared" si="1287"/>
        <v>1</v>
      </c>
      <c r="FC278" s="173">
        <f t="shared" si="1287"/>
        <v>1</v>
      </c>
      <c r="FD278" s="173">
        <f t="shared" si="1287"/>
        <v>2</v>
      </c>
      <c r="FE278" s="173">
        <f t="shared" si="1287"/>
        <v>3</v>
      </c>
      <c r="FF278" s="173">
        <f t="shared" si="1287"/>
        <v>1</v>
      </c>
      <c r="FG278" s="201">
        <f t="shared" si="1287"/>
        <v>0</v>
      </c>
      <c r="FH278" s="202">
        <f t="shared" si="1287"/>
        <v>8</v>
      </c>
      <c r="FI278" s="172">
        <f t="shared" si="1287"/>
        <v>0</v>
      </c>
      <c r="FJ278" s="173">
        <f t="shared" si="1287"/>
        <v>0</v>
      </c>
      <c r="FK278" s="173">
        <f t="shared" si="1287"/>
        <v>0</v>
      </c>
      <c r="FL278" s="173">
        <f t="shared" si="1287"/>
        <v>0</v>
      </c>
      <c r="FM278" s="173">
        <f t="shared" si="1287"/>
        <v>0</v>
      </c>
      <c r="FN278" s="173">
        <f t="shared" si="1287"/>
        <v>0</v>
      </c>
      <c r="FO278" s="173">
        <f t="shared" si="1287"/>
        <v>0</v>
      </c>
      <c r="FP278" s="201">
        <f t="shared" si="1287"/>
        <v>0</v>
      </c>
      <c r="FQ278" s="202">
        <f t="shared" si="1287"/>
        <v>0</v>
      </c>
      <c r="FR278" s="172">
        <f t="shared" si="1287"/>
        <v>0</v>
      </c>
      <c r="FS278" s="173">
        <f t="shared" si="1287"/>
        <v>0</v>
      </c>
      <c r="FT278" s="173">
        <f t="shared" si="1287"/>
        <v>0</v>
      </c>
      <c r="FU278" s="173">
        <f t="shared" si="1287"/>
        <v>0</v>
      </c>
      <c r="FV278" s="173">
        <f t="shared" si="1287"/>
        <v>0</v>
      </c>
      <c r="FW278" s="173">
        <f t="shared" si="1287"/>
        <v>0</v>
      </c>
      <c r="FX278" s="173">
        <f t="shared" si="1287"/>
        <v>0</v>
      </c>
      <c r="FY278" s="201">
        <f t="shared" si="1287"/>
        <v>0</v>
      </c>
      <c r="FZ278" s="202">
        <f t="shared" si="1287"/>
        <v>0</v>
      </c>
      <c r="GA278" s="172">
        <f t="shared" si="1287"/>
        <v>0</v>
      </c>
      <c r="GB278" s="173">
        <f t="shared" si="1287"/>
        <v>0</v>
      </c>
      <c r="GC278" s="173">
        <f t="shared" si="1287"/>
        <v>0</v>
      </c>
      <c r="GD278" s="173">
        <f t="shared" si="1287"/>
        <v>0</v>
      </c>
      <c r="GE278" s="173">
        <f t="shared" si="1287"/>
        <v>0</v>
      </c>
      <c r="GF278" s="173">
        <f t="shared" si="1287"/>
        <v>0</v>
      </c>
      <c r="GG278" s="173">
        <f t="shared" si="1287"/>
        <v>0</v>
      </c>
      <c r="GH278" s="201">
        <f t="shared" si="1287"/>
        <v>0</v>
      </c>
      <c r="GI278" s="202">
        <f t="shared" si="1287"/>
        <v>0</v>
      </c>
      <c r="GJ278" s="172">
        <f t="shared" si="1287"/>
        <v>0</v>
      </c>
      <c r="GK278" s="173">
        <f t="shared" si="1287"/>
        <v>0</v>
      </c>
      <c r="GL278" s="173">
        <f t="shared" si="1287"/>
        <v>0</v>
      </c>
      <c r="GM278" s="173">
        <f t="shared" si="1287"/>
        <v>0</v>
      </c>
      <c r="GN278" s="173">
        <f t="shared" ref="GN278:HJ278" si="1288">+GN279+GN280+GN285</f>
        <v>0</v>
      </c>
      <c r="GO278" s="173">
        <f t="shared" si="1288"/>
        <v>0</v>
      </c>
      <c r="GP278" s="173">
        <f t="shared" si="1288"/>
        <v>0</v>
      </c>
      <c r="GQ278" s="201">
        <f t="shared" si="1288"/>
        <v>0</v>
      </c>
      <c r="GR278" s="202">
        <f t="shared" si="1288"/>
        <v>0</v>
      </c>
      <c r="GS278" s="172">
        <f t="shared" si="1288"/>
        <v>0</v>
      </c>
      <c r="GT278" s="173">
        <f t="shared" si="1288"/>
        <v>0</v>
      </c>
      <c r="GU278" s="173">
        <f t="shared" si="1288"/>
        <v>0</v>
      </c>
      <c r="GV278" s="173">
        <f t="shared" si="1288"/>
        <v>0</v>
      </c>
      <c r="GW278" s="173">
        <f t="shared" si="1288"/>
        <v>0</v>
      </c>
      <c r="GX278" s="173">
        <f t="shared" si="1288"/>
        <v>0</v>
      </c>
      <c r="GY278" s="173">
        <f t="shared" si="1288"/>
        <v>0</v>
      </c>
      <c r="GZ278" s="201">
        <f t="shared" si="1288"/>
        <v>0</v>
      </c>
      <c r="HA278" s="202">
        <f t="shared" si="1288"/>
        <v>0</v>
      </c>
      <c r="HB278" s="172">
        <f t="shared" si="1288"/>
        <v>0</v>
      </c>
      <c r="HC278" s="173">
        <f t="shared" si="1288"/>
        <v>0</v>
      </c>
      <c r="HD278" s="173">
        <f t="shared" si="1288"/>
        <v>0</v>
      </c>
      <c r="HE278" s="173">
        <f t="shared" si="1288"/>
        <v>0</v>
      </c>
      <c r="HF278" s="173">
        <f t="shared" si="1288"/>
        <v>0</v>
      </c>
      <c r="HG278" s="173">
        <f t="shared" si="1288"/>
        <v>0</v>
      </c>
      <c r="HH278" s="173">
        <f t="shared" si="1288"/>
        <v>0</v>
      </c>
      <c r="HI278" s="201">
        <f t="shared" si="1288"/>
        <v>0</v>
      </c>
      <c r="HJ278" s="240">
        <f t="shared" si="1288"/>
        <v>0</v>
      </c>
      <c r="HK278" s="234">
        <f t="shared" si="1268"/>
        <v>0</v>
      </c>
      <c r="HL278" s="235">
        <f t="shared" si="1251"/>
        <v>0</v>
      </c>
      <c r="HM278" s="235">
        <f t="shared" si="1252"/>
        <v>2</v>
      </c>
      <c r="HN278" s="235">
        <f t="shared" si="1253"/>
        <v>1</v>
      </c>
      <c r="HO278" s="235">
        <f t="shared" si="1254"/>
        <v>2</v>
      </c>
      <c r="HP278" s="235">
        <f t="shared" si="1255"/>
        <v>3</v>
      </c>
      <c r="HQ278" s="235">
        <f t="shared" si="1256"/>
        <v>9</v>
      </c>
      <c r="HR278" s="254">
        <f t="shared" si="1257"/>
        <v>3</v>
      </c>
      <c r="HS278" s="255">
        <f t="shared" si="1269"/>
        <v>20</v>
      </c>
    </row>
    <row r="279" spans="1:227" s="132" customFormat="1" ht="15" customHeight="1">
      <c r="A279" s="1050"/>
      <c r="B279" s="154" t="s">
        <v>272</v>
      </c>
      <c r="C279" s="169">
        <v>0</v>
      </c>
      <c r="D279" s="170">
        <v>0</v>
      </c>
      <c r="E279" s="170">
        <v>0</v>
      </c>
      <c r="F279" s="170">
        <v>0</v>
      </c>
      <c r="G279" s="170">
        <v>0</v>
      </c>
      <c r="H279" s="170">
        <v>0</v>
      </c>
      <c r="I279" s="170">
        <v>0</v>
      </c>
      <c r="J279" s="200">
        <v>1</v>
      </c>
      <c r="K279" s="192">
        <f t="shared" si="1276"/>
        <v>1</v>
      </c>
      <c r="L279" s="169">
        <v>0</v>
      </c>
      <c r="M279" s="170">
        <v>0</v>
      </c>
      <c r="N279" s="170">
        <v>0</v>
      </c>
      <c r="O279" s="170">
        <v>0</v>
      </c>
      <c r="P279" s="170">
        <v>0</v>
      </c>
      <c r="Q279" s="170">
        <v>0</v>
      </c>
      <c r="R279" s="170">
        <v>0</v>
      </c>
      <c r="S279" s="200">
        <v>0</v>
      </c>
      <c r="T279" s="192">
        <f t="shared" si="1277"/>
        <v>0</v>
      </c>
      <c r="U279" s="169">
        <v>0</v>
      </c>
      <c r="V279" s="170">
        <v>0</v>
      </c>
      <c r="W279" s="170">
        <v>0</v>
      </c>
      <c r="X279" s="170">
        <v>0</v>
      </c>
      <c r="Y279" s="170">
        <v>0</v>
      </c>
      <c r="Z279" s="170">
        <v>0</v>
      </c>
      <c r="AA279" s="170">
        <v>0</v>
      </c>
      <c r="AB279" s="200">
        <v>0</v>
      </c>
      <c r="AC279" s="192">
        <f t="shared" si="1278"/>
        <v>0</v>
      </c>
      <c r="AD279" s="169">
        <v>0</v>
      </c>
      <c r="AE279" s="170">
        <v>0</v>
      </c>
      <c r="AF279" s="170">
        <v>0</v>
      </c>
      <c r="AG279" s="170">
        <v>0</v>
      </c>
      <c r="AH279" s="170">
        <v>0</v>
      </c>
      <c r="AI279" s="170">
        <v>0</v>
      </c>
      <c r="AJ279" s="170">
        <v>0</v>
      </c>
      <c r="AK279" s="200">
        <v>0</v>
      </c>
      <c r="AL279" s="192">
        <f t="shared" si="1242"/>
        <v>0</v>
      </c>
      <c r="AM279" s="169">
        <v>0</v>
      </c>
      <c r="AN279" s="170">
        <v>0</v>
      </c>
      <c r="AO279" s="170">
        <v>0</v>
      </c>
      <c r="AP279" s="170">
        <v>0</v>
      </c>
      <c r="AQ279" s="170">
        <v>0</v>
      </c>
      <c r="AR279" s="170">
        <v>0</v>
      </c>
      <c r="AS279" s="170">
        <v>0</v>
      </c>
      <c r="AT279" s="200">
        <v>0</v>
      </c>
      <c r="AU279" s="192">
        <f t="shared" si="1243"/>
        <v>0</v>
      </c>
      <c r="AV279" s="169">
        <v>0</v>
      </c>
      <c r="AW279" s="170">
        <v>0</v>
      </c>
      <c r="AX279" s="170">
        <v>0</v>
      </c>
      <c r="AY279" s="170">
        <v>0</v>
      </c>
      <c r="AZ279" s="170">
        <v>0</v>
      </c>
      <c r="BA279" s="170">
        <v>0</v>
      </c>
      <c r="BB279" s="170">
        <v>0</v>
      </c>
      <c r="BC279" s="200">
        <v>0</v>
      </c>
      <c r="BD279" s="192">
        <f t="shared" si="1244"/>
        <v>0</v>
      </c>
      <c r="BE279" s="169">
        <v>0</v>
      </c>
      <c r="BF279" s="170">
        <v>0</v>
      </c>
      <c r="BG279" s="170">
        <v>0</v>
      </c>
      <c r="BH279" s="170">
        <v>0</v>
      </c>
      <c r="BI279" s="170">
        <v>0</v>
      </c>
      <c r="BJ279" s="170">
        <v>0</v>
      </c>
      <c r="BK279" s="170">
        <v>0</v>
      </c>
      <c r="BL279" s="200">
        <v>0</v>
      </c>
      <c r="BM279" s="192">
        <f t="shared" si="1245"/>
        <v>0</v>
      </c>
      <c r="BN279" s="169">
        <v>0</v>
      </c>
      <c r="BO279" s="170">
        <v>0</v>
      </c>
      <c r="BP279" s="170">
        <v>0</v>
      </c>
      <c r="BQ279" s="170">
        <v>0</v>
      </c>
      <c r="BR279" s="170">
        <v>0</v>
      </c>
      <c r="BS279" s="170">
        <v>0</v>
      </c>
      <c r="BT279" s="170">
        <v>0</v>
      </c>
      <c r="BU279" s="200">
        <v>0</v>
      </c>
      <c r="BV279" s="192">
        <f t="shared" si="1258"/>
        <v>0</v>
      </c>
      <c r="BW279" s="169">
        <v>0</v>
      </c>
      <c r="BX279" s="170">
        <v>0</v>
      </c>
      <c r="BY279" s="170">
        <v>0</v>
      </c>
      <c r="BZ279" s="170">
        <v>0</v>
      </c>
      <c r="CA279" s="170">
        <v>0</v>
      </c>
      <c r="CB279" s="170">
        <v>0</v>
      </c>
      <c r="CC279" s="170">
        <v>0</v>
      </c>
      <c r="CD279" s="200">
        <v>0</v>
      </c>
      <c r="CE279" s="192">
        <f t="shared" si="1259"/>
        <v>0</v>
      </c>
      <c r="CF279" s="169">
        <v>0</v>
      </c>
      <c r="CG279" s="170">
        <v>0</v>
      </c>
      <c r="CH279" s="170">
        <v>0</v>
      </c>
      <c r="CI279" s="170">
        <v>0</v>
      </c>
      <c r="CJ279" s="170">
        <v>0</v>
      </c>
      <c r="CK279" s="170">
        <v>0</v>
      </c>
      <c r="CL279" s="170">
        <v>0</v>
      </c>
      <c r="CM279" s="200">
        <v>0</v>
      </c>
      <c r="CN279" s="192">
        <f t="shared" si="1284"/>
        <v>0</v>
      </c>
      <c r="CO279" s="169">
        <v>0</v>
      </c>
      <c r="CP279" s="170">
        <v>0</v>
      </c>
      <c r="CQ279" s="170">
        <v>0</v>
      </c>
      <c r="CR279" s="170">
        <v>0</v>
      </c>
      <c r="CS279" s="170">
        <v>0</v>
      </c>
      <c r="CT279" s="170">
        <v>0</v>
      </c>
      <c r="CU279" s="170">
        <v>0</v>
      </c>
      <c r="CV279" s="200">
        <v>0</v>
      </c>
      <c r="CW279" s="192">
        <f t="shared" si="1261"/>
        <v>0</v>
      </c>
      <c r="CX279" s="169">
        <v>0</v>
      </c>
      <c r="CY279" s="170">
        <v>0</v>
      </c>
      <c r="CZ279" s="170">
        <v>0</v>
      </c>
      <c r="DA279" s="170">
        <v>0</v>
      </c>
      <c r="DB279" s="170">
        <v>0</v>
      </c>
      <c r="DC279" s="170">
        <v>0</v>
      </c>
      <c r="DD279" s="170">
        <v>0</v>
      </c>
      <c r="DE279" s="200">
        <v>0</v>
      </c>
      <c r="DF279" s="192">
        <f t="shared" si="1246"/>
        <v>0</v>
      </c>
      <c r="DG279" s="169">
        <v>0</v>
      </c>
      <c r="DH279" s="170">
        <v>0</v>
      </c>
      <c r="DI279" s="170">
        <v>0</v>
      </c>
      <c r="DJ279" s="170">
        <v>0</v>
      </c>
      <c r="DK279" s="170">
        <v>0</v>
      </c>
      <c r="DL279" s="170">
        <v>0</v>
      </c>
      <c r="DM279" s="170">
        <v>0</v>
      </c>
      <c r="DN279" s="200">
        <v>0</v>
      </c>
      <c r="DO279" s="192">
        <f t="shared" si="1247"/>
        <v>0</v>
      </c>
      <c r="DP279" s="169">
        <v>0</v>
      </c>
      <c r="DQ279" s="170">
        <v>0</v>
      </c>
      <c r="DR279" s="170">
        <v>0</v>
      </c>
      <c r="DS279" s="170">
        <v>0</v>
      </c>
      <c r="DT279" s="170">
        <v>0</v>
      </c>
      <c r="DU279" s="170">
        <v>0</v>
      </c>
      <c r="DV279" s="170">
        <v>0</v>
      </c>
      <c r="DW279" s="200">
        <v>0</v>
      </c>
      <c r="DX279" s="192">
        <f t="shared" si="1270"/>
        <v>0</v>
      </c>
      <c r="DY279" s="169">
        <v>0</v>
      </c>
      <c r="DZ279" s="170">
        <v>0</v>
      </c>
      <c r="EA279" s="170">
        <v>0</v>
      </c>
      <c r="EB279" s="170">
        <v>0</v>
      </c>
      <c r="EC279" s="170">
        <v>0</v>
      </c>
      <c r="ED279" s="170">
        <v>0</v>
      </c>
      <c r="EE279" s="170">
        <v>0</v>
      </c>
      <c r="EF279" s="200">
        <v>0</v>
      </c>
      <c r="EG279" s="192">
        <f t="shared" si="1271"/>
        <v>0</v>
      </c>
      <c r="EH279" s="169">
        <v>0</v>
      </c>
      <c r="EI279" s="170">
        <v>0</v>
      </c>
      <c r="EJ279" s="170">
        <v>0</v>
      </c>
      <c r="EK279" s="170">
        <v>0</v>
      </c>
      <c r="EL279" s="170">
        <v>0</v>
      </c>
      <c r="EM279" s="170">
        <v>0</v>
      </c>
      <c r="EN279" s="170">
        <v>5</v>
      </c>
      <c r="EO279" s="200">
        <v>1</v>
      </c>
      <c r="EP279" s="192">
        <f t="shared" si="1262"/>
        <v>6</v>
      </c>
      <c r="EQ279" s="169">
        <v>0</v>
      </c>
      <c r="ER279" s="170">
        <v>0</v>
      </c>
      <c r="ES279" s="170">
        <v>0</v>
      </c>
      <c r="ET279" s="170">
        <v>0</v>
      </c>
      <c r="EU279" s="170">
        <v>0</v>
      </c>
      <c r="EV279" s="170">
        <v>0</v>
      </c>
      <c r="EW279" s="170">
        <v>0</v>
      </c>
      <c r="EX279" s="200">
        <v>0</v>
      </c>
      <c r="EY279" s="192">
        <f t="shared" si="1248"/>
        <v>0</v>
      </c>
      <c r="EZ279" s="169">
        <v>0</v>
      </c>
      <c r="FA279" s="170">
        <v>0</v>
      </c>
      <c r="FB279" s="170">
        <v>0</v>
      </c>
      <c r="FC279" s="170">
        <v>1</v>
      </c>
      <c r="FD279" s="170">
        <v>2</v>
      </c>
      <c r="FE279" s="170">
        <v>2</v>
      </c>
      <c r="FF279" s="170">
        <v>0</v>
      </c>
      <c r="FG279" s="200">
        <v>0</v>
      </c>
      <c r="FH279" s="192">
        <f t="shared" si="1263"/>
        <v>5</v>
      </c>
      <c r="FI279" s="169">
        <v>0</v>
      </c>
      <c r="FJ279" s="170">
        <v>0</v>
      </c>
      <c r="FK279" s="170">
        <v>0</v>
      </c>
      <c r="FL279" s="170">
        <v>0</v>
      </c>
      <c r="FM279" s="170">
        <v>0</v>
      </c>
      <c r="FN279" s="170">
        <v>0</v>
      </c>
      <c r="FO279" s="170">
        <v>0</v>
      </c>
      <c r="FP279" s="200">
        <v>0</v>
      </c>
      <c r="FQ279" s="192">
        <f t="shared" si="1283"/>
        <v>0</v>
      </c>
      <c r="FR279" s="169">
        <v>0</v>
      </c>
      <c r="FS279" s="170">
        <v>0</v>
      </c>
      <c r="FT279" s="170">
        <v>0</v>
      </c>
      <c r="FU279" s="170">
        <v>0</v>
      </c>
      <c r="FV279" s="170">
        <v>0</v>
      </c>
      <c r="FW279" s="170">
        <v>0</v>
      </c>
      <c r="FX279" s="170">
        <v>0</v>
      </c>
      <c r="FY279" s="200">
        <v>0</v>
      </c>
      <c r="FZ279" s="192">
        <f t="shared" si="1250"/>
        <v>0</v>
      </c>
      <c r="GA279" s="169">
        <v>0</v>
      </c>
      <c r="GB279" s="170">
        <v>0</v>
      </c>
      <c r="GC279" s="170">
        <v>0</v>
      </c>
      <c r="GD279" s="170">
        <v>0</v>
      </c>
      <c r="GE279" s="170">
        <v>0</v>
      </c>
      <c r="GF279" s="170">
        <v>0</v>
      </c>
      <c r="GG279" s="170">
        <v>0</v>
      </c>
      <c r="GH279" s="200">
        <v>0</v>
      </c>
      <c r="GI279" s="192">
        <f t="shared" si="1264"/>
        <v>0</v>
      </c>
      <c r="GJ279" s="169">
        <v>0</v>
      </c>
      <c r="GK279" s="170">
        <v>0</v>
      </c>
      <c r="GL279" s="170">
        <v>0</v>
      </c>
      <c r="GM279" s="170">
        <v>0</v>
      </c>
      <c r="GN279" s="170">
        <v>0</v>
      </c>
      <c r="GO279" s="170">
        <v>0</v>
      </c>
      <c r="GP279" s="170">
        <v>0</v>
      </c>
      <c r="GQ279" s="200">
        <v>0</v>
      </c>
      <c r="GR279" s="192">
        <f t="shared" ref="GR279:GR288" si="1289">SUM(GJ279:GQ279)</f>
        <v>0</v>
      </c>
      <c r="GS279" s="169">
        <v>0</v>
      </c>
      <c r="GT279" s="170">
        <v>0</v>
      </c>
      <c r="GU279" s="170">
        <v>0</v>
      </c>
      <c r="GV279" s="170">
        <v>0</v>
      </c>
      <c r="GW279" s="170">
        <v>0</v>
      </c>
      <c r="GX279" s="170">
        <v>0</v>
      </c>
      <c r="GY279" s="170">
        <v>0</v>
      </c>
      <c r="GZ279" s="200">
        <v>0</v>
      </c>
      <c r="HA279" s="192">
        <f t="shared" si="1266"/>
        <v>0</v>
      </c>
      <c r="HB279" s="169">
        <v>0</v>
      </c>
      <c r="HC279" s="170">
        <v>0</v>
      </c>
      <c r="HD279" s="170">
        <v>0</v>
      </c>
      <c r="HE279" s="170">
        <v>0</v>
      </c>
      <c r="HF279" s="170">
        <v>0</v>
      </c>
      <c r="HG279" s="170">
        <v>0</v>
      </c>
      <c r="HH279" s="170">
        <v>0</v>
      </c>
      <c r="HI279" s="200">
        <v>0</v>
      </c>
      <c r="HJ279" s="224">
        <f t="shared" si="1267"/>
        <v>0</v>
      </c>
      <c r="HK279" s="225">
        <f t="shared" si="1268"/>
        <v>0</v>
      </c>
      <c r="HL279" s="226">
        <f t="shared" si="1251"/>
        <v>0</v>
      </c>
      <c r="HM279" s="226">
        <f t="shared" si="1252"/>
        <v>0</v>
      </c>
      <c r="HN279" s="226">
        <f t="shared" si="1253"/>
        <v>1</v>
      </c>
      <c r="HO279" s="226">
        <f t="shared" si="1254"/>
        <v>2</v>
      </c>
      <c r="HP279" s="226">
        <f t="shared" si="1255"/>
        <v>2</v>
      </c>
      <c r="HQ279" s="226">
        <f t="shared" si="1256"/>
        <v>5</v>
      </c>
      <c r="HR279" s="249">
        <f t="shared" si="1257"/>
        <v>2</v>
      </c>
      <c r="HS279" s="250">
        <f t="shared" si="1269"/>
        <v>12</v>
      </c>
    </row>
    <row r="280" spans="1:227" s="132" customFormat="1" ht="15" customHeight="1">
      <c r="A280" s="1050"/>
      <c r="B280" s="143" t="s">
        <v>273</v>
      </c>
      <c r="C280" s="144">
        <v>0</v>
      </c>
      <c r="D280" s="145">
        <v>0</v>
      </c>
      <c r="E280" s="145">
        <v>0</v>
      </c>
      <c r="F280" s="145">
        <v>0</v>
      </c>
      <c r="G280" s="145">
        <v>0</v>
      </c>
      <c r="H280" s="145">
        <v>0</v>
      </c>
      <c r="I280" s="145">
        <v>0</v>
      </c>
      <c r="J280" s="198">
        <v>0</v>
      </c>
      <c r="K280" s="185">
        <f t="shared" si="1276"/>
        <v>0</v>
      </c>
      <c r="L280" s="144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98">
        <v>0</v>
      </c>
      <c r="T280" s="185">
        <f t="shared" si="1277"/>
        <v>0</v>
      </c>
      <c r="U280" s="144">
        <v>0</v>
      </c>
      <c r="V280" s="145">
        <v>0</v>
      </c>
      <c r="W280" s="145">
        <v>0</v>
      </c>
      <c r="X280" s="145">
        <v>0</v>
      </c>
      <c r="Y280" s="145">
        <v>0</v>
      </c>
      <c r="Z280" s="145">
        <v>0</v>
      </c>
      <c r="AA280" s="145">
        <v>0</v>
      </c>
      <c r="AB280" s="198">
        <v>0</v>
      </c>
      <c r="AC280" s="185">
        <f t="shared" si="1278"/>
        <v>0</v>
      </c>
      <c r="AD280" s="144">
        <v>0</v>
      </c>
      <c r="AE280" s="145">
        <v>0</v>
      </c>
      <c r="AF280" s="145">
        <v>0</v>
      </c>
      <c r="AG280" s="145">
        <v>0</v>
      </c>
      <c r="AH280" s="145">
        <v>0</v>
      </c>
      <c r="AI280" s="145">
        <v>0</v>
      </c>
      <c r="AJ280" s="145">
        <v>0</v>
      </c>
      <c r="AK280" s="198">
        <v>0</v>
      </c>
      <c r="AL280" s="185">
        <f t="shared" si="1242"/>
        <v>0</v>
      </c>
      <c r="AM280" s="144">
        <v>0</v>
      </c>
      <c r="AN280" s="145">
        <v>0</v>
      </c>
      <c r="AO280" s="145">
        <v>0</v>
      </c>
      <c r="AP280" s="145">
        <v>0</v>
      </c>
      <c r="AQ280" s="145">
        <v>0</v>
      </c>
      <c r="AR280" s="145">
        <v>0</v>
      </c>
      <c r="AS280" s="145">
        <v>0</v>
      </c>
      <c r="AT280" s="198">
        <v>0</v>
      </c>
      <c r="AU280" s="185">
        <f t="shared" si="1243"/>
        <v>0</v>
      </c>
      <c r="AV280" s="144">
        <v>0</v>
      </c>
      <c r="AW280" s="145">
        <v>0</v>
      </c>
      <c r="AX280" s="145">
        <v>0</v>
      </c>
      <c r="AY280" s="145">
        <v>0</v>
      </c>
      <c r="AZ280" s="145">
        <v>0</v>
      </c>
      <c r="BA280" s="145">
        <v>0</v>
      </c>
      <c r="BB280" s="145">
        <v>0</v>
      </c>
      <c r="BC280" s="198">
        <v>0</v>
      </c>
      <c r="BD280" s="185">
        <f t="shared" si="1244"/>
        <v>0</v>
      </c>
      <c r="BE280" s="144">
        <v>0</v>
      </c>
      <c r="BF280" s="145">
        <v>0</v>
      </c>
      <c r="BG280" s="145">
        <v>0</v>
      </c>
      <c r="BH280" s="145">
        <v>0</v>
      </c>
      <c r="BI280" s="145">
        <v>0</v>
      </c>
      <c r="BJ280" s="145">
        <v>0</v>
      </c>
      <c r="BK280" s="145">
        <v>0</v>
      </c>
      <c r="BL280" s="198">
        <v>0</v>
      </c>
      <c r="BM280" s="185">
        <f t="shared" si="1245"/>
        <v>0</v>
      </c>
      <c r="BN280" s="144">
        <v>0</v>
      </c>
      <c r="BO280" s="145">
        <v>0</v>
      </c>
      <c r="BP280" s="145">
        <v>1</v>
      </c>
      <c r="BQ280" s="145">
        <v>0</v>
      </c>
      <c r="BR280" s="145">
        <v>0</v>
      </c>
      <c r="BS280" s="145">
        <v>0</v>
      </c>
      <c r="BT280" s="145">
        <v>0</v>
      </c>
      <c r="BU280" s="198">
        <v>0</v>
      </c>
      <c r="BV280" s="185">
        <f t="shared" si="1258"/>
        <v>1</v>
      </c>
      <c r="BW280" s="144">
        <v>0</v>
      </c>
      <c r="BX280" s="145">
        <v>0</v>
      </c>
      <c r="BY280" s="145">
        <v>0</v>
      </c>
      <c r="BZ280" s="145">
        <v>0</v>
      </c>
      <c r="CA280" s="145">
        <v>0</v>
      </c>
      <c r="CB280" s="145">
        <v>0</v>
      </c>
      <c r="CC280" s="145">
        <v>0</v>
      </c>
      <c r="CD280" s="198">
        <v>0</v>
      </c>
      <c r="CE280" s="185">
        <f t="shared" si="1259"/>
        <v>0</v>
      </c>
      <c r="CF280" s="144">
        <v>0</v>
      </c>
      <c r="CG280" s="145">
        <v>0</v>
      </c>
      <c r="CH280" s="145">
        <v>0</v>
      </c>
      <c r="CI280" s="145">
        <v>0</v>
      </c>
      <c r="CJ280" s="145">
        <v>0</v>
      </c>
      <c r="CK280" s="145">
        <v>0</v>
      </c>
      <c r="CL280" s="145">
        <v>0</v>
      </c>
      <c r="CM280" s="198">
        <v>0</v>
      </c>
      <c r="CN280" s="185">
        <f t="shared" si="1284"/>
        <v>0</v>
      </c>
      <c r="CO280" s="144">
        <v>0</v>
      </c>
      <c r="CP280" s="145">
        <v>0</v>
      </c>
      <c r="CQ280" s="145">
        <v>0</v>
      </c>
      <c r="CR280" s="145">
        <v>0</v>
      </c>
      <c r="CS280" s="145">
        <v>0</v>
      </c>
      <c r="CT280" s="145">
        <v>0</v>
      </c>
      <c r="CU280" s="145">
        <v>0</v>
      </c>
      <c r="CV280" s="198">
        <v>0</v>
      </c>
      <c r="CW280" s="185">
        <f t="shared" si="1261"/>
        <v>0</v>
      </c>
      <c r="CX280" s="144">
        <v>0</v>
      </c>
      <c r="CY280" s="145">
        <v>0</v>
      </c>
      <c r="CZ280" s="145">
        <v>0</v>
      </c>
      <c r="DA280" s="145">
        <v>0</v>
      </c>
      <c r="DB280" s="145">
        <v>0</v>
      </c>
      <c r="DC280" s="145">
        <v>0</v>
      </c>
      <c r="DD280" s="145">
        <v>0</v>
      </c>
      <c r="DE280" s="198">
        <v>0</v>
      </c>
      <c r="DF280" s="185">
        <f t="shared" si="1246"/>
        <v>0</v>
      </c>
      <c r="DG280" s="144">
        <v>0</v>
      </c>
      <c r="DH280" s="145">
        <v>0</v>
      </c>
      <c r="DI280" s="145">
        <v>0</v>
      </c>
      <c r="DJ280" s="145">
        <v>0</v>
      </c>
      <c r="DK280" s="145">
        <v>0</v>
      </c>
      <c r="DL280" s="145">
        <v>0</v>
      </c>
      <c r="DM280" s="145">
        <v>0</v>
      </c>
      <c r="DN280" s="198">
        <v>0</v>
      </c>
      <c r="DO280" s="185">
        <f t="shared" si="1247"/>
        <v>0</v>
      </c>
      <c r="DP280" s="144">
        <v>0</v>
      </c>
      <c r="DQ280" s="145">
        <v>0</v>
      </c>
      <c r="DR280" s="145">
        <v>0</v>
      </c>
      <c r="DS280" s="145">
        <v>0</v>
      </c>
      <c r="DT280" s="145">
        <v>0</v>
      </c>
      <c r="DU280" s="145">
        <v>0</v>
      </c>
      <c r="DV280" s="145">
        <v>0</v>
      </c>
      <c r="DW280" s="198">
        <v>0</v>
      </c>
      <c r="DX280" s="185">
        <f t="shared" si="1270"/>
        <v>0</v>
      </c>
      <c r="DY280" s="144">
        <v>0</v>
      </c>
      <c r="DZ280" s="145">
        <v>0</v>
      </c>
      <c r="EA280" s="145">
        <v>0</v>
      </c>
      <c r="EB280" s="145">
        <v>0</v>
      </c>
      <c r="EC280" s="145">
        <v>0</v>
      </c>
      <c r="ED280" s="145">
        <v>0</v>
      </c>
      <c r="EE280" s="145">
        <v>0</v>
      </c>
      <c r="EF280" s="198">
        <v>0</v>
      </c>
      <c r="EG280" s="185">
        <f t="shared" si="1271"/>
        <v>0</v>
      </c>
      <c r="EH280" s="144">
        <v>0</v>
      </c>
      <c r="EI280" s="145">
        <v>0</v>
      </c>
      <c r="EJ280" s="145">
        <v>0</v>
      </c>
      <c r="EK280" s="145">
        <v>0</v>
      </c>
      <c r="EL280" s="145">
        <v>0</v>
      </c>
      <c r="EM280" s="145">
        <v>0</v>
      </c>
      <c r="EN280" s="145">
        <v>3</v>
      </c>
      <c r="EO280" s="198">
        <v>1</v>
      </c>
      <c r="EP280" s="185">
        <f t="shared" si="1262"/>
        <v>4</v>
      </c>
      <c r="EQ280" s="144">
        <v>0</v>
      </c>
      <c r="ER280" s="145">
        <v>0</v>
      </c>
      <c r="ES280" s="145">
        <v>0</v>
      </c>
      <c r="ET280" s="145">
        <v>0</v>
      </c>
      <c r="EU280" s="145">
        <v>0</v>
      </c>
      <c r="EV280" s="145">
        <v>0</v>
      </c>
      <c r="EW280" s="145">
        <v>0</v>
      </c>
      <c r="EX280" s="198">
        <v>0</v>
      </c>
      <c r="EY280" s="185">
        <f t="shared" si="1248"/>
        <v>0</v>
      </c>
      <c r="EZ280" s="144">
        <v>0</v>
      </c>
      <c r="FA280" s="145">
        <v>0</v>
      </c>
      <c r="FB280" s="145">
        <v>1</v>
      </c>
      <c r="FC280" s="145">
        <v>0</v>
      </c>
      <c r="FD280" s="145">
        <v>0</v>
      </c>
      <c r="FE280" s="145">
        <v>1</v>
      </c>
      <c r="FF280" s="145">
        <v>1</v>
      </c>
      <c r="FG280" s="198">
        <v>0</v>
      </c>
      <c r="FH280" s="185">
        <f t="shared" si="1263"/>
        <v>3</v>
      </c>
      <c r="FI280" s="144">
        <v>0</v>
      </c>
      <c r="FJ280" s="145">
        <v>0</v>
      </c>
      <c r="FK280" s="145">
        <v>0</v>
      </c>
      <c r="FL280" s="145">
        <v>0</v>
      </c>
      <c r="FM280" s="145">
        <v>0</v>
      </c>
      <c r="FN280" s="145">
        <v>0</v>
      </c>
      <c r="FO280" s="145">
        <v>0</v>
      </c>
      <c r="FP280" s="198">
        <v>0</v>
      </c>
      <c r="FQ280" s="185">
        <f t="shared" si="1283"/>
        <v>0</v>
      </c>
      <c r="FR280" s="144">
        <v>0</v>
      </c>
      <c r="FS280" s="145">
        <v>0</v>
      </c>
      <c r="FT280" s="145">
        <v>0</v>
      </c>
      <c r="FU280" s="145">
        <v>0</v>
      </c>
      <c r="FV280" s="145">
        <v>0</v>
      </c>
      <c r="FW280" s="145">
        <v>0</v>
      </c>
      <c r="FX280" s="145">
        <v>0</v>
      </c>
      <c r="FY280" s="198">
        <v>0</v>
      </c>
      <c r="FZ280" s="185">
        <f t="shared" si="1250"/>
        <v>0</v>
      </c>
      <c r="GA280" s="144">
        <v>0</v>
      </c>
      <c r="GB280" s="145">
        <v>0</v>
      </c>
      <c r="GC280" s="145">
        <v>0</v>
      </c>
      <c r="GD280" s="145">
        <v>0</v>
      </c>
      <c r="GE280" s="145">
        <v>0</v>
      </c>
      <c r="GF280" s="145">
        <v>0</v>
      </c>
      <c r="GG280" s="145">
        <v>0</v>
      </c>
      <c r="GH280" s="198">
        <v>0</v>
      </c>
      <c r="GI280" s="185">
        <f t="shared" si="1264"/>
        <v>0</v>
      </c>
      <c r="GJ280" s="144">
        <v>0</v>
      </c>
      <c r="GK280" s="145">
        <v>0</v>
      </c>
      <c r="GL280" s="145">
        <v>0</v>
      </c>
      <c r="GM280" s="145">
        <v>0</v>
      </c>
      <c r="GN280" s="145">
        <v>0</v>
      </c>
      <c r="GO280" s="145">
        <v>0</v>
      </c>
      <c r="GP280" s="145">
        <v>0</v>
      </c>
      <c r="GQ280" s="198">
        <v>0</v>
      </c>
      <c r="GR280" s="185">
        <f t="shared" si="1289"/>
        <v>0</v>
      </c>
      <c r="GS280" s="144">
        <v>0</v>
      </c>
      <c r="GT280" s="145">
        <v>0</v>
      </c>
      <c r="GU280" s="145">
        <v>0</v>
      </c>
      <c r="GV280" s="145">
        <v>0</v>
      </c>
      <c r="GW280" s="145">
        <v>0</v>
      </c>
      <c r="GX280" s="145">
        <v>0</v>
      </c>
      <c r="GY280" s="145">
        <v>0</v>
      </c>
      <c r="GZ280" s="198">
        <v>0</v>
      </c>
      <c r="HA280" s="185">
        <f t="shared" si="1266"/>
        <v>0</v>
      </c>
      <c r="HB280" s="144">
        <v>0</v>
      </c>
      <c r="HC280" s="145">
        <v>0</v>
      </c>
      <c r="HD280" s="145">
        <v>0</v>
      </c>
      <c r="HE280" s="145">
        <v>0</v>
      </c>
      <c r="HF280" s="145">
        <v>0</v>
      </c>
      <c r="HG280" s="145">
        <v>0</v>
      </c>
      <c r="HH280" s="145">
        <v>0</v>
      </c>
      <c r="HI280" s="198">
        <v>0</v>
      </c>
      <c r="HJ280" s="221">
        <f t="shared" si="1267"/>
        <v>0</v>
      </c>
      <c r="HK280" s="222">
        <f t="shared" si="1268"/>
        <v>0</v>
      </c>
      <c r="HL280" s="223">
        <f t="shared" si="1251"/>
        <v>0</v>
      </c>
      <c r="HM280" s="223">
        <f t="shared" si="1252"/>
        <v>2</v>
      </c>
      <c r="HN280" s="223">
        <f t="shared" si="1253"/>
        <v>0</v>
      </c>
      <c r="HO280" s="223">
        <f t="shared" si="1254"/>
        <v>0</v>
      </c>
      <c r="HP280" s="223">
        <f t="shared" si="1255"/>
        <v>1</v>
      </c>
      <c r="HQ280" s="223">
        <f t="shared" si="1256"/>
        <v>4</v>
      </c>
      <c r="HR280" s="247">
        <f t="shared" si="1257"/>
        <v>1</v>
      </c>
      <c r="HS280" s="248">
        <f t="shared" si="1269"/>
        <v>8</v>
      </c>
    </row>
    <row r="281" spans="1:227" s="132" customFormat="1" ht="15.75" customHeight="1" thickBot="1">
      <c r="A281" s="1050"/>
      <c r="B281" s="143" t="s">
        <v>274</v>
      </c>
      <c r="C281" s="144">
        <v>0</v>
      </c>
      <c r="D281" s="145">
        <v>0</v>
      </c>
      <c r="E281" s="145">
        <v>0</v>
      </c>
      <c r="F281" s="145">
        <v>0</v>
      </c>
      <c r="G281" s="145">
        <v>0</v>
      </c>
      <c r="H281" s="145">
        <v>0</v>
      </c>
      <c r="I281" s="145">
        <v>0</v>
      </c>
      <c r="J281" s="198">
        <v>0</v>
      </c>
      <c r="K281" s="185">
        <f t="shared" si="1276"/>
        <v>0</v>
      </c>
      <c r="L281" s="144">
        <v>0</v>
      </c>
      <c r="M281" s="145">
        <v>0</v>
      </c>
      <c r="N281" s="145">
        <v>0</v>
      </c>
      <c r="O281" s="145">
        <v>0</v>
      </c>
      <c r="P281" s="145">
        <v>0</v>
      </c>
      <c r="Q281" s="145">
        <v>0</v>
      </c>
      <c r="R281" s="145">
        <v>0</v>
      </c>
      <c r="S281" s="198">
        <v>0</v>
      </c>
      <c r="T281" s="185">
        <f t="shared" si="1277"/>
        <v>0</v>
      </c>
      <c r="U281" s="144">
        <v>0</v>
      </c>
      <c r="V281" s="145">
        <v>0</v>
      </c>
      <c r="W281" s="145">
        <v>0</v>
      </c>
      <c r="X281" s="145">
        <v>0</v>
      </c>
      <c r="Y281" s="145">
        <v>0</v>
      </c>
      <c r="Z281" s="145">
        <v>0</v>
      </c>
      <c r="AA281" s="145">
        <v>0</v>
      </c>
      <c r="AB281" s="198">
        <v>0</v>
      </c>
      <c r="AC281" s="185">
        <f t="shared" si="1278"/>
        <v>0</v>
      </c>
      <c r="AD281" s="144">
        <v>0</v>
      </c>
      <c r="AE281" s="145">
        <v>0</v>
      </c>
      <c r="AF281" s="145">
        <v>0</v>
      </c>
      <c r="AG281" s="145">
        <v>0</v>
      </c>
      <c r="AH281" s="145">
        <v>0</v>
      </c>
      <c r="AI281" s="145">
        <v>0</v>
      </c>
      <c r="AJ281" s="145">
        <v>0</v>
      </c>
      <c r="AK281" s="198">
        <v>0</v>
      </c>
      <c r="AL281" s="185">
        <f t="shared" si="1242"/>
        <v>0</v>
      </c>
      <c r="AM281" s="144">
        <v>0</v>
      </c>
      <c r="AN281" s="145">
        <v>0</v>
      </c>
      <c r="AO281" s="145">
        <v>0</v>
      </c>
      <c r="AP281" s="145">
        <v>0</v>
      </c>
      <c r="AQ281" s="145">
        <v>0</v>
      </c>
      <c r="AR281" s="145">
        <v>0</v>
      </c>
      <c r="AS281" s="145">
        <v>0</v>
      </c>
      <c r="AT281" s="198">
        <v>0</v>
      </c>
      <c r="AU281" s="185">
        <f t="shared" si="1243"/>
        <v>0</v>
      </c>
      <c r="AV281" s="144">
        <v>0</v>
      </c>
      <c r="AW281" s="145">
        <v>0</v>
      </c>
      <c r="AX281" s="145">
        <v>0</v>
      </c>
      <c r="AY281" s="145">
        <v>0</v>
      </c>
      <c r="AZ281" s="145">
        <v>0</v>
      </c>
      <c r="BA281" s="145">
        <v>0</v>
      </c>
      <c r="BB281" s="145">
        <v>0</v>
      </c>
      <c r="BC281" s="198">
        <v>0</v>
      </c>
      <c r="BD281" s="185">
        <f t="shared" si="1244"/>
        <v>0</v>
      </c>
      <c r="BE281" s="144">
        <v>0</v>
      </c>
      <c r="BF281" s="145">
        <v>0</v>
      </c>
      <c r="BG281" s="145">
        <v>0</v>
      </c>
      <c r="BH281" s="145">
        <v>0</v>
      </c>
      <c r="BI281" s="145">
        <v>0</v>
      </c>
      <c r="BJ281" s="145">
        <v>0</v>
      </c>
      <c r="BK281" s="145">
        <v>0</v>
      </c>
      <c r="BL281" s="198">
        <v>0</v>
      </c>
      <c r="BM281" s="185">
        <f t="shared" si="1245"/>
        <v>0</v>
      </c>
      <c r="BN281" s="144">
        <v>0</v>
      </c>
      <c r="BO281" s="145">
        <v>0</v>
      </c>
      <c r="BP281" s="145">
        <v>0</v>
      </c>
      <c r="BQ281" s="145">
        <v>0</v>
      </c>
      <c r="BR281" s="145">
        <v>0</v>
      </c>
      <c r="BS281" s="145">
        <v>0</v>
      </c>
      <c r="BT281" s="145">
        <v>0</v>
      </c>
      <c r="BU281" s="198">
        <v>0</v>
      </c>
      <c r="BV281" s="185">
        <f t="shared" si="1258"/>
        <v>0</v>
      </c>
      <c r="BW281" s="144">
        <v>0</v>
      </c>
      <c r="BX281" s="145">
        <v>0</v>
      </c>
      <c r="BY281" s="145">
        <v>0</v>
      </c>
      <c r="BZ281" s="145">
        <v>0</v>
      </c>
      <c r="CA281" s="145">
        <v>0</v>
      </c>
      <c r="CB281" s="145">
        <v>0</v>
      </c>
      <c r="CC281" s="145">
        <v>0</v>
      </c>
      <c r="CD281" s="198">
        <v>0</v>
      </c>
      <c r="CE281" s="185">
        <f t="shared" si="1259"/>
        <v>0</v>
      </c>
      <c r="CF281" s="144">
        <v>0</v>
      </c>
      <c r="CG281" s="145">
        <v>0</v>
      </c>
      <c r="CH281" s="145">
        <v>0</v>
      </c>
      <c r="CI281" s="145">
        <v>0</v>
      </c>
      <c r="CJ281" s="145">
        <v>0</v>
      </c>
      <c r="CK281" s="145">
        <v>0</v>
      </c>
      <c r="CL281" s="145">
        <v>0</v>
      </c>
      <c r="CM281" s="198">
        <v>0</v>
      </c>
      <c r="CN281" s="185">
        <f t="shared" si="1284"/>
        <v>0</v>
      </c>
      <c r="CO281" s="144">
        <v>0</v>
      </c>
      <c r="CP281" s="145">
        <v>0</v>
      </c>
      <c r="CQ281" s="145">
        <v>0</v>
      </c>
      <c r="CR281" s="145">
        <v>0</v>
      </c>
      <c r="CS281" s="145">
        <v>0</v>
      </c>
      <c r="CT281" s="145">
        <v>0</v>
      </c>
      <c r="CU281" s="145">
        <v>0</v>
      </c>
      <c r="CV281" s="198">
        <v>0</v>
      </c>
      <c r="CW281" s="185">
        <f t="shared" si="1261"/>
        <v>0</v>
      </c>
      <c r="CX281" s="144">
        <v>0</v>
      </c>
      <c r="CY281" s="145">
        <v>0</v>
      </c>
      <c r="CZ281" s="145">
        <v>0</v>
      </c>
      <c r="DA281" s="145">
        <v>0</v>
      </c>
      <c r="DB281" s="145">
        <v>0</v>
      </c>
      <c r="DC281" s="145">
        <v>0</v>
      </c>
      <c r="DD281" s="145">
        <v>0</v>
      </c>
      <c r="DE281" s="198">
        <v>0</v>
      </c>
      <c r="DF281" s="185">
        <f t="shared" si="1246"/>
        <v>0</v>
      </c>
      <c r="DG281" s="144">
        <v>0</v>
      </c>
      <c r="DH281" s="145">
        <v>0</v>
      </c>
      <c r="DI281" s="145">
        <v>0</v>
      </c>
      <c r="DJ281" s="145">
        <v>0</v>
      </c>
      <c r="DK281" s="145">
        <v>0</v>
      </c>
      <c r="DL281" s="145">
        <v>0</v>
      </c>
      <c r="DM281" s="145">
        <v>0</v>
      </c>
      <c r="DN281" s="198">
        <v>0</v>
      </c>
      <c r="DO281" s="185">
        <f t="shared" si="1247"/>
        <v>0</v>
      </c>
      <c r="DP281" s="144">
        <v>0</v>
      </c>
      <c r="DQ281" s="145">
        <v>0</v>
      </c>
      <c r="DR281" s="145">
        <v>0</v>
      </c>
      <c r="DS281" s="145">
        <v>0</v>
      </c>
      <c r="DT281" s="145">
        <v>0</v>
      </c>
      <c r="DU281" s="145">
        <v>0</v>
      </c>
      <c r="DV281" s="145">
        <v>0</v>
      </c>
      <c r="DW281" s="198">
        <v>0</v>
      </c>
      <c r="DX281" s="185">
        <f t="shared" si="1270"/>
        <v>0</v>
      </c>
      <c r="DY281" s="144">
        <v>0</v>
      </c>
      <c r="DZ281" s="145">
        <v>0</v>
      </c>
      <c r="EA281" s="145">
        <v>0</v>
      </c>
      <c r="EB281" s="145">
        <v>0</v>
      </c>
      <c r="EC281" s="145">
        <v>0</v>
      </c>
      <c r="ED281" s="145">
        <v>0</v>
      </c>
      <c r="EE281" s="145">
        <v>0</v>
      </c>
      <c r="EF281" s="198">
        <v>0</v>
      </c>
      <c r="EG281" s="185">
        <f t="shared" si="1271"/>
        <v>0</v>
      </c>
      <c r="EH281" s="144">
        <v>0</v>
      </c>
      <c r="EI281" s="145">
        <v>0</v>
      </c>
      <c r="EJ281" s="145">
        <v>0</v>
      </c>
      <c r="EK281" s="145">
        <v>0</v>
      </c>
      <c r="EL281" s="145">
        <v>0</v>
      </c>
      <c r="EM281" s="145">
        <v>0</v>
      </c>
      <c r="EN281" s="145">
        <v>0</v>
      </c>
      <c r="EO281" s="198">
        <v>0</v>
      </c>
      <c r="EP281" s="185">
        <f t="shared" si="1262"/>
        <v>0</v>
      </c>
      <c r="EQ281" s="144">
        <v>0</v>
      </c>
      <c r="ER281" s="145">
        <v>0</v>
      </c>
      <c r="ES281" s="145">
        <v>0</v>
      </c>
      <c r="ET281" s="145">
        <v>0</v>
      </c>
      <c r="EU281" s="145">
        <v>0</v>
      </c>
      <c r="EV281" s="145">
        <v>0</v>
      </c>
      <c r="EW281" s="145">
        <v>0</v>
      </c>
      <c r="EX281" s="198">
        <v>0</v>
      </c>
      <c r="EY281" s="185">
        <f t="shared" si="1248"/>
        <v>0</v>
      </c>
      <c r="EZ281" s="144">
        <v>0</v>
      </c>
      <c r="FA281" s="145">
        <v>0</v>
      </c>
      <c r="FB281" s="145">
        <v>0</v>
      </c>
      <c r="FC281" s="145">
        <v>0</v>
      </c>
      <c r="FD281" s="145">
        <v>0</v>
      </c>
      <c r="FE281" s="145">
        <v>0</v>
      </c>
      <c r="FF281" s="145">
        <v>0</v>
      </c>
      <c r="FG281" s="198">
        <v>0</v>
      </c>
      <c r="FH281" s="185">
        <f t="shared" si="1263"/>
        <v>0</v>
      </c>
      <c r="FI281" s="144">
        <v>0</v>
      </c>
      <c r="FJ281" s="145">
        <v>0</v>
      </c>
      <c r="FK281" s="145">
        <v>0</v>
      </c>
      <c r="FL281" s="145">
        <v>0</v>
      </c>
      <c r="FM281" s="145">
        <v>0</v>
      </c>
      <c r="FN281" s="145">
        <v>0</v>
      </c>
      <c r="FO281" s="145">
        <v>0</v>
      </c>
      <c r="FP281" s="198">
        <v>0</v>
      </c>
      <c r="FQ281" s="185">
        <f t="shared" si="1283"/>
        <v>0</v>
      </c>
      <c r="FR281" s="144">
        <v>0</v>
      </c>
      <c r="FS281" s="145">
        <v>0</v>
      </c>
      <c r="FT281" s="145">
        <v>0</v>
      </c>
      <c r="FU281" s="145">
        <v>0</v>
      </c>
      <c r="FV281" s="145">
        <v>0</v>
      </c>
      <c r="FW281" s="145">
        <v>0</v>
      </c>
      <c r="FX281" s="145">
        <v>0</v>
      </c>
      <c r="FY281" s="198">
        <v>0</v>
      </c>
      <c r="FZ281" s="185">
        <f t="shared" si="1250"/>
        <v>0</v>
      </c>
      <c r="GA281" s="144">
        <v>0</v>
      </c>
      <c r="GB281" s="145">
        <v>0</v>
      </c>
      <c r="GC281" s="145">
        <v>0</v>
      </c>
      <c r="GD281" s="145">
        <v>0</v>
      </c>
      <c r="GE281" s="145">
        <v>0</v>
      </c>
      <c r="GF281" s="145">
        <v>0</v>
      </c>
      <c r="GG281" s="145">
        <v>0</v>
      </c>
      <c r="GH281" s="198">
        <v>0</v>
      </c>
      <c r="GI281" s="185">
        <f t="shared" si="1264"/>
        <v>0</v>
      </c>
      <c r="GJ281" s="144">
        <v>0</v>
      </c>
      <c r="GK281" s="145">
        <v>0</v>
      </c>
      <c r="GL281" s="145">
        <v>0</v>
      </c>
      <c r="GM281" s="145">
        <v>0</v>
      </c>
      <c r="GN281" s="145">
        <v>0</v>
      </c>
      <c r="GO281" s="145">
        <v>0</v>
      </c>
      <c r="GP281" s="145">
        <v>0</v>
      </c>
      <c r="GQ281" s="198">
        <v>0</v>
      </c>
      <c r="GR281" s="185">
        <f t="shared" si="1289"/>
        <v>0</v>
      </c>
      <c r="GS281" s="144">
        <v>0</v>
      </c>
      <c r="GT281" s="145">
        <v>0</v>
      </c>
      <c r="GU281" s="145">
        <v>0</v>
      </c>
      <c r="GV281" s="145">
        <v>0</v>
      </c>
      <c r="GW281" s="145">
        <v>0</v>
      </c>
      <c r="GX281" s="145">
        <v>0</v>
      </c>
      <c r="GY281" s="145">
        <v>0</v>
      </c>
      <c r="GZ281" s="198">
        <v>0</v>
      </c>
      <c r="HA281" s="185">
        <f t="shared" si="1266"/>
        <v>0</v>
      </c>
      <c r="HB281" s="144">
        <v>0</v>
      </c>
      <c r="HC281" s="145">
        <v>0</v>
      </c>
      <c r="HD281" s="145">
        <v>0</v>
      </c>
      <c r="HE281" s="145">
        <v>0</v>
      </c>
      <c r="HF281" s="145">
        <v>0</v>
      </c>
      <c r="HG281" s="145">
        <v>0</v>
      </c>
      <c r="HH281" s="145">
        <v>0</v>
      </c>
      <c r="HI281" s="198">
        <v>0</v>
      </c>
      <c r="HJ281" s="230">
        <f t="shared" si="1267"/>
        <v>0</v>
      </c>
      <c r="HK281" s="231">
        <f t="shared" si="1268"/>
        <v>0</v>
      </c>
      <c r="HL281" s="232">
        <f t="shared" si="1251"/>
        <v>0</v>
      </c>
      <c r="HM281" s="232">
        <f t="shared" si="1252"/>
        <v>0</v>
      </c>
      <c r="HN281" s="232">
        <f t="shared" si="1253"/>
        <v>0</v>
      </c>
      <c r="HO281" s="232">
        <f t="shared" si="1254"/>
        <v>0</v>
      </c>
      <c r="HP281" s="232">
        <f t="shared" si="1255"/>
        <v>0</v>
      </c>
      <c r="HQ281" s="232">
        <f t="shared" si="1256"/>
        <v>0</v>
      </c>
      <c r="HR281" s="252">
        <f t="shared" si="1257"/>
        <v>0</v>
      </c>
      <c r="HS281" s="253">
        <f t="shared" si="1269"/>
        <v>0</v>
      </c>
    </row>
    <row r="282" spans="1:227" s="132" customFormat="1" ht="15.75" customHeight="1" thickBot="1">
      <c r="A282" s="1050"/>
      <c r="B282" s="171" t="s">
        <v>275</v>
      </c>
      <c r="C282" s="172">
        <v>0</v>
      </c>
      <c r="D282" s="173">
        <v>0</v>
      </c>
      <c r="E282" s="173">
        <v>0</v>
      </c>
      <c r="F282" s="173">
        <v>0</v>
      </c>
      <c r="G282" s="173">
        <v>0</v>
      </c>
      <c r="H282" s="173">
        <v>0</v>
      </c>
      <c r="I282" s="173">
        <v>0</v>
      </c>
      <c r="J282" s="201">
        <v>0</v>
      </c>
      <c r="K282" s="202">
        <f t="shared" si="1276"/>
        <v>0</v>
      </c>
      <c r="L282" s="172">
        <v>0</v>
      </c>
      <c r="M282" s="173">
        <v>0</v>
      </c>
      <c r="N282" s="173">
        <v>0</v>
      </c>
      <c r="O282" s="173">
        <v>0</v>
      </c>
      <c r="P282" s="173">
        <v>0</v>
      </c>
      <c r="Q282" s="173">
        <v>0</v>
      </c>
      <c r="R282" s="173">
        <v>0</v>
      </c>
      <c r="S282" s="201">
        <v>0</v>
      </c>
      <c r="T282" s="202">
        <f t="shared" si="1277"/>
        <v>0</v>
      </c>
      <c r="U282" s="172">
        <v>0</v>
      </c>
      <c r="V282" s="173">
        <v>0</v>
      </c>
      <c r="W282" s="173">
        <v>0</v>
      </c>
      <c r="X282" s="173">
        <v>0</v>
      </c>
      <c r="Y282" s="173">
        <v>0</v>
      </c>
      <c r="Z282" s="173">
        <v>0</v>
      </c>
      <c r="AA282" s="173">
        <v>0</v>
      </c>
      <c r="AB282" s="201">
        <v>0</v>
      </c>
      <c r="AC282" s="202">
        <f t="shared" si="1278"/>
        <v>0</v>
      </c>
      <c r="AD282" s="172">
        <v>0</v>
      </c>
      <c r="AE282" s="173">
        <v>0</v>
      </c>
      <c r="AF282" s="173">
        <v>0</v>
      </c>
      <c r="AG282" s="173">
        <v>0</v>
      </c>
      <c r="AH282" s="173">
        <v>0</v>
      </c>
      <c r="AI282" s="173">
        <v>0</v>
      </c>
      <c r="AJ282" s="173">
        <v>0</v>
      </c>
      <c r="AK282" s="201">
        <v>0</v>
      </c>
      <c r="AL282" s="202">
        <f t="shared" si="1242"/>
        <v>0</v>
      </c>
      <c r="AM282" s="172">
        <v>0</v>
      </c>
      <c r="AN282" s="173">
        <v>0</v>
      </c>
      <c r="AO282" s="173">
        <v>0</v>
      </c>
      <c r="AP282" s="173">
        <v>0</v>
      </c>
      <c r="AQ282" s="173">
        <v>0</v>
      </c>
      <c r="AR282" s="173">
        <v>0</v>
      </c>
      <c r="AS282" s="173">
        <v>0</v>
      </c>
      <c r="AT282" s="201">
        <v>0</v>
      </c>
      <c r="AU282" s="202">
        <f t="shared" si="1243"/>
        <v>0</v>
      </c>
      <c r="AV282" s="172">
        <v>0</v>
      </c>
      <c r="AW282" s="173">
        <v>0</v>
      </c>
      <c r="AX282" s="173">
        <v>0</v>
      </c>
      <c r="AY282" s="173">
        <v>0</v>
      </c>
      <c r="AZ282" s="173">
        <v>0</v>
      </c>
      <c r="BA282" s="173">
        <v>0</v>
      </c>
      <c r="BB282" s="173">
        <v>0</v>
      </c>
      <c r="BC282" s="201">
        <v>0</v>
      </c>
      <c r="BD282" s="202">
        <f t="shared" si="1244"/>
        <v>0</v>
      </c>
      <c r="BE282" s="172">
        <v>0</v>
      </c>
      <c r="BF282" s="173">
        <v>0</v>
      </c>
      <c r="BG282" s="173">
        <v>0</v>
      </c>
      <c r="BH282" s="173">
        <v>0</v>
      </c>
      <c r="BI282" s="173">
        <v>0</v>
      </c>
      <c r="BJ282" s="173">
        <v>0</v>
      </c>
      <c r="BK282" s="173">
        <v>0</v>
      </c>
      <c r="BL282" s="201">
        <v>0</v>
      </c>
      <c r="BM282" s="202">
        <f t="shared" si="1245"/>
        <v>0</v>
      </c>
      <c r="BN282" s="172">
        <v>0</v>
      </c>
      <c r="BO282" s="173">
        <v>0</v>
      </c>
      <c r="BP282" s="173">
        <v>0</v>
      </c>
      <c r="BQ282" s="173">
        <v>0</v>
      </c>
      <c r="BR282" s="173">
        <v>0</v>
      </c>
      <c r="BS282" s="173">
        <v>0</v>
      </c>
      <c r="BT282" s="173">
        <v>0</v>
      </c>
      <c r="BU282" s="201">
        <v>0</v>
      </c>
      <c r="BV282" s="202">
        <f t="shared" si="1258"/>
        <v>0</v>
      </c>
      <c r="BW282" s="172">
        <v>0</v>
      </c>
      <c r="BX282" s="173">
        <v>0</v>
      </c>
      <c r="BY282" s="173">
        <v>0</v>
      </c>
      <c r="BZ282" s="173">
        <v>0</v>
      </c>
      <c r="CA282" s="173">
        <v>0</v>
      </c>
      <c r="CB282" s="173">
        <v>0</v>
      </c>
      <c r="CC282" s="173">
        <v>0</v>
      </c>
      <c r="CD282" s="201">
        <v>0</v>
      </c>
      <c r="CE282" s="202">
        <f t="shared" si="1259"/>
        <v>0</v>
      </c>
      <c r="CF282" s="172">
        <v>0</v>
      </c>
      <c r="CG282" s="173">
        <v>0</v>
      </c>
      <c r="CH282" s="173">
        <v>0</v>
      </c>
      <c r="CI282" s="173">
        <v>0</v>
      </c>
      <c r="CJ282" s="173">
        <v>0</v>
      </c>
      <c r="CK282" s="173">
        <v>0</v>
      </c>
      <c r="CL282" s="173">
        <v>0</v>
      </c>
      <c r="CM282" s="201">
        <v>0</v>
      </c>
      <c r="CN282" s="202">
        <f t="shared" si="1284"/>
        <v>0</v>
      </c>
      <c r="CO282" s="172">
        <v>0</v>
      </c>
      <c r="CP282" s="173">
        <v>0</v>
      </c>
      <c r="CQ282" s="173">
        <v>0</v>
      </c>
      <c r="CR282" s="173">
        <v>0</v>
      </c>
      <c r="CS282" s="173">
        <v>0</v>
      </c>
      <c r="CT282" s="173">
        <v>0</v>
      </c>
      <c r="CU282" s="173">
        <v>0</v>
      </c>
      <c r="CV282" s="201">
        <v>0</v>
      </c>
      <c r="CW282" s="202">
        <f t="shared" si="1261"/>
        <v>0</v>
      </c>
      <c r="CX282" s="172">
        <v>0</v>
      </c>
      <c r="CY282" s="173">
        <v>0</v>
      </c>
      <c r="CZ282" s="173">
        <v>0</v>
      </c>
      <c r="DA282" s="173">
        <v>0</v>
      </c>
      <c r="DB282" s="173">
        <v>0</v>
      </c>
      <c r="DC282" s="173">
        <v>0</v>
      </c>
      <c r="DD282" s="173">
        <v>0</v>
      </c>
      <c r="DE282" s="201">
        <v>0</v>
      </c>
      <c r="DF282" s="202">
        <f t="shared" si="1246"/>
        <v>0</v>
      </c>
      <c r="DG282" s="172">
        <v>0</v>
      </c>
      <c r="DH282" s="173">
        <v>0</v>
      </c>
      <c r="DI282" s="173">
        <v>0</v>
      </c>
      <c r="DJ282" s="173">
        <v>0</v>
      </c>
      <c r="DK282" s="173">
        <v>0</v>
      </c>
      <c r="DL282" s="173">
        <v>0</v>
      </c>
      <c r="DM282" s="173">
        <v>0</v>
      </c>
      <c r="DN282" s="201">
        <v>0</v>
      </c>
      <c r="DO282" s="202">
        <f t="shared" si="1247"/>
        <v>0</v>
      </c>
      <c r="DP282" s="172">
        <v>0</v>
      </c>
      <c r="DQ282" s="173">
        <v>0</v>
      </c>
      <c r="DR282" s="173">
        <v>0</v>
      </c>
      <c r="DS282" s="173">
        <v>0</v>
      </c>
      <c r="DT282" s="173">
        <v>0</v>
      </c>
      <c r="DU282" s="173">
        <v>0</v>
      </c>
      <c r="DV282" s="173">
        <v>0</v>
      </c>
      <c r="DW282" s="201">
        <v>0</v>
      </c>
      <c r="DX282" s="202">
        <f t="shared" si="1270"/>
        <v>0</v>
      </c>
      <c r="DY282" s="172">
        <v>0</v>
      </c>
      <c r="DZ282" s="173">
        <v>0</v>
      </c>
      <c r="EA282" s="173">
        <v>0</v>
      </c>
      <c r="EB282" s="173">
        <v>0</v>
      </c>
      <c r="EC282" s="173">
        <v>0</v>
      </c>
      <c r="ED282" s="173">
        <v>0</v>
      </c>
      <c r="EE282" s="173">
        <v>0</v>
      </c>
      <c r="EF282" s="201">
        <v>0</v>
      </c>
      <c r="EG282" s="202">
        <f t="shared" si="1271"/>
        <v>0</v>
      </c>
      <c r="EH282" s="172">
        <v>0</v>
      </c>
      <c r="EI282" s="173">
        <v>0</v>
      </c>
      <c r="EJ282" s="173">
        <v>0</v>
      </c>
      <c r="EK282" s="173">
        <v>0</v>
      </c>
      <c r="EL282" s="173">
        <v>0</v>
      </c>
      <c r="EM282" s="173">
        <v>0</v>
      </c>
      <c r="EN282" s="173">
        <v>0</v>
      </c>
      <c r="EO282" s="201">
        <v>0</v>
      </c>
      <c r="EP282" s="202">
        <f t="shared" si="1262"/>
        <v>0</v>
      </c>
      <c r="EQ282" s="172">
        <v>0</v>
      </c>
      <c r="ER282" s="173">
        <v>0</v>
      </c>
      <c r="ES282" s="173">
        <v>0</v>
      </c>
      <c r="ET282" s="173">
        <v>0</v>
      </c>
      <c r="EU282" s="173">
        <v>0</v>
      </c>
      <c r="EV282" s="173">
        <v>0</v>
      </c>
      <c r="EW282" s="173">
        <v>0</v>
      </c>
      <c r="EX282" s="201">
        <v>0</v>
      </c>
      <c r="EY282" s="202">
        <f t="shared" si="1248"/>
        <v>0</v>
      </c>
      <c r="EZ282" s="172">
        <v>0</v>
      </c>
      <c r="FA282" s="173">
        <v>0</v>
      </c>
      <c r="FB282" s="173">
        <v>0</v>
      </c>
      <c r="FC282" s="173">
        <v>0</v>
      </c>
      <c r="FD282" s="173">
        <v>0</v>
      </c>
      <c r="FE282" s="173">
        <v>0</v>
      </c>
      <c r="FF282" s="173">
        <v>0</v>
      </c>
      <c r="FG282" s="201">
        <v>0</v>
      </c>
      <c r="FH282" s="202">
        <f t="shared" si="1263"/>
        <v>0</v>
      </c>
      <c r="FI282" s="172">
        <v>0</v>
      </c>
      <c r="FJ282" s="173">
        <v>0</v>
      </c>
      <c r="FK282" s="173">
        <v>0</v>
      </c>
      <c r="FL282" s="173">
        <v>0</v>
      </c>
      <c r="FM282" s="173">
        <v>0</v>
      </c>
      <c r="FN282" s="173">
        <v>0</v>
      </c>
      <c r="FO282" s="173">
        <v>0</v>
      </c>
      <c r="FP282" s="201">
        <v>0</v>
      </c>
      <c r="FQ282" s="202">
        <f t="shared" si="1283"/>
        <v>0</v>
      </c>
      <c r="FR282" s="172">
        <v>0</v>
      </c>
      <c r="FS282" s="173">
        <v>0</v>
      </c>
      <c r="FT282" s="173">
        <v>0</v>
      </c>
      <c r="FU282" s="173">
        <v>0</v>
      </c>
      <c r="FV282" s="173">
        <v>0</v>
      </c>
      <c r="FW282" s="173">
        <v>0</v>
      </c>
      <c r="FX282" s="173">
        <v>0</v>
      </c>
      <c r="FY282" s="201">
        <v>0</v>
      </c>
      <c r="FZ282" s="202">
        <f t="shared" si="1250"/>
        <v>0</v>
      </c>
      <c r="GA282" s="172">
        <v>0</v>
      </c>
      <c r="GB282" s="173">
        <v>0</v>
      </c>
      <c r="GC282" s="173">
        <v>0</v>
      </c>
      <c r="GD282" s="173">
        <v>0</v>
      </c>
      <c r="GE282" s="173">
        <v>0</v>
      </c>
      <c r="GF282" s="173">
        <v>0</v>
      </c>
      <c r="GG282" s="173">
        <v>0</v>
      </c>
      <c r="GH282" s="201">
        <v>0</v>
      </c>
      <c r="GI282" s="202">
        <f t="shared" si="1264"/>
        <v>0</v>
      </c>
      <c r="GJ282" s="172">
        <v>0</v>
      </c>
      <c r="GK282" s="173">
        <v>0</v>
      </c>
      <c r="GL282" s="173">
        <v>0</v>
      </c>
      <c r="GM282" s="173">
        <v>0</v>
      </c>
      <c r="GN282" s="173">
        <v>0</v>
      </c>
      <c r="GO282" s="173">
        <v>0</v>
      </c>
      <c r="GP282" s="173">
        <v>0</v>
      </c>
      <c r="GQ282" s="201">
        <v>0</v>
      </c>
      <c r="GR282" s="202">
        <f t="shared" si="1289"/>
        <v>0</v>
      </c>
      <c r="GS282" s="172">
        <v>0</v>
      </c>
      <c r="GT282" s="173">
        <v>0</v>
      </c>
      <c r="GU282" s="173">
        <v>0</v>
      </c>
      <c r="GV282" s="173">
        <v>0</v>
      </c>
      <c r="GW282" s="173">
        <v>0</v>
      </c>
      <c r="GX282" s="173">
        <v>0</v>
      </c>
      <c r="GY282" s="173">
        <v>0</v>
      </c>
      <c r="GZ282" s="201">
        <v>0</v>
      </c>
      <c r="HA282" s="202">
        <f t="shared" si="1266"/>
        <v>0</v>
      </c>
      <c r="HB282" s="172">
        <v>0</v>
      </c>
      <c r="HC282" s="173">
        <v>0</v>
      </c>
      <c r="HD282" s="173">
        <v>0</v>
      </c>
      <c r="HE282" s="173">
        <v>0</v>
      </c>
      <c r="HF282" s="173">
        <v>0</v>
      </c>
      <c r="HG282" s="173">
        <v>0</v>
      </c>
      <c r="HH282" s="173">
        <v>0</v>
      </c>
      <c r="HI282" s="201">
        <v>0</v>
      </c>
      <c r="HJ282" s="240">
        <f t="shared" si="1267"/>
        <v>0</v>
      </c>
      <c r="HK282" s="158">
        <f t="shared" si="1268"/>
        <v>0</v>
      </c>
      <c r="HL282" s="159">
        <f t="shared" si="1251"/>
        <v>0</v>
      </c>
      <c r="HM282" s="159">
        <f t="shared" si="1252"/>
        <v>0</v>
      </c>
      <c r="HN282" s="159">
        <f t="shared" si="1253"/>
        <v>0</v>
      </c>
      <c r="HO282" s="159">
        <f t="shared" si="1254"/>
        <v>0</v>
      </c>
      <c r="HP282" s="159">
        <f t="shared" si="1255"/>
        <v>0</v>
      </c>
      <c r="HQ282" s="159">
        <f t="shared" si="1256"/>
        <v>0</v>
      </c>
      <c r="HR282" s="193">
        <f t="shared" si="1257"/>
        <v>0</v>
      </c>
      <c r="HS282" s="194">
        <f t="shared" si="1269"/>
        <v>0</v>
      </c>
    </row>
    <row r="283" spans="1:227" s="132" customFormat="1" ht="15.75" customHeight="1" thickBot="1">
      <c r="A283" s="1050"/>
      <c r="B283" s="171" t="s">
        <v>276</v>
      </c>
      <c r="C283" s="172">
        <v>0</v>
      </c>
      <c r="D283" s="173">
        <v>0</v>
      </c>
      <c r="E283" s="173">
        <v>0</v>
      </c>
      <c r="F283" s="173">
        <v>0</v>
      </c>
      <c r="G283" s="173">
        <v>0</v>
      </c>
      <c r="H283" s="173">
        <v>0</v>
      </c>
      <c r="I283" s="173">
        <v>0</v>
      </c>
      <c r="J283" s="201">
        <v>0</v>
      </c>
      <c r="K283" s="202">
        <f t="shared" si="1276"/>
        <v>0</v>
      </c>
      <c r="L283" s="172">
        <v>0</v>
      </c>
      <c r="M283" s="173">
        <v>0</v>
      </c>
      <c r="N283" s="173">
        <v>0</v>
      </c>
      <c r="O283" s="173">
        <v>0</v>
      </c>
      <c r="P283" s="173">
        <v>0</v>
      </c>
      <c r="Q283" s="173">
        <v>0</v>
      </c>
      <c r="R283" s="173">
        <v>0</v>
      </c>
      <c r="S283" s="201">
        <v>0</v>
      </c>
      <c r="T283" s="202">
        <f t="shared" si="1277"/>
        <v>0</v>
      </c>
      <c r="U283" s="172">
        <v>0</v>
      </c>
      <c r="V283" s="173">
        <v>0</v>
      </c>
      <c r="W283" s="173">
        <v>0</v>
      </c>
      <c r="X283" s="173">
        <v>0</v>
      </c>
      <c r="Y283" s="173">
        <v>0</v>
      </c>
      <c r="Z283" s="173">
        <v>0</v>
      </c>
      <c r="AA283" s="173">
        <v>0</v>
      </c>
      <c r="AB283" s="201">
        <v>0</v>
      </c>
      <c r="AC283" s="202">
        <f t="shared" si="1278"/>
        <v>0</v>
      </c>
      <c r="AD283" s="172">
        <v>0</v>
      </c>
      <c r="AE283" s="173">
        <v>0</v>
      </c>
      <c r="AF283" s="173">
        <v>0</v>
      </c>
      <c r="AG283" s="173">
        <v>0</v>
      </c>
      <c r="AH283" s="173">
        <v>0</v>
      </c>
      <c r="AI283" s="173">
        <v>0</v>
      </c>
      <c r="AJ283" s="173">
        <v>0</v>
      </c>
      <c r="AK283" s="201">
        <v>0</v>
      </c>
      <c r="AL283" s="202">
        <f t="shared" si="1242"/>
        <v>0</v>
      </c>
      <c r="AM283" s="172">
        <v>0</v>
      </c>
      <c r="AN283" s="173">
        <v>0</v>
      </c>
      <c r="AO283" s="173">
        <v>0</v>
      </c>
      <c r="AP283" s="173">
        <v>0</v>
      </c>
      <c r="AQ283" s="173">
        <v>0</v>
      </c>
      <c r="AR283" s="173">
        <v>0</v>
      </c>
      <c r="AS283" s="173">
        <v>0</v>
      </c>
      <c r="AT283" s="201">
        <v>0</v>
      </c>
      <c r="AU283" s="202">
        <f t="shared" si="1243"/>
        <v>0</v>
      </c>
      <c r="AV283" s="172">
        <v>0</v>
      </c>
      <c r="AW283" s="173">
        <v>0</v>
      </c>
      <c r="AX283" s="173">
        <v>0</v>
      </c>
      <c r="AY283" s="173">
        <v>0</v>
      </c>
      <c r="AZ283" s="173">
        <v>0</v>
      </c>
      <c r="BA283" s="173">
        <v>0</v>
      </c>
      <c r="BB283" s="173">
        <v>0</v>
      </c>
      <c r="BC283" s="201">
        <v>0</v>
      </c>
      <c r="BD283" s="202">
        <f t="shared" si="1244"/>
        <v>0</v>
      </c>
      <c r="BE283" s="172">
        <v>0</v>
      </c>
      <c r="BF283" s="173">
        <v>0</v>
      </c>
      <c r="BG283" s="173">
        <v>0</v>
      </c>
      <c r="BH283" s="173">
        <v>0</v>
      </c>
      <c r="BI283" s="173">
        <v>0</v>
      </c>
      <c r="BJ283" s="173">
        <v>0</v>
      </c>
      <c r="BK283" s="173">
        <v>0</v>
      </c>
      <c r="BL283" s="201">
        <v>0</v>
      </c>
      <c r="BM283" s="202">
        <f t="shared" si="1245"/>
        <v>0</v>
      </c>
      <c r="BN283" s="172">
        <v>0</v>
      </c>
      <c r="BO283" s="173">
        <v>0</v>
      </c>
      <c r="BP283" s="173">
        <v>1</v>
      </c>
      <c r="BQ283" s="173">
        <v>0</v>
      </c>
      <c r="BR283" s="173">
        <v>0</v>
      </c>
      <c r="BS283" s="173">
        <v>0</v>
      </c>
      <c r="BT283" s="173">
        <v>0</v>
      </c>
      <c r="BU283" s="201">
        <v>0</v>
      </c>
      <c r="BV283" s="202">
        <f t="shared" si="1258"/>
        <v>1</v>
      </c>
      <c r="BW283" s="172">
        <v>0</v>
      </c>
      <c r="BX283" s="173">
        <v>0</v>
      </c>
      <c r="BY283" s="173">
        <v>0</v>
      </c>
      <c r="BZ283" s="173">
        <v>0</v>
      </c>
      <c r="CA283" s="173">
        <v>0</v>
      </c>
      <c r="CB283" s="173">
        <v>0</v>
      </c>
      <c r="CC283" s="173">
        <v>0</v>
      </c>
      <c r="CD283" s="201">
        <v>0</v>
      </c>
      <c r="CE283" s="202">
        <f t="shared" si="1259"/>
        <v>0</v>
      </c>
      <c r="CF283" s="172">
        <v>0</v>
      </c>
      <c r="CG283" s="173">
        <v>0</v>
      </c>
      <c r="CH283" s="173">
        <v>0</v>
      </c>
      <c r="CI283" s="173">
        <v>0</v>
      </c>
      <c r="CJ283" s="173">
        <v>0</v>
      </c>
      <c r="CK283" s="173">
        <v>0</v>
      </c>
      <c r="CL283" s="173">
        <v>0</v>
      </c>
      <c r="CM283" s="201">
        <v>0</v>
      </c>
      <c r="CN283" s="202">
        <f t="shared" si="1284"/>
        <v>0</v>
      </c>
      <c r="CO283" s="172">
        <v>0</v>
      </c>
      <c r="CP283" s="173">
        <v>0</v>
      </c>
      <c r="CQ283" s="173">
        <v>0</v>
      </c>
      <c r="CR283" s="173">
        <v>0</v>
      </c>
      <c r="CS283" s="173">
        <v>0</v>
      </c>
      <c r="CT283" s="173">
        <v>0</v>
      </c>
      <c r="CU283" s="173">
        <v>0</v>
      </c>
      <c r="CV283" s="201">
        <v>0</v>
      </c>
      <c r="CW283" s="202">
        <f t="shared" si="1261"/>
        <v>0</v>
      </c>
      <c r="CX283" s="172">
        <v>0</v>
      </c>
      <c r="CY283" s="173">
        <v>0</v>
      </c>
      <c r="CZ283" s="173">
        <v>0</v>
      </c>
      <c r="DA283" s="173">
        <v>0</v>
      </c>
      <c r="DB283" s="173">
        <v>0</v>
      </c>
      <c r="DC283" s="173">
        <v>0</v>
      </c>
      <c r="DD283" s="173">
        <v>0</v>
      </c>
      <c r="DE283" s="201">
        <v>0</v>
      </c>
      <c r="DF283" s="202">
        <f t="shared" si="1246"/>
        <v>0</v>
      </c>
      <c r="DG283" s="172">
        <v>0</v>
      </c>
      <c r="DH283" s="173">
        <v>0</v>
      </c>
      <c r="DI283" s="173">
        <v>0</v>
      </c>
      <c r="DJ283" s="173">
        <v>0</v>
      </c>
      <c r="DK283" s="173">
        <v>0</v>
      </c>
      <c r="DL283" s="173">
        <v>0</v>
      </c>
      <c r="DM283" s="173">
        <v>0</v>
      </c>
      <c r="DN283" s="201">
        <v>0</v>
      </c>
      <c r="DO283" s="202">
        <f t="shared" si="1247"/>
        <v>0</v>
      </c>
      <c r="DP283" s="172">
        <v>0</v>
      </c>
      <c r="DQ283" s="173">
        <v>0</v>
      </c>
      <c r="DR283" s="173">
        <v>0</v>
      </c>
      <c r="DS283" s="173">
        <v>0</v>
      </c>
      <c r="DT283" s="173">
        <v>0</v>
      </c>
      <c r="DU283" s="173">
        <v>0</v>
      </c>
      <c r="DV283" s="173">
        <v>0</v>
      </c>
      <c r="DW283" s="201">
        <v>0</v>
      </c>
      <c r="DX283" s="202">
        <f t="shared" si="1270"/>
        <v>0</v>
      </c>
      <c r="DY283" s="172">
        <v>0</v>
      </c>
      <c r="DZ283" s="173">
        <v>0</v>
      </c>
      <c r="EA283" s="173">
        <v>0</v>
      </c>
      <c r="EB283" s="173">
        <v>0</v>
      </c>
      <c r="EC283" s="173">
        <v>0</v>
      </c>
      <c r="ED283" s="173">
        <v>0</v>
      </c>
      <c r="EE283" s="173">
        <v>0</v>
      </c>
      <c r="EF283" s="201">
        <v>0</v>
      </c>
      <c r="EG283" s="202">
        <f t="shared" si="1271"/>
        <v>0</v>
      </c>
      <c r="EH283" s="172">
        <v>0</v>
      </c>
      <c r="EI283" s="173">
        <v>0</v>
      </c>
      <c r="EJ283" s="173">
        <v>0</v>
      </c>
      <c r="EK283" s="173">
        <v>0</v>
      </c>
      <c r="EL283" s="173">
        <v>0</v>
      </c>
      <c r="EM283" s="173">
        <v>0</v>
      </c>
      <c r="EN283" s="173">
        <v>3</v>
      </c>
      <c r="EO283" s="201">
        <v>1</v>
      </c>
      <c r="EP283" s="202">
        <f t="shared" si="1262"/>
        <v>4</v>
      </c>
      <c r="EQ283" s="172">
        <v>0</v>
      </c>
      <c r="ER283" s="173">
        <v>0</v>
      </c>
      <c r="ES283" s="173">
        <v>0</v>
      </c>
      <c r="ET283" s="173">
        <v>0</v>
      </c>
      <c r="EU283" s="173">
        <v>0</v>
      </c>
      <c r="EV283" s="173">
        <v>0</v>
      </c>
      <c r="EW283" s="173">
        <v>0</v>
      </c>
      <c r="EX283" s="201">
        <v>0</v>
      </c>
      <c r="EY283" s="202">
        <f t="shared" si="1248"/>
        <v>0</v>
      </c>
      <c r="EZ283" s="172">
        <v>0</v>
      </c>
      <c r="FA283" s="173">
        <v>0</v>
      </c>
      <c r="FB283" s="173">
        <v>1</v>
      </c>
      <c r="FC283" s="173">
        <v>0</v>
      </c>
      <c r="FD283" s="173">
        <v>0</v>
      </c>
      <c r="FE283" s="173">
        <v>1</v>
      </c>
      <c r="FF283" s="173">
        <v>1</v>
      </c>
      <c r="FG283" s="201">
        <v>0</v>
      </c>
      <c r="FH283" s="202">
        <f t="shared" si="1263"/>
        <v>3</v>
      </c>
      <c r="FI283" s="172">
        <v>0</v>
      </c>
      <c r="FJ283" s="173">
        <v>0</v>
      </c>
      <c r="FK283" s="173">
        <v>0</v>
      </c>
      <c r="FL283" s="173">
        <v>0</v>
      </c>
      <c r="FM283" s="173">
        <v>0</v>
      </c>
      <c r="FN283" s="173">
        <v>0</v>
      </c>
      <c r="FO283" s="173">
        <v>0</v>
      </c>
      <c r="FP283" s="201">
        <v>0</v>
      </c>
      <c r="FQ283" s="202">
        <f t="shared" si="1283"/>
        <v>0</v>
      </c>
      <c r="FR283" s="172">
        <v>0</v>
      </c>
      <c r="FS283" s="173">
        <v>0</v>
      </c>
      <c r="FT283" s="173">
        <v>0</v>
      </c>
      <c r="FU283" s="173">
        <v>0</v>
      </c>
      <c r="FV283" s="173">
        <v>0</v>
      </c>
      <c r="FW283" s="173">
        <v>0</v>
      </c>
      <c r="FX283" s="173">
        <v>0</v>
      </c>
      <c r="FY283" s="201">
        <v>0</v>
      </c>
      <c r="FZ283" s="202">
        <f t="shared" si="1250"/>
        <v>0</v>
      </c>
      <c r="GA283" s="172">
        <v>0</v>
      </c>
      <c r="GB283" s="173">
        <v>0</v>
      </c>
      <c r="GC283" s="173">
        <v>0</v>
      </c>
      <c r="GD283" s="173">
        <v>0</v>
      </c>
      <c r="GE283" s="173">
        <v>0</v>
      </c>
      <c r="GF283" s="173">
        <v>0</v>
      </c>
      <c r="GG283" s="173">
        <v>0</v>
      </c>
      <c r="GH283" s="201">
        <v>0</v>
      </c>
      <c r="GI283" s="202">
        <f t="shared" si="1264"/>
        <v>0</v>
      </c>
      <c r="GJ283" s="172">
        <v>0</v>
      </c>
      <c r="GK283" s="173">
        <v>0</v>
      </c>
      <c r="GL283" s="173">
        <v>0</v>
      </c>
      <c r="GM283" s="173">
        <v>0</v>
      </c>
      <c r="GN283" s="173">
        <v>0</v>
      </c>
      <c r="GO283" s="173">
        <v>0</v>
      </c>
      <c r="GP283" s="173">
        <v>0</v>
      </c>
      <c r="GQ283" s="201">
        <v>0</v>
      </c>
      <c r="GR283" s="202">
        <f t="shared" si="1289"/>
        <v>0</v>
      </c>
      <c r="GS283" s="172">
        <v>0</v>
      </c>
      <c r="GT283" s="173">
        <v>0</v>
      </c>
      <c r="GU283" s="173">
        <v>0</v>
      </c>
      <c r="GV283" s="173">
        <v>0</v>
      </c>
      <c r="GW283" s="173">
        <v>0</v>
      </c>
      <c r="GX283" s="173">
        <v>0</v>
      </c>
      <c r="GY283" s="173">
        <v>0</v>
      </c>
      <c r="GZ283" s="201">
        <v>0</v>
      </c>
      <c r="HA283" s="202">
        <f t="shared" si="1266"/>
        <v>0</v>
      </c>
      <c r="HB283" s="172">
        <v>0</v>
      </c>
      <c r="HC283" s="173">
        <v>0</v>
      </c>
      <c r="HD283" s="173">
        <v>0</v>
      </c>
      <c r="HE283" s="173">
        <v>0</v>
      </c>
      <c r="HF283" s="173">
        <v>0</v>
      </c>
      <c r="HG283" s="173">
        <v>0</v>
      </c>
      <c r="HH283" s="173">
        <v>0</v>
      </c>
      <c r="HI283" s="201">
        <v>0</v>
      </c>
      <c r="HJ283" s="240">
        <f t="shared" si="1267"/>
        <v>0</v>
      </c>
      <c r="HK283" s="158">
        <f t="shared" si="1268"/>
        <v>0</v>
      </c>
      <c r="HL283" s="159">
        <f t="shared" si="1251"/>
        <v>0</v>
      </c>
      <c r="HM283" s="159">
        <f t="shared" si="1252"/>
        <v>2</v>
      </c>
      <c r="HN283" s="159">
        <f t="shared" si="1253"/>
        <v>0</v>
      </c>
      <c r="HO283" s="159">
        <f t="shared" si="1254"/>
        <v>0</v>
      </c>
      <c r="HP283" s="159">
        <f t="shared" si="1255"/>
        <v>1</v>
      </c>
      <c r="HQ283" s="159">
        <f t="shared" si="1256"/>
        <v>4</v>
      </c>
      <c r="HR283" s="193">
        <f t="shared" si="1257"/>
        <v>1</v>
      </c>
      <c r="HS283" s="194">
        <f t="shared" si="1269"/>
        <v>8</v>
      </c>
    </row>
    <row r="284" spans="1:227" s="132" customFormat="1" ht="15" customHeight="1">
      <c r="A284" s="1050"/>
      <c r="B284" s="143" t="s">
        <v>277</v>
      </c>
      <c r="C284" s="144">
        <v>0</v>
      </c>
      <c r="D284" s="145">
        <v>0</v>
      </c>
      <c r="E284" s="145">
        <v>0</v>
      </c>
      <c r="F284" s="145">
        <v>0</v>
      </c>
      <c r="G284" s="145">
        <v>0</v>
      </c>
      <c r="H284" s="145">
        <v>0</v>
      </c>
      <c r="I284" s="145">
        <v>0</v>
      </c>
      <c r="J284" s="198">
        <v>0</v>
      </c>
      <c r="K284" s="185">
        <f t="shared" si="1276"/>
        <v>0</v>
      </c>
      <c r="L284" s="144">
        <v>0</v>
      </c>
      <c r="M284" s="145">
        <v>0</v>
      </c>
      <c r="N284" s="145">
        <v>0</v>
      </c>
      <c r="O284" s="145">
        <v>0</v>
      </c>
      <c r="P284" s="145">
        <v>0</v>
      </c>
      <c r="Q284" s="145">
        <v>0</v>
      </c>
      <c r="R284" s="145">
        <v>0</v>
      </c>
      <c r="S284" s="198">
        <v>0</v>
      </c>
      <c r="T284" s="185">
        <f t="shared" si="1277"/>
        <v>0</v>
      </c>
      <c r="U284" s="144">
        <v>0</v>
      </c>
      <c r="V284" s="145">
        <v>0</v>
      </c>
      <c r="W284" s="145">
        <v>0</v>
      </c>
      <c r="X284" s="145">
        <v>0</v>
      </c>
      <c r="Y284" s="145">
        <v>0</v>
      </c>
      <c r="Z284" s="145">
        <v>0</v>
      </c>
      <c r="AA284" s="145">
        <v>0</v>
      </c>
      <c r="AB284" s="198">
        <v>0</v>
      </c>
      <c r="AC284" s="185">
        <f t="shared" si="1278"/>
        <v>0</v>
      </c>
      <c r="AD284" s="144">
        <v>0</v>
      </c>
      <c r="AE284" s="145">
        <v>0</v>
      </c>
      <c r="AF284" s="145">
        <v>0</v>
      </c>
      <c r="AG284" s="145">
        <v>0</v>
      </c>
      <c r="AH284" s="145">
        <v>0</v>
      </c>
      <c r="AI284" s="145">
        <v>0</v>
      </c>
      <c r="AJ284" s="145">
        <v>0</v>
      </c>
      <c r="AK284" s="198">
        <v>0</v>
      </c>
      <c r="AL284" s="185">
        <f t="shared" si="1242"/>
        <v>0</v>
      </c>
      <c r="AM284" s="144">
        <v>0</v>
      </c>
      <c r="AN284" s="145">
        <v>0</v>
      </c>
      <c r="AO284" s="145">
        <v>0</v>
      </c>
      <c r="AP284" s="145">
        <v>0</v>
      </c>
      <c r="AQ284" s="145">
        <v>0</v>
      </c>
      <c r="AR284" s="145">
        <v>0</v>
      </c>
      <c r="AS284" s="145">
        <v>0</v>
      </c>
      <c r="AT284" s="198">
        <v>0</v>
      </c>
      <c r="AU284" s="185">
        <f t="shared" si="1243"/>
        <v>0</v>
      </c>
      <c r="AV284" s="144">
        <v>0</v>
      </c>
      <c r="AW284" s="145">
        <v>0</v>
      </c>
      <c r="AX284" s="145">
        <v>0</v>
      </c>
      <c r="AY284" s="145">
        <v>0</v>
      </c>
      <c r="AZ284" s="145">
        <v>0</v>
      </c>
      <c r="BA284" s="145">
        <v>0</v>
      </c>
      <c r="BB284" s="145">
        <v>0</v>
      </c>
      <c r="BC284" s="198">
        <v>0</v>
      </c>
      <c r="BD284" s="185">
        <f t="shared" si="1244"/>
        <v>0</v>
      </c>
      <c r="BE284" s="144">
        <v>0</v>
      </c>
      <c r="BF284" s="145">
        <v>0</v>
      </c>
      <c r="BG284" s="145">
        <v>0</v>
      </c>
      <c r="BH284" s="145">
        <v>0</v>
      </c>
      <c r="BI284" s="145">
        <v>0</v>
      </c>
      <c r="BJ284" s="145">
        <v>0</v>
      </c>
      <c r="BK284" s="145">
        <v>0</v>
      </c>
      <c r="BL284" s="198">
        <v>0</v>
      </c>
      <c r="BM284" s="185">
        <f t="shared" si="1245"/>
        <v>0</v>
      </c>
      <c r="BN284" s="144">
        <v>0</v>
      </c>
      <c r="BO284" s="145">
        <v>0</v>
      </c>
      <c r="BP284" s="145">
        <v>0</v>
      </c>
      <c r="BQ284" s="145">
        <v>0</v>
      </c>
      <c r="BR284" s="145">
        <v>0</v>
      </c>
      <c r="BS284" s="145">
        <v>0</v>
      </c>
      <c r="BT284" s="145">
        <v>0</v>
      </c>
      <c r="BU284" s="198">
        <v>0</v>
      </c>
      <c r="BV284" s="185">
        <f t="shared" si="1258"/>
        <v>0</v>
      </c>
      <c r="BW284" s="144">
        <v>0</v>
      </c>
      <c r="BX284" s="145">
        <v>0</v>
      </c>
      <c r="BY284" s="145">
        <v>0</v>
      </c>
      <c r="BZ284" s="145">
        <v>0</v>
      </c>
      <c r="CA284" s="145">
        <v>0</v>
      </c>
      <c r="CB284" s="145">
        <v>0</v>
      </c>
      <c r="CC284" s="145">
        <v>0</v>
      </c>
      <c r="CD284" s="198">
        <v>0</v>
      </c>
      <c r="CE284" s="185">
        <f t="shared" si="1259"/>
        <v>0</v>
      </c>
      <c r="CF284" s="144">
        <v>0</v>
      </c>
      <c r="CG284" s="145">
        <v>0</v>
      </c>
      <c r="CH284" s="145">
        <v>0</v>
      </c>
      <c r="CI284" s="145">
        <v>0</v>
      </c>
      <c r="CJ284" s="145">
        <v>0</v>
      </c>
      <c r="CK284" s="145">
        <v>0</v>
      </c>
      <c r="CL284" s="145">
        <v>0</v>
      </c>
      <c r="CM284" s="198">
        <v>0</v>
      </c>
      <c r="CN284" s="185">
        <f t="shared" si="1284"/>
        <v>0</v>
      </c>
      <c r="CO284" s="144">
        <v>0</v>
      </c>
      <c r="CP284" s="145">
        <v>0</v>
      </c>
      <c r="CQ284" s="145">
        <v>0</v>
      </c>
      <c r="CR284" s="145">
        <v>0</v>
      </c>
      <c r="CS284" s="145">
        <v>0</v>
      </c>
      <c r="CT284" s="145">
        <v>0</v>
      </c>
      <c r="CU284" s="145">
        <v>0</v>
      </c>
      <c r="CV284" s="198">
        <v>0</v>
      </c>
      <c r="CW284" s="185">
        <f t="shared" si="1261"/>
        <v>0</v>
      </c>
      <c r="CX284" s="144">
        <v>0</v>
      </c>
      <c r="CY284" s="145">
        <v>0</v>
      </c>
      <c r="CZ284" s="145">
        <v>0</v>
      </c>
      <c r="DA284" s="145">
        <v>0</v>
      </c>
      <c r="DB284" s="145">
        <v>0</v>
      </c>
      <c r="DC284" s="145">
        <v>0</v>
      </c>
      <c r="DD284" s="145">
        <v>0</v>
      </c>
      <c r="DE284" s="198">
        <v>0</v>
      </c>
      <c r="DF284" s="185">
        <f t="shared" si="1246"/>
        <v>0</v>
      </c>
      <c r="DG284" s="144">
        <v>0</v>
      </c>
      <c r="DH284" s="145">
        <v>0</v>
      </c>
      <c r="DI284" s="145">
        <v>0</v>
      </c>
      <c r="DJ284" s="145">
        <v>0</v>
      </c>
      <c r="DK284" s="145">
        <v>0</v>
      </c>
      <c r="DL284" s="145">
        <v>0</v>
      </c>
      <c r="DM284" s="145">
        <v>0</v>
      </c>
      <c r="DN284" s="198">
        <v>0</v>
      </c>
      <c r="DO284" s="185">
        <f t="shared" si="1247"/>
        <v>0</v>
      </c>
      <c r="DP284" s="144">
        <v>0</v>
      </c>
      <c r="DQ284" s="145">
        <v>0</v>
      </c>
      <c r="DR284" s="145">
        <v>0</v>
      </c>
      <c r="DS284" s="145">
        <v>0</v>
      </c>
      <c r="DT284" s="145">
        <v>0</v>
      </c>
      <c r="DU284" s="145">
        <v>0</v>
      </c>
      <c r="DV284" s="145">
        <v>0</v>
      </c>
      <c r="DW284" s="198">
        <v>0</v>
      </c>
      <c r="DX284" s="185">
        <f t="shared" si="1270"/>
        <v>0</v>
      </c>
      <c r="DY284" s="144">
        <v>0</v>
      </c>
      <c r="DZ284" s="145">
        <v>0</v>
      </c>
      <c r="EA284" s="145">
        <v>0</v>
      </c>
      <c r="EB284" s="145">
        <v>0</v>
      </c>
      <c r="EC284" s="145">
        <v>0</v>
      </c>
      <c r="ED284" s="145">
        <v>0</v>
      </c>
      <c r="EE284" s="145">
        <v>0</v>
      </c>
      <c r="EF284" s="198">
        <v>0</v>
      </c>
      <c r="EG284" s="185">
        <f t="shared" si="1271"/>
        <v>0</v>
      </c>
      <c r="EH284" s="144">
        <v>0</v>
      </c>
      <c r="EI284" s="145">
        <v>0</v>
      </c>
      <c r="EJ284" s="145">
        <v>0</v>
      </c>
      <c r="EK284" s="145">
        <v>0</v>
      </c>
      <c r="EL284" s="145">
        <v>0</v>
      </c>
      <c r="EM284" s="145">
        <v>0</v>
      </c>
      <c r="EN284" s="145">
        <v>0</v>
      </c>
      <c r="EO284" s="198">
        <v>0</v>
      </c>
      <c r="EP284" s="185">
        <f t="shared" si="1262"/>
        <v>0</v>
      </c>
      <c r="EQ284" s="144">
        <v>0</v>
      </c>
      <c r="ER284" s="145">
        <v>0</v>
      </c>
      <c r="ES284" s="145">
        <v>0</v>
      </c>
      <c r="ET284" s="145">
        <v>0</v>
      </c>
      <c r="EU284" s="145">
        <v>0</v>
      </c>
      <c r="EV284" s="145">
        <v>0</v>
      </c>
      <c r="EW284" s="145">
        <v>0</v>
      </c>
      <c r="EX284" s="198">
        <v>0</v>
      </c>
      <c r="EY284" s="185">
        <f t="shared" si="1248"/>
        <v>0</v>
      </c>
      <c r="EZ284" s="144">
        <v>0</v>
      </c>
      <c r="FA284" s="145">
        <v>0</v>
      </c>
      <c r="FB284" s="145">
        <v>0</v>
      </c>
      <c r="FC284" s="145">
        <v>0</v>
      </c>
      <c r="FD284" s="145">
        <v>0</v>
      </c>
      <c r="FE284" s="145">
        <v>0</v>
      </c>
      <c r="FF284" s="145">
        <v>0</v>
      </c>
      <c r="FG284" s="198">
        <v>0</v>
      </c>
      <c r="FH284" s="185">
        <f t="shared" si="1263"/>
        <v>0</v>
      </c>
      <c r="FI284" s="144">
        <v>0</v>
      </c>
      <c r="FJ284" s="145">
        <v>0</v>
      </c>
      <c r="FK284" s="145">
        <v>0</v>
      </c>
      <c r="FL284" s="145">
        <v>0</v>
      </c>
      <c r="FM284" s="145">
        <v>0</v>
      </c>
      <c r="FN284" s="145">
        <v>0</v>
      </c>
      <c r="FO284" s="145">
        <v>0</v>
      </c>
      <c r="FP284" s="198">
        <v>0</v>
      </c>
      <c r="FQ284" s="185">
        <f t="shared" si="1283"/>
        <v>0</v>
      </c>
      <c r="FR284" s="144">
        <v>0</v>
      </c>
      <c r="FS284" s="145">
        <v>0</v>
      </c>
      <c r="FT284" s="145">
        <v>0</v>
      </c>
      <c r="FU284" s="145">
        <v>0</v>
      </c>
      <c r="FV284" s="145">
        <v>0</v>
      </c>
      <c r="FW284" s="145">
        <v>0</v>
      </c>
      <c r="FX284" s="145">
        <v>0</v>
      </c>
      <c r="FY284" s="198">
        <v>0</v>
      </c>
      <c r="FZ284" s="185">
        <f t="shared" si="1250"/>
        <v>0</v>
      </c>
      <c r="GA284" s="144">
        <v>0</v>
      </c>
      <c r="GB284" s="145">
        <v>0</v>
      </c>
      <c r="GC284" s="145">
        <v>0</v>
      </c>
      <c r="GD284" s="145">
        <v>0</v>
      </c>
      <c r="GE284" s="145">
        <v>0</v>
      </c>
      <c r="GF284" s="145">
        <v>0</v>
      </c>
      <c r="GG284" s="145">
        <v>0</v>
      </c>
      <c r="GH284" s="198">
        <v>0</v>
      </c>
      <c r="GI284" s="185">
        <f t="shared" si="1264"/>
        <v>0</v>
      </c>
      <c r="GJ284" s="144">
        <v>0</v>
      </c>
      <c r="GK284" s="145">
        <v>0</v>
      </c>
      <c r="GL284" s="145">
        <v>0</v>
      </c>
      <c r="GM284" s="145">
        <v>0</v>
      </c>
      <c r="GN284" s="145">
        <v>0</v>
      </c>
      <c r="GO284" s="145">
        <v>0</v>
      </c>
      <c r="GP284" s="145">
        <v>0</v>
      </c>
      <c r="GQ284" s="198">
        <v>0</v>
      </c>
      <c r="GR284" s="185">
        <f t="shared" si="1289"/>
        <v>0</v>
      </c>
      <c r="GS284" s="144">
        <v>0</v>
      </c>
      <c r="GT284" s="145">
        <v>0</v>
      </c>
      <c r="GU284" s="145">
        <v>0</v>
      </c>
      <c r="GV284" s="145">
        <v>0</v>
      </c>
      <c r="GW284" s="145">
        <v>0</v>
      </c>
      <c r="GX284" s="145">
        <v>0</v>
      </c>
      <c r="GY284" s="145">
        <v>0</v>
      </c>
      <c r="GZ284" s="198">
        <v>0</v>
      </c>
      <c r="HA284" s="185">
        <f t="shared" si="1266"/>
        <v>0</v>
      </c>
      <c r="HB284" s="144">
        <v>0</v>
      </c>
      <c r="HC284" s="145">
        <v>0</v>
      </c>
      <c r="HD284" s="145">
        <v>0</v>
      </c>
      <c r="HE284" s="145">
        <v>0</v>
      </c>
      <c r="HF284" s="145">
        <v>0</v>
      </c>
      <c r="HG284" s="145">
        <v>0</v>
      </c>
      <c r="HH284" s="145">
        <v>0</v>
      </c>
      <c r="HI284" s="198">
        <v>0</v>
      </c>
      <c r="HJ284" s="224">
        <f t="shared" si="1267"/>
        <v>0</v>
      </c>
      <c r="HK284" s="225">
        <f t="shared" si="1268"/>
        <v>0</v>
      </c>
      <c r="HL284" s="226">
        <f t="shared" si="1251"/>
        <v>0</v>
      </c>
      <c r="HM284" s="226">
        <f t="shared" si="1252"/>
        <v>0</v>
      </c>
      <c r="HN284" s="226">
        <f t="shared" si="1253"/>
        <v>0</v>
      </c>
      <c r="HO284" s="226">
        <f t="shared" si="1254"/>
        <v>0</v>
      </c>
      <c r="HP284" s="226">
        <f t="shared" si="1255"/>
        <v>0</v>
      </c>
      <c r="HQ284" s="226">
        <f t="shared" si="1256"/>
        <v>0</v>
      </c>
      <c r="HR284" s="249">
        <f t="shared" si="1257"/>
        <v>0</v>
      </c>
      <c r="HS284" s="250">
        <f t="shared" si="1269"/>
        <v>0</v>
      </c>
    </row>
    <row r="285" spans="1:227" s="132" customFormat="1" ht="15" customHeight="1">
      <c r="A285" s="1050"/>
      <c r="B285" s="143" t="s">
        <v>278</v>
      </c>
      <c r="C285" s="144">
        <v>0</v>
      </c>
      <c r="D285" s="145">
        <v>0</v>
      </c>
      <c r="E285" s="145">
        <v>0</v>
      </c>
      <c r="F285" s="145">
        <v>0</v>
      </c>
      <c r="G285" s="145">
        <v>0</v>
      </c>
      <c r="H285" s="145">
        <v>0</v>
      </c>
      <c r="I285" s="145">
        <v>0</v>
      </c>
      <c r="J285" s="198">
        <v>0</v>
      </c>
      <c r="K285" s="185">
        <f t="shared" si="1276"/>
        <v>0</v>
      </c>
      <c r="L285" s="144">
        <v>0</v>
      </c>
      <c r="M285" s="145">
        <v>0</v>
      </c>
      <c r="N285" s="145">
        <v>0</v>
      </c>
      <c r="O285" s="145">
        <v>0</v>
      </c>
      <c r="P285" s="145">
        <v>0</v>
      </c>
      <c r="Q285" s="145">
        <v>0</v>
      </c>
      <c r="R285" s="145">
        <v>0</v>
      </c>
      <c r="S285" s="198">
        <v>0</v>
      </c>
      <c r="T285" s="185">
        <f t="shared" si="1277"/>
        <v>0</v>
      </c>
      <c r="U285" s="144">
        <v>0</v>
      </c>
      <c r="V285" s="145">
        <v>0</v>
      </c>
      <c r="W285" s="145">
        <v>0</v>
      </c>
      <c r="X285" s="145">
        <v>0</v>
      </c>
      <c r="Y285" s="145">
        <v>0</v>
      </c>
      <c r="Z285" s="145">
        <v>0</v>
      </c>
      <c r="AA285" s="145">
        <v>0</v>
      </c>
      <c r="AB285" s="198">
        <v>0</v>
      </c>
      <c r="AC285" s="185">
        <f t="shared" si="1278"/>
        <v>0</v>
      </c>
      <c r="AD285" s="144">
        <v>0</v>
      </c>
      <c r="AE285" s="145">
        <v>0</v>
      </c>
      <c r="AF285" s="145">
        <v>0</v>
      </c>
      <c r="AG285" s="145">
        <v>0</v>
      </c>
      <c r="AH285" s="145">
        <v>0</v>
      </c>
      <c r="AI285" s="145">
        <v>0</v>
      </c>
      <c r="AJ285" s="145">
        <v>0</v>
      </c>
      <c r="AK285" s="198">
        <v>0</v>
      </c>
      <c r="AL285" s="185">
        <f t="shared" si="1242"/>
        <v>0</v>
      </c>
      <c r="AM285" s="144">
        <v>0</v>
      </c>
      <c r="AN285" s="145">
        <v>0</v>
      </c>
      <c r="AO285" s="145">
        <v>0</v>
      </c>
      <c r="AP285" s="145">
        <v>0</v>
      </c>
      <c r="AQ285" s="145">
        <v>0</v>
      </c>
      <c r="AR285" s="145">
        <v>0</v>
      </c>
      <c r="AS285" s="145">
        <v>0</v>
      </c>
      <c r="AT285" s="198">
        <v>0</v>
      </c>
      <c r="AU285" s="185">
        <f t="shared" si="1243"/>
        <v>0</v>
      </c>
      <c r="AV285" s="144">
        <v>0</v>
      </c>
      <c r="AW285" s="145">
        <v>0</v>
      </c>
      <c r="AX285" s="145">
        <v>0</v>
      </c>
      <c r="AY285" s="145">
        <v>0</v>
      </c>
      <c r="AZ285" s="145">
        <v>0</v>
      </c>
      <c r="BA285" s="145">
        <v>0</v>
      </c>
      <c r="BB285" s="145">
        <v>0</v>
      </c>
      <c r="BC285" s="198">
        <v>0</v>
      </c>
      <c r="BD285" s="185">
        <f t="shared" si="1244"/>
        <v>0</v>
      </c>
      <c r="BE285" s="144">
        <v>0</v>
      </c>
      <c r="BF285" s="145">
        <v>0</v>
      </c>
      <c r="BG285" s="145">
        <v>0</v>
      </c>
      <c r="BH285" s="145">
        <v>0</v>
      </c>
      <c r="BI285" s="145">
        <v>0</v>
      </c>
      <c r="BJ285" s="145">
        <v>0</v>
      </c>
      <c r="BK285" s="145">
        <v>0</v>
      </c>
      <c r="BL285" s="198">
        <v>0</v>
      </c>
      <c r="BM285" s="185">
        <f t="shared" si="1245"/>
        <v>0</v>
      </c>
      <c r="BN285" s="144">
        <v>0</v>
      </c>
      <c r="BO285" s="145">
        <v>0</v>
      </c>
      <c r="BP285" s="145">
        <v>0</v>
      </c>
      <c r="BQ285" s="145">
        <v>0</v>
      </c>
      <c r="BR285" s="145">
        <v>0</v>
      </c>
      <c r="BS285" s="145">
        <v>0</v>
      </c>
      <c r="BT285" s="145">
        <v>0</v>
      </c>
      <c r="BU285" s="198">
        <v>0</v>
      </c>
      <c r="BV285" s="185">
        <f t="shared" si="1258"/>
        <v>0</v>
      </c>
      <c r="BW285" s="144">
        <v>0</v>
      </c>
      <c r="BX285" s="145">
        <v>0</v>
      </c>
      <c r="BY285" s="145">
        <v>0</v>
      </c>
      <c r="BZ285" s="145">
        <v>0</v>
      </c>
      <c r="CA285" s="145">
        <v>0</v>
      </c>
      <c r="CB285" s="145">
        <v>0</v>
      </c>
      <c r="CC285" s="145">
        <v>0</v>
      </c>
      <c r="CD285" s="198">
        <v>0</v>
      </c>
      <c r="CE285" s="185">
        <f t="shared" si="1259"/>
        <v>0</v>
      </c>
      <c r="CF285" s="144">
        <v>0</v>
      </c>
      <c r="CG285" s="145">
        <v>0</v>
      </c>
      <c r="CH285" s="145">
        <v>0</v>
      </c>
      <c r="CI285" s="145">
        <v>0</v>
      </c>
      <c r="CJ285" s="145">
        <v>0</v>
      </c>
      <c r="CK285" s="145">
        <v>0</v>
      </c>
      <c r="CL285" s="145">
        <v>0</v>
      </c>
      <c r="CM285" s="198">
        <v>0</v>
      </c>
      <c r="CN285" s="185">
        <f t="shared" si="1284"/>
        <v>0</v>
      </c>
      <c r="CO285" s="144">
        <v>0</v>
      </c>
      <c r="CP285" s="145">
        <v>0</v>
      </c>
      <c r="CQ285" s="145">
        <v>0</v>
      </c>
      <c r="CR285" s="145">
        <v>0</v>
      </c>
      <c r="CS285" s="145">
        <v>0</v>
      </c>
      <c r="CT285" s="145">
        <v>0</v>
      </c>
      <c r="CU285" s="145">
        <v>0</v>
      </c>
      <c r="CV285" s="198">
        <v>0</v>
      </c>
      <c r="CW285" s="185">
        <f t="shared" si="1261"/>
        <v>0</v>
      </c>
      <c r="CX285" s="144">
        <v>0</v>
      </c>
      <c r="CY285" s="145">
        <v>0</v>
      </c>
      <c r="CZ285" s="145">
        <v>0</v>
      </c>
      <c r="DA285" s="145">
        <v>0</v>
      </c>
      <c r="DB285" s="145">
        <v>0</v>
      </c>
      <c r="DC285" s="145">
        <v>0</v>
      </c>
      <c r="DD285" s="145">
        <v>0</v>
      </c>
      <c r="DE285" s="198">
        <v>0</v>
      </c>
      <c r="DF285" s="185">
        <f t="shared" si="1246"/>
        <v>0</v>
      </c>
      <c r="DG285" s="144">
        <v>0</v>
      </c>
      <c r="DH285" s="145">
        <v>0</v>
      </c>
      <c r="DI285" s="145">
        <v>0</v>
      </c>
      <c r="DJ285" s="145">
        <v>0</v>
      </c>
      <c r="DK285" s="145">
        <v>0</v>
      </c>
      <c r="DL285" s="145">
        <v>0</v>
      </c>
      <c r="DM285" s="145">
        <v>0</v>
      </c>
      <c r="DN285" s="198">
        <v>0</v>
      </c>
      <c r="DO285" s="185">
        <f t="shared" si="1247"/>
        <v>0</v>
      </c>
      <c r="DP285" s="144">
        <v>0</v>
      </c>
      <c r="DQ285" s="145">
        <v>0</v>
      </c>
      <c r="DR285" s="145">
        <v>0</v>
      </c>
      <c r="DS285" s="145">
        <v>0</v>
      </c>
      <c r="DT285" s="145">
        <v>0</v>
      </c>
      <c r="DU285" s="145">
        <v>0</v>
      </c>
      <c r="DV285" s="145">
        <v>0</v>
      </c>
      <c r="DW285" s="198">
        <v>0</v>
      </c>
      <c r="DX285" s="185">
        <f t="shared" si="1270"/>
        <v>0</v>
      </c>
      <c r="DY285" s="144">
        <v>0</v>
      </c>
      <c r="DZ285" s="145">
        <v>0</v>
      </c>
      <c r="EA285" s="145">
        <v>0</v>
      </c>
      <c r="EB285" s="145">
        <v>0</v>
      </c>
      <c r="EC285" s="145">
        <v>0</v>
      </c>
      <c r="ED285" s="145">
        <v>0</v>
      </c>
      <c r="EE285" s="145">
        <v>0</v>
      </c>
      <c r="EF285" s="198">
        <v>0</v>
      </c>
      <c r="EG285" s="185">
        <f t="shared" si="1271"/>
        <v>0</v>
      </c>
      <c r="EH285" s="144">
        <v>0</v>
      </c>
      <c r="EI285" s="145">
        <v>0</v>
      </c>
      <c r="EJ285" s="145">
        <v>0</v>
      </c>
      <c r="EK285" s="145">
        <v>0</v>
      </c>
      <c r="EL285" s="145">
        <v>0</v>
      </c>
      <c r="EM285" s="145">
        <v>0</v>
      </c>
      <c r="EN285" s="145">
        <v>0</v>
      </c>
      <c r="EO285" s="198">
        <v>0</v>
      </c>
      <c r="EP285" s="185">
        <f t="shared" si="1262"/>
        <v>0</v>
      </c>
      <c r="EQ285" s="144">
        <v>0</v>
      </c>
      <c r="ER285" s="145">
        <v>0</v>
      </c>
      <c r="ES285" s="145">
        <v>0</v>
      </c>
      <c r="ET285" s="145">
        <v>0</v>
      </c>
      <c r="EU285" s="145">
        <v>0</v>
      </c>
      <c r="EV285" s="145">
        <v>0</v>
      </c>
      <c r="EW285" s="145">
        <v>0</v>
      </c>
      <c r="EX285" s="198">
        <v>0</v>
      </c>
      <c r="EY285" s="185">
        <f t="shared" si="1248"/>
        <v>0</v>
      </c>
      <c r="EZ285" s="144">
        <v>0</v>
      </c>
      <c r="FA285" s="145">
        <v>0</v>
      </c>
      <c r="FB285" s="145">
        <v>0</v>
      </c>
      <c r="FC285" s="145">
        <v>0</v>
      </c>
      <c r="FD285" s="145">
        <v>0</v>
      </c>
      <c r="FE285" s="145">
        <v>0</v>
      </c>
      <c r="FF285" s="145">
        <v>0</v>
      </c>
      <c r="FG285" s="198">
        <v>0</v>
      </c>
      <c r="FH285" s="185">
        <f t="shared" si="1263"/>
        <v>0</v>
      </c>
      <c r="FI285" s="144">
        <v>0</v>
      </c>
      <c r="FJ285" s="145">
        <v>0</v>
      </c>
      <c r="FK285" s="145">
        <v>0</v>
      </c>
      <c r="FL285" s="145">
        <v>0</v>
      </c>
      <c r="FM285" s="145">
        <v>0</v>
      </c>
      <c r="FN285" s="145">
        <v>0</v>
      </c>
      <c r="FO285" s="145">
        <v>0</v>
      </c>
      <c r="FP285" s="198">
        <v>0</v>
      </c>
      <c r="FQ285" s="185">
        <f t="shared" si="1283"/>
        <v>0</v>
      </c>
      <c r="FR285" s="144">
        <v>0</v>
      </c>
      <c r="FS285" s="145">
        <v>0</v>
      </c>
      <c r="FT285" s="145">
        <v>0</v>
      </c>
      <c r="FU285" s="145">
        <v>0</v>
      </c>
      <c r="FV285" s="145">
        <v>0</v>
      </c>
      <c r="FW285" s="145">
        <v>0</v>
      </c>
      <c r="FX285" s="145">
        <v>0</v>
      </c>
      <c r="FY285" s="198">
        <v>0</v>
      </c>
      <c r="FZ285" s="185">
        <f t="shared" si="1250"/>
        <v>0</v>
      </c>
      <c r="GA285" s="144">
        <v>0</v>
      </c>
      <c r="GB285" s="145">
        <v>0</v>
      </c>
      <c r="GC285" s="145">
        <v>0</v>
      </c>
      <c r="GD285" s="145">
        <v>0</v>
      </c>
      <c r="GE285" s="145">
        <v>0</v>
      </c>
      <c r="GF285" s="145">
        <v>0</v>
      </c>
      <c r="GG285" s="145">
        <v>0</v>
      </c>
      <c r="GH285" s="198">
        <v>0</v>
      </c>
      <c r="GI285" s="185">
        <f t="shared" si="1264"/>
        <v>0</v>
      </c>
      <c r="GJ285" s="144">
        <v>0</v>
      </c>
      <c r="GK285" s="145">
        <v>0</v>
      </c>
      <c r="GL285" s="145">
        <v>0</v>
      </c>
      <c r="GM285" s="145">
        <v>0</v>
      </c>
      <c r="GN285" s="145">
        <v>0</v>
      </c>
      <c r="GO285" s="145">
        <v>0</v>
      </c>
      <c r="GP285" s="145">
        <v>0</v>
      </c>
      <c r="GQ285" s="198">
        <v>0</v>
      </c>
      <c r="GR285" s="185">
        <f t="shared" si="1289"/>
        <v>0</v>
      </c>
      <c r="GS285" s="144">
        <v>0</v>
      </c>
      <c r="GT285" s="145">
        <v>0</v>
      </c>
      <c r="GU285" s="145">
        <v>0</v>
      </c>
      <c r="GV285" s="145">
        <v>0</v>
      </c>
      <c r="GW285" s="145">
        <v>0</v>
      </c>
      <c r="GX285" s="145">
        <v>0</v>
      </c>
      <c r="GY285" s="145">
        <v>0</v>
      </c>
      <c r="GZ285" s="198">
        <v>0</v>
      </c>
      <c r="HA285" s="185">
        <f t="shared" si="1266"/>
        <v>0</v>
      </c>
      <c r="HB285" s="144">
        <v>0</v>
      </c>
      <c r="HC285" s="145">
        <v>0</v>
      </c>
      <c r="HD285" s="145">
        <v>0</v>
      </c>
      <c r="HE285" s="145">
        <v>0</v>
      </c>
      <c r="HF285" s="145">
        <v>0</v>
      </c>
      <c r="HG285" s="145">
        <v>0</v>
      </c>
      <c r="HH285" s="145">
        <v>0</v>
      </c>
      <c r="HI285" s="198">
        <v>0</v>
      </c>
      <c r="HJ285" s="221">
        <f t="shared" si="1267"/>
        <v>0</v>
      </c>
      <c r="HK285" s="222">
        <f t="shared" si="1268"/>
        <v>0</v>
      </c>
      <c r="HL285" s="223">
        <f t="shared" si="1251"/>
        <v>0</v>
      </c>
      <c r="HM285" s="223">
        <f t="shared" si="1252"/>
        <v>0</v>
      </c>
      <c r="HN285" s="223">
        <f t="shared" si="1253"/>
        <v>0</v>
      </c>
      <c r="HO285" s="223">
        <f t="shared" si="1254"/>
        <v>0</v>
      </c>
      <c r="HP285" s="223">
        <f t="shared" si="1255"/>
        <v>0</v>
      </c>
      <c r="HQ285" s="223">
        <f t="shared" si="1256"/>
        <v>0</v>
      </c>
      <c r="HR285" s="247">
        <f t="shared" si="1257"/>
        <v>0</v>
      </c>
      <c r="HS285" s="248">
        <f t="shared" si="1269"/>
        <v>0</v>
      </c>
    </row>
    <row r="286" spans="1:227" s="132" customFormat="1" ht="15" customHeight="1">
      <c r="A286" s="1050"/>
      <c r="B286" s="143" t="s">
        <v>279</v>
      </c>
      <c r="C286" s="144">
        <v>0</v>
      </c>
      <c r="D286" s="145">
        <v>0</v>
      </c>
      <c r="E286" s="145">
        <v>0</v>
      </c>
      <c r="F286" s="145">
        <v>0</v>
      </c>
      <c r="G286" s="145">
        <v>0</v>
      </c>
      <c r="H286" s="145">
        <v>0</v>
      </c>
      <c r="I286" s="145">
        <v>0</v>
      </c>
      <c r="J286" s="198">
        <v>0</v>
      </c>
      <c r="K286" s="185">
        <f t="shared" si="1276"/>
        <v>0</v>
      </c>
      <c r="L286" s="144">
        <v>0</v>
      </c>
      <c r="M286" s="145">
        <v>0</v>
      </c>
      <c r="N286" s="145">
        <v>0</v>
      </c>
      <c r="O286" s="145">
        <v>0</v>
      </c>
      <c r="P286" s="145">
        <v>0</v>
      </c>
      <c r="Q286" s="145">
        <v>0</v>
      </c>
      <c r="R286" s="145">
        <v>0</v>
      </c>
      <c r="S286" s="198">
        <v>0</v>
      </c>
      <c r="T286" s="185">
        <f t="shared" si="1277"/>
        <v>0</v>
      </c>
      <c r="U286" s="144">
        <v>0</v>
      </c>
      <c r="V286" s="145">
        <v>0</v>
      </c>
      <c r="W286" s="145">
        <v>0</v>
      </c>
      <c r="X286" s="145">
        <v>0</v>
      </c>
      <c r="Y286" s="145">
        <v>0</v>
      </c>
      <c r="Z286" s="145">
        <v>0</v>
      </c>
      <c r="AA286" s="145">
        <v>0</v>
      </c>
      <c r="AB286" s="198">
        <v>0</v>
      </c>
      <c r="AC286" s="185">
        <f t="shared" si="1278"/>
        <v>0</v>
      </c>
      <c r="AD286" s="144">
        <v>0</v>
      </c>
      <c r="AE286" s="145">
        <v>0</v>
      </c>
      <c r="AF286" s="145">
        <v>0</v>
      </c>
      <c r="AG286" s="145">
        <v>0</v>
      </c>
      <c r="AH286" s="145">
        <v>0</v>
      </c>
      <c r="AI286" s="145">
        <v>0</v>
      </c>
      <c r="AJ286" s="145">
        <v>0</v>
      </c>
      <c r="AK286" s="198">
        <v>0</v>
      </c>
      <c r="AL286" s="185">
        <f t="shared" si="1242"/>
        <v>0</v>
      </c>
      <c r="AM286" s="144">
        <v>0</v>
      </c>
      <c r="AN286" s="145">
        <v>0</v>
      </c>
      <c r="AO286" s="145">
        <v>0</v>
      </c>
      <c r="AP286" s="145">
        <v>0</v>
      </c>
      <c r="AQ286" s="145">
        <v>0</v>
      </c>
      <c r="AR286" s="145">
        <v>0</v>
      </c>
      <c r="AS286" s="145">
        <v>0</v>
      </c>
      <c r="AT286" s="198">
        <v>0</v>
      </c>
      <c r="AU286" s="185">
        <f t="shared" si="1243"/>
        <v>0</v>
      </c>
      <c r="AV286" s="144">
        <v>0</v>
      </c>
      <c r="AW286" s="145">
        <v>0</v>
      </c>
      <c r="AX286" s="145">
        <v>0</v>
      </c>
      <c r="AY286" s="145">
        <v>0</v>
      </c>
      <c r="AZ286" s="145">
        <v>0</v>
      </c>
      <c r="BA286" s="145">
        <v>0</v>
      </c>
      <c r="BB286" s="145">
        <v>0</v>
      </c>
      <c r="BC286" s="198">
        <v>0</v>
      </c>
      <c r="BD286" s="185">
        <f t="shared" si="1244"/>
        <v>0</v>
      </c>
      <c r="BE286" s="144">
        <v>0</v>
      </c>
      <c r="BF286" s="145">
        <v>0</v>
      </c>
      <c r="BG286" s="145">
        <v>0</v>
      </c>
      <c r="BH286" s="145">
        <v>0</v>
      </c>
      <c r="BI286" s="145">
        <v>0</v>
      </c>
      <c r="BJ286" s="145">
        <v>0</v>
      </c>
      <c r="BK286" s="145">
        <v>0</v>
      </c>
      <c r="BL286" s="198">
        <v>0</v>
      </c>
      <c r="BM286" s="185">
        <f t="shared" si="1245"/>
        <v>0</v>
      </c>
      <c r="BN286" s="144">
        <v>0</v>
      </c>
      <c r="BO286" s="145">
        <v>0</v>
      </c>
      <c r="BP286" s="145">
        <v>0</v>
      </c>
      <c r="BQ286" s="145">
        <v>0</v>
      </c>
      <c r="BR286" s="145">
        <v>0</v>
      </c>
      <c r="BS286" s="145">
        <v>0</v>
      </c>
      <c r="BT286" s="145">
        <v>0</v>
      </c>
      <c r="BU286" s="198">
        <v>0</v>
      </c>
      <c r="BV286" s="185">
        <f t="shared" si="1258"/>
        <v>0</v>
      </c>
      <c r="BW286" s="144">
        <v>0</v>
      </c>
      <c r="BX286" s="145">
        <v>0</v>
      </c>
      <c r="BY286" s="145">
        <v>0</v>
      </c>
      <c r="BZ286" s="145">
        <v>0</v>
      </c>
      <c r="CA286" s="145">
        <v>0</v>
      </c>
      <c r="CB286" s="145">
        <v>0</v>
      </c>
      <c r="CC286" s="145">
        <v>0</v>
      </c>
      <c r="CD286" s="198">
        <v>0</v>
      </c>
      <c r="CE286" s="185">
        <f t="shared" si="1259"/>
        <v>0</v>
      </c>
      <c r="CF286" s="144">
        <v>0</v>
      </c>
      <c r="CG286" s="145">
        <v>0</v>
      </c>
      <c r="CH286" s="145">
        <v>0</v>
      </c>
      <c r="CI286" s="145">
        <v>0</v>
      </c>
      <c r="CJ286" s="145">
        <v>0</v>
      </c>
      <c r="CK286" s="145">
        <v>0</v>
      </c>
      <c r="CL286" s="145">
        <v>0</v>
      </c>
      <c r="CM286" s="198">
        <v>0</v>
      </c>
      <c r="CN286" s="185">
        <f t="shared" si="1284"/>
        <v>0</v>
      </c>
      <c r="CO286" s="144">
        <v>0</v>
      </c>
      <c r="CP286" s="145">
        <v>0</v>
      </c>
      <c r="CQ286" s="145">
        <v>0</v>
      </c>
      <c r="CR286" s="145">
        <v>0</v>
      </c>
      <c r="CS286" s="145">
        <v>0</v>
      </c>
      <c r="CT286" s="145">
        <v>0</v>
      </c>
      <c r="CU286" s="145">
        <v>0</v>
      </c>
      <c r="CV286" s="198">
        <v>0</v>
      </c>
      <c r="CW286" s="185">
        <f t="shared" si="1261"/>
        <v>0</v>
      </c>
      <c r="CX286" s="144">
        <v>0</v>
      </c>
      <c r="CY286" s="145">
        <v>0</v>
      </c>
      <c r="CZ286" s="145">
        <v>0</v>
      </c>
      <c r="DA286" s="145">
        <v>0</v>
      </c>
      <c r="DB286" s="145">
        <v>0</v>
      </c>
      <c r="DC286" s="145">
        <v>0</v>
      </c>
      <c r="DD286" s="145">
        <v>0</v>
      </c>
      <c r="DE286" s="198">
        <v>0</v>
      </c>
      <c r="DF286" s="185">
        <f t="shared" si="1246"/>
        <v>0</v>
      </c>
      <c r="DG286" s="144">
        <v>0</v>
      </c>
      <c r="DH286" s="145">
        <v>0</v>
      </c>
      <c r="DI286" s="145">
        <v>0</v>
      </c>
      <c r="DJ286" s="145">
        <v>0</v>
      </c>
      <c r="DK286" s="145">
        <v>0</v>
      </c>
      <c r="DL286" s="145">
        <v>0</v>
      </c>
      <c r="DM286" s="145">
        <v>0</v>
      </c>
      <c r="DN286" s="198">
        <v>0</v>
      </c>
      <c r="DO286" s="185">
        <f t="shared" si="1247"/>
        <v>0</v>
      </c>
      <c r="DP286" s="144">
        <v>0</v>
      </c>
      <c r="DQ286" s="145">
        <v>0</v>
      </c>
      <c r="DR286" s="145">
        <v>0</v>
      </c>
      <c r="DS286" s="145">
        <v>0</v>
      </c>
      <c r="DT286" s="145">
        <v>0</v>
      </c>
      <c r="DU286" s="145">
        <v>0</v>
      </c>
      <c r="DV286" s="145">
        <v>0</v>
      </c>
      <c r="DW286" s="198">
        <v>0</v>
      </c>
      <c r="DX286" s="185">
        <f t="shared" si="1270"/>
        <v>0</v>
      </c>
      <c r="DY286" s="144">
        <v>0</v>
      </c>
      <c r="DZ286" s="145">
        <v>0</v>
      </c>
      <c r="EA286" s="145">
        <v>0</v>
      </c>
      <c r="EB286" s="145">
        <v>0</v>
      </c>
      <c r="EC286" s="145">
        <v>0</v>
      </c>
      <c r="ED286" s="145">
        <v>0</v>
      </c>
      <c r="EE286" s="145">
        <v>0</v>
      </c>
      <c r="EF286" s="198">
        <v>0</v>
      </c>
      <c r="EG286" s="185">
        <f t="shared" si="1271"/>
        <v>0</v>
      </c>
      <c r="EH286" s="144">
        <v>0</v>
      </c>
      <c r="EI286" s="145">
        <v>0</v>
      </c>
      <c r="EJ286" s="145">
        <v>0</v>
      </c>
      <c r="EK286" s="145">
        <v>0</v>
      </c>
      <c r="EL286" s="145">
        <v>0</v>
      </c>
      <c r="EM286" s="145">
        <v>0</v>
      </c>
      <c r="EN286" s="145">
        <v>0</v>
      </c>
      <c r="EO286" s="198">
        <v>0</v>
      </c>
      <c r="EP286" s="185">
        <f t="shared" si="1262"/>
        <v>0</v>
      </c>
      <c r="EQ286" s="144">
        <v>0</v>
      </c>
      <c r="ER286" s="145">
        <v>0</v>
      </c>
      <c r="ES286" s="145">
        <v>0</v>
      </c>
      <c r="ET286" s="145">
        <v>0</v>
      </c>
      <c r="EU286" s="145">
        <v>0</v>
      </c>
      <c r="EV286" s="145">
        <v>0</v>
      </c>
      <c r="EW286" s="145">
        <v>0</v>
      </c>
      <c r="EX286" s="198">
        <v>0</v>
      </c>
      <c r="EY286" s="185">
        <f t="shared" si="1248"/>
        <v>0</v>
      </c>
      <c r="EZ286" s="144">
        <v>0</v>
      </c>
      <c r="FA286" s="145">
        <v>0</v>
      </c>
      <c r="FB286" s="145">
        <v>0</v>
      </c>
      <c r="FC286" s="145">
        <v>0</v>
      </c>
      <c r="FD286" s="145">
        <v>0</v>
      </c>
      <c r="FE286" s="145">
        <v>0</v>
      </c>
      <c r="FF286" s="145">
        <v>0</v>
      </c>
      <c r="FG286" s="198">
        <v>0</v>
      </c>
      <c r="FH286" s="185">
        <f t="shared" si="1263"/>
        <v>0</v>
      </c>
      <c r="FI286" s="144">
        <v>0</v>
      </c>
      <c r="FJ286" s="145">
        <v>0</v>
      </c>
      <c r="FK286" s="145">
        <v>0</v>
      </c>
      <c r="FL286" s="145">
        <v>0</v>
      </c>
      <c r="FM286" s="145">
        <v>0</v>
      </c>
      <c r="FN286" s="145">
        <v>0</v>
      </c>
      <c r="FO286" s="145">
        <v>0</v>
      </c>
      <c r="FP286" s="198">
        <v>0</v>
      </c>
      <c r="FQ286" s="185">
        <f t="shared" si="1283"/>
        <v>0</v>
      </c>
      <c r="FR286" s="144">
        <v>0</v>
      </c>
      <c r="FS286" s="145">
        <v>0</v>
      </c>
      <c r="FT286" s="145">
        <v>0</v>
      </c>
      <c r="FU286" s="145">
        <v>0</v>
      </c>
      <c r="FV286" s="145">
        <v>0</v>
      </c>
      <c r="FW286" s="145">
        <v>0</v>
      </c>
      <c r="FX286" s="145">
        <v>0</v>
      </c>
      <c r="FY286" s="198">
        <v>0</v>
      </c>
      <c r="FZ286" s="185">
        <f t="shared" si="1250"/>
        <v>0</v>
      </c>
      <c r="GA286" s="144">
        <v>0</v>
      </c>
      <c r="GB286" s="145">
        <v>0</v>
      </c>
      <c r="GC286" s="145">
        <v>0</v>
      </c>
      <c r="GD286" s="145">
        <v>0</v>
      </c>
      <c r="GE286" s="145">
        <v>0</v>
      </c>
      <c r="GF286" s="145">
        <v>0</v>
      </c>
      <c r="GG286" s="145">
        <v>0</v>
      </c>
      <c r="GH286" s="198">
        <v>0</v>
      </c>
      <c r="GI286" s="185">
        <f t="shared" si="1264"/>
        <v>0</v>
      </c>
      <c r="GJ286" s="144">
        <v>0</v>
      </c>
      <c r="GK286" s="145">
        <v>0</v>
      </c>
      <c r="GL286" s="145">
        <v>0</v>
      </c>
      <c r="GM286" s="145">
        <v>0</v>
      </c>
      <c r="GN286" s="145">
        <v>0</v>
      </c>
      <c r="GO286" s="145">
        <v>0</v>
      </c>
      <c r="GP286" s="145">
        <v>0</v>
      </c>
      <c r="GQ286" s="198">
        <v>0</v>
      </c>
      <c r="GR286" s="185">
        <f t="shared" si="1289"/>
        <v>0</v>
      </c>
      <c r="GS286" s="144">
        <v>0</v>
      </c>
      <c r="GT286" s="145">
        <v>0</v>
      </c>
      <c r="GU286" s="145">
        <v>0</v>
      </c>
      <c r="GV286" s="145">
        <v>0</v>
      </c>
      <c r="GW286" s="145">
        <v>0</v>
      </c>
      <c r="GX286" s="145">
        <v>0</v>
      </c>
      <c r="GY286" s="145">
        <v>0</v>
      </c>
      <c r="GZ286" s="198">
        <v>0</v>
      </c>
      <c r="HA286" s="185">
        <f t="shared" si="1266"/>
        <v>0</v>
      </c>
      <c r="HB286" s="144">
        <v>0</v>
      </c>
      <c r="HC286" s="145">
        <v>0</v>
      </c>
      <c r="HD286" s="145">
        <v>0</v>
      </c>
      <c r="HE286" s="145">
        <v>0</v>
      </c>
      <c r="HF286" s="145">
        <v>0</v>
      </c>
      <c r="HG286" s="145">
        <v>0</v>
      </c>
      <c r="HH286" s="145">
        <v>0</v>
      </c>
      <c r="HI286" s="198">
        <v>0</v>
      </c>
      <c r="HJ286" s="221">
        <f t="shared" si="1267"/>
        <v>0</v>
      </c>
      <c r="HK286" s="222">
        <f t="shared" si="1268"/>
        <v>0</v>
      </c>
      <c r="HL286" s="223">
        <f t="shared" si="1251"/>
        <v>0</v>
      </c>
      <c r="HM286" s="223">
        <f t="shared" si="1252"/>
        <v>0</v>
      </c>
      <c r="HN286" s="223">
        <f t="shared" si="1253"/>
        <v>0</v>
      </c>
      <c r="HO286" s="223">
        <f t="shared" si="1254"/>
        <v>0</v>
      </c>
      <c r="HP286" s="223">
        <f t="shared" si="1255"/>
        <v>0</v>
      </c>
      <c r="HQ286" s="223">
        <f t="shared" si="1256"/>
        <v>0</v>
      </c>
      <c r="HR286" s="247">
        <f t="shared" si="1257"/>
        <v>0</v>
      </c>
      <c r="HS286" s="248">
        <f t="shared" si="1269"/>
        <v>0</v>
      </c>
    </row>
    <row r="287" spans="1:227" s="132" customFormat="1" ht="15" customHeight="1">
      <c r="A287" s="1050"/>
      <c r="B287" s="151" t="s">
        <v>283</v>
      </c>
      <c r="C287" s="144">
        <v>0</v>
      </c>
      <c r="D287" s="145">
        <v>0</v>
      </c>
      <c r="E287" s="145">
        <v>0</v>
      </c>
      <c r="F287" s="145">
        <v>0</v>
      </c>
      <c r="G287" s="145">
        <v>0</v>
      </c>
      <c r="H287" s="145">
        <v>0</v>
      </c>
      <c r="I287" s="145">
        <v>0</v>
      </c>
      <c r="J287" s="198">
        <v>0</v>
      </c>
      <c r="K287" s="190">
        <f t="shared" si="1276"/>
        <v>0</v>
      </c>
      <c r="L287" s="144">
        <v>0</v>
      </c>
      <c r="M287" s="145">
        <v>0</v>
      </c>
      <c r="N287" s="145">
        <v>0</v>
      </c>
      <c r="O287" s="145">
        <v>0</v>
      </c>
      <c r="P287" s="145">
        <v>0</v>
      </c>
      <c r="Q287" s="145">
        <v>0</v>
      </c>
      <c r="R287" s="145">
        <v>0</v>
      </c>
      <c r="S287" s="198">
        <v>0</v>
      </c>
      <c r="T287" s="190">
        <f t="shared" si="1277"/>
        <v>0</v>
      </c>
      <c r="U287" s="144">
        <v>0</v>
      </c>
      <c r="V287" s="145">
        <v>0</v>
      </c>
      <c r="W287" s="145">
        <v>0</v>
      </c>
      <c r="X287" s="145">
        <v>0</v>
      </c>
      <c r="Y287" s="145">
        <v>0</v>
      </c>
      <c r="Z287" s="145">
        <v>0</v>
      </c>
      <c r="AA287" s="145">
        <v>0</v>
      </c>
      <c r="AB287" s="198">
        <v>0</v>
      </c>
      <c r="AC287" s="190">
        <f t="shared" si="1278"/>
        <v>0</v>
      </c>
      <c r="AD287" s="144">
        <v>0</v>
      </c>
      <c r="AE287" s="145">
        <v>0</v>
      </c>
      <c r="AF287" s="145">
        <v>0</v>
      </c>
      <c r="AG287" s="145">
        <v>0</v>
      </c>
      <c r="AH287" s="145">
        <v>0</v>
      </c>
      <c r="AI287" s="145">
        <v>0</v>
      </c>
      <c r="AJ287" s="145">
        <v>0</v>
      </c>
      <c r="AK287" s="198">
        <v>0</v>
      </c>
      <c r="AL287" s="190">
        <f t="shared" si="1242"/>
        <v>0</v>
      </c>
      <c r="AM287" s="144">
        <v>0</v>
      </c>
      <c r="AN287" s="145">
        <v>0</v>
      </c>
      <c r="AO287" s="145">
        <v>0</v>
      </c>
      <c r="AP287" s="145">
        <v>0</v>
      </c>
      <c r="AQ287" s="145">
        <v>0</v>
      </c>
      <c r="AR287" s="145">
        <v>0</v>
      </c>
      <c r="AS287" s="145">
        <v>0</v>
      </c>
      <c r="AT287" s="198">
        <v>0</v>
      </c>
      <c r="AU287" s="190">
        <f t="shared" si="1243"/>
        <v>0</v>
      </c>
      <c r="AV287" s="144">
        <v>0</v>
      </c>
      <c r="AW287" s="145">
        <v>0</v>
      </c>
      <c r="AX287" s="145">
        <v>0</v>
      </c>
      <c r="AY287" s="145">
        <v>0</v>
      </c>
      <c r="AZ287" s="145">
        <v>0</v>
      </c>
      <c r="BA287" s="145">
        <v>0</v>
      </c>
      <c r="BB287" s="145">
        <v>0</v>
      </c>
      <c r="BC287" s="198">
        <v>0</v>
      </c>
      <c r="BD287" s="190">
        <f t="shared" si="1244"/>
        <v>0</v>
      </c>
      <c r="BE287" s="144">
        <v>0</v>
      </c>
      <c r="BF287" s="145">
        <v>0</v>
      </c>
      <c r="BG287" s="145">
        <v>0</v>
      </c>
      <c r="BH287" s="145">
        <v>0</v>
      </c>
      <c r="BI287" s="145">
        <v>0</v>
      </c>
      <c r="BJ287" s="145">
        <v>0</v>
      </c>
      <c r="BK287" s="145">
        <v>0</v>
      </c>
      <c r="BL287" s="198">
        <v>0</v>
      </c>
      <c r="BM287" s="190">
        <f t="shared" si="1245"/>
        <v>0</v>
      </c>
      <c r="BN287" s="144">
        <v>0</v>
      </c>
      <c r="BO287" s="145">
        <v>0</v>
      </c>
      <c r="BP287" s="145">
        <v>0</v>
      </c>
      <c r="BQ287" s="145">
        <v>0</v>
      </c>
      <c r="BR287" s="145">
        <v>0</v>
      </c>
      <c r="BS287" s="145">
        <v>0</v>
      </c>
      <c r="BT287" s="145">
        <v>0</v>
      </c>
      <c r="BU287" s="198">
        <v>0</v>
      </c>
      <c r="BV287" s="185">
        <f t="shared" si="1258"/>
        <v>0</v>
      </c>
      <c r="BW287" s="144">
        <v>0</v>
      </c>
      <c r="BX287" s="145">
        <v>0</v>
      </c>
      <c r="BY287" s="145">
        <v>0</v>
      </c>
      <c r="BZ287" s="145">
        <v>0</v>
      </c>
      <c r="CA287" s="145">
        <v>0</v>
      </c>
      <c r="CB287" s="145">
        <v>0</v>
      </c>
      <c r="CC287" s="145">
        <v>0</v>
      </c>
      <c r="CD287" s="198">
        <v>0</v>
      </c>
      <c r="CE287" s="190">
        <f t="shared" si="1259"/>
        <v>0</v>
      </c>
      <c r="CF287" s="144">
        <v>0</v>
      </c>
      <c r="CG287" s="145">
        <v>0</v>
      </c>
      <c r="CH287" s="145">
        <v>0</v>
      </c>
      <c r="CI287" s="145">
        <v>0</v>
      </c>
      <c r="CJ287" s="145">
        <v>0</v>
      </c>
      <c r="CK287" s="145">
        <v>0</v>
      </c>
      <c r="CL287" s="145">
        <v>0</v>
      </c>
      <c r="CM287" s="198">
        <v>0</v>
      </c>
      <c r="CN287" s="190">
        <f t="shared" si="1284"/>
        <v>0</v>
      </c>
      <c r="CO287" s="144">
        <v>0</v>
      </c>
      <c r="CP287" s="145">
        <v>0</v>
      </c>
      <c r="CQ287" s="145">
        <v>0</v>
      </c>
      <c r="CR287" s="145">
        <v>0</v>
      </c>
      <c r="CS287" s="145">
        <v>0</v>
      </c>
      <c r="CT287" s="145">
        <v>0</v>
      </c>
      <c r="CU287" s="145">
        <v>0</v>
      </c>
      <c r="CV287" s="198">
        <v>0</v>
      </c>
      <c r="CW287" s="190">
        <f t="shared" si="1261"/>
        <v>0</v>
      </c>
      <c r="CX287" s="144">
        <v>0</v>
      </c>
      <c r="CY287" s="145">
        <v>0</v>
      </c>
      <c r="CZ287" s="145">
        <v>0</v>
      </c>
      <c r="DA287" s="145">
        <v>0</v>
      </c>
      <c r="DB287" s="145">
        <v>0</v>
      </c>
      <c r="DC287" s="145">
        <v>0</v>
      </c>
      <c r="DD287" s="145">
        <v>0</v>
      </c>
      <c r="DE287" s="198">
        <v>0</v>
      </c>
      <c r="DF287" s="190">
        <f t="shared" si="1246"/>
        <v>0</v>
      </c>
      <c r="DG287" s="144">
        <v>0</v>
      </c>
      <c r="DH287" s="145">
        <v>0</v>
      </c>
      <c r="DI287" s="145">
        <v>0</v>
      </c>
      <c r="DJ287" s="145">
        <v>0</v>
      </c>
      <c r="DK287" s="145">
        <v>0</v>
      </c>
      <c r="DL287" s="145">
        <v>0</v>
      </c>
      <c r="DM287" s="145">
        <v>0</v>
      </c>
      <c r="DN287" s="198">
        <v>0</v>
      </c>
      <c r="DO287" s="190">
        <f t="shared" si="1247"/>
        <v>0</v>
      </c>
      <c r="DP287" s="144">
        <v>0</v>
      </c>
      <c r="DQ287" s="145">
        <v>0</v>
      </c>
      <c r="DR287" s="145">
        <v>0</v>
      </c>
      <c r="DS287" s="145">
        <v>0</v>
      </c>
      <c r="DT287" s="145">
        <v>0</v>
      </c>
      <c r="DU287" s="145">
        <v>0</v>
      </c>
      <c r="DV287" s="145">
        <v>0</v>
      </c>
      <c r="DW287" s="198">
        <v>0</v>
      </c>
      <c r="DX287" s="190">
        <f t="shared" si="1270"/>
        <v>0</v>
      </c>
      <c r="DY287" s="144">
        <v>0</v>
      </c>
      <c r="DZ287" s="145">
        <v>0</v>
      </c>
      <c r="EA287" s="145">
        <v>0</v>
      </c>
      <c r="EB287" s="145">
        <v>0</v>
      </c>
      <c r="EC287" s="145">
        <v>0</v>
      </c>
      <c r="ED287" s="145">
        <v>0</v>
      </c>
      <c r="EE287" s="145">
        <v>0</v>
      </c>
      <c r="EF287" s="198">
        <v>0</v>
      </c>
      <c r="EG287" s="190">
        <f t="shared" si="1271"/>
        <v>0</v>
      </c>
      <c r="EH287" s="144">
        <v>0</v>
      </c>
      <c r="EI287" s="145">
        <v>0</v>
      </c>
      <c r="EJ287" s="145">
        <v>0</v>
      </c>
      <c r="EK287" s="145">
        <v>0</v>
      </c>
      <c r="EL287" s="145">
        <v>0</v>
      </c>
      <c r="EM287" s="145">
        <v>0</v>
      </c>
      <c r="EN287" s="145">
        <v>0</v>
      </c>
      <c r="EO287" s="198">
        <v>0</v>
      </c>
      <c r="EP287" s="190">
        <f t="shared" si="1262"/>
        <v>0</v>
      </c>
      <c r="EQ287" s="144">
        <v>0</v>
      </c>
      <c r="ER287" s="145">
        <v>0</v>
      </c>
      <c r="ES287" s="145">
        <v>0</v>
      </c>
      <c r="ET287" s="145">
        <v>0</v>
      </c>
      <c r="EU287" s="145">
        <v>0</v>
      </c>
      <c r="EV287" s="145">
        <v>0</v>
      </c>
      <c r="EW287" s="145">
        <v>0</v>
      </c>
      <c r="EX287" s="198">
        <v>0</v>
      </c>
      <c r="EY287" s="190">
        <f t="shared" si="1248"/>
        <v>0</v>
      </c>
      <c r="EZ287" s="144">
        <v>0</v>
      </c>
      <c r="FA287" s="145">
        <v>0</v>
      </c>
      <c r="FB287" s="145">
        <v>0</v>
      </c>
      <c r="FC287" s="145">
        <v>0</v>
      </c>
      <c r="FD287" s="145">
        <v>0</v>
      </c>
      <c r="FE287" s="145">
        <v>0</v>
      </c>
      <c r="FF287" s="145">
        <v>0</v>
      </c>
      <c r="FG287" s="198">
        <v>0</v>
      </c>
      <c r="FH287" s="190">
        <f t="shared" si="1263"/>
        <v>0</v>
      </c>
      <c r="FI287" s="144">
        <v>0</v>
      </c>
      <c r="FJ287" s="145">
        <v>0</v>
      </c>
      <c r="FK287" s="145">
        <v>0</v>
      </c>
      <c r="FL287" s="145">
        <v>0</v>
      </c>
      <c r="FM287" s="145">
        <v>0</v>
      </c>
      <c r="FN287" s="145">
        <v>0</v>
      </c>
      <c r="FO287" s="145">
        <v>0</v>
      </c>
      <c r="FP287" s="198">
        <v>0</v>
      </c>
      <c r="FQ287" s="190">
        <f t="shared" si="1283"/>
        <v>0</v>
      </c>
      <c r="FR287" s="144">
        <v>0</v>
      </c>
      <c r="FS287" s="145">
        <v>0</v>
      </c>
      <c r="FT287" s="145">
        <v>0</v>
      </c>
      <c r="FU287" s="145">
        <v>0</v>
      </c>
      <c r="FV287" s="145">
        <v>0</v>
      </c>
      <c r="FW287" s="145">
        <v>0</v>
      </c>
      <c r="FX287" s="145">
        <v>0</v>
      </c>
      <c r="FY287" s="198">
        <v>0</v>
      </c>
      <c r="FZ287" s="190">
        <f t="shared" si="1250"/>
        <v>0</v>
      </c>
      <c r="GA287" s="144">
        <v>0</v>
      </c>
      <c r="GB287" s="145">
        <v>0</v>
      </c>
      <c r="GC287" s="145">
        <v>0</v>
      </c>
      <c r="GD287" s="145">
        <v>0</v>
      </c>
      <c r="GE287" s="145">
        <v>0</v>
      </c>
      <c r="GF287" s="145">
        <v>0</v>
      </c>
      <c r="GG287" s="145">
        <v>0</v>
      </c>
      <c r="GH287" s="198">
        <v>0</v>
      </c>
      <c r="GI287" s="190">
        <f t="shared" si="1264"/>
        <v>0</v>
      </c>
      <c r="GJ287" s="144">
        <v>0</v>
      </c>
      <c r="GK287" s="145">
        <v>0</v>
      </c>
      <c r="GL287" s="145">
        <v>0</v>
      </c>
      <c r="GM287" s="145">
        <v>0</v>
      </c>
      <c r="GN287" s="145">
        <v>0</v>
      </c>
      <c r="GO287" s="145">
        <v>0</v>
      </c>
      <c r="GP287" s="145">
        <v>0</v>
      </c>
      <c r="GQ287" s="198">
        <v>0</v>
      </c>
      <c r="GR287" s="190">
        <f t="shared" si="1289"/>
        <v>0</v>
      </c>
      <c r="GS287" s="144">
        <v>0</v>
      </c>
      <c r="GT287" s="145">
        <v>0</v>
      </c>
      <c r="GU287" s="145">
        <v>0</v>
      </c>
      <c r="GV287" s="145">
        <v>0</v>
      </c>
      <c r="GW287" s="145">
        <v>0</v>
      </c>
      <c r="GX287" s="145">
        <v>0</v>
      </c>
      <c r="GY287" s="145">
        <v>0</v>
      </c>
      <c r="GZ287" s="198">
        <v>0</v>
      </c>
      <c r="HA287" s="190">
        <f t="shared" si="1266"/>
        <v>0</v>
      </c>
      <c r="HB287" s="144">
        <v>0</v>
      </c>
      <c r="HC287" s="145">
        <v>0</v>
      </c>
      <c r="HD287" s="145">
        <v>0</v>
      </c>
      <c r="HE287" s="145">
        <v>0</v>
      </c>
      <c r="HF287" s="145">
        <v>0</v>
      </c>
      <c r="HG287" s="145">
        <v>0</v>
      </c>
      <c r="HH287" s="145">
        <v>0</v>
      </c>
      <c r="HI287" s="198">
        <v>0</v>
      </c>
      <c r="HJ287" s="230">
        <f t="shared" si="1267"/>
        <v>0</v>
      </c>
      <c r="HK287" s="222">
        <f t="shared" si="1268"/>
        <v>0</v>
      </c>
      <c r="HL287" s="223">
        <f t="shared" si="1251"/>
        <v>0</v>
      </c>
      <c r="HM287" s="223">
        <f t="shared" si="1252"/>
        <v>0</v>
      </c>
      <c r="HN287" s="223">
        <f t="shared" si="1253"/>
        <v>0</v>
      </c>
      <c r="HO287" s="223">
        <f t="shared" si="1254"/>
        <v>0</v>
      </c>
      <c r="HP287" s="223">
        <f t="shared" si="1255"/>
        <v>0</v>
      </c>
      <c r="HQ287" s="223">
        <f t="shared" si="1256"/>
        <v>0</v>
      </c>
      <c r="HR287" s="247">
        <f t="shared" si="1257"/>
        <v>0</v>
      </c>
      <c r="HS287" s="248">
        <f t="shared" si="1269"/>
        <v>0</v>
      </c>
    </row>
    <row r="288" spans="1:227" s="132" customFormat="1" ht="16.5" customHeight="1" thickBot="1">
      <c r="A288" s="1051"/>
      <c r="B288" s="174" t="s">
        <v>281</v>
      </c>
      <c r="C288" s="175">
        <v>0</v>
      </c>
      <c r="D288" s="176">
        <v>0</v>
      </c>
      <c r="E288" s="176">
        <v>0</v>
      </c>
      <c r="F288" s="176">
        <v>0</v>
      </c>
      <c r="G288" s="176">
        <v>0</v>
      </c>
      <c r="H288" s="176">
        <v>0</v>
      </c>
      <c r="I288" s="176">
        <v>0</v>
      </c>
      <c r="J288" s="203">
        <v>0</v>
      </c>
      <c r="K288" s="204">
        <f t="shared" si="1276"/>
        <v>0</v>
      </c>
      <c r="L288" s="175">
        <v>0</v>
      </c>
      <c r="M288" s="176">
        <v>0</v>
      </c>
      <c r="N288" s="176">
        <v>0</v>
      </c>
      <c r="O288" s="176">
        <v>0</v>
      </c>
      <c r="P288" s="176">
        <v>0</v>
      </c>
      <c r="Q288" s="176">
        <v>0</v>
      </c>
      <c r="R288" s="176">
        <v>0</v>
      </c>
      <c r="S288" s="203">
        <v>0</v>
      </c>
      <c r="T288" s="204">
        <f t="shared" si="1277"/>
        <v>0</v>
      </c>
      <c r="U288" s="175">
        <v>0</v>
      </c>
      <c r="V288" s="176">
        <v>0</v>
      </c>
      <c r="W288" s="176">
        <v>0</v>
      </c>
      <c r="X288" s="176">
        <v>0</v>
      </c>
      <c r="Y288" s="176">
        <v>0</v>
      </c>
      <c r="Z288" s="176">
        <v>0</v>
      </c>
      <c r="AA288" s="176">
        <v>0</v>
      </c>
      <c r="AB288" s="203">
        <v>0</v>
      </c>
      <c r="AC288" s="204">
        <f t="shared" si="1278"/>
        <v>0</v>
      </c>
      <c r="AD288" s="175">
        <v>0</v>
      </c>
      <c r="AE288" s="176">
        <v>0</v>
      </c>
      <c r="AF288" s="176">
        <v>0</v>
      </c>
      <c r="AG288" s="176">
        <v>0</v>
      </c>
      <c r="AH288" s="176">
        <v>0</v>
      </c>
      <c r="AI288" s="176">
        <v>0</v>
      </c>
      <c r="AJ288" s="176">
        <v>0</v>
      </c>
      <c r="AK288" s="203">
        <v>0</v>
      </c>
      <c r="AL288" s="204">
        <f t="shared" si="1242"/>
        <v>0</v>
      </c>
      <c r="AM288" s="175">
        <v>0</v>
      </c>
      <c r="AN288" s="176">
        <v>0</v>
      </c>
      <c r="AO288" s="176">
        <v>0</v>
      </c>
      <c r="AP288" s="176">
        <v>0</v>
      </c>
      <c r="AQ288" s="176">
        <v>0</v>
      </c>
      <c r="AR288" s="176">
        <v>0</v>
      </c>
      <c r="AS288" s="176">
        <v>0</v>
      </c>
      <c r="AT288" s="203">
        <v>0</v>
      </c>
      <c r="AU288" s="204">
        <f t="shared" si="1243"/>
        <v>0</v>
      </c>
      <c r="AV288" s="175">
        <v>0</v>
      </c>
      <c r="AW288" s="176">
        <v>0</v>
      </c>
      <c r="AX288" s="176">
        <v>0</v>
      </c>
      <c r="AY288" s="176">
        <v>0</v>
      </c>
      <c r="AZ288" s="176">
        <v>0</v>
      </c>
      <c r="BA288" s="176">
        <v>0</v>
      </c>
      <c r="BB288" s="176">
        <v>0</v>
      </c>
      <c r="BC288" s="203">
        <v>0</v>
      </c>
      <c r="BD288" s="204">
        <f t="shared" si="1244"/>
        <v>0</v>
      </c>
      <c r="BE288" s="175">
        <v>0</v>
      </c>
      <c r="BF288" s="176">
        <v>0</v>
      </c>
      <c r="BG288" s="176">
        <v>0</v>
      </c>
      <c r="BH288" s="176">
        <v>0</v>
      </c>
      <c r="BI288" s="176">
        <v>0</v>
      </c>
      <c r="BJ288" s="176">
        <v>0</v>
      </c>
      <c r="BK288" s="176">
        <v>0</v>
      </c>
      <c r="BL288" s="203">
        <v>0</v>
      </c>
      <c r="BM288" s="204">
        <f t="shared" si="1245"/>
        <v>0</v>
      </c>
      <c r="BN288" s="175">
        <v>0</v>
      </c>
      <c r="BO288" s="176">
        <v>0</v>
      </c>
      <c r="BP288" s="176">
        <v>0</v>
      </c>
      <c r="BQ288" s="176">
        <v>0</v>
      </c>
      <c r="BR288" s="176">
        <v>0</v>
      </c>
      <c r="BS288" s="176">
        <v>0</v>
      </c>
      <c r="BT288" s="176">
        <v>0</v>
      </c>
      <c r="BU288" s="203">
        <v>0</v>
      </c>
      <c r="BV288" s="204">
        <f t="shared" si="1258"/>
        <v>0</v>
      </c>
      <c r="BW288" s="175">
        <v>0</v>
      </c>
      <c r="BX288" s="176">
        <v>0</v>
      </c>
      <c r="BY288" s="176">
        <v>0</v>
      </c>
      <c r="BZ288" s="176">
        <v>0</v>
      </c>
      <c r="CA288" s="176">
        <v>0</v>
      </c>
      <c r="CB288" s="176">
        <v>0</v>
      </c>
      <c r="CC288" s="176">
        <v>0</v>
      </c>
      <c r="CD288" s="203">
        <v>0</v>
      </c>
      <c r="CE288" s="204">
        <f t="shared" si="1259"/>
        <v>0</v>
      </c>
      <c r="CF288" s="175">
        <v>0</v>
      </c>
      <c r="CG288" s="176">
        <v>0</v>
      </c>
      <c r="CH288" s="176">
        <v>0</v>
      </c>
      <c r="CI288" s="176">
        <v>0</v>
      </c>
      <c r="CJ288" s="176">
        <v>0</v>
      </c>
      <c r="CK288" s="176">
        <v>0</v>
      </c>
      <c r="CL288" s="176">
        <v>0</v>
      </c>
      <c r="CM288" s="203">
        <v>0</v>
      </c>
      <c r="CN288" s="204">
        <f t="shared" si="1284"/>
        <v>0</v>
      </c>
      <c r="CO288" s="175">
        <v>0</v>
      </c>
      <c r="CP288" s="176">
        <v>0</v>
      </c>
      <c r="CQ288" s="176">
        <v>0</v>
      </c>
      <c r="CR288" s="176">
        <v>0</v>
      </c>
      <c r="CS288" s="176">
        <v>0</v>
      </c>
      <c r="CT288" s="176">
        <v>0</v>
      </c>
      <c r="CU288" s="176">
        <v>0</v>
      </c>
      <c r="CV288" s="203">
        <v>0</v>
      </c>
      <c r="CW288" s="204">
        <f t="shared" si="1261"/>
        <v>0</v>
      </c>
      <c r="CX288" s="175">
        <v>0</v>
      </c>
      <c r="CY288" s="176">
        <v>0</v>
      </c>
      <c r="CZ288" s="176">
        <v>0</v>
      </c>
      <c r="DA288" s="176">
        <v>0</v>
      </c>
      <c r="DB288" s="176">
        <v>0</v>
      </c>
      <c r="DC288" s="176">
        <v>0</v>
      </c>
      <c r="DD288" s="176">
        <v>0</v>
      </c>
      <c r="DE288" s="203">
        <v>0</v>
      </c>
      <c r="DF288" s="204">
        <f t="shared" si="1246"/>
        <v>0</v>
      </c>
      <c r="DG288" s="175">
        <v>0</v>
      </c>
      <c r="DH288" s="176">
        <v>0</v>
      </c>
      <c r="DI288" s="176">
        <v>0</v>
      </c>
      <c r="DJ288" s="176">
        <v>0</v>
      </c>
      <c r="DK288" s="176">
        <v>0</v>
      </c>
      <c r="DL288" s="176">
        <v>0</v>
      </c>
      <c r="DM288" s="176">
        <v>0</v>
      </c>
      <c r="DN288" s="203">
        <v>0</v>
      </c>
      <c r="DO288" s="204">
        <f t="shared" si="1247"/>
        <v>0</v>
      </c>
      <c r="DP288" s="175">
        <v>0</v>
      </c>
      <c r="DQ288" s="176">
        <v>0</v>
      </c>
      <c r="DR288" s="176">
        <v>0</v>
      </c>
      <c r="DS288" s="176">
        <v>0</v>
      </c>
      <c r="DT288" s="176">
        <v>0</v>
      </c>
      <c r="DU288" s="176">
        <v>0</v>
      </c>
      <c r="DV288" s="176">
        <v>0</v>
      </c>
      <c r="DW288" s="203">
        <v>0</v>
      </c>
      <c r="DX288" s="204">
        <f t="shared" si="1270"/>
        <v>0</v>
      </c>
      <c r="DY288" s="175">
        <v>0</v>
      </c>
      <c r="DZ288" s="176">
        <v>0</v>
      </c>
      <c r="EA288" s="176">
        <v>0</v>
      </c>
      <c r="EB288" s="176">
        <v>0</v>
      </c>
      <c r="EC288" s="176">
        <v>0</v>
      </c>
      <c r="ED288" s="176">
        <v>0</v>
      </c>
      <c r="EE288" s="176">
        <v>0</v>
      </c>
      <c r="EF288" s="203">
        <v>0</v>
      </c>
      <c r="EG288" s="204">
        <f t="shared" si="1271"/>
        <v>0</v>
      </c>
      <c r="EH288" s="175">
        <v>0</v>
      </c>
      <c r="EI288" s="176">
        <v>0</v>
      </c>
      <c r="EJ288" s="176">
        <v>0</v>
      </c>
      <c r="EK288" s="176">
        <v>0</v>
      </c>
      <c r="EL288" s="176">
        <v>0</v>
      </c>
      <c r="EM288" s="176">
        <v>0</v>
      </c>
      <c r="EN288" s="176">
        <v>0</v>
      </c>
      <c r="EO288" s="203">
        <v>0</v>
      </c>
      <c r="EP288" s="204">
        <f t="shared" si="1262"/>
        <v>0</v>
      </c>
      <c r="EQ288" s="175">
        <v>0</v>
      </c>
      <c r="ER288" s="176">
        <v>0</v>
      </c>
      <c r="ES288" s="176">
        <v>0</v>
      </c>
      <c r="ET288" s="176">
        <v>0</v>
      </c>
      <c r="EU288" s="176">
        <v>0</v>
      </c>
      <c r="EV288" s="176">
        <v>0</v>
      </c>
      <c r="EW288" s="176">
        <v>0</v>
      </c>
      <c r="EX288" s="203">
        <v>0</v>
      </c>
      <c r="EY288" s="204">
        <v>0</v>
      </c>
      <c r="EZ288" s="175">
        <v>0</v>
      </c>
      <c r="FA288" s="176">
        <v>0</v>
      </c>
      <c r="FB288" s="176">
        <v>0</v>
      </c>
      <c r="FC288" s="176">
        <v>0</v>
      </c>
      <c r="FD288" s="176">
        <v>0</v>
      </c>
      <c r="FE288" s="176">
        <v>0</v>
      </c>
      <c r="FF288" s="176">
        <v>0</v>
      </c>
      <c r="FG288" s="203">
        <v>0</v>
      </c>
      <c r="FH288" s="204">
        <f t="shared" si="1263"/>
        <v>0</v>
      </c>
      <c r="FI288" s="175">
        <v>0</v>
      </c>
      <c r="FJ288" s="176">
        <v>0</v>
      </c>
      <c r="FK288" s="176">
        <v>0</v>
      </c>
      <c r="FL288" s="176">
        <v>0</v>
      </c>
      <c r="FM288" s="176">
        <v>0</v>
      </c>
      <c r="FN288" s="176">
        <v>0</v>
      </c>
      <c r="FO288" s="176">
        <v>0</v>
      </c>
      <c r="FP288" s="203">
        <v>0</v>
      </c>
      <c r="FQ288" s="204">
        <f t="shared" si="1283"/>
        <v>0</v>
      </c>
      <c r="FR288" s="175">
        <v>0</v>
      </c>
      <c r="FS288" s="176">
        <v>0</v>
      </c>
      <c r="FT288" s="176">
        <v>0</v>
      </c>
      <c r="FU288" s="176">
        <v>0</v>
      </c>
      <c r="FV288" s="176">
        <v>0</v>
      </c>
      <c r="FW288" s="176">
        <v>0</v>
      </c>
      <c r="FX288" s="176">
        <v>0</v>
      </c>
      <c r="FY288" s="203">
        <v>0</v>
      </c>
      <c r="FZ288" s="204">
        <f t="shared" si="1250"/>
        <v>0</v>
      </c>
      <c r="GA288" s="175">
        <v>0</v>
      </c>
      <c r="GB288" s="176">
        <v>0</v>
      </c>
      <c r="GC288" s="176">
        <v>0</v>
      </c>
      <c r="GD288" s="176">
        <v>0</v>
      </c>
      <c r="GE288" s="176">
        <v>0</v>
      </c>
      <c r="GF288" s="176">
        <v>0</v>
      </c>
      <c r="GG288" s="176">
        <v>0</v>
      </c>
      <c r="GH288" s="203">
        <v>0</v>
      </c>
      <c r="GI288" s="204">
        <f t="shared" si="1264"/>
        <v>0</v>
      </c>
      <c r="GJ288" s="175">
        <v>0</v>
      </c>
      <c r="GK288" s="176">
        <v>0</v>
      </c>
      <c r="GL288" s="176">
        <v>0</v>
      </c>
      <c r="GM288" s="176">
        <v>0</v>
      </c>
      <c r="GN288" s="176">
        <v>0</v>
      </c>
      <c r="GO288" s="176">
        <v>0</v>
      </c>
      <c r="GP288" s="176">
        <v>0</v>
      </c>
      <c r="GQ288" s="203">
        <v>0</v>
      </c>
      <c r="GR288" s="204">
        <f t="shared" si="1289"/>
        <v>0</v>
      </c>
      <c r="GS288" s="175">
        <v>0</v>
      </c>
      <c r="GT288" s="176">
        <v>0</v>
      </c>
      <c r="GU288" s="176">
        <v>0</v>
      </c>
      <c r="GV288" s="176">
        <v>0</v>
      </c>
      <c r="GW288" s="176">
        <v>0</v>
      </c>
      <c r="GX288" s="176">
        <v>0</v>
      </c>
      <c r="GY288" s="176">
        <v>0</v>
      </c>
      <c r="GZ288" s="203">
        <v>0</v>
      </c>
      <c r="HA288" s="204">
        <f t="shared" si="1266"/>
        <v>0</v>
      </c>
      <c r="HB288" s="175">
        <v>0</v>
      </c>
      <c r="HC288" s="176">
        <v>0</v>
      </c>
      <c r="HD288" s="176">
        <v>0</v>
      </c>
      <c r="HE288" s="176">
        <v>0</v>
      </c>
      <c r="HF288" s="176">
        <v>0</v>
      </c>
      <c r="HG288" s="176">
        <v>0</v>
      </c>
      <c r="HH288" s="176">
        <v>0</v>
      </c>
      <c r="HI288" s="203">
        <v>0</v>
      </c>
      <c r="HJ288" s="241">
        <f t="shared" si="1267"/>
        <v>0</v>
      </c>
      <c r="HK288" s="238">
        <f t="shared" si="1268"/>
        <v>0</v>
      </c>
      <c r="HL288" s="239">
        <f t="shared" si="1251"/>
        <v>0</v>
      </c>
      <c r="HM288" s="239">
        <f t="shared" si="1252"/>
        <v>0</v>
      </c>
      <c r="HN288" s="239">
        <f t="shared" si="1253"/>
        <v>0</v>
      </c>
      <c r="HO288" s="239">
        <f t="shared" si="1254"/>
        <v>0</v>
      </c>
      <c r="HP288" s="239">
        <f t="shared" si="1255"/>
        <v>0</v>
      </c>
      <c r="HQ288" s="239">
        <f t="shared" si="1256"/>
        <v>0</v>
      </c>
      <c r="HR288" s="256">
        <f t="shared" si="1257"/>
        <v>0</v>
      </c>
      <c r="HS288" s="246">
        <f t="shared" si="1269"/>
        <v>0</v>
      </c>
    </row>
    <row r="289" spans="1:246" s="132" customFormat="1" ht="12.75" customHeight="1" thickBot="1">
      <c r="A289" s="177"/>
      <c r="C289" s="132">
        <f>+C257+C268+C279</f>
        <v>0</v>
      </c>
      <c r="D289" s="132">
        <f t="shared" ref="D289:BO289" si="1290">+D257+D268+D279</f>
        <v>3</v>
      </c>
      <c r="E289" s="132">
        <f t="shared" si="1290"/>
        <v>10</v>
      </c>
      <c r="F289" s="132">
        <f t="shared" si="1290"/>
        <v>16</v>
      </c>
      <c r="G289" s="132">
        <f t="shared" si="1290"/>
        <v>16</v>
      </c>
      <c r="H289" s="132">
        <f t="shared" si="1290"/>
        <v>16</v>
      </c>
      <c r="I289" s="132">
        <f t="shared" si="1290"/>
        <v>5</v>
      </c>
      <c r="J289" s="132">
        <f t="shared" si="1290"/>
        <v>23</v>
      </c>
      <c r="K289" s="132">
        <f t="shared" si="1290"/>
        <v>89</v>
      </c>
      <c r="L289" s="132">
        <f t="shared" si="1290"/>
        <v>0</v>
      </c>
      <c r="M289" s="132">
        <f t="shared" si="1290"/>
        <v>0</v>
      </c>
      <c r="N289" s="132">
        <f t="shared" si="1290"/>
        <v>0</v>
      </c>
      <c r="O289" s="132">
        <f t="shared" si="1290"/>
        <v>0</v>
      </c>
      <c r="P289" s="132">
        <f t="shared" si="1290"/>
        <v>0</v>
      </c>
      <c r="Q289" s="132">
        <f t="shared" si="1290"/>
        <v>0</v>
      </c>
      <c r="R289" s="132">
        <f t="shared" si="1290"/>
        <v>0</v>
      </c>
      <c r="S289" s="132">
        <f t="shared" si="1290"/>
        <v>0</v>
      </c>
      <c r="T289" s="132">
        <f t="shared" si="1290"/>
        <v>0</v>
      </c>
      <c r="U289" s="132">
        <f t="shared" si="1290"/>
        <v>0</v>
      </c>
      <c r="V289" s="132">
        <f t="shared" si="1290"/>
        <v>3</v>
      </c>
      <c r="W289" s="132">
        <f t="shared" si="1290"/>
        <v>7</v>
      </c>
      <c r="X289" s="132">
        <f t="shared" si="1290"/>
        <v>13</v>
      </c>
      <c r="Y289" s="132">
        <f t="shared" si="1290"/>
        <v>4</v>
      </c>
      <c r="Z289" s="132">
        <f t="shared" si="1290"/>
        <v>0</v>
      </c>
      <c r="AA289" s="132">
        <f t="shared" si="1290"/>
        <v>1</v>
      </c>
      <c r="AB289" s="132">
        <f t="shared" si="1290"/>
        <v>1</v>
      </c>
      <c r="AC289" s="132">
        <f t="shared" si="1290"/>
        <v>29</v>
      </c>
      <c r="AD289" s="132">
        <f t="shared" si="1290"/>
        <v>0</v>
      </c>
      <c r="AE289" s="132">
        <f t="shared" si="1290"/>
        <v>0</v>
      </c>
      <c r="AF289" s="132">
        <f t="shared" si="1290"/>
        <v>0</v>
      </c>
      <c r="AG289" s="132">
        <f t="shared" si="1290"/>
        <v>0</v>
      </c>
      <c r="AH289" s="132">
        <f t="shared" si="1290"/>
        <v>0</v>
      </c>
      <c r="AI289" s="132">
        <f t="shared" si="1290"/>
        <v>0</v>
      </c>
      <c r="AJ289" s="132">
        <f t="shared" si="1290"/>
        <v>0</v>
      </c>
      <c r="AK289" s="132">
        <f t="shared" si="1290"/>
        <v>0</v>
      </c>
      <c r="AL289" s="132">
        <f t="shared" si="1290"/>
        <v>0</v>
      </c>
      <c r="AM289" s="132">
        <f t="shared" si="1290"/>
        <v>1</v>
      </c>
      <c r="AN289" s="132">
        <f t="shared" si="1290"/>
        <v>10</v>
      </c>
      <c r="AO289" s="132">
        <f t="shared" si="1290"/>
        <v>4</v>
      </c>
      <c r="AP289" s="132">
        <f t="shared" si="1290"/>
        <v>4</v>
      </c>
      <c r="AQ289" s="132">
        <f t="shared" si="1290"/>
        <v>1</v>
      </c>
      <c r="AR289" s="132">
        <f t="shared" si="1290"/>
        <v>2</v>
      </c>
      <c r="AS289" s="132">
        <f t="shared" si="1290"/>
        <v>1</v>
      </c>
      <c r="AT289" s="132">
        <f t="shared" si="1290"/>
        <v>1</v>
      </c>
      <c r="AU289" s="132">
        <f t="shared" si="1290"/>
        <v>24</v>
      </c>
      <c r="AV289" s="132">
        <f t="shared" si="1290"/>
        <v>0</v>
      </c>
      <c r="AW289" s="132">
        <f t="shared" si="1290"/>
        <v>1</v>
      </c>
      <c r="AX289" s="132">
        <f t="shared" si="1290"/>
        <v>4</v>
      </c>
      <c r="AY289" s="132">
        <f t="shared" si="1290"/>
        <v>1</v>
      </c>
      <c r="AZ289" s="132">
        <f t="shared" si="1290"/>
        <v>4</v>
      </c>
      <c r="BA289" s="132">
        <f t="shared" si="1290"/>
        <v>2</v>
      </c>
      <c r="BB289" s="132">
        <f t="shared" si="1290"/>
        <v>0</v>
      </c>
      <c r="BC289" s="132">
        <f t="shared" si="1290"/>
        <v>0</v>
      </c>
      <c r="BD289" s="132">
        <f t="shared" si="1290"/>
        <v>12</v>
      </c>
      <c r="BE289" s="132">
        <f t="shared" si="1290"/>
        <v>1</v>
      </c>
      <c r="BF289" s="132">
        <f t="shared" si="1290"/>
        <v>2</v>
      </c>
      <c r="BG289" s="132">
        <f t="shared" si="1290"/>
        <v>2</v>
      </c>
      <c r="BH289" s="132">
        <f t="shared" si="1290"/>
        <v>3</v>
      </c>
      <c r="BI289" s="132">
        <f t="shared" si="1290"/>
        <v>0</v>
      </c>
      <c r="BJ289" s="132">
        <f t="shared" si="1290"/>
        <v>4</v>
      </c>
      <c r="BK289" s="132">
        <f t="shared" si="1290"/>
        <v>1</v>
      </c>
      <c r="BL289" s="132">
        <f t="shared" si="1290"/>
        <v>1</v>
      </c>
      <c r="BM289" s="132">
        <f t="shared" si="1290"/>
        <v>14</v>
      </c>
      <c r="BN289" s="132">
        <f t="shared" si="1290"/>
        <v>0</v>
      </c>
      <c r="BO289" s="132">
        <f t="shared" si="1290"/>
        <v>6</v>
      </c>
      <c r="BP289" s="132">
        <f t="shared" ref="BP289:EA289" si="1291">+BP257+BP268+BP279</f>
        <v>7</v>
      </c>
      <c r="BQ289" s="132">
        <f t="shared" si="1291"/>
        <v>7</v>
      </c>
      <c r="BR289" s="132">
        <f t="shared" si="1291"/>
        <v>7</v>
      </c>
      <c r="BS289" s="132">
        <f t="shared" si="1291"/>
        <v>16</v>
      </c>
      <c r="BT289" s="132">
        <f t="shared" si="1291"/>
        <v>13</v>
      </c>
      <c r="BU289" s="132">
        <f t="shared" si="1291"/>
        <v>18</v>
      </c>
      <c r="BV289" s="132">
        <f t="shared" si="1291"/>
        <v>74</v>
      </c>
      <c r="BW289" s="132">
        <f t="shared" si="1291"/>
        <v>0</v>
      </c>
      <c r="BX289" s="132">
        <f t="shared" si="1291"/>
        <v>0</v>
      </c>
      <c r="BY289" s="132">
        <f t="shared" si="1291"/>
        <v>2</v>
      </c>
      <c r="BZ289" s="132">
        <f t="shared" si="1291"/>
        <v>0</v>
      </c>
      <c r="CA289" s="132">
        <f t="shared" si="1291"/>
        <v>1</v>
      </c>
      <c r="CB289" s="132">
        <f t="shared" si="1291"/>
        <v>0</v>
      </c>
      <c r="CC289" s="132">
        <f t="shared" si="1291"/>
        <v>0</v>
      </c>
      <c r="CD289" s="132">
        <f t="shared" si="1291"/>
        <v>0</v>
      </c>
      <c r="CE289" s="132">
        <f t="shared" si="1291"/>
        <v>3</v>
      </c>
      <c r="CF289" s="132">
        <f t="shared" si="1291"/>
        <v>0</v>
      </c>
      <c r="CG289" s="132">
        <f t="shared" si="1291"/>
        <v>5</v>
      </c>
      <c r="CH289" s="132">
        <f t="shared" si="1291"/>
        <v>5</v>
      </c>
      <c r="CI289" s="132">
        <f t="shared" si="1291"/>
        <v>4</v>
      </c>
      <c r="CJ289" s="132">
        <f t="shared" si="1291"/>
        <v>5</v>
      </c>
      <c r="CK289" s="132">
        <f t="shared" si="1291"/>
        <v>3</v>
      </c>
      <c r="CL289" s="132">
        <f t="shared" si="1291"/>
        <v>4</v>
      </c>
      <c r="CM289" s="132">
        <f t="shared" si="1291"/>
        <v>1</v>
      </c>
      <c r="CN289" s="132">
        <f t="shared" si="1291"/>
        <v>27</v>
      </c>
      <c r="CO289" s="132">
        <f t="shared" si="1291"/>
        <v>1</v>
      </c>
      <c r="CP289" s="132">
        <f t="shared" si="1291"/>
        <v>6</v>
      </c>
      <c r="CQ289" s="132">
        <f t="shared" si="1291"/>
        <v>11</v>
      </c>
      <c r="CR289" s="132">
        <f t="shared" si="1291"/>
        <v>8</v>
      </c>
      <c r="CS289" s="132">
        <f t="shared" si="1291"/>
        <v>8</v>
      </c>
      <c r="CT289" s="132">
        <f t="shared" si="1291"/>
        <v>9</v>
      </c>
      <c r="CU289" s="132">
        <f t="shared" si="1291"/>
        <v>4</v>
      </c>
      <c r="CV289" s="132">
        <f t="shared" si="1291"/>
        <v>2</v>
      </c>
      <c r="CW289" s="132">
        <f t="shared" si="1291"/>
        <v>49</v>
      </c>
      <c r="CX289" s="132">
        <f t="shared" si="1291"/>
        <v>0</v>
      </c>
      <c r="CY289" s="132">
        <f t="shared" si="1291"/>
        <v>0</v>
      </c>
      <c r="CZ289" s="132">
        <f t="shared" si="1291"/>
        <v>0</v>
      </c>
      <c r="DA289" s="132">
        <f t="shared" si="1291"/>
        <v>0</v>
      </c>
      <c r="DB289" s="132">
        <f t="shared" si="1291"/>
        <v>1</v>
      </c>
      <c r="DC289" s="132">
        <f t="shared" si="1291"/>
        <v>0</v>
      </c>
      <c r="DD289" s="132">
        <f t="shared" si="1291"/>
        <v>0</v>
      </c>
      <c r="DE289" s="132">
        <f t="shared" si="1291"/>
        <v>0</v>
      </c>
      <c r="DF289" s="132">
        <f t="shared" si="1291"/>
        <v>1</v>
      </c>
      <c r="DG289" s="132">
        <f t="shared" si="1291"/>
        <v>0</v>
      </c>
      <c r="DH289" s="132">
        <f t="shared" si="1291"/>
        <v>0</v>
      </c>
      <c r="DI289" s="132">
        <f t="shared" si="1291"/>
        <v>1</v>
      </c>
      <c r="DJ289" s="132">
        <f t="shared" si="1291"/>
        <v>0</v>
      </c>
      <c r="DK289" s="132">
        <f t="shared" si="1291"/>
        <v>0</v>
      </c>
      <c r="DL289" s="132">
        <f t="shared" si="1291"/>
        <v>0</v>
      </c>
      <c r="DM289" s="132">
        <f t="shared" si="1291"/>
        <v>0</v>
      </c>
      <c r="DN289" s="132">
        <f t="shared" si="1291"/>
        <v>0</v>
      </c>
      <c r="DO289" s="132">
        <f t="shared" si="1291"/>
        <v>1</v>
      </c>
      <c r="DP289" s="132">
        <f t="shared" si="1291"/>
        <v>0</v>
      </c>
      <c r="DQ289" s="132">
        <f t="shared" si="1291"/>
        <v>4</v>
      </c>
      <c r="DR289" s="132">
        <f t="shared" si="1291"/>
        <v>7</v>
      </c>
      <c r="DS289" s="132">
        <f t="shared" si="1291"/>
        <v>8</v>
      </c>
      <c r="DT289" s="132">
        <f t="shared" si="1291"/>
        <v>4</v>
      </c>
      <c r="DU289" s="132">
        <f t="shared" si="1291"/>
        <v>5</v>
      </c>
      <c r="DV289" s="132">
        <f t="shared" si="1291"/>
        <v>3</v>
      </c>
      <c r="DW289" s="132">
        <f t="shared" si="1291"/>
        <v>1</v>
      </c>
      <c r="DX289" s="132">
        <f t="shared" si="1291"/>
        <v>32</v>
      </c>
      <c r="DY289" s="132">
        <f t="shared" si="1291"/>
        <v>0</v>
      </c>
      <c r="DZ289" s="132">
        <f t="shared" si="1291"/>
        <v>0</v>
      </c>
      <c r="EA289" s="132">
        <f t="shared" si="1291"/>
        <v>0</v>
      </c>
      <c r="EB289" s="132">
        <f t="shared" ref="EB289:GM289" si="1292">+EB257+EB268+EB279</f>
        <v>0</v>
      </c>
      <c r="EC289" s="132">
        <f t="shared" si="1292"/>
        <v>0</v>
      </c>
      <c r="ED289" s="132">
        <f t="shared" si="1292"/>
        <v>0</v>
      </c>
      <c r="EE289" s="132">
        <f t="shared" si="1292"/>
        <v>0</v>
      </c>
      <c r="EF289" s="132">
        <f t="shared" si="1292"/>
        <v>0</v>
      </c>
      <c r="EG289" s="132">
        <f t="shared" si="1292"/>
        <v>0</v>
      </c>
      <c r="EH289" s="132">
        <f t="shared" si="1292"/>
        <v>2</v>
      </c>
      <c r="EI289" s="132">
        <f t="shared" si="1292"/>
        <v>2</v>
      </c>
      <c r="EJ289" s="132">
        <f t="shared" si="1292"/>
        <v>5</v>
      </c>
      <c r="EK289" s="132">
        <f t="shared" si="1292"/>
        <v>12</v>
      </c>
      <c r="EL289" s="132">
        <f t="shared" si="1292"/>
        <v>8</v>
      </c>
      <c r="EM289" s="132">
        <f t="shared" si="1292"/>
        <v>21</v>
      </c>
      <c r="EN289" s="132">
        <f t="shared" si="1292"/>
        <v>37</v>
      </c>
      <c r="EO289" s="132">
        <f t="shared" si="1292"/>
        <v>27</v>
      </c>
      <c r="EP289" s="132">
        <f t="shared" si="1292"/>
        <v>114</v>
      </c>
      <c r="EQ289" s="132">
        <f t="shared" si="1292"/>
        <v>0</v>
      </c>
      <c r="ER289" s="132">
        <f t="shared" si="1292"/>
        <v>0</v>
      </c>
      <c r="ES289" s="132">
        <f t="shared" si="1292"/>
        <v>0</v>
      </c>
      <c r="ET289" s="132">
        <f t="shared" si="1292"/>
        <v>0</v>
      </c>
      <c r="EU289" s="132">
        <f t="shared" si="1292"/>
        <v>0</v>
      </c>
      <c r="EV289" s="132">
        <f t="shared" si="1292"/>
        <v>0</v>
      </c>
      <c r="EW289" s="132">
        <f t="shared" si="1292"/>
        <v>0</v>
      </c>
      <c r="EX289" s="132">
        <f t="shared" si="1292"/>
        <v>0</v>
      </c>
      <c r="EY289" s="132">
        <f t="shared" si="1292"/>
        <v>0</v>
      </c>
      <c r="EZ289" s="132">
        <f t="shared" si="1292"/>
        <v>4</v>
      </c>
      <c r="FA289" s="132">
        <f t="shared" si="1292"/>
        <v>7</v>
      </c>
      <c r="FB289" s="132">
        <f t="shared" si="1292"/>
        <v>10</v>
      </c>
      <c r="FC289" s="132">
        <f t="shared" si="1292"/>
        <v>14</v>
      </c>
      <c r="FD289" s="132">
        <f t="shared" si="1292"/>
        <v>18</v>
      </c>
      <c r="FE289" s="132">
        <f t="shared" si="1292"/>
        <v>11</v>
      </c>
      <c r="FF289" s="132">
        <f t="shared" si="1292"/>
        <v>8</v>
      </c>
      <c r="FG289" s="132">
        <f t="shared" si="1292"/>
        <v>6</v>
      </c>
      <c r="FH289" s="132">
        <f t="shared" si="1292"/>
        <v>78</v>
      </c>
      <c r="FI289" s="132">
        <f t="shared" si="1292"/>
        <v>0</v>
      </c>
      <c r="FJ289" s="132">
        <f t="shared" si="1292"/>
        <v>0</v>
      </c>
      <c r="FK289" s="132">
        <f t="shared" si="1292"/>
        <v>0</v>
      </c>
      <c r="FL289" s="132">
        <f t="shared" si="1292"/>
        <v>0</v>
      </c>
      <c r="FM289" s="132">
        <f t="shared" si="1292"/>
        <v>0</v>
      </c>
      <c r="FN289" s="132">
        <f t="shared" si="1292"/>
        <v>0</v>
      </c>
      <c r="FO289" s="132">
        <f t="shared" si="1292"/>
        <v>0</v>
      </c>
      <c r="FP289" s="132">
        <f t="shared" si="1292"/>
        <v>0</v>
      </c>
      <c r="FQ289" s="132">
        <f t="shared" si="1292"/>
        <v>0</v>
      </c>
      <c r="FR289" s="132">
        <f t="shared" si="1292"/>
        <v>0</v>
      </c>
      <c r="FS289" s="132">
        <f t="shared" si="1292"/>
        <v>0</v>
      </c>
      <c r="FT289" s="132">
        <f t="shared" si="1292"/>
        <v>0</v>
      </c>
      <c r="FU289" s="132">
        <f t="shared" si="1292"/>
        <v>0</v>
      </c>
      <c r="FV289" s="132">
        <f t="shared" si="1292"/>
        <v>0</v>
      </c>
      <c r="FW289" s="132">
        <f t="shared" si="1292"/>
        <v>0</v>
      </c>
      <c r="FX289" s="132">
        <f t="shared" si="1292"/>
        <v>0</v>
      </c>
      <c r="FY289" s="132">
        <f t="shared" si="1292"/>
        <v>0</v>
      </c>
      <c r="FZ289" s="132">
        <f t="shared" si="1292"/>
        <v>0</v>
      </c>
      <c r="GA289" s="132">
        <f t="shared" si="1292"/>
        <v>0</v>
      </c>
      <c r="GB289" s="132">
        <f t="shared" si="1292"/>
        <v>0</v>
      </c>
      <c r="GC289" s="132">
        <f t="shared" si="1292"/>
        <v>1</v>
      </c>
      <c r="GD289" s="132">
        <f t="shared" si="1292"/>
        <v>0</v>
      </c>
      <c r="GE289" s="132">
        <f t="shared" si="1292"/>
        <v>0</v>
      </c>
      <c r="GF289" s="132">
        <f t="shared" si="1292"/>
        <v>0</v>
      </c>
      <c r="GG289" s="132">
        <f t="shared" si="1292"/>
        <v>0</v>
      </c>
      <c r="GH289" s="132">
        <f t="shared" si="1292"/>
        <v>0</v>
      </c>
      <c r="GI289" s="132">
        <f t="shared" si="1292"/>
        <v>1</v>
      </c>
      <c r="GJ289" s="132">
        <f t="shared" si="1292"/>
        <v>2</v>
      </c>
      <c r="GK289" s="132">
        <f t="shared" si="1292"/>
        <v>3</v>
      </c>
      <c r="GL289" s="132">
        <f t="shared" si="1292"/>
        <v>3</v>
      </c>
      <c r="GM289" s="132">
        <f t="shared" si="1292"/>
        <v>3</v>
      </c>
      <c r="GN289" s="132">
        <f t="shared" ref="GN289:HS289" si="1293">+GN257+GN268+GN279</f>
        <v>4</v>
      </c>
      <c r="GO289" s="132">
        <f t="shared" si="1293"/>
        <v>4</v>
      </c>
      <c r="GP289" s="132">
        <f t="shared" si="1293"/>
        <v>2</v>
      </c>
      <c r="GQ289" s="132">
        <f t="shared" si="1293"/>
        <v>3</v>
      </c>
      <c r="GR289" s="132">
        <f t="shared" si="1293"/>
        <v>24</v>
      </c>
      <c r="GS289" s="132">
        <f t="shared" si="1293"/>
        <v>0</v>
      </c>
      <c r="GT289" s="132">
        <f t="shared" si="1293"/>
        <v>0</v>
      </c>
      <c r="GU289" s="132">
        <f t="shared" si="1293"/>
        <v>1</v>
      </c>
      <c r="GV289" s="132">
        <f t="shared" si="1293"/>
        <v>0</v>
      </c>
      <c r="GW289" s="132">
        <f t="shared" si="1293"/>
        <v>0</v>
      </c>
      <c r="GX289" s="132">
        <f t="shared" si="1293"/>
        <v>0</v>
      </c>
      <c r="GY289" s="132">
        <f t="shared" si="1293"/>
        <v>0</v>
      </c>
      <c r="GZ289" s="132">
        <f t="shared" si="1293"/>
        <v>3</v>
      </c>
      <c r="HA289" s="132">
        <f t="shared" si="1293"/>
        <v>4</v>
      </c>
      <c r="HB289" s="132">
        <f t="shared" si="1293"/>
        <v>0</v>
      </c>
      <c r="HC289" s="132">
        <f t="shared" si="1293"/>
        <v>1</v>
      </c>
      <c r="HD289" s="132">
        <f t="shared" si="1293"/>
        <v>1</v>
      </c>
      <c r="HE289" s="132">
        <f t="shared" si="1293"/>
        <v>0</v>
      </c>
      <c r="HF289" s="132">
        <f t="shared" si="1293"/>
        <v>1</v>
      </c>
      <c r="HG289" s="132">
        <f t="shared" si="1293"/>
        <v>1</v>
      </c>
      <c r="HH289" s="132">
        <f t="shared" si="1293"/>
        <v>1</v>
      </c>
      <c r="HI289" s="132">
        <f t="shared" si="1293"/>
        <v>3</v>
      </c>
      <c r="HJ289" s="132">
        <f t="shared" si="1293"/>
        <v>8</v>
      </c>
      <c r="HK289" s="132">
        <f t="shared" si="1293"/>
        <v>11</v>
      </c>
      <c r="HL289" s="132">
        <f t="shared" si="1293"/>
        <v>53</v>
      </c>
      <c r="HM289" s="132">
        <f t="shared" si="1293"/>
        <v>81</v>
      </c>
      <c r="HN289" s="132">
        <f t="shared" si="1293"/>
        <v>93</v>
      </c>
      <c r="HO289" s="132">
        <f t="shared" si="1293"/>
        <v>82</v>
      </c>
      <c r="HP289" s="132">
        <f t="shared" si="1293"/>
        <v>94</v>
      </c>
      <c r="HQ289" s="132">
        <f t="shared" si="1293"/>
        <v>80</v>
      </c>
      <c r="HR289" s="132">
        <f t="shared" si="1293"/>
        <v>90</v>
      </c>
      <c r="HS289" s="132">
        <f t="shared" si="1293"/>
        <v>584</v>
      </c>
    </row>
    <row r="290" spans="1:246" s="130" customFormat="1" ht="15.75" customHeight="1" thickBot="1">
      <c r="A290" s="1052" t="s">
        <v>411</v>
      </c>
      <c r="C290" s="1031" t="s">
        <v>188</v>
      </c>
      <c r="D290" s="1032"/>
      <c r="E290" s="1032"/>
      <c r="F290" s="1032"/>
      <c r="G290" s="1032"/>
      <c r="H290" s="1032"/>
      <c r="I290" s="1032"/>
      <c r="J290" s="1032"/>
      <c r="K290" s="1033"/>
      <c r="L290" s="1022" t="s">
        <v>246</v>
      </c>
      <c r="M290" s="1023"/>
      <c r="N290" s="1023"/>
      <c r="O290" s="1023"/>
      <c r="P290" s="1023"/>
      <c r="Q290" s="1023"/>
      <c r="R290" s="1023"/>
      <c r="S290" s="1023"/>
      <c r="T290" s="1024"/>
      <c r="U290" s="1034" t="s">
        <v>247</v>
      </c>
      <c r="V290" s="1035"/>
      <c r="W290" s="1035"/>
      <c r="X290" s="1035"/>
      <c r="Y290" s="1035"/>
      <c r="Z290" s="1035"/>
      <c r="AA290" s="1035"/>
      <c r="AB290" s="1035"/>
      <c r="AC290" s="1036"/>
      <c r="AD290" s="1022" t="s">
        <v>191</v>
      </c>
      <c r="AE290" s="1023"/>
      <c r="AF290" s="1023"/>
      <c r="AG290" s="1023"/>
      <c r="AH290" s="1023"/>
      <c r="AI290" s="1023"/>
      <c r="AJ290" s="1023"/>
      <c r="AK290" s="1023"/>
      <c r="AL290" s="1024"/>
      <c r="AM290" s="1031" t="s">
        <v>192</v>
      </c>
      <c r="AN290" s="1032"/>
      <c r="AO290" s="1032"/>
      <c r="AP290" s="1032"/>
      <c r="AQ290" s="1032"/>
      <c r="AR290" s="1032"/>
      <c r="AS290" s="1032"/>
      <c r="AT290" s="1032"/>
      <c r="AU290" s="1033"/>
      <c r="AV290" s="1022" t="s">
        <v>248</v>
      </c>
      <c r="AW290" s="1023"/>
      <c r="AX290" s="1023"/>
      <c r="AY290" s="1023"/>
      <c r="AZ290" s="1023"/>
      <c r="BA290" s="1023"/>
      <c r="BB290" s="1023"/>
      <c r="BC290" s="1023"/>
      <c r="BD290" s="1024"/>
      <c r="BE290" s="1022" t="s">
        <v>249</v>
      </c>
      <c r="BF290" s="1023"/>
      <c r="BG290" s="1023"/>
      <c r="BH290" s="1023"/>
      <c r="BI290" s="1023"/>
      <c r="BJ290" s="1023"/>
      <c r="BK290" s="1023"/>
      <c r="BL290" s="1023"/>
      <c r="BM290" s="1024"/>
      <c r="BN290" s="1031" t="s">
        <v>195</v>
      </c>
      <c r="BO290" s="1032"/>
      <c r="BP290" s="1032"/>
      <c r="BQ290" s="1032"/>
      <c r="BR290" s="1032"/>
      <c r="BS290" s="1032"/>
      <c r="BT290" s="1032"/>
      <c r="BU290" s="1032"/>
      <c r="BV290" s="1033"/>
      <c r="BW290" s="1022" t="s">
        <v>250</v>
      </c>
      <c r="BX290" s="1023"/>
      <c r="BY290" s="1023"/>
      <c r="BZ290" s="1023"/>
      <c r="CA290" s="1023"/>
      <c r="CB290" s="1023"/>
      <c r="CC290" s="1023"/>
      <c r="CD290" s="1023"/>
      <c r="CE290" s="1024"/>
      <c r="CF290" s="206" t="s">
        <v>251</v>
      </c>
      <c r="CG290" s="207"/>
      <c r="CH290" s="207"/>
      <c r="CI290" s="207"/>
      <c r="CJ290" s="207"/>
      <c r="CK290" s="207"/>
      <c r="CL290" s="207"/>
      <c r="CM290" s="207"/>
      <c r="CN290" s="208"/>
      <c r="CO290" s="1031" t="s">
        <v>252</v>
      </c>
      <c r="CP290" s="1032"/>
      <c r="CQ290" s="1032"/>
      <c r="CR290" s="1032"/>
      <c r="CS290" s="1032"/>
      <c r="CT290" s="1032"/>
      <c r="CU290" s="1032"/>
      <c r="CV290" s="1032"/>
      <c r="CW290" s="1033"/>
      <c r="CX290" s="209" t="s">
        <v>253</v>
      </c>
      <c r="CY290" s="210"/>
      <c r="CZ290" s="210"/>
      <c r="DA290" s="210"/>
      <c r="DB290" s="210"/>
      <c r="DC290" s="210"/>
      <c r="DD290" s="210"/>
      <c r="DE290" s="210"/>
      <c r="DF290" s="213"/>
      <c r="DG290" s="206" t="s">
        <v>254</v>
      </c>
      <c r="DH290" s="207"/>
      <c r="DI290" s="207"/>
      <c r="DJ290" s="207"/>
      <c r="DK290" s="207"/>
      <c r="DL290" s="207"/>
      <c r="DM290" s="207"/>
      <c r="DN290" s="207"/>
      <c r="DO290" s="208"/>
      <c r="DP290" s="206" t="s">
        <v>255</v>
      </c>
      <c r="DQ290" s="207"/>
      <c r="DR290" s="207"/>
      <c r="DS290" s="207"/>
      <c r="DT290" s="207"/>
      <c r="DU290" s="207"/>
      <c r="DV290" s="207"/>
      <c r="DW290" s="207"/>
      <c r="DX290" s="208"/>
      <c r="DY290" s="683" t="s">
        <v>287</v>
      </c>
      <c r="DZ290" s="207"/>
      <c r="EA290" s="207"/>
      <c r="EB290" s="207"/>
      <c r="EC290" s="207"/>
      <c r="ED290" s="207"/>
      <c r="EE290" s="207"/>
      <c r="EF290" s="207"/>
      <c r="EG290" s="208"/>
      <c r="EH290" s="1022" t="s">
        <v>203</v>
      </c>
      <c r="EI290" s="1023"/>
      <c r="EJ290" s="1023"/>
      <c r="EK290" s="1023"/>
      <c r="EL290" s="1023"/>
      <c r="EM290" s="1023"/>
      <c r="EN290" s="1023"/>
      <c r="EO290" s="1023"/>
      <c r="EP290" s="1024"/>
      <c r="EQ290" s="1022" t="s">
        <v>256</v>
      </c>
      <c r="ER290" s="1023"/>
      <c r="ES290" s="1023"/>
      <c r="ET290" s="1023"/>
      <c r="EU290" s="1023"/>
      <c r="EV290" s="1023"/>
      <c r="EW290" s="1023"/>
      <c r="EX290" s="1023"/>
      <c r="EY290" s="1024"/>
      <c r="EZ290" s="1022" t="s">
        <v>204</v>
      </c>
      <c r="FA290" s="1023"/>
      <c r="FB290" s="1023"/>
      <c r="FC290" s="1023"/>
      <c r="FD290" s="1023"/>
      <c r="FE290" s="1023"/>
      <c r="FF290" s="1023"/>
      <c r="FG290" s="1023"/>
      <c r="FH290" s="1024"/>
      <c r="FI290" s="1022" t="s">
        <v>205</v>
      </c>
      <c r="FJ290" s="1023"/>
      <c r="FK290" s="1023"/>
      <c r="FL290" s="1023"/>
      <c r="FM290" s="1023"/>
      <c r="FN290" s="1023"/>
      <c r="FO290" s="1023"/>
      <c r="FP290" s="1023"/>
      <c r="FQ290" s="1024"/>
      <c r="FR290" s="1022" t="s">
        <v>206</v>
      </c>
      <c r="FS290" s="1023"/>
      <c r="FT290" s="1023"/>
      <c r="FU290" s="1023"/>
      <c r="FV290" s="1023"/>
      <c r="FW290" s="1023"/>
      <c r="FX290" s="1023"/>
      <c r="FY290" s="1023"/>
      <c r="FZ290" s="1024"/>
      <c r="GA290" s="1022" t="s">
        <v>207</v>
      </c>
      <c r="GB290" s="1023"/>
      <c r="GC290" s="1023"/>
      <c r="GD290" s="1023"/>
      <c r="GE290" s="1023"/>
      <c r="GF290" s="1023"/>
      <c r="GG290" s="1023"/>
      <c r="GH290" s="1023"/>
      <c r="GI290" s="1024"/>
      <c r="GJ290" s="1022" t="s">
        <v>208</v>
      </c>
      <c r="GK290" s="1023"/>
      <c r="GL290" s="1023"/>
      <c r="GM290" s="1023"/>
      <c r="GN290" s="1023"/>
      <c r="GO290" s="1023"/>
      <c r="GP290" s="1023"/>
      <c r="GQ290" s="1023"/>
      <c r="GR290" s="1024"/>
      <c r="GS290" s="1022" t="s">
        <v>209</v>
      </c>
      <c r="GT290" s="1023"/>
      <c r="GU290" s="1023"/>
      <c r="GV290" s="1023"/>
      <c r="GW290" s="1023"/>
      <c r="GX290" s="1023"/>
      <c r="GY290" s="1023"/>
      <c r="GZ290" s="1023"/>
      <c r="HA290" s="1024"/>
      <c r="HB290" s="179" t="s">
        <v>210</v>
      </c>
      <c r="HC290" s="179"/>
      <c r="HD290" s="179"/>
      <c r="HE290" s="179"/>
      <c r="HF290" s="179"/>
      <c r="HG290" s="179"/>
      <c r="HH290" s="179"/>
      <c r="HI290" s="179"/>
      <c r="HJ290" s="179"/>
      <c r="HK290" s="1025" t="s">
        <v>257</v>
      </c>
      <c r="HL290" s="1026"/>
      <c r="HM290" s="1026"/>
      <c r="HN290" s="1026"/>
      <c r="HO290" s="1026"/>
      <c r="HP290" s="1026"/>
      <c r="HQ290" s="1026"/>
      <c r="HR290" s="1026"/>
      <c r="HS290" s="1027"/>
      <c r="HT290" s="242"/>
      <c r="HU290" s="242"/>
      <c r="HV290" s="242"/>
      <c r="HW290" s="242"/>
      <c r="HX290" s="242"/>
      <c r="HY290" s="242"/>
      <c r="HZ290" s="242"/>
      <c r="IA290" s="242"/>
      <c r="IB290" s="242"/>
      <c r="IC290" s="242"/>
      <c r="ID290" s="242"/>
      <c r="IE290" s="242"/>
      <c r="IF290" s="242"/>
      <c r="IG290" s="242"/>
      <c r="IH290" s="242"/>
      <c r="II290" s="242"/>
      <c r="IJ290" s="242"/>
      <c r="IK290" s="242"/>
      <c r="IL290" s="242"/>
    </row>
    <row r="291" spans="1:246" ht="15.75" customHeight="1" thickBot="1">
      <c r="A291" s="1053"/>
      <c r="B291" s="137" t="s">
        <v>258</v>
      </c>
      <c r="C291" s="138" t="s">
        <v>133</v>
      </c>
      <c r="D291" s="139" t="s">
        <v>134</v>
      </c>
      <c r="E291" s="139" t="s">
        <v>135</v>
      </c>
      <c r="F291" s="139" t="s">
        <v>136</v>
      </c>
      <c r="G291" s="139" t="s">
        <v>137</v>
      </c>
      <c r="H291" s="139" t="s">
        <v>138</v>
      </c>
      <c r="I291" s="139" t="s">
        <v>139</v>
      </c>
      <c r="J291" s="180" t="s">
        <v>140</v>
      </c>
      <c r="K291" s="181" t="s">
        <v>83</v>
      </c>
      <c r="L291" s="138" t="s">
        <v>133</v>
      </c>
      <c r="M291" s="139" t="s">
        <v>134</v>
      </c>
      <c r="N291" s="139" t="s">
        <v>135</v>
      </c>
      <c r="O291" s="139" t="s">
        <v>136</v>
      </c>
      <c r="P291" s="139" t="s">
        <v>137</v>
      </c>
      <c r="Q291" s="139" t="s">
        <v>138</v>
      </c>
      <c r="R291" s="139" t="s">
        <v>139</v>
      </c>
      <c r="S291" s="180" t="s">
        <v>140</v>
      </c>
      <c r="T291" s="181" t="s">
        <v>83</v>
      </c>
      <c r="U291" s="138" t="s">
        <v>133</v>
      </c>
      <c r="V291" s="139" t="s">
        <v>134</v>
      </c>
      <c r="W291" s="139" t="s">
        <v>135</v>
      </c>
      <c r="X291" s="139" t="s">
        <v>136</v>
      </c>
      <c r="Y291" s="139" t="s">
        <v>137</v>
      </c>
      <c r="Z291" s="139" t="s">
        <v>138</v>
      </c>
      <c r="AA291" s="139" t="s">
        <v>139</v>
      </c>
      <c r="AB291" s="180" t="s">
        <v>140</v>
      </c>
      <c r="AC291" s="181"/>
      <c r="AD291" s="138" t="s">
        <v>133</v>
      </c>
      <c r="AE291" s="139" t="s">
        <v>134</v>
      </c>
      <c r="AF291" s="139" t="s">
        <v>135</v>
      </c>
      <c r="AG291" s="139" t="s">
        <v>136</v>
      </c>
      <c r="AH291" s="139" t="s">
        <v>137</v>
      </c>
      <c r="AI291" s="139" t="s">
        <v>138</v>
      </c>
      <c r="AJ291" s="139" t="s">
        <v>139</v>
      </c>
      <c r="AK291" s="180" t="s">
        <v>140</v>
      </c>
      <c r="AL291" s="181"/>
      <c r="AM291" s="138" t="s">
        <v>133</v>
      </c>
      <c r="AN291" s="139" t="s">
        <v>134</v>
      </c>
      <c r="AO291" s="139" t="s">
        <v>135</v>
      </c>
      <c r="AP291" s="139" t="s">
        <v>136</v>
      </c>
      <c r="AQ291" s="139" t="s">
        <v>137</v>
      </c>
      <c r="AR291" s="139" t="s">
        <v>138</v>
      </c>
      <c r="AS291" s="139" t="s">
        <v>139</v>
      </c>
      <c r="AT291" s="180" t="s">
        <v>140</v>
      </c>
      <c r="AU291" s="181" t="s">
        <v>83</v>
      </c>
      <c r="AV291" s="138" t="s">
        <v>133</v>
      </c>
      <c r="AW291" s="139" t="s">
        <v>134</v>
      </c>
      <c r="AX291" s="139" t="s">
        <v>135</v>
      </c>
      <c r="AY291" s="139" t="s">
        <v>136</v>
      </c>
      <c r="AZ291" s="139" t="s">
        <v>137</v>
      </c>
      <c r="BA291" s="139" t="s">
        <v>138</v>
      </c>
      <c r="BB291" s="139" t="s">
        <v>139</v>
      </c>
      <c r="BC291" s="180" t="s">
        <v>140</v>
      </c>
      <c r="BD291" s="181" t="s">
        <v>83</v>
      </c>
      <c r="BE291" s="138" t="s">
        <v>133</v>
      </c>
      <c r="BF291" s="139" t="s">
        <v>134</v>
      </c>
      <c r="BG291" s="139" t="s">
        <v>135</v>
      </c>
      <c r="BH291" s="139" t="s">
        <v>136</v>
      </c>
      <c r="BI291" s="139" t="s">
        <v>137</v>
      </c>
      <c r="BJ291" s="139" t="s">
        <v>138</v>
      </c>
      <c r="BK291" s="139" t="s">
        <v>139</v>
      </c>
      <c r="BL291" s="180" t="s">
        <v>140</v>
      </c>
      <c r="BM291" s="181"/>
      <c r="BN291" s="141" t="s">
        <v>133</v>
      </c>
      <c r="BO291" s="142" t="s">
        <v>134</v>
      </c>
      <c r="BP291" s="142" t="s">
        <v>135</v>
      </c>
      <c r="BQ291" s="142" t="s">
        <v>136</v>
      </c>
      <c r="BR291" s="142" t="s">
        <v>137</v>
      </c>
      <c r="BS291" s="142" t="s">
        <v>138</v>
      </c>
      <c r="BT291" s="142" t="s">
        <v>139</v>
      </c>
      <c r="BU291" s="182" t="s">
        <v>140</v>
      </c>
      <c r="BV291" s="183" t="s">
        <v>83</v>
      </c>
      <c r="BW291" s="138" t="s">
        <v>133</v>
      </c>
      <c r="BX291" s="139" t="s">
        <v>134</v>
      </c>
      <c r="BY291" s="139" t="s">
        <v>135</v>
      </c>
      <c r="BZ291" s="139" t="s">
        <v>136</v>
      </c>
      <c r="CA291" s="139" t="s">
        <v>137</v>
      </c>
      <c r="CB291" s="139" t="s">
        <v>138</v>
      </c>
      <c r="CC291" s="139" t="s">
        <v>139</v>
      </c>
      <c r="CD291" s="180" t="s">
        <v>140</v>
      </c>
      <c r="CE291" s="181" t="s">
        <v>83</v>
      </c>
      <c r="CF291" s="138" t="s">
        <v>133</v>
      </c>
      <c r="CG291" s="139" t="s">
        <v>134</v>
      </c>
      <c r="CH291" s="139" t="s">
        <v>135</v>
      </c>
      <c r="CI291" s="139" t="s">
        <v>136</v>
      </c>
      <c r="CJ291" s="139" t="s">
        <v>137</v>
      </c>
      <c r="CK291" s="139" t="s">
        <v>138</v>
      </c>
      <c r="CL291" s="139" t="s">
        <v>139</v>
      </c>
      <c r="CM291" s="180" t="s">
        <v>140</v>
      </c>
      <c r="CN291" s="181" t="s">
        <v>83</v>
      </c>
      <c r="CO291" s="138" t="s">
        <v>133</v>
      </c>
      <c r="CP291" s="139" t="s">
        <v>134</v>
      </c>
      <c r="CQ291" s="139" t="s">
        <v>135</v>
      </c>
      <c r="CR291" s="139" t="s">
        <v>136</v>
      </c>
      <c r="CS291" s="139" t="s">
        <v>137</v>
      </c>
      <c r="CT291" s="139" t="s">
        <v>138</v>
      </c>
      <c r="CU291" s="139" t="s">
        <v>139</v>
      </c>
      <c r="CV291" s="211" t="s">
        <v>140</v>
      </c>
      <c r="CW291" s="181" t="s">
        <v>83</v>
      </c>
      <c r="CX291" s="138" t="s">
        <v>133</v>
      </c>
      <c r="CY291" s="139" t="s">
        <v>134</v>
      </c>
      <c r="CZ291" s="139" t="s">
        <v>135</v>
      </c>
      <c r="DA291" s="139" t="s">
        <v>136</v>
      </c>
      <c r="DB291" s="139" t="s">
        <v>137</v>
      </c>
      <c r="DC291" s="139" t="s">
        <v>138</v>
      </c>
      <c r="DD291" s="139" t="s">
        <v>139</v>
      </c>
      <c r="DE291" s="180" t="s">
        <v>140</v>
      </c>
      <c r="DF291" s="181" t="s">
        <v>83</v>
      </c>
      <c r="DG291" s="138" t="s">
        <v>133</v>
      </c>
      <c r="DH291" s="139" t="s">
        <v>134</v>
      </c>
      <c r="DI291" s="139" t="s">
        <v>135</v>
      </c>
      <c r="DJ291" s="139" t="s">
        <v>136</v>
      </c>
      <c r="DK291" s="139" t="s">
        <v>137</v>
      </c>
      <c r="DL291" s="139" t="s">
        <v>138</v>
      </c>
      <c r="DM291" s="139" t="s">
        <v>139</v>
      </c>
      <c r="DN291" s="180" t="s">
        <v>140</v>
      </c>
      <c r="DO291" s="181" t="s">
        <v>83</v>
      </c>
      <c r="DP291" s="138" t="s">
        <v>133</v>
      </c>
      <c r="DQ291" s="139" t="s">
        <v>134</v>
      </c>
      <c r="DR291" s="139" t="s">
        <v>135</v>
      </c>
      <c r="DS291" s="139" t="s">
        <v>136</v>
      </c>
      <c r="DT291" s="139" t="s">
        <v>137</v>
      </c>
      <c r="DU291" s="139" t="s">
        <v>138</v>
      </c>
      <c r="DV291" s="139" t="s">
        <v>139</v>
      </c>
      <c r="DW291" s="180" t="s">
        <v>140</v>
      </c>
      <c r="DX291" s="181" t="s">
        <v>83</v>
      </c>
      <c r="DY291" s="138" t="s">
        <v>133</v>
      </c>
      <c r="DZ291" s="139" t="s">
        <v>134</v>
      </c>
      <c r="EA291" s="139" t="s">
        <v>135</v>
      </c>
      <c r="EB291" s="139" t="s">
        <v>136</v>
      </c>
      <c r="EC291" s="139" t="s">
        <v>137</v>
      </c>
      <c r="ED291" s="139" t="s">
        <v>138</v>
      </c>
      <c r="EE291" s="139" t="s">
        <v>139</v>
      </c>
      <c r="EF291" s="180" t="s">
        <v>140</v>
      </c>
      <c r="EG291" s="181" t="s">
        <v>83</v>
      </c>
      <c r="EH291" s="138" t="s">
        <v>133</v>
      </c>
      <c r="EI291" s="139" t="s">
        <v>134</v>
      </c>
      <c r="EJ291" s="139" t="s">
        <v>135</v>
      </c>
      <c r="EK291" s="139" t="s">
        <v>136</v>
      </c>
      <c r="EL291" s="139" t="s">
        <v>137</v>
      </c>
      <c r="EM291" s="139" t="s">
        <v>138</v>
      </c>
      <c r="EN291" s="139" t="s">
        <v>139</v>
      </c>
      <c r="EO291" s="180" t="s">
        <v>140</v>
      </c>
      <c r="EP291" s="181" t="s">
        <v>83</v>
      </c>
      <c r="EQ291" s="138" t="s">
        <v>133</v>
      </c>
      <c r="ER291" s="139" t="s">
        <v>134</v>
      </c>
      <c r="ES291" s="139" t="s">
        <v>135</v>
      </c>
      <c r="ET291" s="139" t="s">
        <v>136</v>
      </c>
      <c r="EU291" s="139" t="s">
        <v>137</v>
      </c>
      <c r="EV291" s="139" t="s">
        <v>138</v>
      </c>
      <c r="EW291" s="139" t="s">
        <v>139</v>
      </c>
      <c r="EX291" s="180" t="s">
        <v>140</v>
      </c>
      <c r="EY291" s="181" t="s">
        <v>83</v>
      </c>
      <c r="EZ291" s="138" t="s">
        <v>133</v>
      </c>
      <c r="FA291" s="139" t="s">
        <v>134</v>
      </c>
      <c r="FB291" s="139" t="s">
        <v>135</v>
      </c>
      <c r="FC291" s="139" t="s">
        <v>136</v>
      </c>
      <c r="FD291" s="139" t="s">
        <v>137</v>
      </c>
      <c r="FE291" s="139" t="s">
        <v>138</v>
      </c>
      <c r="FF291" s="139" t="s">
        <v>139</v>
      </c>
      <c r="FG291" s="180" t="s">
        <v>140</v>
      </c>
      <c r="FH291" s="181" t="s">
        <v>83</v>
      </c>
      <c r="FI291" s="138" t="s">
        <v>133</v>
      </c>
      <c r="FJ291" s="139" t="s">
        <v>134</v>
      </c>
      <c r="FK291" s="139" t="s">
        <v>135</v>
      </c>
      <c r="FL291" s="139" t="s">
        <v>136</v>
      </c>
      <c r="FM291" s="139" t="s">
        <v>137</v>
      </c>
      <c r="FN291" s="139" t="s">
        <v>138</v>
      </c>
      <c r="FO291" s="139" t="s">
        <v>139</v>
      </c>
      <c r="FP291" s="180" t="s">
        <v>140</v>
      </c>
      <c r="FQ291" s="181"/>
      <c r="FR291" s="138" t="s">
        <v>133</v>
      </c>
      <c r="FS291" s="139" t="s">
        <v>134</v>
      </c>
      <c r="FT291" s="139" t="s">
        <v>135</v>
      </c>
      <c r="FU291" s="139" t="s">
        <v>136</v>
      </c>
      <c r="FV291" s="139" t="s">
        <v>137</v>
      </c>
      <c r="FW291" s="139" t="s">
        <v>138</v>
      </c>
      <c r="FX291" s="139" t="s">
        <v>139</v>
      </c>
      <c r="FY291" s="180" t="s">
        <v>140</v>
      </c>
      <c r="FZ291" s="181" t="s">
        <v>83</v>
      </c>
      <c r="GA291" s="138" t="s">
        <v>133</v>
      </c>
      <c r="GB291" s="139" t="s">
        <v>134</v>
      </c>
      <c r="GC291" s="139" t="s">
        <v>135</v>
      </c>
      <c r="GD291" s="139" t="s">
        <v>136</v>
      </c>
      <c r="GE291" s="139" t="s">
        <v>137</v>
      </c>
      <c r="GF291" s="139" t="s">
        <v>138</v>
      </c>
      <c r="GG291" s="139" t="s">
        <v>139</v>
      </c>
      <c r="GH291" s="180" t="s">
        <v>140</v>
      </c>
      <c r="GI291" s="181" t="s">
        <v>83</v>
      </c>
      <c r="GJ291" s="138" t="s">
        <v>133</v>
      </c>
      <c r="GK291" s="139" t="s">
        <v>134</v>
      </c>
      <c r="GL291" s="139" t="s">
        <v>135</v>
      </c>
      <c r="GM291" s="139" t="s">
        <v>136</v>
      </c>
      <c r="GN291" s="139" t="s">
        <v>137</v>
      </c>
      <c r="GO291" s="139" t="s">
        <v>138</v>
      </c>
      <c r="GP291" s="139" t="s">
        <v>139</v>
      </c>
      <c r="GQ291" s="180" t="s">
        <v>140</v>
      </c>
      <c r="GR291" s="181"/>
      <c r="GS291" s="138" t="s">
        <v>133</v>
      </c>
      <c r="GT291" s="139" t="s">
        <v>134</v>
      </c>
      <c r="GU291" s="139" t="s">
        <v>135</v>
      </c>
      <c r="GV291" s="139" t="s">
        <v>136</v>
      </c>
      <c r="GW291" s="139" t="s">
        <v>137</v>
      </c>
      <c r="GX291" s="139" t="s">
        <v>138</v>
      </c>
      <c r="GY291" s="139" t="s">
        <v>139</v>
      </c>
      <c r="GZ291" s="180" t="s">
        <v>140</v>
      </c>
      <c r="HA291" s="181"/>
      <c r="HB291" s="138" t="s">
        <v>133</v>
      </c>
      <c r="HC291" s="139" t="s">
        <v>134</v>
      </c>
      <c r="HD291" s="139" t="s">
        <v>135</v>
      </c>
      <c r="HE291" s="139" t="s">
        <v>136</v>
      </c>
      <c r="HF291" s="139" t="s">
        <v>137</v>
      </c>
      <c r="HG291" s="139" t="s">
        <v>138</v>
      </c>
      <c r="HH291" s="139" t="s">
        <v>139</v>
      </c>
      <c r="HI291" s="180" t="s">
        <v>140</v>
      </c>
      <c r="HJ291" s="216"/>
      <c r="HK291" s="217" t="s">
        <v>133</v>
      </c>
      <c r="HL291" s="218" t="s">
        <v>134</v>
      </c>
      <c r="HM291" s="218" t="s">
        <v>135</v>
      </c>
      <c r="HN291" s="218" t="s">
        <v>136</v>
      </c>
      <c r="HO291" s="218" t="s">
        <v>137</v>
      </c>
      <c r="HP291" s="218" t="s">
        <v>138</v>
      </c>
      <c r="HQ291" s="218" t="s">
        <v>139</v>
      </c>
      <c r="HR291" s="243" t="s">
        <v>140</v>
      </c>
      <c r="HS291" s="244" t="s">
        <v>83</v>
      </c>
    </row>
    <row r="292" spans="1:246" ht="15.75" customHeight="1" thickBot="1">
      <c r="A292" s="1053"/>
      <c r="B292" s="140" t="s">
        <v>414</v>
      </c>
      <c r="C292" s="868"/>
      <c r="D292" s="869"/>
      <c r="E292" s="869"/>
      <c r="F292" s="869"/>
      <c r="G292" s="869"/>
      <c r="H292" s="869"/>
      <c r="I292" s="869"/>
      <c r="J292" s="870"/>
      <c r="K292" s="871">
        <f t="shared" ref="K292:K336" si="1294">SUM(C292:J292)</f>
        <v>0</v>
      </c>
      <c r="L292" s="868"/>
      <c r="M292" s="869"/>
      <c r="N292" s="869"/>
      <c r="O292" s="869"/>
      <c r="P292" s="869"/>
      <c r="Q292" s="869"/>
      <c r="R292" s="869"/>
      <c r="S292" s="870"/>
      <c r="T292" s="871">
        <f t="shared" ref="T292:T336" si="1295">SUM(L292:S292)</f>
        <v>0</v>
      </c>
      <c r="U292" s="868"/>
      <c r="V292" s="869"/>
      <c r="W292" s="869"/>
      <c r="X292" s="869"/>
      <c r="Y292" s="869"/>
      <c r="Z292" s="869"/>
      <c r="AA292" s="869"/>
      <c r="AB292" s="870"/>
      <c r="AC292" s="871">
        <f t="shared" ref="AC292:AC336" si="1296">SUM(U292:AB292)</f>
        <v>0</v>
      </c>
      <c r="AD292" s="868"/>
      <c r="AE292" s="869"/>
      <c r="AF292" s="869"/>
      <c r="AG292" s="869"/>
      <c r="AH292" s="869"/>
      <c r="AI292" s="869"/>
      <c r="AJ292" s="869"/>
      <c r="AK292" s="870"/>
      <c r="AL292" s="871">
        <f t="shared" ref="AL292:AL336" si="1297">SUM(AD292:AK292)</f>
        <v>0</v>
      </c>
      <c r="AM292" s="868"/>
      <c r="AN292" s="869"/>
      <c r="AO292" s="869"/>
      <c r="AP292" s="869"/>
      <c r="AQ292" s="869"/>
      <c r="AR292" s="869"/>
      <c r="AS292" s="869"/>
      <c r="AT292" s="870"/>
      <c r="AU292" s="871">
        <f t="shared" ref="AU292:AU336" si="1298">SUM(AM292:AT292)</f>
        <v>0</v>
      </c>
      <c r="AV292" s="868"/>
      <c r="AW292" s="869"/>
      <c r="AX292" s="869"/>
      <c r="AY292" s="869"/>
      <c r="AZ292" s="869"/>
      <c r="BA292" s="869"/>
      <c r="BB292" s="869"/>
      <c r="BC292" s="870"/>
      <c r="BD292" s="871">
        <f t="shared" ref="BD292:BD336" si="1299">SUM(AV292:BC292)</f>
        <v>0</v>
      </c>
      <c r="BE292" s="868"/>
      <c r="BF292" s="869"/>
      <c r="BG292" s="869"/>
      <c r="BH292" s="869"/>
      <c r="BI292" s="869"/>
      <c r="BJ292" s="869"/>
      <c r="BK292" s="869"/>
      <c r="BL292" s="870"/>
      <c r="BM292" s="871">
        <f t="shared" ref="BM292:BM336" si="1300">SUM(BE292:BL292)</f>
        <v>0</v>
      </c>
      <c r="BN292" s="868"/>
      <c r="BO292" s="869"/>
      <c r="BP292" s="869"/>
      <c r="BQ292" s="869"/>
      <c r="BR292" s="869"/>
      <c r="BS292" s="869"/>
      <c r="BT292" s="869"/>
      <c r="BU292" s="870"/>
      <c r="BV292" s="872">
        <f>SUM(BN292:BU292)</f>
        <v>0</v>
      </c>
      <c r="BW292" s="868"/>
      <c r="BX292" s="869"/>
      <c r="BY292" s="869"/>
      <c r="BZ292" s="869"/>
      <c r="CA292" s="869"/>
      <c r="CB292" s="869"/>
      <c r="CC292" s="869"/>
      <c r="CD292" s="870"/>
      <c r="CE292" s="871">
        <f>SUM(BW292:CD292)</f>
        <v>0</v>
      </c>
      <c r="CF292" s="868"/>
      <c r="CG292" s="869"/>
      <c r="CH292" s="869"/>
      <c r="CI292" s="869"/>
      <c r="CJ292" s="869"/>
      <c r="CK292" s="869"/>
      <c r="CL292" s="869"/>
      <c r="CM292" s="870"/>
      <c r="CN292" s="871">
        <f>SUM(CF292:CM292)</f>
        <v>0</v>
      </c>
      <c r="CO292" s="868"/>
      <c r="CP292" s="869"/>
      <c r="CQ292" s="869"/>
      <c r="CR292" s="869"/>
      <c r="CS292" s="869"/>
      <c r="CT292" s="869"/>
      <c r="CU292" s="869"/>
      <c r="CV292" s="870"/>
      <c r="CW292" s="871">
        <f>SUM(CO292:CV292)</f>
        <v>0</v>
      </c>
      <c r="CX292" s="868"/>
      <c r="CY292" s="869"/>
      <c r="CZ292" s="869"/>
      <c r="DA292" s="869"/>
      <c r="DB292" s="869"/>
      <c r="DC292" s="869"/>
      <c r="DD292" s="869"/>
      <c r="DE292" s="870"/>
      <c r="DF292" s="871">
        <f t="shared" ref="DF292:DF303" si="1301">SUM(CX292:DE292)</f>
        <v>0</v>
      </c>
      <c r="DG292" s="868"/>
      <c r="DH292" s="869"/>
      <c r="DI292" s="869"/>
      <c r="DJ292" s="869"/>
      <c r="DK292" s="869"/>
      <c r="DL292" s="869"/>
      <c r="DM292" s="869"/>
      <c r="DN292" s="870"/>
      <c r="DO292" s="871">
        <f t="shared" ref="DO292:DO314" si="1302">SUM(DG292:DN292)</f>
        <v>0</v>
      </c>
      <c r="DP292" s="868"/>
      <c r="DQ292" s="869"/>
      <c r="DR292" s="869"/>
      <c r="DS292" s="869"/>
      <c r="DT292" s="869"/>
      <c r="DU292" s="869"/>
      <c r="DV292" s="869"/>
      <c r="DW292" s="870"/>
      <c r="DX292" s="871">
        <f>SUM(DP292:DW292)</f>
        <v>0</v>
      </c>
      <c r="DY292" s="868"/>
      <c r="DZ292" s="869"/>
      <c r="EA292" s="869"/>
      <c r="EB292" s="869"/>
      <c r="EC292" s="869"/>
      <c r="ED292" s="869"/>
      <c r="EE292" s="869"/>
      <c r="EF292" s="870"/>
      <c r="EG292" s="871">
        <f>SUM(DY292:EF292)</f>
        <v>0</v>
      </c>
      <c r="EH292" s="868"/>
      <c r="EI292" s="869"/>
      <c r="EJ292" s="869"/>
      <c r="EK292" s="869"/>
      <c r="EL292" s="869"/>
      <c r="EM292" s="869"/>
      <c r="EN292" s="869"/>
      <c r="EO292" s="870"/>
      <c r="EP292" s="871">
        <f>SUM(EH292:EO292)</f>
        <v>0</v>
      </c>
      <c r="EQ292" s="868"/>
      <c r="ER292" s="869"/>
      <c r="ES292" s="869"/>
      <c r="ET292" s="869"/>
      <c r="EU292" s="869"/>
      <c r="EV292" s="869"/>
      <c r="EW292" s="869"/>
      <c r="EX292" s="870"/>
      <c r="EY292" s="871">
        <f t="shared" ref="EY292:EY335" si="1303">SUM(EQ292:EX292)</f>
        <v>0</v>
      </c>
      <c r="EZ292" s="868"/>
      <c r="FA292" s="869"/>
      <c r="FB292" s="869"/>
      <c r="FC292" s="869"/>
      <c r="FD292" s="869"/>
      <c r="FE292" s="869"/>
      <c r="FF292" s="869"/>
      <c r="FG292" s="870"/>
      <c r="FH292" s="871">
        <f>SUM(EZ292:FG292)</f>
        <v>0</v>
      </c>
      <c r="FI292" s="868"/>
      <c r="FJ292" s="869"/>
      <c r="FK292" s="869"/>
      <c r="FL292" s="869"/>
      <c r="FM292" s="869"/>
      <c r="FN292" s="869"/>
      <c r="FO292" s="869"/>
      <c r="FP292" s="870"/>
      <c r="FQ292" s="871">
        <f t="shared" ref="FQ292:FQ314" si="1304">SUM(FI292:FP292)</f>
        <v>0</v>
      </c>
      <c r="FR292" s="868"/>
      <c r="FS292" s="869"/>
      <c r="FT292" s="869"/>
      <c r="FU292" s="869"/>
      <c r="FV292" s="869"/>
      <c r="FW292" s="869"/>
      <c r="FX292" s="869"/>
      <c r="FY292" s="870"/>
      <c r="FZ292" s="871">
        <f t="shared" ref="FZ292:FZ336" si="1305">SUM(FR292:FY292)</f>
        <v>0</v>
      </c>
      <c r="GA292" s="868"/>
      <c r="GB292" s="869"/>
      <c r="GC292" s="869"/>
      <c r="GD292" s="869"/>
      <c r="GE292" s="869"/>
      <c r="GF292" s="869"/>
      <c r="GG292" s="869"/>
      <c r="GH292" s="870"/>
      <c r="GI292" s="871">
        <f>SUM(GA292:GH292)</f>
        <v>0</v>
      </c>
      <c r="GJ292" s="868"/>
      <c r="GK292" s="869"/>
      <c r="GL292" s="869"/>
      <c r="GM292" s="869"/>
      <c r="GN292" s="869"/>
      <c r="GO292" s="869"/>
      <c r="GP292" s="869"/>
      <c r="GQ292" s="870"/>
      <c r="GR292" s="871">
        <f>SUM(GJ292:GQ292)</f>
        <v>0</v>
      </c>
      <c r="GS292" s="868"/>
      <c r="GT292" s="869"/>
      <c r="GU292" s="869"/>
      <c r="GV292" s="869"/>
      <c r="GW292" s="869"/>
      <c r="GX292" s="869"/>
      <c r="GY292" s="869"/>
      <c r="GZ292" s="870"/>
      <c r="HA292" s="871">
        <f>SUM(GS292:GZ292)</f>
        <v>0</v>
      </c>
      <c r="HB292" s="868"/>
      <c r="HC292" s="869"/>
      <c r="HD292" s="869"/>
      <c r="HE292" s="869"/>
      <c r="HF292" s="869"/>
      <c r="HG292" s="869"/>
      <c r="HH292" s="869"/>
      <c r="HI292" s="870"/>
      <c r="HJ292" s="871">
        <f>SUM(HB292:HI292)</f>
        <v>0</v>
      </c>
      <c r="HK292" s="873">
        <f>+C292+BN292+CO292+EQ292+EH292+EZ292+FR292+GA292+AM292+L292+CX292+AV292+DP292+BW292+CF292+U292+GS292+FI292+GJ292+AD292+BE292+DG292+DY292+HB292</f>
        <v>0</v>
      </c>
      <c r="HL292" s="874">
        <f t="shared" ref="HL292:HL336" si="1306">+D292+BO292+CP292+ER292+EI292+FA292+FS292+GB292+AN292+M292+CY292+AW292+DQ292+BX292+CG292+V292+GT292+FJ292+GK292+AE292+BF292+DH292+DZ292+HC292</f>
        <v>0</v>
      </c>
      <c r="HM292" s="874">
        <f t="shared" ref="HM292:HM336" si="1307">+E292+BP292+CQ292+ES292+EJ292+FB292+FT292+GC292+AO292+N292+CZ292+AX292+DR292+BY292+CH292+W292+GU292+FK292+GL292+AF292+BG292+DI292+EA292+HD292</f>
        <v>0</v>
      </c>
      <c r="HN292" s="874">
        <f t="shared" ref="HN292:HN336" si="1308">+F292+BQ292+CR292+ET292+EK292+FC292+FU292+GD292+AP292+O292+DA292+AY292+DS292+BZ292+CI292+X292+GV292+FL292+GM292+AG292+BH292+DJ292+EB292+HE292</f>
        <v>0</v>
      </c>
      <c r="HO292" s="874">
        <f t="shared" ref="HO292:HO336" si="1309">+G292+BR292+CS292+EU292+EL292+FD292+FV292+GE292+AQ292+P292+DB292+AZ292+DT292+CA292+CJ292+Y292+GW292+FM292+GN292+AH292+BI292+DK292+EC292+HF292</f>
        <v>0</v>
      </c>
      <c r="HP292" s="874">
        <f t="shared" ref="HP292:HP336" si="1310">+H292+BS292+CT292+EV292+EM292+FE292+FW292+GF292+AR292+Q292+DC292+BA292+DU292+CB292+CK292+Z292+GX292+FN292+GO292+AI292+BJ292+DL292+ED292+HG292</f>
        <v>0</v>
      </c>
      <c r="HQ292" s="874">
        <f t="shared" ref="HQ292:HQ336" si="1311">+I292+BT292+CU292+EW292+EN292+FF292+FX292+GG292+AS292+R292+DD292+BB292+DV292+CC292+CL292+AA292+GY292+FO292+GP292+AJ292+BK292+DM292+EE292+HH292</f>
        <v>0</v>
      </c>
      <c r="HR292" s="875">
        <f t="shared" ref="HR292:HR336" si="1312">+J292+BU292+CV292+EX292+EO292+FG292+FY292+GH292+AT292+S292+DE292+BC292+DW292+CD292+CM292+AB292+GZ292+FP292+GQ292+AK292+BL292+DN292+EF292+HI292</f>
        <v>0</v>
      </c>
      <c r="HS292" s="876">
        <f>SUM(HK292:HR292)</f>
        <v>0</v>
      </c>
    </row>
    <row r="293" spans="1:246" ht="15" customHeight="1" thickBot="1">
      <c r="A293" s="1053"/>
      <c r="B293" s="143" t="s">
        <v>415</v>
      </c>
      <c r="C293" s="877"/>
      <c r="D293" s="878"/>
      <c r="E293" s="878"/>
      <c r="F293" s="878"/>
      <c r="G293" s="878"/>
      <c r="H293" s="878"/>
      <c r="I293" s="878"/>
      <c r="J293" s="879"/>
      <c r="K293" s="872">
        <f t="shared" si="1294"/>
        <v>0</v>
      </c>
      <c r="L293" s="877"/>
      <c r="M293" s="878"/>
      <c r="N293" s="878"/>
      <c r="O293" s="878"/>
      <c r="P293" s="878"/>
      <c r="Q293" s="878"/>
      <c r="R293" s="878"/>
      <c r="S293" s="879"/>
      <c r="T293" s="872">
        <f t="shared" si="1295"/>
        <v>0</v>
      </c>
      <c r="U293" s="877"/>
      <c r="V293" s="878"/>
      <c r="W293" s="878"/>
      <c r="X293" s="878"/>
      <c r="Y293" s="878"/>
      <c r="Z293" s="878"/>
      <c r="AA293" s="878"/>
      <c r="AB293" s="879"/>
      <c r="AC293" s="872">
        <f t="shared" si="1296"/>
        <v>0</v>
      </c>
      <c r="AD293" s="877"/>
      <c r="AE293" s="878"/>
      <c r="AF293" s="878"/>
      <c r="AG293" s="878"/>
      <c r="AH293" s="878"/>
      <c r="AI293" s="878"/>
      <c r="AJ293" s="878"/>
      <c r="AK293" s="879"/>
      <c r="AL293" s="872">
        <f t="shared" si="1297"/>
        <v>0</v>
      </c>
      <c r="AM293" s="877"/>
      <c r="AN293" s="878"/>
      <c r="AO293" s="878"/>
      <c r="AP293" s="878"/>
      <c r="AQ293" s="878"/>
      <c r="AR293" s="878"/>
      <c r="AS293" s="878"/>
      <c r="AT293" s="879"/>
      <c r="AU293" s="872">
        <f t="shared" si="1298"/>
        <v>0</v>
      </c>
      <c r="AV293" s="877"/>
      <c r="AW293" s="878"/>
      <c r="AX293" s="878"/>
      <c r="AY293" s="878"/>
      <c r="AZ293" s="878"/>
      <c r="BA293" s="878"/>
      <c r="BB293" s="878"/>
      <c r="BC293" s="879"/>
      <c r="BD293" s="872">
        <f t="shared" si="1299"/>
        <v>0</v>
      </c>
      <c r="BE293" s="877"/>
      <c r="BF293" s="878"/>
      <c r="BG293" s="878"/>
      <c r="BH293" s="878"/>
      <c r="BI293" s="878"/>
      <c r="BJ293" s="878"/>
      <c r="BK293" s="878"/>
      <c r="BL293" s="879"/>
      <c r="BM293" s="872">
        <f t="shared" si="1300"/>
        <v>0</v>
      </c>
      <c r="BN293" s="877"/>
      <c r="BO293" s="878"/>
      <c r="BP293" s="878"/>
      <c r="BQ293" s="878"/>
      <c r="BR293" s="878"/>
      <c r="BS293" s="878"/>
      <c r="BT293" s="878"/>
      <c r="BU293" s="879"/>
      <c r="BV293" s="872">
        <f t="shared" ref="BV293:BV336" si="1313">SUM(BN293:BU293)</f>
        <v>0</v>
      </c>
      <c r="BW293" s="877"/>
      <c r="BX293" s="878"/>
      <c r="BY293" s="878"/>
      <c r="BZ293" s="878"/>
      <c r="CA293" s="878"/>
      <c r="CB293" s="878"/>
      <c r="CC293" s="878"/>
      <c r="CD293" s="879"/>
      <c r="CE293" s="872">
        <f t="shared" ref="CE293:CE336" si="1314">SUM(BW293:CD293)</f>
        <v>0</v>
      </c>
      <c r="CF293" s="877"/>
      <c r="CG293" s="878"/>
      <c r="CH293" s="878"/>
      <c r="CI293" s="878"/>
      <c r="CJ293" s="878"/>
      <c r="CK293" s="878"/>
      <c r="CL293" s="878"/>
      <c r="CM293" s="879"/>
      <c r="CN293" s="872">
        <f t="shared" ref="CN293:CN318" si="1315">SUM(CF293:CM293)</f>
        <v>0</v>
      </c>
      <c r="CO293" s="877"/>
      <c r="CP293" s="878"/>
      <c r="CQ293" s="878"/>
      <c r="CR293" s="878"/>
      <c r="CS293" s="878"/>
      <c r="CT293" s="878"/>
      <c r="CU293" s="878"/>
      <c r="CV293" s="879"/>
      <c r="CW293" s="872">
        <f t="shared" ref="CW293:CW336" si="1316">SUM(CO293:CV293)</f>
        <v>0</v>
      </c>
      <c r="CX293" s="877"/>
      <c r="CY293" s="878"/>
      <c r="CZ293" s="878"/>
      <c r="DA293" s="878"/>
      <c r="DB293" s="878"/>
      <c r="DC293" s="878"/>
      <c r="DD293" s="878"/>
      <c r="DE293" s="879"/>
      <c r="DF293" s="872">
        <f t="shared" si="1301"/>
        <v>0</v>
      </c>
      <c r="DG293" s="877"/>
      <c r="DH293" s="878"/>
      <c r="DI293" s="878"/>
      <c r="DJ293" s="878"/>
      <c r="DK293" s="878"/>
      <c r="DL293" s="878"/>
      <c r="DM293" s="878"/>
      <c r="DN293" s="879"/>
      <c r="DO293" s="871">
        <f t="shared" si="1302"/>
        <v>0</v>
      </c>
      <c r="DP293" s="877"/>
      <c r="DQ293" s="878"/>
      <c r="DR293" s="878"/>
      <c r="DS293" s="878"/>
      <c r="DT293" s="878"/>
      <c r="DU293" s="878"/>
      <c r="DV293" s="878"/>
      <c r="DW293" s="879"/>
      <c r="DX293" s="871">
        <f>SUM(DP293:DW293)</f>
        <v>0</v>
      </c>
      <c r="DY293" s="877"/>
      <c r="DZ293" s="878"/>
      <c r="EA293" s="878"/>
      <c r="EB293" s="878"/>
      <c r="EC293" s="878"/>
      <c r="ED293" s="878"/>
      <c r="EE293" s="878"/>
      <c r="EF293" s="879"/>
      <c r="EG293" s="871">
        <f>SUM(DY293:EF293)</f>
        <v>0</v>
      </c>
      <c r="EH293" s="877"/>
      <c r="EI293" s="878"/>
      <c r="EJ293" s="878"/>
      <c r="EK293" s="878"/>
      <c r="EL293" s="878"/>
      <c r="EM293" s="878"/>
      <c r="EN293" s="878"/>
      <c r="EO293" s="879"/>
      <c r="EP293" s="872">
        <f t="shared" ref="EP293:EP336" si="1317">SUM(EH293:EO293)</f>
        <v>0</v>
      </c>
      <c r="EQ293" s="877"/>
      <c r="ER293" s="878"/>
      <c r="ES293" s="878"/>
      <c r="ET293" s="878"/>
      <c r="EU293" s="878"/>
      <c r="EV293" s="878"/>
      <c r="EW293" s="878"/>
      <c r="EX293" s="879"/>
      <c r="EY293" s="872">
        <f t="shared" si="1303"/>
        <v>0</v>
      </c>
      <c r="EZ293" s="877"/>
      <c r="FA293" s="878"/>
      <c r="FB293" s="878"/>
      <c r="FC293" s="878"/>
      <c r="FD293" s="878"/>
      <c r="FE293" s="878"/>
      <c r="FF293" s="878"/>
      <c r="FG293" s="879"/>
      <c r="FH293" s="872">
        <f t="shared" ref="FH293:FH336" si="1318">SUM(EZ293:FG293)</f>
        <v>0</v>
      </c>
      <c r="FI293" s="877"/>
      <c r="FJ293" s="878"/>
      <c r="FK293" s="878"/>
      <c r="FL293" s="878"/>
      <c r="FM293" s="878"/>
      <c r="FN293" s="878"/>
      <c r="FO293" s="878"/>
      <c r="FP293" s="879"/>
      <c r="FQ293" s="872">
        <f t="shared" si="1304"/>
        <v>0</v>
      </c>
      <c r="FR293" s="877"/>
      <c r="FS293" s="878"/>
      <c r="FT293" s="878"/>
      <c r="FU293" s="878"/>
      <c r="FV293" s="878"/>
      <c r="FW293" s="878"/>
      <c r="FX293" s="878"/>
      <c r="FY293" s="879"/>
      <c r="FZ293" s="872">
        <f t="shared" si="1305"/>
        <v>0</v>
      </c>
      <c r="GA293" s="877"/>
      <c r="GB293" s="878"/>
      <c r="GC293" s="878"/>
      <c r="GD293" s="878"/>
      <c r="GE293" s="878"/>
      <c r="GF293" s="878"/>
      <c r="GG293" s="878"/>
      <c r="GH293" s="879"/>
      <c r="GI293" s="872">
        <f t="shared" ref="GI293:GI336" si="1319">SUM(GA293:GH293)</f>
        <v>0</v>
      </c>
      <c r="GJ293" s="877"/>
      <c r="GK293" s="878"/>
      <c r="GL293" s="878"/>
      <c r="GM293" s="878"/>
      <c r="GN293" s="878"/>
      <c r="GO293" s="878"/>
      <c r="GP293" s="878"/>
      <c r="GQ293" s="879"/>
      <c r="GR293" s="872">
        <f t="shared" ref="GR293:GR323" si="1320">SUM(GJ293:GQ293)</f>
        <v>0</v>
      </c>
      <c r="GS293" s="877"/>
      <c r="GT293" s="878"/>
      <c r="GU293" s="878"/>
      <c r="GV293" s="878"/>
      <c r="GW293" s="878"/>
      <c r="GX293" s="878"/>
      <c r="GY293" s="878"/>
      <c r="GZ293" s="879"/>
      <c r="HA293" s="872">
        <f t="shared" ref="HA293:HA336" si="1321">SUM(GS293:GZ293)</f>
        <v>0</v>
      </c>
      <c r="HB293" s="877"/>
      <c r="HC293" s="878"/>
      <c r="HD293" s="878"/>
      <c r="HE293" s="878"/>
      <c r="HF293" s="878"/>
      <c r="HG293" s="878"/>
      <c r="HH293" s="878"/>
      <c r="HI293" s="879"/>
      <c r="HJ293" s="880">
        <f t="shared" ref="HJ293:HJ336" si="1322">SUM(HB293:HI293)</f>
        <v>0</v>
      </c>
      <c r="HK293" s="881">
        <f t="shared" ref="HK293:HK336" si="1323">+C293+BN293+CO293+EQ293+EH293+EZ293+FR293+GA293+AM293+L293+CX293+AV293+DP293+BW293+CF293+U293+GS293+FI293+GJ293+AD293+BE293+DG293+DY293+HB293</f>
        <v>0</v>
      </c>
      <c r="HL293" s="882">
        <f t="shared" si="1306"/>
        <v>0</v>
      </c>
      <c r="HM293" s="882">
        <f t="shared" si="1307"/>
        <v>0</v>
      </c>
      <c r="HN293" s="882">
        <f t="shared" si="1308"/>
        <v>0</v>
      </c>
      <c r="HO293" s="882">
        <f t="shared" si="1309"/>
        <v>0</v>
      </c>
      <c r="HP293" s="882">
        <f t="shared" si="1310"/>
        <v>0</v>
      </c>
      <c r="HQ293" s="882">
        <f t="shared" si="1311"/>
        <v>0</v>
      </c>
      <c r="HR293" s="883">
        <f t="shared" si="1312"/>
        <v>0</v>
      </c>
      <c r="HS293" s="872">
        <f t="shared" ref="HS293:HS336" si="1324">SUM(HK293:HR293)</f>
        <v>0</v>
      </c>
    </row>
    <row r="294" spans="1:246" ht="15" customHeight="1" thickBot="1">
      <c r="A294" s="1053"/>
      <c r="B294" s="143" t="s">
        <v>261</v>
      </c>
      <c r="C294" s="877"/>
      <c r="D294" s="878"/>
      <c r="E294" s="878"/>
      <c r="F294" s="878"/>
      <c r="G294" s="878"/>
      <c r="H294" s="878"/>
      <c r="I294" s="878"/>
      <c r="J294" s="879"/>
      <c r="K294" s="872">
        <f t="shared" si="1294"/>
        <v>0</v>
      </c>
      <c r="L294" s="877"/>
      <c r="M294" s="878"/>
      <c r="N294" s="878"/>
      <c r="O294" s="878"/>
      <c r="P294" s="878"/>
      <c r="Q294" s="878"/>
      <c r="R294" s="878"/>
      <c r="S294" s="879"/>
      <c r="T294" s="872">
        <f t="shared" si="1295"/>
        <v>0</v>
      </c>
      <c r="U294" s="877"/>
      <c r="V294" s="878"/>
      <c r="W294" s="878"/>
      <c r="X294" s="878"/>
      <c r="Y294" s="878"/>
      <c r="Z294" s="878"/>
      <c r="AA294" s="878"/>
      <c r="AB294" s="879"/>
      <c r="AC294" s="872">
        <f t="shared" si="1296"/>
        <v>0</v>
      </c>
      <c r="AD294" s="877"/>
      <c r="AE294" s="878"/>
      <c r="AF294" s="878"/>
      <c r="AG294" s="878"/>
      <c r="AH294" s="878"/>
      <c r="AI294" s="878"/>
      <c r="AJ294" s="878"/>
      <c r="AK294" s="879"/>
      <c r="AL294" s="872">
        <f t="shared" si="1297"/>
        <v>0</v>
      </c>
      <c r="AM294" s="877"/>
      <c r="AN294" s="878"/>
      <c r="AO294" s="878"/>
      <c r="AP294" s="878"/>
      <c r="AQ294" s="878"/>
      <c r="AR294" s="878"/>
      <c r="AS294" s="878"/>
      <c r="AT294" s="879"/>
      <c r="AU294" s="872">
        <f t="shared" si="1298"/>
        <v>0</v>
      </c>
      <c r="AV294" s="877"/>
      <c r="AW294" s="878"/>
      <c r="AX294" s="878"/>
      <c r="AY294" s="878"/>
      <c r="AZ294" s="878"/>
      <c r="BA294" s="878"/>
      <c r="BB294" s="878"/>
      <c r="BC294" s="879"/>
      <c r="BD294" s="872">
        <f t="shared" si="1299"/>
        <v>0</v>
      </c>
      <c r="BE294" s="877"/>
      <c r="BF294" s="878"/>
      <c r="BG294" s="878"/>
      <c r="BH294" s="878"/>
      <c r="BI294" s="878"/>
      <c r="BJ294" s="878"/>
      <c r="BK294" s="878"/>
      <c r="BL294" s="879"/>
      <c r="BM294" s="872">
        <f t="shared" si="1300"/>
        <v>0</v>
      </c>
      <c r="BN294" s="877"/>
      <c r="BO294" s="878"/>
      <c r="BP294" s="878"/>
      <c r="BQ294" s="878"/>
      <c r="BR294" s="878"/>
      <c r="BS294" s="878"/>
      <c r="BT294" s="878"/>
      <c r="BU294" s="879"/>
      <c r="BV294" s="872">
        <f t="shared" si="1313"/>
        <v>0</v>
      </c>
      <c r="BW294" s="877"/>
      <c r="BX294" s="878"/>
      <c r="BY294" s="878"/>
      <c r="BZ294" s="878"/>
      <c r="CA294" s="878"/>
      <c r="CB294" s="878"/>
      <c r="CC294" s="878"/>
      <c r="CD294" s="879"/>
      <c r="CE294" s="872">
        <f t="shared" si="1314"/>
        <v>0</v>
      </c>
      <c r="CF294" s="877"/>
      <c r="CG294" s="878"/>
      <c r="CH294" s="878"/>
      <c r="CI294" s="878"/>
      <c r="CJ294" s="878"/>
      <c r="CK294" s="878"/>
      <c r="CL294" s="878"/>
      <c r="CM294" s="879"/>
      <c r="CN294" s="872">
        <f t="shared" si="1315"/>
        <v>0</v>
      </c>
      <c r="CO294" s="877"/>
      <c r="CP294" s="878"/>
      <c r="CQ294" s="878"/>
      <c r="CR294" s="878"/>
      <c r="CS294" s="878"/>
      <c r="CT294" s="878"/>
      <c r="CU294" s="878"/>
      <c r="CV294" s="879"/>
      <c r="CW294" s="872">
        <f t="shared" si="1316"/>
        <v>0</v>
      </c>
      <c r="CX294" s="877"/>
      <c r="CY294" s="878"/>
      <c r="CZ294" s="878"/>
      <c r="DA294" s="878"/>
      <c r="DB294" s="878"/>
      <c r="DC294" s="878"/>
      <c r="DD294" s="878"/>
      <c r="DE294" s="879"/>
      <c r="DF294" s="872">
        <f t="shared" si="1301"/>
        <v>0</v>
      </c>
      <c r="DG294" s="877"/>
      <c r="DH294" s="878"/>
      <c r="DI294" s="878"/>
      <c r="DJ294" s="878"/>
      <c r="DK294" s="878"/>
      <c r="DL294" s="878"/>
      <c r="DM294" s="878"/>
      <c r="DN294" s="879"/>
      <c r="DO294" s="871">
        <f t="shared" si="1302"/>
        <v>0</v>
      </c>
      <c r="DP294" s="877"/>
      <c r="DQ294" s="878"/>
      <c r="DR294" s="878"/>
      <c r="DS294" s="878"/>
      <c r="DT294" s="878"/>
      <c r="DU294" s="878"/>
      <c r="DV294" s="878"/>
      <c r="DW294" s="879"/>
      <c r="DX294" s="871">
        <f t="shared" ref="DX294:DX336" si="1325">SUM(DP294:DW294)</f>
        <v>0</v>
      </c>
      <c r="DY294" s="877"/>
      <c r="DZ294" s="878"/>
      <c r="EA294" s="878"/>
      <c r="EB294" s="878"/>
      <c r="EC294" s="878"/>
      <c r="ED294" s="878"/>
      <c r="EE294" s="878"/>
      <c r="EF294" s="879"/>
      <c r="EG294" s="871">
        <f t="shared" ref="EG294:EG336" si="1326">SUM(DY294:EF294)</f>
        <v>0</v>
      </c>
      <c r="EH294" s="877"/>
      <c r="EI294" s="878"/>
      <c r="EJ294" s="878"/>
      <c r="EK294" s="878"/>
      <c r="EL294" s="878"/>
      <c r="EM294" s="878"/>
      <c r="EN294" s="878"/>
      <c r="EO294" s="879"/>
      <c r="EP294" s="872">
        <f t="shared" si="1317"/>
        <v>0</v>
      </c>
      <c r="EQ294" s="877"/>
      <c r="ER294" s="878"/>
      <c r="ES294" s="878"/>
      <c r="ET294" s="878"/>
      <c r="EU294" s="878"/>
      <c r="EV294" s="878"/>
      <c r="EW294" s="878"/>
      <c r="EX294" s="879"/>
      <c r="EY294" s="872">
        <f t="shared" si="1303"/>
        <v>0</v>
      </c>
      <c r="EZ294" s="877"/>
      <c r="FA294" s="878"/>
      <c r="FB294" s="878"/>
      <c r="FC294" s="878"/>
      <c r="FD294" s="878"/>
      <c r="FE294" s="878"/>
      <c r="FF294" s="878"/>
      <c r="FG294" s="879"/>
      <c r="FH294" s="872">
        <f t="shared" si="1318"/>
        <v>0</v>
      </c>
      <c r="FI294" s="877"/>
      <c r="FJ294" s="878"/>
      <c r="FK294" s="878"/>
      <c r="FL294" s="878"/>
      <c r="FM294" s="878"/>
      <c r="FN294" s="878"/>
      <c r="FO294" s="878"/>
      <c r="FP294" s="879"/>
      <c r="FQ294" s="872">
        <f t="shared" si="1304"/>
        <v>0</v>
      </c>
      <c r="FR294" s="877"/>
      <c r="FS294" s="878"/>
      <c r="FT294" s="878"/>
      <c r="FU294" s="878"/>
      <c r="FV294" s="878"/>
      <c r="FW294" s="878"/>
      <c r="FX294" s="878"/>
      <c r="FY294" s="879"/>
      <c r="FZ294" s="872">
        <f t="shared" si="1305"/>
        <v>0</v>
      </c>
      <c r="GA294" s="877"/>
      <c r="GB294" s="878"/>
      <c r="GC294" s="878"/>
      <c r="GD294" s="878"/>
      <c r="GE294" s="878"/>
      <c r="GF294" s="878"/>
      <c r="GG294" s="878"/>
      <c r="GH294" s="879"/>
      <c r="GI294" s="872">
        <f t="shared" si="1319"/>
        <v>0</v>
      </c>
      <c r="GJ294" s="877"/>
      <c r="GK294" s="878"/>
      <c r="GL294" s="878"/>
      <c r="GM294" s="878"/>
      <c r="GN294" s="878"/>
      <c r="GO294" s="878"/>
      <c r="GP294" s="878"/>
      <c r="GQ294" s="879"/>
      <c r="GR294" s="872">
        <f t="shared" si="1320"/>
        <v>0</v>
      </c>
      <c r="GS294" s="877"/>
      <c r="GT294" s="878"/>
      <c r="GU294" s="878"/>
      <c r="GV294" s="878"/>
      <c r="GW294" s="878"/>
      <c r="GX294" s="878"/>
      <c r="GY294" s="878"/>
      <c r="GZ294" s="879"/>
      <c r="HA294" s="872">
        <f t="shared" si="1321"/>
        <v>0</v>
      </c>
      <c r="HB294" s="877"/>
      <c r="HC294" s="878"/>
      <c r="HD294" s="878"/>
      <c r="HE294" s="878"/>
      <c r="HF294" s="878"/>
      <c r="HG294" s="878"/>
      <c r="HH294" s="878"/>
      <c r="HI294" s="879"/>
      <c r="HJ294" s="884">
        <f t="shared" si="1322"/>
        <v>0</v>
      </c>
      <c r="HK294" s="885">
        <f t="shared" si="1323"/>
        <v>0</v>
      </c>
      <c r="HL294" s="886">
        <f t="shared" si="1306"/>
        <v>0</v>
      </c>
      <c r="HM294" s="886">
        <f t="shared" si="1307"/>
        <v>0</v>
      </c>
      <c r="HN294" s="886">
        <f t="shared" si="1308"/>
        <v>0</v>
      </c>
      <c r="HO294" s="886">
        <f t="shared" si="1309"/>
        <v>0</v>
      </c>
      <c r="HP294" s="886">
        <f t="shared" si="1310"/>
        <v>0</v>
      </c>
      <c r="HQ294" s="886">
        <f t="shared" si="1311"/>
        <v>0</v>
      </c>
      <c r="HR294" s="887">
        <f t="shared" si="1312"/>
        <v>0</v>
      </c>
      <c r="HS294" s="888">
        <f t="shared" si="1324"/>
        <v>0</v>
      </c>
    </row>
    <row r="295" spans="1:246" ht="15" customHeight="1" thickBot="1">
      <c r="A295" s="1053"/>
      <c r="B295" s="143" t="s">
        <v>262</v>
      </c>
      <c r="C295" s="877"/>
      <c r="D295" s="878"/>
      <c r="E295" s="878"/>
      <c r="F295" s="878"/>
      <c r="G295" s="878"/>
      <c r="H295" s="878"/>
      <c r="I295" s="878"/>
      <c r="J295" s="879"/>
      <c r="K295" s="872">
        <f t="shared" si="1294"/>
        <v>0</v>
      </c>
      <c r="L295" s="877"/>
      <c r="M295" s="878"/>
      <c r="N295" s="878"/>
      <c r="O295" s="878"/>
      <c r="P295" s="878"/>
      <c r="Q295" s="878"/>
      <c r="R295" s="878"/>
      <c r="S295" s="879"/>
      <c r="T295" s="872">
        <f t="shared" si="1295"/>
        <v>0</v>
      </c>
      <c r="U295" s="877"/>
      <c r="V295" s="878"/>
      <c r="W295" s="878"/>
      <c r="X295" s="878"/>
      <c r="Y295" s="878"/>
      <c r="Z295" s="878"/>
      <c r="AA295" s="878"/>
      <c r="AB295" s="879"/>
      <c r="AC295" s="872">
        <f t="shared" si="1296"/>
        <v>0</v>
      </c>
      <c r="AD295" s="877"/>
      <c r="AE295" s="878"/>
      <c r="AF295" s="878"/>
      <c r="AG295" s="878"/>
      <c r="AH295" s="878"/>
      <c r="AI295" s="878"/>
      <c r="AJ295" s="878"/>
      <c r="AK295" s="879"/>
      <c r="AL295" s="872">
        <f t="shared" si="1297"/>
        <v>0</v>
      </c>
      <c r="AM295" s="877"/>
      <c r="AN295" s="878"/>
      <c r="AO295" s="878"/>
      <c r="AP295" s="878"/>
      <c r="AQ295" s="878"/>
      <c r="AR295" s="878"/>
      <c r="AS295" s="878"/>
      <c r="AT295" s="879"/>
      <c r="AU295" s="872">
        <f t="shared" si="1298"/>
        <v>0</v>
      </c>
      <c r="AV295" s="877"/>
      <c r="AW295" s="878"/>
      <c r="AX295" s="878"/>
      <c r="AY295" s="878"/>
      <c r="AZ295" s="878"/>
      <c r="BA295" s="878"/>
      <c r="BB295" s="878"/>
      <c r="BC295" s="879"/>
      <c r="BD295" s="872">
        <f t="shared" si="1299"/>
        <v>0</v>
      </c>
      <c r="BE295" s="877"/>
      <c r="BF295" s="878"/>
      <c r="BG295" s="878"/>
      <c r="BH295" s="878"/>
      <c r="BI295" s="878"/>
      <c r="BJ295" s="878"/>
      <c r="BK295" s="878"/>
      <c r="BL295" s="879"/>
      <c r="BM295" s="872">
        <f t="shared" si="1300"/>
        <v>0</v>
      </c>
      <c r="BN295" s="877"/>
      <c r="BO295" s="878"/>
      <c r="BP295" s="878"/>
      <c r="BQ295" s="878"/>
      <c r="BR295" s="878"/>
      <c r="BS295" s="878"/>
      <c r="BT295" s="878"/>
      <c r="BU295" s="879"/>
      <c r="BV295" s="872">
        <f t="shared" si="1313"/>
        <v>0</v>
      </c>
      <c r="BW295" s="877"/>
      <c r="BX295" s="878"/>
      <c r="BY295" s="878"/>
      <c r="BZ295" s="878"/>
      <c r="CA295" s="878"/>
      <c r="CB295" s="878"/>
      <c r="CC295" s="878"/>
      <c r="CD295" s="879"/>
      <c r="CE295" s="872">
        <f t="shared" si="1314"/>
        <v>0</v>
      </c>
      <c r="CF295" s="877"/>
      <c r="CG295" s="878"/>
      <c r="CH295" s="878"/>
      <c r="CI295" s="878"/>
      <c r="CJ295" s="878"/>
      <c r="CK295" s="878"/>
      <c r="CL295" s="878"/>
      <c r="CM295" s="879"/>
      <c r="CN295" s="872">
        <f t="shared" si="1315"/>
        <v>0</v>
      </c>
      <c r="CO295" s="877"/>
      <c r="CP295" s="878"/>
      <c r="CQ295" s="878"/>
      <c r="CR295" s="878"/>
      <c r="CS295" s="878"/>
      <c r="CT295" s="878"/>
      <c r="CU295" s="878"/>
      <c r="CV295" s="879"/>
      <c r="CW295" s="872">
        <f t="shared" si="1316"/>
        <v>0</v>
      </c>
      <c r="CX295" s="877"/>
      <c r="CY295" s="878"/>
      <c r="CZ295" s="878"/>
      <c r="DA295" s="878"/>
      <c r="DB295" s="878"/>
      <c r="DC295" s="878"/>
      <c r="DD295" s="878"/>
      <c r="DE295" s="879"/>
      <c r="DF295" s="872">
        <f t="shared" si="1301"/>
        <v>0</v>
      </c>
      <c r="DG295" s="877"/>
      <c r="DH295" s="878"/>
      <c r="DI295" s="878"/>
      <c r="DJ295" s="878"/>
      <c r="DK295" s="878"/>
      <c r="DL295" s="878"/>
      <c r="DM295" s="878"/>
      <c r="DN295" s="879"/>
      <c r="DO295" s="871">
        <f t="shared" si="1302"/>
        <v>0</v>
      </c>
      <c r="DP295" s="877"/>
      <c r="DQ295" s="878"/>
      <c r="DR295" s="878"/>
      <c r="DS295" s="878"/>
      <c r="DT295" s="878"/>
      <c r="DU295" s="878"/>
      <c r="DV295" s="878"/>
      <c r="DW295" s="879"/>
      <c r="DX295" s="871">
        <f t="shared" si="1325"/>
        <v>0</v>
      </c>
      <c r="DY295" s="877"/>
      <c r="DZ295" s="878"/>
      <c r="EA295" s="878"/>
      <c r="EB295" s="878"/>
      <c r="EC295" s="878"/>
      <c r="ED295" s="878"/>
      <c r="EE295" s="878"/>
      <c r="EF295" s="879"/>
      <c r="EG295" s="871">
        <f t="shared" si="1326"/>
        <v>0</v>
      </c>
      <c r="EH295" s="877"/>
      <c r="EI295" s="878"/>
      <c r="EJ295" s="878"/>
      <c r="EK295" s="878"/>
      <c r="EL295" s="878"/>
      <c r="EM295" s="878"/>
      <c r="EN295" s="878"/>
      <c r="EO295" s="879"/>
      <c r="EP295" s="872">
        <f t="shared" si="1317"/>
        <v>0</v>
      </c>
      <c r="EQ295" s="877"/>
      <c r="ER295" s="878"/>
      <c r="ES295" s="878"/>
      <c r="ET295" s="878"/>
      <c r="EU295" s="878"/>
      <c r="EV295" s="878"/>
      <c r="EW295" s="878"/>
      <c r="EX295" s="879"/>
      <c r="EY295" s="872">
        <f t="shared" si="1303"/>
        <v>0</v>
      </c>
      <c r="EZ295" s="877"/>
      <c r="FA295" s="878"/>
      <c r="FB295" s="878"/>
      <c r="FC295" s="878"/>
      <c r="FD295" s="878"/>
      <c r="FE295" s="878"/>
      <c r="FF295" s="878"/>
      <c r="FG295" s="879"/>
      <c r="FH295" s="872">
        <f t="shared" si="1318"/>
        <v>0</v>
      </c>
      <c r="FI295" s="877"/>
      <c r="FJ295" s="878"/>
      <c r="FK295" s="878"/>
      <c r="FL295" s="878"/>
      <c r="FM295" s="878"/>
      <c r="FN295" s="878"/>
      <c r="FO295" s="878"/>
      <c r="FP295" s="879"/>
      <c r="FQ295" s="872">
        <f t="shared" si="1304"/>
        <v>0</v>
      </c>
      <c r="FR295" s="877"/>
      <c r="FS295" s="878"/>
      <c r="FT295" s="878"/>
      <c r="FU295" s="878"/>
      <c r="FV295" s="878"/>
      <c r="FW295" s="878"/>
      <c r="FX295" s="878"/>
      <c r="FY295" s="879"/>
      <c r="FZ295" s="872">
        <f t="shared" si="1305"/>
        <v>0</v>
      </c>
      <c r="GA295" s="877"/>
      <c r="GB295" s="878"/>
      <c r="GC295" s="878"/>
      <c r="GD295" s="878"/>
      <c r="GE295" s="878"/>
      <c r="GF295" s="878"/>
      <c r="GG295" s="878"/>
      <c r="GH295" s="879"/>
      <c r="GI295" s="872">
        <f t="shared" si="1319"/>
        <v>0</v>
      </c>
      <c r="GJ295" s="877"/>
      <c r="GK295" s="878"/>
      <c r="GL295" s="878"/>
      <c r="GM295" s="878"/>
      <c r="GN295" s="878"/>
      <c r="GO295" s="878"/>
      <c r="GP295" s="878"/>
      <c r="GQ295" s="879"/>
      <c r="GR295" s="872">
        <f t="shared" si="1320"/>
        <v>0</v>
      </c>
      <c r="GS295" s="877"/>
      <c r="GT295" s="878"/>
      <c r="GU295" s="878"/>
      <c r="GV295" s="878"/>
      <c r="GW295" s="878"/>
      <c r="GX295" s="878"/>
      <c r="GY295" s="878"/>
      <c r="GZ295" s="879"/>
      <c r="HA295" s="872">
        <f t="shared" si="1321"/>
        <v>0</v>
      </c>
      <c r="HB295" s="877"/>
      <c r="HC295" s="878"/>
      <c r="HD295" s="878"/>
      <c r="HE295" s="878"/>
      <c r="HF295" s="878"/>
      <c r="HG295" s="878"/>
      <c r="HH295" s="878"/>
      <c r="HI295" s="879"/>
      <c r="HJ295" s="880">
        <f t="shared" si="1322"/>
        <v>0</v>
      </c>
      <c r="HK295" s="881">
        <f t="shared" si="1323"/>
        <v>0</v>
      </c>
      <c r="HL295" s="882">
        <f t="shared" si="1306"/>
        <v>0</v>
      </c>
      <c r="HM295" s="882">
        <f t="shared" si="1307"/>
        <v>0</v>
      </c>
      <c r="HN295" s="882">
        <f t="shared" si="1308"/>
        <v>0</v>
      </c>
      <c r="HO295" s="882">
        <f t="shared" si="1309"/>
        <v>0</v>
      </c>
      <c r="HP295" s="882">
        <f t="shared" si="1310"/>
        <v>0</v>
      </c>
      <c r="HQ295" s="882">
        <f t="shared" si="1311"/>
        <v>0</v>
      </c>
      <c r="HR295" s="883">
        <f t="shared" si="1312"/>
        <v>0</v>
      </c>
      <c r="HS295" s="872">
        <f t="shared" si="1324"/>
        <v>0</v>
      </c>
    </row>
    <row r="296" spans="1:246" s="131" customFormat="1" ht="15" customHeight="1" thickBot="1">
      <c r="A296" s="1053"/>
      <c r="B296" s="146" t="s">
        <v>263</v>
      </c>
      <c r="C296" s="889"/>
      <c r="D296" s="890"/>
      <c r="E296" s="890"/>
      <c r="F296" s="890"/>
      <c r="G296" s="890"/>
      <c r="H296" s="890"/>
      <c r="I296" s="890"/>
      <c r="J296" s="891"/>
      <c r="K296" s="872">
        <f t="shared" si="1294"/>
        <v>0</v>
      </c>
      <c r="L296" s="889"/>
      <c r="M296" s="890"/>
      <c r="N296" s="890"/>
      <c r="O296" s="890"/>
      <c r="P296" s="890"/>
      <c r="Q296" s="890"/>
      <c r="R296" s="890"/>
      <c r="S296" s="891"/>
      <c r="T296" s="872">
        <f t="shared" si="1295"/>
        <v>0</v>
      </c>
      <c r="U296" s="889"/>
      <c r="V296" s="890"/>
      <c r="W296" s="890"/>
      <c r="X296" s="890"/>
      <c r="Y296" s="890"/>
      <c r="Z296" s="890"/>
      <c r="AA296" s="890"/>
      <c r="AB296" s="891"/>
      <c r="AC296" s="872">
        <f t="shared" si="1296"/>
        <v>0</v>
      </c>
      <c r="AD296" s="889"/>
      <c r="AE296" s="890"/>
      <c r="AF296" s="890"/>
      <c r="AG296" s="890"/>
      <c r="AH296" s="890"/>
      <c r="AI296" s="890"/>
      <c r="AJ296" s="890"/>
      <c r="AK296" s="891"/>
      <c r="AL296" s="872">
        <f t="shared" si="1297"/>
        <v>0</v>
      </c>
      <c r="AM296" s="889"/>
      <c r="AN296" s="890"/>
      <c r="AO296" s="890"/>
      <c r="AP296" s="890"/>
      <c r="AQ296" s="890"/>
      <c r="AR296" s="890"/>
      <c r="AS296" s="890"/>
      <c r="AT296" s="891"/>
      <c r="AU296" s="872">
        <f t="shared" si="1298"/>
        <v>0</v>
      </c>
      <c r="AV296" s="889"/>
      <c r="AW296" s="890"/>
      <c r="AX296" s="890"/>
      <c r="AY296" s="890"/>
      <c r="AZ296" s="890"/>
      <c r="BA296" s="890"/>
      <c r="BB296" s="890"/>
      <c r="BC296" s="891"/>
      <c r="BD296" s="872">
        <f t="shared" si="1299"/>
        <v>0</v>
      </c>
      <c r="BE296" s="889"/>
      <c r="BF296" s="890"/>
      <c r="BG296" s="890"/>
      <c r="BH296" s="890"/>
      <c r="BI296" s="890"/>
      <c r="BJ296" s="890"/>
      <c r="BK296" s="890"/>
      <c r="BL296" s="891"/>
      <c r="BM296" s="872">
        <f t="shared" si="1300"/>
        <v>0</v>
      </c>
      <c r="BN296" s="889"/>
      <c r="BO296" s="890"/>
      <c r="BP296" s="890"/>
      <c r="BQ296" s="890"/>
      <c r="BR296" s="890"/>
      <c r="BS296" s="890"/>
      <c r="BT296" s="890"/>
      <c r="BU296" s="891"/>
      <c r="BV296" s="872">
        <f t="shared" si="1313"/>
        <v>0</v>
      </c>
      <c r="BW296" s="889"/>
      <c r="BX296" s="890"/>
      <c r="BY296" s="890"/>
      <c r="BZ296" s="890"/>
      <c r="CA296" s="890"/>
      <c r="CB296" s="890"/>
      <c r="CC296" s="890"/>
      <c r="CD296" s="891"/>
      <c r="CE296" s="872">
        <f t="shared" si="1314"/>
        <v>0</v>
      </c>
      <c r="CF296" s="889"/>
      <c r="CG296" s="890"/>
      <c r="CH296" s="890"/>
      <c r="CI296" s="890"/>
      <c r="CJ296" s="890"/>
      <c r="CK296" s="890"/>
      <c r="CL296" s="890"/>
      <c r="CM296" s="891"/>
      <c r="CN296" s="872">
        <f t="shared" si="1315"/>
        <v>0</v>
      </c>
      <c r="CO296" s="889"/>
      <c r="CP296" s="890"/>
      <c r="CQ296" s="890"/>
      <c r="CR296" s="890"/>
      <c r="CS296" s="890"/>
      <c r="CT296" s="890"/>
      <c r="CU296" s="890"/>
      <c r="CV296" s="891"/>
      <c r="CW296" s="872">
        <f t="shared" si="1316"/>
        <v>0</v>
      </c>
      <c r="CX296" s="889"/>
      <c r="CY296" s="890"/>
      <c r="CZ296" s="890"/>
      <c r="DA296" s="890"/>
      <c r="DB296" s="890"/>
      <c r="DC296" s="890"/>
      <c r="DD296" s="890"/>
      <c r="DE296" s="891"/>
      <c r="DF296" s="872">
        <f t="shared" si="1301"/>
        <v>0</v>
      </c>
      <c r="DG296" s="889"/>
      <c r="DH296" s="890"/>
      <c r="DI296" s="890"/>
      <c r="DJ296" s="890"/>
      <c r="DK296" s="890"/>
      <c r="DL296" s="890"/>
      <c r="DM296" s="890"/>
      <c r="DN296" s="891"/>
      <c r="DO296" s="871">
        <f t="shared" si="1302"/>
        <v>0</v>
      </c>
      <c r="DP296" s="889"/>
      <c r="DQ296" s="890"/>
      <c r="DR296" s="890"/>
      <c r="DS296" s="890"/>
      <c r="DT296" s="890"/>
      <c r="DU296" s="890"/>
      <c r="DV296" s="890"/>
      <c r="DW296" s="891"/>
      <c r="DX296" s="871">
        <f t="shared" si="1325"/>
        <v>0</v>
      </c>
      <c r="DY296" s="889"/>
      <c r="DZ296" s="890"/>
      <c r="EA296" s="890"/>
      <c r="EB296" s="890"/>
      <c r="EC296" s="890"/>
      <c r="ED296" s="890"/>
      <c r="EE296" s="890"/>
      <c r="EF296" s="891"/>
      <c r="EG296" s="871">
        <f t="shared" si="1326"/>
        <v>0</v>
      </c>
      <c r="EH296" s="889"/>
      <c r="EI296" s="890"/>
      <c r="EJ296" s="890"/>
      <c r="EK296" s="890"/>
      <c r="EL296" s="890"/>
      <c r="EM296" s="890"/>
      <c r="EN296" s="890"/>
      <c r="EO296" s="891"/>
      <c r="EP296" s="872">
        <f t="shared" si="1317"/>
        <v>0</v>
      </c>
      <c r="EQ296" s="889"/>
      <c r="ER296" s="890"/>
      <c r="ES296" s="890"/>
      <c r="ET296" s="890"/>
      <c r="EU296" s="890"/>
      <c r="EV296" s="890"/>
      <c r="EW296" s="890"/>
      <c r="EX296" s="891"/>
      <c r="EY296" s="872">
        <f t="shared" si="1303"/>
        <v>0</v>
      </c>
      <c r="EZ296" s="889"/>
      <c r="FA296" s="890"/>
      <c r="FB296" s="890"/>
      <c r="FC296" s="890"/>
      <c r="FD296" s="890"/>
      <c r="FE296" s="890"/>
      <c r="FF296" s="890"/>
      <c r="FG296" s="891"/>
      <c r="FH296" s="872">
        <f t="shared" si="1318"/>
        <v>0</v>
      </c>
      <c r="FI296" s="889"/>
      <c r="FJ296" s="890"/>
      <c r="FK296" s="890"/>
      <c r="FL296" s="890"/>
      <c r="FM296" s="890"/>
      <c r="FN296" s="890"/>
      <c r="FO296" s="890"/>
      <c r="FP296" s="891"/>
      <c r="FQ296" s="872">
        <f t="shared" si="1304"/>
        <v>0</v>
      </c>
      <c r="FR296" s="889"/>
      <c r="FS296" s="890"/>
      <c r="FT296" s="890"/>
      <c r="FU296" s="890"/>
      <c r="FV296" s="890"/>
      <c r="FW296" s="890"/>
      <c r="FX296" s="890"/>
      <c r="FY296" s="891"/>
      <c r="FZ296" s="872">
        <f t="shared" si="1305"/>
        <v>0</v>
      </c>
      <c r="GA296" s="889"/>
      <c r="GB296" s="890"/>
      <c r="GC296" s="890"/>
      <c r="GD296" s="890"/>
      <c r="GE296" s="890"/>
      <c r="GF296" s="890"/>
      <c r="GG296" s="890"/>
      <c r="GH296" s="891"/>
      <c r="GI296" s="872">
        <f t="shared" si="1319"/>
        <v>0</v>
      </c>
      <c r="GJ296" s="889"/>
      <c r="GK296" s="890"/>
      <c r="GL296" s="890"/>
      <c r="GM296" s="890"/>
      <c r="GN296" s="890"/>
      <c r="GO296" s="890"/>
      <c r="GP296" s="890"/>
      <c r="GQ296" s="891"/>
      <c r="GR296" s="872">
        <f t="shared" si="1320"/>
        <v>0</v>
      </c>
      <c r="GS296" s="889"/>
      <c r="GT296" s="890"/>
      <c r="GU296" s="890"/>
      <c r="GV296" s="890"/>
      <c r="GW296" s="890"/>
      <c r="GX296" s="890"/>
      <c r="GY296" s="890"/>
      <c r="GZ296" s="891"/>
      <c r="HA296" s="872">
        <f t="shared" si="1321"/>
        <v>0</v>
      </c>
      <c r="HB296" s="889"/>
      <c r="HC296" s="890"/>
      <c r="HD296" s="890"/>
      <c r="HE296" s="890"/>
      <c r="HF296" s="890"/>
      <c r="HG296" s="890"/>
      <c r="HH296" s="890"/>
      <c r="HI296" s="891"/>
      <c r="HJ296" s="880">
        <f t="shared" si="1322"/>
        <v>0</v>
      </c>
      <c r="HK296" s="881">
        <f t="shared" si="1323"/>
        <v>0</v>
      </c>
      <c r="HL296" s="882">
        <f t="shared" si="1306"/>
        <v>0</v>
      </c>
      <c r="HM296" s="882">
        <f t="shared" si="1307"/>
        <v>0</v>
      </c>
      <c r="HN296" s="882">
        <f t="shared" si="1308"/>
        <v>0</v>
      </c>
      <c r="HO296" s="882">
        <f t="shared" si="1309"/>
        <v>0</v>
      </c>
      <c r="HP296" s="882">
        <f t="shared" si="1310"/>
        <v>0</v>
      </c>
      <c r="HQ296" s="882">
        <f t="shared" si="1311"/>
        <v>0</v>
      </c>
      <c r="HR296" s="883">
        <f t="shared" si="1312"/>
        <v>0</v>
      </c>
      <c r="HS296" s="872">
        <f t="shared" si="1324"/>
        <v>0</v>
      </c>
    </row>
    <row r="297" spans="1:246" s="131" customFormat="1" ht="15" customHeight="1" thickBot="1">
      <c r="A297" s="1053"/>
      <c r="B297" s="146" t="s">
        <v>264</v>
      </c>
      <c r="C297" s="889"/>
      <c r="D297" s="890"/>
      <c r="E297" s="890"/>
      <c r="F297" s="890"/>
      <c r="G297" s="890"/>
      <c r="H297" s="890"/>
      <c r="I297" s="890"/>
      <c r="J297" s="891"/>
      <c r="K297" s="872">
        <f t="shared" si="1294"/>
        <v>0</v>
      </c>
      <c r="L297" s="889"/>
      <c r="M297" s="890"/>
      <c r="N297" s="890"/>
      <c r="O297" s="890"/>
      <c r="P297" s="890"/>
      <c r="Q297" s="890"/>
      <c r="R297" s="890"/>
      <c r="S297" s="891"/>
      <c r="T297" s="872">
        <f t="shared" si="1295"/>
        <v>0</v>
      </c>
      <c r="U297" s="889"/>
      <c r="V297" s="890"/>
      <c r="W297" s="890"/>
      <c r="X297" s="890"/>
      <c r="Y297" s="890"/>
      <c r="Z297" s="890"/>
      <c r="AA297" s="890"/>
      <c r="AB297" s="891"/>
      <c r="AC297" s="872">
        <f t="shared" si="1296"/>
        <v>0</v>
      </c>
      <c r="AD297" s="889"/>
      <c r="AE297" s="890"/>
      <c r="AF297" s="890"/>
      <c r="AG297" s="890"/>
      <c r="AH297" s="890"/>
      <c r="AI297" s="890"/>
      <c r="AJ297" s="890"/>
      <c r="AK297" s="891"/>
      <c r="AL297" s="872">
        <f t="shared" si="1297"/>
        <v>0</v>
      </c>
      <c r="AM297" s="889"/>
      <c r="AN297" s="890"/>
      <c r="AO297" s="890"/>
      <c r="AP297" s="890"/>
      <c r="AQ297" s="890"/>
      <c r="AR297" s="890"/>
      <c r="AS297" s="890"/>
      <c r="AT297" s="891"/>
      <c r="AU297" s="872">
        <f t="shared" si="1298"/>
        <v>0</v>
      </c>
      <c r="AV297" s="889"/>
      <c r="AW297" s="890"/>
      <c r="AX297" s="890"/>
      <c r="AY297" s="890"/>
      <c r="AZ297" s="890"/>
      <c r="BA297" s="890"/>
      <c r="BB297" s="890"/>
      <c r="BC297" s="891"/>
      <c r="BD297" s="872">
        <f t="shared" si="1299"/>
        <v>0</v>
      </c>
      <c r="BE297" s="889"/>
      <c r="BF297" s="890"/>
      <c r="BG297" s="890"/>
      <c r="BH297" s="890"/>
      <c r="BI297" s="890"/>
      <c r="BJ297" s="890"/>
      <c r="BK297" s="890"/>
      <c r="BL297" s="891"/>
      <c r="BM297" s="872">
        <f t="shared" si="1300"/>
        <v>0</v>
      </c>
      <c r="BN297" s="889"/>
      <c r="BO297" s="890"/>
      <c r="BP297" s="890"/>
      <c r="BQ297" s="890"/>
      <c r="BR297" s="890"/>
      <c r="BS297" s="890"/>
      <c r="BT297" s="890"/>
      <c r="BU297" s="891"/>
      <c r="BV297" s="872">
        <f t="shared" si="1313"/>
        <v>0</v>
      </c>
      <c r="BW297" s="889"/>
      <c r="BX297" s="890"/>
      <c r="BY297" s="890"/>
      <c r="BZ297" s="890"/>
      <c r="CA297" s="890"/>
      <c r="CB297" s="890"/>
      <c r="CC297" s="890"/>
      <c r="CD297" s="891"/>
      <c r="CE297" s="872">
        <f t="shared" si="1314"/>
        <v>0</v>
      </c>
      <c r="CF297" s="889"/>
      <c r="CG297" s="890"/>
      <c r="CH297" s="890"/>
      <c r="CI297" s="890"/>
      <c r="CJ297" s="890"/>
      <c r="CK297" s="890"/>
      <c r="CL297" s="890"/>
      <c r="CM297" s="891"/>
      <c r="CN297" s="872">
        <f t="shared" si="1315"/>
        <v>0</v>
      </c>
      <c r="CO297" s="889"/>
      <c r="CP297" s="890"/>
      <c r="CQ297" s="890"/>
      <c r="CR297" s="890"/>
      <c r="CS297" s="890"/>
      <c r="CT297" s="890"/>
      <c r="CU297" s="890"/>
      <c r="CV297" s="891"/>
      <c r="CW297" s="872">
        <f t="shared" si="1316"/>
        <v>0</v>
      </c>
      <c r="CX297" s="889"/>
      <c r="CY297" s="890"/>
      <c r="CZ297" s="890"/>
      <c r="DA297" s="890"/>
      <c r="DB297" s="890"/>
      <c r="DC297" s="890"/>
      <c r="DD297" s="890"/>
      <c r="DE297" s="891"/>
      <c r="DF297" s="872">
        <f t="shared" si="1301"/>
        <v>0</v>
      </c>
      <c r="DG297" s="889"/>
      <c r="DH297" s="890"/>
      <c r="DI297" s="890"/>
      <c r="DJ297" s="890"/>
      <c r="DK297" s="890"/>
      <c r="DL297" s="890"/>
      <c r="DM297" s="890"/>
      <c r="DN297" s="891"/>
      <c r="DO297" s="871">
        <f t="shared" si="1302"/>
        <v>0</v>
      </c>
      <c r="DP297" s="889"/>
      <c r="DQ297" s="890"/>
      <c r="DR297" s="890"/>
      <c r="DS297" s="890"/>
      <c r="DT297" s="890"/>
      <c r="DU297" s="890"/>
      <c r="DV297" s="890"/>
      <c r="DW297" s="891"/>
      <c r="DX297" s="871">
        <f t="shared" si="1325"/>
        <v>0</v>
      </c>
      <c r="DY297" s="889"/>
      <c r="DZ297" s="890"/>
      <c r="EA297" s="890"/>
      <c r="EB297" s="890"/>
      <c r="EC297" s="890"/>
      <c r="ED297" s="890"/>
      <c r="EE297" s="890"/>
      <c r="EF297" s="891"/>
      <c r="EG297" s="871">
        <f t="shared" si="1326"/>
        <v>0</v>
      </c>
      <c r="EH297" s="889"/>
      <c r="EI297" s="890"/>
      <c r="EJ297" s="890"/>
      <c r="EK297" s="890"/>
      <c r="EL297" s="890"/>
      <c r="EM297" s="890"/>
      <c r="EN297" s="890"/>
      <c r="EO297" s="891"/>
      <c r="EP297" s="872">
        <f t="shared" si="1317"/>
        <v>0</v>
      </c>
      <c r="EQ297" s="889"/>
      <c r="ER297" s="890"/>
      <c r="ES297" s="890"/>
      <c r="ET297" s="890"/>
      <c r="EU297" s="890"/>
      <c r="EV297" s="890"/>
      <c r="EW297" s="890"/>
      <c r="EX297" s="891"/>
      <c r="EY297" s="872">
        <f t="shared" si="1303"/>
        <v>0</v>
      </c>
      <c r="EZ297" s="889"/>
      <c r="FA297" s="890"/>
      <c r="FB297" s="890"/>
      <c r="FC297" s="890"/>
      <c r="FD297" s="890"/>
      <c r="FE297" s="890"/>
      <c r="FF297" s="890"/>
      <c r="FG297" s="891"/>
      <c r="FH297" s="872">
        <f t="shared" si="1318"/>
        <v>0</v>
      </c>
      <c r="FI297" s="889"/>
      <c r="FJ297" s="890"/>
      <c r="FK297" s="890"/>
      <c r="FL297" s="890"/>
      <c r="FM297" s="890"/>
      <c r="FN297" s="890"/>
      <c r="FO297" s="890"/>
      <c r="FP297" s="891"/>
      <c r="FQ297" s="872">
        <f t="shared" si="1304"/>
        <v>0</v>
      </c>
      <c r="FR297" s="889"/>
      <c r="FS297" s="890"/>
      <c r="FT297" s="890"/>
      <c r="FU297" s="890"/>
      <c r="FV297" s="890"/>
      <c r="FW297" s="890"/>
      <c r="FX297" s="890"/>
      <c r="FY297" s="891"/>
      <c r="FZ297" s="872">
        <f t="shared" si="1305"/>
        <v>0</v>
      </c>
      <c r="GA297" s="889"/>
      <c r="GB297" s="890"/>
      <c r="GC297" s="890"/>
      <c r="GD297" s="890"/>
      <c r="GE297" s="890"/>
      <c r="GF297" s="890"/>
      <c r="GG297" s="890"/>
      <c r="GH297" s="891"/>
      <c r="GI297" s="872">
        <f t="shared" si="1319"/>
        <v>0</v>
      </c>
      <c r="GJ297" s="889"/>
      <c r="GK297" s="890"/>
      <c r="GL297" s="890"/>
      <c r="GM297" s="890"/>
      <c r="GN297" s="890"/>
      <c r="GO297" s="890"/>
      <c r="GP297" s="890"/>
      <c r="GQ297" s="891"/>
      <c r="GR297" s="872">
        <f t="shared" si="1320"/>
        <v>0</v>
      </c>
      <c r="GS297" s="889"/>
      <c r="GT297" s="890"/>
      <c r="GU297" s="890"/>
      <c r="GV297" s="890"/>
      <c r="GW297" s="890"/>
      <c r="GX297" s="890"/>
      <c r="GY297" s="890"/>
      <c r="GZ297" s="891"/>
      <c r="HA297" s="872">
        <f t="shared" si="1321"/>
        <v>0</v>
      </c>
      <c r="HB297" s="889"/>
      <c r="HC297" s="890"/>
      <c r="HD297" s="890"/>
      <c r="HE297" s="890"/>
      <c r="HF297" s="890"/>
      <c r="HG297" s="890"/>
      <c r="HH297" s="890"/>
      <c r="HI297" s="891"/>
      <c r="HJ297" s="880">
        <f t="shared" si="1322"/>
        <v>0</v>
      </c>
      <c r="HK297" s="881">
        <f t="shared" si="1323"/>
        <v>0</v>
      </c>
      <c r="HL297" s="882">
        <f t="shared" si="1306"/>
        <v>0</v>
      </c>
      <c r="HM297" s="882">
        <f t="shared" si="1307"/>
        <v>0</v>
      </c>
      <c r="HN297" s="882">
        <f t="shared" si="1308"/>
        <v>0</v>
      </c>
      <c r="HO297" s="882">
        <f t="shared" si="1309"/>
        <v>0</v>
      </c>
      <c r="HP297" s="882">
        <f t="shared" si="1310"/>
        <v>0</v>
      </c>
      <c r="HQ297" s="882">
        <f t="shared" si="1311"/>
        <v>0</v>
      </c>
      <c r="HR297" s="883">
        <f t="shared" si="1312"/>
        <v>0</v>
      </c>
      <c r="HS297" s="872">
        <f t="shared" si="1324"/>
        <v>0</v>
      </c>
    </row>
    <row r="298" spans="1:246" ht="15" customHeight="1" thickBot="1">
      <c r="A298" s="1053"/>
      <c r="B298" s="143" t="s">
        <v>265</v>
      </c>
      <c r="C298" s="877"/>
      <c r="D298" s="878"/>
      <c r="E298" s="878"/>
      <c r="F298" s="878"/>
      <c r="G298" s="878"/>
      <c r="H298" s="878"/>
      <c r="I298" s="878"/>
      <c r="J298" s="879"/>
      <c r="K298" s="872">
        <f t="shared" si="1294"/>
        <v>0</v>
      </c>
      <c r="L298" s="877"/>
      <c r="M298" s="878"/>
      <c r="N298" s="878"/>
      <c r="O298" s="878"/>
      <c r="P298" s="878"/>
      <c r="Q298" s="878"/>
      <c r="R298" s="878"/>
      <c r="S298" s="879"/>
      <c r="T298" s="872">
        <f t="shared" si="1295"/>
        <v>0</v>
      </c>
      <c r="U298" s="877"/>
      <c r="V298" s="878"/>
      <c r="W298" s="878"/>
      <c r="X298" s="878"/>
      <c r="Y298" s="878"/>
      <c r="Z298" s="878"/>
      <c r="AA298" s="878"/>
      <c r="AB298" s="879"/>
      <c r="AC298" s="872">
        <f t="shared" si="1296"/>
        <v>0</v>
      </c>
      <c r="AD298" s="877"/>
      <c r="AE298" s="878"/>
      <c r="AF298" s="878"/>
      <c r="AG298" s="878"/>
      <c r="AH298" s="878"/>
      <c r="AI298" s="878"/>
      <c r="AJ298" s="878"/>
      <c r="AK298" s="879"/>
      <c r="AL298" s="872">
        <f t="shared" si="1297"/>
        <v>0</v>
      </c>
      <c r="AM298" s="877"/>
      <c r="AN298" s="878"/>
      <c r="AO298" s="878"/>
      <c r="AP298" s="878"/>
      <c r="AQ298" s="878"/>
      <c r="AR298" s="878"/>
      <c r="AS298" s="878"/>
      <c r="AT298" s="879"/>
      <c r="AU298" s="872">
        <f t="shared" si="1298"/>
        <v>0</v>
      </c>
      <c r="AV298" s="877"/>
      <c r="AW298" s="878"/>
      <c r="AX298" s="878"/>
      <c r="AY298" s="878"/>
      <c r="AZ298" s="878"/>
      <c r="BA298" s="878"/>
      <c r="BB298" s="878"/>
      <c r="BC298" s="879"/>
      <c r="BD298" s="872">
        <f t="shared" si="1299"/>
        <v>0</v>
      </c>
      <c r="BE298" s="877"/>
      <c r="BF298" s="878"/>
      <c r="BG298" s="878"/>
      <c r="BH298" s="878"/>
      <c r="BI298" s="878"/>
      <c r="BJ298" s="878"/>
      <c r="BK298" s="878"/>
      <c r="BL298" s="879"/>
      <c r="BM298" s="872">
        <f t="shared" si="1300"/>
        <v>0</v>
      </c>
      <c r="BN298" s="877"/>
      <c r="BO298" s="878"/>
      <c r="BP298" s="878"/>
      <c r="BQ298" s="878"/>
      <c r="BR298" s="878"/>
      <c r="BS298" s="878"/>
      <c r="BT298" s="878"/>
      <c r="BU298" s="879"/>
      <c r="BV298" s="872">
        <f t="shared" si="1313"/>
        <v>0</v>
      </c>
      <c r="BW298" s="877"/>
      <c r="BX298" s="878"/>
      <c r="BY298" s="878"/>
      <c r="BZ298" s="878"/>
      <c r="CA298" s="878"/>
      <c r="CB298" s="878"/>
      <c r="CC298" s="878"/>
      <c r="CD298" s="879"/>
      <c r="CE298" s="872">
        <f t="shared" si="1314"/>
        <v>0</v>
      </c>
      <c r="CF298" s="877"/>
      <c r="CG298" s="878"/>
      <c r="CH298" s="878"/>
      <c r="CI298" s="878"/>
      <c r="CJ298" s="878"/>
      <c r="CK298" s="878"/>
      <c r="CL298" s="878"/>
      <c r="CM298" s="879"/>
      <c r="CN298" s="872">
        <f t="shared" si="1315"/>
        <v>0</v>
      </c>
      <c r="CO298" s="877"/>
      <c r="CP298" s="878"/>
      <c r="CQ298" s="878"/>
      <c r="CR298" s="878"/>
      <c r="CS298" s="878"/>
      <c r="CT298" s="878"/>
      <c r="CU298" s="878"/>
      <c r="CV298" s="879"/>
      <c r="CW298" s="872">
        <f t="shared" si="1316"/>
        <v>0</v>
      </c>
      <c r="CX298" s="877"/>
      <c r="CY298" s="878"/>
      <c r="CZ298" s="878"/>
      <c r="DA298" s="878"/>
      <c r="DB298" s="878"/>
      <c r="DC298" s="878"/>
      <c r="DD298" s="878"/>
      <c r="DE298" s="879"/>
      <c r="DF298" s="872">
        <f t="shared" si="1301"/>
        <v>0</v>
      </c>
      <c r="DG298" s="877"/>
      <c r="DH298" s="878"/>
      <c r="DI298" s="878"/>
      <c r="DJ298" s="878"/>
      <c r="DK298" s="878"/>
      <c r="DL298" s="878"/>
      <c r="DM298" s="878"/>
      <c r="DN298" s="879"/>
      <c r="DO298" s="871">
        <f t="shared" si="1302"/>
        <v>0</v>
      </c>
      <c r="DP298" s="877"/>
      <c r="DQ298" s="878"/>
      <c r="DR298" s="878"/>
      <c r="DS298" s="878"/>
      <c r="DT298" s="878"/>
      <c r="DU298" s="878"/>
      <c r="DV298" s="878"/>
      <c r="DW298" s="879"/>
      <c r="DX298" s="871">
        <f t="shared" si="1325"/>
        <v>0</v>
      </c>
      <c r="DY298" s="877"/>
      <c r="DZ298" s="878"/>
      <c r="EA298" s="878"/>
      <c r="EB298" s="878"/>
      <c r="EC298" s="878"/>
      <c r="ED298" s="878"/>
      <c r="EE298" s="878"/>
      <c r="EF298" s="879"/>
      <c r="EG298" s="871">
        <f t="shared" si="1326"/>
        <v>0</v>
      </c>
      <c r="EH298" s="877"/>
      <c r="EI298" s="878"/>
      <c r="EJ298" s="878"/>
      <c r="EK298" s="878"/>
      <c r="EL298" s="878"/>
      <c r="EM298" s="878"/>
      <c r="EN298" s="878"/>
      <c r="EO298" s="879"/>
      <c r="EP298" s="872">
        <f t="shared" si="1317"/>
        <v>0</v>
      </c>
      <c r="EQ298" s="877"/>
      <c r="ER298" s="878"/>
      <c r="ES298" s="878"/>
      <c r="ET298" s="878"/>
      <c r="EU298" s="878"/>
      <c r="EV298" s="878"/>
      <c r="EW298" s="878"/>
      <c r="EX298" s="879"/>
      <c r="EY298" s="872">
        <f t="shared" si="1303"/>
        <v>0</v>
      </c>
      <c r="EZ298" s="877"/>
      <c r="FA298" s="878"/>
      <c r="FB298" s="878"/>
      <c r="FC298" s="878"/>
      <c r="FD298" s="878"/>
      <c r="FE298" s="878"/>
      <c r="FF298" s="878"/>
      <c r="FG298" s="879"/>
      <c r="FH298" s="872">
        <f t="shared" si="1318"/>
        <v>0</v>
      </c>
      <c r="FI298" s="877"/>
      <c r="FJ298" s="878"/>
      <c r="FK298" s="878"/>
      <c r="FL298" s="878"/>
      <c r="FM298" s="878"/>
      <c r="FN298" s="878"/>
      <c r="FO298" s="878"/>
      <c r="FP298" s="879"/>
      <c r="FQ298" s="872">
        <f t="shared" si="1304"/>
        <v>0</v>
      </c>
      <c r="FR298" s="877"/>
      <c r="FS298" s="878"/>
      <c r="FT298" s="878"/>
      <c r="FU298" s="878"/>
      <c r="FV298" s="878"/>
      <c r="FW298" s="878"/>
      <c r="FX298" s="878"/>
      <c r="FY298" s="879"/>
      <c r="FZ298" s="872">
        <f t="shared" si="1305"/>
        <v>0</v>
      </c>
      <c r="GA298" s="877"/>
      <c r="GB298" s="878"/>
      <c r="GC298" s="878"/>
      <c r="GD298" s="878"/>
      <c r="GE298" s="878"/>
      <c r="GF298" s="878"/>
      <c r="GG298" s="878"/>
      <c r="GH298" s="879"/>
      <c r="GI298" s="872">
        <f t="shared" si="1319"/>
        <v>0</v>
      </c>
      <c r="GJ298" s="877"/>
      <c r="GK298" s="878"/>
      <c r="GL298" s="878"/>
      <c r="GM298" s="878"/>
      <c r="GN298" s="878"/>
      <c r="GO298" s="878"/>
      <c r="GP298" s="878"/>
      <c r="GQ298" s="879"/>
      <c r="GR298" s="872">
        <f t="shared" si="1320"/>
        <v>0</v>
      </c>
      <c r="GS298" s="877"/>
      <c r="GT298" s="878"/>
      <c r="GU298" s="878"/>
      <c r="GV298" s="878"/>
      <c r="GW298" s="878"/>
      <c r="GX298" s="878"/>
      <c r="GY298" s="878"/>
      <c r="GZ298" s="879"/>
      <c r="HA298" s="872">
        <f t="shared" si="1321"/>
        <v>0</v>
      </c>
      <c r="HB298" s="877"/>
      <c r="HC298" s="878"/>
      <c r="HD298" s="878"/>
      <c r="HE298" s="878"/>
      <c r="HF298" s="878"/>
      <c r="HG298" s="878"/>
      <c r="HH298" s="878"/>
      <c r="HI298" s="879"/>
      <c r="HJ298" s="880">
        <f t="shared" si="1322"/>
        <v>0</v>
      </c>
      <c r="HK298" s="881">
        <f t="shared" si="1323"/>
        <v>0</v>
      </c>
      <c r="HL298" s="882">
        <f t="shared" si="1306"/>
        <v>0</v>
      </c>
      <c r="HM298" s="882">
        <f t="shared" si="1307"/>
        <v>0</v>
      </c>
      <c r="HN298" s="882">
        <f t="shared" si="1308"/>
        <v>0</v>
      </c>
      <c r="HO298" s="882">
        <f t="shared" si="1309"/>
        <v>0</v>
      </c>
      <c r="HP298" s="882">
        <f t="shared" si="1310"/>
        <v>0</v>
      </c>
      <c r="HQ298" s="882">
        <f t="shared" si="1311"/>
        <v>0</v>
      </c>
      <c r="HR298" s="883">
        <f t="shared" si="1312"/>
        <v>0</v>
      </c>
      <c r="HS298" s="872">
        <f t="shared" si="1324"/>
        <v>0</v>
      </c>
    </row>
    <row r="299" spans="1:246" ht="15" customHeight="1" thickBot="1">
      <c r="A299" s="1053"/>
      <c r="B299" s="143" t="s">
        <v>266</v>
      </c>
      <c r="C299" s="889"/>
      <c r="D299" s="890"/>
      <c r="E299" s="890"/>
      <c r="F299" s="890"/>
      <c r="G299" s="890"/>
      <c r="H299" s="890"/>
      <c r="I299" s="890"/>
      <c r="J299" s="891"/>
      <c r="K299" s="872">
        <f t="shared" si="1294"/>
        <v>0</v>
      </c>
      <c r="L299" s="889"/>
      <c r="M299" s="890"/>
      <c r="N299" s="890"/>
      <c r="O299" s="890"/>
      <c r="P299" s="890"/>
      <c r="Q299" s="890"/>
      <c r="R299" s="890"/>
      <c r="S299" s="891"/>
      <c r="T299" s="872">
        <f t="shared" si="1295"/>
        <v>0</v>
      </c>
      <c r="U299" s="889"/>
      <c r="V299" s="890"/>
      <c r="W299" s="890"/>
      <c r="X299" s="890"/>
      <c r="Y299" s="890"/>
      <c r="Z299" s="890"/>
      <c r="AA299" s="890"/>
      <c r="AB299" s="891"/>
      <c r="AC299" s="872">
        <f t="shared" si="1296"/>
        <v>0</v>
      </c>
      <c r="AD299" s="889"/>
      <c r="AE299" s="890"/>
      <c r="AF299" s="890"/>
      <c r="AG299" s="890"/>
      <c r="AH299" s="890"/>
      <c r="AI299" s="890"/>
      <c r="AJ299" s="890"/>
      <c r="AK299" s="891"/>
      <c r="AL299" s="872">
        <f t="shared" si="1297"/>
        <v>0</v>
      </c>
      <c r="AM299" s="889"/>
      <c r="AN299" s="890"/>
      <c r="AO299" s="890"/>
      <c r="AP299" s="890"/>
      <c r="AQ299" s="890"/>
      <c r="AR299" s="890"/>
      <c r="AS299" s="890"/>
      <c r="AT299" s="891"/>
      <c r="AU299" s="872">
        <f t="shared" si="1298"/>
        <v>0</v>
      </c>
      <c r="AV299" s="889"/>
      <c r="AW299" s="890"/>
      <c r="AX299" s="890"/>
      <c r="AY299" s="890"/>
      <c r="AZ299" s="890"/>
      <c r="BA299" s="890"/>
      <c r="BB299" s="890"/>
      <c r="BC299" s="891"/>
      <c r="BD299" s="872">
        <f t="shared" si="1299"/>
        <v>0</v>
      </c>
      <c r="BE299" s="889"/>
      <c r="BF299" s="890"/>
      <c r="BG299" s="890"/>
      <c r="BH299" s="890"/>
      <c r="BI299" s="890"/>
      <c r="BJ299" s="890"/>
      <c r="BK299" s="890"/>
      <c r="BL299" s="891"/>
      <c r="BM299" s="872">
        <f t="shared" si="1300"/>
        <v>0</v>
      </c>
      <c r="BN299" s="889"/>
      <c r="BO299" s="890"/>
      <c r="BP299" s="890"/>
      <c r="BQ299" s="890"/>
      <c r="BR299" s="890"/>
      <c r="BS299" s="890"/>
      <c r="BT299" s="890"/>
      <c r="BU299" s="891"/>
      <c r="BV299" s="872">
        <f t="shared" si="1313"/>
        <v>0</v>
      </c>
      <c r="BW299" s="889"/>
      <c r="BX299" s="890"/>
      <c r="BY299" s="890"/>
      <c r="BZ299" s="890"/>
      <c r="CA299" s="890"/>
      <c r="CB299" s="890"/>
      <c r="CC299" s="890"/>
      <c r="CD299" s="891"/>
      <c r="CE299" s="872">
        <f t="shared" si="1314"/>
        <v>0</v>
      </c>
      <c r="CF299" s="889"/>
      <c r="CG299" s="890"/>
      <c r="CH299" s="890"/>
      <c r="CI299" s="890"/>
      <c r="CJ299" s="890"/>
      <c r="CK299" s="890"/>
      <c r="CL299" s="890"/>
      <c r="CM299" s="891"/>
      <c r="CN299" s="872">
        <f t="shared" si="1315"/>
        <v>0</v>
      </c>
      <c r="CO299" s="889"/>
      <c r="CP299" s="890"/>
      <c r="CQ299" s="890"/>
      <c r="CR299" s="890"/>
      <c r="CS299" s="890"/>
      <c r="CT299" s="890"/>
      <c r="CU299" s="890"/>
      <c r="CV299" s="891"/>
      <c r="CW299" s="872">
        <f t="shared" si="1316"/>
        <v>0</v>
      </c>
      <c r="CX299" s="889"/>
      <c r="CY299" s="890"/>
      <c r="CZ299" s="890"/>
      <c r="DA299" s="890"/>
      <c r="DB299" s="890"/>
      <c r="DC299" s="890"/>
      <c r="DD299" s="890"/>
      <c r="DE299" s="891"/>
      <c r="DF299" s="872">
        <f t="shared" si="1301"/>
        <v>0</v>
      </c>
      <c r="DG299" s="889"/>
      <c r="DH299" s="890"/>
      <c r="DI299" s="890"/>
      <c r="DJ299" s="890"/>
      <c r="DK299" s="890"/>
      <c r="DL299" s="890"/>
      <c r="DM299" s="890"/>
      <c r="DN299" s="891"/>
      <c r="DO299" s="871">
        <f t="shared" si="1302"/>
        <v>0</v>
      </c>
      <c r="DP299" s="889"/>
      <c r="DQ299" s="890"/>
      <c r="DR299" s="890"/>
      <c r="DS299" s="890"/>
      <c r="DT299" s="890"/>
      <c r="DU299" s="890"/>
      <c r="DV299" s="890"/>
      <c r="DW299" s="891"/>
      <c r="DX299" s="871">
        <f t="shared" si="1325"/>
        <v>0</v>
      </c>
      <c r="DY299" s="889"/>
      <c r="DZ299" s="890"/>
      <c r="EA299" s="890"/>
      <c r="EB299" s="890"/>
      <c r="EC299" s="890"/>
      <c r="ED299" s="890"/>
      <c r="EE299" s="890"/>
      <c r="EF299" s="891"/>
      <c r="EG299" s="871">
        <f t="shared" si="1326"/>
        <v>0</v>
      </c>
      <c r="EH299" s="889"/>
      <c r="EI299" s="890"/>
      <c r="EJ299" s="890"/>
      <c r="EK299" s="890"/>
      <c r="EL299" s="890"/>
      <c r="EM299" s="890"/>
      <c r="EN299" s="890"/>
      <c r="EO299" s="891"/>
      <c r="EP299" s="872">
        <f t="shared" si="1317"/>
        <v>0</v>
      </c>
      <c r="EQ299" s="889"/>
      <c r="ER299" s="890"/>
      <c r="ES299" s="890"/>
      <c r="ET299" s="890"/>
      <c r="EU299" s="890"/>
      <c r="EV299" s="890"/>
      <c r="EW299" s="890"/>
      <c r="EX299" s="891"/>
      <c r="EY299" s="872">
        <f t="shared" si="1303"/>
        <v>0</v>
      </c>
      <c r="EZ299" s="889"/>
      <c r="FA299" s="890"/>
      <c r="FB299" s="890"/>
      <c r="FC299" s="890"/>
      <c r="FD299" s="890"/>
      <c r="FE299" s="890"/>
      <c r="FF299" s="890"/>
      <c r="FG299" s="891"/>
      <c r="FH299" s="872">
        <f t="shared" si="1318"/>
        <v>0</v>
      </c>
      <c r="FI299" s="889"/>
      <c r="FJ299" s="890"/>
      <c r="FK299" s="890"/>
      <c r="FL299" s="890"/>
      <c r="FM299" s="890"/>
      <c r="FN299" s="890"/>
      <c r="FO299" s="890"/>
      <c r="FP299" s="891"/>
      <c r="FQ299" s="872">
        <f t="shared" si="1304"/>
        <v>0</v>
      </c>
      <c r="FR299" s="889"/>
      <c r="FS299" s="890"/>
      <c r="FT299" s="890"/>
      <c r="FU299" s="890"/>
      <c r="FV299" s="890"/>
      <c r="FW299" s="890"/>
      <c r="FX299" s="890"/>
      <c r="FY299" s="891"/>
      <c r="FZ299" s="872">
        <f t="shared" si="1305"/>
        <v>0</v>
      </c>
      <c r="GA299" s="889"/>
      <c r="GB299" s="890"/>
      <c r="GC299" s="890"/>
      <c r="GD299" s="890"/>
      <c r="GE299" s="890"/>
      <c r="GF299" s="890"/>
      <c r="GG299" s="890"/>
      <c r="GH299" s="891"/>
      <c r="GI299" s="872">
        <f t="shared" si="1319"/>
        <v>0</v>
      </c>
      <c r="GJ299" s="889"/>
      <c r="GK299" s="890"/>
      <c r="GL299" s="890"/>
      <c r="GM299" s="890"/>
      <c r="GN299" s="890"/>
      <c r="GO299" s="890"/>
      <c r="GP299" s="890"/>
      <c r="GQ299" s="891"/>
      <c r="GR299" s="872">
        <f t="shared" si="1320"/>
        <v>0</v>
      </c>
      <c r="GS299" s="889"/>
      <c r="GT299" s="890"/>
      <c r="GU299" s="890"/>
      <c r="GV299" s="890"/>
      <c r="GW299" s="890"/>
      <c r="GX299" s="890"/>
      <c r="GY299" s="890"/>
      <c r="GZ299" s="891"/>
      <c r="HA299" s="872">
        <f t="shared" si="1321"/>
        <v>0</v>
      </c>
      <c r="HB299" s="889"/>
      <c r="HC299" s="890"/>
      <c r="HD299" s="890"/>
      <c r="HE299" s="890"/>
      <c r="HF299" s="890"/>
      <c r="HG299" s="890"/>
      <c r="HH299" s="890"/>
      <c r="HI299" s="891"/>
      <c r="HJ299" s="880">
        <f t="shared" si="1322"/>
        <v>0</v>
      </c>
      <c r="HK299" s="881">
        <f t="shared" si="1323"/>
        <v>0</v>
      </c>
      <c r="HL299" s="882">
        <f t="shared" si="1306"/>
        <v>0</v>
      </c>
      <c r="HM299" s="882">
        <f t="shared" si="1307"/>
        <v>0</v>
      </c>
      <c r="HN299" s="882">
        <f t="shared" si="1308"/>
        <v>0</v>
      </c>
      <c r="HO299" s="882">
        <f t="shared" si="1309"/>
        <v>0</v>
      </c>
      <c r="HP299" s="882">
        <f t="shared" si="1310"/>
        <v>0</v>
      </c>
      <c r="HQ299" s="882">
        <f t="shared" si="1311"/>
        <v>0</v>
      </c>
      <c r="HR299" s="883">
        <f t="shared" si="1312"/>
        <v>0</v>
      </c>
      <c r="HS299" s="872">
        <f t="shared" si="1324"/>
        <v>0</v>
      </c>
    </row>
    <row r="300" spans="1:246" ht="15" customHeight="1" thickBot="1">
      <c r="A300" s="1053"/>
      <c r="B300" s="143" t="s">
        <v>267</v>
      </c>
      <c r="C300" s="889"/>
      <c r="D300" s="890"/>
      <c r="E300" s="890"/>
      <c r="F300" s="890"/>
      <c r="G300" s="890"/>
      <c r="H300" s="890"/>
      <c r="I300" s="890"/>
      <c r="J300" s="891"/>
      <c r="K300" s="872">
        <f t="shared" si="1294"/>
        <v>0</v>
      </c>
      <c r="L300" s="889"/>
      <c r="M300" s="890"/>
      <c r="N300" s="890"/>
      <c r="O300" s="890"/>
      <c r="P300" s="890"/>
      <c r="Q300" s="890"/>
      <c r="R300" s="890"/>
      <c r="S300" s="891"/>
      <c r="T300" s="872">
        <f t="shared" si="1295"/>
        <v>0</v>
      </c>
      <c r="U300" s="889"/>
      <c r="V300" s="890"/>
      <c r="W300" s="890"/>
      <c r="X300" s="890"/>
      <c r="Y300" s="890"/>
      <c r="Z300" s="890"/>
      <c r="AA300" s="890"/>
      <c r="AB300" s="891"/>
      <c r="AC300" s="872">
        <f t="shared" si="1296"/>
        <v>0</v>
      </c>
      <c r="AD300" s="889"/>
      <c r="AE300" s="890"/>
      <c r="AF300" s="890"/>
      <c r="AG300" s="890"/>
      <c r="AH300" s="890"/>
      <c r="AI300" s="890"/>
      <c r="AJ300" s="890"/>
      <c r="AK300" s="891"/>
      <c r="AL300" s="872">
        <f t="shared" si="1297"/>
        <v>0</v>
      </c>
      <c r="AM300" s="889"/>
      <c r="AN300" s="890"/>
      <c r="AO300" s="890"/>
      <c r="AP300" s="890"/>
      <c r="AQ300" s="890"/>
      <c r="AR300" s="890"/>
      <c r="AS300" s="890"/>
      <c r="AT300" s="891"/>
      <c r="AU300" s="872">
        <f t="shared" si="1298"/>
        <v>0</v>
      </c>
      <c r="AV300" s="889"/>
      <c r="AW300" s="890"/>
      <c r="AX300" s="890"/>
      <c r="AY300" s="890"/>
      <c r="AZ300" s="890"/>
      <c r="BA300" s="890"/>
      <c r="BB300" s="890"/>
      <c r="BC300" s="891"/>
      <c r="BD300" s="872">
        <f t="shared" si="1299"/>
        <v>0</v>
      </c>
      <c r="BE300" s="889"/>
      <c r="BF300" s="890"/>
      <c r="BG300" s="890"/>
      <c r="BH300" s="890"/>
      <c r="BI300" s="890"/>
      <c r="BJ300" s="890"/>
      <c r="BK300" s="890"/>
      <c r="BL300" s="891"/>
      <c r="BM300" s="872">
        <f t="shared" si="1300"/>
        <v>0</v>
      </c>
      <c r="BN300" s="889"/>
      <c r="BO300" s="890"/>
      <c r="BP300" s="890"/>
      <c r="BQ300" s="890"/>
      <c r="BR300" s="890"/>
      <c r="BS300" s="890"/>
      <c r="BT300" s="890"/>
      <c r="BU300" s="891"/>
      <c r="BV300" s="872">
        <f t="shared" si="1313"/>
        <v>0</v>
      </c>
      <c r="BW300" s="889"/>
      <c r="BX300" s="890"/>
      <c r="BY300" s="890"/>
      <c r="BZ300" s="890"/>
      <c r="CA300" s="890"/>
      <c r="CB300" s="890"/>
      <c r="CC300" s="890"/>
      <c r="CD300" s="891"/>
      <c r="CE300" s="872">
        <f t="shared" si="1314"/>
        <v>0</v>
      </c>
      <c r="CF300" s="889"/>
      <c r="CG300" s="890"/>
      <c r="CH300" s="890"/>
      <c r="CI300" s="890"/>
      <c r="CJ300" s="890"/>
      <c r="CK300" s="890"/>
      <c r="CL300" s="890"/>
      <c r="CM300" s="891"/>
      <c r="CN300" s="872">
        <f t="shared" si="1315"/>
        <v>0</v>
      </c>
      <c r="CO300" s="889"/>
      <c r="CP300" s="890"/>
      <c r="CQ300" s="890"/>
      <c r="CR300" s="890"/>
      <c r="CS300" s="890"/>
      <c r="CT300" s="890"/>
      <c r="CU300" s="890"/>
      <c r="CV300" s="891"/>
      <c r="CW300" s="872">
        <f t="shared" si="1316"/>
        <v>0</v>
      </c>
      <c r="CX300" s="889"/>
      <c r="CY300" s="890"/>
      <c r="CZ300" s="890"/>
      <c r="DA300" s="890"/>
      <c r="DB300" s="890"/>
      <c r="DC300" s="890"/>
      <c r="DD300" s="890"/>
      <c r="DE300" s="891"/>
      <c r="DF300" s="872">
        <f t="shared" si="1301"/>
        <v>0</v>
      </c>
      <c r="DG300" s="889"/>
      <c r="DH300" s="890"/>
      <c r="DI300" s="890"/>
      <c r="DJ300" s="890"/>
      <c r="DK300" s="890"/>
      <c r="DL300" s="890"/>
      <c r="DM300" s="890"/>
      <c r="DN300" s="891"/>
      <c r="DO300" s="871">
        <f t="shared" si="1302"/>
        <v>0</v>
      </c>
      <c r="DP300" s="889"/>
      <c r="DQ300" s="890"/>
      <c r="DR300" s="890"/>
      <c r="DS300" s="890"/>
      <c r="DT300" s="890"/>
      <c r="DU300" s="890"/>
      <c r="DV300" s="890"/>
      <c r="DW300" s="891"/>
      <c r="DX300" s="871">
        <f t="shared" si="1325"/>
        <v>0</v>
      </c>
      <c r="DY300" s="889"/>
      <c r="DZ300" s="890"/>
      <c r="EA300" s="890"/>
      <c r="EB300" s="890"/>
      <c r="EC300" s="890"/>
      <c r="ED300" s="890"/>
      <c r="EE300" s="890"/>
      <c r="EF300" s="891"/>
      <c r="EG300" s="871">
        <f t="shared" si="1326"/>
        <v>0</v>
      </c>
      <c r="EH300" s="889"/>
      <c r="EI300" s="890"/>
      <c r="EJ300" s="890"/>
      <c r="EK300" s="890"/>
      <c r="EL300" s="890"/>
      <c r="EM300" s="890"/>
      <c r="EN300" s="890"/>
      <c r="EO300" s="891"/>
      <c r="EP300" s="872">
        <f t="shared" si="1317"/>
        <v>0</v>
      </c>
      <c r="EQ300" s="889"/>
      <c r="ER300" s="890"/>
      <c r="ES300" s="890"/>
      <c r="ET300" s="890"/>
      <c r="EU300" s="890"/>
      <c r="EV300" s="890"/>
      <c r="EW300" s="890"/>
      <c r="EX300" s="891"/>
      <c r="EY300" s="872">
        <f t="shared" si="1303"/>
        <v>0</v>
      </c>
      <c r="EZ300" s="889"/>
      <c r="FA300" s="890"/>
      <c r="FB300" s="890"/>
      <c r="FC300" s="890"/>
      <c r="FD300" s="890"/>
      <c r="FE300" s="890"/>
      <c r="FF300" s="890"/>
      <c r="FG300" s="891"/>
      <c r="FH300" s="872">
        <f t="shared" si="1318"/>
        <v>0</v>
      </c>
      <c r="FI300" s="889"/>
      <c r="FJ300" s="890"/>
      <c r="FK300" s="890"/>
      <c r="FL300" s="890"/>
      <c r="FM300" s="890"/>
      <c r="FN300" s="890"/>
      <c r="FO300" s="890"/>
      <c r="FP300" s="891"/>
      <c r="FQ300" s="872">
        <f t="shared" si="1304"/>
        <v>0</v>
      </c>
      <c r="FR300" s="889"/>
      <c r="FS300" s="890"/>
      <c r="FT300" s="890"/>
      <c r="FU300" s="890"/>
      <c r="FV300" s="890"/>
      <c r="FW300" s="890"/>
      <c r="FX300" s="890"/>
      <c r="FY300" s="891"/>
      <c r="FZ300" s="872">
        <f t="shared" si="1305"/>
        <v>0</v>
      </c>
      <c r="GA300" s="889"/>
      <c r="GB300" s="890"/>
      <c r="GC300" s="890"/>
      <c r="GD300" s="890"/>
      <c r="GE300" s="890"/>
      <c r="GF300" s="890"/>
      <c r="GG300" s="890"/>
      <c r="GH300" s="891"/>
      <c r="GI300" s="872">
        <f t="shared" si="1319"/>
        <v>0</v>
      </c>
      <c r="GJ300" s="889"/>
      <c r="GK300" s="890"/>
      <c r="GL300" s="890"/>
      <c r="GM300" s="890"/>
      <c r="GN300" s="890"/>
      <c r="GO300" s="890"/>
      <c r="GP300" s="890"/>
      <c r="GQ300" s="891"/>
      <c r="GR300" s="872">
        <f t="shared" si="1320"/>
        <v>0</v>
      </c>
      <c r="GS300" s="889"/>
      <c r="GT300" s="890"/>
      <c r="GU300" s="890"/>
      <c r="GV300" s="890"/>
      <c r="GW300" s="890"/>
      <c r="GX300" s="890"/>
      <c r="GY300" s="890"/>
      <c r="GZ300" s="891"/>
      <c r="HA300" s="872">
        <f t="shared" si="1321"/>
        <v>0</v>
      </c>
      <c r="HB300" s="889"/>
      <c r="HC300" s="890"/>
      <c r="HD300" s="890"/>
      <c r="HE300" s="890"/>
      <c r="HF300" s="890"/>
      <c r="HG300" s="890"/>
      <c r="HH300" s="890"/>
      <c r="HI300" s="891"/>
      <c r="HJ300" s="880">
        <f t="shared" si="1322"/>
        <v>0</v>
      </c>
      <c r="HK300" s="881">
        <f t="shared" si="1323"/>
        <v>0</v>
      </c>
      <c r="HL300" s="882">
        <f t="shared" si="1306"/>
        <v>0</v>
      </c>
      <c r="HM300" s="882">
        <f t="shared" si="1307"/>
        <v>0</v>
      </c>
      <c r="HN300" s="882">
        <f t="shared" si="1308"/>
        <v>0</v>
      </c>
      <c r="HO300" s="882">
        <f t="shared" si="1309"/>
        <v>0</v>
      </c>
      <c r="HP300" s="882">
        <f t="shared" si="1310"/>
        <v>0</v>
      </c>
      <c r="HQ300" s="882">
        <f t="shared" si="1311"/>
        <v>0</v>
      </c>
      <c r="HR300" s="883">
        <f t="shared" si="1312"/>
        <v>0</v>
      </c>
      <c r="HS300" s="872">
        <f t="shared" si="1324"/>
        <v>0</v>
      </c>
    </row>
    <row r="301" spans="1:246" ht="15" customHeight="1" thickBot="1">
      <c r="A301" s="1053"/>
      <c r="B301" s="143" t="s">
        <v>268</v>
      </c>
      <c r="C301" s="889"/>
      <c r="D301" s="890"/>
      <c r="E301" s="890"/>
      <c r="F301" s="890"/>
      <c r="G301" s="890"/>
      <c r="H301" s="890"/>
      <c r="I301" s="890"/>
      <c r="J301" s="891"/>
      <c r="K301" s="872">
        <f t="shared" si="1294"/>
        <v>0</v>
      </c>
      <c r="L301" s="889"/>
      <c r="M301" s="890"/>
      <c r="N301" s="890"/>
      <c r="O301" s="890"/>
      <c r="P301" s="890"/>
      <c r="Q301" s="890"/>
      <c r="R301" s="890"/>
      <c r="S301" s="891"/>
      <c r="T301" s="872">
        <f t="shared" si="1295"/>
        <v>0</v>
      </c>
      <c r="U301" s="889"/>
      <c r="V301" s="890"/>
      <c r="W301" s="890"/>
      <c r="X301" s="890"/>
      <c r="Y301" s="890"/>
      <c r="Z301" s="890"/>
      <c r="AA301" s="890"/>
      <c r="AB301" s="891"/>
      <c r="AC301" s="872">
        <f t="shared" si="1296"/>
        <v>0</v>
      </c>
      <c r="AD301" s="889"/>
      <c r="AE301" s="890"/>
      <c r="AF301" s="890"/>
      <c r="AG301" s="890"/>
      <c r="AH301" s="890"/>
      <c r="AI301" s="890"/>
      <c r="AJ301" s="890"/>
      <c r="AK301" s="891"/>
      <c r="AL301" s="872">
        <f t="shared" si="1297"/>
        <v>0</v>
      </c>
      <c r="AM301" s="889"/>
      <c r="AN301" s="890"/>
      <c r="AO301" s="890"/>
      <c r="AP301" s="890"/>
      <c r="AQ301" s="890"/>
      <c r="AR301" s="890"/>
      <c r="AS301" s="890"/>
      <c r="AT301" s="891"/>
      <c r="AU301" s="872">
        <f t="shared" si="1298"/>
        <v>0</v>
      </c>
      <c r="AV301" s="889"/>
      <c r="AW301" s="890"/>
      <c r="AX301" s="890"/>
      <c r="AY301" s="890"/>
      <c r="AZ301" s="890"/>
      <c r="BA301" s="890"/>
      <c r="BB301" s="890"/>
      <c r="BC301" s="891"/>
      <c r="BD301" s="872">
        <f t="shared" si="1299"/>
        <v>0</v>
      </c>
      <c r="BE301" s="889"/>
      <c r="BF301" s="890"/>
      <c r="BG301" s="890"/>
      <c r="BH301" s="890"/>
      <c r="BI301" s="890"/>
      <c r="BJ301" s="890"/>
      <c r="BK301" s="890"/>
      <c r="BL301" s="891"/>
      <c r="BM301" s="872">
        <f t="shared" si="1300"/>
        <v>0</v>
      </c>
      <c r="BN301" s="889"/>
      <c r="BO301" s="890"/>
      <c r="BP301" s="890"/>
      <c r="BQ301" s="890"/>
      <c r="BR301" s="890"/>
      <c r="BS301" s="890"/>
      <c r="BT301" s="890"/>
      <c r="BU301" s="891"/>
      <c r="BV301" s="872">
        <f t="shared" si="1313"/>
        <v>0</v>
      </c>
      <c r="BW301" s="889"/>
      <c r="BX301" s="890"/>
      <c r="BY301" s="890"/>
      <c r="BZ301" s="890"/>
      <c r="CA301" s="890"/>
      <c r="CB301" s="890"/>
      <c r="CC301" s="890"/>
      <c r="CD301" s="891"/>
      <c r="CE301" s="872">
        <f t="shared" si="1314"/>
        <v>0</v>
      </c>
      <c r="CF301" s="889"/>
      <c r="CG301" s="890"/>
      <c r="CH301" s="890"/>
      <c r="CI301" s="890"/>
      <c r="CJ301" s="890"/>
      <c r="CK301" s="890"/>
      <c r="CL301" s="890"/>
      <c r="CM301" s="891"/>
      <c r="CN301" s="872">
        <f t="shared" si="1315"/>
        <v>0</v>
      </c>
      <c r="CO301" s="889"/>
      <c r="CP301" s="890"/>
      <c r="CQ301" s="890"/>
      <c r="CR301" s="890"/>
      <c r="CS301" s="890"/>
      <c r="CT301" s="890"/>
      <c r="CU301" s="890"/>
      <c r="CV301" s="891"/>
      <c r="CW301" s="872">
        <f t="shared" si="1316"/>
        <v>0</v>
      </c>
      <c r="CX301" s="889"/>
      <c r="CY301" s="890"/>
      <c r="CZ301" s="890"/>
      <c r="DA301" s="890"/>
      <c r="DB301" s="890"/>
      <c r="DC301" s="890"/>
      <c r="DD301" s="890"/>
      <c r="DE301" s="891"/>
      <c r="DF301" s="872">
        <f t="shared" si="1301"/>
        <v>0</v>
      </c>
      <c r="DG301" s="889"/>
      <c r="DH301" s="890"/>
      <c r="DI301" s="890"/>
      <c r="DJ301" s="890"/>
      <c r="DK301" s="890"/>
      <c r="DL301" s="890"/>
      <c r="DM301" s="890"/>
      <c r="DN301" s="891"/>
      <c r="DO301" s="871">
        <f t="shared" si="1302"/>
        <v>0</v>
      </c>
      <c r="DP301" s="889"/>
      <c r="DQ301" s="890"/>
      <c r="DR301" s="890"/>
      <c r="DS301" s="890"/>
      <c r="DT301" s="890"/>
      <c r="DU301" s="890"/>
      <c r="DV301" s="890"/>
      <c r="DW301" s="891"/>
      <c r="DX301" s="871">
        <f t="shared" si="1325"/>
        <v>0</v>
      </c>
      <c r="DY301" s="889"/>
      <c r="DZ301" s="890"/>
      <c r="EA301" s="890"/>
      <c r="EB301" s="890"/>
      <c r="EC301" s="890"/>
      <c r="ED301" s="890"/>
      <c r="EE301" s="890"/>
      <c r="EF301" s="891"/>
      <c r="EG301" s="871">
        <f t="shared" si="1326"/>
        <v>0</v>
      </c>
      <c r="EH301" s="889"/>
      <c r="EI301" s="890"/>
      <c r="EJ301" s="890"/>
      <c r="EK301" s="890"/>
      <c r="EL301" s="890"/>
      <c r="EM301" s="890"/>
      <c r="EN301" s="890"/>
      <c r="EO301" s="891"/>
      <c r="EP301" s="872">
        <f t="shared" si="1317"/>
        <v>0</v>
      </c>
      <c r="EQ301" s="889"/>
      <c r="ER301" s="890"/>
      <c r="ES301" s="890"/>
      <c r="ET301" s="890"/>
      <c r="EU301" s="890"/>
      <c r="EV301" s="890"/>
      <c r="EW301" s="890"/>
      <c r="EX301" s="891"/>
      <c r="EY301" s="872">
        <f t="shared" si="1303"/>
        <v>0</v>
      </c>
      <c r="EZ301" s="889"/>
      <c r="FA301" s="890"/>
      <c r="FB301" s="890"/>
      <c r="FC301" s="890"/>
      <c r="FD301" s="890"/>
      <c r="FE301" s="890"/>
      <c r="FF301" s="890"/>
      <c r="FG301" s="891"/>
      <c r="FH301" s="872">
        <f t="shared" si="1318"/>
        <v>0</v>
      </c>
      <c r="FI301" s="889"/>
      <c r="FJ301" s="890"/>
      <c r="FK301" s="890"/>
      <c r="FL301" s="890"/>
      <c r="FM301" s="890"/>
      <c r="FN301" s="890"/>
      <c r="FO301" s="890"/>
      <c r="FP301" s="891"/>
      <c r="FQ301" s="872">
        <f t="shared" si="1304"/>
        <v>0</v>
      </c>
      <c r="FR301" s="889"/>
      <c r="FS301" s="890"/>
      <c r="FT301" s="890"/>
      <c r="FU301" s="890"/>
      <c r="FV301" s="890"/>
      <c r="FW301" s="890"/>
      <c r="FX301" s="890"/>
      <c r="FY301" s="891"/>
      <c r="FZ301" s="872">
        <f t="shared" si="1305"/>
        <v>0</v>
      </c>
      <c r="GA301" s="889"/>
      <c r="GB301" s="890"/>
      <c r="GC301" s="890"/>
      <c r="GD301" s="890"/>
      <c r="GE301" s="890"/>
      <c r="GF301" s="890"/>
      <c r="GG301" s="890"/>
      <c r="GH301" s="891"/>
      <c r="GI301" s="872">
        <f t="shared" si="1319"/>
        <v>0</v>
      </c>
      <c r="GJ301" s="889"/>
      <c r="GK301" s="890"/>
      <c r="GL301" s="890"/>
      <c r="GM301" s="890"/>
      <c r="GN301" s="890"/>
      <c r="GO301" s="890"/>
      <c r="GP301" s="890"/>
      <c r="GQ301" s="891"/>
      <c r="GR301" s="872">
        <f t="shared" si="1320"/>
        <v>0</v>
      </c>
      <c r="GS301" s="889"/>
      <c r="GT301" s="890"/>
      <c r="GU301" s="890"/>
      <c r="GV301" s="890"/>
      <c r="GW301" s="890"/>
      <c r="GX301" s="890"/>
      <c r="GY301" s="890"/>
      <c r="GZ301" s="891"/>
      <c r="HA301" s="872">
        <f t="shared" si="1321"/>
        <v>0</v>
      </c>
      <c r="HB301" s="889"/>
      <c r="HC301" s="890"/>
      <c r="HD301" s="890"/>
      <c r="HE301" s="890"/>
      <c r="HF301" s="890"/>
      <c r="HG301" s="890"/>
      <c r="HH301" s="890"/>
      <c r="HI301" s="891"/>
      <c r="HJ301" s="880">
        <f t="shared" si="1322"/>
        <v>0</v>
      </c>
      <c r="HK301" s="881">
        <f t="shared" si="1323"/>
        <v>0</v>
      </c>
      <c r="HL301" s="882">
        <f t="shared" si="1306"/>
        <v>0</v>
      </c>
      <c r="HM301" s="882">
        <f t="shared" si="1307"/>
        <v>0</v>
      </c>
      <c r="HN301" s="882">
        <f t="shared" si="1308"/>
        <v>0</v>
      </c>
      <c r="HO301" s="882">
        <f t="shared" si="1309"/>
        <v>0</v>
      </c>
      <c r="HP301" s="882">
        <f t="shared" si="1310"/>
        <v>0</v>
      </c>
      <c r="HQ301" s="882">
        <f t="shared" si="1311"/>
        <v>0</v>
      </c>
      <c r="HR301" s="883">
        <f t="shared" si="1312"/>
        <v>0</v>
      </c>
      <c r="HS301" s="872">
        <f t="shared" si="1324"/>
        <v>0</v>
      </c>
    </row>
    <row r="302" spans="1:246" ht="15" customHeight="1" thickBot="1">
      <c r="A302" s="1053"/>
      <c r="B302" s="143" t="s">
        <v>269</v>
      </c>
      <c r="C302" s="889"/>
      <c r="D302" s="890"/>
      <c r="E302" s="890"/>
      <c r="F302" s="890"/>
      <c r="G302" s="890"/>
      <c r="H302" s="890"/>
      <c r="I302" s="890"/>
      <c r="J302" s="891"/>
      <c r="K302" s="872">
        <f t="shared" si="1294"/>
        <v>0</v>
      </c>
      <c r="L302" s="889"/>
      <c r="M302" s="890"/>
      <c r="N302" s="890"/>
      <c r="O302" s="890"/>
      <c r="P302" s="890"/>
      <c r="Q302" s="890"/>
      <c r="R302" s="890"/>
      <c r="S302" s="891"/>
      <c r="T302" s="872">
        <f t="shared" si="1295"/>
        <v>0</v>
      </c>
      <c r="U302" s="889"/>
      <c r="V302" s="890"/>
      <c r="W302" s="890"/>
      <c r="X302" s="890"/>
      <c r="Y302" s="890"/>
      <c r="Z302" s="890"/>
      <c r="AA302" s="890"/>
      <c r="AB302" s="891"/>
      <c r="AC302" s="872">
        <f t="shared" si="1296"/>
        <v>0</v>
      </c>
      <c r="AD302" s="889"/>
      <c r="AE302" s="890"/>
      <c r="AF302" s="890"/>
      <c r="AG302" s="890"/>
      <c r="AH302" s="890"/>
      <c r="AI302" s="890"/>
      <c r="AJ302" s="890"/>
      <c r="AK302" s="891"/>
      <c r="AL302" s="872">
        <f t="shared" si="1297"/>
        <v>0</v>
      </c>
      <c r="AM302" s="889"/>
      <c r="AN302" s="890"/>
      <c r="AO302" s="890"/>
      <c r="AP302" s="890"/>
      <c r="AQ302" s="890"/>
      <c r="AR302" s="890"/>
      <c r="AS302" s="890"/>
      <c r="AT302" s="891"/>
      <c r="AU302" s="872">
        <f t="shared" si="1298"/>
        <v>0</v>
      </c>
      <c r="AV302" s="889"/>
      <c r="AW302" s="890"/>
      <c r="AX302" s="890"/>
      <c r="AY302" s="890"/>
      <c r="AZ302" s="890"/>
      <c r="BA302" s="890"/>
      <c r="BB302" s="890"/>
      <c r="BC302" s="891"/>
      <c r="BD302" s="872">
        <f t="shared" si="1299"/>
        <v>0</v>
      </c>
      <c r="BE302" s="889"/>
      <c r="BF302" s="890"/>
      <c r="BG302" s="890"/>
      <c r="BH302" s="890"/>
      <c r="BI302" s="890"/>
      <c r="BJ302" s="890"/>
      <c r="BK302" s="890"/>
      <c r="BL302" s="891"/>
      <c r="BM302" s="872">
        <f t="shared" si="1300"/>
        <v>0</v>
      </c>
      <c r="BN302" s="889"/>
      <c r="BO302" s="890"/>
      <c r="BP302" s="890"/>
      <c r="BQ302" s="890"/>
      <c r="BR302" s="890"/>
      <c r="BS302" s="890"/>
      <c r="BT302" s="890"/>
      <c r="BU302" s="891"/>
      <c r="BV302" s="892">
        <f t="shared" si="1313"/>
        <v>0</v>
      </c>
      <c r="BW302" s="889"/>
      <c r="BX302" s="890"/>
      <c r="BY302" s="890"/>
      <c r="BZ302" s="890"/>
      <c r="CA302" s="890"/>
      <c r="CB302" s="890"/>
      <c r="CC302" s="890"/>
      <c r="CD302" s="891"/>
      <c r="CE302" s="872">
        <f t="shared" si="1314"/>
        <v>0</v>
      </c>
      <c r="CF302" s="889"/>
      <c r="CG302" s="890"/>
      <c r="CH302" s="890"/>
      <c r="CI302" s="890"/>
      <c r="CJ302" s="890"/>
      <c r="CK302" s="890"/>
      <c r="CL302" s="890"/>
      <c r="CM302" s="891"/>
      <c r="CN302" s="872">
        <f t="shared" si="1315"/>
        <v>0</v>
      </c>
      <c r="CO302" s="889"/>
      <c r="CP302" s="890"/>
      <c r="CQ302" s="890"/>
      <c r="CR302" s="890"/>
      <c r="CS302" s="890"/>
      <c r="CT302" s="890"/>
      <c r="CU302" s="890"/>
      <c r="CV302" s="891"/>
      <c r="CW302" s="872">
        <f t="shared" si="1316"/>
        <v>0</v>
      </c>
      <c r="CX302" s="889"/>
      <c r="CY302" s="890"/>
      <c r="CZ302" s="890"/>
      <c r="DA302" s="890"/>
      <c r="DB302" s="890"/>
      <c r="DC302" s="890"/>
      <c r="DD302" s="890"/>
      <c r="DE302" s="891"/>
      <c r="DF302" s="872">
        <f t="shared" si="1301"/>
        <v>0</v>
      </c>
      <c r="DG302" s="889"/>
      <c r="DH302" s="890"/>
      <c r="DI302" s="890"/>
      <c r="DJ302" s="890"/>
      <c r="DK302" s="890"/>
      <c r="DL302" s="890"/>
      <c r="DM302" s="890"/>
      <c r="DN302" s="891"/>
      <c r="DO302" s="871">
        <f t="shared" si="1302"/>
        <v>0</v>
      </c>
      <c r="DP302" s="889"/>
      <c r="DQ302" s="890"/>
      <c r="DR302" s="890"/>
      <c r="DS302" s="890"/>
      <c r="DT302" s="890"/>
      <c r="DU302" s="890"/>
      <c r="DV302" s="890"/>
      <c r="DW302" s="891"/>
      <c r="DX302" s="871">
        <f t="shared" si="1325"/>
        <v>0</v>
      </c>
      <c r="DY302" s="889"/>
      <c r="DZ302" s="890"/>
      <c r="EA302" s="890"/>
      <c r="EB302" s="890"/>
      <c r="EC302" s="890"/>
      <c r="ED302" s="890"/>
      <c r="EE302" s="890"/>
      <c r="EF302" s="891"/>
      <c r="EG302" s="871">
        <f t="shared" si="1326"/>
        <v>0</v>
      </c>
      <c r="EH302" s="889"/>
      <c r="EI302" s="890"/>
      <c r="EJ302" s="890"/>
      <c r="EK302" s="890"/>
      <c r="EL302" s="890"/>
      <c r="EM302" s="890"/>
      <c r="EN302" s="890"/>
      <c r="EO302" s="891"/>
      <c r="EP302" s="872">
        <f t="shared" si="1317"/>
        <v>0</v>
      </c>
      <c r="EQ302" s="889"/>
      <c r="ER302" s="890"/>
      <c r="ES302" s="890"/>
      <c r="ET302" s="890"/>
      <c r="EU302" s="890"/>
      <c r="EV302" s="890"/>
      <c r="EW302" s="890"/>
      <c r="EX302" s="891"/>
      <c r="EY302" s="872">
        <f t="shared" si="1303"/>
        <v>0</v>
      </c>
      <c r="EZ302" s="889"/>
      <c r="FA302" s="890"/>
      <c r="FB302" s="890"/>
      <c r="FC302" s="890"/>
      <c r="FD302" s="890"/>
      <c r="FE302" s="890"/>
      <c r="FF302" s="890"/>
      <c r="FG302" s="891"/>
      <c r="FH302" s="872">
        <f t="shared" si="1318"/>
        <v>0</v>
      </c>
      <c r="FI302" s="889"/>
      <c r="FJ302" s="890"/>
      <c r="FK302" s="890"/>
      <c r="FL302" s="890"/>
      <c r="FM302" s="890"/>
      <c r="FN302" s="890"/>
      <c r="FO302" s="890"/>
      <c r="FP302" s="891"/>
      <c r="FQ302" s="872">
        <f t="shared" si="1304"/>
        <v>0</v>
      </c>
      <c r="FR302" s="889"/>
      <c r="FS302" s="890"/>
      <c r="FT302" s="890"/>
      <c r="FU302" s="890"/>
      <c r="FV302" s="890"/>
      <c r="FW302" s="890"/>
      <c r="FX302" s="890"/>
      <c r="FY302" s="891"/>
      <c r="FZ302" s="872">
        <f t="shared" si="1305"/>
        <v>0</v>
      </c>
      <c r="GA302" s="889"/>
      <c r="GB302" s="890"/>
      <c r="GC302" s="890"/>
      <c r="GD302" s="890"/>
      <c r="GE302" s="890"/>
      <c r="GF302" s="890"/>
      <c r="GG302" s="890"/>
      <c r="GH302" s="891"/>
      <c r="GI302" s="872">
        <f t="shared" si="1319"/>
        <v>0</v>
      </c>
      <c r="GJ302" s="889"/>
      <c r="GK302" s="890"/>
      <c r="GL302" s="890"/>
      <c r="GM302" s="890"/>
      <c r="GN302" s="890"/>
      <c r="GO302" s="890"/>
      <c r="GP302" s="890"/>
      <c r="GQ302" s="891"/>
      <c r="GR302" s="872">
        <f t="shared" si="1320"/>
        <v>0</v>
      </c>
      <c r="GS302" s="889"/>
      <c r="GT302" s="890"/>
      <c r="GU302" s="890"/>
      <c r="GV302" s="890"/>
      <c r="GW302" s="890"/>
      <c r="GX302" s="890"/>
      <c r="GY302" s="890"/>
      <c r="GZ302" s="891"/>
      <c r="HA302" s="872">
        <f t="shared" si="1321"/>
        <v>0</v>
      </c>
      <c r="HB302" s="889"/>
      <c r="HC302" s="890"/>
      <c r="HD302" s="890"/>
      <c r="HE302" s="890"/>
      <c r="HF302" s="890"/>
      <c r="HG302" s="890"/>
      <c r="HH302" s="890"/>
      <c r="HI302" s="891"/>
      <c r="HJ302" s="880">
        <f t="shared" si="1322"/>
        <v>0</v>
      </c>
      <c r="HK302" s="881">
        <f t="shared" si="1323"/>
        <v>0</v>
      </c>
      <c r="HL302" s="882">
        <f t="shared" si="1306"/>
        <v>0</v>
      </c>
      <c r="HM302" s="882">
        <f t="shared" si="1307"/>
        <v>0</v>
      </c>
      <c r="HN302" s="882">
        <f t="shared" si="1308"/>
        <v>0</v>
      </c>
      <c r="HO302" s="882">
        <f t="shared" si="1309"/>
        <v>0</v>
      </c>
      <c r="HP302" s="882">
        <f t="shared" si="1310"/>
        <v>0</v>
      </c>
      <c r="HQ302" s="882">
        <f t="shared" si="1311"/>
        <v>0</v>
      </c>
      <c r="HR302" s="883">
        <f t="shared" si="1312"/>
        <v>0</v>
      </c>
      <c r="HS302" s="872">
        <f t="shared" si="1324"/>
        <v>0</v>
      </c>
    </row>
    <row r="303" spans="1:246" ht="15.75" customHeight="1" thickBot="1">
      <c r="A303" s="1053"/>
      <c r="B303" s="151" t="s">
        <v>270</v>
      </c>
      <c r="C303" s="893"/>
      <c r="D303" s="894"/>
      <c r="E303" s="894"/>
      <c r="F303" s="894"/>
      <c r="G303" s="894"/>
      <c r="H303" s="894"/>
      <c r="I303" s="894"/>
      <c r="J303" s="895"/>
      <c r="K303" s="892">
        <f t="shared" si="1294"/>
        <v>0</v>
      </c>
      <c r="L303" s="893"/>
      <c r="M303" s="894"/>
      <c r="N303" s="894"/>
      <c r="O303" s="894"/>
      <c r="P303" s="894"/>
      <c r="Q303" s="894"/>
      <c r="R303" s="894"/>
      <c r="S303" s="895"/>
      <c r="T303" s="892">
        <f t="shared" si="1295"/>
        <v>0</v>
      </c>
      <c r="U303" s="893"/>
      <c r="V303" s="894"/>
      <c r="W303" s="894"/>
      <c r="X303" s="894"/>
      <c r="Y303" s="894"/>
      <c r="Z303" s="894"/>
      <c r="AA303" s="894"/>
      <c r="AB303" s="895"/>
      <c r="AC303" s="892">
        <f t="shared" si="1296"/>
        <v>0</v>
      </c>
      <c r="AD303" s="893"/>
      <c r="AE303" s="894"/>
      <c r="AF303" s="894"/>
      <c r="AG303" s="894"/>
      <c r="AH303" s="894"/>
      <c r="AI303" s="894"/>
      <c r="AJ303" s="894"/>
      <c r="AK303" s="895"/>
      <c r="AL303" s="892">
        <f t="shared" si="1297"/>
        <v>0</v>
      </c>
      <c r="AM303" s="893"/>
      <c r="AN303" s="894"/>
      <c r="AO303" s="894"/>
      <c r="AP303" s="894"/>
      <c r="AQ303" s="894"/>
      <c r="AR303" s="894"/>
      <c r="AS303" s="894"/>
      <c r="AT303" s="895"/>
      <c r="AU303" s="892">
        <f t="shared" si="1298"/>
        <v>0</v>
      </c>
      <c r="AV303" s="893"/>
      <c r="AW303" s="894"/>
      <c r="AX303" s="894"/>
      <c r="AY303" s="894"/>
      <c r="AZ303" s="894"/>
      <c r="BA303" s="894"/>
      <c r="BB303" s="894"/>
      <c r="BC303" s="895"/>
      <c r="BD303" s="892">
        <f t="shared" si="1299"/>
        <v>0</v>
      </c>
      <c r="BE303" s="893"/>
      <c r="BF303" s="894"/>
      <c r="BG303" s="894"/>
      <c r="BH303" s="894"/>
      <c r="BI303" s="894"/>
      <c r="BJ303" s="894"/>
      <c r="BK303" s="894"/>
      <c r="BL303" s="895"/>
      <c r="BM303" s="892">
        <f t="shared" si="1300"/>
        <v>0</v>
      </c>
      <c r="BN303" s="893"/>
      <c r="BO303" s="894"/>
      <c r="BP303" s="894"/>
      <c r="BQ303" s="894"/>
      <c r="BR303" s="894"/>
      <c r="BS303" s="894"/>
      <c r="BT303" s="894"/>
      <c r="BU303" s="895"/>
      <c r="BV303" s="871">
        <f t="shared" si="1313"/>
        <v>0</v>
      </c>
      <c r="BW303" s="893"/>
      <c r="BX303" s="894"/>
      <c r="BY303" s="894"/>
      <c r="BZ303" s="894"/>
      <c r="CA303" s="894"/>
      <c r="CB303" s="894"/>
      <c r="CC303" s="894"/>
      <c r="CD303" s="895"/>
      <c r="CE303" s="892">
        <f t="shared" si="1314"/>
        <v>0</v>
      </c>
      <c r="CF303" s="893"/>
      <c r="CG303" s="894"/>
      <c r="CH303" s="894"/>
      <c r="CI303" s="894"/>
      <c r="CJ303" s="894"/>
      <c r="CK303" s="894"/>
      <c r="CL303" s="894"/>
      <c r="CM303" s="895"/>
      <c r="CN303" s="892">
        <f t="shared" si="1315"/>
        <v>0</v>
      </c>
      <c r="CO303" s="893"/>
      <c r="CP303" s="894"/>
      <c r="CQ303" s="894"/>
      <c r="CR303" s="894"/>
      <c r="CS303" s="894"/>
      <c r="CT303" s="894"/>
      <c r="CU303" s="894"/>
      <c r="CV303" s="895"/>
      <c r="CW303" s="892">
        <f t="shared" si="1316"/>
        <v>0</v>
      </c>
      <c r="CX303" s="893"/>
      <c r="CY303" s="894"/>
      <c r="CZ303" s="894"/>
      <c r="DA303" s="894"/>
      <c r="DB303" s="894"/>
      <c r="DC303" s="894"/>
      <c r="DD303" s="894"/>
      <c r="DE303" s="895"/>
      <c r="DF303" s="892">
        <f t="shared" si="1301"/>
        <v>0</v>
      </c>
      <c r="DG303" s="893"/>
      <c r="DH303" s="894"/>
      <c r="DI303" s="894"/>
      <c r="DJ303" s="894"/>
      <c r="DK303" s="894"/>
      <c r="DL303" s="894"/>
      <c r="DM303" s="894"/>
      <c r="DN303" s="895"/>
      <c r="DO303" s="871">
        <f t="shared" si="1302"/>
        <v>0</v>
      </c>
      <c r="DP303" s="893"/>
      <c r="DQ303" s="894"/>
      <c r="DR303" s="894"/>
      <c r="DS303" s="894"/>
      <c r="DT303" s="894"/>
      <c r="DU303" s="894"/>
      <c r="DV303" s="894"/>
      <c r="DW303" s="895"/>
      <c r="DX303" s="871">
        <f t="shared" si="1325"/>
        <v>0</v>
      </c>
      <c r="DY303" s="893"/>
      <c r="DZ303" s="894"/>
      <c r="EA303" s="894"/>
      <c r="EB303" s="894"/>
      <c r="EC303" s="894"/>
      <c r="ED303" s="894"/>
      <c r="EE303" s="894"/>
      <c r="EF303" s="895"/>
      <c r="EG303" s="871">
        <f t="shared" si="1326"/>
        <v>0</v>
      </c>
      <c r="EH303" s="893"/>
      <c r="EI303" s="894"/>
      <c r="EJ303" s="894"/>
      <c r="EK303" s="894"/>
      <c r="EL303" s="894"/>
      <c r="EM303" s="894"/>
      <c r="EN303" s="894"/>
      <c r="EO303" s="895"/>
      <c r="EP303" s="892">
        <f t="shared" si="1317"/>
        <v>0</v>
      </c>
      <c r="EQ303" s="893"/>
      <c r="ER303" s="894"/>
      <c r="ES303" s="894"/>
      <c r="ET303" s="894"/>
      <c r="EU303" s="894"/>
      <c r="EV303" s="894"/>
      <c r="EW303" s="894"/>
      <c r="EX303" s="895"/>
      <c r="EY303" s="892">
        <f t="shared" si="1303"/>
        <v>0</v>
      </c>
      <c r="EZ303" s="893"/>
      <c r="FA303" s="894"/>
      <c r="FB303" s="894"/>
      <c r="FC303" s="894"/>
      <c r="FD303" s="894"/>
      <c r="FE303" s="894"/>
      <c r="FF303" s="894"/>
      <c r="FG303" s="895"/>
      <c r="FH303" s="892">
        <f t="shared" si="1318"/>
        <v>0</v>
      </c>
      <c r="FI303" s="893"/>
      <c r="FJ303" s="894"/>
      <c r="FK303" s="894"/>
      <c r="FL303" s="894"/>
      <c r="FM303" s="894"/>
      <c r="FN303" s="894"/>
      <c r="FO303" s="894"/>
      <c r="FP303" s="895"/>
      <c r="FQ303" s="892">
        <f t="shared" si="1304"/>
        <v>0</v>
      </c>
      <c r="FR303" s="893"/>
      <c r="FS303" s="894"/>
      <c r="FT303" s="894"/>
      <c r="FU303" s="894"/>
      <c r="FV303" s="894"/>
      <c r="FW303" s="894"/>
      <c r="FX303" s="894"/>
      <c r="FY303" s="895"/>
      <c r="FZ303" s="892">
        <f t="shared" si="1305"/>
        <v>0</v>
      </c>
      <c r="GA303" s="893"/>
      <c r="GB303" s="894"/>
      <c r="GC303" s="894"/>
      <c r="GD303" s="894"/>
      <c r="GE303" s="894"/>
      <c r="GF303" s="894"/>
      <c r="GG303" s="894"/>
      <c r="GH303" s="895"/>
      <c r="GI303" s="892">
        <f t="shared" si="1319"/>
        <v>0</v>
      </c>
      <c r="GJ303" s="893"/>
      <c r="GK303" s="894"/>
      <c r="GL303" s="894"/>
      <c r="GM303" s="894"/>
      <c r="GN303" s="894"/>
      <c r="GO303" s="894"/>
      <c r="GP303" s="894"/>
      <c r="GQ303" s="895"/>
      <c r="GR303" s="892">
        <f t="shared" si="1320"/>
        <v>0</v>
      </c>
      <c r="GS303" s="893"/>
      <c r="GT303" s="894"/>
      <c r="GU303" s="894"/>
      <c r="GV303" s="894"/>
      <c r="GW303" s="894"/>
      <c r="GX303" s="894"/>
      <c r="GY303" s="894"/>
      <c r="GZ303" s="895"/>
      <c r="HA303" s="892">
        <f t="shared" si="1321"/>
        <v>0</v>
      </c>
      <c r="HB303" s="893"/>
      <c r="HC303" s="894"/>
      <c r="HD303" s="894"/>
      <c r="HE303" s="894"/>
      <c r="HF303" s="894"/>
      <c r="HG303" s="894"/>
      <c r="HH303" s="894"/>
      <c r="HI303" s="895"/>
      <c r="HJ303" s="896">
        <f t="shared" si="1322"/>
        <v>0</v>
      </c>
      <c r="HK303" s="897">
        <f t="shared" si="1323"/>
        <v>0</v>
      </c>
      <c r="HL303" s="898">
        <f t="shared" si="1306"/>
        <v>0</v>
      </c>
      <c r="HM303" s="898">
        <f t="shared" si="1307"/>
        <v>0</v>
      </c>
      <c r="HN303" s="898">
        <f t="shared" si="1308"/>
        <v>0</v>
      </c>
      <c r="HO303" s="898">
        <f t="shared" si="1309"/>
        <v>0</v>
      </c>
      <c r="HP303" s="898">
        <f t="shared" si="1310"/>
        <v>0</v>
      </c>
      <c r="HQ303" s="898">
        <f t="shared" si="1311"/>
        <v>0</v>
      </c>
      <c r="HR303" s="899">
        <f t="shared" si="1312"/>
        <v>0</v>
      </c>
      <c r="HS303" s="892">
        <f t="shared" si="1324"/>
        <v>0</v>
      </c>
    </row>
    <row r="304" spans="1:246" ht="15.75" customHeight="1" thickBot="1">
      <c r="A304" s="1053"/>
      <c r="B304" s="140" t="s">
        <v>271</v>
      </c>
      <c r="C304" s="141">
        <f>+C305+C306+C311</f>
        <v>2</v>
      </c>
      <c r="D304" s="142">
        <f t="shared" ref="D304:BO304" si="1327">+D305+D306+D311</f>
        <v>6</v>
      </c>
      <c r="E304" s="142">
        <f t="shared" si="1327"/>
        <v>8</v>
      </c>
      <c r="F304" s="142">
        <f t="shared" si="1327"/>
        <v>5</v>
      </c>
      <c r="G304" s="142">
        <f t="shared" si="1327"/>
        <v>4</v>
      </c>
      <c r="H304" s="142">
        <f t="shared" si="1327"/>
        <v>5</v>
      </c>
      <c r="I304" s="142">
        <f t="shared" si="1327"/>
        <v>3</v>
      </c>
      <c r="J304" s="182">
        <f t="shared" si="1327"/>
        <v>5</v>
      </c>
      <c r="K304" s="183">
        <f t="shared" si="1327"/>
        <v>38</v>
      </c>
      <c r="L304" s="141">
        <f t="shared" si="1327"/>
        <v>1</v>
      </c>
      <c r="M304" s="142">
        <f t="shared" si="1327"/>
        <v>2</v>
      </c>
      <c r="N304" s="142">
        <f t="shared" si="1327"/>
        <v>9</v>
      </c>
      <c r="O304" s="142">
        <f t="shared" si="1327"/>
        <v>4</v>
      </c>
      <c r="P304" s="142">
        <f t="shared" si="1327"/>
        <v>2</v>
      </c>
      <c r="Q304" s="142">
        <f t="shared" si="1327"/>
        <v>1</v>
      </c>
      <c r="R304" s="142">
        <f t="shared" si="1327"/>
        <v>0</v>
      </c>
      <c r="S304" s="182">
        <f t="shared" si="1327"/>
        <v>2</v>
      </c>
      <c r="T304" s="183">
        <f t="shared" si="1327"/>
        <v>21</v>
      </c>
      <c r="U304" s="141">
        <f t="shared" si="1327"/>
        <v>2</v>
      </c>
      <c r="V304" s="142">
        <f t="shared" si="1327"/>
        <v>6</v>
      </c>
      <c r="W304" s="142">
        <f t="shared" si="1327"/>
        <v>7</v>
      </c>
      <c r="X304" s="142">
        <f t="shared" si="1327"/>
        <v>10</v>
      </c>
      <c r="Y304" s="142">
        <f t="shared" si="1327"/>
        <v>4</v>
      </c>
      <c r="Z304" s="142">
        <f t="shared" si="1327"/>
        <v>1</v>
      </c>
      <c r="AA304" s="142">
        <f t="shared" si="1327"/>
        <v>0</v>
      </c>
      <c r="AB304" s="182">
        <f t="shared" si="1327"/>
        <v>4</v>
      </c>
      <c r="AC304" s="183">
        <f t="shared" si="1327"/>
        <v>34</v>
      </c>
      <c r="AD304" s="141">
        <f t="shared" si="1327"/>
        <v>1</v>
      </c>
      <c r="AE304" s="142">
        <f t="shared" si="1327"/>
        <v>0</v>
      </c>
      <c r="AF304" s="142">
        <f t="shared" si="1327"/>
        <v>0</v>
      </c>
      <c r="AG304" s="142">
        <f t="shared" si="1327"/>
        <v>0</v>
      </c>
      <c r="AH304" s="142">
        <f t="shared" si="1327"/>
        <v>0</v>
      </c>
      <c r="AI304" s="142">
        <f t="shared" si="1327"/>
        <v>0</v>
      </c>
      <c r="AJ304" s="142">
        <f t="shared" si="1327"/>
        <v>0</v>
      </c>
      <c r="AK304" s="182">
        <f t="shared" si="1327"/>
        <v>0</v>
      </c>
      <c r="AL304" s="183">
        <f t="shared" si="1327"/>
        <v>1</v>
      </c>
      <c r="AM304" s="141">
        <f t="shared" si="1327"/>
        <v>2</v>
      </c>
      <c r="AN304" s="142">
        <f t="shared" si="1327"/>
        <v>14</v>
      </c>
      <c r="AO304" s="142">
        <f t="shared" si="1327"/>
        <v>5</v>
      </c>
      <c r="AP304" s="142">
        <f t="shared" si="1327"/>
        <v>8</v>
      </c>
      <c r="AQ304" s="142">
        <f t="shared" si="1327"/>
        <v>3</v>
      </c>
      <c r="AR304" s="142">
        <f t="shared" si="1327"/>
        <v>2</v>
      </c>
      <c r="AS304" s="142">
        <f t="shared" si="1327"/>
        <v>1</v>
      </c>
      <c r="AT304" s="182">
        <f t="shared" si="1327"/>
        <v>9</v>
      </c>
      <c r="AU304" s="183">
        <f t="shared" si="1327"/>
        <v>44</v>
      </c>
      <c r="AV304" s="141">
        <f t="shared" si="1327"/>
        <v>0</v>
      </c>
      <c r="AW304" s="142">
        <f t="shared" si="1327"/>
        <v>4</v>
      </c>
      <c r="AX304" s="142">
        <f t="shared" si="1327"/>
        <v>11</v>
      </c>
      <c r="AY304" s="142">
        <f t="shared" si="1327"/>
        <v>8</v>
      </c>
      <c r="AZ304" s="142">
        <f t="shared" si="1327"/>
        <v>7</v>
      </c>
      <c r="BA304" s="142">
        <f t="shared" si="1327"/>
        <v>8</v>
      </c>
      <c r="BB304" s="142">
        <f t="shared" si="1327"/>
        <v>0</v>
      </c>
      <c r="BC304" s="182">
        <f t="shared" si="1327"/>
        <v>0</v>
      </c>
      <c r="BD304" s="183">
        <f t="shared" si="1327"/>
        <v>38</v>
      </c>
      <c r="BE304" s="141">
        <f t="shared" si="1327"/>
        <v>1</v>
      </c>
      <c r="BF304" s="142">
        <f t="shared" si="1327"/>
        <v>5</v>
      </c>
      <c r="BG304" s="142">
        <f t="shared" si="1327"/>
        <v>2</v>
      </c>
      <c r="BH304" s="142">
        <f t="shared" si="1327"/>
        <v>1</v>
      </c>
      <c r="BI304" s="142">
        <f t="shared" si="1327"/>
        <v>0</v>
      </c>
      <c r="BJ304" s="142">
        <f t="shared" si="1327"/>
        <v>0</v>
      </c>
      <c r="BK304" s="142">
        <f t="shared" si="1327"/>
        <v>0</v>
      </c>
      <c r="BL304" s="182">
        <f t="shared" si="1327"/>
        <v>3</v>
      </c>
      <c r="BM304" s="183">
        <f t="shared" si="1327"/>
        <v>12</v>
      </c>
      <c r="BN304" s="141">
        <f t="shared" si="1327"/>
        <v>2</v>
      </c>
      <c r="BO304" s="142">
        <f t="shared" si="1327"/>
        <v>8</v>
      </c>
      <c r="BP304" s="142">
        <f t="shared" ref="BP304:EA304" si="1328">+BP305+BP306+BP311</f>
        <v>4</v>
      </c>
      <c r="BQ304" s="142">
        <f t="shared" si="1328"/>
        <v>6</v>
      </c>
      <c r="BR304" s="142">
        <f t="shared" si="1328"/>
        <v>9</v>
      </c>
      <c r="BS304" s="142">
        <f t="shared" si="1328"/>
        <v>1</v>
      </c>
      <c r="BT304" s="142">
        <f t="shared" si="1328"/>
        <v>0</v>
      </c>
      <c r="BU304" s="182">
        <f t="shared" si="1328"/>
        <v>3</v>
      </c>
      <c r="BV304" s="183">
        <f t="shared" si="1328"/>
        <v>33</v>
      </c>
      <c r="BW304" s="141">
        <f t="shared" si="1328"/>
        <v>1</v>
      </c>
      <c r="BX304" s="142">
        <f t="shared" si="1328"/>
        <v>1</v>
      </c>
      <c r="BY304" s="142">
        <f t="shared" si="1328"/>
        <v>3</v>
      </c>
      <c r="BZ304" s="142">
        <f t="shared" si="1328"/>
        <v>1</v>
      </c>
      <c r="CA304" s="142">
        <f t="shared" si="1328"/>
        <v>1</v>
      </c>
      <c r="CB304" s="142">
        <f t="shared" si="1328"/>
        <v>2</v>
      </c>
      <c r="CC304" s="142">
        <f t="shared" si="1328"/>
        <v>1</v>
      </c>
      <c r="CD304" s="182">
        <f t="shared" si="1328"/>
        <v>1</v>
      </c>
      <c r="CE304" s="183">
        <f t="shared" si="1328"/>
        <v>11</v>
      </c>
      <c r="CF304" s="141">
        <f t="shared" si="1328"/>
        <v>2</v>
      </c>
      <c r="CG304" s="142">
        <f t="shared" si="1328"/>
        <v>4</v>
      </c>
      <c r="CH304" s="142">
        <f t="shared" si="1328"/>
        <v>2</v>
      </c>
      <c r="CI304" s="142">
        <f t="shared" si="1328"/>
        <v>4</v>
      </c>
      <c r="CJ304" s="142">
        <f t="shared" si="1328"/>
        <v>1</v>
      </c>
      <c r="CK304" s="142">
        <f t="shared" si="1328"/>
        <v>0</v>
      </c>
      <c r="CL304" s="142">
        <f t="shared" si="1328"/>
        <v>2</v>
      </c>
      <c r="CM304" s="182">
        <f t="shared" si="1328"/>
        <v>1</v>
      </c>
      <c r="CN304" s="183">
        <f t="shared" si="1328"/>
        <v>16</v>
      </c>
      <c r="CO304" s="141">
        <f t="shared" si="1328"/>
        <v>1</v>
      </c>
      <c r="CP304" s="142">
        <f t="shared" si="1328"/>
        <v>6</v>
      </c>
      <c r="CQ304" s="142">
        <f t="shared" si="1328"/>
        <v>5</v>
      </c>
      <c r="CR304" s="142">
        <f t="shared" si="1328"/>
        <v>6</v>
      </c>
      <c r="CS304" s="142">
        <f t="shared" si="1328"/>
        <v>5</v>
      </c>
      <c r="CT304" s="142">
        <f t="shared" si="1328"/>
        <v>2</v>
      </c>
      <c r="CU304" s="142">
        <f t="shared" si="1328"/>
        <v>0</v>
      </c>
      <c r="CV304" s="182">
        <f t="shared" si="1328"/>
        <v>2</v>
      </c>
      <c r="CW304" s="183">
        <f t="shared" si="1328"/>
        <v>27</v>
      </c>
      <c r="CX304" s="141">
        <f t="shared" si="1328"/>
        <v>0</v>
      </c>
      <c r="CY304" s="142">
        <f t="shared" si="1328"/>
        <v>0</v>
      </c>
      <c r="CZ304" s="142">
        <f t="shared" si="1328"/>
        <v>8</v>
      </c>
      <c r="DA304" s="142">
        <f t="shared" si="1328"/>
        <v>11</v>
      </c>
      <c r="DB304" s="142">
        <f t="shared" si="1328"/>
        <v>9</v>
      </c>
      <c r="DC304" s="142">
        <f t="shared" si="1328"/>
        <v>3</v>
      </c>
      <c r="DD304" s="142">
        <f t="shared" si="1328"/>
        <v>0</v>
      </c>
      <c r="DE304" s="182">
        <f t="shared" si="1328"/>
        <v>0</v>
      </c>
      <c r="DF304" s="183">
        <f t="shared" si="1328"/>
        <v>31</v>
      </c>
      <c r="DG304" s="141">
        <f t="shared" si="1328"/>
        <v>1</v>
      </c>
      <c r="DH304" s="142">
        <f t="shared" si="1328"/>
        <v>0</v>
      </c>
      <c r="DI304" s="142">
        <f t="shared" si="1328"/>
        <v>1</v>
      </c>
      <c r="DJ304" s="142">
        <f t="shared" si="1328"/>
        <v>1</v>
      </c>
      <c r="DK304" s="142">
        <f t="shared" si="1328"/>
        <v>0</v>
      </c>
      <c r="DL304" s="142">
        <f t="shared" si="1328"/>
        <v>1</v>
      </c>
      <c r="DM304" s="142">
        <f t="shared" si="1328"/>
        <v>1</v>
      </c>
      <c r="DN304" s="182">
        <f t="shared" si="1328"/>
        <v>0</v>
      </c>
      <c r="DO304" s="183">
        <f t="shared" si="1328"/>
        <v>5</v>
      </c>
      <c r="DP304" s="141">
        <f t="shared" si="1328"/>
        <v>0</v>
      </c>
      <c r="DQ304" s="142">
        <f t="shared" si="1328"/>
        <v>3</v>
      </c>
      <c r="DR304" s="142">
        <f t="shared" si="1328"/>
        <v>4</v>
      </c>
      <c r="DS304" s="142">
        <f t="shared" si="1328"/>
        <v>8</v>
      </c>
      <c r="DT304" s="142">
        <f t="shared" si="1328"/>
        <v>4</v>
      </c>
      <c r="DU304" s="142">
        <f t="shared" si="1328"/>
        <v>8</v>
      </c>
      <c r="DV304" s="142">
        <f t="shared" si="1328"/>
        <v>1</v>
      </c>
      <c r="DW304" s="182">
        <f t="shared" si="1328"/>
        <v>1</v>
      </c>
      <c r="DX304" s="183">
        <f t="shared" si="1328"/>
        <v>29</v>
      </c>
      <c r="DY304" s="141">
        <f t="shared" si="1328"/>
        <v>0</v>
      </c>
      <c r="DZ304" s="142">
        <f t="shared" si="1328"/>
        <v>0</v>
      </c>
      <c r="EA304" s="142">
        <f t="shared" si="1328"/>
        <v>4</v>
      </c>
      <c r="EB304" s="142">
        <f t="shared" ref="EB304:GM304" si="1329">+EB305+EB306+EB311</f>
        <v>5</v>
      </c>
      <c r="EC304" s="142">
        <f t="shared" si="1329"/>
        <v>2</v>
      </c>
      <c r="ED304" s="142">
        <f t="shared" si="1329"/>
        <v>1</v>
      </c>
      <c r="EE304" s="142">
        <f t="shared" si="1329"/>
        <v>1</v>
      </c>
      <c r="EF304" s="182">
        <f t="shared" si="1329"/>
        <v>1</v>
      </c>
      <c r="EG304" s="183">
        <f t="shared" si="1329"/>
        <v>14</v>
      </c>
      <c r="EH304" s="141">
        <f t="shared" si="1329"/>
        <v>2</v>
      </c>
      <c r="EI304" s="142">
        <f t="shared" si="1329"/>
        <v>2</v>
      </c>
      <c r="EJ304" s="142">
        <f t="shared" si="1329"/>
        <v>5</v>
      </c>
      <c r="EK304" s="142">
        <f t="shared" si="1329"/>
        <v>3</v>
      </c>
      <c r="EL304" s="142">
        <f t="shared" si="1329"/>
        <v>3</v>
      </c>
      <c r="EM304" s="142">
        <f t="shared" si="1329"/>
        <v>2</v>
      </c>
      <c r="EN304" s="142">
        <f t="shared" si="1329"/>
        <v>3</v>
      </c>
      <c r="EO304" s="182">
        <f t="shared" si="1329"/>
        <v>5</v>
      </c>
      <c r="EP304" s="183">
        <f t="shared" si="1329"/>
        <v>25</v>
      </c>
      <c r="EQ304" s="141">
        <f t="shared" si="1329"/>
        <v>0</v>
      </c>
      <c r="ER304" s="142">
        <f t="shared" si="1329"/>
        <v>1</v>
      </c>
      <c r="ES304" s="142">
        <f t="shared" si="1329"/>
        <v>0</v>
      </c>
      <c r="ET304" s="142">
        <f t="shared" si="1329"/>
        <v>0</v>
      </c>
      <c r="EU304" s="142">
        <f t="shared" si="1329"/>
        <v>0</v>
      </c>
      <c r="EV304" s="142">
        <f t="shared" si="1329"/>
        <v>1</v>
      </c>
      <c r="EW304" s="142">
        <f t="shared" si="1329"/>
        <v>0</v>
      </c>
      <c r="EX304" s="182">
        <f t="shared" si="1329"/>
        <v>2</v>
      </c>
      <c r="EY304" s="183">
        <f t="shared" si="1329"/>
        <v>4</v>
      </c>
      <c r="EZ304" s="141">
        <f t="shared" si="1329"/>
        <v>1</v>
      </c>
      <c r="FA304" s="142">
        <f t="shared" si="1329"/>
        <v>2</v>
      </c>
      <c r="FB304" s="142">
        <f t="shared" si="1329"/>
        <v>6</v>
      </c>
      <c r="FC304" s="142">
        <f t="shared" si="1329"/>
        <v>2</v>
      </c>
      <c r="FD304" s="142">
        <f t="shared" si="1329"/>
        <v>1</v>
      </c>
      <c r="FE304" s="142">
        <f t="shared" si="1329"/>
        <v>4</v>
      </c>
      <c r="FF304" s="142">
        <f t="shared" si="1329"/>
        <v>0</v>
      </c>
      <c r="FG304" s="182">
        <f t="shared" si="1329"/>
        <v>2</v>
      </c>
      <c r="FH304" s="183">
        <f t="shared" si="1329"/>
        <v>18</v>
      </c>
      <c r="FI304" s="141">
        <f t="shared" si="1329"/>
        <v>0</v>
      </c>
      <c r="FJ304" s="142">
        <f t="shared" si="1329"/>
        <v>0</v>
      </c>
      <c r="FK304" s="142">
        <f t="shared" si="1329"/>
        <v>0</v>
      </c>
      <c r="FL304" s="142">
        <f t="shared" si="1329"/>
        <v>0</v>
      </c>
      <c r="FM304" s="142">
        <f t="shared" si="1329"/>
        <v>0</v>
      </c>
      <c r="FN304" s="142">
        <f t="shared" si="1329"/>
        <v>0</v>
      </c>
      <c r="FO304" s="142">
        <f t="shared" si="1329"/>
        <v>0</v>
      </c>
      <c r="FP304" s="182">
        <f t="shared" si="1329"/>
        <v>0</v>
      </c>
      <c r="FQ304" s="183">
        <f t="shared" si="1329"/>
        <v>0</v>
      </c>
      <c r="FR304" s="141">
        <f t="shared" si="1329"/>
        <v>1</v>
      </c>
      <c r="FS304" s="142">
        <f t="shared" si="1329"/>
        <v>2</v>
      </c>
      <c r="FT304" s="142">
        <f t="shared" si="1329"/>
        <v>0</v>
      </c>
      <c r="FU304" s="142">
        <f t="shared" si="1329"/>
        <v>1</v>
      </c>
      <c r="FV304" s="142">
        <f t="shared" si="1329"/>
        <v>2</v>
      </c>
      <c r="FW304" s="142">
        <f t="shared" si="1329"/>
        <v>2</v>
      </c>
      <c r="FX304" s="142">
        <f t="shared" si="1329"/>
        <v>0</v>
      </c>
      <c r="FY304" s="182">
        <f t="shared" si="1329"/>
        <v>0</v>
      </c>
      <c r="FZ304" s="183">
        <f t="shared" si="1329"/>
        <v>8</v>
      </c>
      <c r="GA304" s="141">
        <f t="shared" si="1329"/>
        <v>0</v>
      </c>
      <c r="GB304" s="142">
        <f t="shared" si="1329"/>
        <v>0</v>
      </c>
      <c r="GC304" s="142">
        <f t="shared" si="1329"/>
        <v>0</v>
      </c>
      <c r="GD304" s="142">
        <f t="shared" si="1329"/>
        <v>3</v>
      </c>
      <c r="GE304" s="142">
        <f t="shared" si="1329"/>
        <v>0</v>
      </c>
      <c r="GF304" s="142">
        <f t="shared" si="1329"/>
        <v>0</v>
      </c>
      <c r="GG304" s="142">
        <f t="shared" si="1329"/>
        <v>1</v>
      </c>
      <c r="GH304" s="182">
        <f t="shared" si="1329"/>
        <v>1</v>
      </c>
      <c r="GI304" s="183">
        <f t="shared" si="1329"/>
        <v>5</v>
      </c>
      <c r="GJ304" s="141">
        <f t="shared" si="1329"/>
        <v>0</v>
      </c>
      <c r="GK304" s="142">
        <f t="shared" si="1329"/>
        <v>0</v>
      </c>
      <c r="GL304" s="142">
        <f t="shared" si="1329"/>
        <v>0</v>
      </c>
      <c r="GM304" s="142">
        <f t="shared" si="1329"/>
        <v>5</v>
      </c>
      <c r="GN304" s="142">
        <f t="shared" ref="GN304:HJ304" si="1330">+GN305+GN306+GN311</f>
        <v>4</v>
      </c>
      <c r="GO304" s="142">
        <f t="shared" si="1330"/>
        <v>2</v>
      </c>
      <c r="GP304" s="142">
        <f t="shared" si="1330"/>
        <v>1</v>
      </c>
      <c r="GQ304" s="182">
        <f t="shared" si="1330"/>
        <v>2</v>
      </c>
      <c r="GR304" s="183">
        <f t="shared" si="1330"/>
        <v>14</v>
      </c>
      <c r="GS304" s="141">
        <f t="shared" si="1330"/>
        <v>0</v>
      </c>
      <c r="GT304" s="142">
        <f t="shared" si="1330"/>
        <v>0</v>
      </c>
      <c r="GU304" s="142">
        <f t="shared" si="1330"/>
        <v>0</v>
      </c>
      <c r="GV304" s="142">
        <f t="shared" si="1330"/>
        <v>0</v>
      </c>
      <c r="GW304" s="142">
        <f t="shared" si="1330"/>
        <v>0</v>
      </c>
      <c r="GX304" s="142">
        <f t="shared" si="1330"/>
        <v>0</v>
      </c>
      <c r="GY304" s="142">
        <f t="shared" si="1330"/>
        <v>0</v>
      </c>
      <c r="GZ304" s="182">
        <f t="shared" si="1330"/>
        <v>1</v>
      </c>
      <c r="HA304" s="183">
        <f t="shared" si="1330"/>
        <v>1</v>
      </c>
      <c r="HB304" s="141">
        <f t="shared" si="1330"/>
        <v>0</v>
      </c>
      <c r="HC304" s="142">
        <f t="shared" si="1330"/>
        <v>0</v>
      </c>
      <c r="HD304" s="142">
        <f t="shared" si="1330"/>
        <v>4</v>
      </c>
      <c r="HE304" s="142">
        <f t="shared" si="1330"/>
        <v>2</v>
      </c>
      <c r="HF304" s="142">
        <f t="shared" si="1330"/>
        <v>0</v>
      </c>
      <c r="HG304" s="142">
        <f t="shared" si="1330"/>
        <v>2</v>
      </c>
      <c r="HH304" s="142">
        <f t="shared" si="1330"/>
        <v>2</v>
      </c>
      <c r="HI304" s="182">
        <f t="shared" si="1330"/>
        <v>1</v>
      </c>
      <c r="HJ304" s="233">
        <f t="shared" si="1330"/>
        <v>11</v>
      </c>
      <c r="HK304" s="234">
        <f t="shared" si="1323"/>
        <v>20</v>
      </c>
      <c r="HL304" s="235">
        <f t="shared" si="1306"/>
        <v>66</v>
      </c>
      <c r="HM304" s="235">
        <f t="shared" si="1307"/>
        <v>88</v>
      </c>
      <c r="HN304" s="235">
        <f t="shared" si="1308"/>
        <v>94</v>
      </c>
      <c r="HO304" s="235">
        <f t="shared" si="1309"/>
        <v>61</v>
      </c>
      <c r="HP304" s="235">
        <f t="shared" si="1310"/>
        <v>48</v>
      </c>
      <c r="HQ304" s="235">
        <f t="shared" si="1311"/>
        <v>17</v>
      </c>
      <c r="HR304" s="254">
        <f t="shared" si="1312"/>
        <v>46</v>
      </c>
      <c r="HS304" s="255">
        <f t="shared" si="1324"/>
        <v>440</v>
      </c>
      <c r="HT304" s="132">
        <f>+HS304+HS315+HS326</f>
        <v>1516</v>
      </c>
    </row>
    <row r="305" spans="1:228" ht="15" customHeight="1">
      <c r="A305" s="1053"/>
      <c r="B305" s="154" t="s">
        <v>272</v>
      </c>
      <c r="C305" s="155">
        <v>2</v>
      </c>
      <c r="D305" s="156">
        <v>5</v>
      </c>
      <c r="E305" s="156">
        <v>3</v>
      </c>
      <c r="F305" s="156">
        <v>1</v>
      </c>
      <c r="G305" s="156">
        <v>2</v>
      </c>
      <c r="H305" s="156">
        <v>2</v>
      </c>
      <c r="I305" s="156">
        <v>1</v>
      </c>
      <c r="J305" s="191">
        <v>1</v>
      </c>
      <c r="K305" s="192">
        <f t="shared" si="1294"/>
        <v>17</v>
      </c>
      <c r="L305" s="155">
        <v>1</v>
      </c>
      <c r="M305" s="156">
        <v>2</v>
      </c>
      <c r="N305" s="156">
        <v>9</v>
      </c>
      <c r="O305" s="156">
        <v>4</v>
      </c>
      <c r="P305" s="156">
        <v>2</v>
      </c>
      <c r="Q305" s="156">
        <v>1</v>
      </c>
      <c r="R305" s="156">
        <v>0</v>
      </c>
      <c r="S305" s="191">
        <v>2</v>
      </c>
      <c r="T305" s="192">
        <f t="shared" si="1295"/>
        <v>21</v>
      </c>
      <c r="U305" s="155">
        <v>2</v>
      </c>
      <c r="V305" s="156">
        <v>6</v>
      </c>
      <c r="W305" s="156">
        <v>6</v>
      </c>
      <c r="X305" s="156">
        <v>9</v>
      </c>
      <c r="Y305" s="156">
        <v>4</v>
      </c>
      <c r="Z305" s="156">
        <v>1</v>
      </c>
      <c r="AA305" s="156">
        <v>0</v>
      </c>
      <c r="AB305" s="191">
        <v>4</v>
      </c>
      <c r="AC305" s="192">
        <f t="shared" si="1296"/>
        <v>32</v>
      </c>
      <c r="AD305" s="155">
        <v>1</v>
      </c>
      <c r="AE305" s="156">
        <v>0</v>
      </c>
      <c r="AF305" s="156">
        <v>0</v>
      </c>
      <c r="AG305" s="156">
        <v>0</v>
      </c>
      <c r="AH305" s="156">
        <v>0</v>
      </c>
      <c r="AI305" s="156">
        <v>0</v>
      </c>
      <c r="AJ305" s="156">
        <v>0</v>
      </c>
      <c r="AK305" s="191">
        <v>0</v>
      </c>
      <c r="AL305" s="192">
        <f t="shared" si="1297"/>
        <v>1</v>
      </c>
      <c r="AM305" s="155">
        <v>2</v>
      </c>
      <c r="AN305" s="156">
        <v>11</v>
      </c>
      <c r="AO305" s="156">
        <v>5</v>
      </c>
      <c r="AP305" s="156">
        <v>8</v>
      </c>
      <c r="AQ305" s="156">
        <v>3</v>
      </c>
      <c r="AR305" s="156">
        <v>1</v>
      </c>
      <c r="AS305" s="156">
        <v>0</v>
      </c>
      <c r="AT305" s="191">
        <v>9</v>
      </c>
      <c r="AU305" s="192">
        <f t="shared" si="1298"/>
        <v>39</v>
      </c>
      <c r="AV305" s="155">
        <v>0</v>
      </c>
      <c r="AW305" s="156">
        <v>3</v>
      </c>
      <c r="AX305" s="156">
        <v>9</v>
      </c>
      <c r="AY305" s="156">
        <v>4</v>
      </c>
      <c r="AZ305" s="156">
        <v>4</v>
      </c>
      <c r="BA305" s="156">
        <v>5</v>
      </c>
      <c r="BB305" s="156">
        <v>0</v>
      </c>
      <c r="BC305" s="191">
        <v>0</v>
      </c>
      <c r="BD305" s="192">
        <f t="shared" si="1299"/>
        <v>25</v>
      </c>
      <c r="BE305" s="155">
        <v>1</v>
      </c>
      <c r="BF305" s="156">
        <v>5</v>
      </c>
      <c r="BG305" s="156">
        <v>2</v>
      </c>
      <c r="BH305" s="156">
        <v>0</v>
      </c>
      <c r="BI305" s="156">
        <v>0</v>
      </c>
      <c r="BJ305" s="156">
        <v>0</v>
      </c>
      <c r="BK305" s="156">
        <v>0</v>
      </c>
      <c r="BL305" s="191">
        <v>3</v>
      </c>
      <c r="BM305" s="192">
        <f t="shared" si="1300"/>
        <v>11</v>
      </c>
      <c r="BN305" s="155">
        <v>2</v>
      </c>
      <c r="BO305" s="156">
        <v>7</v>
      </c>
      <c r="BP305" s="156">
        <v>4</v>
      </c>
      <c r="BQ305" s="156">
        <v>6</v>
      </c>
      <c r="BR305" s="156">
        <v>9</v>
      </c>
      <c r="BS305" s="156">
        <v>1</v>
      </c>
      <c r="BT305" s="156">
        <v>0</v>
      </c>
      <c r="BU305" s="191">
        <v>3</v>
      </c>
      <c r="BV305" s="192">
        <f t="shared" si="1313"/>
        <v>32</v>
      </c>
      <c r="BW305" s="155">
        <v>1</v>
      </c>
      <c r="BX305" s="156">
        <v>1</v>
      </c>
      <c r="BY305" s="156">
        <v>2</v>
      </c>
      <c r="BZ305" s="156">
        <v>0</v>
      </c>
      <c r="CA305" s="156">
        <v>1</v>
      </c>
      <c r="CB305" s="156">
        <v>1</v>
      </c>
      <c r="CC305" s="156">
        <v>1</v>
      </c>
      <c r="CD305" s="191">
        <v>1</v>
      </c>
      <c r="CE305" s="192">
        <f t="shared" si="1314"/>
        <v>8</v>
      </c>
      <c r="CF305" s="155">
        <v>2</v>
      </c>
      <c r="CG305" s="156">
        <v>3</v>
      </c>
      <c r="CH305" s="156">
        <v>2</v>
      </c>
      <c r="CI305" s="156">
        <v>4</v>
      </c>
      <c r="CJ305" s="156">
        <v>1</v>
      </c>
      <c r="CK305" s="156">
        <v>0</v>
      </c>
      <c r="CL305" s="156">
        <v>2</v>
      </c>
      <c r="CM305" s="191">
        <v>1</v>
      </c>
      <c r="CN305" s="192">
        <f t="shared" si="1315"/>
        <v>15</v>
      </c>
      <c r="CO305" s="155">
        <v>1</v>
      </c>
      <c r="CP305" s="156">
        <v>6</v>
      </c>
      <c r="CQ305" s="156">
        <v>3</v>
      </c>
      <c r="CR305" s="156">
        <v>5</v>
      </c>
      <c r="CS305" s="156">
        <v>5</v>
      </c>
      <c r="CT305" s="156">
        <v>2</v>
      </c>
      <c r="CU305" s="156">
        <v>0</v>
      </c>
      <c r="CV305" s="191">
        <v>1</v>
      </c>
      <c r="CW305" s="192">
        <f t="shared" si="1316"/>
        <v>23</v>
      </c>
      <c r="CX305" s="155">
        <v>0</v>
      </c>
      <c r="CY305" s="156">
        <v>0</v>
      </c>
      <c r="CZ305" s="156">
        <v>8</v>
      </c>
      <c r="DA305" s="156">
        <v>11</v>
      </c>
      <c r="DB305" s="156">
        <v>8</v>
      </c>
      <c r="DC305" s="156">
        <v>3</v>
      </c>
      <c r="DD305" s="156">
        <v>0</v>
      </c>
      <c r="DE305" s="191">
        <v>0</v>
      </c>
      <c r="DF305" s="192">
        <f t="shared" ref="DF305:DF336" si="1331">SUM(CX305:DE305)</f>
        <v>30</v>
      </c>
      <c r="DG305" s="155">
        <v>1</v>
      </c>
      <c r="DH305" s="156">
        <v>0</v>
      </c>
      <c r="DI305" s="156">
        <v>1</v>
      </c>
      <c r="DJ305" s="156">
        <v>1</v>
      </c>
      <c r="DK305" s="156">
        <v>0</v>
      </c>
      <c r="DL305" s="156">
        <v>1</v>
      </c>
      <c r="DM305" s="156">
        <v>0</v>
      </c>
      <c r="DN305" s="191">
        <v>0</v>
      </c>
      <c r="DO305" s="192">
        <f t="shared" si="1302"/>
        <v>4</v>
      </c>
      <c r="DP305" s="155">
        <v>0</v>
      </c>
      <c r="DQ305" s="156">
        <v>3</v>
      </c>
      <c r="DR305" s="156">
        <v>4</v>
      </c>
      <c r="DS305" s="156">
        <v>8</v>
      </c>
      <c r="DT305" s="156">
        <v>4</v>
      </c>
      <c r="DU305" s="156">
        <v>8</v>
      </c>
      <c r="DV305" s="156">
        <v>1</v>
      </c>
      <c r="DW305" s="191">
        <v>1</v>
      </c>
      <c r="DX305" s="192">
        <f t="shared" si="1325"/>
        <v>29</v>
      </c>
      <c r="DY305" s="155">
        <v>0</v>
      </c>
      <c r="DZ305" s="156">
        <v>0</v>
      </c>
      <c r="EA305" s="156">
        <v>3</v>
      </c>
      <c r="EB305" s="156">
        <v>4</v>
      </c>
      <c r="EC305" s="156">
        <v>2</v>
      </c>
      <c r="ED305" s="156">
        <v>1</v>
      </c>
      <c r="EE305" s="156">
        <v>1</v>
      </c>
      <c r="EF305" s="191">
        <v>1</v>
      </c>
      <c r="EG305" s="192">
        <f t="shared" si="1326"/>
        <v>12</v>
      </c>
      <c r="EH305" s="155">
        <v>2</v>
      </c>
      <c r="EI305" s="156">
        <v>2</v>
      </c>
      <c r="EJ305" s="156">
        <v>5</v>
      </c>
      <c r="EK305" s="156">
        <v>3</v>
      </c>
      <c r="EL305" s="156">
        <v>3</v>
      </c>
      <c r="EM305" s="156">
        <v>2</v>
      </c>
      <c r="EN305" s="156">
        <v>3</v>
      </c>
      <c r="EO305" s="191">
        <v>5</v>
      </c>
      <c r="EP305" s="192">
        <f t="shared" si="1317"/>
        <v>25</v>
      </c>
      <c r="EQ305" s="155">
        <v>0</v>
      </c>
      <c r="ER305" s="156">
        <v>1</v>
      </c>
      <c r="ES305" s="156">
        <v>0</v>
      </c>
      <c r="ET305" s="156">
        <v>0</v>
      </c>
      <c r="EU305" s="156">
        <v>0</v>
      </c>
      <c r="EV305" s="156">
        <v>1</v>
      </c>
      <c r="EW305" s="156">
        <v>0</v>
      </c>
      <c r="EX305" s="191">
        <v>2</v>
      </c>
      <c r="EY305" s="192">
        <f t="shared" si="1303"/>
        <v>4</v>
      </c>
      <c r="EZ305" s="155">
        <v>1</v>
      </c>
      <c r="FA305" s="156">
        <v>2</v>
      </c>
      <c r="FB305" s="156">
        <v>6</v>
      </c>
      <c r="FC305" s="156">
        <v>2</v>
      </c>
      <c r="FD305" s="156">
        <v>1</v>
      </c>
      <c r="FE305" s="156">
        <v>4</v>
      </c>
      <c r="FF305" s="156">
        <v>0</v>
      </c>
      <c r="FG305" s="191">
        <v>2</v>
      </c>
      <c r="FH305" s="192">
        <f t="shared" si="1318"/>
        <v>18</v>
      </c>
      <c r="FI305" s="155">
        <v>0</v>
      </c>
      <c r="FJ305" s="156">
        <v>0</v>
      </c>
      <c r="FK305" s="156">
        <v>0</v>
      </c>
      <c r="FL305" s="156">
        <v>0</v>
      </c>
      <c r="FM305" s="156">
        <v>0</v>
      </c>
      <c r="FN305" s="156">
        <v>0</v>
      </c>
      <c r="FO305" s="156">
        <v>0</v>
      </c>
      <c r="FP305" s="191">
        <v>0</v>
      </c>
      <c r="FQ305" s="192">
        <f t="shared" si="1304"/>
        <v>0</v>
      </c>
      <c r="FR305" s="155">
        <v>1</v>
      </c>
      <c r="FS305" s="156">
        <v>2</v>
      </c>
      <c r="FT305" s="156">
        <v>0</v>
      </c>
      <c r="FU305" s="156">
        <v>1</v>
      </c>
      <c r="FV305" s="156">
        <v>2</v>
      </c>
      <c r="FW305" s="156">
        <v>2</v>
      </c>
      <c r="FX305" s="156">
        <v>0</v>
      </c>
      <c r="FY305" s="191">
        <v>0</v>
      </c>
      <c r="FZ305" s="192">
        <f t="shared" si="1305"/>
        <v>8</v>
      </c>
      <c r="GA305" s="155">
        <v>0</v>
      </c>
      <c r="GB305" s="156">
        <v>0</v>
      </c>
      <c r="GC305" s="156">
        <v>0</v>
      </c>
      <c r="GD305" s="156">
        <v>1</v>
      </c>
      <c r="GE305" s="156">
        <v>0</v>
      </c>
      <c r="GF305" s="156">
        <v>0</v>
      </c>
      <c r="GG305" s="156">
        <v>0</v>
      </c>
      <c r="GH305" s="191">
        <v>1</v>
      </c>
      <c r="GI305" s="192">
        <f t="shared" si="1319"/>
        <v>2</v>
      </c>
      <c r="GJ305" s="155">
        <v>0</v>
      </c>
      <c r="GK305" s="156">
        <v>0</v>
      </c>
      <c r="GL305" s="156">
        <v>0</v>
      </c>
      <c r="GM305" s="156">
        <v>5</v>
      </c>
      <c r="GN305" s="156">
        <v>4</v>
      </c>
      <c r="GO305" s="156">
        <v>1</v>
      </c>
      <c r="GP305" s="156">
        <v>1</v>
      </c>
      <c r="GQ305" s="191">
        <v>2</v>
      </c>
      <c r="GR305" s="192">
        <f t="shared" si="1320"/>
        <v>13</v>
      </c>
      <c r="GS305" s="155">
        <v>0</v>
      </c>
      <c r="GT305" s="156">
        <v>0</v>
      </c>
      <c r="GU305" s="156">
        <v>0</v>
      </c>
      <c r="GV305" s="156">
        <v>0</v>
      </c>
      <c r="GW305" s="156">
        <v>0</v>
      </c>
      <c r="GX305" s="156">
        <v>0</v>
      </c>
      <c r="GY305" s="156">
        <v>0</v>
      </c>
      <c r="GZ305" s="191">
        <v>1</v>
      </c>
      <c r="HA305" s="192">
        <f t="shared" si="1321"/>
        <v>1</v>
      </c>
      <c r="HB305" s="155">
        <v>0</v>
      </c>
      <c r="HC305" s="156">
        <v>0</v>
      </c>
      <c r="HD305" s="156">
        <v>4</v>
      </c>
      <c r="HE305" s="156">
        <v>2</v>
      </c>
      <c r="HF305" s="156">
        <v>0</v>
      </c>
      <c r="HG305" s="156">
        <v>2</v>
      </c>
      <c r="HH305" s="156">
        <v>2</v>
      </c>
      <c r="HI305" s="191">
        <v>1</v>
      </c>
      <c r="HJ305" s="224">
        <f t="shared" si="1322"/>
        <v>11</v>
      </c>
      <c r="HK305" s="225">
        <f t="shared" si="1323"/>
        <v>20</v>
      </c>
      <c r="HL305" s="226">
        <f t="shared" si="1306"/>
        <v>59</v>
      </c>
      <c r="HM305" s="226">
        <f t="shared" si="1307"/>
        <v>76</v>
      </c>
      <c r="HN305" s="226">
        <f t="shared" si="1308"/>
        <v>79</v>
      </c>
      <c r="HO305" s="226">
        <f t="shared" si="1309"/>
        <v>55</v>
      </c>
      <c r="HP305" s="226">
        <f t="shared" si="1310"/>
        <v>39</v>
      </c>
      <c r="HQ305" s="226">
        <f t="shared" si="1311"/>
        <v>12</v>
      </c>
      <c r="HR305" s="249">
        <f t="shared" si="1312"/>
        <v>41</v>
      </c>
      <c r="HS305" s="250">
        <f t="shared" si="1324"/>
        <v>381</v>
      </c>
      <c r="HT305" s="132">
        <f t="shared" ref="HT305:HT314" si="1332">+HS305+HS316+HS327</f>
        <v>1401</v>
      </c>
    </row>
    <row r="306" spans="1:228" s="132" customFormat="1" ht="15" customHeight="1">
      <c r="A306" s="1053"/>
      <c r="B306" s="143" t="s">
        <v>273</v>
      </c>
      <c r="C306" s="149">
        <v>0</v>
      </c>
      <c r="D306" s="150">
        <v>1</v>
      </c>
      <c r="E306" s="150">
        <v>5</v>
      </c>
      <c r="F306" s="150">
        <v>4</v>
      </c>
      <c r="G306" s="150">
        <v>2</v>
      </c>
      <c r="H306" s="150">
        <v>3</v>
      </c>
      <c r="I306" s="150">
        <v>2</v>
      </c>
      <c r="J306" s="188">
        <v>4</v>
      </c>
      <c r="K306" s="185">
        <f t="shared" si="1294"/>
        <v>21</v>
      </c>
      <c r="L306" s="149">
        <v>0</v>
      </c>
      <c r="M306" s="150">
        <v>0</v>
      </c>
      <c r="N306" s="150">
        <v>0</v>
      </c>
      <c r="O306" s="150">
        <v>0</v>
      </c>
      <c r="P306" s="150">
        <v>0</v>
      </c>
      <c r="Q306" s="150">
        <v>0</v>
      </c>
      <c r="R306" s="150">
        <v>0</v>
      </c>
      <c r="S306" s="188">
        <v>0</v>
      </c>
      <c r="T306" s="185">
        <f t="shared" si="1295"/>
        <v>0</v>
      </c>
      <c r="U306" s="149">
        <v>0</v>
      </c>
      <c r="V306" s="150">
        <v>0</v>
      </c>
      <c r="W306" s="150">
        <v>1</v>
      </c>
      <c r="X306" s="150">
        <v>1</v>
      </c>
      <c r="Y306" s="150">
        <v>0</v>
      </c>
      <c r="Z306" s="150">
        <v>0</v>
      </c>
      <c r="AA306" s="150">
        <v>0</v>
      </c>
      <c r="AB306" s="188">
        <v>0</v>
      </c>
      <c r="AC306" s="185">
        <f t="shared" si="1296"/>
        <v>2</v>
      </c>
      <c r="AD306" s="149">
        <v>0</v>
      </c>
      <c r="AE306" s="150">
        <v>0</v>
      </c>
      <c r="AF306" s="150">
        <v>0</v>
      </c>
      <c r="AG306" s="150">
        <v>0</v>
      </c>
      <c r="AH306" s="150">
        <v>0</v>
      </c>
      <c r="AI306" s="150">
        <v>0</v>
      </c>
      <c r="AJ306" s="150">
        <v>0</v>
      </c>
      <c r="AK306" s="188">
        <v>0</v>
      </c>
      <c r="AL306" s="185">
        <f t="shared" si="1297"/>
        <v>0</v>
      </c>
      <c r="AM306" s="149">
        <v>0</v>
      </c>
      <c r="AN306" s="150">
        <v>3</v>
      </c>
      <c r="AO306" s="150">
        <v>0</v>
      </c>
      <c r="AP306" s="150">
        <v>0</v>
      </c>
      <c r="AQ306" s="150">
        <v>0</v>
      </c>
      <c r="AR306" s="150">
        <v>1</v>
      </c>
      <c r="AS306" s="150">
        <v>1</v>
      </c>
      <c r="AT306" s="188">
        <v>0</v>
      </c>
      <c r="AU306" s="185">
        <f t="shared" si="1298"/>
        <v>5</v>
      </c>
      <c r="AV306" s="149">
        <v>0</v>
      </c>
      <c r="AW306" s="150">
        <v>1</v>
      </c>
      <c r="AX306" s="150">
        <v>2</v>
      </c>
      <c r="AY306" s="150">
        <v>4</v>
      </c>
      <c r="AZ306" s="150">
        <v>3</v>
      </c>
      <c r="BA306" s="150">
        <v>3</v>
      </c>
      <c r="BB306" s="150">
        <v>0</v>
      </c>
      <c r="BC306" s="188">
        <v>0</v>
      </c>
      <c r="BD306" s="185">
        <f t="shared" si="1299"/>
        <v>13</v>
      </c>
      <c r="BE306" s="149">
        <v>0</v>
      </c>
      <c r="BF306" s="150">
        <v>0</v>
      </c>
      <c r="BG306" s="150">
        <v>0</v>
      </c>
      <c r="BH306" s="150">
        <v>1</v>
      </c>
      <c r="BI306" s="150">
        <v>0</v>
      </c>
      <c r="BJ306" s="150">
        <v>0</v>
      </c>
      <c r="BK306" s="150">
        <v>0</v>
      </c>
      <c r="BL306" s="188">
        <v>0</v>
      </c>
      <c r="BM306" s="185">
        <f t="shared" si="1300"/>
        <v>1</v>
      </c>
      <c r="BN306" s="149">
        <v>0</v>
      </c>
      <c r="BO306" s="150">
        <v>1</v>
      </c>
      <c r="BP306" s="150">
        <v>0</v>
      </c>
      <c r="BQ306" s="150">
        <v>0</v>
      </c>
      <c r="BR306" s="150">
        <v>0</v>
      </c>
      <c r="BS306" s="150">
        <v>0</v>
      </c>
      <c r="BT306" s="150">
        <v>0</v>
      </c>
      <c r="BU306" s="188">
        <v>0</v>
      </c>
      <c r="BV306" s="185">
        <f t="shared" si="1313"/>
        <v>1</v>
      </c>
      <c r="BW306" s="149">
        <v>0</v>
      </c>
      <c r="BX306" s="150">
        <v>0</v>
      </c>
      <c r="BY306" s="150">
        <v>1</v>
      </c>
      <c r="BZ306" s="150">
        <v>1</v>
      </c>
      <c r="CA306" s="150">
        <v>0</v>
      </c>
      <c r="CB306" s="150">
        <v>1</v>
      </c>
      <c r="CC306" s="150">
        <v>0</v>
      </c>
      <c r="CD306" s="188">
        <v>0</v>
      </c>
      <c r="CE306" s="185">
        <f t="shared" si="1314"/>
        <v>3</v>
      </c>
      <c r="CF306" s="149">
        <v>0</v>
      </c>
      <c r="CG306" s="150">
        <v>0</v>
      </c>
      <c r="CH306" s="150">
        <v>0</v>
      </c>
      <c r="CI306" s="150">
        <v>0</v>
      </c>
      <c r="CJ306" s="150">
        <v>0</v>
      </c>
      <c r="CK306" s="150">
        <v>0</v>
      </c>
      <c r="CL306" s="150">
        <v>0</v>
      </c>
      <c r="CM306" s="188">
        <v>0</v>
      </c>
      <c r="CN306" s="185">
        <f t="shared" si="1315"/>
        <v>0</v>
      </c>
      <c r="CO306" s="149">
        <v>0</v>
      </c>
      <c r="CP306" s="150">
        <v>0</v>
      </c>
      <c r="CQ306" s="150">
        <v>2</v>
      </c>
      <c r="CR306" s="150">
        <v>1</v>
      </c>
      <c r="CS306" s="150">
        <v>0</v>
      </c>
      <c r="CT306" s="150">
        <v>0</v>
      </c>
      <c r="CU306" s="150">
        <v>0</v>
      </c>
      <c r="CV306" s="188">
        <v>1</v>
      </c>
      <c r="CW306" s="185">
        <f t="shared" si="1316"/>
        <v>4</v>
      </c>
      <c r="CX306" s="149">
        <v>0</v>
      </c>
      <c r="CY306" s="150">
        <v>0</v>
      </c>
      <c r="CZ306" s="150">
        <v>0</v>
      </c>
      <c r="DA306" s="150">
        <v>0</v>
      </c>
      <c r="DB306" s="150">
        <v>1</v>
      </c>
      <c r="DC306" s="150">
        <v>0</v>
      </c>
      <c r="DD306" s="150">
        <v>0</v>
      </c>
      <c r="DE306" s="188">
        <v>0</v>
      </c>
      <c r="DF306" s="185">
        <f t="shared" si="1331"/>
        <v>1</v>
      </c>
      <c r="DG306" s="149">
        <v>0</v>
      </c>
      <c r="DH306" s="150">
        <v>0</v>
      </c>
      <c r="DI306" s="150">
        <v>0</v>
      </c>
      <c r="DJ306" s="150">
        <v>0</v>
      </c>
      <c r="DK306" s="150">
        <v>0</v>
      </c>
      <c r="DL306" s="150">
        <v>0</v>
      </c>
      <c r="DM306" s="150">
        <v>1</v>
      </c>
      <c r="DN306" s="188">
        <v>0</v>
      </c>
      <c r="DO306" s="185">
        <f t="shared" si="1302"/>
        <v>1</v>
      </c>
      <c r="DP306" s="149">
        <v>0</v>
      </c>
      <c r="DQ306" s="150">
        <v>0</v>
      </c>
      <c r="DR306" s="150">
        <v>0</v>
      </c>
      <c r="DS306" s="150">
        <v>0</v>
      </c>
      <c r="DT306" s="150">
        <v>0</v>
      </c>
      <c r="DU306" s="150">
        <v>0</v>
      </c>
      <c r="DV306" s="150">
        <v>0</v>
      </c>
      <c r="DW306" s="188">
        <v>0</v>
      </c>
      <c r="DX306" s="185">
        <f t="shared" si="1325"/>
        <v>0</v>
      </c>
      <c r="DY306" s="149">
        <v>0</v>
      </c>
      <c r="DZ306" s="150">
        <v>0</v>
      </c>
      <c r="EA306" s="917">
        <v>1</v>
      </c>
      <c r="EB306" s="917">
        <v>1</v>
      </c>
      <c r="EC306" s="150">
        <v>0</v>
      </c>
      <c r="ED306" s="150">
        <v>0</v>
      </c>
      <c r="EE306" s="150">
        <v>0</v>
      </c>
      <c r="EF306" s="188">
        <v>0</v>
      </c>
      <c r="EG306" s="185">
        <f t="shared" si="1326"/>
        <v>2</v>
      </c>
      <c r="EH306" s="149">
        <v>0</v>
      </c>
      <c r="EI306" s="150">
        <v>0</v>
      </c>
      <c r="EJ306" s="150">
        <v>0</v>
      </c>
      <c r="EK306" s="150">
        <v>0</v>
      </c>
      <c r="EL306" s="150">
        <v>0</v>
      </c>
      <c r="EM306" s="150">
        <v>0</v>
      </c>
      <c r="EN306" s="150">
        <v>0</v>
      </c>
      <c r="EO306" s="188">
        <v>0</v>
      </c>
      <c r="EP306" s="185">
        <f t="shared" si="1317"/>
        <v>0</v>
      </c>
      <c r="EQ306" s="149">
        <v>0</v>
      </c>
      <c r="ER306" s="150">
        <v>0</v>
      </c>
      <c r="ES306" s="150">
        <v>0</v>
      </c>
      <c r="ET306" s="150">
        <v>0</v>
      </c>
      <c r="EU306" s="150">
        <v>0</v>
      </c>
      <c r="EV306" s="150">
        <v>0</v>
      </c>
      <c r="EW306" s="150">
        <v>0</v>
      </c>
      <c r="EX306" s="188">
        <v>0</v>
      </c>
      <c r="EY306" s="185">
        <f t="shared" si="1303"/>
        <v>0</v>
      </c>
      <c r="EZ306" s="149">
        <v>0</v>
      </c>
      <c r="FA306" s="150">
        <v>0</v>
      </c>
      <c r="FB306" s="150">
        <v>0</v>
      </c>
      <c r="FC306" s="150">
        <v>0</v>
      </c>
      <c r="FD306" s="150">
        <v>0</v>
      </c>
      <c r="FE306" s="150">
        <v>0</v>
      </c>
      <c r="FF306" s="150">
        <v>0</v>
      </c>
      <c r="FG306" s="188">
        <v>0</v>
      </c>
      <c r="FH306" s="185">
        <f t="shared" si="1318"/>
        <v>0</v>
      </c>
      <c r="FI306" s="149">
        <v>0</v>
      </c>
      <c r="FJ306" s="150">
        <v>0</v>
      </c>
      <c r="FK306" s="150">
        <v>0</v>
      </c>
      <c r="FL306" s="150">
        <v>0</v>
      </c>
      <c r="FM306" s="150">
        <v>0</v>
      </c>
      <c r="FN306" s="150">
        <v>0</v>
      </c>
      <c r="FO306" s="150">
        <v>0</v>
      </c>
      <c r="FP306" s="188">
        <v>0</v>
      </c>
      <c r="FQ306" s="185">
        <f t="shared" si="1304"/>
        <v>0</v>
      </c>
      <c r="FR306" s="149">
        <v>0</v>
      </c>
      <c r="FS306" s="150">
        <v>0</v>
      </c>
      <c r="FT306" s="150">
        <v>0</v>
      </c>
      <c r="FU306" s="150">
        <v>0</v>
      </c>
      <c r="FV306" s="150">
        <v>0</v>
      </c>
      <c r="FW306" s="150">
        <v>0</v>
      </c>
      <c r="FX306" s="150">
        <v>0</v>
      </c>
      <c r="FY306" s="188">
        <v>0</v>
      </c>
      <c r="FZ306" s="185">
        <f t="shared" si="1305"/>
        <v>0</v>
      </c>
      <c r="GA306" s="149">
        <v>0</v>
      </c>
      <c r="GB306" s="150">
        <v>0</v>
      </c>
      <c r="GC306" s="150">
        <v>0</v>
      </c>
      <c r="GD306" s="150">
        <v>2</v>
      </c>
      <c r="GE306" s="150">
        <v>0</v>
      </c>
      <c r="GF306" s="150">
        <v>0</v>
      </c>
      <c r="GG306" s="150">
        <v>1</v>
      </c>
      <c r="GH306" s="188">
        <v>0</v>
      </c>
      <c r="GI306" s="185">
        <f t="shared" si="1319"/>
        <v>3</v>
      </c>
      <c r="GJ306" s="149">
        <v>0</v>
      </c>
      <c r="GK306" s="150">
        <v>0</v>
      </c>
      <c r="GL306" s="150">
        <v>0</v>
      </c>
      <c r="GM306" s="150">
        <v>0</v>
      </c>
      <c r="GN306" s="150">
        <v>0</v>
      </c>
      <c r="GO306" s="150">
        <v>1</v>
      </c>
      <c r="GP306" s="150">
        <v>0</v>
      </c>
      <c r="GQ306" s="188">
        <v>0</v>
      </c>
      <c r="GR306" s="185">
        <f t="shared" si="1320"/>
        <v>1</v>
      </c>
      <c r="GS306" s="149">
        <v>0</v>
      </c>
      <c r="GT306" s="150">
        <v>0</v>
      </c>
      <c r="GU306" s="150">
        <v>0</v>
      </c>
      <c r="GV306" s="150">
        <v>0</v>
      </c>
      <c r="GW306" s="150">
        <v>0</v>
      </c>
      <c r="GX306" s="150">
        <v>0</v>
      </c>
      <c r="GY306" s="150">
        <v>0</v>
      </c>
      <c r="GZ306" s="188">
        <v>0</v>
      </c>
      <c r="HA306" s="185">
        <f t="shared" si="1321"/>
        <v>0</v>
      </c>
      <c r="HB306" s="149">
        <v>0</v>
      </c>
      <c r="HC306" s="150">
        <v>0</v>
      </c>
      <c r="HD306" s="150">
        <v>0</v>
      </c>
      <c r="HE306" s="150">
        <v>0</v>
      </c>
      <c r="HF306" s="150">
        <v>0</v>
      </c>
      <c r="HG306" s="150">
        <v>0</v>
      </c>
      <c r="HH306" s="150">
        <v>0</v>
      </c>
      <c r="HI306" s="188">
        <v>0</v>
      </c>
      <c r="HJ306" s="221">
        <f t="shared" si="1322"/>
        <v>0</v>
      </c>
      <c r="HK306" s="222">
        <f t="shared" si="1323"/>
        <v>0</v>
      </c>
      <c r="HL306" s="223">
        <f t="shared" si="1306"/>
        <v>6</v>
      </c>
      <c r="HM306" s="223">
        <f t="shared" si="1307"/>
        <v>12</v>
      </c>
      <c r="HN306" s="223">
        <f t="shared" si="1308"/>
        <v>15</v>
      </c>
      <c r="HO306" s="223">
        <f t="shared" si="1309"/>
        <v>6</v>
      </c>
      <c r="HP306" s="223">
        <f t="shared" si="1310"/>
        <v>9</v>
      </c>
      <c r="HQ306" s="223">
        <f t="shared" si="1311"/>
        <v>5</v>
      </c>
      <c r="HR306" s="247">
        <f t="shared" si="1312"/>
        <v>5</v>
      </c>
      <c r="HS306" s="248">
        <f t="shared" si="1324"/>
        <v>58</v>
      </c>
      <c r="HT306" s="132">
        <f t="shared" si="1332"/>
        <v>103</v>
      </c>
    </row>
    <row r="307" spans="1:228" s="132" customFormat="1" ht="15.75" customHeight="1" thickBot="1">
      <c r="A307" s="1053"/>
      <c r="B307" s="151" t="s">
        <v>274</v>
      </c>
      <c r="C307" s="150">
        <v>0</v>
      </c>
      <c r="D307" s="150">
        <v>0</v>
      </c>
      <c r="E307" s="150">
        <v>0</v>
      </c>
      <c r="F307" s="150">
        <v>0</v>
      </c>
      <c r="G307" s="150">
        <v>0</v>
      </c>
      <c r="H307" s="150">
        <v>0</v>
      </c>
      <c r="I307" s="150">
        <v>0</v>
      </c>
      <c r="J307" s="150">
        <v>0</v>
      </c>
      <c r="K307" s="185">
        <f t="shared" si="1294"/>
        <v>0</v>
      </c>
      <c r="L307" s="150">
        <v>0</v>
      </c>
      <c r="M307" s="150">
        <v>0</v>
      </c>
      <c r="N307" s="150">
        <v>0</v>
      </c>
      <c r="O307" s="150">
        <v>0</v>
      </c>
      <c r="P307" s="150">
        <v>0</v>
      </c>
      <c r="Q307" s="150">
        <v>0</v>
      </c>
      <c r="R307" s="150">
        <v>0</v>
      </c>
      <c r="S307" s="150">
        <v>0</v>
      </c>
      <c r="T307" s="185">
        <f t="shared" si="1295"/>
        <v>0</v>
      </c>
      <c r="U307" s="150">
        <v>0</v>
      </c>
      <c r="V307" s="150">
        <v>0</v>
      </c>
      <c r="W307" s="150">
        <v>0</v>
      </c>
      <c r="X307" s="150">
        <v>0</v>
      </c>
      <c r="Y307" s="150">
        <v>0</v>
      </c>
      <c r="Z307" s="150">
        <v>0</v>
      </c>
      <c r="AA307" s="150">
        <v>0</v>
      </c>
      <c r="AB307" s="150">
        <v>0</v>
      </c>
      <c r="AC307" s="185">
        <f t="shared" si="1296"/>
        <v>0</v>
      </c>
      <c r="AD307" s="150">
        <v>0</v>
      </c>
      <c r="AE307" s="150">
        <v>0</v>
      </c>
      <c r="AF307" s="150">
        <v>0</v>
      </c>
      <c r="AG307" s="150">
        <v>0</v>
      </c>
      <c r="AH307" s="150">
        <v>0</v>
      </c>
      <c r="AI307" s="150">
        <v>0</v>
      </c>
      <c r="AJ307" s="150">
        <v>0</v>
      </c>
      <c r="AK307" s="150">
        <v>0</v>
      </c>
      <c r="AL307" s="185">
        <f t="shared" si="1297"/>
        <v>0</v>
      </c>
      <c r="AM307" s="150">
        <v>0</v>
      </c>
      <c r="AN307" s="150">
        <v>0</v>
      </c>
      <c r="AO307" s="150">
        <v>0</v>
      </c>
      <c r="AP307" s="150">
        <v>0</v>
      </c>
      <c r="AQ307" s="150">
        <v>0</v>
      </c>
      <c r="AR307" s="150">
        <v>0</v>
      </c>
      <c r="AS307" s="150">
        <v>0</v>
      </c>
      <c r="AT307" s="150">
        <v>0</v>
      </c>
      <c r="AU307" s="185">
        <f t="shared" si="1298"/>
        <v>0</v>
      </c>
      <c r="AV307" s="150">
        <v>0</v>
      </c>
      <c r="AW307" s="150">
        <v>0</v>
      </c>
      <c r="AX307" s="150">
        <v>0</v>
      </c>
      <c r="AY307" s="150">
        <v>0</v>
      </c>
      <c r="AZ307" s="150">
        <v>0</v>
      </c>
      <c r="BA307" s="150">
        <v>0</v>
      </c>
      <c r="BB307" s="150">
        <v>0</v>
      </c>
      <c r="BC307" s="150">
        <v>0</v>
      </c>
      <c r="BD307" s="185">
        <f t="shared" si="1299"/>
        <v>0</v>
      </c>
      <c r="BE307" s="150">
        <v>0</v>
      </c>
      <c r="BF307" s="150">
        <v>0</v>
      </c>
      <c r="BG307" s="150">
        <v>0</v>
      </c>
      <c r="BH307" s="150">
        <v>0</v>
      </c>
      <c r="BI307" s="150">
        <v>0</v>
      </c>
      <c r="BJ307" s="150">
        <v>0</v>
      </c>
      <c r="BK307" s="150">
        <v>0</v>
      </c>
      <c r="BL307" s="150">
        <v>0</v>
      </c>
      <c r="BM307" s="185">
        <f t="shared" si="1300"/>
        <v>0</v>
      </c>
      <c r="BN307" s="150">
        <v>0</v>
      </c>
      <c r="BO307" s="150">
        <v>0</v>
      </c>
      <c r="BP307" s="150">
        <v>0</v>
      </c>
      <c r="BQ307" s="150">
        <v>0</v>
      </c>
      <c r="BR307" s="150">
        <v>0</v>
      </c>
      <c r="BS307" s="150">
        <v>0</v>
      </c>
      <c r="BT307" s="150">
        <v>0</v>
      </c>
      <c r="BU307" s="150">
        <v>0</v>
      </c>
      <c r="BV307" s="190">
        <f t="shared" si="1313"/>
        <v>0</v>
      </c>
      <c r="BW307" s="150">
        <v>0</v>
      </c>
      <c r="BX307" s="150">
        <v>0</v>
      </c>
      <c r="BY307" s="150">
        <v>0</v>
      </c>
      <c r="BZ307" s="150">
        <v>0</v>
      </c>
      <c r="CA307" s="150">
        <v>0</v>
      </c>
      <c r="CB307" s="150">
        <v>0</v>
      </c>
      <c r="CC307" s="150">
        <v>0</v>
      </c>
      <c r="CD307" s="150">
        <v>0</v>
      </c>
      <c r="CE307" s="185">
        <f t="shared" si="1314"/>
        <v>0</v>
      </c>
      <c r="CF307" s="150">
        <v>0</v>
      </c>
      <c r="CG307" s="150">
        <v>0</v>
      </c>
      <c r="CH307" s="150">
        <v>0</v>
      </c>
      <c r="CI307" s="150">
        <v>0</v>
      </c>
      <c r="CJ307" s="150">
        <v>0</v>
      </c>
      <c r="CK307" s="150">
        <v>0</v>
      </c>
      <c r="CL307" s="150">
        <v>0</v>
      </c>
      <c r="CM307" s="150">
        <v>0</v>
      </c>
      <c r="CN307" s="185">
        <f t="shared" si="1315"/>
        <v>0</v>
      </c>
      <c r="CO307" s="150">
        <v>0</v>
      </c>
      <c r="CP307" s="150">
        <v>0</v>
      </c>
      <c r="CQ307" s="150">
        <v>0</v>
      </c>
      <c r="CR307" s="150">
        <v>0</v>
      </c>
      <c r="CS307" s="150">
        <v>0</v>
      </c>
      <c r="CT307" s="150">
        <v>0</v>
      </c>
      <c r="CU307" s="150">
        <v>0</v>
      </c>
      <c r="CV307" s="150">
        <v>0</v>
      </c>
      <c r="CW307" s="185">
        <f t="shared" si="1316"/>
        <v>0</v>
      </c>
      <c r="CX307" s="150">
        <v>0</v>
      </c>
      <c r="CY307" s="150">
        <v>0</v>
      </c>
      <c r="CZ307" s="150">
        <v>0</v>
      </c>
      <c r="DA307" s="150">
        <v>0</v>
      </c>
      <c r="DB307" s="150">
        <v>0</v>
      </c>
      <c r="DC307" s="150">
        <v>0</v>
      </c>
      <c r="DD307" s="150">
        <v>0</v>
      </c>
      <c r="DE307" s="150">
        <v>0</v>
      </c>
      <c r="DF307" s="185">
        <f t="shared" si="1331"/>
        <v>0</v>
      </c>
      <c r="DG307" s="150">
        <v>0</v>
      </c>
      <c r="DH307" s="150">
        <v>0</v>
      </c>
      <c r="DI307" s="150">
        <v>0</v>
      </c>
      <c r="DJ307" s="150">
        <v>0</v>
      </c>
      <c r="DK307" s="150">
        <v>0</v>
      </c>
      <c r="DL307" s="150">
        <v>0</v>
      </c>
      <c r="DM307" s="150">
        <v>0</v>
      </c>
      <c r="DN307" s="150">
        <v>0</v>
      </c>
      <c r="DO307" s="185">
        <f t="shared" si="1302"/>
        <v>0</v>
      </c>
      <c r="DP307" s="150">
        <v>0</v>
      </c>
      <c r="DQ307" s="150">
        <v>0</v>
      </c>
      <c r="DR307" s="150">
        <v>0</v>
      </c>
      <c r="DS307" s="150">
        <v>0</v>
      </c>
      <c r="DT307" s="150">
        <v>0</v>
      </c>
      <c r="DU307" s="150">
        <v>0</v>
      </c>
      <c r="DV307" s="150">
        <v>0</v>
      </c>
      <c r="DW307" s="150">
        <v>0</v>
      </c>
      <c r="DX307" s="185">
        <f t="shared" si="1325"/>
        <v>0</v>
      </c>
      <c r="DY307" s="150">
        <v>0</v>
      </c>
      <c r="DZ307" s="150">
        <v>0</v>
      </c>
      <c r="EA307" s="150">
        <v>0</v>
      </c>
      <c r="EB307" s="150">
        <v>0</v>
      </c>
      <c r="EC307" s="150">
        <v>0</v>
      </c>
      <c r="ED307" s="150">
        <v>0</v>
      </c>
      <c r="EE307" s="150">
        <v>0</v>
      </c>
      <c r="EF307" s="150">
        <v>0</v>
      </c>
      <c r="EG307" s="185">
        <f t="shared" si="1326"/>
        <v>0</v>
      </c>
      <c r="EH307" s="150">
        <v>0</v>
      </c>
      <c r="EI307" s="150">
        <v>0</v>
      </c>
      <c r="EJ307" s="150">
        <v>0</v>
      </c>
      <c r="EK307" s="150">
        <v>0</v>
      </c>
      <c r="EL307" s="150">
        <v>0</v>
      </c>
      <c r="EM307" s="150">
        <v>0</v>
      </c>
      <c r="EN307" s="150">
        <v>0</v>
      </c>
      <c r="EO307" s="150">
        <v>0</v>
      </c>
      <c r="EP307" s="185">
        <f t="shared" si="1317"/>
        <v>0</v>
      </c>
      <c r="EQ307" s="150">
        <v>0</v>
      </c>
      <c r="ER307" s="150">
        <v>0</v>
      </c>
      <c r="ES307" s="150">
        <v>0</v>
      </c>
      <c r="ET307" s="150">
        <v>0</v>
      </c>
      <c r="EU307" s="150">
        <v>0</v>
      </c>
      <c r="EV307" s="150">
        <v>0</v>
      </c>
      <c r="EW307" s="150">
        <v>0</v>
      </c>
      <c r="EX307" s="150">
        <v>0</v>
      </c>
      <c r="EY307" s="185">
        <f t="shared" si="1303"/>
        <v>0</v>
      </c>
      <c r="EZ307" s="150">
        <v>0</v>
      </c>
      <c r="FA307" s="150">
        <v>0</v>
      </c>
      <c r="FB307" s="150">
        <v>0</v>
      </c>
      <c r="FC307" s="150">
        <v>0</v>
      </c>
      <c r="FD307" s="150">
        <v>0</v>
      </c>
      <c r="FE307" s="150">
        <v>0</v>
      </c>
      <c r="FF307" s="150">
        <v>0</v>
      </c>
      <c r="FG307" s="150">
        <v>0</v>
      </c>
      <c r="FH307" s="185">
        <f t="shared" si="1318"/>
        <v>0</v>
      </c>
      <c r="FI307" s="150">
        <v>0</v>
      </c>
      <c r="FJ307" s="150">
        <v>0</v>
      </c>
      <c r="FK307" s="150">
        <v>0</v>
      </c>
      <c r="FL307" s="150">
        <v>0</v>
      </c>
      <c r="FM307" s="150">
        <v>0</v>
      </c>
      <c r="FN307" s="150">
        <v>0</v>
      </c>
      <c r="FO307" s="150">
        <v>0</v>
      </c>
      <c r="FP307" s="150">
        <v>0</v>
      </c>
      <c r="FQ307" s="185">
        <f t="shared" si="1304"/>
        <v>0</v>
      </c>
      <c r="FR307" s="150">
        <v>0</v>
      </c>
      <c r="FS307" s="150">
        <v>0</v>
      </c>
      <c r="FT307" s="150">
        <v>0</v>
      </c>
      <c r="FU307" s="150">
        <v>0</v>
      </c>
      <c r="FV307" s="150">
        <v>0</v>
      </c>
      <c r="FW307" s="150">
        <v>0</v>
      </c>
      <c r="FX307" s="150">
        <v>0</v>
      </c>
      <c r="FY307" s="150">
        <v>0</v>
      </c>
      <c r="FZ307" s="185">
        <f t="shared" si="1305"/>
        <v>0</v>
      </c>
      <c r="GA307" s="150">
        <v>0</v>
      </c>
      <c r="GB307" s="150">
        <v>0</v>
      </c>
      <c r="GC307" s="150">
        <v>0</v>
      </c>
      <c r="GD307" s="150">
        <v>0</v>
      </c>
      <c r="GE307" s="150">
        <v>0</v>
      </c>
      <c r="GF307" s="150">
        <v>0</v>
      </c>
      <c r="GG307" s="150">
        <v>0</v>
      </c>
      <c r="GH307" s="150">
        <v>0</v>
      </c>
      <c r="GI307" s="185">
        <f t="shared" si="1319"/>
        <v>0</v>
      </c>
      <c r="GJ307" s="150">
        <v>0</v>
      </c>
      <c r="GK307" s="150">
        <v>0</v>
      </c>
      <c r="GL307" s="150">
        <v>0</v>
      </c>
      <c r="GM307" s="150">
        <v>0</v>
      </c>
      <c r="GN307" s="150">
        <v>0</v>
      </c>
      <c r="GO307" s="150">
        <v>0</v>
      </c>
      <c r="GP307" s="150">
        <v>0</v>
      </c>
      <c r="GQ307" s="150">
        <v>0</v>
      </c>
      <c r="GR307" s="185">
        <f t="shared" si="1320"/>
        <v>0</v>
      </c>
      <c r="GS307" s="150">
        <v>0</v>
      </c>
      <c r="GT307" s="150">
        <v>0</v>
      </c>
      <c r="GU307" s="150">
        <v>0</v>
      </c>
      <c r="GV307" s="150">
        <v>0</v>
      </c>
      <c r="GW307" s="150">
        <v>0</v>
      </c>
      <c r="GX307" s="150">
        <v>0</v>
      </c>
      <c r="GY307" s="150">
        <v>0</v>
      </c>
      <c r="GZ307" s="150">
        <v>0</v>
      </c>
      <c r="HA307" s="185">
        <f t="shared" si="1321"/>
        <v>0</v>
      </c>
      <c r="HB307" s="150">
        <v>0</v>
      </c>
      <c r="HC307" s="150">
        <v>0</v>
      </c>
      <c r="HD307" s="150">
        <v>0</v>
      </c>
      <c r="HE307" s="150">
        <v>0</v>
      </c>
      <c r="HF307" s="150">
        <v>0</v>
      </c>
      <c r="HG307" s="150">
        <v>0</v>
      </c>
      <c r="HH307" s="150">
        <v>0</v>
      </c>
      <c r="HI307" s="150">
        <v>0</v>
      </c>
      <c r="HJ307" s="230">
        <f t="shared" si="1322"/>
        <v>0</v>
      </c>
      <c r="HK307" s="231">
        <f t="shared" si="1323"/>
        <v>0</v>
      </c>
      <c r="HL307" s="232">
        <f t="shared" si="1306"/>
        <v>0</v>
      </c>
      <c r="HM307" s="232">
        <f t="shared" si="1307"/>
        <v>0</v>
      </c>
      <c r="HN307" s="232">
        <f t="shared" si="1308"/>
        <v>0</v>
      </c>
      <c r="HO307" s="232">
        <f t="shared" si="1309"/>
        <v>0</v>
      </c>
      <c r="HP307" s="232">
        <f t="shared" si="1310"/>
        <v>0</v>
      </c>
      <c r="HQ307" s="232">
        <f t="shared" si="1311"/>
        <v>0</v>
      </c>
      <c r="HR307" s="252">
        <f t="shared" si="1312"/>
        <v>0</v>
      </c>
      <c r="HS307" s="253">
        <f t="shared" si="1324"/>
        <v>0</v>
      </c>
      <c r="HT307" s="132">
        <f t="shared" si="1332"/>
        <v>0</v>
      </c>
    </row>
    <row r="308" spans="1:228" s="132" customFormat="1" ht="15.75" customHeight="1" thickBot="1">
      <c r="A308" s="1053"/>
      <c r="B308" s="157" t="s">
        <v>275</v>
      </c>
      <c r="C308" s="158">
        <v>0</v>
      </c>
      <c r="D308" s="159">
        <v>0</v>
      </c>
      <c r="E308" s="159">
        <v>0</v>
      </c>
      <c r="F308" s="159">
        <v>0</v>
      </c>
      <c r="G308" s="159">
        <v>0</v>
      </c>
      <c r="H308" s="159">
        <v>0</v>
      </c>
      <c r="I308" s="159">
        <v>0</v>
      </c>
      <c r="J308" s="193">
        <v>0</v>
      </c>
      <c r="K308" s="194">
        <f t="shared" si="1294"/>
        <v>0</v>
      </c>
      <c r="L308" s="158">
        <v>0</v>
      </c>
      <c r="M308" s="159">
        <v>0</v>
      </c>
      <c r="N308" s="159">
        <v>0</v>
      </c>
      <c r="O308" s="159">
        <v>0</v>
      </c>
      <c r="P308" s="159">
        <v>0</v>
      </c>
      <c r="Q308" s="159">
        <v>0</v>
      </c>
      <c r="R308" s="159">
        <v>0</v>
      </c>
      <c r="S308" s="193">
        <v>0</v>
      </c>
      <c r="T308" s="194">
        <f t="shared" si="1295"/>
        <v>0</v>
      </c>
      <c r="U308" s="158">
        <v>0</v>
      </c>
      <c r="V308" s="159">
        <v>0</v>
      </c>
      <c r="W308" s="159">
        <v>0</v>
      </c>
      <c r="X308" s="159">
        <v>0</v>
      </c>
      <c r="Y308" s="159">
        <v>0</v>
      </c>
      <c r="Z308" s="159">
        <v>0</v>
      </c>
      <c r="AA308" s="159">
        <v>0</v>
      </c>
      <c r="AB308" s="193">
        <v>0</v>
      </c>
      <c r="AC308" s="194">
        <f t="shared" si="1296"/>
        <v>0</v>
      </c>
      <c r="AD308" s="158">
        <v>0</v>
      </c>
      <c r="AE308" s="159">
        <v>0</v>
      </c>
      <c r="AF308" s="159">
        <v>0</v>
      </c>
      <c r="AG308" s="159">
        <v>0</v>
      </c>
      <c r="AH308" s="159">
        <v>0</v>
      </c>
      <c r="AI308" s="159">
        <v>0</v>
      </c>
      <c r="AJ308" s="159">
        <v>0</v>
      </c>
      <c r="AK308" s="193">
        <v>0</v>
      </c>
      <c r="AL308" s="194">
        <f t="shared" si="1297"/>
        <v>0</v>
      </c>
      <c r="AM308" s="158">
        <v>0</v>
      </c>
      <c r="AN308" s="159">
        <v>0</v>
      </c>
      <c r="AO308" s="159">
        <v>0</v>
      </c>
      <c r="AP308" s="159">
        <v>0</v>
      </c>
      <c r="AQ308" s="159">
        <v>0</v>
      </c>
      <c r="AR308" s="159">
        <v>0</v>
      </c>
      <c r="AS308" s="159">
        <v>0</v>
      </c>
      <c r="AT308" s="193">
        <v>0</v>
      </c>
      <c r="AU308" s="194">
        <f t="shared" si="1298"/>
        <v>0</v>
      </c>
      <c r="AV308" s="158">
        <v>0</v>
      </c>
      <c r="AW308" s="159">
        <v>0</v>
      </c>
      <c r="AX308" s="159">
        <v>0</v>
      </c>
      <c r="AY308" s="159">
        <v>0</v>
      </c>
      <c r="AZ308" s="159">
        <v>0</v>
      </c>
      <c r="BA308" s="159">
        <v>0</v>
      </c>
      <c r="BB308" s="159">
        <v>0</v>
      </c>
      <c r="BC308" s="193">
        <v>0</v>
      </c>
      <c r="BD308" s="194">
        <f t="shared" si="1299"/>
        <v>0</v>
      </c>
      <c r="BE308" s="158">
        <v>0</v>
      </c>
      <c r="BF308" s="159">
        <v>0</v>
      </c>
      <c r="BG308" s="159">
        <v>0</v>
      </c>
      <c r="BH308" s="159">
        <v>0</v>
      </c>
      <c r="BI308" s="159">
        <v>0</v>
      </c>
      <c r="BJ308" s="159">
        <v>0</v>
      </c>
      <c r="BK308" s="159">
        <v>0</v>
      </c>
      <c r="BL308" s="193">
        <v>0</v>
      </c>
      <c r="BM308" s="194">
        <f t="shared" si="1300"/>
        <v>0</v>
      </c>
      <c r="BN308" s="158">
        <v>0</v>
      </c>
      <c r="BO308" s="159">
        <v>0</v>
      </c>
      <c r="BP308" s="159">
        <v>0</v>
      </c>
      <c r="BQ308" s="159">
        <v>0</v>
      </c>
      <c r="BR308" s="159">
        <v>0</v>
      </c>
      <c r="BS308" s="159">
        <v>0</v>
      </c>
      <c r="BT308" s="159">
        <v>0</v>
      </c>
      <c r="BU308" s="193">
        <v>0</v>
      </c>
      <c r="BV308" s="194">
        <f t="shared" si="1313"/>
        <v>0</v>
      </c>
      <c r="BW308" s="158">
        <v>0</v>
      </c>
      <c r="BX308" s="159">
        <v>0</v>
      </c>
      <c r="BY308" s="159">
        <v>0</v>
      </c>
      <c r="BZ308" s="159">
        <v>0</v>
      </c>
      <c r="CA308" s="159">
        <v>0</v>
      </c>
      <c r="CB308" s="159">
        <v>0</v>
      </c>
      <c r="CC308" s="159">
        <v>0</v>
      </c>
      <c r="CD308" s="193">
        <v>0</v>
      </c>
      <c r="CE308" s="194">
        <f t="shared" si="1314"/>
        <v>0</v>
      </c>
      <c r="CF308" s="158">
        <v>0</v>
      </c>
      <c r="CG308" s="159">
        <v>0</v>
      </c>
      <c r="CH308" s="159">
        <v>0</v>
      </c>
      <c r="CI308" s="159">
        <v>0</v>
      </c>
      <c r="CJ308" s="159">
        <v>0</v>
      </c>
      <c r="CK308" s="159">
        <v>0</v>
      </c>
      <c r="CL308" s="159">
        <v>0</v>
      </c>
      <c r="CM308" s="193">
        <v>0</v>
      </c>
      <c r="CN308" s="194">
        <f t="shared" si="1315"/>
        <v>0</v>
      </c>
      <c r="CO308" s="158">
        <v>0</v>
      </c>
      <c r="CP308" s="159">
        <v>0</v>
      </c>
      <c r="CQ308" s="159">
        <v>0</v>
      </c>
      <c r="CR308" s="159">
        <v>0</v>
      </c>
      <c r="CS308" s="159">
        <v>0</v>
      </c>
      <c r="CT308" s="159">
        <v>0</v>
      </c>
      <c r="CU308" s="159">
        <v>0</v>
      </c>
      <c r="CV308" s="193">
        <v>0</v>
      </c>
      <c r="CW308" s="194">
        <f t="shared" si="1316"/>
        <v>0</v>
      </c>
      <c r="CX308" s="158">
        <v>0</v>
      </c>
      <c r="CY308" s="159">
        <v>0</v>
      </c>
      <c r="CZ308" s="159">
        <v>0</v>
      </c>
      <c r="DA308" s="159">
        <v>0</v>
      </c>
      <c r="DB308" s="159">
        <v>1</v>
      </c>
      <c r="DC308" s="159">
        <v>0</v>
      </c>
      <c r="DD308" s="159">
        <v>0</v>
      </c>
      <c r="DE308" s="193">
        <v>0</v>
      </c>
      <c r="DF308" s="194">
        <f t="shared" si="1331"/>
        <v>1</v>
      </c>
      <c r="DG308" s="158">
        <v>0</v>
      </c>
      <c r="DH308" s="159">
        <v>0</v>
      </c>
      <c r="DI308" s="159">
        <v>0</v>
      </c>
      <c r="DJ308" s="159">
        <v>0</v>
      </c>
      <c r="DK308" s="159">
        <v>0</v>
      </c>
      <c r="DL308" s="159">
        <v>0</v>
      </c>
      <c r="DM308" s="159">
        <v>0</v>
      </c>
      <c r="DN308" s="193">
        <v>0</v>
      </c>
      <c r="DO308" s="194">
        <f t="shared" si="1302"/>
        <v>0</v>
      </c>
      <c r="DP308" s="158">
        <v>0</v>
      </c>
      <c r="DQ308" s="159">
        <v>0</v>
      </c>
      <c r="DR308" s="159">
        <v>0</v>
      </c>
      <c r="DS308" s="159">
        <v>0</v>
      </c>
      <c r="DT308" s="159">
        <v>0</v>
      </c>
      <c r="DU308" s="159">
        <v>0</v>
      </c>
      <c r="DV308" s="159">
        <v>0</v>
      </c>
      <c r="DW308" s="193">
        <v>0</v>
      </c>
      <c r="DX308" s="194">
        <f t="shared" si="1325"/>
        <v>0</v>
      </c>
      <c r="DY308" s="158">
        <v>0</v>
      </c>
      <c r="DZ308" s="159">
        <v>0</v>
      </c>
      <c r="EA308" s="159">
        <v>0</v>
      </c>
      <c r="EB308" s="159">
        <v>0</v>
      </c>
      <c r="EC308" s="159">
        <v>0</v>
      </c>
      <c r="ED308" s="159">
        <v>0</v>
      </c>
      <c r="EE308" s="159">
        <v>0</v>
      </c>
      <c r="EF308" s="193">
        <v>0</v>
      </c>
      <c r="EG308" s="194">
        <f t="shared" si="1326"/>
        <v>0</v>
      </c>
      <c r="EH308" s="158">
        <v>0</v>
      </c>
      <c r="EI308" s="159">
        <v>0</v>
      </c>
      <c r="EJ308" s="159">
        <v>0</v>
      </c>
      <c r="EK308" s="159">
        <v>0</v>
      </c>
      <c r="EL308" s="159">
        <v>0</v>
      </c>
      <c r="EM308" s="159">
        <v>0</v>
      </c>
      <c r="EN308" s="159">
        <v>0</v>
      </c>
      <c r="EO308" s="193">
        <v>0</v>
      </c>
      <c r="EP308" s="194">
        <f t="shared" si="1317"/>
        <v>0</v>
      </c>
      <c r="EQ308" s="158">
        <v>0</v>
      </c>
      <c r="ER308" s="159">
        <v>0</v>
      </c>
      <c r="ES308" s="159">
        <v>0</v>
      </c>
      <c r="ET308" s="159">
        <v>0</v>
      </c>
      <c r="EU308" s="159">
        <v>0</v>
      </c>
      <c r="EV308" s="159">
        <v>0</v>
      </c>
      <c r="EW308" s="159">
        <v>0</v>
      </c>
      <c r="EX308" s="193">
        <v>0</v>
      </c>
      <c r="EY308" s="194">
        <f t="shared" si="1303"/>
        <v>0</v>
      </c>
      <c r="EZ308" s="158">
        <v>0</v>
      </c>
      <c r="FA308" s="159">
        <v>0</v>
      </c>
      <c r="FB308" s="159">
        <v>0</v>
      </c>
      <c r="FC308" s="159">
        <v>0</v>
      </c>
      <c r="FD308" s="159">
        <v>0</v>
      </c>
      <c r="FE308" s="159">
        <v>0</v>
      </c>
      <c r="FF308" s="159">
        <v>0</v>
      </c>
      <c r="FG308" s="193">
        <v>0</v>
      </c>
      <c r="FH308" s="194">
        <f t="shared" si="1318"/>
        <v>0</v>
      </c>
      <c r="FI308" s="158">
        <v>0</v>
      </c>
      <c r="FJ308" s="159">
        <v>0</v>
      </c>
      <c r="FK308" s="159">
        <v>0</v>
      </c>
      <c r="FL308" s="159">
        <v>0</v>
      </c>
      <c r="FM308" s="159">
        <v>0</v>
      </c>
      <c r="FN308" s="159">
        <v>0</v>
      </c>
      <c r="FO308" s="159">
        <v>0</v>
      </c>
      <c r="FP308" s="193">
        <v>0</v>
      </c>
      <c r="FQ308" s="194">
        <f t="shared" si="1304"/>
        <v>0</v>
      </c>
      <c r="FR308" s="158">
        <v>0</v>
      </c>
      <c r="FS308" s="159">
        <v>0</v>
      </c>
      <c r="FT308" s="159">
        <v>0</v>
      </c>
      <c r="FU308" s="159">
        <v>0</v>
      </c>
      <c r="FV308" s="159">
        <v>0</v>
      </c>
      <c r="FW308" s="159">
        <v>0</v>
      </c>
      <c r="FX308" s="159">
        <v>0</v>
      </c>
      <c r="FY308" s="193">
        <v>0</v>
      </c>
      <c r="FZ308" s="194">
        <f t="shared" si="1305"/>
        <v>0</v>
      </c>
      <c r="GA308" s="158">
        <v>0</v>
      </c>
      <c r="GB308" s="159">
        <v>0</v>
      </c>
      <c r="GC308" s="159">
        <v>0</v>
      </c>
      <c r="GD308" s="159">
        <v>0</v>
      </c>
      <c r="GE308" s="159">
        <v>0</v>
      </c>
      <c r="GF308" s="159">
        <v>0</v>
      </c>
      <c r="GG308" s="159">
        <v>0</v>
      </c>
      <c r="GH308" s="193">
        <v>0</v>
      </c>
      <c r="GI308" s="194">
        <f t="shared" si="1319"/>
        <v>0</v>
      </c>
      <c r="GJ308" s="158">
        <v>0</v>
      </c>
      <c r="GK308" s="159">
        <v>0</v>
      </c>
      <c r="GL308" s="159">
        <v>0</v>
      </c>
      <c r="GM308" s="159">
        <v>0</v>
      </c>
      <c r="GN308" s="159">
        <v>0</v>
      </c>
      <c r="GO308" s="159">
        <v>0</v>
      </c>
      <c r="GP308" s="159">
        <v>0</v>
      </c>
      <c r="GQ308" s="193">
        <v>0</v>
      </c>
      <c r="GR308" s="194">
        <f t="shared" si="1320"/>
        <v>0</v>
      </c>
      <c r="GS308" s="158">
        <v>0</v>
      </c>
      <c r="GT308" s="159">
        <v>0</v>
      </c>
      <c r="GU308" s="159">
        <v>0</v>
      </c>
      <c r="GV308" s="159">
        <v>0</v>
      </c>
      <c r="GW308" s="159">
        <v>0</v>
      </c>
      <c r="GX308" s="159">
        <v>0</v>
      </c>
      <c r="GY308" s="159">
        <v>0</v>
      </c>
      <c r="GZ308" s="193">
        <v>0</v>
      </c>
      <c r="HA308" s="194">
        <f t="shared" si="1321"/>
        <v>0</v>
      </c>
      <c r="HB308" s="158">
        <v>0</v>
      </c>
      <c r="HC308" s="159">
        <v>0</v>
      </c>
      <c r="HD308" s="159">
        <v>0</v>
      </c>
      <c r="HE308" s="159">
        <v>0</v>
      </c>
      <c r="HF308" s="159">
        <v>0</v>
      </c>
      <c r="HG308" s="159">
        <v>0</v>
      </c>
      <c r="HH308" s="159">
        <v>0</v>
      </c>
      <c r="HI308" s="193">
        <v>0</v>
      </c>
      <c r="HJ308" s="236">
        <f t="shared" si="1322"/>
        <v>0</v>
      </c>
      <c r="HK308" s="158">
        <f t="shared" si="1323"/>
        <v>0</v>
      </c>
      <c r="HL308" s="159">
        <f t="shared" si="1306"/>
        <v>0</v>
      </c>
      <c r="HM308" s="159">
        <f t="shared" si="1307"/>
        <v>0</v>
      </c>
      <c r="HN308" s="159">
        <f t="shared" si="1308"/>
        <v>0</v>
      </c>
      <c r="HO308" s="159">
        <f t="shared" si="1309"/>
        <v>1</v>
      </c>
      <c r="HP308" s="159">
        <f t="shared" si="1310"/>
        <v>0</v>
      </c>
      <c r="HQ308" s="159">
        <f t="shared" si="1311"/>
        <v>0</v>
      </c>
      <c r="HR308" s="193">
        <f t="shared" si="1312"/>
        <v>0</v>
      </c>
      <c r="HS308" s="194">
        <f t="shared" si="1324"/>
        <v>1</v>
      </c>
      <c r="HT308" s="132">
        <f t="shared" si="1332"/>
        <v>1</v>
      </c>
    </row>
    <row r="309" spans="1:228" s="132" customFormat="1" ht="15.75" customHeight="1" thickBot="1">
      <c r="A309" s="1053"/>
      <c r="B309" s="157" t="s">
        <v>276</v>
      </c>
      <c r="C309" s="158">
        <v>0</v>
      </c>
      <c r="D309" s="159">
        <v>1</v>
      </c>
      <c r="E309" s="159">
        <v>5</v>
      </c>
      <c r="F309" s="159">
        <v>4</v>
      </c>
      <c r="G309" s="159">
        <v>2</v>
      </c>
      <c r="H309" s="159">
        <v>3</v>
      </c>
      <c r="I309" s="159">
        <v>2</v>
      </c>
      <c r="J309" s="193">
        <v>4</v>
      </c>
      <c r="K309" s="194">
        <f t="shared" si="1294"/>
        <v>21</v>
      </c>
      <c r="L309" s="158">
        <v>0</v>
      </c>
      <c r="M309" s="159">
        <v>0</v>
      </c>
      <c r="N309" s="159">
        <v>0</v>
      </c>
      <c r="O309" s="159">
        <v>0</v>
      </c>
      <c r="P309" s="159">
        <v>0</v>
      </c>
      <c r="Q309" s="159">
        <v>0</v>
      </c>
      <c r="R309" s="159">
        <v>0</v>
      </c>
      <c r="S309" s="193">
        <v>0</v>
      </c>
      <c r="T309" s="194">
        <f t="shared" si="1295"/>
        <v>0</v>
      </c>
      <c r="U309" s="158">
        <v>0</v>
      </c>
      <c r="V309" s="159">
        <v>0</v>
      </c>
      <c r="W309" s="159">
        <v>1</v>
      </c>
      <c r="X309" s="159">
        <v>1</v>
      </c>
      <c r="Y309" s="159">
        <v>0</v>
      </c>
      <c r="Z309" s="159">
        <v>0</v>
      </c>
      <c r="AA309" s="159">
        <v>0</v>
      </c>
      <c r="AB309" s="193">
        <v>0</v>
      </c>
      <c r="AC309" s="194">
        <f t="shared" si="1296"/>
        <v>2</v>
      </c>
      <c r="AD309" s="158">
        <v>0</v>
      </c>
      <c r="AE309" s="159">
        <v>0</v>
      </c>
      <c r="AF309" s="159">
        <v>0</v>
      </c>
      <c r="AG309" s="159">
        <v>0</v>
      </c>
      <c r="AH309" s="159">
        <v>0</v>
      </c>
      <c r="AI309" s="159">
        <v>0</v>
      </c>
      <c r="AJ309" s="159">
        <v>0</v>
      </c>
      <c r="AK309" s="193">
        <v>0</v>
      </c>
      <c r="AL309" s="194">
        <f t="shared" si="1297"/>
        <v>0</v>
      </c>
      <c r="AM309" s="158">
        <v>0</v>
      </c>
      <c r="AN309" s="159">
        <v>3</v>
      </c>
      <c r="AO309" s="159">
        <v>0</v>
      </c>
      <c r="AP309" s="159">
        <v>0</v>
      </c>
      <c r="AQ309" s="159">
        <v>0</v>
      </c>
      <c r="AR309" s="159">
        <v>1</v>
      </c>
      <c r="AS309" s="159">
        <v>1</v>
      </c>
      <c r="AT309" s="193">
        <v>0</v>
      </c>
      <c r="AU309" s="194">
        <f t="shared" si="1298"/>
        <v>5</v>
      </c>
      <c r="AV309" s="158">
        <v>0</v>
      </c>
      <c r="AW309" s="159">
        <v>1</v>
      </c>
      <c r="AX309" s="159">
        <v>2</v>
      </c>
      <c r="AY309" s="159">
        <v>4</v>
      </c>
      <c r="AZ309" s="159">
        <v>3</v>
      </c>
      <c r="BA309" s="159">
        <v>3</v>
      </c>
      <c r="BB309" s="159">
        <v>0</v>
      </c>
      <c r="BC309" s="193">
        <v>0</v>
      </c>
      <c r="BD309" s="194">
        <f t="shared" si="1299"/>
        <v>13</v>
      </c>
      <c r="BE309" s="158">
        <v>0</v>
      </c>
      <c r="BF309" s="159">
        <v>0</v>
      </c>
      <c r="BG309" s="159">
        <v>0</v>
      </c>
      <c r="BH309" s="159">
        <v>1</v>
      </c>
      <c r="BI309" s="159">
        <v>0</v>
      </c>
      <c r="BJ309" s="159">
        <v>0</v>
      </c>
      <c r="BK309" s="159">
        <v>0</v>
      </c>
      <c r="BL309" s="193">
        <v>0</v>
      </c>
      <c r="BM309" s="194">
        <f t="shared" si="1300"/>
        <v>1</v>
      </c>
      <c r="BN309" s="158">
        <v>0</v>
      </c>
      <c r="BO309" s="159">
        <v>0</v>
      </c>
      <c r="BP309" s="159">
        <v>0</v>
      </c>
      <c r="BQ309" s="159">
        <v>0</v>
      </c>
      <c r="BR309" s="159">
        <v>0</v>
      </c>
      <c r="BS309" s="159">
        <v>0</v>
      </c>
      <c r="BT309" s="159">
        <v>0</v>
      </c>
      <c r="BU309" s="193">
        <v>0</v>
      </c>
      <c r="BV309" s="194">
        <f t="shared" si="1313"/>
        <v>0</v>
      </c>
      <c r="BW309" s="158">
        <v>0</v>
      </c>
      <c r="BX309" s="159">
        <v>0</v>
      </c>
      <c r="BY309" s="159">
        <v>0</v>
      </c>
      <c r="BZ309" s="159">
        <v>1</v>
      </c>
      <c r="CA309" s="159">
        <v>0</v>
      </c>
      <c r="CB309" s="159">
        <v>0</v>
      </c>
      <c r="CC309" s="159">
        <v>0</v>
      </c>
      <c r="CD309" s="193">
        <v>0</v>
      </c>
      <c r="CE309" s="194">
        <f t="shared" si="1314"/>
        <v>1</v>
      </c>
      <c r="CF309" s="158">
        <v>0</v>
      </c>
      <c r="CG309" s="159">
        <v>0</v>
      </c>
      <c r="CH309" s="159">
        <v>0</v>
      </c>
      <c r="CI309" s="159">
        <v>0</v>
      </c>
      <c r="CJ309" s="159">
        <v>0</v>
      </c>
      <c r="CK309" s="159">
        <v>0</v>
      </c>
      <c r="CL309" s="159">
        <v>0</v>
      </c>
      <c r="CM309" s="193">
        <v>0</v>
      </c>
      <c r="CN309" s="194">
        <f t="shared" si="1315"/>
        <v>0</v>
      </c>
      <c r="CO309" s="158">
        <v>0</v>
      </c>
      <c r="CP309" s="159">
        <v>0</v>
      </c>
      <c r="CQ309" s="159">
        <v>2</v>
      </c>
      <c r="CR309" s="159">
        <v>1</v>
      </c>
      <c r="CS309" s="159">
        <v>0</v>
      </c>
      <c r="CT309" s="159">
        <v>0</v>
      </c>
      <c r="CU309" s="159">
        <v>0</v>
      </c>
      <c r="CV309" s="193">
        <v>1</v>
      </c>
      <c r="CW309" s="194">
        <f t="shared" si="1316"/>
        <v>4</v>
      </c>
      <c r="CX309" s="158">
        <v>0</v>
      </c>
      <c r="CY309" s="159">
        <v>0</v>
      </c>
      <c r="CZ309" s="159">
        <v>0</v>
      </c>
      <c r="DA309" s="159">
        <v>0</v>
      </c>
      <c r="DB309" s="159">
        <v>0</v>
      </c>
      <c r="DC309" s="159">
        <v>0</v>
      </c>
      <c r="DD309" s="159">
        <v>0</v>
      </c>
      <c r="DE309" s="193">
        <v>0</v>
      </c>
      <c r="DF309" s="194">
        <f t="shared" si="1331"/>
        <v>0</v>
      </c>
      <c r="DG309" s="158">
        <v>0</v>
      </c>
      <c r="DH309" s="159">
        <v>0</v>
      </c>
      <c r="DI309" s="159">
        <v>0</v>
      </c>
      <c r="DJ309" s="159">
        <v>0</v>
      </c>
      <c r="DK309" s="159">
        <v>0</v>
      </c>
      <c r="DL309" s="159">
        <v>0</v>
      </c>
      <c r="DM309" s="159">
        <v>1</v>
      </c>
      <c r="DN309" s="193">
        <v>0</v>
      </c>
      <c r="DO309" s="194">
        <f t="shared" si="1302"/>
        <v>1</v>
      </c>
      <c r="DP309" s="158">
        <v>0</v>
      </c>
      <c r="DQ309" s="159">
        <v>0</v>
      </c>
      <c r="DR309" s="159">
        <v>0</v>
      </c>
      <c r="DS309" s="159">
        <v>0</v>
      </c>
      <c r="DT309" s="159">
        <v>0</v>
      </c>
      <c r="DU309" s="159">
        <v>0</v>
      </c>
      <c r="DV309" s="159">
        <v>0</v>
      </c>
      <c r="DW309" s="193">
        <v>0</v>
      </c>
      <c r="DX309" s="194">
        <f t="shared" si="1325"/>
        <v>0</v>
      </c>
      <c r="DY309" s="158">
        <v>0</v>
      </c>
      <c r="DZ309" s="159">
        <v>0</v>
      </c>
      <c r="EA309" s="159">
        <v>0</v>
      </c>
      <c r="EB309" s="159">
        <v>0</v>
      </c>
      <c r="EC309" s="159">
        <v>0</v>
      </c>
      <c r="ED309" s="159">
        <v>0</v>
      </c>
      <c r="EE309" s="159">
        <v>0</v>
      </c>
      <c r="EF309" s="193">
        <v>0</v>
      </c>
      <c r="EG309" s="194">
        <f t="shared" si="1326"/>
        <v>0</v>
      </c>
      <c r="EH309" s="158">
        <v>0</v>
      </c>
      <c r="EI309" s="159">
        <v>0</v>
      </c>
      <c r="EJ309" s="159">
        <v>0</v>
      </c>
      <c r="EK309" s="159">
        <v>0</v>
      </c>
      <c r="EL309" s="159">
        <v>0</v>
      </c>
      <c r="EM309" s="159">
        <v>0</v>
      </c>
      <c r="EN309" s="159">
        <v>0</v>
      </c>
      <c r="EO309" s="193">
        <v>0</v>
      </c>
      <c r="EP309" s="194">
        <f t="shared" si="1317"/>
        <v>0</v>
      </c>
      <c r="EQ309" s="158">
        <v>0</v>
      </c>
      <c r="ER309" s="159">
        <v>0</v>
      </c>
      <c r="ES309" s="159">
        <v>0</v>
      </c>
      <c r="ET309" s="159">
        <v>0</v>
      </c>
      <c r="EU309" s="159">
        <v>0</v>
      </c>
      <c r="EV309" s="159">
        <v>0</v>
      </c>
      <c r="EW309" s="159">
        <v>0</v>
      </c>
      <c r="EX309" s="193">
        <v>0</v>
      </c>
      <c r="EY309" s="194">
        <f t="shared" si="1303"/>
        <v>0</v>
      </c>
      <c r="EZ309" s="158">
        <v>0</v>
      </c>
      <c r="FA309" s="159">
        <v>0</v>
      </c>
      <c r="FB309" s="159">
        <v>0</v>
      </c>
      <c r="FC309" s="159">
        <v>0</v>
      </c>
      <c r="FD309" s="159">
        <v>0</v>
      </c>
      <c r="FE309" s="159">
        <v>0</v>
      </c>
      <c r="FF309" s="159">
        <v>0</v>
      </c>
      <c r="FG309" s="193">
        <v>0</v>
      </c>
      <c r="FH309" s="194">
        <f t="shared" si="1318"/>
        <v>0</v>
      </c>
      <c r="FI309" s="158">
        <v>0</v>
      </c>
      <c r="FJ309" s="159">
        <v>0</v>
      </c>
      <c r="FK309" s="159">
        <v>0</v>
      </c>
      <c r="FL309" s="159">
        <v>0</v>
      </c>
      <c r="FM309" s="159">
        <v>0</v>
      </c>
      <c r="FN309" s="159">
        <v>0</v>
      </c>
      <c r="FO309" s="159">
        <v>0</v>
      </c>
      <c r="FP309" s="193">
        <v>0</v>
      </c>
      <c r="FQ309" s="194">
        <f t="shared" si="1304"/>
        <v>0</v>
      </c>
      <c r="FR309" s="158">
        <v>0</v>
      </c>
      <c r="FS309" s="159">
        <v>0</v>
      </c>
      <c r="FT309" s="159">
        <v>0</v>
      </c>
      <c r="FU309" s="159">
        <v>0</v>
      </c>
      <c r="FV309" s="159">
        <v>0</v>
      </c>
      <c r="FW309" s="159">
        <v>0</v>
      </c>
      <c r="FX309" s="159">
        <v>0</v>
      </c>
      <c r="FY309" s="193">
        <v>0</v>
      </c>
      <c r="FZ309" s="194">
        <f t="shared" si="1305"/>
        <v>0</v>
      </c>
      <c r="GA309" s="158">
        <v>0</v>
      </c>
      <c r="GB309" s="159">
        <v>0</v>
      </c>
      <c r="GC309" s="159">
        <v>0</v>
      </c>
      <c r="GD309" s="159">
        <v>2</v>
      </c>
      <c r="GE309" s="159">
        <v>0</v>
      </c>
      <c r="GF309" s="159">
        <v>0</v>
      </c>
      <c r="GG309" s="159">
        <v>1</v>
      </c>
      <c r="GH309" s="193">
        <v>0</v>
      </c>
      <c r="GI309" s="194">
        <f t="shared" si="1319"/>
        <v>3</v>
      </c>
      <c r="GJ309" s="158">
        <v>0</v>
      </c>
      <c r="GK309" s="159">
        <v>0</v>
      </c>
      <c r="GL309" s="159">
        <v>0</v>
      </c>
      <c r="GM309" s="159">
        <v>0</v>
      </c>
      <c r="GN309" s="159">
        <v>0</v>
      </c>
      <c r="GO309" s="159">
        <v>1</v>
      </c>
      <c r="GP309" s="159">
        <v>0</v>
      </c>
      <c r="GQ309" s="193">
        <v>0</v>
      </c>
      <c r="GR309" s="194">
        <f t="shared" si="1320"/>
        <v>1</v>
      </c>
      <c r="GS309" s="158">
        <v>0</v>
      </c>
      <c r="GT309" s="159">
        <v>0</v>
      </c>
      <c r="GU309" s="159">
        <v>0</v>
      </c>
      <c r="GV309" s="159">
        <v>0</v>
      </c>
      <c r="GW309" s="159">
        <v>0</v>
      </c>
      <c r="GX309" s="159">
        <v>0</v>
      </c>
      <c r="GY309" s="159">
        <v>0</v>
      </c>
      <c r="GZ309" s="193">
        <v>0</v>
      </c>
      <c r="HA309" s="194">
        <f t="shared" si="1321"/>
        <v>0</v>
      </c>
      <c r="HB309" s="158">
        <v>0</v>
      </c>
      <c r="HC309" s="159">
        <v>0</v>
      </c>
      <c r="HD309" s="159">
        <v>0</v>
      </c>
      <c r="HE309" s="159">
        <v>0</v>
      </c>
      <c r="HF309" s="159">
        <v>0</v>
      </c>
      <c r="HG309" s="159">
        <v>0</v>
      </c>
      <c r="HH309" s="159">
        <v>0</v>
      </c>
      <c r="HI309" s="193">
        <v>0</v>
      </c>
      <c r="HJ309" s="236">
        <f t="shared" si="1322"/>
        <v>0</v>
      </c>
      <c r="HK309" s="158">
        <f t="shared" si="1323"/>
        <v>0</v>
      </c>
      <c r="HL309" s="159">
        <f t="shared" si="1306"/>
        <v>5</v>
      </c>
      <c r="HM309" s="915">
        <f t="shared" si="1307"/>
        <v>10</v>
      </c>
      <c r="HN309" s="915">
        <f t="shared" si="1308"/>
        <v>14</v>
      </c>
      <c r="HO309" s="159">
        <f t="shared" si="1309"/>
        <v>5</v>
      </c>
      <c r="HP309" s="159">
        <f t="shared" si="1310"/>
        <v>8</v>
      </c>
      <c r="HQ309" s="159">
        <f t="shared" si="1311"/>
        <v>5</v>
      </c>
      <c r="HR309" s="193">
        <f t="shared" si="1312"/>
        <v>5</v>
      </c>
      <c r="HS309" s="194">
        <f t="shared" si="1324"/>
        <v>52</v>
      </c>
      <c r="HT309" s="132">
        <f t="shared" si="1332"/>
        <v>88</v>
      </c>
    </row>
    <row r="310" spans="1:228" s="132" customFormat="1" ht="15" customHeight="1">
      <c r="A310" s="1053"/>
      <c r="B310" s="154" t="s">
        <v>277</v>
      </c>
      <c r="C310" s="155">
        <v>0</v>
      </c>
      <c r="D310" s="156">
        <v>0</v>
      </c>
      <c r="E310" s="156">
        <v>0</v>
      </c>
      <c r="F310" s="156">
        <v>0</v>
      </c>
      <c r="G310" s="156">
        <v>0</v>
      </c>
      <c r="H310" s="156">
        <v>0</v>
      </c>
      <c r="I310" s="156">
        <v>0</v>
      </c>
      <c r="J310" s="191">
        <v>0</v>
      </c>
      <c r="K310" s="192">
        <f t="shared" si="1294"/>
        <v>0</v>
      </c>
      <c r="L310" s="155">
        <v>0</v>
      </c>
      <c r="M310" s="156">
        <v>0</v>
      </c>
      <c r="N310" s="156">
        <v>0</v>
      </c>
      <c r="O310" s="156">
        <v>0</v>
      </c>
      <c r="P310" s="156">
        <v>0</v>
      </c>
      <c r="Q310" s="156">
        <v>0</v>
      </c>
      <c r="R310" s="156">
        <v>0</v>
      </c>
      <c r="S310" s="191">
        <v>0</v>
      </c>
      <c r="T310" s="192">
        <f t="shared" si="1295"/>
        <v>0</v>
      </c>
      <c r="U310" s="155">
        <v>0</v>
      </c>
      <c r="V310" s="156">
        <v>0</v>
      </c>
      <c r="W310" s="156">
        <v>0</v>
      </c>
      <c r="X310" s="156">
        <v>0</v>
      </c>
      <c r="Y310" s="156">
        <v>0</v>
      </c>
      <c r="Z310" s="156">
        <v>0</v>
      </c>
      <c r="AA310" s="156">
        <v>0</v>
      </c>
      <c r="AB310" s="191">
        <v>0</v>
      </c>
      <c r="AC310" s="192">
        <f t="shared" si="1296"/>
        <v>0</v>
      </c>
      <c r="AD310" s="155">
        <v>0</v>
      </c>
      <c r="AE310" s="156">
        <v>0</v>
      </c>
      <c r="AF310" s="156">
        <v>0</v>
      </c>
      <c r="AG310" s="156">
        <v>0</v>
      </c>
      <c r="AH310" s="156">
        <v>0</v>
      </c>
      <c r="AI310" s="156">
        <v>0</v>
      </c>
      <c r="AJ310" s="156">
        <v>0</v>
      </c>
      <c r="AK310" s="191">
        <v>0</v>
      </c>
      <c r="AL310" s="192">
        <f t="shared" si="1297"/>
        <v>0</v>
      </c>
      <c r="AM310" s="155">
        <v>0</v>
      </c>
      <c r="AN310" s="156">
        <v>0</v>
      </c>
      <c r="AO310" s="156">
        <v>0</v>
      </c>
      <c r="AP310" s="156">
        <v>0</v>
      </c>
      <c r="AQ310" s="156">
        <v>0</v>
      </c>
      <c r="AR310" s="156">
        <v>0</v>
      </c>
      <c r="AS310" s="156">
        <v>0</v>
      </c>
      <c r="AT310" s="191">
        <v>0</v>
      </c>
      <c r="AU310" s="192">
        <f t="shared" si="1298"/>
        <v>0</v>
      </c>
      <c r="AV310" s="155">
        <v>0</v>
      </c>
      <c r="AW310" s="156">
        <v>0</v>
      </c>
      <c r="AX310" s="156">
        <v>0</v>
      </c>
      <c r="AY310" s="156">
        <v>0</v>
      </c>
      <c r="AZ310" s="156">
        <v>0</v>
      </c>
      <c r="BA310" s="156">
        <v>0</v>
      </c>
      <c r="BB310" s="156">
        <v>0</v>
      </c>
      <c r="BC310" s="191">
        <v>0</v>
      </c>
      <c r="BD310" s="192">
        <f t="shared" si="1299"/>
        <v>0</v>
      </c>
      <c r="BE310" s="155">
        <v>0</v>
      </c>
      <c r="BF310" s="156">
        <v>0</v>
      </c>
      <c r="BG310" s="156">
        <v>0</v>
      </c>
      <c r="BH310" s="156">
        <v>0</v>
      </c>
      <c r="BI310" s="156">
        <v>0</v>
      </c>
      <c r="BJ310" s="156">
        <v>0</v>
      </c>
      <c r="BK310" s="156">
        <v>0</v>
      </c>
      <c r="BL310" s="191">
        <v>0</v>
      </c>
      <c r="BM310" s="192">
        <f t="shared" si="1300"/>
        <v>0</v>
      </c>
      <c r="BN310" s="155">
        <v>0</v>
      </c>
      <c r="BO310" s="156">
        <v>1</v>
      </c>
      <c r="BP310" s="156">
        <v>0</v>
      </c>
      <c r="BQ310" s="156">
        <v>0</v>
      </c>
      <c r="BR310" s="156">
        <v>0</v>
      </c>
      <c r="BS310" s="156">
        <v>0</v>
      </c>
      <c r="BT310" s="156">
        <v>0</v>
      </c>
      <c r="BU310" s="191">
        <v>0</v>
      </c>
      <c r="BV310" s="192">
        <f t="shared" si="1313"/>
        <v>1</v>
      </c>
      <c r="BW310" s="155">
        <v>0</v>
      </c>
      <c r="BX310" s="156">
        <v>0</v>
      </c>
      <c r="BY310" s="156">
        <v>1</v>
      </c>
      <c r="BZ310" s="156">
        <v>0</v>
      </c>
      <c r="CA310" s="156">
        <v>0</v>
      </c>
      <c r="CB310" s="156">
        <v>1</v>
      </c>
      <c r="CC310" s="156">
        <v>0</v>
      </c>
      <c r="CD310" s="191">
        <v>0</v>
      </c>
      <c r="CE310" s="192">
        <f t="shared" si="1314"/>
        <v>2</v>
      </c>
      <c r="CF310" s="155">
        <v>0</v>
      </c>
      <c r="CG310" s="156">
        <v>0</v>
      </c>
      <c r="CH310" s="156">
        <v>0</v>
      </c>
      <c r="CI310" s="156">
        <v>0</v>
      </c>
      <c r="CJ310" s="156">
        <v>0</v>
      </c>
      <c r="CK310" s="156">
        <v>0</v>
      </c>
      <c r="CL310" s="156">
        <v>0</v>
      </c>
      <c r="CM310" s="191">
        <v>0</v>
      </c>
      <c r="CN310" s="192">
        <f t="shared" si="1315"/>
        <v>0</v>
      </c>
      <c r="CO310" s="155">
        <v>0</v>
      </c>
      <c r="CP310" s="156">
        <v>0</v>
      </c>
      <c r="CQ310" s="156">
        <v>0</v>
      </c>
      <c r="CR310" s="156">
        <v>0</v>
      </c>
      <c r="CS310" s="156">
        <v>0</v>
      </c>
      <c r="CT310" s="156">
        <v>0</v>
      </c>
      <c r="CU310" s="156">
        <v>0</v>
      </c>
      <c r="CV310" s="191">
        <v>0</v>
      </c>
      <c r="CW310" s="192">
        <f t="shared" si="1316"/>
        <v>0</v>
      </c>
      <c r="CX310" s="155">
        <v>0</v>
      </c>
      <c r="CY310" s="156">
        <v>0</v>
      </c>
      <c r="CZ310" s="156">
        <v>0</v>
      </c>
      <c r="DA310" s="156">
        <v>0</v>
      </c>
      <c r="DB310" s="156">
        <v>0</v>
      </c>
      <c r="DC310" s="156">
        <v>0</v>
      </c>
      <c r="DD310" s="156">
        <v>0</v>
      </c>
      <c r="DE310" s="191">
        <v>0</v>
      </c>
      <c r="DF310" s="192">
        <f t="shared" si="1331"/>
        <v>0</v>
      </c>
      <c r="DG310" s="155">
        <v>0</v>
      </c>
      <c r="DH310" s="156">
        <v>0</v>
      </c>
      <c r="DI310" s="156">
        <v>0</v>
      </c>
      <c r="DJ310" s="156">
        <v>0</v>
      </c>
      <c r="DK310" s="156">
        <v>0</v>
      </c>
      <c r="DL310" s="156">
        <v>0</v>
      </c>
      <c r="DM310" s="156">
        <v>0</v>
      </c>
      <c r="DN310" s="191">
        <v>0</v>
      </c>
      <c r="DO310" s="192">
        <f t="shared" si="1302"/>
        <v>0</v>
      </c>
      <c r="DP310" s="155">
        <v>0</v>
      </c>
      <c r="DQ310" s="156">
        <v>0</v>
      </c>
      <c r="DR310" s="156">
        <v>0</v>
      </c>
      <c r="DS310" s="156">
        <v>0</v>
      </c>
      <c r="DT310" s="156">
        <v>0</v>
      </c>
      <c r="DU310" s="156">
        <v>0</v>
      </c>
      <c r="DV310" s="156">
        <v>0</v>
      </c>
      <c r="DW310" s="191">
        <v>0</v>
      </c>
      <c r="DX310" s="192">
        <f t="shared" si="1325"/>
        <v>0</v>
      </c>
      <c r="DY310" s="155">
        <v>0</v>
      </c>
      <c r="DZ310" s="156">
        <v>0</v>
      </c>
      <c r="EA310" s="917">
        <v>1</v>
      </c>
      <c r="EB310" s="917">
        <v>1</v>
      </c>
      <c r="EC310" s="156">
        <v>0</v>
      </c>
      <c r="ED310" s="156">
        <v>0</v>
      </c>
      <c r="EE310" s="156">
        <v>0</v>
      </c>
      <c r="EF310" s="191">
        <v>0</v>
      </c>
      <c r="EG310" s="192">
        <f t="shared" si="1326"/>
        <v>2</v>
      </c>
      <c r="EH310" s="155">
        <v>0</v>
      </c>
      <c r="EI310" s="156">
        <v>0</v>
      </c>
      <c r="EJ310" s="156">
        <v>0</v>
      </c>
      <c r="EK310" s="156">
        <v>0</v>
      </c>
      <c r="EL310" s="156">
        <v>0</v>
      </c>
      <c r="EM310" s="156">
        <v>0</v>
      </c>
      <c r="EN310" s="156">
        <v>0</v>
      </c>
      <c r="EO310" s="191">
        <v>0</v>
      </c>
      <c r="EP310" s="192">
        <f t="shared" si="1317"/>
        <v>0</v>
      </c>
      <c r="EQ310" s="155">
        <v>0</v>
      </c>
      <c r="ER310" s="156">
        <v>0</v>
      </c>
      <c r="ES310" s="156">
        <v>0</v>
      </c>
      <c r="ET310" s="156">
        <v>0</v>
      </c>
      <c r="EU310" s="156">
        <v>0</v>
      </c>
      <c r="EV310" s="156">
        <v>0</v>
      </c>
      <c r="EW310" s="156">
        <v>0</v>
      </c>
      <c r="EX310" s="191">
        <v>0</v>
      </c>
      <c r="EY310" s="192">
        <f t="shared" si="1303"/>
        <v>0</v>
      </c>
      <c r="EZ310" s="155">
        <v>0</v>
      </c>
      <c r="FA310" s="156">
        <v>0</v>
      </c>
      <c r="FB310" s="156">
        <v>0</v>
      </c>
      <c r="FC310" s="156">
        <v>0</v>
      </c>
      <c r="FD310" s="156">
        <v>0</v>
      </c>
      <c r="FE310" s="156">
        <v>0</v>
      </c>
      <c r="FF310" s="156">
        <v>0</v>
      </c>
      <c r="FG310" s="191">
        <v>0</v>
      </c>
      <c r="FH310" s="192">
        <f t="shared" si="1318"/>
        <v>0</v>
      </c>
      <c r="FI310" s="155">
        <v>0</v>
      </c>
      <c r="FJ310" s="156">
        <v>0</v>
      </c>
      <c r="FK310" s="156">
        <v>0</v>
      </c>
      <c r="FL310" s="156">
        <v>0</v>
      </c>
      <c r="FM310" s="156">
        <v>0</v>
      </c>
      <c r="FN310" s="156">
        <v>0</v>
      </c>
      <c r="FO310" s="156">
        <v>0</v>
      </c>
      <c r="FP310" s="191">
        <v>0</v>
      </c>
      <c r="FQ310" s="192">
        <f t="shared" si="1304"/>
        <v>0</v>
      </c>
      <c r="FR310" s="155">
        <v>0</v>
      </c>
      <c r="FS310" s="156">
        <v>0</v>
      </c>
      <c r="FT310" s="156">
        <v>0</v>
      </c>
      <c r="FU310" s="156">
        <v>0</v>
      </c>
      <c r="FV310" s="156">
        <v>0</v>
      </c>
      <c r="FW310" s="156">
        <v>0</v>
      </c>
      <c r="FX310" s="156">
        <v>0</v>
      </c>
      <c r="FY310" s="191">
        <v>0</v>
      </c>
      <c r="FZ310" s="192">
        <f t="shared" si="1305"/>
        <v>0</v>
      </c>
      <c r="GA310" s="155">
        <v>0</v>
      </c>
      <c r="GB310" s="156">
        <v>0</v>
      </c>
      <c r="GC310" s="156">
        <v>0</v>
      </c>
      <c r="GD310" s="156">
        <v>0</v>
      </c>
      <c r="GE310" s="156">
        <v>0</v>
      </c>
      <c r="GF310" s="156">
        <v>0</v>
      </c>
      <c r="GG310" s="156">
        <v>0</v>
      </c>
      <c r="GH310" s="191">
        <v>0</v>
      </c>
      <c r="GI310" s="192">
        <f t="shared" si="1319"/>
        <v>0</v>
      </c>
      <c r="GJ310" s="155">
        <v>0</v>
      </c>
      <c r="GK310" s="156">
        <v>0</v>
      </c>
      <c r="GL310" s="156">
        <v>0</v>
      </c>
      <c r="GM310" s="156">
        <v>0</v>
      </c>
      <c r="GN310" s="156">
        <v>0</v>
      </c>
      <c r="GO310" s="156">
        <v>0</v>
      </c>
      <c r="GP310" s="156">
        <v>0</v>
      </c>
      <c r="GQ310" s="191">
        <v>0</v>
      </c>
      <c r="GR310" s="192">
        <f t="shared" si="1320"/>
        <v>0</v>
      </c>
      <c r="GS310" s="155">
        <v>0</v>
      </c>
      <c r="GT310" s="156">
        <v>0</v>
      </c>
      <c r="GU310" s="156">
        <v>0</v>
      </c>
      <c r="GV310" s="156">
        <v>0</v>
      </c>
      <c r="GW310" s="156">
        <v>0</v>
      </c>
      <c r="GX310" s="156">
        <v>0</v>
      </c>
      <c r="GY310" s="156">
        <v>0</v>
      </c>
      <c r="GZ310" s="191">
        <v>0</v>
      </c>
      <c r="HA310" s="192">
        <f t="shared" si="1321"/>
        <v>0</v>
      </c>
      <c r="HB310" s="155">
        <v>0</v>
      </c>
      <c r="HC310" s="156">
        <v>0</v>
      </c>
      <c r="HD310" s="156">
        <v>0</v>
      </c>
      <c r="HE310" s="156">
        <v>0</v>
      </c>
      <c r="HF310" s="156">
        <v>0</v>
      </c>
      <c r="HG310" s="156">
        <v>0</v>
      </c>
      <c r="HH310" s="156">
        <v>0</v>
      </c>
      <c r="HI310" s="191">
        <v>0</v>
      </c>
      <c r="HJ310" s="224">
        <f t="shared" si="1322"/>
        <v>0</v>
      </c>
      <c r="HK310" s="225">
        <f t="shared" si="1323"/>
        <v>0</v>
      </c>
      <c r="HL310" s="226">
        <f t="shared" si="1306"/>
        <v>1</v>
      </c>
      <c r="HM310" s="226">
        <f t="shared" si="1307"/>
        <v>2</v>
      </c>
      <c r="HN310" s="226">
        <f t="shared" si="1308"/>
        <v>1</v>
      </c>
      <c r="HO310" s="226">
        <f t="shared" si="1309"/>
        <v>0</v>
      </c>
      <c r="HP310" s="226">
        <f t="shared" si="1310"/>
        <v>1</v>
      </c>
      <c r="HQ310" s="226">
        <f t="shared" si="1311"/>
        <v>0</v>
      </c>
      <c r="HR310" s="249">
        <f t="shared" si="1312"/>
        <v>0</v>
      </c>
      <c r="HS310" s="250">
        <f t="shared" si="1324"/>
        <v>5</v>
      </c>
      <c r="HT310" s="132">
        <f t="shared" si="1332"/>
        <v>14</v>
      </c>
    </row>
    <row r="311" spans="1:228" s="132" customFormat="1" ht="15" customHeight="1">
      <c r="A311" s="1053"/>
      <c r="B311" s="143" t="s">
        <v>278</v>
      </c>
      <c r="C311" s="149">
        <v>0</v>
      </c>
      <c r="D311" s="150">
        <v>0</v>
      </c>
      <c r="E311" s="150">
        <v>0</v>
      </c>
      <c r="F311" s="150">
        <v>0</v>
      </c>
      <c r="G311" s="150">
        <v>0</v>
      </c>
      <c r="H311" s="150">
        <v>0</v>
      </c>
      <c r="I311" s="150">
        <v>0</v>
      </c>
      <c r="J311" s="188">
        <v>0</v>
      </c>
      <c r="K311" s="185">
        <f t="shared" si="1294"/>
        <v>0</v>
      </c>
      <c r="L311" s="149">
        <v>0</v>
      </c>
      <c r="M311" s="150">
        <v>0</v>
      </c>
      <c r="N311" s="150">
        <v>0</v>
      </c>
      <c r="O311" s="150">
        <v>0</v>
      </c>
      <c r="P311" s="150">
        <v>0</v>
      </c>
      <c r="Q311" s="150">
        <v>0</v>
      </c>
      <c r="R311" s="150">
        <v>0</v>
      </c>
      <c r="S311" s="188">
        <v>0</v>
      </c>
      <c r="T311" s="185">
        <f t="shared" si="1295"/>
        <v>0</v>
      </c>
      <c r="U311" s="149">
        <v>0</v>
      </c>
      <c r="V311" s="150">
        <v>0</v>
      </c>
      <c r="W311" s="150">
        <v>0</v>
      </c>
      <c r="X311" s="150">
        <v>0</v>
      </c>
      <c r="Y311" s="150">
        <v>0</v>
      </c>
      <c r="Z311" s="150">
        <v>0</v>
      </c>
      <c r="AA311" s="150">
        <v>0</v>
      </c>
      <c r="AB311" s="188">
        <v>0</v>
      </c>
      <c r="AC311" s="185">
        <f t="shared" si="1296"/>
        <v>0</v>
      </c>
      <c r="AD311" s="149">
        <v>0</v>
      </c>
      <c r="AE311" s="150">
        <v>0</v>
      </c>
      <c r="AF311" s="150">
        <v>0</v>
      </c>
      <c r="AG311" s="150">
        <v>0</v>
      </c>
      <c r="AH311" s="150">
        <v>0</v>
      </c>
      <c r="AI311" s="150">
        <v>0</v>
      </c>
      <c r="AJ311" s="150">
        <v>0</v>
      </c>
      <c r="AK311" s="188">
        <v>0</v>
      </c>
      <c r="AL311" s="185">
        <f t="shared" si="1297"/>
        <v>0</v>
      </c>
      <c r="AM311" s="149">
        <v>0</v>
      </c>
      <c r="AN311" s="150">
        <v>0</v>
      </c>
      <c r="AO311" s="150">
        <v>0</v>
      </c>
      <c r="AP311" s="150">
        <v>0</v>
      </c>
      <c r="AQ311" s="150">
        <v>0</v>
      </c>
      <c r="AR311" s="150">
        <v>0</v>
      </c>
      <c r="AS311" s="150">
        <v>0</v>
      </c>
      <c r="AT311" s="188">
        <v>0</v>
      </c>
      <c r="AU311" s="185">
        <f t="shared" si="1298"/>
        <v>0</v>
      </c>
      <c r="AV311" s="149">
        <v>0</v>
      </c>
      <c r="AW311" s="150">
        <v>0</v>
      </c>
      <c r="AX311" s="150">
        <v>0</v>
      </c>
      <c r="AY311" s="150">
        <v>0</v>
      </c>
      <c r="AZ311" s="150">
        <v>0</v>
      </c>
      <c r="BA311" s="150">
        <v>0</v>
      </c>
      <c r="BB311" s="150">
        <v>0</v>
      </c>
      <c r="BC311" s="188">
        <v>0</v>
      </c>
      <c r="BD311" s="185">
        <f t="shared" si="1299"/>
        <v>0</v>
      </c>
      <c r="BE311" s="149">
        <v>0</v>
      </c>
      <c r="BF311" s="150">
        <v>0</v>
      </c>
      <c r="BG311" s="150">
        <v>0</v>
      </c>
      <c r="BH311" s="150">
        <v>0</v>
      </c>
      <c r="BI311" s="150">
        <v>0</v>
      </c>
      <c r="BJ311" s="150">
        <v>0</v>
      </c>
      <c r="BK311" s="150">
        <v>0</v>
      </c>
      <c r="BL311" s="188">
        <v>0</v>
      </c>
      <c r="BM311" s="185">
        <f t="shared" si="1300"/>
        <v>0</v>
      </c>
      <c r="BN311" s="149">
        <v>0</v>
      </c>
      <c r="BO311" s="150">
        <v>0</v>
      </c>
      <c r="BP311" s="150">
        <v>0</v>
      </c>
      <c r="BQ311" s="150">
        <v>0</v>
      </c>
      <c r="BR311" s="150">
        <v>0</v>
      </c>
      <c r="BS311" s="150">
        <v>0</v>
      </c>
      <c r="BT311" s="150">
        <v>0</v>
      </c>
      <c r="BU311" s="188">
        <v>0</v>
      </c>
      <c r="BV311" s="185">
        <f t="shared" si="1313"/>
        <v>0</v>
      </c>
      <c r="BW311" s="149">
        <v>0</v>
      </c>
      <c r="BX311" s="150">
        <v>0</v>
      </c>
      <c r="BY311" s="150">
        <v>0</v>
      </c>
      <c r="BZ311" s="150">
        <v>0</v>
      </c>
      <c r="CA311" s="150">
        <v>0</v>
      </c>
      <c r="CB311" s="150">
        <v>0</v>
      </c>
      <c r="CC311" s="150">
        <v>0</v>
      </c>
      <c r="CD311" s="188">
        <v>0</v>
      </c>
      <c r="CE311" s="185">
        <f t="shared" si="1314"/>
        <v>0</v>
      </c>
      <c r="CF311" s="149">
        <v>0</v>
      </c>
      <c r="CG311" s="150">
        <v>1</v>
      </c>
      <c r="CH311" s="150">
        <v>0</v>
      </c>
      <c r="CI311" s="150">
        <v>0</v>
      </c>
      <c r="CJ311" s="150">
        <v>0</v>
      </c>
      <c r="CK311" s="150">
        <v>0</v>
      </c>
      <c r="CL311" s="150">
        <v>0</v>
      </c>
      <c r="CM311" s="188">
        <v>0</v>
      </c>
      <c r="CN311" s="185">
        <f t="shared" si="1315"/>
        <v>1</v>
      </c>
      <c r="CO311" s="149">
        <v>0</v>
      </c>
      <c r="CP311" s="150">
        <v>0</v>
      </c>
      <c r="CQ311" s="150">
        <v>0</v>
      </c>
      <c r="CR311" s="150">
        <v>0</v>
      </c>
      <c r="CS311" s="150">
        <v>0</v>
      </c>
      <c r="CT311" s="150">
        <v>0</v>
      </c>
      <c r="CU311" s="150">
        <v>0</v>
      </c>
      <c r="CV311" s="188">
        <v>0</v>
      </c>
      <c r="CW311" s="185">
        <f t="shared" si="1316"/>
        <v>0</v>
      </c>
      <c r="CX311" s="149">
        <v>0</v>
      </c>
      <c r="CY311" s="150">
        <v>0</v>
      </c>
      <c r="CZ311" s="150">
        <v>0</v>
      </c>
      <c r="DA311" s="150">
        <v>0</v>
      </c>
      <c r="DB311" s="150">
        <v>0</v>
      </c>
      <c r="DC311" s="150">
        <v>0</v>
      </c>
      <c r="DD311" s="150">
        <v>0</v>
      </c>
      <c r="DE311" s="188">
        <v>0</v>
      </c>
      <c r="DF311" s="185">
        <f t="shared" si="1331"/>
        <v>0</v>
      </c>
      <c r="DG311" s="149">
        <v>0</v>
      </c>
      <c r="DH311" s="150">
        <v>0</v>
      </c>
      <c r="DI311" s="150">
        <v>0</v>
      </c>
      <c r="DJ311" s="150">
        <v>0</v>
      </c>
      <c r="DK311" s="150">
        <v>0</v>
      </c>
      <c r="DL311" s="150">
        <v>0</v>
      </c>
      <c r="DM311" s="150">
        <v>0</v>
      </c>
      <c r="DN311" s="188">
        <v>0</v>
      </c>
      <c r="DO311" s="185">
        <f t="shared" si="1302"/>
        <v>0</v>
      </c>
      <c r="DP311" s="149">
        <v>0</v>
      </c>
      <c r="DQ311" s="150">
        <v>0</v>
      </c>
      <c r="DR311" s="150">
        <v>0</v>
      </c>
      <c r="DS311" s="150">
        <v>0</v>
      </c>
      <c r="DT311" s="150">
        <v>0</v>
      </c>
      <c r="DU311" s="150">
        <v>0</v>
      </c>
      <c r="DV311" s="150">
        <v>0</v>
      </c>
      <c r="DW311" s="188">
        <v>0</v>
      </c>
      <c r="DX311" s="185">
        <f t="shared" si="1325"/>
        <v>0</v>
      </c>
      <c r="DY311" s="149">
        <v>0</v>
      </c>
      <c r="DZ311" s="150">
        <v>0</v>
      </c>
      <c r="EA311" s="150">
        <v>0</v>
      </c>
      <c r="EB311" s="150">
        <v>0</v>
      </c>
      <c r="EC311" s="150">
        <v>0</v>
      </c>
      <c r="ED311" s="150">
        <v>0</v>
      </c>
      <c r="EE311" s="150">
        <v>0</v>
      </c>
      <c r="EF311" s="188">
        <v>0</v>
      </c>
      <c r="EG311" s="185">
        <f t="shared" si="1326"/>
        <v>0</v>
      </c>
      <c r="EH311" s="149">
        <v>0</v>
      </c>
      <c r="EI311" s="150">
        <v>0</v>
      </c>
      <c r="EJ311" s="150">
        <v>0</v>
      </c>
      <c r="EK311" s="150">
        <v>0</v>
      </c>
      <c r="EL311" s="150">
        <v>0</v>
      </c>
      <c r="EM311" s="150">
        <v>0</v>
      </c>
      <c r="EN311" s="150">
        <v>0</v>
      </c>
      <c r="EO311" s="188">
        <v>0</v>
      </c>
      <c r="EP311" s="185">
        <f t="shared" si="1317"/>
        <v>0</v>
      </c>
      <c r="EQ311" s="149">
        <v>0</v>
      </c>
      <c r="ER311" s="150">
        <v>0</v>
      </c>
      <c r="ES311" s="150">
        <v>0</v>
      </c>
      <c r="ET311" s="150">
        <v>0</v>
      </c>
      <c r="EU311" s="150">
        <v>0</v>
      </c>
      <c r="EV311" s="150">
        <v>0</v>
      </c>
      <c r="EW311" s="150">
        <v>0</v>
      </c>
      <c r="EX311" s="188">
        <v>0</v>
      </c>
      <c r="EY311" s="185">
        <f t="shared" si="1303"/>
        <v>0</v>
      </c>
      <c r="EZ311" s="149">
        <v>0</v>
      </c>
      <c r="FA311" s="150">
        <v>0</v>
      </c>
      <c r="FB311" s="150">
        <v>0</v>
      </c>
      <c r="FC311" s="150">
        <v>0</v>
      </c>
      <c r="FD311" s="150">
        <v>0</v>
      </c>
      <c r="FE311" s="150">
        <v>0</v>
      </c>
      <c r="FF311" s="150">
        <v>0</v>
      </c>
      <c r="FG311" s="188">
        <v>0</v>
      </c>
      <c r="FH311" s="185">
        <f t="shared" si="1318"/>
        <v>0</v>
      </c>
      <c r="FI311" s="149">
        <v>0</v>
      </c>
      <c r="FJ311" s="150">
        <v>0</v>
      </c>
      <c r="FK311" s="150">
        <v>0</v>
      </c>
      <c r="FL311" s="150">
        <v>0</v>
      </c>
      <c r="FM311" s="150">
        <v>0</v>
      </c>
      <c r="FN311" s="150">
        <v>0</v>
      </c>
      <c r="FO311" s="150">
        <v>0</v>
      </c>
      <c r="FP311" s="188">
        <v>0</v>
      </c>
      <c r="FQ311" s="185">
        <f t="shared" si="1304"/>
        <v>0</v>
      </c>
      <c r="FR311" s="149">
        <v>0</v>
      </c>
      <c r="FS311" s="150">
        <v>0</v>
      </c>
      <c r="FT311" s="150">
        <v>0</v>
      </c>
      <c r="FU311" s="150">
        <v>0</v>
      </c>
      <c r="FV311" s="150">
        <v>0</v>
      </c>
      <c r="FW311" s="150">
        <v>0</v>
      </c>
      <c r="FX311" s="150">
        <v>0</v>
      </c>
      <c r="FY311" s="188">
        <v>0</v>
      </c>
      <c r="FZ311" s="185">
        <f t="shared" si="1305"/>
        <v>0</v>
      </c>
      <c r="GA311" s="149">
        <v>0</v>
      </c>
      <c r="GB311" s="150">
        <v>0</v>
      </c>
      <c r="GC311" s="150">
        <v>0</v>
      </c>
      <c r="GD311" s="150">
        <v>0</v>
      </c>
      <c r="GE311" s="150">
        <v>0</v>
      </c>
      <c r="GF311" s="150">
        <v>0</v>
      </c>
      <c r="GG311" s="150">
        <v>0</v>
      </c>
      <c r="GH311" s="188">
        <v>0</v>
      </c>
      <c r="GI311" s="185">
        <f t="shared" si="1319"/>
        <v>0</v>
      </c>
      <c r="GJ311" s="149">
        <v>0</v>
      </c>
      <c r="GK311" s="150">
        <v>0</v>
      </c>
      <c r="GL311" s="150">
        <v>0</v>
      </c>
      <c r="GM311" s="150">
        <v>0</v>
      </c>
      <c r="GN311" s="150">
        <v>0</v>
      </c>
      <c r="GO311" s="150">
        <v>0</v>
      </c>
      <c r="GP311" s="150">
        <v>0</v>
      </c>
      <c r="GQ311" s="188">
        <v>0</v>
      </c>
      <c r="GR311" s="185">
        <f t="shared" si="1320"/>
        <v>0</v>
      </c>
      <c r="GS311" s="149">
        <v>0</v>
      </c>
      <c r="GT311" s="150">
        <v>0</v>
      </c>
      <c r="GU311" s="150">
        <v>0</v>
      </c>
      <c r="GV311" s="150">
        <v>0</v>
      </c>
      <c r="GW311" s="150">
        <v>0</v>
      </c>
      <c r="GX311" s="150">
        <v>0</v>
      </c>
      <c r="GY311" s="150">
        <v>0</v>
      </c>
      <c r="GZ311" s="188">
        <v>0</v>
      </c>
      <c r="HA311" s="185">
        <f t="shared" si="1321"/>
        <v>0</v>
      </c>
      <c r="HB311" s="149">
        <v>0</v>
      </c>
      <c r="HC311" s="150">
        <v>0</v>
      </c>
      <c r="HD311" s="150">
        <v>0</v>
      </c>
      <c r="HE311" s="150">
        <v>0</v>
      </c>
      <c r="HF311" s="150">
        <v>0</v>
      </c>
      <c r="HG311" s="150">
        <v>0</v>
      </c>
      <c r="HH311" s="150">
        <v>0</v>
      </c>
      <c r="HI311" s="188">
        <v>0</v>
      </c>
      <c r="HJ311" s="221">
        <f t="shared" si="1322"/>
        <v>0</v>
      </c>
      <c r="HK311" s="222">
        <f t="shared" si="1323"/>
        <v>0</v>
      </c>
      <c r="HL311" s="223">
        <f t="shared" si="1306"/>
        <v>1</v>
      </c>
      <c r="HM311" s="223">
        <f t="shared" si="1307"/>
        <v>0</v>
      </c>
      <c r="HN311" s="223">
        <f t="shared" si="1308"/>
        <v>0</v>
      </c>
      <c r="HO311" s="223">
        <f t="shared" si="1309"/>
        <v>0</v>
      </c>
      <c r="HP311" s="223">
        <f t="shared" si="1310"/>
        <v>0</v>
      </c>
      <c r="HQ311" s="223">
        <f t="shared" si="1311"/>
        <v>0</v>
      </c>
      <c r="HR311" s="247">
        <f t="shared" si="1312"/>
        <v>0</v>
      </c>
      <c r="HS311" s="248">
        <f t="shared" si="1324"/>
        <v>1</v>
      </c>
      <c r="HT311" s="132">
        <f t="shared" si="1332"/>
        <v>12</v>
      </c>
    </row>
    <row r="312" spans="1:228" s="132" customFormat="1" ht="15" customHeight="1">
      <c r="A312" s="1053"/>
      <c r="B312" s="143" t="s">
        <v>279</v>
      </c>
      <c r="C312" s="149">
        <v>0</v>
      </c>
      <c r="D312" s="150">
        <v>0</v>
      </c>
      <c r="E312" s="150">
        <v>0</v>
      </c>
      <c r="F312" s="150">
        <v>0</v>
      </c>
      <c r="G312" s="150">
        <v>0</v>
      </c>
      <c r="H312" s="150">
        <v>0</v>
      </c>
      <c r="I312" s="150">
        <v>0</v>
      </c>
      <c r="J312" s="188">
        <v>0</v>
      </c>
      <c r="K312" s="185">
        <f t="shared" si="1294"/>
        <v>0</v>
      </c>
      <c r="L312" s="149">
        <v>0</v>
      </c>
      <c r="M312" s="150">
        <v>0</v>
      </c>
      <c r="N312" s="150">
        <v>0</v>
      </c>
      <c r="O312" s="150">
        <v>0</v>
      </c>
      <c r="P312" s="150">
        <v>0</v>
      </c>
      <c r="Q312" s="150">
        <v>0</v>
      </c>
      <c r="R312" s="150">
        <v>0</v>
      </c>
      <c r="S312" s="188">
        <v>0</v>
      </c>
      <c r="T312" s="185">
        <f t="shared" si="1295"/>
        <v>0</v>
      </c>
      <c r="U312" s="149">
        <v>0</v>
      </c>
      <c r="V312" s="150">
        <v>0</v>
      </c>
      <c r="W312" s="150">
        <v>0</v>
      </c>
      <c r="X312" s="150">
        <v>0</v>
      </c>
      <c r="Y312" s="150">
        <v>0</v>
      </c>
      <c r="Z312" s="150">
        <v>0</v>
      </c>
      <c r="AA312" s="150">
        <v>0</v>
      </c>
      <c r="AB312" s="188">
        <v>0</v>
      </c>
      <c r="AC312" s="185">
        <f t="shared" si="1296"/>
        <v>0</v>
      </c>
      <c r="AD312" s="149">
        <v>0</v>
      </c>
      <c r="AE312" s="150">
        <v>0</v>
      </c>
      <c r="AF312" s="150">
        <v>0</v>
      </c>
      <c r="AG312" s="150">
        <v>0</v>
      </c>
      <c r="AH312" s="150">
        <v>0</v>
      </c>
      <c r="AI312" s="150">
        <v>0</v>
      </c>
      <c r="AJ312" s="150">
        <v>0</v>
      </c>
      <c r="AK312" s="188">
        <v>0</v>
      </c>
      <c r="AL312" s="185">
        <f t="shared" si="1297"/>
        <v>0</v>
      </c>
      <c r="AM312" s="149">
        <v>0</v>
      </c>
      <c r="AN312" s="150">
        <v>0</v>
      </c>
      <c r="AO312" s="150">
        <v>0</v>
      </c>
      <c r="AP312" s="150">
        <v>0</v>
      </c>
      <c r="AQ312" s="150">
        <v>0</v>
      </c>
      <c r="AR312" s="150">
        <v>0</v>
      </c>
      <c r="AS312" s="150">
        <v>0</v>
      </c>
      <c r="AT312" s="188">
        <v>0</v>
      </c>
      <c r="AU312" s="185">
        <f t="shared" si="1298"/>
        <v>0</v>
      </c>
      <c r="AV312" s="149">
        <v>0</v>
      </c>
      <c r="AW312" s="150">
        <v>0</v>
      </c>
      <c r="AX312" s="150">
        <v>0</v>
      </c>
      <c r="AY312" s="150">
        <v>0</v>
      </c>
      <c r="AZ312" s="150">
        <v>0</v>
      </c>
      <c r="BA312" s="150">
        <v>0</v>
      </c>
      <c r="BB312" s="150">
        <v>0</v>
      </c>
      <c r="BC312" s="188">
        <v>0</v>
      </c>
      <c r="BD312" s="185">
        <f t="shared" si="1299"/>
        <v>0</v>
      </c>
      <c r="BE312" s="149">
        <v>0</v>
      </c>
      <c r="BF312" s="150">
        <v>0</v>
      </c>
      <c r="BG312" s="150">
        <v>0</v>
      </c>
      <c r="BH312" s="150">
        <v>0</v>
      </c>
      <c r="BI312" s="150">
        <v>0</v>
      </c>
      <c r="BJ312" s="150">
        <v>0</v>
      </c>
      <c r="BK312" s="150">
        <v>0</v>
      </c>
      <c r="BL312" s="188">
        <v>0</v>
      </c>
      <c r="BM312" s="185">
        <f t="shared" si="1300"/>
        <v>0</v>
      </c>
      <c r="BN312" s="149">
        <v>0</v>
      </c>
      <c r="BO312" s="150">
        <v>0</v>
      </c>
      <c r="BP312" s="150">
        <v>0</v>
      </c>
      <c r="BQ312" s="150">
        <v>0</v>
      </c>
      <c r="BR312" s="150">
        <v>0</v>
      </c>
      <c r="BS312" s="150">
        <v>0</v>
      </c>
      <c r="BT312" s="150">
        <v>0</v>
      </c>
      <c r="BU312" s="188">
        <v>0</v>
      </c>
      <c r="BV312" s="185">
        <f t="shared" si="1313"/>
        <v>0</v>
      </c>
      <c r="BW312" s="149">
        <v>0</v>
      </c>
      <c r="BX312" s="150">
        <v>0</v>
      </c>
      <c r="BY312" s="150">
        <v>0</v>
      </c>
      <c r="BZ312" s="150">
        <v>0</v>
      </c>
      <c r="CA312" s="150">
        <v>0</v>
      </c>
      <c r="CB312" s="150">
        <v>0</v>
      </c>
      <c r="CC312" s="150">
        <v>0</v>
      </c>
      <c r="CD312" s="188">
        <v>0</v>
      </c>
      <c r="CE312" s="185">
        <f t="shared" si="1314"/>
        <v>0</v>
      </c>
      <c r="CF312" s="149">
        <v>0</v>
      </c>
      <c r="CG312" s="150">
        <v>0</v>
      </c>
      <c r="CH312" s="150">
        <v>0</v>
      </c>
      <c r="CI312" s="150">
        <v>0</v>
      </c>
      <c r="CJ312" s="150">
        <v>0</v>
      </c>
      <c r="CK312" s="150">
        <v>0</v>
      </c>
      <c r="CL312" s="150">
        <v>0</v>
      </c>
      <c r="CM312" s="188">
        <v>0</v>
      </c>
      <c r="CN312" s="185">
        <f t="shared" si="1315"/>
        <v>0</v>
      </c>
      <c r="CO312" s="149">
        <v>0</v>
      </c>
      <c r="CP312" s="150">
        <v>0</v>
      </c>
      <c r="CQ312" s="150">
        <v>0</v>
      </c>
      <c r="CR312" s="150">
        <v>0</v>
      </c>
      <c r="CS312" s="150">
        <v>0</v>
      </c>
      <c r="CT312" s="150">
        <v>0</v>
      </c>
      <c r="CU312" s="150">
        <v>0</v>
      </c>
      <c r="CV312" s="188">
        <v>0</v>
      </c>
      <c r="CW312" s="185">
        <f t="shared" si="1316"/>
        <v>0</v>
      </c>
      <c r="CX312" s="149">
        <v>0</v>
      </c>
      <c r="CY312" s="150">
        <v>0</v>
      </c>
      <c r="CZ312" s="150">
        <v>0</v>
      </c>
      <c r="DA312" s="150">
        <v>0</v>
      </c>
      <c r="DB312" s="150">
        <v>0</v>
      </c>
      <c r="DC312" s="150">
        <v>0</v>
      </c>
      <c r="DD312" s="150">
        <v>0</v>
      </c>
      <c r="DE312" s="188">
        <v>0</v>
      </c>
      <c r="DF312" s="185">
        <f t="shared" si="1331"/>
        <v>0</v>
      </c>
      <c r="DG312" s="149">
        <v>0</v>
      </c>
      <c r="DH312" s="150">
        <v>0</v>
      </c>
      <c r="DI312" s="150">
        <v>0</v>
      </c>
      <c r="DJ312" s="150">
        <v>0</v>
      </c>
      <c r="DK312" s="150">
        <v>0</v>
      </c>
      <c r="DL312" s="150">
        <v>0</v>
      </c>
      <c r="DM312" s="150">
        <v>0</v>
      </c>
      <c r="DN312" s="188">
        <v>0</v>
      </c>
      <c r="DO312" s="185">
        <f t="shared" si="1302"/>
        <v>0</v>
      </c>
      <c r="DP312" s="149">
        <v>0</v>
      </c>
      <c r="DQ312" s="150">
        <v>0</v>
      </c>
      <c r="DR312" s="150">
        <v>0</v>
      </c>
      <c r="DS312" s="150">
        <v>0</v>
      </c>
      <c r="DT312" s="150">
        <v>0</v>
      </c>
      <c r="DU312" s="150">
        <v>0</v>
      </c>
      <c r="DV312" s="150">
        <v>0</v>
      </c>
      <c r="DW312" s="188">
        <v>0</v>
      </c>
      <c r="DX312" s="185">
        <f t="shared" si="1325"/>
        <v>0</v>
      </c>
      <c r="DY312" s="149">
        <v>0</v>
      </c>
      <c r="DZ312" s="150">
        <v>0</v>
      </c>
      <c r="EA312" s="150">
        <v>0</v>
      </c>
      <c r="EB312" s="150">
        <v>0</v>
      </c>
      <c r="EC312" s="150">
        <v>0</v>
      </c>
      <c r="ED312" s="150">
        <v>0</v>
      </c>
      <c r="EE312" s="150">
        <v>0</v>
      </c>
      <c r="EF312" s="188">
        <v>0</v>
      </c>
      <c r="EG312" s="185">
        <f t="shared" si="1326"/>
        <v>0</v>
      </c>
      <c r="EH312" s="149">
        <v>0</v>
      </c>
      <c r="EI312" s="150">
        <v>0</v>
      </c>
      <c r="EJ312" s="150">
        <v>0</v>
      </c>
      <c r="EK312" s="150">
        <v>0</v>
      </c>
      <c r="EL312" s="150">
        <v>0</v>
      </c>
      <c r="EM312" s="150">
        <v>0</v>
      </c>
      <c r="EN312" s="150">
        <v>0</v>
      </c>
      <c r="EO312" s="188">
        <v>0</v>
      </c>
      <c r="EP312" s="185">
        <f t="shared" si="1317"/>
        <v>0</v>
      </c>
      <c r="EQ312" s="149">
        <v>0</v>
      </c>
      <c r="ER312" s="150">
        <v>0</v>
      </c>
      <c r="ES312" s="150">
        <v>0</v>
      </c>
      <c r="ET312" s="150">
        <v>0</v>
      </c>
      <c r="EU312" s="150">
        <v>0</v>
      </c>
      <c r="EV312" s="150">
        <v>0</v>
      </c>
      <c r="EW312" s="150">
        <v>0</v>
      </c>
      <c r="EX312" s="188">
        <v>0</v>
      </c>
      <c r="EY312" s="185">
        <f t="shared" si="1303"/>
        <v>0</v>
      </c>
      <c r="EZ312" s="149">
        <v>0</v>
      </c>
      <c r="FA312" s="150">
        <v>0</v>
      </c>
      <c r="FB312" s="150">
        <v>0</v>
      </c>
      <c r="FC312" s="150">
        <v>0</v>
      </c>
      <c r="FD312" s="150">
        <v>0</v>
      </c>
      <c r="FE312" s="150">
        <v>0</v>
      </c>
      <c r="FF312" s="150">
        <v>0</v>
      </c>
      <c r="FG312" s="188">
        <v>0</v>
      </c>
      <c r="FH312" s="185">
        <f t="shared" si="1318"/>
        <v>0</v>
      </c>
      <c r="FI312" s="149">
        <v>0</v>
      </c>
      <c r="FJ312" s="150">
        <v>0</v>
      </c>
      <c r="FK312" s="150">
        <v>0</v>
      </c>
      <c r="FL312" s="150">
        <v>0</v>
      </c>
      <c r="FM312" s="150">
        <v>0</v>
      </c>
      <c r="FN312" s="150">
        <v>0</v>
      </c>
      <c r="FO312" s="150">
        <v>0</v>
      </c>
      <c r="FP312" s="188">
        <v>0</v>
      </c>
      <c r="FQ312" s="185">
        <f t="shared" si="1304"/>
        <v>0</v>
      </c>
      <c r="FR312" s="149">
        <v>0</v>
      </c>
      <c r="FS312" s="150">
        <v>0</v>
      </c>
      <c r="FT312" s="150">
        <v>0</v>
      </c>
      <c r="FU312" s="150">
        <v>0</v>
      </c>
      <c r="FV312" s="150">
        <v>0</v>
      </c>
      <c r="FW312" s="150">
        <v>0</v>
      </c>
      <c r="FX312" s="150">
        <v>0</v>
      </c>
      <c r="FY312" s="188">
        <v>0</v>
      </c>
      <c r="FZ312" s="185">
        <f t="shared" si="1305"/>
        <v>0</v>
      </c>
      <c r="GA312" s="149">
        <v>0</v>
      </c>
      <c r="GB312" s="150">
        <v>0</v>
      </c>
      <c r="GC312" s="150">
        <v>0</v>
      </c>
      <c r="GD312" s="150">
        <v>0</v>
      </c>
      <c r="GE312" s="150">
        <v>0</v>
      </c>
      <c r="GF312" s="150">
        <v>0</v>
      </c>
      <c r="GG312" s="150">
        <v>0</v>
      </c>
      <c r="GH312" s="188">
        <v>0</v>
      </c>
      <c r="GI312" s="185">
        <f t="shared" si="1319"/>
        <v>0</v>
      </c>
      <c r="GJ312" s="149">
        <v>0</v>
      </c>
      <c r="GK312" s="150">
        <v>0</v>
      </c>
      <c r="GL312" s="150">
        <v>0</v>
      </c>
      <c r="GM312" s="150">
        <v>0</v>
      </c>
      <c r="GN312" s="150">
        <v>0</v>
      </c>
      <c r="GO312" s="150">
        <v>0</v>
      </c>
      <c r="GP312" s="150">
        <v>0</v>
      </c>
      <c r="GQ312" s="188">
        <v>0</v>
      </c>
      <c r="GR312" s="185">
        <f t="shared" si="1320"/>
        <v>0</v>
      </c>
      <c r="GS312" s="149">
        <v>0</v>
      </c>
      <c r="GT312" s="150">
        <v>0</v>
      </c>
      <c r="GU312" s="150">
        <v>0</v>
      </c>
      <c r="GV312" s="150">
        <v>0</v>
      </c>
      <c r="GW312" s="150">
        <v>0</v>
      </c>
      <c r="GX312" s="150">
        <v>0</v>
      </c>
      <c r="GY312" s="150">
        <v>0</v>
      </c>
      <c r="GZ312" s="188">
        <v>0</v>
      </c>
      <c r="HA312" s="185">
        <f t="shared" si="1321"/>
        <v>0</v>
      </c>
      <c r="HB312" s="149">
        <v>0</v>
      </c>
      <c r="HC312" s="150">
        <v>0</v>
      </c>
      <c r="HD312" s="150">
        <v>0</v>
      </c>
      <c r="HE312" s="150">
        <v>0</v>
      </c>
      <c r="HF312" s="150">
        <v>0</v>
      </c>
      <c r="HG312" s="150">
        <v>0</v>
      </c>
      <c r="HH312" s="150">
        <v>0</v>
      </c>
      <c r="HI312" s="188">
        <v>0</v>
      </c>
      <c r="HJ312" s="221">
        <f t="shared" si="1322"/>
        <v>0</v>
      </c>
      <c r="HK312" s="222">
        <f t="shared" si="1323"/>
        <v>0</v>
      </c>
      <c r="HL312" s="223">
        <f t="shared" si="1306"/>
        <v>0</v>
      </c>
      <c r="HM312" s="223">
        <f t="shared" si="1307"/>
        <v>0</v>
      </c>
      <c r="HN312" s="223">
        <f t="shared" si="1308"/>
        <v>0</v>
      </c>
      <c r="HO312" s="223">
        <f t="shared" si="1309"/>
        <v>0</v>
      </c>
      <c r="HP312" s="223">
        <f t="shared" si="1310"/>
        <v>0</v>
      </c>
      <c r="HQ312" s="223">
        <f t="shared" si="1311"/>
        <v>0</v>
      </c>
      <c r="HR312" s="247">
        <f t="shared" si="1312"/>
        <v>0</v>
      </c>
      <c r="HS312" s="248">
        <f t="shared" si="1324"/>
        <v>0</v>
      </c>
      <c r="HT312" s="132">
        <f t="shared" si="1332"/>
        <v>0</v>
      </c>
    </row>
    <row r="313" spans="1:228" s="132" customFormat="1" ht="15" customHeight="1">
      <c r="A313" s="1053"/>
      <c r="B313" s="143" t="s">
        <v>280</v>
      </c>
      <c r="C313" s="149">
        <v>0</v>
      </c>
      <c r="D313" s="150">
        <v>0</v>
      </c>
      <c r="E313" s="150">
        <v>0</v>
      </c>
      <c r="F313" s="150">
        <v>0</v>
      </c>
      <c r="G313" s="150">
        <v>0</v>
      </c>
      <c r="H313" s="150">
        <v>0</v>
      </c>
      <c r="I313" s="150">
        <v>0</v>
      </c>
      <c r="J313" s="188">
        <v>0</v>
      </c>
      <c r="K313" s="185">
        <f t="shared" si="1294"/>
        <v>0</v>
      </c>
      <c r="L313" s="149">
        <v>0</v>
      </c>
      <c r="M313" s="150">
        <v>0</v>
      </c>
      <c r="N313" s="150">
        <v>0</v>
      </c>
      <c r="O313" s="150">
        <v>0</v>
      </c>
      <c r="P313" s="150">
        <v>0</v>
      </c>
      <c r="Q313" s="150">
        <v>0</v>
      </c>
      <c r="R313" s="150">
        <v>0</v>
      </c>
      <c r="S313" s="188">
        <v>0</v>
      </c>
      <c r="T313" s="185">
        <f t="shared" si="1295"/>
        <v>0</v>
      </c>
      <c r="U313" s="149">
        <v>0</v>
      </c>
      <c r="V313" s="150">
        <v>0</v>
      </c>
      <c r="W313" s="150">
        <v>0</v>
      </c>
      <c r="X313" s="150">
        <v>0</v>
      </c>
      <c r="Y313" s="150">
        <v>0</v>
      </c>
      <c r="Z313" s="150">
        <v>0</v>
      </c>
      <c r="AA313" s="150">
        <v>0</v>
      </c>
      <c r="AB313" s="188">
        <v>0</v>
      </c>
      <c r="AC313" s="185">
        <f t="shared" si="1296"/>
        <v>0</v>
      </c>
      <c r="AD313" s="149">
        <v>0</v>
      </c>
      <c r="AE313" s="150">
        <v>0</v>
      </c>
      <c r="AF313" s="150">
        <v>0</v>
      </c>
      <c r="AG313" s="150">
        <v>0</v>
      </c>
      <c r="AH313" s="150">
        <v>0</v>
      </c>
      <c r="AI313" s="150">
        <v>0</v>
      </c>
      <c r="AJ313" s="150">
        <v>0</v>
      </c>
      <c r="AK313" s="188">
        <v>0</v>
      </c>
      <c r="AL313" s="185">
        <f t="shared" si="1297"/>
        <v>0</v>
      </c>
      <c r="AM313" s="149">
        <v>0</v>
      </c>
      <c r="AN313" s="150">
        <v>0</v>
      </c>
      <c r="AO313" s="150">
        <v>0</v>
      </c>
      <c r="AP313" s="150">
        <v>0</v>
      </c>
      <c r="AQ313" s="150">
        <v>0</v>
      </c>
      <c r="AR313" s="150">
        <v>0</v>
      </c>
      <c r="AS313" s="150">
        <v>0</v>
      </c>
      <c r="AT313" s="188">
        <v>0</v>
      </c>
      <c r="AU313" s="185">
        <f t="shared" si="1298"/>
        <v>0</v>
      </c>
      <c r="AV313" s="149">
        <v>0</v>
      </c>
      <c r="AW313" s="150">
        <v>0</v>
      </c>
      <c r="AX313" s="150">
        <v>0</v>
      </c>
      <c r="AY313" s="150">
        <v>0</v>
      </c>
      <c r="AZ313" s="150">
        <v>0</v>
      </c>
      <c r="BA313" s="150">
        <v>0</v>
      </c>
      <c r="BB313" s="150">
        <v>0</v>
      </c>
      <c r="BC313" s="188">
        <v>0</v>
      </c>
      <c r="BD313" s="185">
        <f t="shared" si="1299"/>
        <v>0</v>
      </c>
      <c r="BE313" s="149">
        <v>0</v>
      </c>
      <c r="BF313" s="150">
        <v>0</v>
      </c>
      <c r="BG313" s="150">
        <v>0</v>
      </c>
      <c r="BH313" s="150">
        <v>0</v>
      </c>
      <c r="BI313" s="150">
        <v>0</v>
      </c>
      <c r="BJ313" s="150">
        <v>0</v>
      </c>
      <c r="BK313" s="150">
        <v>0</v>
      </c>
      <c r="BL313" s="188">
        <v>0</v>
      </c>
      <c r="BM313" s="185">
        <f t="shared" si="1300"/>
        <v>0</v>
      </c>
      <c r="BN313" s="149">
        <v>0</v>
      </c>
      <c r="BO313" s="150">
        <v>0</v>
      </c>
      <c r="BP313" s="150">
        <v>0</v>
      </c>
      <c r="BQ313" s="150">
        <v>0</v>
      </c>
      <c r="BR313" s="150">
        <v>0</v>
      </c>
      <c r="BS313" s="150">
        <v>0</v>
      </c>
      <c r="BT313" s="150">
        <v>0</v>
      </c>
      <c r="BU313" s="188">
        <v>0</v>
      </c>
      <c r="BV313" s="185">
        <f t="shared" si="1313"/>
        <v>0</v>
      </c>
      <c r="BW313" s="149">
        <v>0</v>
      </c>
      <c r="BX313" s="150">
        <v>0</v>
      </c>
      <c r="BY313" s="150">
        <v>0</v>
      </c>
      <c r="BZ313" s="150">
        <v>0</v>
      </c>
      <c r="CA313" s="150">
        <v>0</v>
      </c>
      <c r="CB313" s="150">
        <v>0</v>
      </c>
      <c r="CC313" s="150">
        <v>0</v>
      </c>
      <c r="CD313" s="188">
        <v>0</v>
      </c>
      <c r="CE313" s="185">
        <f t="shared" si="1314"/>
        <v>0</v>
      </c>
      <c r="CF313" s="149">
        <v>0</v>
      </c>
      <c r="CG313" s="150">
        <v>0</v>
      </c>
      <c r="CH313" s="150">
        <v>0</v>
      </c>
      <c r="CI313" s="150">
        <v>0</v>
      </c>
      <c r="CJ313" s="150">
        <v>0</v>
      </c>
      <c r="CK313" s="150">
        <v>0</v>
      </c>
      <c r="CL313" s="150">
        <v>0</v>
      </c>
      <c r="CM313" s="188">
        <v>0</v>
      </c>
      <c r="CN313" s="185">
        <f t="shared" si="1315"/>
        <v>0</v>
      </c>
      <c r="CO313" s="149">
        <v>0</v>
      </c>
      <c r="CP313" s="150">
        <v>0</v>
      </c>
      <c r="CQ313" s="150">
        <v>0</v>
      </c>
      <c r="CR313" s="150">
        <v>0</v>
      </c>
      <c r="CS313" s="150">
        <v>0</v>
      </c>
      <c r="CT313" s="150">
        <v>0</v>
      </c>
      <c r="CU313" s="150">
        <v>0</v>
      </c>
      <c r="CV313" s="188">
        <v>0</v>
      </c>
      <c r="CW313" s="185">
        <f t="shared" si="1316"/>
        <v>0</v>
      </c>
      <c r="CX313" s="149">
        <v>0</v>
      </c>
      <c r="CY313" s="150">
        <v>0</v>
      </c>
      <c r="CZ313" s="150">
        <v>0</v>
      </c>
      <c r="DA313" s="150">
        <v>0</v>
      </c>
      <c r="DB313" s="150">
        <v>0</v>
      </c>
      <c r="DC313" s="150">
        <v>0</v>
      </c>
      <c r="DD313" s="150">
        <v>0</v>
      </c>
      <c r="DE313" s="188">
        <v>0</v>
      </c>
      <c r="DF313" s="185">
        <f t="shared" si="1331"/>
        <v>0</v>
      </c>
      <c r="DG313" s="149">
        <v>0</v>
      </c>
      <c r="DH313" s="150">
        <v>0</v>
      </c>
      <c r="DI313" s="150">
        <v>0</v>
      </c>
      <c r="DJ313" s="150">
        <v>0</v>
      </c>
      <c r="DK313" s="150">
        <v>0</v>
      </c>
      <c r="DL313" s="150">
        <v>0</v>
      </c>
      <c r="DM313" s="150">
        <v>0</v>
      </c>
      <c r="DN313" s="188">
        <v>0</v>
      </c>
      <c r="DO313" s="185">
        <f t="shared" si="1302"/>
        <v>0</v>
      </c>
      <c r="DP313" s="149">
        <v>0</v>
      </c>
      <c r="DQ313" s="150">
        <v>0</v>
      </c>
      <c r="DR313" s="150">
        <v>0</v>
      </c>
      <c r="DS313" s="150">
        <v>0</v>
      </c>
      <c r="DT313" s="150">
        <v>0</v>
      </c>
      <c r="DU313" s="150">
        <v>0</v>
      </c>
      <c r="DV313" s="150">
        <v>0</v>
      </c>
      <c r="DW313" s="188">
        <v>0</v>
      </c>
      <c r="DX313" s="185">
        <f t="shared" si="1325"/>
        <v>0</v>
      </c>
      <c r="DY313" s="149">
        <v>0</v>
      </c>
      <c r="DZ313" s="150">
        <v>0</v>
      </c>
      <c r="EA313" s="150">
        <v>0</v>
      </c>
      <c r="EB313" s="150">
        <v>0</v>
      </c>
      <c r="EC313" s="150">
        <v>0</v>
      </c>
      <c r="ED313" s="150">
        <v>0</v>
      </c>
      <c r="EE313" s="150">
        <v>0</v>
      </c>
      <c r="EF313" s="188">
        <v>0</v>
      </c>
      <c r="EG313" s="185">
        <f t="shared" si="1326"/>
        <v>0</v>
      </c>
      <c r="EH313" s="149">
        <v>0</v>
      </c>
      <c r="EI313" s="150">
        <v>0</v>
      </c>
      <c r="EJ313" s="150">
        <v>0</v>
      </c>
      <c r="EK313" s="150">
        <v>0</v>
      </c>
      <c r="EL313" s="150">
        <v>0</v>
      </c>
      <c r="EM313" s="150">
        <v>0</v>
      </c>
      <c r="EN313" s="150">
        <v>0</v>
      </c>
      <c r="EO313" s="188">
        <v>0</v>
      </c>
      <c r="EP313" s="185">
        <f t="shared" si="1317"/>
        <v>0</v>
      </c>
      <c r="EQ313" s="149">
        <v>0</v>
      </c>
      <c r="ER313" s="150">
        <v>0</v>
      </c>
      <c r="ES313" s="150">
        <v>0</v>
      </c>
      <c r="ET313" s="150">
        <v>0</v>
      </c>
      <c r="EU313" s="150">
        <v>0</v>
      </c>
      <c r="EV313" s="150">
        <v>0</v>
      </c>
      <c r="EW313" s="150">
        <v>0</v>
      </c>
      <c r="EX313" s="188">
        <v>0</v>
      </c>
      <c r="EY313" s="185">
        <f t="shared" si="1303"/>
        <v>0</v>
      </c>
      <c r="EZ313" s="149">
        <v>0</v>
      </c>
      <c r="FA313" s="150">
        <v>0</v>
      </c>
      <c r="FB313" s="150">
        <v>0</v>
      </c>
      <c r="FC313" s="150">
        <v>0</v>
      </c>
      <c r="FD313" s="150">
        <v>0</v>
      </c>
      <c r="FE313" s="150">
        <v>0</v>
      </c>
      <c r="FF313" s="150">
        <v>0</v>
      </c>
      <c r="FG313" s="188">
        <v>0</v>
      </c>
      <c r="FH313" s="185">
        <f t="shared" si="1318"/>
        <v>0</v>
      </c>
      <c r="FI313" s="149">
        <v>0</v>
      </c>
      <c r="FJ313" s="150">
        <v>0</v>
      </c>
      <c r="FK313" s="150">
        <v>0</v>
      </c>
      <c r="FL313" s="150">
        <v>0</v>
      </c>
      <c r="FM313" s="150">
        <v>0</v>
      </c>
      <c r="FN313" s="150">
        <v>0</v>
      </c>
      <c r="FO313" s="150">
        <v>0</v>
      </c>
      <c r="FP313" s="188">
        <v>0</v>
      </c>
      <c r="FQ313" s="185">
        <f t="shared" si="1304"/>
        <v>0</v>
      </c>
      <c r="FR313" s="149">
        <v>0</v>
      </c>
      <c r="FS313" s="150">
        <v>0</v>
      </c>
      <c r="FT313" s="150">
        <v>0</v>
      </c>
      <c r="FU313" s="150">
        <v>0</v>
      </c>
      <c r="FV313" s="150">
        <v>0</v>
      </c>
      <c r="FW313" s="150">
        <v>0</v>
      </c>
      <c r="FX313" s="150">
        <v>0</v>
      </c>
      <c r="FY313" s="188">
        <v>0</v>
      </c>
      <c r="FZ313" s="185">
        <f t="shared" si="1305"/>
        <v>0</v>
      </c>
      <c r="GA313" s="149">
        <v>0</v>
      </c>
      <c r="GB313" s="150">
        <v>0</v>
      </c>
      <c r="GC313" s="150">
        <v>0</v>
      </c>
      <c r="GD313" s="150">
        <v>0</v>
      </c>
      <c r="GE313" s="150">
        <v>0</v>
      </c>
      <c r="GF313" s="150">
        <v>0</v>
      </c>
      <c r="GG313" s="150">
        <v>0</v>
      </c>
      <c r="GH313" s="188">
        <v>0</v>
      </c>
      <c r="GI313" s="185">
        <f t="shared" si="1319"/>
        <v>0</v>
      </c>
      <c r="GJ313" s="149">
        <v>0</v>
      </c>
      <c r="GK313" s="150">
        <v>0</v>
      </c>
      <c r="GL313" s="150">
        <v>0</v>
      </c>
      <c r="GM313" s="150">
        <v>0</v>
      </c>
      <c r="GN313" s="150">
        <v>0</v>
      </c>
      <c r="GO313" s="150">
        <v>0</v>
      </c>
      <c r="GP313" s="150">
        <v>0</v>
      </c>
      <c r="GQ313" s="188">
        <v>0</v>
      </c>
      <c r="GR313" s="185">
        <f t="shared" si="1320"/>
        <v>0</v>
      </c>
      <c r="GS313" s="149">
        <v>0</v>
      </c>
      <c r="GT313" s="150">
        <v>0</v>
      </c>
      <c r="GU313" s="150">
        <v>0</v>
      </c>
      <c r="GV313" s="150">
        <v>0</v>
      </c>
      <c r="GW313" s="150">
        <v>0</v>
      </c>
      <c r="GX313" s="150">
        <v>0</v>
      </c>
      <c r="GY313" s="150">
        <v>0</v>
      </c>
      <c r="GZ313" s="188">
        <v>0</v>
      </c>
      <c r="HA313" s="185">
        <f t="shared" si="1321"/>
        <v>0</v>
      </c>
      <c r="HB313" s="149">
        <v>0</v>
      </c>
      <c r="HC313" s="150">
        <v>0</v>
      </c>
      <c r="HD313" s="150">
        <v>0</v>
      </c>
      <c r="HE313" s="150">
        <v>0</v>
      </c>
      <c r="HF313" s="150">
        <v>0</v>
      </c>
      <c r="HG313" s="150">
        <v>0</v>
      </c>
      <c r="HH313" s="150">
        <v>0</v>
      </c>
      <c r="HI313" s="188">
        <v>0</v>
      </c>
      <c r="HJ313" s="221">
        <f t="shared" si="1322"/>
        <v>0</v>
      </c>
      <c r="HK313" s="222">
        <f t="shared" si="1323"/>
        <v>0</v>
      </c>
      <c r="HL313" s="223">
        <f t="shared" si="1306"/>
        <v>0</v>
      </c>
      <c r="HM313" s="223">
        <f t="shared" si="1307"/>
        <v>0</v>
      </c>
      <c r="HN313" s="223">
        <f t="shared" si="1308"/>
        <v>0</v>
      </c>
      <c r="HO313" s="223">
        <f t="shared" si="1309"/>
        <v>0</v>
      </c>
      <c r="HP313" s="223">
        <f t="shared" si="1310"/>
        <v>0</v>
      </c>
      <c r="HQ313" s="223">
        <f t="shared" si="1311"/>
        <v>0</v>
      </c>
      <c r="HR313" s="247">
        <f t="shared" si="1312"/>
        <v>0</v>
      </c>
      <c r="HS313" s="248">
        <f t="shared" si="1324"/>
        <v>0</v>
      </c>
      <c r="HT313" s="132">
        <f t="shared" si="1332"/>
        <v>0</v>
      </c>
    </row>
    <row r="314" spans="1:228" s="132" customFormat="1" ht="15.75" customHeight="1" thickBot="1">
      <c r="A314" s="1053"/>
      <c r="B314" s="160" t="s">
        <v>281</v>
      </c>
      <c r="C314" s="161">
        <v>0</v>
      </c>
      <c r="D314" s="162">
        <v>0</v>
      </c>
      <c r="E314" s="162">
        <v>0</v>
      </c>
      <c r="F314" s="162">
        <v>0</v>
      </c>
      <c r="G314" s="162">
        <v>0</v>
      </c>
      <c r="H314" s="162">
        <v>0</v>
      </c>
      <c r="I314" s="162">
        <v>0</v>
      </c>
      <c r="J314" s="195">
        <v>0</v>
      </c>
      <c r="K314" s="185">
        <f t="shared" si="1294"/>
        <v>0</v>
      </c>
      <c r="L314" s="161">
        <v>0</v>
      </c>
      <c r="M314" s="162">
        <v>0</v>
      </c>
      <c r="N314" s="162">
        <v>0</v>
      </c>
      <c r="O314" s="162">
        <v>0</v>
      </c>
      <c r="P314" s="162">
        <v>0</v>
      </c>
      <c r="Q314" s="162">
        <v>0</v>
      </c>
      <c r="R314" s="162">
        <v>0</v>
      </c>
      <c r="S314" s="195">
        <v>0</v>
      </c>
      <c r="T314" s="185">
        <f t="shared" si="1295"/>
        <v>0</v>
      </c>
      <c r="U314" s="161">
        <v>0</v>
      </c>
      <c r="V314" s="162">
        <v>0</v>
      </c>
      <c r="W314" s="162">
        <v>0</v>
      </c>
      <c r="X314" s="162">
        <v>0</v>
      </c>
      <c r="Y314" s="162">
        <v>0</v>
      </c>
      <c r="Z314" s="162">
        <v>0</v>
      </c>
      <c r="AA314" s="162">
        <v>0</v>
      </c>
      <c r="AB314" s="195">
        <v>0</v>
      </c>
      <c r="AC314" s="185">
        <f t="shared" si="1296"/>
        <v>0</v>
      </c>
      <c r="AD314" s="161">
        <v>0</v>
      </c>
      <c r="AE314" s="162">
        <v>0</v>
      </c>
      <c r="AF314" s="162">
        <v>0</v>
      </c>
      <c r="AG314" s="162">
        <v>0</v>
      </c>
      <c r="AH314" s="162">
        <v>0</v>
      </c>
      <c r="AI314" s="162">
        <v>0</v>
      </c>
      <c r="AJ314" s="162">
        <v>0</v>
      </c>
      <c r="AK314" s="195">
        <v>0</v>
      </c>
      <c r="AL314" s="185">
        <f t="shared" si="1297"/>
        <v>0</v>
      </c>
      <c r="AM314" s="161">
        <v>0</v>
      </c>
      <c r="AN314" s="162">
        <v>0</v>
      </c>
      <c r="AO314" s="162">
        <v>0</v>
      </c>
      <c r="AP314" s="162">
        <v>0</v>
      </c>
      <c r="AQ314" s="162">
        <v>0</v>
      </c>
      <c r="AR314" s="162">
        <v>0</v>
      </c>
      <c r="AS314" s="162">
        <v>0</v>
      </c>
      <c r="AT314" s="195">
        <v>0</v>
      </c>
      <c r="AU314" s="185">
        <f t="shared" si="1298"/>
        <v>0</v>
      </c>
      <c r="AV314" s="161">
        <v>0</v>
      </c>
      <c r="AW314" s="162">
        <v>0</v>
      </c>
      <c r="AX314" s="162">
        <v>0</v>
      </c>
      <c r="AY314" s="162">
        <v>0</v>
      </c>
      <c r="AZ314" s="162">
        <v>0</v>
      </c>
      <c r="BA314" s="162">
        <v>0</v>
      </c>
      <c r="BB314" s="162">
        <v>0</v>
      </c>
      <c r="BC314" s="195">
        <v>0</v>
      </c>
      <c r="BD314" s="185">
        <f t="shared" si="1299"/>
        <v>0</v>
      </c>
      <c r="BE314" s="161">
        <v>0</v>
      </c>
      <c r="BF314" s="162">
        <v>0</v>
      </c>
      <c r="BG314" s="162">
        <v>0</v>
      </c>
      <c r="BH314" s="162">
        <v>0</v>
      </c>
      <c r="BI314" s="162">
        <v>0</v>
      </c>
      <c r="BJ314" s="162">
        <v>0</v>
      </c>
      <c r="BK314" s="162">
        <v>0</v>
      </c>
      <c r="BL314" s="195">
        <v>0</v>
      </c>
      <c r="BM314" s="185">
        <f t="shared" si="1300"/>
        <v>0</v>
      </c>
      <c r="BN314" s="161">
        <v>0</v>
      </c>
      <c r="BO314" s="162">
        <v>0</v>
      </c>
      <c r="BP314" s="162">
        <v>0</v>
      </c>
      <c r="BQ314" s="162">
        <v>0</v>
      </c>
      <c r="BR314" s="162">
        <v>0</v>
      </c>
      <c r="BS314" s="162">
        <v>0</v>
      </c>
      <c r="BT314" s="162">
        <v>0</v>
      </c>
      <c r="BU314" s="195">
        <v>0</v>
      </c>
      <c r="BV314" s="205">
        <f t="shared" si="1313"/>
        <v>0</v>
      </c>
      <c r="BW314" s="161">
        <v>0</v>
      </c>
      <c r="BX314" s="162">
        <v>0</v>
      </c>
      <c r="BY314" s="162">
        <v>0</v>
      </c>
      <c r="BZ314" s="162">
        <v>0</v>
      </c>
      <c r="CA314" s="162">
        <v>0</v>
      </c>
      <c r="CB314" s="162">
        <v>0</v>
      </c>
      <c r="CC314" s="162">
        <v>0</v>
      </c>
      <c r="CD314" s="195">
        <v>0</v>
      </c>
      <c r="CE314" s="185">
        <f t="shared" si="1314"/>
        <v>0</v>
      </c>
      <c r="CF314" s="161">
        <v>0</v>
      </c>
      <c r="CG314" s="162">
        <v>0</v>
      </c>
      <c r="CH314" s="162">
        <v>0</v>
      </c>
      <c r="CI314" s="162">
        <v>0</v>
      </c>
      <c r="CJ314" s="162">
        <v>0</v>
      </c>
      <c r="CK314" s="162">
        <v>0</v>
      </c>
      <c r="CL314" s="162">
        <v>0</v>
      </c>
      <c r="CM314" s="195">
        <v>0</v>
      </c>
      <c r="CN314" s="185">
        <f t="shared" si="1315"/>
        <v>0</v>
      </c>
      <c r="CO314" s="161">
        <v>0</v>
      </c>
      <c r="CP314" s="162">
        <v>0</v>
      </c>
      <c r="CQ314" s="162">
        <v>0</v>
      </c>
      <c r="CR314" s="162">
        <v>0</v>
      </c>
      <c r="CS314" s="162">
        <v>0</v>
      </c>
      <c r="CT314" s="162">
        <v>0</v>
      </c>
      <c r="CU314" s="162">
        <v>0</v>
      </c>
      <c r="CV314" s="195">
        <v>0</v>
      </c>
      <c r="CW314" s="185">
        <f t="shared" si="1316"/>
        <v>0</v>
      </c>
      <c r="CX314" s="161">
        <v>0</v>
      </c>
      <c r="CY314" s="162">
        <v>0</v>
      </c>
      <c r="CZ314" s="162">
        <v>0</v>
      </c>
      <c r="DA314" s="162">
        <v>0</v>
      </c>
      <c r="DB314" s="162">
        <v>0</v>
      </c>
      <c r="DC314" s="162">
        <v>0</v>
      </c>
      <c r="DD314" s="162">
        <v>0</v>
      </c>
      <c r="DE314" s="195">
        <v>0</v>
      </c>
      <c r="DF314" s="185">
        <f t="shared" si="1331"/>
        <v>0</v>
      </c>
      <c r="DG314" s="161">
        <v>0</v>
      </c>
      <c r="DH314" s="162">
        <v>0</v>
      </c>
      <c r="DI314" s="162">
        <v>0</v>
      </c>
      <c r="DJ314" s="162">
        <v>0</v>
      </c>
      <c r="DK314" s="162">
        <v>0</v>
      </c>
      <c r="DL314" s="162">
        <v>0</v>
      </c>
      <c r="DM314" s="162">
        <v>0</v>
      </c>
      <c r="DN314" s="195">
        <v>0</v>
      </c>
      <c r="DO314" s="185">
        <f t="shared" si="1302"/>
        <v>0</v>
      </c>
      <c r="DP314" s="161">
        <v>0</v>
      </c>
      <c r="DQ314" s="162">
        <v>0</v>
      </c>
      <c r="DR314" s="162">
        <v>0</v>
      </c>
      <c r="DS314" s="162">
        <v>0</v>
      </c>
      <c r="DT314" s="162">
        <v>0</v>
      </c>
      <c r="DU314" s="162">
        <v>0</v>
      </c>
      <c r="DV314" s="162">
        <v>0</v>
      </c>
      <c r="DW314" s="195">
        <v>0</v>
      </c>
      <c r="DX314" s="185">
        <f t="shared" si="1325"/>
        <v>0</v>
      </c>
      <c r="DY314" s="161">
        <v>0</v>
      </c>
      <c r="DZ314" s="162">
        <v>0</v>
      </c>
      <c r="EA314" s="162">
        <v>0</v>
      </c>
      <c r="EB314" s="162">
        <v>0</v>
      </c>
      <c r="EC314" s="162">
        <v>0</v>
      </c>
      <c r="ED314" s="162">
        <v>0</v>
      </c>
      <c r="EE314" s="162">
        <v>0</v>
      </c>
      <c r="EF314" s="195">
        <v>0</v>
      </c>
      <c r="EG314" s="185">
        <f t="shared" si="1326"/>
        <v>0</v>
      </c>
      <c r="EH314" s="161">
        <v>0</v>
      </c>
      <c r="EI314" s="162">
        <v>0</v>
      </c>
      <c r="EJ314" s="162">
        <v>0</v>
      </c>
      <c r="EK314" s="162">
        <v>0</v>
      </c>
      <c r="EL314" s="162">
        <v>0</v>
      </c>
      <c r="EM314" s="162">
        <v>0</v>
      </c>
      <c r="EN314" s="162">
        <v>0</v>
      </c>
      <c r="EO314" s="195">
        <v>0</v>
      </c>
      <c r="EP314" s="185">
        <f t="shared" si="1317"/>
        <v>0</v>
      </c>
      <c r="EQ314" s="161">
        <v>0</v>
      </c>
      <c r="ER314" s="162">
        <v>0</v>
      </c>
      <c r="ES314" s="162">
        <v>0</v>
      </c>
      <c r="ET314" s="162">
        <v>0</v>
      </c>
      <c r="EU314" s="162">
        <v>0</v>
      </c>
      <c r="EV314" s="162">
        <v>0</v>
      </c>
      <c r="EW314" s="162">
        <v>0</v>
      </c>
      <c r="EX314" s="195">
        <v>0</v>
      </c>
      <c r="EY314" s="185">
        <f t="shared" si="1303"/>
        <v>0</v>
      </c>
      <c r="EZ314" s="161">
        <v>0</v>
      </c>
      <c r="FA314" s="162">
        <v>0</v>
      </c>
      <c r="FB314" s="162">
        <v>0</v>
      </c>
      <c r="FC314" s="162">
        <v>0</v>
      </c>
      <c r="FD314" s="162">
        <v>0</v>
      </c>
      <c r="FE314" s="162">
        <v>0</v>
      </c>
      <c r="FF314" s="162">
        <v>0</v>
      </c>
      <c r="FG314" s="195">
        <v>0</v>
      </c>
      <c r="FH314" s="185">
        <f t="shared" si="1318"/>
        <v>0</v>
      </c>
      <c r="FI314" s="161">
        <v>0</v>
      </c>
      <c r="FJ314" s="162">
        <v>0</v>
      </c>
      <c r="FK314" s="162">
        <v>0</v>
      </c>
      <c r="FL314" s="162">
        <v>0</v>
      </c>
      <c r="FM314" s="162">
        <v>0</v>
      </c>
      <c r="FN314" s="162">
        <v>0</v>
      </c>
      <c r="FO314" s="162">
        <v>0</v>
      </c>
      <c r="FP314" s="195">
        <v>0</v>
      </c>
      <c r="FQ314" s="185">
        <f t="shared" si="1304"/>
        <v>0</v>
      </c>
      <c r="FR314" s="161">
        <v>0</v>
      </c>
      <c r="FS314" s="162">
        <v>0</v>
      </c>
      <c r="FT314" s="162">
        <v>0</v>
      </c>
      <c r="FU314" s="162">
        <v>0</v>
      </c>
      <c r="FV314" s="162">
        <v>0</v>
      </c>
      <c r="FW314" s="162">
        <v>0</v>
      </c>
      <c r="FX314" s="162">
        <v>0</v>
      </c>
      <c r="FY314" s="195">
        <v>0</v>
      </c>
      <c r="FZ314" s="185">
        <f t="shared" si="1305"/>
        <v>0</v>
      </c>
      <c r="GA314" s="161">
        <v>0</v>
      </c>
      <c r="GB314" s="162">
        <v>0</v>
      </c>
      <c r="GC314" s="162">
        <v>0</v>
      </c>
      <c r="GD314" s="162">
        <v>0</v>
      </c>
      <c r="GE314" s="162">
        <v>0</v>
      </c>
      <c r="GF314" s="162">
        <v>0</v>
      </c>
      <c r="GG314" s="162">
        <v>0</v>
      </c>
      <c r="GH314" s="195">
        <v>0</v>
      </c>
      <c r="GI314" s="185">
        <f t="shared" si="1319"/>
        <v>0</v>
      </c>
      <c r="GJ314" s="161">
        <v>0</v>
      </c>
      <c r="GK314" s="162">
        <v>0</v>
      </c>
      <c r="GL314" s="162">
        <v>0</v>
      </c>
      <c r="GM314" s="162">
        <v>0</v>
      </c>
      <c r="GN314" s="162">
        <v>0</v>
      </c>
      <c r="GO314" s="162">
        <v>0</v>
      </c>
      <c r="GP314" s="162">
        <v>0</v>
      </c>
      <c r="GQ314" s="195">
        <v>0</v>
      </c>
      <c r="GR314" s="185">
        <f t="shared" si="1320"/>
        <v>0</v>
      </c>
      <c r="GS314" s="161">
        <v>0</v>
      </c>
      <c r="GT314" s="162">
        <v>0</v>
      </c>
      <c r="GU314" s="162">
        <v>0</v>
      </c>
      <c r="GV314" s="162">
        <v>0</v>
      </c>
      <c r="GW314" s="162">
        <v>0</v>
      </c>
      <c r="GX314" s="162">
        <v>0</v>
      </c>
      <c r="GY314" s="162">
        <v>0</v>
      </c>
      <c r="GZ314" s="195">
        <v>0</v>
      </c>
      <c r="HA314" s="185">
        <f t="shared" si="1321"/>
        <v>0</v>
      </c>
      <c r="HB314" s="161">
        <v>0</v>
      </c>
      <c r="HC314" s="162">
        <v>0</v>
      </c>
      <c r="HD314" s="162">
        <v>0</v>
      </c>
      <c r="HE314" s="162">
        <v>0</v>
      </c>
      <c r="HF314" s="162">
        <v>0</v>
      </c>
      <c r="HG314" s="162">
        <v>0</v>
      </c>
      <c r="HH314" s="162">
        <v>0</v>
      </c>
      <c r="HI314" s="195">
        <v>0</v>
      </c>
      <c r="HJ314" s="230">
        <f t="shared" si="1322"/>
        <v>0</v>
      </c>
      <c r="HK314" s="231">
        <f t="shared" si="1323"/>
        <v>0</v>
      </c>
      <c r="HL314" s="232">
        <f t="shared" si="1306"/>
        <v>0</v>
      </c>
      <c r="HM314" s="232">
        <f t="shared" si="1307"/>
        <v>0</v>
      </c>
      <c r="HN314" s="232">
        <f t="shared" si="1308"/>
        <v>0</v>
      </c>
      <c r="HO314" s="232">
        <f t="shared" si="1309"/>
        <v>0</v>
      </c>
      <c r="HP314" s="232">
        <f t="shared" si="1310"/>
        <v>0</v>
      </c>
      <c r="HQ314" s="232">
        <f t="shared" si="1311"/>
        <v>0</v>
      </c>
      <c r="HR314" s="252">
        <f t="shared" si="1312"/>
        <v>0</v>
      </c>
      <c r="HS314" s="253">
        <f t="shared" si="1324"/>
        <v>0</v>
      </c>
      <c r="HT314" s="132">
        <f t="shared" si="1332"/>
        <v>0</v>
      </c>
    </row>
    <row r="315" spans="1:228" s="132" customFormat="1" ht="15.75" customHeight="1" thickBot="1">
      <c r="A315" s="1053"/>
      <c r="B315" s="163" t="s">
        <v>282</v>
      </c>
      <c r="C315" s="164">
        <f>+C316+C317+C322</f>
        <v>3</v>
      </c>
      <c r="D315" s="165">
        <f t="shared" ref="D315:BO315" si="1333">+D316+D317+D322</f>
        <v>13</v>
      </c>
      <c r="E315" s="165">
        <f t="shared" si="1333"/>
        <v>34</v>
      </c>
      <c r="F315" s="165">
        <f t="shared" si="1333"/>
        <v>38</v>
      </c>
      <c r="G315" s="165">
        <f t="shared" si="1333"/>
        <v>38</v>
      </c>
      <c r="H315" s="165">
        <f t="shared" si="1333"/>
        <v>27</v>
      </c>
      <c r="I315" s="165">
        <f t="shared" si="1333"/>
        <v>19</v>
      </c>
      <c r="J315" s="196">
        <f t="shared" si="1333"/>
        <v>38</v>
      </c>
      <c r="K315" s="197">
        <f t="shared" si="1333"/>
        <v>210</v>
      </c>
      <c r="L315" s="164">
        <f t="shared" si="1333"/>
        <v>0</v>
      </c>
      <c r="M315" s="165">
        <f t="shared" si="1333"/>
        <v>2</v>
      </c>
      <c r="N315" s="165">
        <f t="shared" si="1333"/>
        <v>4</v>
      </c>
      <c r="O315" s="165">
        <f t="shared" si="1333"/>
        <v>8</v>
      </c>
      <c r="P315" s="165">
        <f t="shared" si="1333"/>
        <v>9</v>
      </c>
      <c r="Q315" s="165">
        <f t="shared" si="1333"/>
        <v>9</v>
      </c>
      <c r="R315" s="165">
        <f t="shared" si="1333"/>
        <v>5</v>
      </c>
      <c r="S315" s="196">
        <f t="shared" si="1333"/>
        <v>1</v>
      </c>
      <c r="T315" s="197">
        <f t="shared" si="1333"/>
        <v>38</v>
      </c>
      <c r="U315" s="164">
        <f t="shared" si="1333"/>
        <v>1</v>
      </c>
      <c r="V315" s="165">
        <f t="shared" si="1333"/>
        <v>4</v>
      </c>
      <c r="W315" s="165">
        <f t="shared" si="1333"/>
        <v>10</v>
      </c>
      <c r="X315" s="165">
        <f t="shared" si="1333"/>
        <v>26</v>
      </c>
      <c r="Y315" s="165">
        <f t="shared" si="1333"/>
        <v>17</v>
      </c>
      <c r="Z315" s="165">
        <f t="shared" si="1333"/>
        <v>7</v>
      </c>
      <c r="AA315" s="165">
        <f t="shared" si="1333"/>
        <v>7</v>
      </c>
      <c r="AB315" s="196">
        <f t="shared" si="1333"/>
        <v>3</v>
      </c>
      <c r="AC315" s="197">
        <f t="shared" si="1333"/>
        <v>75</v>
      </c>
      <c r="AD315" s="164">
        <f t="shared" si="1333"/>
        <v>0</v>
      </c>
      <c r="AE315" s="165">
        <f t="shared" si="1333"/>
        <v>0</v>
      </c>
      <c r="AF315" s="165">
        <f t="shared" si="1333"/>
        <v>0</v>
      </c>
      <c r="AG315" s="165">
        <f t="shared" si="1333"/>
        <v>0</v>
      </c>
      <c r="AH315" s="165">
        <f t="shared" si="1333"/>
        <v>0</v>
      </c>
      <c r="AI315" s="165">
        <f t="shared" si="1333"/>
        <v>0</v>
      </c>
      <c r="AJ315" s="165">
        <f t="shared" si="1333"/>
        <v>0</v>
      </c>
      <c r="AK315" s="196">
        <f t="shared" si="1333"/>
        <v>0</v>
      </c>
      <c r="AL315" s="197">
        <f t="shared" si="1333"/>
        <v>0</v>
      </c>
      <c r="AM315" s="164">
        <f t="shared" si="1333"/>
        <v>0</v>
      </c>
      <c r="AN315" s="165">
        <f t="shared" si="1333"/>
        <v>0</v>
      </c>
      <c r="AO315" s="165">
        <f t="shared" si="1333"/>
        <v>0</v>
      </c>
      <c r="AP315" s="165">
        <f t="shared" si="1333"/>
        <v>0</v>
      </c>
      <c r="AQ315" s="165">
        <f t="shared" si="1333"/>
        <v>0</v>
      </c>
      <c r="AR315" s="165">
        <f t="shared" si="1333"/>
        <v>0</v>
      </c>
      <c r="AS315" s="165">
        <f t="shared" si="1333"/>
        <v>0</v>
      </c>
      <c r="AT315" s="196">
        <f t="shared" si="1333"/>
        <v>0</v>
      </c>
      <c r="AU315" s="197">
        <f t="shared" si="1333"/>
        <v>0</v>
      </c>
      <c r="AV315" s="164">
        <f t="shared" si="1333"/>
        <v>0</v>
      </c>
      <c r="AW315" s="165">
        <f t="shared" si="1333"/>
        <v>0</v>
      </c>
      <c r="AX315" s="165">
        <f t="shared" si="1333"/>
        <v>0</v>
      </c>
      <c r="AY315" s="165">
        <f t="shared" si="1333"/>
        <v>0</v>
      </c>
      <c r="AZ315" s="165">
        <f t="shared" si="1333"/>
        <v>0</v>
      </c>
      <c r="BA315" s="165">
        <f t="shared" si="1333"/>
        <v>0</v>
      </c>
      <c r="BB315" s="165">
        <f t="shared" si="1333"/>
        <v>0</v>
      </c>
      <c r="BC315" s="196">
        <f t="shared" si="1333"/>
        <v>0</v>
      </c>
      <c r="BD315" s="197">
        <f t="shared" si="1333"/>
        <v>0</v>
      </c>
      <c r="BE315" s="164">
        <f t="shared" si="1333"/>
        <v>0</v>
      </c>
      <c r="BF315" s="165">
        <f t="shared" si="1333"/>
        <v>0</v>
      </c>
      <c r="BG315" s="165">
        <f t="shared" si="1333"/>
        <v>4</v>
      </c>
      <c r="BH315" s="165">
        <f t="shared" si="1333"/>
        <v>5</v>
      </c>
      <c r="BI315" s="165">
        <f t="shared" si="1333"/>
        <v>8</v>
      </c>
      <c r="BJ315" s="165">
        <f t="shared" si="1333"/>
        <v>3</v>
      </c>
      <c r="BK315" s="165">
        <f t="shared" si="1333"/>
        <v>0</v>
      </c>
      <c r="BL315" s="196">
        <f t="shared" si="1333"/>
        <v>7</v>
      </c>
      <c r="BM315" s="197">
        <f t="shared" si="1333"/>
        <v>27</v>
      </c>
      <c r="BN315" s="164">
        <f t="shared" si="1333"/>
        <v>1</v>
      </c>
      <c r="BO315" s="165">
        <f t="shared" si="1333"/>
        <v>6</v>
      </c>
      <c r="BP315" s="165">
        <f t="shared" ref="BP315:EA315" si="1334">+BP316+BP317+BP322</f>
        <v>15</v>
      </c>
      <c r="BQ315" s="165">
        <f t="shared" si="1334"/>
        <v>16</v>
      </c>
      <c r="BR315" s="165">
        <f t="shared" si="1334"/>
        <v>15</v>
      </c>
      <c r="BS315" s="165">
        <f t="shared" si="1334"/>
        <v>18</v>
      </c>
      <c r="BT315" s="165">
        <f t="shared" si="1334"/>
        <v>15</v>
      </c>
      <c r="BU315" s="196">
        <f t="shared" si="1334"/>
        <v>21</v>
      </c>
      <c r="BV315" s="197">
        <f t="shared" si="1334"/>
        <v>107</v>
      </c>
      <c r="BW315" s="164">
        <f t="shared" si="1334"/>
        <v>2</v>
      </c>
      <c r="BX315" s="165">
        <f t="shared" si="1334"/>
        <v>1</v>
      </c>
      <c r="BY315" s="165">
        <f t="shared" si="1334"/>
        <v>0</v>
      </c>
      <c r="BZ315" s="165">
        <f t="shared" si="1334"/>
        <v>2</v>
      </c>
      <c r="CA315" s="165">
        <f t="shared" si="1334"/>
        <v>1</v>
      </c>
      <c r="CB315" s="165">
        <f t="shared" si="1334"/>
        <v>1</v>
      </c>
      <c r="CC315" s="165">
        <f t="shared" si="1334"/>
        <v>1</v>
      </c>
      <c r="CD315" s="196">
        <f t="shared" si="1334"/>
        <v>1</v>
      </c>
      <c r="CE315" s="197">
        <f t="shared" si="1334"/>
        <v>9</v>
      </c>
      <c r="CF315" s="164">
        <f t="shared" si="1334"/>
        <v>0</v>
      </c>
      <c r="CG315" s="165">
        <f t="shared" si="1334"/>
        <v>1</v>
      </c>
      <c r="CH315" s="165">
        <f t="shared" si="1334"/>
        <v>1</v>
      </c>
      <c r="CI315" s="165">
        <f t="shared" si="1334"/>
        <v>2</v>
      </c>
      <c r="CJ315" s="165">
        <f t="shared" si="1334"/>
        <v>2</v>
      </c>
      <c r="CK315" s="165">
        <f t="shared" si="1334"/>
        <v>2</v>
      </c>
      <c r="CL315" s="165">
        <f t="shared" si="1334"/>
        <v>1</v>
      </c>
      <c r="CM315" s="196">
        <f t="shared" si="1334"/>
        <v>1</v>
      </c>
      <c r="CN315" s="197">
        <f t="shared" si="1334"/>
        <v>10</v>
      </c>
      <c r="CO315" s="164">
        <f t="shared" si="1334"/>
        <v>2</v>
      </c>
      <c r="CP315" s="165">
        <f t="shared" si="1334"/>
        <v>6</v>
      </c>
      <c r="CQ315" s="165">
        <f t="shared" si="1334"/>
        <v>11</v>
      </c>
      <c r="CR315" s="165">
        <f t="shared" si="1334"/>
        <v>11</v>
      </c>
      <c r="CS315" s="165">
        <f t="shared" si="1334"/>
        <v>8</v>
      </c>
      <c r="CT315" s="165">
        <f t="shared" si="1334"/>
        <v>5</v>
      </c>
      <c r="CU315" s="165">
        <f t="shared" si="1334"/>
        <v>1</v>
      </c>
      <c r="CV315" s="196">
        <f t="shared" si="1334"/>
        <v>4</v>
      </c>
      <c r="CW315" s="197">
        <f t="shared" si="1334"/>
        <v>48</v>
      </c>
      <c r="CX315" s="164">
        <f t="shared" si="1334"/>
        <v>0</v>
      </c>
      <c r="CY315" s="165">
        <f t="shared" si="1334"/>
        <v>0</v>
      </c>
      <c r="CZ315" s="165">
        <f t="shared" si="1334"/>
        <v>0</v>
      </c>
      <c r="DA315" s="165">
        <f t="shared" si="1334"/>
        <v>0</v>
      </c>
      <c r="DB315" s="165">
        <f t="shared" si="1334"/>
        <v>0</v>
      </c>
      <c r="DC315" s="165">
        <f t="shared" si="1334"/>
        <v>0</v>
      </c>
      <c r="DD315" s="165">
        <f t="shared" si="1334"/>
        <v>0</v>
      </c>
      <c r="DE315" s="196">
        <f t="shared" si="1334"/>
        <v>0</v>
      </c>
      <c r="DF315" s="197">
        <f t="shared" si="1334"/>
        <v>0</v>
      </c>
      <c r="DG315" s="164">
        <f t="shared" si="1334"/>
        <v>0</v>
      </c>
      <c r="DH315" s="165">
        <f t="shared" si="1334"/>
        <v>1</v>
      </c>
      <c r="DI315" s="165">
        <f t="shared" si="1334"/>
        <v>2</v>
      </c>
      <c r="DJ315" s="165">
        <f t="shared" si="1334"/>
        <v>3</v>
      </c>
      <c r="DK315" s="165">
        <f t="shared" si="1334"/>
        <v>0</v>
      </c>
      <c r="DL315" s="165">
        <f t="shared" si="1334"/>
        <v>0</v>
      </c>
      <c r="DM315" s="165">
        <f t="shared" si="1334"/>
        <v>0</v>
      </c>
      <c r="DN315" s="196">
        <f t="shared" si="1334"/>
        <v>0</v>
      </c>
      <c r="DO315" s="197">
        <f t="shared" si="1334"/>
        <v>6</v>
      </c>
      <c r="DP315" s="164">
        <f t="shared" si="1334"/>
        <v>0</v>
      </c>
      <c r="DQ315" s="165">
        <f t="shared" si="1334"/>
        <v>0</v>
      </c>
      <c r="DR315" s="165">
        <f t="shared" si="1334"/>
        <v>4</v>
      </c>
      <c r="DS315" s="165">
        <f t="shared" si="1334"/>
        <v>18</v>
      </c>
      <c r="DT315" s="165">
        <f t="shared" si="1334"/>
        <v>14</v>
      </c>
      <c r="DU315" s="165">
        <f t="shared" si="1334"/>
        <v>11</v>
      </c>
      <c r="DV315" s="165">
        <f t="shared" si="1334"/>
        <v>8</v>
      </c>
      <c r="DW315" s="196">
        <f t="shared" si="1334"/>
        <v>3</v>
      </c>
      <c r="DX315" s="197">
        <f t="shared" si="1334"/>
        <v>58</v>
      </c>
      <c r="DY315" s="164">
        <f t="shared" si="1334"/>
        <v>0</v>
      </c>
      <c r="DZ315" s="165">
        <f t="shared" si="1334"/>
        <v>0</v>
      </c>
      <c r="EA315" s="165">
        <f t="shared" si="1334"/>
        <v>0</v>
      </c>
      <c r="EB315" s="165">
        <f t="shared" ref="EB315:GM315" si="1335">+EB316+EB317+EB322</f>
        <v>1</v>
      </c>
      <c r="EC315" s="165">
        <f t="shared" si="1335"/>
        <v>0</v>
      </c>
      <c r="ED315" s="165">
        <f t="shared" si="1335"/>
        <v>0</v>
      </c>
      <c r="EE315" s="165">
        <f t="shared" si="1335"/>
        <v>0</v>
      </c>
      <c r="EF315" s="196">
        <f t="shared" si="1335"/>
        <v>0</v>
      </c>
      <c r="EG315" s="197">
        <f t="shared" si="1335"/>
        <v>1</v>
      </c>
      <c r="EH315" s="164">
        <f t="shared" si="1335"/>
        <v>0</v>
      </c>
      <c r="EI315" s="165">
        <f t="shared" si="1335"/>
        <v>4</v>
      </c>
      <c r="EJ315" s="165">
        <f t="shared" si="1335"/>
        <v>11</v>
      </c>
      <c r="EK315" s="165">
        <f t="shared" si="1335"/>
        <v>22</v>
      </c>
      <c r="EL315" s="165">
        <f t="shared" si="1335"/>
        <v>22</v>
      </c>
      <c r="EM315" s="165">
        <f t="shared" si="1335"/>
        <v>29</v>
      </c>
      <c r="EN315" s="165">
        <f t="shared" si="1335"/>
        <v>46</v>
      </c>
      <c r="EO315" s="196">
        <f t="shared" si="1335"/>
        <v>50</v>
      </c>
      <c r="EP315" s="197">
        <f t="shared" si="1335"/>
        <v>184</v>
      </c>
      <c r="EQ315" s="164">
        <f t="shared" si="1335"/>
        <v>0</v>
      </c>
      <c r="ER315" s="165">
        <f t="shared" si="1335"/>
        <v>0</v>
      </c>
      <c r="ES315" s="165">
        <f t="shared" si="1335"/>
        <v>2</v>
      </c>
      <c r="ET315" s="165">
        <f t="shared" si="1335"/>
        <v>3</v>
      </c>
      <c r="EU315" s="165">
        <f t="shared" si="1335"/>
        <v>3</v>
      </c>
      <c r="EV315" s="165">
        <f t="shared" si="1335"/>
        <v>1</v>
      </c>
      <c r="EW315" s="165">
        <f t="shared" si="1335"/>
        <v>2</v>
      </c>
      <c r="EX315" s="196">
        <f t="shared" si="1335"/>
        <v>4</v>
      </c>
      <c r="EY315" s="197">
        <f t="shared" si="1335"/>
        <v>15</v>
      </c>
      <c r="EZ315" s="164">
        <f t="shared" si="1335"/>
        <v>0</v>
      </c>
      <c r="FA315" s="165">
        <f t="shared" si="1335"/>
        <v>13</v>
      </c>
      <c r="FB315" s="165">
        <f t="shared" si="1335"/>
        <v>28</v>
      </c>
      <c r="FC315" s="165">
        <f t="shared" si="1335"/>
        <v>31</v>
      </c>
      <c r="FD315" s="165">
        <f t="shared" si="1335"/>
        <v>27</v>
      </c>
      <c r="FE315" s="165">
        <f t="shared" si="1335"/>
        <v>35</v>
      </c>
      <c r="FF315" s="165">
        <f t="shared" si="1335"/>
        <v>14</v>
      </c>
      <c r="FG315" s="196">
        <f t="shared" si="1335"/>
        <v>20</v>
      </c>
      <c r="FH315" s="197">
        <f t="shared" si="1335"/>
        <v>168</v>
      </c>
      <c r="FI315" s="164">
        <f t="shared" si="1335"/>
        <v>0</v>
      </c>
      <c r="FJ315" s="165">
        <f t="shared" si="1335"/>
        <v>0</v>
      </c>
      <c r="FK315" s="165">
        <f t="shared" si="1335"/>
        <v>0</v>
      </c>
      <c r="FL315" s="165">
        <f t="shared" si="1335"/>
        <v>0</v>
      </c>
      <c r="FM315" s="165">
        <f t="shared" si="1335"/>
        <v>0</v>
      </c>
      <c r="FN315" s="165">
        <f t="shared" si="1335"/>
        <v>0</v>
      </c>
      <c r="FO315" s="165">
        <f t="shared" si="1335"/>
        <v>0</v>
      </c>
      <c r="FP315" s="196">
        <f t="shared" si="1335"/>
        <v>0</v>
      </c>
      <c r="FQ315" s="197">
        <f t="shared" si="1335"/>
        <v>0</v>
      </c>
      <c r="FR315" s="164">
        <f t="shared" si="1335"/>
        <v>0</v>
      </c>
      <c r="FS315" s="165">
        <f t="shared" si="1335"/>
        <v>3</v>
      </c>
      <c r="FT315" s="165">
        <f t="shared" si="1335"/>
        <v>1</v>
      </c>
      <c r="FU315" s="165">
        <f t="shared" si="1335"/>
        <v>3</v>
      </c>
      <c r="FV315" s="165">
        <f t="shared" si="1335"/>
        <v>2</v>
      </c>
      <c r="FW315" s="165">
        <f t="shared" si="1335"/>
        <v>2</v>
      </c>
      <c r="FX315" s="165">
        <f t="shared" si="1335"/>
        <v>1</v>
      </c>
      <c r="FY315" s="196">
        <f t="shared" si="1335"/>
        <v>1</v>
      </c>
      <c r="FZ315" s="197">
        <f t="shared" si="1335"/>
        <v>13</v>
      </c>
      <c r="GA315" s="164">
        <f t="shared" si="1335"/>
        <v>1</v>
      </c>
      <c r="GB315" s="165">
        <f t="shared" si="1335"/>
        <v>5</v>
      </c>
      <c r="GC315" s="165">
        <f t="shared" si="1335"/>
        <v>15</v>
      </c>
      <c r="GD315" s="165">
        <f t="shared" si="1335"/>
        <v>9</v>
      </c>
      <c r="GE315" s="165">
        <f t="shared" si="1335"/>
        <v>5</v>
      </c>
      <c r="GF315" s="165">
        <f t="shared" si="1335"/>
        <v>4</v>
      </c>
      <c r="GG315" s="165">
        <f t="shared" si="1335"/>
        <v>1</v>
      </c>
      <c r="GH315" s="196">
        <f t="shared" si="1335"/>
        <v>4</v>
      </c>
      <c r="GI315" s="197">
        <f t="shared" si="1335"/>
        <v>44</v>
      </c>
      <c r="GJ315" s="164">
        <f t="shared" si="1335"/>
        <v>0</v>
      </c>
      <c r="GK315" s="165">
        <f t="shared" si="1335"/>
        <v>1</v>
      </c>
      <c r="GL315" s="165">
        <f t="shared" si="1335"/>
        <v>3</v>
      </c>
      <c r="GM315" s="165">
        <f t="shared" si="1335"/>
        <v>5</v>
      </c>
      <c r="GN315" s="165">
        <f t="shared" ref="GN315:HJ315" si="1336">+GN316+GN317+GN322</f>
        <v>10</v>
      </c>
      <c r="GO315" s="165">
        <f t="shared" si="1336"/>
        <v>3</v>
      </c>
      <c r="GP315" s="165">
        <f t="shared" si="1336"/>
        <v>1</v>
      </c>
      <c r="GQ315" s="196">
        <f t="shared" si="1336"/>
        <v>0</v>
      </c>
      <c r="GR315" s="197">
        <f t="shared" si="1336"/>
        <v>23</v>
      </c>
      <c r="GS315" s="164">
        <f t="shared" si="1336"/>
        <v>0</v>
      </c>
      <c r="GT315" s="165">
        <f t="shared" si="1336"/>
        <v>0</v>
      </c>
      <c r="GU315" s="165">
        <f t="shared" si="1336"/>
        <v>1</v>
      </c>
      <c r="GV315" s="165">
        <f t="shared" si="1336"/>
        <v>0</v>
      </c>
      <c r="GW315" s="165">
        <f t="shared" si="1336"/>
        <v>0</v>
      </c>
      <c r="GX315" s="165">
        <f t="shared" si="1336"/>
        <v>2</v>
      </c>
      <c r="GY315" s="165">
        <f t="shared" si="1336"/>
        <v>3</v>
      </c>
      <c r="GZ315" s="196">
        <f t="shared" si="1336"/>
        <v>2</v>
      </c>
      <c r="HA315" s="197">
        <f t="shared" si="1336"/>
        <v>8</v>
      </c>
      <c r="HB315" s="164">
        <f t="shared" si="1336"/>
        <v>0</v>
      </c>
      <c r="HC315" s="165">
        <f t="shared" si="1336"/>
        <v>1</v>
      </c>
      <c r="HD315" s="165">
        <f t="shared" si="1336"/>
        <v>2</v>
      </c>
      <c r="HE315" s="165">
        <f t="shared" si="1336"/>
        <v>2</v>
      </c>
      <c r="HF315" s="165">
        <f t="shared" si="1336"/>
        <v>1</v>
      </c>
      <c r="HG315" s="165">
        <f t="shared" si="1336"/>
        <v>1</v>
      </c>
      <c r="HH315" s="165">
        <f t="shared" si="1336"/>
        <v>0</v>
      </c>
      <c r="HI315" s="196">
        <f t="shared" si="1336"/>
        <v>0</v>
      </c>
      <c r="HJ315" s="237">
        <f t="shared" si="1336"/>
        <v>7</v>
      </c>
      <c r="HK315" s="234">
        <f t="shared" si="1323"/>
        <v>10</v>
      </c>
      <c r="HL315" s="235">
        <f t="shared" si="1306"/>
        <v>61</v>
      </c>
      <c r="HM315" s="235">
        <f t="shared" si="1307"/>
        <v>148</v>
      </c>
      <c r="HN315" s="235">
        <f t="shared" si="1308"/>
        <v>205</v>
      </c>
      <c r="HO315" s="235">
        <f t="shared" si="1309"/>
        <v>182</v>
      </c>
      <c r="HP315" s="235">
        <f t="shared" si="1310"/>
        <v>160</v>
      </c>
      <c r="HQ315" s="235">
        <f t="shared" si="1311"/>
        <v>125</v>
      </c>
      <c r="HR315" s="254">
        <f t="shared" si="1312"/>
        <v>160</v>
      </c>
      <c r="HS315" s="255">
        <f t="shared" si="1324"/>
        <v>1051</v>
      </c>
    </row>
    <row r="316" spans="1:228" s="132" customFormat="1" ht="15" customHeight="1">
      <c r="A316" s="1053"/>
      <c r="B316" s="166" t="s">
        <v>272</v>
      </c>
      <c r="C316" s="144">
        <v>3</v>
      </c>
      <c r="D316" s="145">
        <v>13</v>
      </c>
      <c r="E316" s="145">
        <v>34</v>
      </c>
      <c r="F316" s="145">
        <v>38</v>
      </c>
      <c r="G316" s="145">
        <v>38</v>
      </c>
      <c r="H316" s="156">
        <v>27</v>
      </c>
      <c r="I316" s="156">
        <v>19</v>
      </c>
      <c r="J316" s="198">
        <v>38</v>
      </c>
      <c r="K316" s="185">
        <f t="shared" si="1294"/>
        <v>210</v>
      </c>
      <c r="L316" s="144">
        <v>0</v>
      </c>
      <c r="M316" s="145">
        <v>2</v>
      </c>
      <c r="N316" s="145">
        <v>4</v>
      </c>
      <c r="O316" s="145">
        <v>8</v>
      </c>
      <c r="P316" s="145">
        <v>9</v>
      </c>
      <c r="Q316" s="156">
        <v>9</v>
      </c>
      <c r="R316" s="156">
        <v>5</v>
      </c>
      <c r="S316" s="198">
        <v>1</v>
      </c>
      <c r="T316" s="185">
        <f t="shared" si="1295"/>
        <v>38</v>
      </c>
      <c r="U316" s="144">
        <v>1</v>
      </c>
      <c r="V316" s="145">
        <v>3</v>
      </c>
      <c r="W316" s="145">
        <v>10</v>
      </c>
      <c r="X316" s="145">
        <v>26</v>
      </c>
      <c r="Y316" s="145">
        <v>17</v>
      </c>
      <c r="Z316" s="156">
        <v>7</v>
      </c>
      <c r="AA316" s="156">
        <v>7</v>
      </c>
      <c r="AB316" s="198">
        <v>3</v>
      </c>
      <c r="AC316" s="185">
        <f t="shared" si="1296"/>
        <v>74</v>
      </c>
      <c r="AD316" s="144">
        <v>0</v>
      </c>
      <c r="AE316" s="145">
        <v>0</v>
      </c>
      <c r="AF316" s="145">
        <v>0</v>
      </c>
      <c r="AG316" s="145">
        <v>0</v>
      </c>
      <c r="AH316" s="145">
        <v>0</v>
      </c>
      <c r="AI316" s="156">
        <v>0</v>
      </c>
      <c r="AJ316" s="156">
        <v>0</v>
      </c>
      <c r="AK316" s="198">
        <v>0</v>
      </c>
      <c r="AL316" s="185">
        <f t="shared" si="1297"/>
        <v>0</v>
      </c>
      <c r="AM316" s="144">
        <v>0</v>
      </c>
      <c r="AN316" s="145">
        <v>0</v>
      </c>
      <c r="AO316" s="145">
        <v>0</v>
      </c>
      <c r="AP316" s="145">
        <v>0</v>
      </c>
      <c r="AQ316" s="145">
        <v>0</v>
      </c>
      <c r="AR316" s="156">
        <v>0</v>
      </c>
      <c r="AS316" s="156">
        <v>0</v>
      </c>
      <c r="AT316" s="198">
        <v>0</v>
      </c>
      <c r="AU316" s="185">
        <f t="shared" si="1298"/>
        <v>0</v>
      </c>
      <c r="AV316" s="144">
        <v>0</v>
      </c>
      <c r="AW316" s="145">
        <v>0</v>
      </c>
      <c r="AX316" s="145">
        <v>0</v>
      </c>
      <c r="AY316" s="145">
        <v>0</v>
      </c>
      <c r="AZ316" s="145">
        <v>0</v>
      </c>
      <c r="BA316" s="156">
        <v>0</v>
      </c>
      <c r="BB316" s="156">
        <v>0</v>
      </c>
      <c r="BC316" s="198">
        <v>0</v>
      </c>
      <c r="BD316" s="185">
        <f t="shared" si="1299"/>
        <v>0</v>
      </c>
      <c r="BE316" s="144">
        <v>0</v>
      </c>
      <c r="BF316" s="145">
        <v>0</v>
      </c>
      <c r="BG316" s="145">
        <v>4</v>
      </c>
      <c r="BH316" s="145">
        <v>5</v>
      </c>
      <c r="BI316" s="145">
        <v>8</v>
      </c>
      <c r="BJ316" s="156">
        <v>3</v>
      </c>
      <c r="BK316" s="156">
        <v>0</v>
      </c>
      <c r="BL316" s="198">
        <v>7</v>
      </c>
      <c r="BM316" s="185">
        <f t="shared" si="1300"/>
        <v>27</v>
      </c>
      <c r="BN316" s="144">
        <v>1</v>
      </c>
      <c r="BO316" s="145">
        <v>6</v>
      </c>
      <c r="BP316" s="145">
        <v>14</v>
      </c>
      <c r="BQ316" s="145">
        <v>14</v>
      </c>
      <c r="BR316" s="145">
        <v>13</v>
      </c>
      <c r="BS316" s="156">
        <v>17</v>
      </c>
      <c r="BT316" s="156">
        <v>15</v>
      </c>
      <c r="BU316" s="198">
        <v>20</v>
      </c>
      <c r="BV316" s="185">
        <f t="shared" si="1313"/>
        <v>100</v>
      </c>
      <c r="BW316" s="144">
        <v>2</v>
      </c>
      <c r="BX316" s="145">
        <v>1</v>
      </c>
      <c r="BY316" s="145">
        <v>0</v>
      </c>
      <c r="BZ316" s="145">
        <v>2</v>
      </c>
      <c r="CA316" s="145">
        <v>1</v>
      </c>
      <c r="CB316" s="156">
        <v>1</v>
      </c>
      <c r="CC316" s="156">
        <v>1</v>
      </c>
      <c r="CD316" s="198">
        <v>1</v>
      </c>
      <c r="CE316" s="185">
        <f t="shared" si="1314"/>
        <v>9</v>
      </c>
      <c r="CF316" s="144">
        <v>0</v>
      </c>
      <c r="CG316" s="145">
        <v>1</v>
      </c>
      <c r="CH316" s="145">
        <v>1</v>
      </c>
      <c r="CI316" s="145">
        <v>2</v>
      </c>
      <c r="CJ316" s="145">
        <v>2</v>
      </c>
      <c r="CK316" s="156">
        <v>2</v>
      </c>
      <c r="CL316" s="156">
        <v>1</v>
      </c>
      <c r="CM316" s="198">
        <v>1</v>
      </c>
      <c r="CN316" s="185">
        <f t="shared" si="1315"/>
        <v>10</v>
      </c>
      <c r="CO316" s="144">
        <v>2</v>
      </c>
      <c r="CP316" s="145">
        <v>6</v>
      </c>
      <c r="CQ316" s="145">
        <v>10</v>
      </c>
      <c r="CR316" s="145">
        <v>10</v>
      </c>
      <c r="CS316" s="145">
        <v>8</v>
      </c>
      <c r="CT316" s="156">
        <v>5</v>
      </c>
      <c r="CU316" s="156">
        <v>1</v>
      </c>
      <c r="CV316" s="198">
        <v>4</v>
      </c>
      <c r="CW316" s="185">
        <f t="shared" si="1316"/>
        <v>46</v>
      </c>
      <c r="CX316" s="144">
        <v>0</v>
      </c>
      <c r="CY316" s="145">
        <v>0</v>
      </c>
      <c r="CZ316" s="145">
        <v>0</v>
      </c>
      <c r="DA316" s="145">
        <v>0</v>
      </c>
      <c r="DB316" s="145">
        <v>0</v>
      </c>
      <c r="DC316" s="156">
        <v>0</v>
      </c>
      <c r="DD316" s="156">
        <v>0</v>
      </c>
      <c r="DE316" s="198">
        <v>0</v>
      </c>
      <c r="DF316" s="185">
        <f t="shared" si="1331"/>
        <v>0</v>
      </c>
      <c r="DG316" s="144">
        <v>0</v>
      </c>
      <c r="DH316" s="145">
        <v>1</v>
      </c>
      <c r="DI316" s="145">
        <v>2</v>
      </c>
      <c r="DJ316" s="145">
        <v>3</v>
      </c>
      <c r="DK316" s="145">
        <v>0</v>
      </c>
      <c r="DL316" s="156">
        <v>0</v>
      </c>
      <c r="DM316" s="156">
        <v>0</v>
      </c>
      <c r="DN316" s="198">
        <v>0</v>
      </c>
      <c r="DO316" s="185">
        <f t="shared" ref="DO316:DO336" si="1337">SUM(DG316:DN316)</f>
        <v>6</v>
      </c>
      <c r="DP316" s="144">
        <v>0</v>
      </c>
      <c r="DQ316" s="145">
        <v>0</v>
      </c>
      <c r="DR316" s="145">
        <v>4</v>
      </c>
      <c r="DS316" s="145">
        <v>18</v>
      </c>
      <c r="DT316" s="145">
        <v>13</v>
      </c>
      <c r="DU316" s="156">
        <v>11</v>
      </c>
      <c r="DV316" s="156">
        <v>8</v>
      </c>
      <c r="DW316" s="198">
        <v>3</v>
      </c>
      <c r="DX316" s="185">
        <f t="shared" si="1325"/>
        <v>57</v>
      </c>
      <c r="DY316" s="144">
        <v>0</v>
      </c>
      <c r="DZ316" s="145">
        <v>0</v>
      </c>
      <c r="EA316" s="145">
        <v>0</v>
      </c>
      <c r="EB316" s="145">
        <v>1</v>
      </c>
      <c r="EC316" s="145">
        <v>0</v>
      </c>
      <c r="ED316" s="156">
        <v>0</v>
      </c>
      <c r="EE316" s="156">
        <v>0</v>
      </c>
      <c r="EF316" s="198">
        <v>0</v>
      </c>
      <c r="EG316" s="185">
        <f t="shared" si="1326"/>
        <v>1</v>
      </c>
      <c r="EH316" s="144">
        <v>0</v>
      </c>
      <c r="EI316" s="145">
        <v>4</v>
      </c>
      <c r="EJ316" s="145">
        <v>10</v>
      </c>
      <c r="EK316" s="145">
        <v>22</v>
      </c>
      <c r="EL316" s="145">
        <v>20</v>
      </c>
      <c r="EM316" s="156">
        <v>28</v>
      </c>
      <c r="EN316" s="156">
        <v>45</v>
      </c>
      <c r="EO316" s="198">
        <v>47</v>
      </c>
      <c r="EP316" s="185">
        <f t="shared" si="1317"/>
        <v>176</v>
      </c>
      <c r="EQ316" s="144">
        <v>0</v>
      </c>
      <c r="ER316" s="145">
        <v>0</v>
      </c>
      <c r="ES316" s="145">
        <v>1</v>
      </c>
      <c r="ET316" s="145">
        <v>1</v>
      </c>
      <c r="EU316" s="145">
        <v>3</v>
      </c>
      <c r="EV316" s="156">
        <v>1</v>
      </c>
      <c r="EW316" s="156">
        <v>2</v>
      </c>
      <c r="EX316" s="198">
        <v>4</v>
      </c>
      <c r="EY316" s="185">
        <f t="shared" si="1303"/>
        <v>12</v>
      </c>
      <c r="EZ316" s="144">
        <v>0</v>
      </c>
      <c r="FA316" s="145">
        <v>9</v>
      </c>
      <c r="FB316" s="145">
        <v>27</v>
      </c>
      <c r="FC316" s="145">
        <v>25</v>
      </c>
      <c r="FD316" s="145">
        <v>25</v>
      </c>
      <c r="FE316" s="156">
        <v>33</v>
      </c>
      <c r="FF316" s="156">
        <v>11</v>
      </c>
      <c r="FG316" s="198">
        <v>19</v>
      </c>
      <c r="FH316" s="185">
        <f t="shared" si="1318"/>
        <v>149</v>
      </c>
      <c r="FI316" s="144">
        <v>0</v>
      </c>
      <c r="FJ316" s="145">
        <v>0</v>
      </c>
      <c r="FK316" s="145">
        <v>0</v>
      </c>
      <c r="FL316" s="145">
        <v>0</v>
      </c>
      <c r="FM316" s="145">
        <v>0</v>
      </c>
      <c r="FN316" s="156">
        <v>0</v>
      </c>
      <c r="FO316" s="156">
        <v>0</v>
      </c>
      <c r="FP316" s="198">
        <v>0</v>
      </c>
      <c r="FQ316" s="185">
        <f t="shared" ref="FQ316:FQ336" si="1338">SUM(FI316:FP316)</f>
        <v>0</v>
      </c>
      <c r="FR316" s="144">
        <v>0</v>
      </c>
      <c r="FS316" s="145">
        <v>3</v>
      </c>
      <c r="FT316" s="145">
        <v>1</v>
      </c>
      <c r="FU316" s="145">
        <v>3</v>
      </c>
      <c r="FV316" s="145">
        <v>2</v>
      </c>
      <c r="FW316" s="156">
        <v>2</v>
      </c>
      <c r="FX316" s="156">
        <v>1</v>
      </c>
      <c r="FY316" s="198">
        <v>1</v>
      </c>
      <c r="FZ316" s="185">
        <f t="shared" si="1305"/>
        <v>13</v>
      </c>
      <c r="GA316" s="144">
        <v>1</v>
      </c>
      <c r="GB316" s="145">
        <v>5</v>
      </c>
      <c r="GC316" s="145">
        <v>13</v>
      </c>
      <c r="GD316" s="145">
        <v>8</v>
      </c>
      <c r="GE316" s="145">
        <v>4</v>
      </c>
      <c r="GF316" s="156">
        <v>2</v>
      </c>
      <c r="GG316" s="156">
        <v>1</v>
      </c>
      <c r="GH316" s="198">
        <v>4</v>
      </c>
      <c r="GI316" s="185">
        <f t="shared" si="1319"/>
        <v>38</v>
      </c>
      <c r="GJ316" s="144">
        <v>0</v>
      </c>
      <c r="GK316" s="145">
        <v>1</v>
      </c>
      <c r="GL316" s="145">
        <v>3</v>
      </c>
      <c r="GM316" s="145">
        <v>5</v>
      </c>
      <c r="GN316" s="145">
        <v>10</v>
      </c>
      <c r="GO316" s="156">
        <v>3</v>
      </c>
      <c r="GP316" s="156">
        <v>1</v>
      </c>
      <c r="GQ316" s="198">
        <v>0</v>
      </c>
      <c r="GR316" s="185">
        <f t="shared" si="1320"/>
        <v>23</v>
      </c>
      <c r="GS316" s="144">
        <v>0</v>
      </c>
      <c r="GT316" s="145">
        <v>0</v>
      </c>
      <c r="GU316" s="145">
        <v>1</v>
      </c>
      <c r="GV316" s="145">
        <v>0</v>
      </c>
      <c r="GW316" s="145">
        <v>0</v>
      </c>
      <c r="GX316" s="156">
        <v>2</v>
      </c>
      <c r="GY316" s="156">
        <v>3</v>
      </c>
      <c r="GZ316" s="198">
        <v>2</v>
      </c>
      <c r="HA316" s="185">
        <f t="shared" si="1321"/>
        <v>8</v>
      </c>
      <c r="HB316" s="144">
        <v>0</v>
      </c>
      <c r="HC316" s="145">
        <v>1</v>
      </c>
      <c r="HD316" s="145">
        <v>1</v>
      </c>
      <c r="HE316" s="145">
        <v>2</v>
      </c>
      <c r="HF316" s="145">
        <v>1</v>
      </c>
      <c r="HG316" s="156">
        <v>1</v>
      </c>
      <c r="HH316" s="156">
        <v>0</v>
      </c>
      <c r="HI316" s="198">
        <v>0</v>
      </c>
      <c r="HJ316" s="224">
        <f t="shared" si="1322"/>
        <v>6</v>
      </c>
      <c r="HK316" s="225">
        <f t="shared" si="1323"/>
        <v>10</v>
      </c>
      <c r="HL316" s="226">
        <f t="shared" si="1306"/>
        <v>56</v>
      </c>
      <c r="HM316" s="226">
        <f t="shared" si="1307"/>
        <v>140</v>
      </c>
      <c r="HN316" s="226">
        <f t="shared" si="1308"/>
        <v>193</v>
      </c>
      <c r="HO316" s="226">
        <f t="shared" si="1309"/>
        <v>174</v>
      </c>
      <c r="HP316" s="226">
        <f t="shared" si="1310"/>
        <v>154</v>
      </c>
      <c r="HQ316" s="226">
        <f t="shared" si="1311"/>
        <v>121</v>
      </c>
      <c r="HR316" s="249">
        <f t="shared" si="1312"/>
        <v>155</v>
      </c>
      <c r="HS316" s="250">
        <f t="shared" si="1324"/>
        <v>1003</v>
      </c>
    </row>
    <row r="317" spans="1:228" s="132" customFormat="1" ht="15" customHeight="1">
      <c r="A317" s="1053"/>
      <c r="B317" s="143" t="s">
        <v>273</v>
      </c>
      <c r="C317" s="144">
        <v>0</v>
      </c>
      <c r="D317" s="145">
        <v>0</v>
      </c>
      <c r="E317" s="145">
        <v>0</v>
      </c>
      <c r="F317" s="145">
        <v>0</v>
      </c>
      <c r="G317" s="145">
        <v>0</v>
      </c>
      <c r="H317" s="145">
        <v>0</v>
      </c>
      <c r="I317" s="145">
        <v>0</v>
      </c>
      <c r="J317" s="198">
        <v>0</v>
      </c>
      <c r="K317" s="185">
        <f t="shared" si="1294"/>
        <v>0</v>
      </c>
      <c r="L317" s="144">
        <v>0</v>
      </c>
      <c r="M317" s="145">
        <v>0</v>
      </c>
      <c r="N317" s="145">
        <v>0</v>
      </c>
      <c r="O317" s="145">
        <v>0</v>
      </c>
      <c r="P317" s="145">
        <v>0</v>
      </c>
      <c r="Q317" s="145">
        <v>0</v>
      </c>
      <c r="R317" s="145">
        <v>0</v>
      </c>
      <c r="S317" s="198">
        <v>0</v>
      </c>
      <c r="T317" s="185">
        <f t="shared" si="1295"/>
        <v>0</v>
      </c>
      <c r="U317" s="144">
        <v>0</v>
      </c>
      <c r="V317" s="145">
        <v>1</v>
      </c>
      <c r="W317" s="145">
        <v>0</v>
      </c>
      <c r="X317" s="145">
        <v>0</v>
      </c>
      <c r="Y317" s="145">
        <v>0</v>
      </c>
      <c r="Z317" s="145">
        <v>0</v>
      </c>
      <c r="AA317" s="145">
        <v>0</v>
      </c>
      <c r="AB317" s="198">
        <v>0</v>
      </c>
      <c r="AC317" s="185">
        <f t="shared" si="1296"/>
        <v>1</v>
      </c>
      <c r="AD317" s="144">
        <v>0</v>
      </c>
      <c r="AE317" s="145">
        <v>0</v>
      </c>
      <c r="AF317" s="145">
        <v>0</v>
      </c>
      <c r="AG317" s="145">
        <v>0</v>
      </c>
      <c r="AH317" s="145">
        <v>0</v>
      </c>
      <c r="AI317" s="145">
        <v>0</v>
      </c>
      <c r="AJ317" s="145">
        <v>0</v>
      </c>
      <c r="AK317" s="198">
        <v>0</v>
      </c>
      <c r="AL317" s="185">
        <f t="shared" si="1297"/>
        <v>0</v>
      </c>
      <c r="AM317" s="144">
        <v>0</v>
      </c>
      <c r="AN317" s="145">
        <v>0</v>
      </c>
      <c r="AO317" s="145">
        <v>0</v>
      </c>
      <c r="AP317" s="145">
        <v>0</v>
      </c>
      <c r="AQ317" s="145">
        <v>0</v>
      </c>
      <c r="AR317" s="145">
        <v>0</v>
      </c>
      <c r="AS317" s="145">
        <v>0</v>
      </c>
      <c r="AT317" s="198">
        <v>0</v>
      </c>
      <c r="AU317" s="185">
        <f t="shared" si="1298"/>
        <v>0</v>
      </c>
      <c r="AV317" s="144">
        <v>0</v>
      </c>
      <c r="AW317" s="145">
        <v>0</v>
      </c>
      <c r="AX317" s="145">
        <v>0</v>
      </c>
      <c r="AY317" s="145">
        <v>0</v>
      </c>
      <c r="AZ317" s="145">
        <v>0</v>
      </c>
      <c r="BA317" s="145">
        <v>0</v>
      </c>
      <c r="BB317" s="145">
        <v>0</v>
      </c>
      <c r="BC317" s="198">
        <v>0</v>
      </c>
      <c r="BD317" s="185">
        <f t="shared" si="1299"/>
        <v>0</v>
      </c>
      <c r="BE317" s="144">
        <v>0</v>
      </c>
      <c r="BF317" s="145">
        <v>0</v>
      </c>
      <c r="BG317" s="145">
        <v>0</v>
      </c>
      <c r="BH317" s="145">
        <v>0</v>
      </c>
      <c r="BI317" s="145">
        <v>0</v>
      </c>
      <c r="BJ317" s="145">
        <v>0</v>
      </c>
      <c r="BK317" s="145">
        <v>0</v>
      </c>
      <c r="BL317" s="198">
        <v>0</v>
      </c>
      <c r="BM317" s="185">
        <f t="shared" si="1300"/>
        <v>0</v>
      </c>
      <c r="BN317" s="144">
        <v>0</v>
      </c>
      <c r="BO317" s="145">
        <v>0</v>
      </c>
      <c r="BP317" s="145">
        <v>0</v>
      </c>
      <c r="BQ317" s="145">
        <v>2</v>
      </c>
      <c r="BR317" s="145">
        <v>2</v>
      </c>
      <c r="BS317" s="145">
        <v>1</v>
      </c>
      <c r="BT317" s="145">
        <v>0</v>
      </c>
      <c r="BU317" s="198">
        <v>1</v>
      </c>
      <c r="BV317" s="185">
        <f t="shared" si="1313"/>
        <v>6</v>
      </c>
      <c r="BW317" s="144">
        <v>0</v>
      </c>
      <c r="BX317" s="145">
        <v>0</v>
      </c>
      <c r="BY317" s="145">
        <v>0</v>
      </c>
      <c r="BZ317" s="145">
        <v>0</v>
      </c>
      <c r="CA317" s="145">
        <v>0</v>
      </c>
      <c r="CB317" s="145">
        <v>0</v>
      </c>
      <c r="CC317" s="145">
        <v>0</v>
      </c>
      <c r="CD317" s="198">
        <v>0</v>
      </c>
      <c r="CE317" s="185">
        <f t="shared" si="1314"/>
        <v>0</v>
      </c>
      <c r="CF317" s="144">
        <v>0</v>
      </c>
      <c r="CG317" s="145">
        <v>0</v>
      </c>
      <c r="CH317" s="145">
        <v>0</v>
      </c>
      <c r="CI317" s="145">
        <v>0</v>
      </c>
      <c r="CJ317" s="145">
        <v>0</v>
      </c>
      <c r="CK317" s="145">
        <v>0</v>
      </c>
      <c r="CL317" s="145">
        <v>0</v>
      </c>
      <c r="CM317" s="198">
        <v>0</v>
      </c>
      <c r="CN317" s="185">
        <f t="shared" si="1315"/>
        <v>0</v>
      </c>
      <c r="CO317" s="144">
        <v>0</v>
      </c>
      <c r="CP317" s="145">
        <v>0</v>
      </c>
      <c r="CQ317" s="145">
        <v>1</v>
      </c>
      <c r="CR317" s="145">
        <v>1</v>
      </c>
      <c r="CS317" s="145">
        <v>0</v>
      </c>
      <c r="CT317" s="145">
        <v>0</v>
      </c>
      <c r="CU317" s="145">
        <v>0</v>
      </c>
      <c r="CV317" s="198">
        <v>0</v>
      </c>
      <c r="CW317" s="185">
        <f t="shared" si="1316"/>
        <v>2</v>
      </c>
      <c r="CX317" s="144">
        <v>0</v>
      </c>
      <c r="CY317" s="145">
        <v>0</v>
      </c>
      <c r="CZ317" s="145">
        <v>0</v>
      </c>
      <c r="DA317" s="145">
        <v>0</v>
      </c>
      <c r="DB317" s="145">
        <v>0</v>
      </c>
      <c r="DC317" s="145">
        <v>0</v>
      </c>
      <c r="DD317" s="145">
        <v>0</v>
      </c>
      <c r="DE317" s="198">
        <v>0</v>
      </c>
      <c r="DF317" s="185">
        <f t="shared" si="1331"/>
        <v>0</v>
      </c>
      <c r="DG317" s="144">
        <v>0</v>
      </c>
      <c r="DH317" s="145">
        <v>0</v>
      </c>
      <c r="DI317" s="145">
        <v>0</v>
      </c>
      <c r="DJ317" s="145">
        <v>0</v>
      </c>
      <c r="DK317" s="145">
        <v>0</v>
      </c>
      <c r="DL317" s="145">
        <v>0</v>
      </c>
      <c r="DM317" s="145">
        <v>0</v>
      </c>
      <c r="DN317" s="198">
        <v>0</v>
      </c>
      <c r="DO317" s="185">
        <f t="shared" si="1337"/>
        <v>0</v>
      </c>
      <c r="DP317" s="144">
        <v>0</v>
      </c>
      <c r="DQ317" s="145">
        <v>0</v>
      </c>
      <c r="DR317" s="145">
        <v>0</v>
      </c>
      <c r="DS317" s="145">
        <v>0</v>
      </c>
      <c r="DT317" s="145">
        <v>1</v>
      </c>
      <c r="DU317" s="145">
        <v>0</v>
      </c>
      <c r="DV317" s="145">
        <v>0</v>
      </c>
      <c r="DW317" s="198">
        <v>0</v>
      </c>
      <c r="DX317" s="185">
        <f t="shared" si="1325"/>
        <v>1</v>
      </c>
      <c r="DY317" s="144">
        <v>0</v>
      </c>
      <c r="DZ317" s="145">
        <v>0</v>
      </c>
      <c r="EA317" s="145">
        <v>0</v>
      </c>
      <c r="EB317" s="145">
        <v>0</v>
      </c>
      <c r="EC317" s="145">
        <v>0</v>
      </c>
      <c r="ED317" s="145">
        <v>0</v>
      </c>
      <c r="EE317" s="145">
        <v>0</v>
      </c>
      <c r="EF317" s="198">
        <v>0</v>
      </c>
      <c r="EG317" s="185">
        <f t="shared" si="1326"/>
        <v>0</v>
      </c>
      <c r="EH317" s="144">
        <v>0</v>
      </c>
      <c r="EI317" s="145">
        <v>0</v>
      </c>
      <c r="EJ317" s="145">
        <v>1</v>
      </c>
      <c r="EK317" s="145">
        <v>0</v>
      </c>
      <c r="EL317" s="145">
        <v>2</v>
      </c>
      <c r="EM317" s="145">
        <v>1</v>
      </c>
      <c r="EN317" s="145">
        <v>1</v>
      </c>
      <c r="EO317" s="198">
        <v>2</v>
      </c>
      <c r="EP317" s="185">
        <f t="shared" si="1317"/>
        <v>7</v>
      </c>
      <c r="EQ317" s="144">
        <v>0</v>
      </c>
      <c r="ER317" s="145">
        <v>0</v>
      </c>
      <c r="ES317" s="145">
        <v>1</v>
      </c>
      <c r="ET317" s="145">
        <v>2</v>
      </c>
      <c r="EU317" s="145">
        <v>0</v>
      </c>
      <c r="EV317" s="145">
        <v>0</v>
      </c>
      <c r="EW317" s="145">
        <v>0</v>
      </c>
      <c r="EX317" s="198">
        <v>0</v>
      </c>
      <c r="EY317" s="185">
        <f t="shared" si="1303"/>
        <v>3</v>
      </c>
      <c r="EZ317" s="144">
        <v>0</v>
      </c>
      <c r="FA317" s="145">
        <v>3</v>
      </c>
      <c r="FB317" s="145">
        <v>1</v>
      </c>
      <c r="FC317" s="145">
        <v>4</v>
      </c>
      <c r="FD317" s="145">
        <v>2</v>
      </c>
      <c r="FE317" s="145">
        <v>1</v>
      </c>
      <c r="FF317" s="145">
        <v>2</v>
      </c>
      <c r="FG317" s="198">
        <v>0</v>
      </c>
      <c r="FH317" s="185">
        <f t="shared" si="1318"/>
        <v>13</v>
      </c>
      <c r="FI317" s="144">
        <v>0</v>
      </c>
      <c r="FJ317" s="145">
        <v>0</v>
      </c>
      <c r="FK317" s="145">
        <v>0</v>
      </c>
      <c r="FL317" s="145">
        <v>0</v>
      </c>
      <c r="FM317" s="145">
        <v>0</v>
      </c>
      <c r="FN317" s="145">
        <v>0</v>
      </c>
      <c r="FO317" s="145">
        <v>0</v>
      </c>
      <c r="FP317" s="198">
        <v>0</v>
      </c>
      <c r="FQ317" s="185">
        <f t="shared" si="1338"/>
        <v>0</v>
      </c>
      <c r="FR317" s="144">
        <v>0</v>
      </c>
      <c r="FS317" s="145">
        <v>0</v>
      </c>
      <c r="FT317" s="145">
        <v>0</v>
      </c>
      <c r="FU317" s="145">
        <v>0</v>
      </c>
      <c r="FV317" s="145">
        <v>0</v>
      </c>
      <c r="FW317" s="145">
        <v>0</v>
      </c>
      <c r="FX317" s="145">
        <v>0</v>
      </c>
      <c r="FY317" s="198">
        <v>0</v>
      </c>
      <c r="FZ317" s="185">
        <f t="shared" si="1305"/>
        <v>0</v>
      </c>
      <c r="GA317" s="144">
        <v>0</v>
      </c>
      <c r="GB317" s="145">
        <v>0</v>
      </c>
      <c r="GC317" s="145">
        <v>2</v>
      </c>
      <c r="GD317" s="145">
        <v>1</v>
      </c>
      <c r="GE317" s="145">
        <v>1</v>
      </c>
      <c r="GF317" s="145">
        <v>2</v>
      </c>
      <c r="GG317" s="145">
        <v>0</v>
      </c>
      <c r="GH317" s="198">
        <v>0</v>
      </c>
      <c r="GI317" s="185">
        <f t="shared" si="1319"/>
        <v>6</v>
      </c>
      <c r="GJ317" s="144">
        <v>0</v>
      </c>
      <c r="GK317" s="145">
        <v>0</v>
      </c>
      <c r="GL317" s="145">
        <v>0</v>
      </c>
      <c r="GM317" s="145">
        <v>0</v>
      </c>
      <c r="GN317" s="145">
        <v>0</v>
      </c>
      <c r="GO317" s="145">
        <v>0</v>
      </c>
      <c r="GP317" s="145">
        <v>0</v>
      </c>
      <c r="GQ317" s="198">
        <v>0</v>
      </c>
      <c r="GR317" s="185">
        <f t="shared" si="1320"/>
        <v>0</v>
      </c>
      <c r="GS317" s="144">
        <v>0</v>
      </c>
      <c r="GT317" s="145">
        <v>0</v>
      </c>
      <c r="GU317" s="145">
        <v>0</v>
      </c>
      <c r="GV317" s="145">
        <v>0</v>
      </c>
      <c r="GW317" s="145">
        <v>0</v>
      </c>
      <c r="GX317" s="145">
        <v>0</v>
      </c>
      <c r="GY317" s="145">
        <v>0</v>
      </c>
      <c r="GZ317" s="198">
        <v>0</v>
      </c>
      <c r="HA317" s="185">
        <f t="shared" si="1321"/>
        <v>0</v>
      </c>
      <c r="HB317" s="144">
        <v>0</v>
      </c>
      <c r="HC317" s="145">
        <v>0</v>
      </c>
      <c r="HD317" s="145">
        <v>0</v>
      </c>
      <c r="HE317" s="145">
        <v>0</v>
      </c>
      <c r="HF317" s="145">
        <v>0</v>
      </c>
      <c r="HG317" s="145">
        <v>0</v>
      </c>
      <c r="HH317" s="145">
        <v>0</v>
      </c>
      <c r="HI317" s="198">
        <v>0</v>
      </c>
      <c r="HJ317" s="221">
        <f t="shared" si="1322"/>
        <v>0</v>
      </c>
      <c r="HK317" s="222">
        <f t="shared" si="1323"/>
        <v>0</v>
      </c>
      <c r="HL317" s="223">
        <f t="shared" si="1306"/>
        <v>4</v>
      </c>
      <c r="HM317" s="223">
        <f t="shared" si="1307"/>
        <v>6</v>
      </c>
      <c r="HN317" s="223">
        <f t="shared" si="1308"/>
        <v>10</v>
      </c>
      <c r="HO317" s="223">
        <f t="shared" si="1309"/>
        <v>8</v>
      </c>
      <c r="HP317" s="223">
        <f t="shared" si="1310"/>
        <v>5</v>
      </c>
      <c r="HQ317" s="223">
        <f t="shared" si="1311"/>
        <v>3</v>
      </c>
      <c r="HR317" s="247">
        <f t="shared" si="1312"/>
        <v>3</v>
      </c>
      <c r="HS317" s="248">
        <f t="shared" si="1324"/>
        <v>39</v>
      </c>
    </row>
    <row r="318" spans="1:228" s="132" customFormat="1" ht="15.75" customHeight="1" thickBot="1">
      <c r="A318" s="1053"/>
      <c r="B318" s="151" t="s">
        <v>274</v>
      </c>
      <c r="C318" s="167">
        <v>0</v>
      </c>
      <c r="D318" s="168">
        <v>0</v>
      </c>
      <c r="E318" s="168">
        <v>0</v>
      </c>
      <c r="F318" s="168">
        <v>0</v>
      </c>
      <c r="G318" s="168">
        <v>0</v>
      </c>
      <c r="H318" s="168">
        <v>0</v>
      </c>
      <c r="I318" s="168">
        <v>0</v>
      </c>
      <c r="J318" s="199">
        <v>0</v>
      </c>
      <c r="K318" s="190">
        <f t="shared" si="1294"/>
        <v>0</v>
      </c>
      <c r="L318" s="167">
        <v>0</v>
      </c>
      <c r="M318" s="168">
        <v>0</v>
      </c>
      <c r="N318" s="168">
        <v>0</v>
      </c>
      <c r="O318" s="168">
        <v>0</v>
      </c>
      <c r="P318" s="168">
        <v>0</v>
      </c>
      <c r="Q318" s="168">
        <v>0</v>
      </c>
      <c r="R318" s="168">
        <v>0</v>
      </c>
      <c r="S318" s="199">
        <v>0</v>
      </c>
      <c r="T318" s="190">
        <f t="shared" si="1295"/>
        <v>0</v>
      </c>
      <c r="U318" s="167">
        <v>0</v>
      </c>
      <c r="V318" s="168">
        <v>0</v>
      </c>
      <c r="W318" s="168">
        <v>0</v>
      </c>
      <c r="X318" s="168">
        <v>0</v>
      </c>
      <c r="Y318" s="168">
        <v>0</v>
      </c>
      <c r="Z318" s="168">
        <v>0</v>
      </c>
      <c r="AA318" s="168">
        <v>0</v>
      </c>
      <c r="AB318" s="199">
        <v>0</v>
      </c>
      <c r="AC318" s="190">
        <f t="shared" si="1296"/>
        <v>0</v>
      </c>
      <c r="AD318" s="167">
        <v>0</v>
      </c>
      <c r="AE318" s="168">
        <v>0</v>
      </c>
      <c r="AF318" s="168">
        <v>0</v>
      </c>
      <c r="AG318" s="168">
        <v>0</v>
      </c>
      <c r="AH318" s="168">
        <v>0</v>
      </c>
      <c r="AI318" s="168">
        <v>0</v>
      </c>
      <c r="AJ318" s="168">
        <v>0</v>
      </c>
      <c r="AK318" s="199">
        <v>0</v>
      </c>
      <c r="AL318" s="190">
        <f t="shared" si="1297"/>
        <v>0</v>
      </c>
      <c r="AM318" s="167">
        <v>0</v>
      </c>
      <c r="AN318" s="168">
        <v>0</v>
      </c>
      <c r="AO318" s="168">
        <v>0</v>
      </c>
      <c r="AP318" s="168">
        <v>0</v>
      </c>
      <c r="AQ318" s="168">
        <v>0</v>
      </c>
      <c r="AR318" s="168">
        <v>0</v>
      </c>
      <c r="AS318" s="168">
        <v>0</v>
      </c>
      <c r="AT318" s="199">
        <v>0</v>
      </c>
      <c r="AU318" s="190">
        <f t="shared" si="1298"/>
        <v>0</v>
      </c>
      <c r="AV318" s="167">
        <v>0</v>
      </c>
      <c r="AW318" s="168">
        <v>0</v>
      </c>
      <c r="AX318" s="168">
        <v>0</v>
      </c>
      <c r="AY318" s="168">
        <v>0</v>
      </c>
      <c r="AZ318" s="168">
        <v>0</v>
      </c>
      <c r="BA318" s="168">
        <v>0</v>
      </c>
      <c r="BB318" s="168">
        <v>0</v>
      </c>
      <c r="BC318" s="199">
        <v>0</v>
      </c>
      <c r="BD318" s="190">
        <f t="shared" si="1299"/>
        <v>0</v>
      </c>
      <c r="BE318" s="167">
        <v>0</v>
      </c>
      <c r="BF318" s="168">
        <v>0</v>
      </c>
      <c r="BG318" s="168">
        <v>0</v>
      </c>
      <c r="BH318" s="168">
        <v>0</v>
      </c>
      <c r="BI318" s="168">
        <v>0</v>
      </c>
      <c r="BJ318" s="168">
        <v>0</v>
      </c>
      <c r="BK318" s="168">
        <v>0</v>
      </c>
      <c r="BL318" s="199">
        <v>0</v>
      </c>
      <c r="BM318" s="190">
        <f t="shared" si="1300"/>
        <v>0</v>
      </c>
      <c r="BN318" s="167">
        <v>0</v>
      </c>
      <c r="BO318" s="168">
        <v>0</v>
      </c>
      <c r="BP318" s="168">
        <v>0</v>
      </c>
      <c r="BQ318" s="168">
        <v>0</v>
      </c>
      <c r="BR318" s="168">
        <v>0</v>
      </c>
      <c r="BS318" s="168">
        <v>0</v>
      </c>
      <c r="BT318" s="168">
        <v>0</v>
      </c>
      <c r="BU318" s="199">
        <v>0</v>
      </c>
      <c r="BV318" s="190">
        <f t="shared" si="1313"/>
        <v>0</v>
      </c>
      <c r="BW318" s="167">
        <v>0</v>
      </c>
      <c r="BX318" s="168">
        <v>0</v>
      </c>
      <c r="BY318" s="168">
        <v>0</v>
      </c>
      <c r="BZ318" s="168">
        <v>0</v>
      </c>
      <c r="CA318" s="168">
        <v>0</v>
      </c>
      <c r="CB318" s="168">
        <v>0</v>
      </c>
      <c r="CC318" s="168">
        <v>0</v>
      </c>
      <c r="CD318" s="199">
        <v>0</v>
      </c>
      <c r="CE318" s="190">
        <f t="shared" si="1314"/>
        <v>0</v>
      </c>
      <c r="CF318" s="167">
        <v>0</v>
      </c>
      <c r="CG318" s="168">
        <v>0</v>
      </c>
      <c r="CH318" s="168">
        <v>0</v>
      </c>
      <c r="CI318" s="168">
        <v>0</v>
      </c>
      <c r="CJ318" s="168">
        <v>0</v>
      </c>
      <c r="CK318" s="168">
        <v>0</v>
      </c>
      <c r="CL318" s="168">
        <v>0</v>
      </c>
      <c r="CM318" s="199">
        <v>0</v>
      </c>
      <c r="CN318" s="190">
        <f t="shared" si="1315"/>
        <v>0</v>
      </c>
      <c r="CO318" s="167">
        <v>0</v>
      </c>
      <c r="CP318" s="168">
        <v>0</v>
      </c>
      <c r="CQ318" s="168">
        <v>0</v>
      </c>
      <c r="CR318" s="168">
        <v>0</v>
      </c>
      <c r="CS318" s="168">
        <v>0</v>
      </c>
      <c r="CT318" s="168">
        <v>0</v>
      </c>
      <c r="CU318" s="168">
        <v>0</v>
      </c>
      <c r="CV318" s="199">
        <v>0</v>
      </c>
      <c r="CW318" s="190">
        <f t="shared" si="1316"/>
        <v>0</v>
      </c>
      <c r="CX318" s="167">
        <v>0</v>
      </c>
      <c r="CY318" s="168">
        <v>0</v>
      </c>
      <c r="CZ318" s="168">
        <v>0</v>
      </c>
      <c r="DA318" s="168">
        <v>0</v>
      </c>
      <c r="DB318" s="168">
        <v>0</v>
      </c>
      <c r="DC318" s="168">
        <v>0</v>
      </c>
      <c r="DD318" s="168">
        <v>0</v>
      </c>
      <c r="DE318" s="199">
        <v>0</v>
      </c>
      <c r="DF318" s="190">
        <f t="shared" si="1331"/>
        <v>0</v>
      </c>
      <c r="DG318" s="167">
        <v>0</v>
      </c>
      <c r="DH318" s="168">
        <v>0</v>
      </c>
      <c r="DI318" s="168">
        <v>0</v>
      </c>
      <c r="DJ318" s="168">
        <v>0</v>
      </c>
      <c r="DK318" s="168">
        <v>0</v>
      </c>
      <c r="DL318" s="168">
        <v>0</v>
      </c>
      <c r="DM318" s="168">
        <v>0</v>
      </c>
      <c r="DN318" s="199">
        <v>0</v>
      </c>
      <c r="DO318" s="190">
        <f t="shared" si="1337"/>
        <v>0</v>
      </c>
      <c r="DP318" s="167">
        <v>0</v>
      </c>
      <c r="DQ318" s="168">
        <v>0</v>
      </c>
      <c r="DR318" s="168">
        <v>0</v>
      </c>
      <c r="DS318" s="168">
        <v>0</v>
      </c>
      <c r="DT318" s="168">
        <v>0</v>
      </c>
      <c r="DU318" s="168">
        <v>0</v>
      </c>
      <c r="DV318" s="168">
        <v>0</v>
      </c>
      <c r="DW318" s="199">
        <v>0</v>
      </c>
      <c r="DX318" s="190">
        <f t="shared" si="1325"/>
        <v>0</v>
      </c>
      <c r="DY318" s="167">
        <v>0</v>
      </c>
      <c r="DZ318" s="168">
        <v>0</v>
      </c>
      <c r="EA318" s="168">
        <v>0</v>
      </c>
      <c r="EB318" s="168">
        <v>0</v>
      </c>
      <c r="EC318" s="168">
        <v>0</v>
      </c>
      <c r="ED318" s="168">
        <v>0</v>
      </c>
      <c r="EE318" s="168">
        <v>0</v>
      </c>
      <c r="EF318" s="199">
        <v>0</v>
      </c>
      <c r="EG318" s="190">
        <f t="shared" si="1326"/>
        <v>0</v>
      </c>
      <c r="EH318" s="167">
        <v>0</v>
      </c>
      <c r="EI318" s="168">
        <v>0</v>
      </c>
      <c r="EJ318" s="168">
        <v>0</v>
      </c>
      <c r="EK318" s="168">
        <v>0</v>
      </c>
      <c r="EL318" s="168">
        <v>0</v>
      </c>
      <c r="EM318" s="168">
        <v>0</v>
      </c>
      <c r="EN318" s="168">
        <v>0</v>
      </c>
      <c r="EO318" s="199">
        <v>0</v>
      </c>
      <c r="EP318" s="190">
        <f t="shared" si="1317"/>
        <v>0</v>
      </c>
      <c r="EQ318" s="167">
        <v>0</v>
      </c>
      <c r="ER318" s="168">
        <v>0</v>
      </c>
      <c r="ES318" s="168">
        <v>0</v>
      </c>
      <c r="ET318" s="168">
        <v>0</v>
      </c>
      <c r="EU318" s="168">
        <v>0</v>
      </c>
      <c r="EV318" s="168">
        <v>0</v>
      </c>
      <c r="EW318" s="168">
        <v>0</v>
      </c>
      <c r="EX318" s="199">
        <v>0</v>
      </c>
      <c r="EY318" s="190">
        <f t="shared" si="1303"/>
        <v>0</v>
      </c>
      <c r="EZ318" s="167">
        <v>0</v>
      </c>
      <c r="FA318" s="168">
        <v>0</v>
      </c>
      <c r="FB318" s="168">
        <v>0</v>
      </c>
      <c r="FC318" s="168">
        <v>0</v>
      </c>
      <c r="FD318" s="168">
        <v>0</v>
      </c>
      <c r="FE318" s="168">
        <v>0</v>
      </c>
      <c r="FF318" s="168">
        <v>0</v>
      </c>
      <c r="FG318" s="199">
        <v>0</v>
      </c>
      <c r="FH318" s="190">
        <f t="shared" si="1318"/>
        <v>0</v>
      </c>
      <c r="FI318" s="167">
        <v>0</v>
      </c>
      <c r="FJ318" s="168">
        <v>0</v>
      </c>
      <c r="FK318" s="168">
        <v>0</v>
      </c>
      <c r="FL318" s="168">
        <v>0</v>
      </c>
      <c r="FM318" s="168">
        <v>0</v>
      </c>
      <c r="FN318" s="168">
        <v>0</v>
      </c>
      <c r="FO318" s="168">
        <v>0</v>
      </c>
      <c r="FP318" s="199">
        <v>0</v>
      </c>
      <c r="FQ318" s="190">
        <f t="shared" si="1338"/>
        <v>0</v>
      </c>
      <c r="FR318" s="167">
        <v>0</v>
      </c>
      <c r="FS318" s="168">
        <v>0</v>
      </c>
      <c r="FT318" s="168">
        <v>0</v>
      </c>
      <c r="FU318" s="168">
        <v>0</v>
      </c>
      <c r="FV318" s="168">
        <v>0</v>
      </c>
      <c r="FW318" s="168">
        <v>0</v>
      </c>
      <c r="FX318" s="168">
        <v>0</v>
      </c>
      <c r="FY318" s="199">
        <v>0</v>
      </c>
      <c r="FZ318" s="190">
        <f t="shared" si="1305"/>
        <v>0</v>
      </c>
      <c r="GA318" s="167">
        <v>0</v>
      </c>
      <c r="GB318" s="168">
        <v>0</v>
      </c>
      <c r="GC318" s="168">
        <v>0</v>
      </c>
      <c r="GD318" s="168">
        <v>0</v>
      </c>
      <c r="GE318" s="168">
        <v>0</v>
      </c>
      <c r="GF318" s="168">
        <v>0</v>
      </c>
      <c r="GG318" s="168">
        <v>0</v>
      </c>
      <c r="GH318" s="199">
        <v>0</v>
      </c>
      <c r="GI318" s="190">
        <f t="shared" si="1319"/>
        <v>0</v>
      </c>
      <c r="GJ318" s="167">
        <v>0</v>
      </c>
      <c r="GK318" s="168">
        <v>0</v>
      </c>
      <c r="GL318" s="168">
        <v>0</v>
      </c>
      <c r="GM318" s="168">
        <v>0</v>
      </c>
      <c r="GN318" s="168">
        <v>0</v>
      </c>
      <c r="GO318" s="168">
        <v>0</v>
      </c>
      <c r="GP318" s="168">
        <v>0</v>
      </c>
      <c r="GQ318" s="199">
        <v>0</v>
      </c>
      <c r="GR318" s="190">
        <f t="shared" si="1320"/>
        <v>0</v>
      </c>
      <c r="GS318" s="167">
        <v>0</v>
      </c>
      <c r="GT318" s="168">
        <v>0</v>
      </c>
      <c r="GU318" s="168">
        <v>0</v>
      </c>
      <c r="GV318" s="168">
        <v>0</v>
      </c>
      <c r="GW318" s="168">
        <v>0</v>
      </c>
      <c r="GX318" s="168">
        <v>0</v>
      </c>
      <c r="GY318" s="168">
        <v>0</v>
      </c>
      <c r="GZ318" s="199">
        <v>0</v>
      </c>
      <c r="HA318" s="190">
        <f t="shared" si="1321"/>
        <v>0</v>
      </c>
      <c r="HB318" s="167">
        <v>0</v>
      </c>
      <c r="HC318" s="168">
        <v>0</v>
      </c>
      <c r="HD318" s="168">
        <v>0</v>
      </c>
      <c r="HE318" s="168">
        <v>0</v>
      </c>
      <c r="HF318" s="168">
        <v>0</v>
      </c>
      <c r="HG318" s="168">
        <v>0</v>
      </c>
      <c r="HH318" s="168">
        <v>0</v>
      </c>
      <c r="HI318" s="199">
        <v>0</v>
      </c>
      <c r="HJ318" s="230">
        <f t="shared" si="1322"/>
        <v>0</v>
      </c>
      <c r="HK318" s="231">
        <f t="shared" si="1323"/>
        <v>0</v>
      </c>
      <c r="HL318" s="232">
        <f t="shared" si="1306"/>
        <v>0</v>
      </c>
      <c r="HM318" s="232">
        <f t="shared" si="1307"/>
        <v>0</v>
      </c>
      <c r="HN318" s="232">
        <f t="shared" si="1308"/>
        <v>0</v>
      </c>
      <c r="HO318" s="232">
        <f t="shared" si="1309"/>
        <v>0</v>
      </c>
      <c r="HP318" s="232">
        <f t="shared" si="1310"/>
        <v>0</v>
      </c>
      <c r="HQ318" s="232">
        <f t="shared" si="1311"/>
        <v>0</v>
      </c>
      <c r="HR318" s="252">
        <f t="shared" si="1312"/>
        <v>0</v>
      </c>
      <c r="HS318" s="253">
        <f t="shared" si="1324"/>
        <v>0</v>
      </c>
    </row>
    <row r="319" spans="1:228" s="132" customFormat="1" ht="15.75" customHeight="1" thickBot="1">
      <c r="A319" s="1053"/>
      <c r="B319" s="163" t="s">
        <v>275</v>
      </c>
      <c r="C319" s="164">
        <v>0</v>
      </c>
      <c r="D319" s="165">
        <v>0</v>
      </c>
      <c r="E319" s="165">
        <v>0</v>
      </c>
      <c r="F319" s="165">
        <v>0</v>
      </c>
      <c r="G319" s="165">
        <v>0</v>
      </c>
      <c r="H319" s="165">
        <v>0</v>
      </c>
      <c r="I319" s="165">
        <v>0</v>
      </c>
      <c r="J319" s="196">
        <v>0</v>
      </c>
      <c r="K319" s="197">
        <f t="shared" si="1294"/>
        <v>0</v>
      </c>
      <c r="L319" s="164">
        <v>0</v>
      </c>
      <c r="M319" s="165">
        <v>0</v>
      </c>
      <c r="N319" s="165">
        <v>0</v>
      </c>
      <c r="O319" s="165">
        <v>0</v>
      </c>
      <c r="P319" s="165">
        <v>0</v>
      </c>
      <c r="Q319" s="165">
        <v>0</v>
      </c>
      <c r="R319" s="165">
        <v>0</v>
      </c>
      <c r="S319" s="196">
        <v>0</v>
      </c>
      <c r="T319" s="197">
        <f t="shared" si="1295"/>
        <v>0</v>
      </c>
      <c r="U319" s="164">
        <v>0</v>
      </c>
      <c r="V319" s="165">
        <v>0</v>
      </c>
      <c r="W319" s="165">
        <v>0</v>
      </c>
      <c r="X319" s="165">
        <v>0</v>
      </c>
      <c r="Y319" s="165">
        <v>0</v>
      </c>
      <c r="Z319" s="165">
        <v>0</v>
      </c>
      <c r="AA319" s="165">
        <v>0</v>
      </c>
      <c r="AB319" s="196">
        <v>0</v>
      </c>
      <c r="AC319" s="197">
        <f t="shared" si="1296"/>
        <v>0</v>
      </c>
      <c r="AD319" s="164">
        <v>0</v>
      </c>
      <c r="AE319" s="165">
        <v>0</v>
      </c>
      <c r="AF319" s="165">
        <v>0</v>
      </c>
      <c r="AG319" s="165">
        <v>0</v>
      </c>
      <c r="AH319" s="165">
        <v>0</v>
      </c>
      <c r="AI319" s="165">
        <v>0</v>
      </c>
      <c r="AJ319" s="165">
        <v>0</v>
      </c>
      <c r="AK319" s="196">
        <v>0</v>
      </c>
      <c r="AL319" s="197">
        <f t="shared" si="1297"/>
        <v>0</v>
      </c>
      <c r="AM319" s="164">
        <v>0</v>
      </c>
      <c r="AN319" s="165">
        <v>0</v>
      </c>
      <c r="AO319" s="165">
        <v>0</v>
      </c>
      <c r="AP319" s="165">
        <v>0</v>
      </c>
      <c r="AQ319" s="165">
        <v>0</v>
      </c>
      <c r="AR319" s="165">
        <v>0</v>
      </c>
      <c r="AS319" s="165">
        <v>0</v>
      </c>
      <c r="AT319" s="196">
        <v>0</v>
      </c>
      <c r="AU319" s="197">
        <f t="shared" si="1298"/>
        <v>0</v>
      </c>
      <c r="AV319" s="164">
        <v>0</v>
      </c>
      <c r="AW319" s="165">
        <v>0</v>
      </c>
      <c r="AX319" s="165">
        <v>0</v>
      </c>
      <c r="AY319" s="165">
        <v>0</v>
      </c>
      <c r="AZ319" s="165">
        <v>0</v>
      </c>
      <c r="BA319" s="165">
        <v>0</v>
      </c>
      <c r="BB319" s="165">
        <v>0</v>
      </c>
      <c r="BC319" s="196">
        <v>0</v>
      </c>
      <c r="BD319" s="197">
        <f t="shared" si="1299"/>
        <v>0</v>
      </c>
      <c r="BE319" s="164">
        <v>0</v>
      </c>
      <c r="BF319" s="165">
        <v>0</v>
      </c>
      <c r="BG319" s="165">
        <v>0</v>
      </c>
      <c r="BH319" s="165">
        <v>0</v>
      </c>
      <c r="BI319" s="165">
        <v>0</v>
      </c>
      <c r="BJ319" s="165">
        <v>0</v>
      </c>
      <c r="BK319" s="165">
        <v>0</v>
      </c>
      <c r="BL319" s="196">
        <v>0</v>
      </c>
      <c r="BM319" s="197">
        <f t="shared" si="1300"/>
        <v>0</v>
      </c>
      <c r="BN319" s="164">
        <v>0</v>
      </c>
      <c r="BO319" s="165">
        <v>0</v>
      </c>
      <c r="BP319" s="165">
        <v>0</v>
      </c>
      <c r="BQ319" s="165">
        <v>0</v>
      </c>
      <c r="BR319" s="165">
        <v>0</v>
      </c>
      <c r="BS319" s="165">
        <v>0</v>
      </c>
      <c r="BT319" s="165">
        <v>0</v>
      </c>
      <c r="BU319" s="196">
        <v>0</v>
      </c>
      <c r="BV319" s="197">
        <f t="shared" si="1313"/>
        <v>0</v>
      </c>
      <c r="BW319" s="164">
        <v>0</v>
      </c>
      <c r="BX319" s="165">
        <v>0</v>
      </c>
      <c r="BY319" s="165">
        <v>0</v>
      </c>
      <c r="BZ319" s="165">
        <v>0</v>
      </c>
      <c r="CA319" s="165">
        <v>0</v>
      </c>
      <c r="CB319" s="165">
        <v>0</v>
      </c>
      <c r="CC319" s="165">
        <v>0</v>
      </c>
      <c r="CD319" s="196">
        <v>0</v>
      </c>
      <c r="CE319" s="197">
        <f t="shared" si="1314"/>
        <v>0</v>
      </c>
      <c r="CF319" s="164">
        <v>0</v>
      </c>
      <c r="CG319" s="165">
        <v>0</v>
      </c>
      <c r="CH319" s="165">
        <v>0</v>
      </c>
      <c r="CI319" s="165">
        <v>0</v>
      </c>
      <c r="CJ319" s="165">
        <v>0</v>
      </c>
      <c r="CK319" s="165">
        <v>0</v>
      </c>
      <c r="CL319" s="165">
        <v>0</v>
      </c>
      <c r="CM319" s="196">
        <v>0</v>
      </c>
      <c r="CN319" s="197">
        <v>0</v>
      </c>
      <c r="CO319" s="164">
        <v>0</v>
      </c>
      <c r="CP319" s="165">
        <v>0</v>
      </c>
      <c r="CQ319" s="165">
        <v>0</v>
      </c>
      <c r="CR319" s="165">
        <v>0</v>
      </c>
      <c r="CS319" s="165">
        <v>0</v>
      </c>
      <c r="CT319" s="165">
        <v>0</v>
      </c>
      <c r="CU319" s="165">
        <v>0</v>
      </c>
      <c r="CV319" s="196">
        <v>0</v>
      </c>
      <c r="CW319" s="197">
        <f t="shared" si="1316"/>
        <v>0</v>
      </c>
      <c r="CX319" s="164">
        <v>0</v>
      </c>
      <c r="CY319" s="165">
        <v>0</v>
      </c>
      <c r="CZ319" s="165">
        <v>0</v>
      </c>
      <c r="DA319" s="165">
        <v>0</v>
      </c>
      <c r="DB319" s="165">
        <v>0</v>
      </c>
      <c r="DC319" s="165">
        <v>0</v>
      </c>
      <c r="DD319" s="165">
        <v>0</v>
      </c>
      <c r="DE319" s="196">
        <v>0</v>
      </c>
      <c r="DF319" s="197">
        <f t="shared" si="1331"/>
        <v>0</v>
      </c>
      <c r="DG319" s="164">
        <v>0</v>
      </c>
      <c r="DH319" s="165">
        <v>0</v>
      </c>
      <c r="DI319" s="165">
        <v>0</v>
      </c>
      <c r="DJ319" s="165">
        <v>0</v>
      </c>
      <c r="DK319" s="165">
        <v>0</v>
      </c>
      <c r="DL319" s="165">
        <v>0</v>
      </c>
      <c r="DM319" s="165">
        <v>0</v>
      </c>
      <c r="DN319" s="196">
        <v>0</v>
      </c>
      <c r="DO319" s="197">
        <f t="shared" si="1337"/>
        <v>0</v>
      </c>
      <c r="DP319" s="164">
        <v>0</v>
      </c>
      <c r="DQ319" s="165">
        <v>0</v>
      </c>
      <c r="DR319" s="165">
        <v>0</v>
      </c>
      <c r="DS319" s="165">
        <v>0</v>
      </c>
      <c r="DT319" s="165">
        <v>0</v>
      </c>
      <c r="DU319" s="165">
        <v>0</v>
      </c>
      <c r="DV319" s="165">
        <v>0</v>
      </c>
      <c r="DW319" s="196">
        <v>0</v>
      </c>
      <c r="DX319" s="197">
        <f t="shared" si="1325"/>
        <v>0</v>
      </c>
      <c r="DY319" s="164">
        <v>0</v>
      </c>
      <c r="DZ319" s="165">
        <v>0</v>
      </c>
      <c r="EA319" s="165">
        <v>0</v>
      </c>
      <c r="EB319" s="165">
        <v>0</v>
      </c>
      <c r="EC319" s="165">
        <v>0</v>
      </c>
      <c r="ED319" s="165">
        <v>0</v>
      </c>
      <c r="EE319" s="165">
        <v>0</v>
      </c>
      <c r="EF319" s="196">
        <v>0</v>
      </c>
      <c r="EG319" s="197">
        <f t="shared" si="1326"/>
        <v>0</v>
      </c>
      <c r="EH319" s="164">
        <v>0</v>
      </c>
      <c r="EI319" s="165">
        <v>0</v>
      </c>
      <c r="EJ319" s="165">
        <v>0</v>
      </c>
      <c r="EK319" s="165">
        <v>0</v>
      </c>
      <c r="EL319" s="165">
        <v>0</v>
      </c>
      <c r="EM319" s="165">
        <v>0</v>
      </c>
      <c r="EN319" s="165">
        <v>0</v>
      </c>
      <c r="EO319" s="196">
        <v>0</v>
      </c>
      <c r="EP319" s="197">
        <f t="shared" si="1317"/>
        <v>0</v>
      </c>
      <c r="EQ319" s="164">
        <v>0</v>
      </c>
      <c r="ER319" s="165">
        <v>0</v>
      </c>
      <c r="ES319" s="165">
        <v>0</v>
      </c>
      <c r="ET319" s="165">
        <v>0</v>
      </c>
      <c r="EU319" s="165">
        <v>0</v>
      </c>
      <c r="EV319" s="165">
        <v>0</v>
      </c>
      <c r="EW319" s="165">
        <v>0</v>
      </c>
      <c r="EX319" s="196">
        <v>0</v>
      </c>
      <c r="EY319" s="197">
        <f t="shared" si="1303"/>
        <v>0</v>
      </c>
      <c r="EZ319" s="164">
        <v>0</v>
      </c>
      <c r="FA319" s="165">
        <v>0</v>
      </c>
      <c r="FB319" s="165">
        <v>0</v>
      </c>
      <c r="FC319" s="165">
        <v>0</v>
      </c>
      <c r="FD319" s="165">
        <v>0</v>
      </c>
      <c r="FE319" s="165">
        <v>0</v>
      </c>
      <c r="FF319" s="165">
        <v>0</v>
      </c>
      <c r="FG319" s="196">
        <v>0</v>
      </c>
      <c r="FH319" s="197">
        <f t="shared" si="1318"/>
        <v>0</v>
      </c>
      <c r="FI319" s="164">
        <v>0</v>
      </c>
      <c r="FJ319" s="165">
        <v>0</v>
      </c>
      <c r="FK319" s="165">
        <v>0</v>
      </c>
      <c r="FL319" s="165">
        <v>0</v>
      </c>
      <c r="FM319" s="165">
        <v>0</v>
      </c>
      <c r="FN319" s="165">
        <v>0</v>
      </c>
      <c r="FO319" s="165">
        <v>0</v>
      </c>
      <c r="FP319" s="196">
        <v>0</v>
      </c>
      <c r="FQ319" s="197">
        <f t="shared" si="1338"/>
        <v>0</v>
      </c>
      <c r="FR319" s="164">
        <v>0</v>
      </c>
      <c r="FS319" s="165">
        <v>0</v>
      </c>
      <c r="FT319" s="165">
        <v>0</v>
      </c>
      <c r="FU319" s="165">
        <v>0</v>
      </c>
      <c r="FV319" s="165">
        <v>0</v>
      </c>
      <c r="FW319" s="165">
        <v>0</v>
      </c>
      <c r="FX319" s="165">
        <v>0</v>
      </c>
      <c r="FY319" s="196">
        <v>0</v>
      </c>
      <c r="FZ319" s="197">
        <f t="shared" si="1305"/>
        <v>0</v>
      </c>
      <c r="GA319" s="164">
        <v>0</v>
      </c>
      <c r="GB319" s="165">
        <v>0</v>
      </c>
      <c r="GC319" s="165">
        <v>0</v>
      </c>
      <c r="GD319" s="165">
        <v>0</v>
      </c>
      <c r="GE319" s="165">
        <v>0</v>
      </c>
      <c r="GF319" s="165">
        <v>0</v>
      </c>
      <c r="GG319" s="165">
        <v>0</v>
      </c>
      <c r="GH319" s="196">
        <v>0</v>
      </c>
      <c r="GI319" s="197">
        <f t="shared" si="1319"/>
        <v>0</v>
      </c>
      <c r="GJ319" s="164">
        <v>0</v>
      </c>
      <c r="GK319" s="165">
        <v>0</v>
      </c>
      <c r="GL319" s="165">
        <v>0</v>
      </c>
      <c r="GM319" s="165">
        <v>0</v>
      </c>
      <c r="GN319" s="165">
        <v>0</v>
      </c>
      <c r="GO319" s="165">
        <v>0</v>
      </c>
      <c r="GP319" s="165">
        <v>0</v>
      </c>
      <c r="GQ319" s="196">
        <v>0</v>
      </c>
      <c r="GR319" s="197">
        <f t="shared" si="1320"/>
        <v>0</v>
      </c>
      <c r="GS319" s="164">
        <v>0</v>
      </c>
      <c r="GT319" s="165">
        <v>0</v>
      </c>
      <c r="GU319" s="165">
        <v>0</v>
      </c>
      <c r="GV319" s="165">
        <v>0</v>
      </c>
      <c r="GW319" s="165">
        <v>0</v>
      </c>
      <c r="GX319" s="165">
        <v>0</v>
      </c>
      <c r="GY319" s="165">
        <v>0</v>
      </c>
      <c r="GZ319" s="196">
        <v>0</v>
      </c>
      <c r="HA319" s="197">
        <f t="shared" si="1321"/>
        <v>0</v>
      </c>
      <c r="HB319" s="164">
        <v>0</v>
      </c>
      <c r="HC319" s="165">
        <v>0</v>
      </c>
      <c r="HD319" s="165">
        <v>0</v>
      </c>
      <c r="HE319" s="165">
        <v>0</v>
      </c>
      <c r="HF319" s="165">
        <v>0</v>
      </c>
      <c r="HG319" s="165">
        <v>0</v>
      </c>
      <c r="HH319" s="165">
        <v>0</v>
      </c>
      <c r="HI319" s="196">
        <v>0</v>
      </c>
      <c r="HJ319" s="237">
        <f t="shared" si="1322"/>
        <v>0</v>
      </c>
      <c r="HK319" s="158">
        <f t="shared" si="1323"/>
        <v>0</v>
      </c>
      <c r="HL319" s="159">
        <f t="shared" si="1306"/>
        <v>0</v>
      </c>
      <c r="HM319" s="159">
        <f t="shared" si="1307"/>
        <v>0</v>
      </c>
      <c r="HN319" s="159">
        <f t="shared" si="1308"/>
        <v>0</v>
      </c>
      <c r="HO319" s="159">
        <f t="shared" si="1309"/>
        <v>0</v>
      </c>
      <c r="HP319" s="159">
        <f t="shared" si="1310"/>
        <v>0</v>
      </c>
      <c r="HQ319" s="159">
        <f t="shared" si="1311"/>
        <v>0</v>
      </c>
      <c r="HR319" s="193">
        <f t="shared" si="1312"/>
        <v>0</v>
      </c>
      <c r="HS319" s="194">
        <f t="shared" si="1324"/>
        <v>0</v>
      </c>
    </row>
    <row r="320" spans="1:228" s="132" customFormat="1" ht="15.75" customHeight="1" thickBot="1">
      <c r="A320" s="1053"/>
      <c r="B320" s="163" t="s">
        <v>276</v>
      </c>
      <c r="C320" s="164">
        <v>0</v>
      </c>
      <c r="D320" s="165">
        <v>0</v>
      </c>
      <c r="E320" s="165">
        <v>0</v>
      </c>
      <c r="F320" s="165">
        <v>0</v>
      </c>
      <c r="G320" s="165">
        <v>0</v>
      </c>
      <c r="H320" s="165">
        <v>0</v>
      </c>
      <c r="I320" s="165">
        <v>0</v>
      </c>
      <c r="J320" s="196">
        <v>0</v>
      </c>
      <c r="K320" s="197">
        <f t="shared" si="1294"/>
        <v>0</v>
      </c>
      <c r="L320" s="164">
        <v>0</v>
      </c>
      <c r="M320" s="165">
        <v>0</v>
      </c>
      <c r="N320" s="165">
        <v>0</v>
      </c>
      <c r="O320" s="165">
        <v>0</v>
      </c>
      <c r="P320" s="165">
        <v>0</v>
      </c>
      <c r="Q320" s="165">
        <v>0</v>
      </c>
      <c r="R320" s="165">
        <v>0</v>
      </c>
      <c r="S320" s="196">
        <v>0</v>
      </c>
      <c r="T320" s="197">
        <f t="shared" si="1295"/>
        <v>0</v>
      </c>
      <c r="U320" s="164">
        <v>0</v>
      </c>
      <c r="V320" s="165">
        <v>1</v>
      </c>
      <c r="W320" s="165">
        <v>0</v>
      </c>
      <c r="X320" s="165">
        <v>0</v>
      </c>
      <c r="Y320" s="165">
        <v>0</v>
      </c>
      <c r="Z320" s="165">
        <v>0</v>
      </c>
      <c r="AA320" s="165">
        <v>0</v>
      </c>
      <c r="AB320" s="196">
        <v>0</v>
      </c>
      <c r="AC320" s="197">
        <f t="shared" si="1296"/>
        <v>1</v>
      </c>
      <c r="AD320" s="164">
        <v>0</v>
      </c>
      <c r="AE320" s="165">
        <v>0</v>
      </c>
      <c r="AF320" s="165">
        <v>0</v>
      </c>
      <c r="AG320" s="165">
        <v>0</v>
      </c>
      <c r="AH320" s="165">
        <v>0</v>
      </c>
      <c r="AI320" s="165">
        <v>0</v>
      </c>
      <c r="AJ320" s="165">
        <v>0</v>
      </c>
      <c r="AK320" s="196">
        <v>0</v>
      </c>
      <c r="AL320" s="197">
        <f t="shared" si="1297"/>
        <v>0</v>
      </c>
      <c r="AM320" s="164">
        <v>0</v>
      </c>
      <c r="AN320" s="165">
        <v>0</v>
      </c>
      <c r="AO320" s="165">
        <v>0</v>
      </c>
      <c r="AP320" s="165">
        <v>0</v>
      </c>
      <c r="AQ320" s="165">
        <v>0</v>
      </c>
      <c r="AR320" s="165">
        <v>0</v>
      </c>
      <c r="AS320" s="165">
        <v>0</v>
      </c>
      <c r="AT320" s="196">
        <v>0</v>
      </c>
      <c r="AU320" s="197">
        <f t="shared" si="1298"/>
        <v>0</v>
      </c>
      <c r="AV320" s="164">
        <v>0</v>
      </c>
      <c r="AW320" s="165">
        <v>0</v>
      </c>
      <c r="AX320" s="165">
        <v>0</v>
      </c>
      <c r="AY320" s="165">
        <v>0</v>
      </c>
      <c r="AZ320" s="165">
        <v>0</v>
      </c>
      <c r="BA320" s="165">
        <v>0</v>
      </c>
      <c r="BB320" s="165">
        <v>0</v>
      </c>
      <c r="BC320" s="196">
        <v>0</v>
      </c>
      <c r="BD320" s="197">
        <f t="shared" si="1299"/>
        <v>0</v>
      </c>
      <c r="BE320" s="164">
        <v>0</v>
      </c>
      <c r="BF320" s="165">
        <v>0</v>
      </c>
      <c r="BG320" s="165">
        <v>0</v>
      </c>
      <c r="BH320" s="165">
        <v>0</v>
      </c>
      <c r="BI320" s="165">
        <v>0</v>
      </c>
      <c r="BJ320" s="165">
        <v>0</v>
      </c>
      <c r="BK320" s="165">
        <v>0</v>
      </c>
      <c r="BL320" s="196">
        <v>0</v>
      </c>
      <c r="BM320" s="197">
        <f t="shared" si="1300"/>
        <v>0</v>
      </c>
      <c r="BN320" s="164">
        <v>0</v>
      </c>
      <c r="BO320" s="165">
        <v>0</v>
      </c>
      <c r="BP320" s="165">
        <v>0</v>
      </c>
      <c r="BQ320" s="165">
        <v>0</v>
      </c>
      <c r="BR320" s="165">
        <v>1</v>
      </c>
      <c r="BS320" s="165">
        <v>0</v>
      </c>
      <c r="BT320" s="165">
        <v>0</v>
      </c>
      <c r="BU320" s="196">
        <v>0</v>
      </c>
      <c r="BV320" s="197">
        <f t="shared" si="1313"/>
        <v>1</v>
      </c>
      <c r="BW320" s="164">
        <v>0</v>
      </c>
      <c r="BX320" s="165">
        <v>0</v>
      </c>
      <c r="BY320" s="165">
        <v>0</v>
      </c>
      <c r="BZ320" s="165">
        <v>0</v>
      </c>
      <c r="CA320" s="165">
        <v>0</v>
      </c>
      <c r="CB320" s="165">
        <v>0</v>
      </c>
      <c r="CC320" s="165">
        <v>0</v>
      </c>
      <c r="CD320" s="196">
        <v>0</v>
      </c>
      <c r="CE320" s="197">
        <f t="shared" si="1314"/>
        <v>0</v>
      </c>
      <c r="CF320" s="164">
        <v>0</v>
      </c>
      <c r="CG320" s="165">
        <v>0</v>
      </c>
      <c r="CH320" s="165">
        <v>0</v>
      </c>
      <c r="CI320" s="165">
        <v>0</v>
      </c>
      <c r="CJ320" s="165">
        <v>0</v>
      </c>
      <c r="CK320" s="165">
        <v>0</v>
      </c>
      <c r="CL320" s="165">
        <v>0</v>
      </c>
      <c r="CM320" s="196">
        <v>0</v>
      </c>
      <c r="CN320" s="197">
        <f t="shared" ref="CN320:CN336" si="1339">SUM(CF320:CM320)</f>
        <v>0</v>
      </c>
      <c r="CO320" s="164">
        <v>0</v>
      </c>
      <c r="CP320" s="165">
        <v>0</v>
      </c>
      <c r="CQ320" s="165">
        <v>1</v>
      </c>
      <c r="CR320" s="165">
        <v>1</v>
      </c>
      <c r="CS320" s="165">
        <v>0</v>
      </c>
      <c r="CT320" s="165">
        <v>0</v>
      </c>
      <c r="CU320" s="165">
        <v>0</v>
      </c>
      <c r="CV320" s="196">
        <v>0</v>
      </c>
      <c r="CW320" s="197">
        <f t="shared" si="1316"/>
        <v>2</v>
      </c>
      <c r="CX320" s="164">
        <v>0</v>
      </c>
      <c r="CY320" s="165">
        <v>0</v>
      </c>
      <c r="CZ320" s="165">
        <v>0</v>
      </c>
      <c r="DA320" s="165">
        <v>0</v>
      </c>
      <c r="DB320" s="165">
        <v>0</v>
      </c>
      <c r="DC320" s="165">
        <v>0</v>
      </c>
      <c r="DD320" s="165">
        <v>0</v>
      </c>
      <c r="DE320" s="196">
        <v>0</v>
      </c>
      <c r="DF320" s="197">
        <f t="shared" si="1331"/>
        <v>0</v>
      </c>
      <c r="DG320" s="164">
        <v>0</v>
      </c>
      <c r="DH320" s="165">
        <v>0</v>
      </c>
      <c r="DI320" s="165">
        <v>0</v>
      </c>
      <c r="DJ320" s="165">
        <v>0</v>
      </c>
      <c r="DK320" s="165">
        <v>0</v>
      </c>
      <c r="DL320" s="165">
        <v>0</v>
      </c>
      <c r="DM320" s="165">
        <v>0</v>
      </c>
      <c r="DN320" s="196">
        <v>0</v>
      </c>
      <c r="DO320" s="197">
        <f t="shared" si="1337"/>
        <v>0</v>
      </c>
      <c r="DP320" s="164">
        <v>0</v>
      </c>
      <c r="DQ320" s="165">
        <v>0</v>
      </c>
      <c r="DR320" s="165">
        <v>0</v>
      </c>
      <c r="DS320" s="165">
        <v>0</v>
      </c>
      <c r="DT320" s="165">
        <v>0</v>
      </c>
      <c r="DU320" s="165">
        <v>0</v>
      </c>
      <c r="DV320" s="165">
        <v>0</v>
      </c>
      <c r="DW320" s="196">
        <v>0</v>
      </c>
      <c r="DX320" s="197">
        <f t="shared" si="1325"/>
        <v>0</v>
      </c>
      <c r="DY320" s="164">
        <v>0</v>
      </c>
      <c r="DZ320" s="165">
        <v>0</v>
      </c>
      <c r="EA320" s="165">
        <v>0</v>
      </c>
      <c r="EB320" s="165">
        <v>0</v>
      </c>
      <c r="EC320" s="165">
        <v>0</v>
      </c>
      <c r="ED320" s="165">
        <v>0</v>
      </c>
      <c r="EE320" s="165">
        <v>0</v>
      </c>
      <c r="EF320" s="196">
        <v>0</v>
      </c>
      <c r="EG320" s="197">
        <f t="shared" si="1326"/>
        <v>0</v>
      </c>
      <c r="EH320" s="164">
        <v>0</v>
      </c>
      <c r="EI320" s="165">
        <v>0</v>
      </c>
      <c r="EJ320" s="165">
        <v>1</v>
      </c>
      <c r="EK320" s="165">
        <v>0</v>
      </c>
      <c r="EL320" s="165">
        <v>2</v>
      </c>
      <c r="EM320" s="165">
        <v>1</v>
      </c>
      <c r="EN320" s="165">
        <v>1</v>
      </c>
      <c r="EO320" s="196">
        <v>2</v>
      </c>
      <c r="EP320" s="197">
        <f t="shared" si="1317"/>
        <v>7</v>
      </c>
      <c r="EQ320" s="164">
        <v>0</v>
      </c>
      <c r="ER320" s="165">
        <v>0</v>
      </c>
      <c r="ES320" s="165">
        <v>1</v>
      </c>
      <c r="ET320" s="165">
        <v>2</v>
      </c>
      <c r="EU320" s="165">
        <v>0</v>
      </c>
      <c r="EV320" s="165">
        <v>0</v>
      </c>
      <c r="EW320" s="165">
        <v>0</v>
      </c>
      <c r="EX320" s="196">
        <v>0</v>
      </c>
      <c r="EY320" s="197">
        <f t="shared" si="1303"/>
        <v>3</v>
      </c>
      <c r="EZ320" s="164">
        <v>0</v>
      </c>
      <c r="FA320" s="165">
        <v>3</v>
      </c>
      <c r="FB320" s="165">
        <v>1</v>
      </c>
      <c r="FC320" s="165">
        <v>4</v>
      </c>
      <c r="FD320" s="165">
        <v>2</v>
      </c>
      <c r="FE320" s="165">
        <v>1</v>
      </c>
      <c r="FF320" s="165">
        <v>2</v>
      </c>
      <c r="FG320" s="196">
        <v>0</v>
      </c>
      <c r="FH320" s="197">
        <f t="shared" si="1318"/>
        <v>13</v>
      </c>
      <c r="FI320" s="164">
        <v>0</v>
      </c>
      <c r="FJ320" s="165">
        <v>0</v>
      </c>
      <c r="FK320" s="165">
        <v>0</v>
      </c>
      <c r="FL320" s="165">
        <v>0</v>
      </c>
      <c r="FM320" s="165">
        <v>0</v>
      </c>
      <c r="FN320" s="165">
        <v>0</v>
      </c>
      <c r="FO320" s="165">
        <v>0</v>
      </c>
      <c r="FP320" s="196">
        <v>0</v>
      </c>
      <c r="FQ320" s="197">
        <f t="shared" si="1338"/>
        <v>0</v>
      </c>
      <c r="FR320" s="164">
        <v>0</v>
      </c>
      <c r="FS320" s="165">
        <v>0</v>
      </c>
      <c r="FT320" s="165">
        <v>0</v>
      </c>
      <c r="FU320" s="165">
        <v>0</v>
      </c>
      <c r="FV320" s="165">
        <v>0</v>
      </c>
      <c r="FW320" s="165">
        <v>0</v>
      </c>
      <c r="FX320" s="165">
        <v>0</v>
      </c>
      <c r="FY320" s="196">
        <v>0</v>
      </c>
      <c r="FZ320" s="197">
        <f t="shared" si="1305"/>
        <v>0</v>
      </c>
      <c r="GA320" s="164">
        <v>0</v>
      </c>
      <c r="GB320" s="165">
        <v>0</v>
      </c>
      <c r="GC320" s="165">
        <v>2</v>
      </c>
      <c r="GD320" s="165">
        <v>1</v>
      </c>
      <c r="GE320" s="165">
        <v>1</v>
      </c>
      <c r="GF320" s="165">
        <v>2</v>
      </c>
      <c r="GG320" s="165">
        <v>0</v>
      </c>
      <c r="GH320" s="196">
        <v>0</v>
      </c>
      <c r="GI320" s="197">
        <f t="shared" si="1319"/>
        <v>6</v>
      </c>
      <c r="GJ320" s="164">
        <v>0</v>
      </c>
      <c r="GK320" s="165">
        <v>0</v>
      </c>
      <c r="GL320" s="165">
        <v>0</v>
      </c>
      <c r="GM320" s="165">
        <v>0</v>
      </c>
      <c r="GN320" s="165">
        <v>0</v>
      </c>
      <c r="GO320" s="165">
        <v>0</v>
      </c>
      <c r="GP320" s="165">
        <v>0</v>
      </c>
      <c r="GQ320" s="196">
        <v>0</v>
      </c>
      <c r="GR320" s="197">
        <f t="shared" si="1320"/>
        <v>0</v>
      </c>
      <c r="GS320" s="164">
        <v>0</v>
      </c>
      <c r="GT320" s="165">
        <v>0</v>
      </c>
      <c r="GU320" s="165">
        <v>0</v>
      </c>
      <c r="GV320" s="165">
        <v>0</v>
      </c>
      <c r="GW320" s="165">
        <v>0</v>
      </c>
      <c r="GX320" s="165">
        <v>0</v>
      </c>
      <c r="GY320" s="165">
        <v>0</v>
      </c>
      <c r="GZ320" s="196">
        <v>0</v>
      </c>
      <c r="HA320" s="197">
        <f t="shared" si="1321"/>
        <v>0</v>
      </c>
      <c r="HB320" s="164">
        <v>0</v>
      </c>
      <c r="HC320" s="165">
        <v>0</v>
      </c>
      <c r="HD320" s="165">
        <v>0</v>
      </c>
      <c r="HE320" s="165">
        <v>0</v>
      </c>
      <c r="HF320" s="165">
        <v>0</v>
      </c>
      <c r="HG320" s="165">
        <v>0</v>
      </c>
      <c r="HH320" s="165">
        <v>0</v>
      </c>
      <c r="HI320" s="196">
        <v>0</v>
      </c>
      <c r="HJ320" s="237">
        <f t="shared" si="1322"/>
        <v>0</v>
      </c>
      <c r="HK320" s="158">
        <f t="shared" si="1323"/>
        <v>0</v>
      </c>
      <c r="HL320" s="159">
        <f t="shared" si="1306"/>
        <v>4</v>
      </c>
      <c r="HM320" s="159">
        <f t="shared" si="1307"/>
        <v>6</v>
      </c>
      <c r="HN320" s="159">
        <f t="shared" si="1308"/>
        <v>8</v>
      </c>
      <c r="HO320" s="159">
        <f t="shared" si="1309"/>
        <v>6</v>
      </c>
      <c r="HP320" s="159">
        <f t="shared" si="1310"/>
        <v>4</v>
      </c>
      <c r="HQ320" s="159">
        <f t="shared" si="1311"/>
        <v>3</v>
      </c>
      <c r="HR320" s="193">
        <f t="shared" si="1312"/>
        <v>2</v>
      </c>
      <c r="HS320" s="194">
        <f t="shared" si="1324"/>
        <v>33</v>
      </c>
    </row>
    <row r="321" spans="1:227" s="132" customFormat="1" ht="15" customHeight="1">
      <c r="A321" s="1053"/>
      <c r="B321" s="154" t="s">
        <v>277</v>
      </c>
      <c r="C321" s="169">
        <v>0</v>
      </c>
      <c r="D321" s="170">
        <v>0</v>
      </c>
      <c r="E321" s="170">
        <v>0</v>
      </c>
      <c r="F321" s="170">
        <v>0</v>
      </c>
      <c r="G321" s="170">
        <v>0</v>
      </c>
      <c r="H321" s="170">
        <v>0</v>
      </c>
      <c r="I321" s="170">
        <v>0</v>
      </c>
      <c r="J321" s="200">
        <v>0</v>
      </c>
      <c r="K321" s="192">
        <f t="shared" si="1294"/>
        <v>0</v>
      </c>
      <c r="L321" s="169">
        <v>0</v>
      </c>
      <c r="M321" s="170">
        <v>0</v>
      </c>
      <c r="N321" s="170">
        <v>0</v>
      </c>
      <c r="O321" s="170">
        <v>0</v>
      </c>
      <c r="P321" s="170">
        <v>0</v>
      </c>
      <c r="Q321" s="170">
        <v>0</v>
      </c>
      <c r="R321" s="170">
        <v>0</v>
      </c>
      <c r="S321" s="200">
        <v>0</v>
      </c>
      <c r="T321" s="192">
        <f t="shared" si="1295"/>
        <v>0</v>
      </c>
      <c r="U321" s="169">
        <v>0</v>
      </c>
      <c r="V321" s="170">
        <v>0</v>
      </c>
      <c r="W321" s="170">
        <v>0</v>
      </c>
      <c r="X321" s="170">
        <v>0</v>
      </c>
      <c r="Y321" s="170">
        <v>0</v>
      </c>
      <c r="Z321" s="170">
        <v>0</v>
      </c>
      <c r="AA321" s="170">
        <v>0</v>
      </c>
      <c r="AB321" s="200">
        <v>0</v>
      </c>
      <c r="AC321" s="192">
        <f t="shared" si="1296"/>
        <v>0</v>
      </c>
      <c r="AD321" s="169">
        <v>0</v>
      </c>
      <c r="AE321" s="170">
        <v>0</v>
      </c>
      <c r="AF321" s="170">
        <v>0</v>
      </c>
      <c r="AG321" s="170">
        <v>0</v>
      </c>
      <c r="AH321" s="170">
        <v>0</v>
      </c>
      <c r="AI321" s="170">
        <v>0</v>
      </c>
      <c r="AJ321" s="170">
        <v>0</v>
      </c>
      <c r="AK321" s="200">
        <v>0</v>
      </c>
      <c r="AL321" s="192">
        <f t="shared" si="1297"/>
        <v>0</v>
      </c>
      <c r="AM321" s="169">
        <v>0</v>
      </c>
      <c r="AN321" s="170">
        <v>0</v>
      </c>
      <c r="AO321" s="170">
        <v>0</v>
      </c>
      <c r="AP321" s="170">
        <v>0</v>
      </c>
      <c r="AQ321" s="170">
        <v>0</v>
      </c>
      <c r="AR321" s="170">
        <v>0</v>
      </c>
      <c r="AS321" s="170">
        <v>0</v>
      </c>
      <c r="AT321" s="200">
        <v>0</v>
      </c>
      <c r="AU321" s="192">
        <f t="shared" si="1298"/>
        <v>0</v>
      </c>
      <c r="AV321" s="169">
        <v>0</v>
      </c>
      <c r="AW321" s="170">
        <v>0</v>
      </c>
      <c r="AX321" s="170">
        <v>0</v>
      </c>
      <c r="AY321" s="170">
        <v>0</v>
      </c>
      <c r="AZ321" s="170">
        <v>0</v>
      </c>
      <c r="BA321" s="170">
        <v>0</v>
      </c>
      <c r="BB321" s="170">
        <v>0</v>
      </c>
      <c r="BC321" s="200">
        <v>0</v>
      </c>
      <c r="BD321" s="192">
        <f t="shared" si="1299"/>
        <v>0</v>
      </c>
      <c r="BE321" s="169">
        <v>0</v>
      </c>
      <c r="BF321" s="170">
        <v>0</v>
      </c>
      <c r="BG321" s="170">
        <v>0</v>
      </c>
      <c r="BH321" s="170">
        <v>0</v>
      </c>
      <c r="BI321" s="170">
        <v>0</v>
      </c>
      <c r="BJ321" s="170">
        <v>0</v>
      </c>
      <c r="BK321" s="170">
        <v>0</v>
      </c>
      <c r="BL321" s="200">
        <v>0</v>
      </c>
      <c r="BM321" s="192">
        <f t="shared" si="1300"/>
        <v>0</v>
      </c>
      <c r="BN321" s="169">
        <v>0</v>
      </c>
      <c r="BO321" s="170">
        <v>0</v>
      </c>
      <c r="BP321" s="170">
        <v>0</v>
      </c>
      <c r="BQ321" s="170">
        <v>2</v>
      </c>
      <c r="BR321" s="170">
        <v>1</v>
      </c>
      <c r="BS321" s="170">
        <v>1</v>
      </c>
      <c r="BT321" s="170">
        <v>0</v>
      </c>
      <c r="BU321" s="200">
        <v>1</v>
      </c>
      <c r="BV321" s="192">
        <f t="shared" si="1313"/>
        <v>5</v>
      </c>
      <c r="BW321" s="169">
        <v>0</v>
      </c>
      <c r="BX321" s="170">
        <v>0</v>
      </c>
      <c r="BY321" s="170">
        <v>0</v>
      </c>
      <c r="BZ321" s="170">
        <v>0</v>
      </c>
      <c r="CA321" s="170">
        <v>0</v>
      </c>
      <c r="CB321" s="170">
        <v>0</v>
      </c>
      <c r="CC321" s="170">
        <v>0</v>
      </c>
      <c r="CD321" s="200">
        <v>0</v>
      </c>
      <c r="CE321" s="192">
        <f t="shared" si="1314"/>
        <v>0</v>
      </c>
      <c r="CF321" s="169">
        <v>0</v>
      </c>
      <c r="CG321" s="170">
        <v>0</v>
      </c>
      <c r="CH321" s="170">
        <v>0</v>
      </c>
      <c r="CI321" s="170">
        <v>0</v>
      </c>
      <c r="CJ321" s="170">
        <v>0</v>
      </c>
      <c r="CK321" s="170">
        <v>0</v>
      </c>
      <c r="CL321" s="170">
        <v>0</v>
      </c>
      <c r="CM321" s="200">
        <v>0</v>
      </c>
      <c r="CN321" s="192">
        <f t="shared" si="1339"/>
        <v>0</v>
      </c>
      <c r="CO321" s="169">
        <v>0</v>
      </c>
      <c r="CP321" s="170">
        <v>0</v>
      </c>
      <c r="CQ321" s="170">
        <v>0</v>
      </c>
      <c r="CR321" s="170">
        <v>0</v>
      </c>
      <c r="CS321" s="170">
        <v>0</v>
      </c>
      <c r="CT321" s="170">
        <v>0</v>
      </c>
      <c r="CU321" s="170">
        <v>0</v>
      </c>
      <c r="CV321" s="200">
        <v>0</v>
      </c>
      <c r="CW321" s="192">
        <f t="shared" si="1316"/>
        <v>0</v>
      </c>
      <c r="CX321" s="169">
        <v>0</v>
      </c>
      <c r="CY321" s="170">
        <v>0</v>
      </c>
      <c r="CZ321" s="170">
        <v>0</v>
      </c>
      <c r="DA321" s="170">
        <v>0</v>
      </c>
      <c r="DB321" s="170">
        <v>0</v>
      </c>
      <c r="DC321" s="170">
        <v>0</v>
      </c>
      <c r="DD321" s="170">
        <v>0</v>
      </c>
      <c r="DE321" s="200">
        <v>0</v>
      </c>
      <c r="DF321" s="192">
        <f t="shared" si="1331"/>
        <v>0</v>
      </c>
      <c r="DG321" s="169">
        <v>0</v>
      </c>
      <c r="DH321" s="170">
        <v>0</v>
      </c>
      <c r="DI321" s="170">
        <v>0</v>
      </c>
      <c r="DJ321" s="170">
        <v>0</v>
      </c>
      <c r="DK321" s="170">
        <v>0</v>
      </c>
      <c r="DL321" s="170">
        <v>0</v>
      </c>
      <c r="DM321" s="170">
        <v>0</v>
      </c>
      <c r="DN321" s="200">
        <v>0</v>
      </c>
      <c r="DO321" s="192">
        <f t="shared" si="1337"/>
        <v>0</v>
      </c>
      <c r="DP321" s="169">
        <v>0</v>
      </c>
      <c r="DQ321" s="170">
        <v>0</v>
      </c>
      <c r="DR321" s="170">
        <v>0</v>
      </c>
      <c r="DS321" s="170">
        <v>0</v>
      </c>
      <c r="DT321" s="170">
        <v>1</v>
      </c>
      <c r="DU321" s="170">
        <v>0</v>
      </c>
      <c r="DV321" s="170">
        <v>0</v>
      </c>
      <c r="DW321" s="200">
        <v>0</v>
      </c>
      <c r="DX321" s="192">
        <f t="shared" si="1325"/>
        <v>1</v>
      </c>
      <c r="DY321" s="169">
        <v>0</v>
      </c>
      <c r="DZ321" s="170">
        <v>0</v>
      </c>
      <c r="EA321" s="170">
        <v>0</v>
      </c>
      <c r="EB321" s="170">
        <v>0</v>
      </c>
      <c r="EC321" s="170">
        <v>0</v>
      </c>
      <c r="ED321" s="170">
        <v>0</v>
      </c>
      <c r="EE321" s="170">
        <v>0</v>
      </c>
      <c r="EF321" s="200">
        <v>0</v>
      </c>
      <c r="EG321" s="192">
        <f t="shared" si="1326"/>
        <v>0</v>
      </c>
      <c r="EH321" s="169">
        <v>0</v>
      </c>
      <c r="EI321" s="170">
        <v>0</v>
      </c>
      <c r="EJ321" s="170">
        <v>0</v>
      </c>
      <c r="EK321" s="170">
        <v>0</v>
      </c>
      <c r="EL321" s="170">
        <v>0</v>
      </c>
      <c r="EM321" s="170">
        <v>0</v>
      </c>
      <c r="EN321" s="170">
        <v>0</v>
      </c>
      <c r="EO321" s="200">
        <v>0</v>
      </c>
      <c r="EP321" s="192">
        <f t="shared" si="1317"/>
        <v>0</v>
      </c>
      <c r="EQ321" s="169">
        <v>0</v>
      </c>
      <c r="ER321" s="170">
        <v>0</v>
      </c>
      <c r="ES321" s="170">
        <v>0</v>
      </c>
      <c r="ET321" s="170">
        <v>0</v>
      </c>
      <c r="EU321" s="170">
        <v>0</v>
      </c>
      <c r="EV321" s="170">
        <v>0</v>
      </c>
      <c r="EW321" s="170">
        <v>0</v>
      </c>
      <c r="EX321" s="200">
        <v>0</v>
      </c>
      <c r="EY321" s="192">
        <f t="shared" si="1303"/>
        <v>0</v>
      </c>
      <c r="EZ321" s="169">
        <v>0</v>
      </c>
      <c r="FA321" s="170">
        <v>0</v>
      </c>
      <c r="FB321" s="170">
        <v>0</v>
      </c>
      <c r="FC321" s="170">
        <v>0</v>
      </c>
      <c r="FD321" s="170">
        <v>0</v>
      </c>
      <c r="FE321" s="170">
        <v>0</v>
      </c>
      <c r="FF321" s="170">
        <v>0</v>
      </c>
      <c r="FG321" s="200">
        <v>0</v>
      </c>
      <c r="FH321" s="192">
        <f t="shared" si="1318"/>
        <v>0</v>
      </c>
      <c r="FI321" s="169">
        <v>0</v>
      </c>
      <c r="FJ321" s="170">
        <v>0</v>
      </c>
      <c r="FK321" s="170">
        <v>0</v>
      </c>
      <c r="FL321" s="170">
        <v>0</v>
      </c>
      <c r="FM321" s="170">
        <v>0</v>
      </c>
      <c r="FN321" s="170">
        <v>0</v>
      </c>
      <c r="FO321" s="170">
        <v>0</v>
      </c>
      <c r="FP321" s="200">
        <v>0</v>
      </c>
      <c r="FQ321" s="192">
        <f t="shared" si="1338"/>
        <v>0</v>
      </c>
      <c r="FR321" s="169">
        <v>0</v>
      </c>
      <c r="FS321" s="170">
        <v>0</v>
      </c>
      <c r="FT321" s="170">
        <v>0</v>
      </c>
      <c r="FU321" s="170">
        <v>0</v>
      </c>
      <c r="FV321" s="170">
        <v>0</v>
      </c>
      <c r="FW321" s="170">
        <v>0</v>
      </c>
      <c r="FX321" s="170">
        <v>0</v>
      </c>
      <c r="FY321" s="200">
        <v>0</v>
      </c>
      <c r="FZ321" s="192">
        <f t="shared" si="1305"/>
        <v>0</v>
      </c>
      <c r="GA321" s="169">
        <v>0</v>
      </c>
      <c r="GB321" s="170">
        <v>0</v>
      </c>
      <c r="GC321" s="170">
        <v>0</v>
      </c>
      <c r="GD321" s="170">
        <v>0</v>
      </c>
      <c r="GE321" s="170">
        <v>0</v>
      </c>
      <c r="GF321" s="170">
        <v>0</v>
      </c>
      <c r="GG321" s="170">
        <v>0</v>
      </c>
      <c r="GH321" s="200">
        <v>0</v>
      </c>
      <c r="GI321" s="192">
        <f t="shared" si="1319"/>
        <v>0</v>
      </c>
      <c r="GJ321" s="169">
        <v>0</v>
      </c>
      <c r="GK321" s="170">
        <v>0</v>
      </c>
      <c r="GL321" s="170">
        <v>0</v>
      </c>
      <c r="GM321" s="170">
        <v>0</v>
      </c>
      <c r="GN321" s="170">
        <v>0</v>
      </c>
      <c r="GO321" s="170">
        <v>0</v>
      </c>
      <c r="GP321" s="170">
        <v>0</v>
      </c>
      <c r="GQ321" s="200">
        <v>0</v>
      </c>
      <c r="GR321" s="192">
        <f t="shared" si="1320"/>
        <v>0</v>
      </c>
      <c r="GS321" s="169">
        <v>0</v>
      </c>
      <c r="GT321" s="170">
        <v>0</v>
      </c>
      <c r="GU321" s="170">
        <v>0</v>
      </c>
      <c r="GV321" s="170">
        <v>0</v>
      </c>
      <c r="GW321" s="170">
        <v>0</v>
      </c>
      <c r="GX321" s="170">
        <v>0</v>
      </c>
      <c r="GY321" s="170">
        <v>0</v>
      </c>
      <c r="GZ321" s="200">
        <v>0</v>
      </c>
      <c r="HA321" s="192">
        <f t="shared" si="1321"/>
        <v>0</v>
      </c>
      <c r="HB321" s="169">
        <v>0</v>
      </c>
      <c r="HC321" s="170">
        <v>0</v>
      </c>
      <c r="HD321" s="170">
        <v>0</v>
      </c>
      <c r="HE321" s="170">
        <v>0</v>
      </c>
      <c r="HF321" s="170">
        <v>0</v>
      </c>
      <c r="HG321" s="170">
        <v>0</v>
      </c>
      <c r="HH321" s="170">
        <v>0</v>
      </c>
      <c r="HI321" s="200">
        <v>0</v>
      </c>
      <c r="HJ321" s="224">
        <f t="shared" si="1322"/>
        <v>0</v>
      </c>
      <c r="HK321" s="225">
        <f t="shared" si="1323"/>
        <v>0</v>
      </c>
      <c r="HL321" s="226">
        <f t="shared" si="1306"/>
        <v>0</v>
      </c>
      <c r="HM321" s="226">
        <f t="shared" si="1307"/>
        <v>0</v>
      </c>
      <c r="HN321" s="226">
        <f t="shared" si="1308"/>
        <v>2</v>
      </c>
      <c r="HO321" s="226">
        <f t="shared" si="1309"/>
        <v>2</v>
      </c>
      <c r="HP321" s="226">
        <f t="shared" si="1310"/>
        <v>1</v>
      </c>
      <c r="HQ321" s="226">
        <f t="shared" si="1311"/>
        <v>0</v>
      </c>
      <c r="HR321" s="249">
        <f t="shared" si="1312"/>
        <v>1</v>
      </c>
      <c r="HS321" s="250">
        <f t="shared" si="1324"/>
        <v>6</v>
      </c>
    </row>
    <row r="322" spans="1:227" s="132" customFormat="1" ht="15" customHeight="1">
      <c r="A322" s="1053"/>
      <c r="B322" s="143" t="s">
        <v>278</v>
      </c>
      <c r="C322" s="144">
        <v>0</v>
      </c>
      <c r="D322" s="145">
        <v>0</v>
      </c>
      <c r="E322" s="145">
        <v>0</v>
      </c>
      <c r="F322" s="145">
        <v>0</v>
      </c>
      <c r="G322" s="145">
        <v>0</v>
      </c>
      <c r="H322" s="145">
        <v>0</v>
      </c>
      <c r="I322" s="145">
        <v>0</v>
      </c>
      <c r="J322" s="198">
        <v>0</v>
      </c>
      <c r="K322" s="185">
        <f t="shared" si="1294"/>
        <v>0</v>
      </c>
      <c r="L322" s="144">
        <v>0</v>
      </c>
      <c r="M322" s="145">
        <v>0</v>
      </c>
      <c r="N322" s="145">
        <v>0</v>
      </c>
      <c r="O322" s="145">
        <v>0</v>
      </c>
      <c r="P322" s="145">
        <v>0</v>
      </c>
      <c r="Q322" s="145">
        <v>0</v>
      </c>
      <c r="R322" s="145">
        <v>0</v>
      </c>
      <c r="S322" s="198">
        <v>0</v>
      </c>
      <c r="T322" s="185">
        <f t="shared" si="1295"/>
        <v>0</v>
      </c>
      <c r="U322" s="144">
        <v>0</v>
      </c>
      <c r="V322" s="145">
        <v>0</v>
      </c>
      <c r="W322" s="145">
        <v>0</v>
      </c>
      <c r="X322" s="145">
        <v>0</v>
      </c>
      <c r="Y322" s="145">
        <v>0</v>
      </c>
      <c r="Z322" s="145">
        <v>0</v>
      </c>
      <c r="AA322" s="145">
        <v>0</v>
      </c>
      <c r="AB322" s="198">
        <v>0</v>
      </c>
      <c r="AC322" s="185">
        <f t="shared" si="1296"/>
        <v>0</v>
      </c>
      <c r="AD322" s="144">
        <v>0</v>
      </c>
      <c r="AE322" s="145">
        <v>0</v>
      </c>
      <c r="AF322" s="145">
        <v>0</v>
      </c>
      <c r="AG322" s="145">
        <v>0</v>
      </c>
      <c r="AH322" s="145">
        <v>0</v>
      </c>
      <c r="AI322" s="145">
        <v>0</v>
      </c>
      <c r="AJ322" s="145">
        <v>0</v>
      </c>
      <c r="AK322" s="198">
        <v>0</v>
      </c>
      <c r="AL322" s="185">
        <f t="shared" si="1297"/>
        <v>0</v>
      </c>
      <c r="AM322" s="144">
        <v>0</v>
      </c>
      <c r="AN322" s="145">
        <v>0</v>
      </c>
      <c r="AO322" s="145">
        <v>0</v>
      </c>
      <c r="AP322" s="145">
        <v>0</v>
      </c>
      <c r="AQ322" s="145">
        <v>0</v>
      </c>
      <c r="AR322" s="145">
        <v>0</v>
      </c>
      <c r="AS322" s="145">
        <v>0</v>
      </c>
      <c r="AT322" s="198">
        <v>0</v>
      </c>
      <c r="AU322" s="185">
        <f t="shared" si="1298"/>
        <v>0</v>
      </c>
      <c r="AV322" s="144">
        <v>0</v>
      </c>
      <c r="AW322" s="145">
        <v>0</v>
      </c>
      <c r="AX322" s="145">
        <v>0</v>
      </c>
      <c r="AY322" s="145">
        <v>0</v>
      </c>
      <c r="AZ322" s="145">
        <v>0</v>
      </c>
      <c r="BA322" s="145">
        <v>0</v>
      </c>
      <c r="BB322" s="145">
        <v>0</v>
      </c>
      <c r="BC322" s="198">
        <v>0</v>
      </c>
      <c r="BD322" s="185">
        <f t="shared" si="1299"/>
        <v>0</v>
      </c>
      <c r="BE322" s="144">
        <v>0</v>
      </c>
      <c r="BF322" s="145">
        <v>0</v>
      </c>
      <c r="BG322" s="145">
        <v>0</v>
      </c>
      <c r="BH322" s="145">
        <v>0</v>
      </c>
      <c r="BI322" s="145">
        <v>0</v>
      </c>
      <c r="BJ322" s="145">
        <v>0</v>
      </c>
      <c r="BK322" s="145">
        <v>0</v>
      </c>
      <c r="BL322" s="198">
        <v>0</v>
      </c>
      <c r="BM322" s="185">
        <f t="shared" si="1300"/>
        <v>0</v>
      </c>
      <c r="BN322" s="144">
        <v>0</v>
      </c>
      <c r="BO322" s="145">
        <v>0</v>
      </c>
      <c r="BP322" s="145">
        <v>1</v>
      </c>
      <c r="BQ322" s="145">
        <v>0</v>
      </c>
      <c r="BR322" s="145">
        <v>0</v>
      </c>
      <c r="BS322" s="145">
        <v>0</v>
      </c>
      <c r="BT322" s="145">
        <v>0</v>
      </c>
      <c r="BU322" s="198">
        <v>0</v>
      </c>
      <c r="BV322" s="185">
        <f t="shared" si="1313"/>
        <v>1</v>
      </c>
      <c r="BW322" s="144">
        <v>0</v>
      </c>
      <c r="BX322" s="145">
        <v>0</v>
      </c>
      <c r="BY322" s="145">
        <v>0</v>
      </c>
      <c r="BZ322" s="145">
        <v>0</v>
      </c>
      <c r="CA322" s="145">
        <v>0</v>
      </c>
      <c r="CB322" s="145">
        <v>0</v>
      </c>
      <c r="CC322" s="145">
        <v>0</v>
      </c>
      <c r="CD322" s="198">
        <v>0</v>
      </c>
      <c r="CE322" s="185">
        <f t="shared" si="1314"/>
        <v>0</v>
      </c>
      <c r="CF322" s="144">
        <v>0</v>
      </c>
      <c r="CG322" s="145">
        <v>0</v>
      </c>
      <c r="CH322" s="145">
        <v>0</v>
      </c>
      <c r="CI322" s="145">
        <v>0</v>
      </c>
      <c r="CJ322" s="145">
        <v>0</v>
      </c>
      <c r="CK322" s="145">
        <v>0</v>
      </c>
      <c r="CL322" s="145">
        <v>0</v>
      </c>
      <c r="CM322" s="198">
        <v>0</v>
      </c>
      <c r="CN322" s="185">
        <f t="shared" si="1339"/>
        <v>0</v>
      </c>
      <c r="CO322" s="144">
        <v>0</v>
      </c>
      <c r="CP322" s="145">
        <v>0</v>
      </c>
      <c r="CQ322" s="145">
        <v>0</v>
      </c>
      <c r="CR322" s="145">
        <v>0</v>
      </c>
      <c r="CS322" s="145">
        <v>0</v>
      </c>
      <c r="CT322" s="145">
        <v>0</v>
      </c>
      <c r="CU322" s="145">
        <v>0</v>
      </c>
      <c r="CV322" s="198">
        <v>0</v>
      </c>
      <c r="CW322" s="185">
        <f t="shared" si="1316"/>
        <v>0</v>
      </c>
      <c r="CX322" s="144">
        <v>0</v>
      </c>
      <c r="CY322" s="145">
        <v>0</v>
      </c>
      <c r="CZ322" s="145">
        <v>0</v>
      </c>
      <c r="DA322" s="145">
        <v>0</v>
      </c>
      <c r="DB322" s="145">
        <v>0</v>
      </c>
      <c r="DC322" s="145">
        <v>0</v>
      </c>
      <c r="DD322" s="145">
        <v>0</v>
      </c>
      <c r="DE322" s="198">
        <v>0</v>
      </c>
      <c r="DF322" s="185">
        <f t="shared" si="1331"/>
        <v>0</v>
      </c>
      <c r="DG322" s="144">
        <v>0</v>
      </c>
      <c r="DH322" s="145">
        <v>0</v>
      </c>
      <c r="DI322" s="145">
        <v>0</v>
      </c>
      <c r="DJ322" s="145">
        <v>0</v>
      </c>
      <c r="DK322" s="145">
        <v>0</v>
      </c>
      <c r="DL322" s="145">
        <v>0</v>
      </c>
      <c r="DM322" s="145">
        <v>0</v>
      </c>
      <c r="DN322" s="198">
        <v>0</v>
      </c>
      <c r="DO322" s="185">
        <f t="shared" si="1337"/>
        <v>0</v>
      </c>
      <c r="DP322" s="144">
        <v>0</v>
      </c>
      <c r="DQ322" s="145">
        <v>0</v>
      </c>
      <c r="DR322" s="145">
        <v>0</v>
      </c>
      <c r="DS322" s="145">
        <v>0</v>
      </c>
      <c r="DT322" s="145">
        <v>0</v>
      </c>
      <c r="DU322" s="145">
        <v>0</v>
      </c>
      <c r="DV322" s="145">
        <v>0</v>
      </c>
      <c r="DW322" s="198">
        <v>0</v>
      </c>
      <c r="DX322" s="185">
        <f t="shared" si="1325"/>
        <v>0</v>
      </c>
      <c r="DY322" s="144">
        <v>0</v>
      </c>
      <c r="DZ322" s="145">
        <v>0</v>
      </c>
      <c r="EA322" s="145">
        <v>0</v>
      </c>
      <c r="EB322" s="145">
        <v>0</v>
      </c>
      <c r="EC322" s="145">
        <v>0</v>
      </c>
      <c r="ED322" s="145">
        <v>0</v>
      </c>
      <c r="EE322" s="145">
        <v>0</v>
      </c>
      <c r="EF322" s="198">
        <v>0</v>
      </c>
      <c r="EG322" s="185">
        <f t="shared" si="1326"/>
        <v>0</v>
      </c>
      <c r="EH322" s="144">
        <v>0</v>
      </c>
      <c r="EI322" s="145">
        <v>0</v>
      </c>
      <c r="EJ322" s="145">
        <v>0</v>
      </c>
      <c r="EK322" s="145">
        <v>0</v>
      </c>
      <c r="EL322" s="145">
        <v>0</v>
      </c>
      <c r="EM322" s="145">
        <v>0</v>
      </c>
      <c r="EN322" s="145">
        <v>0</v>
      </c>
      <c r="EO322" s="198">
        <v>1</v>
      </c>
      <c r="EP322" s="185">
        <f t="shared" si="1317"/>
        <v>1</v>
      </c>
      <c r="EQ322" s="144">
        <v>0</v>
      </c>
      <c r="ER322" s="145">
        <v>0</v>
      </c>
      <c r="ES322" s="145">
        <v>0</v>
      </c>
      <c r="ET322" s="145">
        <v>0</v>
      </c>
      <c r="EU322" s="145">
        <v>0</v>
      </c>
      <c r="EV322" s="145">
        <v>0</v>
      </c>
      <c r="EW322" s="145">
        <v>0</v>
      </c>
      <c r="EX322" s="198">
        <v>0</v>
      </c>
      <c r="EY322" s="185">
        <f t="shared" si="1303"/>
        <v>0</v>
      </c>
      <c r="EZ322" s="144">
        <v>0</v>
      </c>
      <c r="FA322" s="145">
        <v>1</v>
      </c>
      <c r="FB322" s="145">
        <v>0</v>
      </c>
      <c r="FC322" s="145">
        <v>2</v>
      </c>
      <c r="FD322" s="145">
        <v>0</v>
      </c>
      <c r="FE322" s="145">
        <v>1</v>
      </c>
      <c r="FF322" s="145">
        <v>1</v>
      </c>
      <c r="FG322" s="198">
        <v>1</v>
      </c>
      <c r="FH322" s="185">
        <f t="shared" si="1318"/>
        <v>6</v>
      </c>
      <c r="FI322" s="144">
        <v>0</v>
      </c>
      <c r="FJ322" s="145">
        <v>0</v>
      </c>
      <c r="FK322" s="145">
        <v>0</v>
      </c>
      <c r="FL322" s="145">
        <v>0</v>
      </c>
      <c r="FM322" s="145">
        <v>0</v>
      </c>
      <c r="FN322" s="145">
        <v>0</v>
      </c>
      <c r="FO322" s="145">
        <v>0</v>
      </c>
      <c r="FP322" s="198">
        <v>0</v>
      </c>
      <c r="FQ322" s="185">
        <f t="shared" si="1338"/>
        <v>0</v>
      </c>
      <c r="FR322" s="144">
        <v>0</v>
      </c>
      <c r="FS322" s="145">
        <v>0</v>
      </c>
      <c r="FT322" s="145">
        <v>0</v>
      </c>
      <c r="FU322" s="145">
        <v>0</v>
      </c>
      <c r="FV322" s="145">
        <v>0</v>
      </c>
      <c r="FW322" s="145">
        <v>0</v>
      </c>
      <c r="FX322" s="145">
        <v>0</v>
      </c>
      <c r="FY322" s="198">
        <v>0</v>
      </c>
      <c r="FZ322" s="185">
        <f t="shared" si="1305"/>
        <v>0</v>
      </c>
      <c r="GA322" s="144">
        <v>0</v>
      </c>
      <c r="GB322" s="145">
        <v>0</v>
      </c>
      <c r="GC322" s="145">
        <v>0</v>
      </c>
      <c r="GD322" s="145">
        <v>0</v>
      </c>
      <c r="GE322" s="145">
        <v>0</v>
      </c>
      <c r="GF322" s="145">
        <v>0</v>
      </c>
      <c r="GG322" s="145">
        <v>0</v>
      </c>
      <c r="GH322" s="198">
        <v>0</v>
      </c>
      <c r="GI322" s="185">
        <f t="shared" si="1319"/>
        <v>0</v>
      </c>
      <c r="GJ322" s="144">
        <v>0</v>
      </c>
      <c r="GK322" s="145">
        <v>0</v>
      </c>
      <c r="GL322" s="145">
        <v>0</v>
      </c>
      <c r="GM322" s="145">
        <v>0</v>
      </c>
      <c r="GN322" s="145">
        <v>0</v>
      </c>
      <c r="GO322" s="145">
        <v>0</v>
      </c>
      <c r="GP322" s="145">
        <v>0</v>
      </c>
      <c r="GQ322" s="198">
        <v>0</v>
      </c>
      <c r="GR322" s="185">
        <f t="shared" si="1320"/>
        <v>0</v>
      </c>
      <c r="GS322" s="144">
        <v>0</v>
      </c>
      <c r="GT322" s="145">
        <v>0</v>
      </c>
      <c r="GU322" s="145">
        <v>0</v>
      </c>
      <c r="GV322" s="145">
        <v>0</v>
      </c>
      <c r="GW322" s="145">
        <v>0</v>
      </c>
      <c r="GX322" s="145">
        <v>0</v>
      </c>
      <c r="GY322" s="145">
        <v>0</v>
      </c>
      <c r="GZ322" s="198">
        <v>0</v>
      </c>
      <c r="HA322" s="185">
        <f t="shared" si="1321"/>
        <v>0</v>
      </c>
      <c r="HB322" s="144">
        <v>0</v>
      </c>
      <c r="HC322" s="145">
        <v>0</v>
      </c>
      <c r="HD322" s="145">
        <v>1</v>
      </c>
      <c r="HE322" s="145">
        <v>0</v>
      </c>
      <c r="HF322" s="145">
        <v>0</v>
      </c>
      <c r="HG322" s="145">
        <v>0</v>
      </c>
      <c r="HH322" s="145">
        <v>0</v>
      </c>
      <c r="HI322" s="198">
        <v>0</v>
      </c>
      <c r="HJ322" s="221">
        <f t="shared" si="1322"/>
        <v>1</v>
      </c>
      <c r="HK322" s="222">
        <f t="shared" si="1323"/>
        <v>0</v>
      </c>
      <c r="HL322" s="223">
        <f t="shared" si="1306"/>
        <v>1</v>
      </c>
      <c r="HM322" s="223">
        <f t="shared" si="1307"/>
        <v>2</v>
      </c>
      <c r="HN322" s="223">
        <f t="shared" si="1308"/>
        <v>2</v>
      </c>
      <c r="HO322" s="223">
        <f t="shared" si="1309"/>
        <v>0</v>
      </c>
      <c r="HP322" s="223">
        <f t="shared" si="1310"/>
        <v>1</v>
      </c>
      <c r="HQ322" s="223">
        <f t="shared" si="1311"/>
        <v>1</v>
      </c>
      <c r="HR322" s="247">
        <f>+J322+BU322+CV322+EX322+EO322+FG322+FY322+GH322+AT322+S322+DE322+BC322+DW322+CD322+CM322+AB322+GZ322+FP322+GQ322+AK322+BL322+DN322+EF322+HI322</f>
        <v>2</v>
      </c>
      <c r="HS322" s="248">
        <f t="shared" si="1324"/>
        <v>9</v>
      </c>
    </row>
    <row r="323" spans="1:227" s="132" customFormat="1" ht="15" customHeight="1">
      <c r="A323" s="1053"/>
      <c r="B323" s="143" t="s">
        <v>279</v>
      </c>
      <c r="C323" s="144">
        <v>0</v>
      </c>
      <c r="D323" s="145">
        <v>0</v>
      </c>
      <c r="E323" s="145">
        <v>0</v>
      </c>
      <c r="F323" s="145">
        <v>0</v>
      </c>
      <c r="G323" s="145">
        <v>0</v>
      </c>
      <c r="H323" s="145">
        <v>0</v>
      </c>
      <c r="I323" s="145">
        <v>0</v>
      </c>
      <c r="J323" s="198">
        <v>0</v>
      </c>
      <c r="K323" s="185">
        <f t="shared" si="1294"/>
        <v>0</v>
      </c>
      <c r="L323" s="144">
        <v>0</v>
      </c>
      <c r="M323" s="145">
        <v>0</v>
      </c>
      <c r="N323" s="145">
        <v>0</v>
      </c>
      <c r="O323" s="145">
        <v>0</v>
      </c>
      <c r="P323" s="145">
        <v>0</v>
      </c>
      <c r="Q323" s="145">
        <v>0</v>
      </c>
      <c r="R323" s="145">
        <v>0</v>
      </c>
      <c r="S323" s="198">
        <v>0</v>
      </c>
      <c r="T323" s="185">
        <f t="shared" si="1295"/>
        <v>0</v>
      </c>
      <c r="U323" s="144">
        <v>0</v>
      </c>
      <c r="V323" s="145">
        <v>0</v>
      </c>
      <c r="W323" s="145">
        <v>0</v>
      </c>
      <c r="X323" s="145">
        <v>0</v>
      </c>
      <c r="Y323" s="145">
        <v>0</v>
      </c>
      <c r="Z323" s="145">
        <v>0</v>
      </c>
      <c r="AA323" s="145">
        <v>0</v>
      </c>
      <c r="AB323" s="198">
        <v>0</v>
      </c>
      <c r="AC323" s="185">
        <f t="shared" si="1296"/>
        <v>0</v>
      </c>
      <c r="AD323" s="144">
        <v>0</v>
      </c>
      <c r="AE323" s="145">
        <v>0</v>
      </c>
      <c r="AF323" s="145">
        <v>0</v>
      </c>
      <c r="AG323" s="145">
        <v>0</v>
      </c>
      <c r="AH323" s="145">
        <v>0</v>
      </c>
      <c r="AI323" s="145">
        <v>0</v>
      </c>
      <c r="AJ323" s="145">
        <v>0</v>
      </c>
      <c r="AK323" s="198">
        <v>0</v>
      </c>
      <c r="AL323" s="185">
        <f t="shared" si="1297"/>
        <v>0</v>
      </c>
      <c r="AM323" s="144">
        <v>0</v>
      </c>
      <c r="AN323" s="145">
        <v>0</v>
      </c>
      <c r="AO323" s="145">
        <v>0</v>
      </c>
      <c r="AP323" s="145">
        <v>0</v>
      </c>
      <c r="AQ323" s="145">
        <v>0</v>
      </c>
      <c r="AR323" s="145">
        <v>0</v>
      </c>
      <c r="AS323" s="145">
        <v>0</v>
      </c>
      <c r="AT323" s="198">
        <v>0</v>
      </c>
      <c r="AU323" s="185">
        <f t="shared" si="1298"/>
        <v>0</v>
      </c>
      <c r="AV323" s="144">
        <v>0</v>
      </c>
      <c r="AW323" s="145">
        <v>0</v>
      </c>
      <c r="AX323" s="145">
        <v>0</v>
      </c>
      <c r="AY323" s="145">
        <v>0</v>
      </c>
      <c r="AZ323" s="145">
        <v>0</v>
      </c>
      <c r="BA323" s="145">
        <v>0</v>
      </c>
      <c r="BB323" s="145">
        <v>0</v>
      </c>
      <c r="BC323" s="198">
        <v>0</v>
      </c>
      <c r="BD323" s="185">
        <f t="shared" si="1299"/>
        <v>0</v>
      </c>
      <c r="BE323" s="144">
        <v>0</v>
      </c>
      <c r="BF323" s="145">
        <v>0</v>
      </c>
      <c r="BG323" s="145">
        <v>0</v>
      </c>
      <c r="BH323" s="145">
        <v>0</v>
      </c>
      <c r="BI323" s="145">
        <v>0</v>
      </c>
      <c r="BJ323" s="145">
        <v>0</v>
      </c>
      <c r="BK323" s="145">
        <v>0</v>
      </c>
      <c r="BL323" s="198">
        <v>0</v>
      </c>
      <c r="BM323" s="185">
        <f t="shared" si="1300"/>
        <v>0</v>
      </c>
      <c r="BN323" s="144">
        <v>0</v>
      </c>
      <c r="BO323" s="145">
        <v>0</v>
      </c>
      <c r="BP323" s="145">
        <v>0</v>
      </c>
      <c r="BQ323" s="145">
        <v>0</v>
      </c>
      <c r="BR323" s="145">
        <v>0</v>
      </c>
      <c r="BS323" s="145">
        <v>0</v>
      </c>
      <c r="BT323" s="145">
        <v>0</v>
      </c>
      <c r="BU323" s="198">
        <v>0</v>
      </c>
      <c r="BV323" s="185">
        <f t="shared" si="1313"/>
        <v>0</v>
      </c>
      <c r="BW323" s="144">
        <v>0</v>
      </c>
      <c r="BX323" s="145">
        <v>0</v>
      </c>
      <c r="BY323" s="145">
        <v>0</v>
      </c>
      <c r="BZ323" s="145">
        <v>0</v>
      </c>
      <c r="CA323" s="145">
        <v>0</v>
      </c>
      <c r="CB323" s="145">
        <v>0</v>
      </c>
      <c r="CC323" s="145">
        <v>0</v>
      </c>
      <c r="CD323" s="198">
        <v>0</v>
      </c>
      <c r="CE323" s="185">
        <f t="shared" si="1314"/>
        <v>0</v>
      </c>
      <c r="CF323" s="144">
        <v>0</v>
      </c>
      <c r="CG323" s="145">
        <v>0</v>
      </c>
      <c r="CH323" s="145">
        <v>0</v>
      </c>
      <c r="CI323" s="145">
        <v>0</v>
      </c>
      <c r="CJ323" s="145">
        <v>0</v>
      </c>
      <c r="CK323" s="145">
        <v>0</v>
      </c>
      <c r="CL323" s="145">
        <v>0</v>
      </c>
      <c r="CM323" s="198">
        <v>0</v>
      </c>
      <c r="CN323" s="185">
        <f t="shared" si="1339"/>
        <v>0</v>
      </c>
      <c r="CO323" s="144">
        <v>0</v>
      </c>
      <c r="CP323" s="145">
        <v>0</v>
      </c>
      <c r="CQ323" s="145">
        <v>0</v>
      </c>
      <c r="CR323" s="145">
        <v>0</v>
      </c>
      <c r="CS323" s="145">
        <v>0</v>
      </c>
      <c r="CT323" s="145">
        <v>0</v>
      </c>
      <c r="CU323" s="145">
        <v>0</v>
      </c>
      <c r="CV323" s="198">
        <v>0</v>
      </c>
      <c r="CW323" s="185">
        <f t="shared" si="1316"/>
        <v>0</v>
      </c>
      <c r="CX323" s="144">
        <v>0</v>
      </c>
      <c r="CY323" s="145">
        <v>0</v>
      </c>
      <c r="CZ323" s="145">
        <v>0</v>
      </c>
      <c r="DA323" s="145">
        <v>0</v>
      </c>
      <c r="DB323" s="145">
        <v>0</v>
      </c>
      <c r="DC323" s="145">
        <v>0</v>
      </c>
      <c r="DD323" s="145">
        <v>0</v>
      </c>
      <c r="DE323" s="198">
        <v>0</v>
      </c>
      <c r="DF323" s="185">
        <f t="shared" si="1331"/>
        <v>0</v>
      </c>
      <c r="DG323" s="144">
        <v>0</v>
      </c>
      <c r="DH323" s="145">
        <v>0</v>
      </c>
      <c r="DI323" s="145">
        <v>0</v>
      </c>
      <c r="DJ323" s="145">
        <v>0</v>
      </c>
      <c r="DK323" s="145">
        <v>0</v>
      </c>
      <c r="DL323" s="145">
        <v>0</v>
      </c>
      <c r="DM323" s="145">
        <v>0</v>
      </c>
      <c r="DN323" s="198">
        <v>0</v>
      </c>
      <c r="DO323" s="185">
        <f t="shared" si="1337"/>
        <v>0</v>
      </c>
      <c r="DP323" s="144">
        <v>0</v>
      </c>
      <c r="DQ323" s="145">
        <v>0</v>
      </c>
      <c r="DR323" s="145">
        <v>0</v>
      </c>
      <c r="DS323" s="145">
        <v>0</v>
      </c>
      <c r="DT323" s="145">
        <v>0</v>
      </c>
      <c r="DU323" s="145">
        <v>0</v>
      </c>
      <c r="DV323" s="145">
        <v>0</v>
      </c>
      <c r="DW323" s="198">
        <v>0</v>
      </c>
      <c r="DX323" s="185">
        <f t="shared" si="1325"/>
        <v>0</v>
      </c>
      <c r="DY323" s="144">
        <v>0</v>
      </c>
      <c r="DZ323" s="145">
        <v>0</v>
      </c>
      <c r="EA323" s="145">
        <v>0</v>
      </c>
      <c r="EB323" s="145">
        <v>0</v>
      </c>
      <c r="EC323" s="145">
        <v>0</v>
      </c>
      <c r="ED323" s="145">
        <v>0</v>
      </c>
      <c r="EE323" s="145">
        <v>0</v>
      </c>
      <c r="EF323" s="198">
        <v>0</v>
      </c>
      <c r="EG323" s="185">
        <f t="shared" si="1326"/>
        <v>0</v>
      </c>
      <c r="EH323" s="144">
        <v>0</v>
      </c>
      <c r="EI323" s="145">
        <v>0</v>
      </c>
      <c r="EJ323" s="145">
        <v>0</v>
      </c>
      <c r="EK323" s="145">
        <v>0</v>
      </c>
      <c r="EL323" s="145">
        <v>0</v>
      </c>
      <c r="EM323" s="145">
        <v>0</v>
      </c>
      <c r="EN323" s="145">
        <v>0</v>
      </c>
      <c r="EO323" s="198">
        <v>0</v>
      </c>
      <c r="EP323" s="185">
        <f t="shared" si="1317"/>
        <v>0</v>
      </c>
      <c r="EQ323" s="144">
        <v>0</v>
      </c>
      <c r="ER323" s="145">
        <v>0</v>
      </c>
      <c r="ES323" s="145">
        <v>0</v>
      </c>
      <c r="ET323" s="145">
        <v>0</v>
      </c>
      <c r="EU323" s="145">
        <v>0</v>
      </c>
      <c r="EV323" s="145">
        <v>0</v>
      </c>
      <c r="EW323" s="145">
        <v>0</v>
      </c>
      <c r="EX323" s="198">
        <v>0</v>
      </c>
      <c r="EY323" s="185">
        <f t="shared" si="1303"/>
        <v>0</v>
      </c>
      <c r="EZ323" s="144">
        <v>0</v>
      </c>
      <c r="FA323" s="145">
        <v>0</v>
      </c>
      <c r="FB323" s="145">
        <v>0</v>
      </c>
      <c r="FC323" s="145">
        <v>0</v>
      </c>
      <c r="FD323" s="145">
        <v>0</v>
      </c>
      <c r="FE323" s="145">
        <v>0</v>
      </c>
      <c r="FF323" s="145">
        <v>0</v>
      </c>
      <c r="FG323" s="198">
        <v>0</v>
      </c>
      <c r="FH323" s="185">
        <f t="shared" si="1318"/>
        <v>0</v>
      </c>
      <c r="FI323" s="144">
        <v>0</v>
      </c>
      <c r="FJ323" s="145">
        <v>0</v>
      </c>
      <c r="FK323" s="145">
        <v>0</v>
      </c>
      <c r="FL323" s="145">
        <v>0</v>
      </c>
      <c r="FM323" s="145">
        <v>0</v>
      </c>
      <c r="FN323" s="145">
        <v>0</v>
      </c>
      <c r="FO323" s="145">
        <v>0</v>
      </c>
      <c r="FP323" s="198">
        <v>0</v>
      </c>
      <c r="FQ323" s="185">
        <f t="shared" si="1338"/>
        <v>0</v>
      </c>
      <c r="FR323" s="144">
        <v>0</v>
      </c>
      <c r="FS323" s="145">
        <v>0</v>
      </c>
      <c r="FT323" s="145">
        <v>0</v>
      </c>
      <c r="FU323" s="145">
        <v>0</v>
      </c>
      <c r="FV323" s="145">
        <v>0</v>
      </c>
      <c r="FW323" s="145">
        <v>0</v>
      </c>
      <c r="FX323" s="145">
        <v>0</v>
      </c>
      <c r="FY323" s="198">
        <v>0</v>
      </c>
      <c r="FZ323" s="185">
        <f t="shared" si="1305"/>
        <v>0</v>
      </c>
      <c r="GA323" s="144">
        <v>0</v>
      </c>
      <c r="GB323" s="145">
        <v>0</v>
      </c>
      <c r="GC323" s="145">
        <v>0</v>
      </c>
      <c r="GD323" s="145">
        <v>0</v>
      </c>
      <c r="GE323" s="145">
        <v>0</v>
      </c>
      <c r="GF323" s="145">
        <v>0</v>
      </c>
      <c r="GG323" s="145">
        <v>0</v>
      </c>
      <c r="GH323" s="198">
        <v>0</v>
      </c>
      <c r="GI323" s="185">
        <f t="shared" si="1319"/>
        <v>0</v>
      </c>
      <c r="GJ323" s="144">
        <v>0</v>
      </c>
      <c r="GK323" s="145">
        <v>0</v>
      </c>
      <c r="GL323" s="145">
        <v>0</v>
      </c>
      <c r="GM323" s="145">
        <v>0</v>
      </c>
      <c r="GN323" s="145">
        <v>0</v>
      </c>
      <c r="GO323" s="145">
        <v>0</v>
      </c>
      <c r="GP323" s="145">
        <v>0</v>
      </c>
      <c r="GQ323" s="198">
        <v>0</v>
      </c>
      <c r="GR323" s="185">
        <f t="shared" si="1320"/>
        <v>0</v>
      </c>
      <c r="GS323" s="144">
        <v>0</v>
      </c>
      <c r="GT323" s="145">
        <v>0</v>
      </c>
      <c r="GU323" s="145">
        <v>0</v>
      </c>
      <c r="GV323" s="145">
        <v>0</v>
      </c>
      <c r="GW323" s="145">
        <v>0</v>
      </c>
      <c r="GX323" s="145">
        <v>0</v>
      </c>
      <c r="GY323" s="145">
        <v>0</v>
      </c>
      <c r="GZ323" s="198">
        <v>0</v>
      </c>
      <c r="HA323" s="185">
        <f t="shared" si="1321"/>
        <v>0</v>
      </c>
      <c r="HB323" s="144">
        <v>0</v>
      </c>
      <c r="HC323" s="145">
        <v>0</v>
      </c>
      <c r="HD323" s="145">
        <v>0</v>
      </c>
      <c r="HE323" s="145">
        <v>0</v>
      </c>
      <c r="HF323" s="145">
        <v>0</v>
      </c>
      <c r="HG323" s="145">
        <v>0</v>
      </c>
      <c r="HH323" s="145">
        <v>0</v>
      </c>
      <c r="HI323" s="198">
        <v>0</v>
      </c>
      <c r="HJ323" s="221">
        <f t="shared" si="1322"/>
        <v>0</v>
      </c>
      <c r="HK323" s="222">
        <f t="shared" si="1323"/>
        <v>0</v>
      </c>
      <c r="HL323" s="223">
        <f t="shared" si="1306"/>
        <v>0</v>
      </c>
      <c r="HM323" s="223">
        <f t="shared" si="1307"/>
        <v>0</v>
      </c>
      <c r="HN323" s="223">
        <f t="shared" si="1308"/>
        <v>0</v>
      </c>
      <c r="HO323" s="223">
        <f t="shared" si="1309"/>
        <v>0</v>
      </c>
      <c r="HP323" s="223">
        <f t="shared" si="1310"/>
        <v>0</v>
      </c>
      <c r="HQ323" s="223">
        <f t="shared" si="1311"/>
        <v>0</v>
      </c>
      <c r="HR323" s="247">
        <f t="shared" si="1312"/>
        <v>0</v>
      </c>
      <c r="HS323" s="248">
        <f t="shared" si="1324"/>
        <v>0</v>
      </c>
    </row>
    <row r="324" spans="1:227" s="132" customFormat="1" ht="15" customHeight="1">
      <c r="A324" s="1053"/>
      <c r="B324" s="151" t="s">
        <v>283</v>
      </c>
      <c r="C324" s="144">
        <v>0</v>
      </c>
      <c r="D324" s="145">
        <v>0</v>
      </c>
      <c r="E324" s="145">
        <v>0</v>
      </c>
      <c r="F324" s="145">
        <v>0</v>
      </c>
      <c r="G324" s="145">
        <v>0</v>
      </c>
      <c r="H324" s="145">
        <v>0</v>
      </c>
      <c r="I324" s="145">
        <v>0</v>
      </c>
      <c r="J324" s="198">
        <v>0</v>
      </c>
      <c r="K324" s="190">
        <f t="shared" si="1294"/>
        <v>0</v>
      </c>
      <c r="L324" s="144">
        <v>0</v>
      </c>
      <c r="M324" s="145">
        <v>0</v>
      </c>
      <c r="N324" s="145">
        <v>0</v>
      </c>
      <c r="O324" s="145">
        <v>0</v>
      </c>
      <c r="P324" s="145">
        <v>0</v>
      </c>
      <c r="Q324" s="145">
        <v>0</v>
      </c>
      <c r="R324" s="145">
        <v>0</v>
      </c>
      <c r="S324" s="198">
        <v>0</v>
      </c>
      <c r="T324" s="190">
        <f t="shared" si="1295"/>
        <v>0</v>
      </c>
      <c r="U324" s="144">
        <v>0</v>
      </c>
      <c r="V324" s="145">
        <v>0</v>
      </c>
      <c r="W324" s="145">
        <v>0</v>
      </c>
      <c r="X324" s="145">
        <v>0</v>
      </c>
      <c r="Y324" s="145">
        <v>0</v>
      </c>
      <c r="Z324" s="145">
        <v>0</v>
      </c>
      <c r="AA324" s="145">
        <v>0</v>
      </c>
      <c r="AB324" s="198">
        <v>0</v>
      </c>
      <c r="AC324" s="190">
        <f t="shared" si="1296"/>
        <v>0</v>
      </c>
      <c r="AD324" s="144">
        <v>0</v>
      </c>
      <c r="AE324" s="145">
        <v>0</v>
      </c>
      <c r="AF324" s="145">
        <v>0</v>
      </c>
      <c r="AG324" s="145">
        <v>0</v>
      </c>
      <c r="AH324" s="145">
        <v>0</v>
      </c>
      <c r="AI324" s="145">
        <v>0</v>
      </c>
      <c r="AJ324" s="145">
        <v>0</v>
      </c>
      <c r="AK324" s="198">
        <v>0</v>
      </c>
      <c r="AL324" s="190">
        <f t="shared" si="1297"/>
        <v>0</v>
      </c>
      <c r="AM324" s="144">
        <v>0</v>
      </c>
      <c r="AN324" s="145">
        <v>0</v>
      </c>
      <c r="AO324" s="145">
        <v>0</v>
      </c>
      <c r="AP324" s="145">
        <v>0</v>
      </c>
      <c r="AQ324" s="145">
        <v>0</v>
      </c>
      <c r="AR324" s="145">
        <v>0</v>
      </c>
      <c r="AS324" s="145">
        <v>0</v>
      </c>
      <c r="AT324" s="198">
        <v>0</v>
      </c>
      <c r="AU324" s="190">
        <f t="shared" si="1298"/>
        <v>0</v>
      </c>
      <c r="AV324" s="144">
        <v>0</v>
      </c>
      <c r="AW324" s="145">
        <v>0</v>
      </c>
      <c r="AX324" s="145">
        <v>0</v>
      </c>
      <c r="AY324" s="145">
        <v>0</v>
      </c>
      <c r="AZ324" s="145">
        <v>0</v>
      </c>
      <c r="BA324" s="145">
        <v>0</v>
      </c>
      <c r="BB324" s="145">
        <v>0</v>
      </c>
      <c r="BC324" s="198">
        <v>0</v>
      </c>
      <c r="BD324" s="190">
        <f t="shared" si="1299"/>
        <v>0</v>
      </c>
      <c r="BE324" s="144">
        <v>0</v>
      </c>
      <c r="BF324" s="145">
        <v>0</v>
      </c>
      <c r="BG324" s="145">
        <v>0</v>
      </c>
      <c r="BH324" s="145">
        <v>0</v>
      </c>
      <c r="BI324" s="145">
        <v>0</v>
      </c>
      <c r="BJ324" s="145">
        <v>0</v>
      </c>
      <c r="BK324" s="145">
        <v>0</v>
      </c>
      <c r="BL324" s="198">
        <v>0</v>
      </c>
      <c r="BM324" s="190">
        <f t="shared" si="1300"/>
        <v>0</v>
      </c>
      <c r="BN324" s="144">
        <v>0</v>
      </c>
      <c r="BO324" s="145">
        <v>0</v>
      </c>
      <c r="BP324" s="145">
        <v>0</v>
      </c>
      <c r="BQ324" s="145">
        <v>0</v>
      </c>
      <c r="BR324" s="145">
        <v>0</v>
      </c>
      <c r="BS324" s="145">
        <v>0</v>
      </c>
      <c r="BT324" s="145">
        <v>0</v>
      </c>
      <c r="BU324" s="198">
        <v>0</v>
      </c>
      <c r="BV324" s="185">
        <f t="shared" si="1313"/>
        <v>0</v>
      </c>
      <c r="BW324" s="144">
        <v>0</v>
      </c>
      <c r="BX324" s="145">
        <v>0</v>
      </c>
      <c r="BY324" s="145">
        <v>0</v>
      </c>
      <c r="BZ324" s="145">
        <v>0</v>
      </c>
      <c r="CA324" s="145">
        <v>0</v>
      </c>
      <c r="CB324" s="145">
        <v>0</v>
      </c>
      <c r="CC324" s="145">
        <v>0</v>
      </c>
      <c r="CD324" s="198">
        <v>0</v>
      </c>
      <c r="CE324" s="190">
        <f t="shared" si="1314"/>
        <v>0</v>
      </c>
      <c r="CF324" s="144">
        <v>0</v>
      </c>
      <c r="CG324" s="145">
        <v>0</v>
      </c>
      <c r="CH324" s="145">
        <v>0</v>
      </c>
      <c r="CI324" s="145">
        <v>0</v>
      </c>
      <c r="CJ324" s="145">
        <v>0</v>
      </c>
      <c r="CK324" s="145">
        <v>0</v>
      </c>
      <c r="CL324" s="145">
        <v>0</v>
      </c>
      <c r="CM324" s="198">
        <v>0</v>
      </c>
      <c r="CN324" s="190">
        <f t="shared" si="1339"/>
        <v>0</v>
      </c>
      <c r="CO324" s="144">
        <v>0</v>
      </c>
      <c r="CP324" s="145">
        <v>0</v>
      </c>
      <c r="CQ324" s="145">
        <v>0</v>
      </c>
      <c r="CR324" s="145">
        <v>0</v>
      </c>
      <c r="CS324" s="145">
        <v>0</v>
      </c>
      <c r="CT324" s="145">
        <v>0</v>
      </c>
      <c r="CU324" s="145">
        <v>0</v>
      </c>
      <c r="CV324" s="198">
        <v>0</v>
      </c>
      <c r="CW324" s="190">
        <f t="shared" si="1316"/>
        <v>0</v>
      </c>
      <c r="CX324" s="144">
        <v>0</v>
      </c>
      <c r="CY324" s="145">
        <v>0</v>
      </c>
      <c r="CZ324" s="145">
        <v>0</v>
      </c>
      <c r="DA324" s="145">
        <v>0</v>
      </c>
      <c r="DB324" s="145">
        <v>0</v>
      </c>
      <c r="DC324" s="145">
        <v>0</v>
      </c>
      <c r="DD324" s="145">
        <v>0</v>
      </c>
      <c r="DE324" s="198">
        <v>0</v>
      </c>
      <c r="DF324" s="190">
        <f t="shared" si="1331"/>
        <v>0</v>
      </c>
      <c r="DG324" s="144">
        <v>0</v>
      </c>
      <c r="DH324" s="145">
        <v>0</v>
      </c>
      <c r="DI324" s="145">
        <v>0</v>
      </c>
      <c r="DJ324" s="145">
        <v>0</v>
      </c>
      <c r="DK324" s="145">
        <v>0</v>
      </c>
      <c r="DL324" s="145">
        <v>0</v>
      </c>
      <c r="DM324" s="145">
        <v>0</v>
      </c>
      <c r="DN324" s="198">
        <v>0</v>
      </c>
      <c r="DO324" s="190">
        <f t="shared" si="1337"/>
        <v>0</v>
      </c>
      <c r="DP324" s="144">
        <v>0</v>
      </c>
      <c r="DQ324" s="145">
        <v>0</v>
      </c>
      <c r="DR324" s="145">
        <v>0</v>
      </c>
      <c r="DS324" s="145">
        <v>0</v>
      </c>
      <c r="DT324" s="145">
        <v>0</v>
      </c>
      <c r="DU324" s="145">
        <v>0</v>
      </c>
      <c r="DV324" s="145">
        <v>0</v>
      </c>
      <c r="DW324" s="198">
        <v>0</v>
      </c>
      <c r="DX324" s="190">
        <f t="shared" si="1325"/>
        <v>0</v>
      </c>
      <c r="DY324" s="144">
        <v>0</v>
      </c>
      <c r="DZ324" s="145">
        <v>0</v>
      </c>
      <c r="EA324" s="145">
        <v>0</v>
      </c>
      <c r="EB324" s="145">
        <v>0</v>
      </c>
      <c r="EC324" s="145">
        <v>0</v>
      </c>
      <c r="ED324" s="145">
        <v>0</v>
      </c>
      <c r="EE324" s="145">
        <v>0</v>
      </c>
      <c r="EF324" s="198">
        <v>0</v>
      </c>
      <c r="EG324" s="190">
        <f t="shared" si="1326"/>
        <v>0</v>
      </c>
      <c r="EH324" s="144">
        <v>0</v>
      </c>
      <c r="EI324" s="145">
        <v>0</v>
      </c>
      <c r="EJ324" s="145">
        <v>0</v>
      </c>
      <c r="EK324" s="145">
        <v>0</v>
      </c>
      <c r="EL324" s="145">
        <v>0</v>
      </c>
      <c r="EM324" s="145">
        <v>0</v>
      </c>
      <c r="EN324" s="145">
        <v>0</v>
      </c>
      <c r="EO324" s="198">
        <v>0</v>
      </c>
      <c r="EP324" s="190">
        <f t="shared" si="1317"/>
        <v>0</v>
      </c>
      <c r="EQ324" s="144">
        <v>0</v>
      </c>
      <c r="ER324" s="145">
        <v>0</v>
      </c>
      <c r="ES324" s="145">
        <v>0</v>
      </c>
      <c r="ET324" s="145">
        <v>0</v>
      </c>
      <c r="EU324" s="145">
        <v>0</v>
      </c>
      <c r="EV324" s="145">
        <v>0</v>
      </c>
      <c r="EW324" s="145">
        <v>0</v>
      </c>
      <c r="EX324" s="198">
        <v>0</v>
      </c>
      <c r="EY324" s="190">
        <f t="shared" si="1303"/>
        <v>0</v>
      </c>
      <c r="EZ324" s="144">
        <v>0</v>
      </c>
      <c r="FA324" s="145">
        <v>0</v>
      </c>
      <c r="FB324" s="145">
        <v>0</v>
      </c>
      <c r="FC324" s="145">
        <v>0</v>
      </c>
      <c r="FD324" s="145">
        <v>0</v>
      </c>
      <c r="FE324" s="145">
        <v>0</v>
      </c>
      <c r="FF324" s="145">
        <v>0</v>
      </c>
      <c r="FG324" s="198">
        <v>0</v>
      </c>
      <c r="FH324" s="190">
        <f t="shared" si="1318"/>
        <v>0</v>
      </c>
      <c r="FI324" s="144">
        <v>0</v>
      </c>
      <c r="FJ324" s="145">
        <v>0</v>
      </c>
      <c r="FK324" s="145">
        <v>0</v>
      </c>
      <c r="FL324" s="145">
        <v>0</v>
      </c>
      <c r="FM324" s="145">
        <v>0</v>
      </c>
      <c r="FN324" s="145">
        <v>0</v>
      </c>
      <c r="FO324" s="145">
        <v>0</v>
      </c>
      <c r="FP324" s="198">
        <v>0</v>
      </c>
      <c r="FQ324" s="190">
        <f t="shared" si="1338"/>
        <v>0</v>
      </c>
      <c r="FR324" s="144">
        <v>0</v>
      </c>
      <c r="FS324" s="145">
        <v>0</v>
      </c>
      <c r="FT324" s="145">
        <v>0</v>
      </c>
      <c r="FU324" s="145">
        <v>0</v>
      </c>
      <c r="FV324" s="145">
        <v>0</v>
      </c>
      <c r="FW324" s="145">
        <v>0</v>
      </c>
      <c r="FX324" s="145">
        <v>0</v>
      </c>
      <c r="FY324" s="198">
        <v>0</v>
      </c>
      <c r="FZ324" s="190">
        <f t="shared" si="1305"/>
        <v>0</v>
      </c>
      <c r="GA324" s="144">
        <v>0</v>
      </c>
      <c r="GB324" s="145">
        <v>0</v>
      </c>
      <c r="GC324" s="145">
        <v>0</v>
      </c>
      <c r="GD324" s="145">
        <v>0</v>
      </c>
      <c r="GE324" s="145">
        <v>0</v>
      </c>
      <c r="GF324" s="145">
        <v>0</v>
      </c>
      <c r="GG324" s="145">
        <v>0</v>
      </c>
      <c r="GH324" s="198">
        <v>0</v>
      </c>
      <c r="GI324" s="190">
        <f t="shared" si="1319"/>
        <v>0</v>
      </c>
      <c r="GJ324" s="144">
        <v>0</v>
      </c>
      <c r="GK324" s="145">
        <v>0</v>
      </c>
      <c r="GL324" s="145">
        <v>0</v>
      </c>
      <c r="GM324" s="145">
        <v>0</v>
      </c>
      <c r="GN324" s="145">
        <v>0</v>
      </c>
      <c r="GO324" s="145">
        <v>0</v>
      </c>
      <c r="GP324" s="145">
        <v>0</v>
      </c>
      <c r="GQ324" s="198">
        <v>0</v>
      </c>
      <c r="GR324" s="190">
        <v>0</v>
      </c>
      <c r="GS324" s="144">
        <v>0</v>
      </c>
      <c r="GT324" s="145">
        <v>0</v>
      </c>
      <c r="GU324" s="145">
        <v>0</v>
      </c>
      <c r="GV324" s="145">
        <v>0</v>
      </c>
      <c r="GW324" s="145">
        <v>0</v>
      </c>
      <c r="GX324" s="145">
        <v>0</v>
      </c>
      <c r="GY324" s="145">
        <v>0</v>
      </c>
      <c r="GZ324" s="198">
        <v>0</v>
      </c>
      <c r="HA324" s="190">
        <f t="shared" si="1321"/>
        <v>0</v>
      </c>
      <c r="HB324" s="144">
        <v>0</v>
      </c>
      <c r="HC324" s="145">
        <v>0</v>
      </c>
      <c r="HD324" s="145">
        <v>0</v>
      </c>
      <c r="HE324" s="145">
        <v>0</v>
      </c>
      <c r="HF324" s="145">
        <v>0</v>
      </c>
      <c r="HG324" s="145">
        <v>0</v>
      </c>
      <c r="HH324" s="145">
        <v>0</v>
      </c>
      <c r="HI324" s="198">
        <v>0</v>
      </c>
      <c r="HJ324" s="230">
        <f t="shared" si="1322"/>
        <v>0</v>
      </c>
      <c r="HK324" s="222">
        <f t="shared" si="1323"/>
        <v>0</v>
      </c>
      <c r="HL324" s="223">
        <f t="shared" si="1306"/>
        <v>0</v>
      </c>
      <c r="HM324" s="223">
        <f t="shared" si="1307"/>
        <v>0</v>
      </c>
      <c r="HN324" s="223">
        <f t="shared" si="1308"/>
        <v>0</v>
      </c>
      <c r="HO324" s="223">
        <f t="shared" si="1309"/>
        <v>0</v>
      </c>
      <c r="HP324" s="223">
        <f t="shared" si="1310"/>
        <v>0</v>
      </c>
      <c r="HQ324" s="223">
        <f t="shared" si="1311"/>
        <v>0</v>
      </c>
      <c r="HR324" s="247">
        <f t="shared" si="1312"/>
        <v>0</v>
      </c>
      <c r="HS324" s="248">
        <f t="shared" si="1324"/>
        <v>0</v>
      </c>
    </row>
    <row r="325" spans="1:227" s="132" customFormat="1" ht="15.75" customHeight="1" thickBot="1">
      <c r="A325" s="1053"/>
      <c r="B325" s="160" t="s">
        <v>281</v>
      </c>
      <c r="C325" s="167">
        <v>0</v>
      </c>
      <c r="D325" s="168">
        <v>0</v>
      </c>
      <c r="E325" s="168">
        <v>0</v>
      </c>
      <c r="F325" s="168">
        <v>0</v>
      </c>
      <c r="G325" s="168">
        <v>0</v>
      </c>
      <c r="H325" s="168">
        <v>0</v>
      </c>
      <c r="I325" s="168">
        <v>0</v>
      </c>
      <c r="J325" s="199">
        <v>0</v>
      </c>
      <c r="K325" s="190">
        <f t="shared" si="1294"/>
        <v>0</v>
      </c>
      <c r="L325" s="167">
        <v>0</v>
      </c>
      <c r="M325" s="168">
        <v>0</v>
      </c>
      <c r="N325" s="168">
        <v>0</v>
      </c>
      <c r="O325" s="168">
        <v>0</v>
      </c>
      <c r="P325" s="168">
        <v>0</v>
      </c>
      <c r="Q325" s="168">
        <v>0</v>
      </c>
      <c r="R325" s="168">
        <v>0</v>
      </c>
      <c r="S325" s="199">
        <v>0</v>
      </c>
      <c r="T325" s="190">
        <f t="shared" si="1295"/>
        <v>0</v>
      </c>
      <c r="U325" s="167">
        <v>0</v>
      </c>
      <c r="V325" s="168">
        <v>0</v>
      </c>
      <c r="W325" s="168">
        <v>0</v>
      </c>
      <c r="X325" s="168">
        <v>0</v>
      </c>
      <c r="Y325" s="168">
        <v>0</v>
      </c>
      <c r="Z325" s="168">
        <v>0</v>
      </c>
      <c r="AA325" s="168">
        <v>0</v>
      </c>
      <c r="AB325" s="199">
        <v>0</v>
      </c>
      <c r="AC325" s="190">
        <f t="shared" si="1296"/>
        <v>0</v>
      </c>
      <c r="AD325" s="167">
        <v>0</v>
      </c>
      <c r="AE325" s="168">
        <v>0</v>
      </c>
      <c r="AF325" s="168">
        <v>0</v>
      </c>
      <c r="AG325" s="168">
        <v>0</v>
      </c>
      <c r="AH325" s="168">
        <v>0</v>
      </c>
      <c r="AI325" s="168">
        <v>0</v>
      </c>
      <c r="AJ325" s="168">
        <v>0</v>
      </c>
      <c r="AK325" s="199">
        <v>0</v>
      </c>
      <c r="AL325" s="190">
        <f t="shared" si="1297"/>
        <v>0</v>
      </c>
      <c r="AM325" s="167">
        <v>0</v>
      </c>
      <c r="AN325" s="168">
        <v>0</v>
      </c>
      <c r="AO325" s="168">
        <v>0</v>
      </c>
      <c r="AP325" s="168">
        <v>0</v>
      </c>
      <c r="AQ325" s="168">
        <v>0</v>
      </c>
      <c r="AR325" s="168">
        <v>0</v>
      </c>
      <c r="AS325" s="168">
        <v>0</v>
      </c>
      <c r="AT325" s="199">
        <v>0</v>
      </c>
      <c r="AU325" s="190">
        <f t="shared" si="1298"/>
        <v>0</v>
      </c>
      <c r="AV325" s="167">
        <v>0</v>
      </c>
      <c r="AW325" s="168">
        <v>0</v>
      </c>
      <c r="AX325" s="168">
        <v>0</v>
      </c>
      <c r="AY325" s="168">
        <v>0</v>
      </c>
      <c r="AZ325" s="168">
        <v>0</v>
      </c>
      <c r="BA325" s="168">
        <v>0</v>
      </c>
      <c r="BB325" s="168">
        <v>0</v>
      </c>
      <c r="BC325" s="199">
        <v>0</v>
      </c>
      <c r="BD325" s="190">
        <f t="shared" si="1299"/>
        <v>0</v>
      </c>
      <c r="BE325" s="167">
        <v>0</v>
      </c>
      <c r="BF325" s="168">
        <v>0</v>
      </c>
      <c r="BG325" s="168">
        <v>0</v>
      </c>
      <c r="BH325" s="168">
        <v>0</v>
      </c>
      <c r="BI325" s="168">
        <v>0</v>
      </c>
      <c r="BJ325" s="168">
        <v>0</v>
      </c>
      <c r="BK325" s="168">
        <v>0</v>
      </c>
      <c r="BL325" s="199">
        <v>0</v>
      </c>
      <c r="BM325" s="190">
        <f t="shared" si="1300"/>
        <v>0</v>
      </c>
      <c r="BN325" s="167">
        <v>0</v>
      </c>
      <c r="BO325" s="168">
        <v>0</v>
      </c>
      <c r="BP325" s="168">
        <v>0</v>
      </c>
      <c r="BQ325" s="168">
        <v>0</v>
      </c>
      <c r="BR325" s="168">
        <v>0</v>
      </c>
      <c r="BS325" s="168">
        <v>0</v>
      </c>
      <c r="BT325" s="168">
        <v>0</v>
      </c>
      <c r="BU325" s="199">
        <v>0</v>
      </c>
      <c r="BV325" s="190">
        <f t="shared" si="1313"/>
        <v>0</v>
      </c>
      <c r="BW325" s="167">
        <v>0</v>
      </c>
      <c r="BX325" s="168">
        <v>0</v>
      </c>
      <c r="BY325" s="168">
        <v>0</v>
      </c>
      <c r="BZ325" s="168">
        <v>0</v>
      </c>
      <c r="CA325" s="168">
        <v>0</v>
      </c>
      <c r="CB325" s="168">
        <v>0</v>
      </c>
      <c r="CC325" s="168">
        <v>0</v>
      </c>
      <c r="CD325" s="199">
        <v>0</v>
      </c>
      <c r="CE325" s="190">
        <f t="shared" si="1314"/>
        <v>0</v>
      </c>
      <c r="CF325" s="167">
        <v>0</v>
      </c>
      <c r="CG325" s="168">
        <v>0</v>
      </c>
      <c r="CH325" s="168">
        <v>0</v>
      </c>
      <c r="CI325" s="168">
        <v>0</v>
      </c>
      <c r="CJ325" s="168">
        <v>0</v>
      </c>
      <c r="CK325" s="168">
        <v>0</v>
      </c>
      <c r="CL325" s="168">
        <v>0</v>
      </c>
      <c r="CM325" s="199">
        <v>0</v>
      </c>
      <c r="CN325" s="190">
        <f t="shared" si="1339"/>
        <v>0</v>
      </c>
      <c r="CO325" s="167">
        <v>0</v>
      </c>
      <c r="CP325" s="168">
        <v>0</v>
      </c>
      <c r="CQ325" s="168">
        <v>0</v>
      </c>
      <c r="CR325" s="168">
        <v>0</v>
      </c>
      <c r="CS325" s="168">
        <v>0</v>
      </c>
      <c r="CT325" s="168">
        <v>0</v>
      </c>
      <c r="CU325" s="168">
        <v>0</v>
      </c>
      <c r="CV325" s="199">
        <v>0</v>
      </c>
      <c r="CW325" s="190">
        <f t="shared" si="1316"/>
        <v>0</v>
      </c>
      <c r="CX325" s="167">
        <v>0</v>
      </c>
      <c r="CY325" s="168">
        <v>0</v>
      </c>
      <c r="CZ325" s="168">
        <v>0</v>
      </c>
      <c r="DA325" s="168">
        <v>0</v>
      </c>
      <c r="DB325" s="168">
        <v>0</v>
      </c>
      <c r="DC325" s="168">
        <v>0</v>
      </c>
      <c r="DD325" s="168">
        <v>0</v>
      </c>
      <c r="DE325" s="199">
        <v>0</v>
      </c>
      <c r="DF325" s="190">
        <f t="shared" si="1331"/>
        <v>0</v>
      </c>
      <c r="DG325" s="167">
        <v>0</v>
      </c>
      <c r="DH325" s="168">
        <v>0</v>
      </c>
      <c r="DI325" s="168">
        <v>0</v>
      </c>
      <c r="DJ325" s="168">
        <v>0</v>
      </c>
      <c r="DK325" s="168">
        <v>0</v>
      </c>
      <c r="DL325" s="168">
        <v>0</v>
      </c>
      <c r="DM325" s="168">
        <v>0</v>
      </c>
      <c r="DN325" s="199">
        <v>0</v>
      </c>
      <c r="DO325" s="190">
        <f t="shared" si="1337"/>
        <v>0</v>
      </c>
      <c r="DP325" s="167">
        <v>0</v>
      </c>
      <c r="DQ325" s="168">
        <v>0</v>
      </c>
      <c r="DR325" s="168">
        <v>0</v>
      </c>
      <c r="DS325" s="168">
        <v>0</v>
      </c>
      <c r="DT325" s="168">
        <v>0</v>
      </c>
      <c r="DU325" s="168">
        <v>0</v>
      </c>
      <c r="DV325" s="168">
        <v>0</v>
      </c>
      <c r="DW325" s="199">
        <v>0</v>
      </c>
      <c r="DX325" s="190">
        <f t="shared" si="1325"/>
        <v>0</v>
      </c>
      <c r="DY325" s="167">
        <v>0</v>
      </c>
      <c r="DZ325" s="168">
        <v>0</v>
      </c>
      <c r="EA325" s="168">
        <v>0</v>
      </c>
      <c r="EB325" s="168">
        <v>0</v>
      </c>
      <c r="EC325" s="168">
        <v>0</v>
      </c>
      <c r="ED325" s="168">
        <v>0</v>
      </c>
      <c r="EE325" s="168">
        <v>0</v>
      </c>
      <c r="EF325" s="199">
        <v>0</v>
      </c>
      <c r="EG325" s="190">
        <f t="shared" si="1326"/>
        <v>0</v>
      </c>
      <c r="EH325" s="167">
        <v>0</v>
      </c>
      <c r="EI325" s="168">
        <v>0</v>
      </c>
      <c r="EJ325" s="168">
        <v>0</v>
      </c>
      <c r="EK325" s="168">
        <v>0</v>
      </c>
      <c r="EL325" s="168">
        <v>0</v>
      </c>
      <c r="EM325" s="168">
        <v>0</v>
      </c>
      <c r="EN325" s="168">
        <v>0</v>
      </c>
      <c r="EO325" s="199">
        <v>0</v>
      </c>
      <c r="EP325" s="190">
        <f t="shared" si="1317"/>
        <v>0</v>
      </c>
      <c r="EQ325" s="167">
        <v>0</v>
      </c>
      <c r="ER325" s="168">
        <v>0</v>
      </c>
      <c r="ES325" s="168">
        <v>0</v>
      </c>
      <c r="ET325" s="168">
        <v>0</v>
      </c>
      <c r="EU325" s="168">
        <v>0</v>
      </c>
      <c r="EV325" s="168">
        <v>0</v>
      </c>
      <c r="EW325" s="168">
        <v>0</v>
      </c>
      <c r="EX325" s="199">
        <v>0</v>
      </c>
      <c r="EY325" s="190">
        <f t="shared" si="1303"/>
        <v>0</v>
      </c>
      <c r="EZ325" s="167">
        <v>0</v>
      </c>
      <c r="FA325" s="168">
        <v>0</v>
      </c>
      <c r="FB325" s="168">
        <v>0</v>
      </c>
      <c r="FC325" s="168">
        <v>0</v>
      </c>
      <c r="FD325" s="168">
        <v>0</v>
      </c>
      <c r="FE325" s="168">
        <v>0</v>
      </c>
      <c r="FF325" s="168">
        <v>0</v>
      </c>
      <c r="FG325" s="199">
        <v>0</v>
      </c>
      <c r="FH325" s="190">
        <f t="shared" si="1318"/>
        <v>0</v>
      </c>
      <c r="FI325" s="167">
        <v>0</v>
      </c>
      <c r="FJ325" s="168">
        <v>0</v>
      </c>
      <c r="FK325" s="168">
        <v>0</v>
      </c>
      <c r="FL325" s="168">
        <v>0</v>
      </c>
      <c r="FM325" s="168">
        <v>0</v>
      </c>
      <c r="FN325" s="168">
        <v>0</v>
      </c>
      <c r="FO325" s="168">
        <v>0</v>
      </c>
      <c r="FP325" s="199">
        <v>0</v>
      </c>
      <c r="FQ325" s="190">
        <f t="shared" si="1338"/>
        <v>0</v>
      </c>
      <c r="FR325" s="167">
        <v>0</v>
      </c>
      <c r="FS325" s="168">
        <v>0</v>
      </c>
      <c r="FT325" s="168">
        <v>0</v>
      </c>
      <c r="FU325" s="168">
        <v>0</v>
      </c>
      <c r="FV325" s="168">
        <v>0</v>
      </c>
      <c r="FW325" s="168">
        <v>0</v>
      </c>
      <c r="FX325" s="168">
        <v>0</v>
      </c>
      <c r="FY325" s="199">
        <v>0</v>
      </c>
      <c r="FZ325" s="190">
        <f t="shared" si="1305"/>
        <v>0</v>
      </c>
      <c r="GA325" s="167">
        <v>0</v>
      </c>
      <c r="GB325" s="168">
        <v>0</v>
      </c>
      <c r="GC325" s="168">
        <v>0</v>
      </c>
      <c r="GD325" s="168">
        <v>0</v>
      </c>
      <c r="GE325" s="168">
        <v>0</v>
      </c>
      <c r="GF325" s="168">
        <v>0</v>
      </c>
      <c r="GG325" s="168">
        <v>0</v>
      </c>
      <c r="GH325" s="199">
        <v>0</v>
      </c>
      <c r="GI325" s="190">
        <f t="shared" si="1319"/>
        <v>0</v>
      </c>
      <c r="GJ325" s="167">
        <v>0</v>
      </c>
      <c r="GK325" s="168">
        <v>0</v>
      </c>
      <c r="GL325" s="168">
        <v>0</v>
      </c>
      <c r="GM325" s="168">
        <v>0</v>
      </c>
      <c r="GN325" s="168">
        <v>0</v>
      </c>
      <c r="GO325" s="168">
        <v>0</v>
      </c>
      <c r="GP325" s="168">
        <v>0</v>
      </c>
      <c r="GQ325" s="199">
        <v>0</v>
      </c>
      <c r="GR325" s="190">
        <v>0</v>
      </c>
      <c r="GS325" s="167">
        <v>0</v>
      </c>
      <c r="GT325" s="168">
        <v>0</v>
      </c>
      <c r="GU325" s="168">
        <v>0</v>
      </c>
      <c r="GV325" s="168">
        <v>0</v>
      </c>
      <c r="GW325" s="168">
        <v>0</v>
      </c>
      <c r="GX325" s="168">
        <v>0</v>
      </c>
      <c r="GY325" s="168">
        <v>0</v>
      </c>
      <c r="GZ325" s="199">
        <v>0</v>
      </c>
      <c r="HA325" s="190">
        <f t="shared" si="1321"/>
        <v>0</v>
      </c>
      <c r="HB325" s="167">
        <v>0</v>
      </c>
      <c r="HC325" s="168">
        <v>0</v>
      </c>
      <c r="HD325" s="168">
        <v>0</v>
      </c>
      <c r="HE325" s="168">
        <v>0</v>
      </c>
      <c r="HF325" s="168">
        <v>0</v>
      </c>
      <c r="HG325" s="168">
        <v>0</v>
      </c>
      <c r="HH325" s="168">
        <v>0</v>
      </c>
      <c r="HI325" s="199">
        <v>0</v>
      </c>
      <c r="HJ325" s="230">
        <f t="shared" si="1322"/>
        <v>0</v>
      </c>
      <c r="HK325" s="238">
        <f t="shared" si="1323"/>
        <v>0</v>
      </c>
      <c r="HL325" s="239">
        <f t="shared" si="1306"/>
        <v>0</v>
      </c>
      <c r="HM325" s="239">
        <f t="shared" si="1307"/>
        <v>0</v>
      </c>
      <c r="HN325" s="239">
        <f t="shared" si="1308"/>
        <v>0</v>
      </c>
      <c r="HO325" s="239">
        <f t="shared" si="1309"/>
        <v>0</v>
      </c>
      <c r="HP325" s="239">
        <f t="shared" si="1310"/>
        <v>0</v>
      </c>
      <c r="HQ325" s="239">
        <f t="shared" si="1311"/>
        <v>0</v>
      </c>
      <c r="HR325" s="256">
        <f t="shared" si="1312"/>
        <v>0</v>
      </c>
      <c r="HS325" s="246">
        <f t="shared" si="1324"/>
        <v>0</v>
      </c>
    </row>
    <row r="326" spans="1:227" s="132" customFormat="1" ht="15.75" customHeight="1" thickBot="1">
      <c r="A326" s="1053"/>
      <c r="B326" s="171" t="s">
        <v>284</v>
      </c>
      <c r="C326" s="172">
        <f>+C327+C328+C333</f>
        <v>0</v>
      </c>
      <c r="D326" s="173">
        <f t="shared" ref="D326:BO326" si="1340">+D327+D328+D333</f>
        <v>0</v>
      </c>
      <c r="E326" s="173">
        <f t="shared" si="1340"/>
        <v>0</v>
      </c>
      <c r="F326" s="173">
        <f t="shared" si="1340"/>
        <v>0</v>
      </c>
      <c r="G326" s="173">
        <f t="shared" si="1340"/>
        <v>0</v>
      </c>
      <c r="H326" s="173">
        <f t="shared" si="1340"/>
        <v>0</v>
      </c>
      <c r="I326" s="173">
        <f t="shared" si="1340"/>
        <v>0</v>
      </c>
      <c r="J326" s="201">
        <f t="shared" si="1340"/>
        <v>0</v>
      </c>
      <c r="K326" s="202">
        <f t="shared" si="1340"/>
        <v>0</v>
      </c>
      <c r="L326" s="172">
        <f t="shared" si="1340"/>
        <v>0</v>
      </c>
      <c r="M326" s="173">
        <f t="shared" si="1340"/>
        <v>0</v>
      </c>
      <c r="N326" s="173">
        <f t="shared" si="1340"/>
        <v>0</v>
      </c>
      <c r="O326" s="173">
        <f t="shared" si="1340"/>
        <v>0</v>
      </c>
      <c r="P326" s="173">
        <f t="shared" si="1340"/>
        <v>0</v>
      </c>
      <c r="Q326" s="173">
        <f t="shared" si="1340"/>
        <v>0</v>
      </c>
      <c r="R326" s="173">
        <f t="shared" si="1340"/>
        <v>0</v>
      </c>
      <c r="S326" s="201">
        <f t="shared" si="1340"/>
        <v>0</v>
      </c>
      <c r="T326" s="202">
        <f t="shared" si="1340"/>
        <v>0</v>
      </c>
      <c r="U326" s="172">
        <f t="shared" si="1340"/>
        <v>0</v>
      </c>
      <c r="V326" s="173">
        <f t="shared" si="1340"/>
        <v>0</v>
      </c>
      <c r="W326" s="173">
        <f t="shared" si="1340"/>
        <v>0</v>
      </c>
      <c r="X326" s="173">
        <f t="shared" si="1340"/>
        <v>0</v>
      </c>
      <c r="Y326" s="173">
        <f t="shared" si="1340"/>
        <v>0</v>
      </c>
      <c r="Z326" s="173">
        <f t="shared" si="1340"/>
        <v>0</v>
      </c>
      <c r="AA326" s="173">
        <f t="shared" si="1340"/>
        <v>0</v>
      </c>
      <c r="AB326" s="201">
        <f t="shared" si="1340"/>
        <v>0</v>
      </c>
      <c r="AC326" s="202">
        <f t="shared" si="1340"/>
        <v>0</v>
      </c>
      <c r="AD326" s="172">
        <f t="shared" si="1340"/>
        <v>0</v>
      </c>
      <c r="AE326" s="173">
        <f t="shared" si="1340"/>
        <v>0</v>
      </c>
      <c r="AF326" s="173">
        <f t="shared" si="1340"/>
        <v>0</v>
      </c>
      <c r="AG326" s="173">
        <f t="shared" si="1340"/>
        <v>0</v>
      </c>
      <c r="AH326" s="173">
        <f t="shared" si="1340"/>
        <v>0</v>
      </c>
      <c r="AI326" s="173">
        <f t="shared" si="1340"/>
        <v>0</v>
      </c>
      <c r="AJ326" s="173">
        <f t="shared" si="1340"/>
        <v>0</v>
      </c>
      <c r="AK326" s="201">
        <f t="shared" si="1340"/>
        <v>0</v>
      </c>
      <c r="AL326" s="202">
        <f t="shared" si="1340"/>
        <v>0</v>
      </c>
      <c r="AM326" s="172">
        <f t="shared" si="1340"/>
        <v>0</v>
      </c>
      <c r="AN326" s="173">
        <f t="shared" si="1340"/>
        <v>0</v>
      </c>
      <c r="AO326" s="173">
        <f t="shared" si="1340"/>
        <v>0</v>
      </c>
      <c r="AP326" s="173">
        <f t="shared" si="1340"/>
        <v>0</v>
      </c>
      <c r="AQ326" s="173">
        <f t="shared" si="1340"/>
        <v>0</v>
      </c>
      <c r="AR326" s="173">
        <f t="shared" si="1340"/>
        <v>0</v>
      </c>
      <c r="AS326" s="173">
        <f t="shared" si="1340"/>
        <v>0</v>
      </c>
      <c r="AT326" s="201">
        <f t="shared" si="1340"/>
        <v>0</v>
      </c>
      <c r="AU326" s="202">
        <f t="shared" si="1340"/>
        <v>0</v>
      </c>
      <c r="AV326" s="172">
        <f t="shared" si="1340"/>
        <v>0</v>
      </c>
      <c r="AW326" s="173">
        <f t="shared" si="1340"/>
        <v>0</v>
      </c>
      <c r="AX326" s="173">
        <f t="shared" si="1340"/>
        <v>0</v>
      </c>
      <c r="AY326" s="173">
        <f t="shared" si="1340"/>
        <v>0</v>
      </c>
      <c r="AZ326" s="173">
        <f t="shared" si="1340"/>
        <v>0</v>
      </c>
      <c r="BA326" s="173">
        <f t="shared" si="1340"/>
        <v>0</v>
      </c>
      <c r="BB326" s="173">
        <f t="shared" si="1340"/>
        <v>0</v>
      </c>
      <c r="BC326" s="201">
        <f t="shared" si="1340"/>
        <v>0</v>
      </c>
      <c r="BD326" s="202">
        <f t="shared" si="1340"/>
        <v>0</v>
      </c>
      <c r="BE326" s="172">
        <f t="shared" si="1340"/>
        <v>0</v>
      </c>
      <c r="BF326" s="173">
        <f t="shared" si="1340"/>
        <v>0</v>
      </c>
      <c r="BG326" s="173">
        <f t="shared" si="1340"/>
        <v>2</v>
      </c>
      <c r="BH326" s="173">
        <f t="shared" si="1340"/>
        <v>0</v>
      </c>
      <c r="BI326" s="173">
        <f t="shared" si="1340"/>
        <v>0</v>
      </c>
      <c r="BJ326" s="173">
        <f t="shared" si="1340"/>
        <v>0</v>
      </c>
      <c r="BK326" s="173">
        <f t="shared" si="1340"/>
        <v>1</v>
      </c>
      <c r="BL326" s="201">
        <f t="shared" si="1340"/>
        <v>1</v>
      </c>
      <c r="BM326" s="202">
        <f t="shared" si="1340"/>
        <v>4</v>
      </c>
      <c r="BN326" s="172">
        <f t="shared" si="1340"/>
        <v>0</v>
      </c>
      <c r="BO326" s="173">
        <f t="shared" si="1340"/>
        <v>0</v>
      </c>
      <c r="BP326" s="173">
        <f t="shared" ref="BP326:EA326" si="1341">+BP327+BP328+BP333</f>
        <v>0</v>
      </c>
      <c r="BQ326" s="173">
        <f t="shared" si="1341"/>
        <v>0</v>
      </c>
      <c r="BR326" s="173">
        <f t="shared" si="1341"/>
        <v>0</v>
      </c>
      <c r="BS326" s="173">
        <f t="shared" si="1341"/>
        <v>0</v>
      </c>
      <c r="BT326" s="173">
        <f t="shared" si="1341"/>
        <v>0</v>
      </c>
      <c r="BU326" s="201">
        <f t="shared" si="1341"/>
        <v>0</v>
      </c>
      <c r="BV326" s="202">
        <f t="shared" si="1341"/>
        <v>0</v>
      </c>
      <c r="BW326" s="172">
        <f t="shared" si="1341"/>
        <v>0</v>
      </c>
      <c r="BX326" s="173">
        <f t="shared" si="1341"/>
        <v>0</v>
      </c>
      <c r="BY326" s="173">
        <f t="shared" si="1341"/>
        <v>0</v>
      </c>
      <c r="BZ326" s="173">
        <f t="shared" si="1341"/>
        <v>0</v>
      </c>
      <c r="CA326" s="173">
        <f t="shared" si="1341"/>
        <v>0</v>
      </c>
      <c r="CB326" s="173">
        <f t="shared" si="1341"/>
        <v>0</v>
      </c>
      <c r="CC326" s="173">
        <f t="shared" si="1341"/>
        <v>0</v>
      </c>
      <c r="CD326" s="201">
        <f t="shared" si="1341"/>
        <v>0</v>
      </c>
      <c r="CE326" s="202">
        <f t="shared" si="1341"/>
        <v>0</v>
      </c>
      <c r="CF326" s="172">
        <f t="shared" si="1341"/>
        <v>0</v>
      </c>
      <c r="CG326" s="173">
        <f t="shared" si="1341"/>
        <v>0</v>
      </c>
      <c r="CH326" s="173">
        <f t="shared" si="1341"/>
        <v>0</v>
      </c>
      <c r="CI326" s="173">
        <f t="shared" si="1341"/>
        <v>0</v>
      </c>
      <c r="CJ326" s="173">
        <f t="shared" si="1341"/>
        <v>0</v>
      </c>
      <c r="CK326" s="173">
        <f t="shared" si="1341"/>
        <v>0</v>
      </c>
      <c r="CL326" s="173">
        <f t="shared" si="1341"/>
        <v>0</v>
      </c>
      <c r="CM326" s="201">
        <f t="shared" si="1341"/>
        <v>0</v>
      </c>
      <c r="CN326" s="202">
        <f t="shared" si="1341"/>
        <v>0</v>
      </c>
      <c r="CO326" s="172">
        <f t="shared" si="1341"/>
        <v>0</v>
      </c>
      <c r="CP326" s="173">
        <f t="shared" si="1341"/>
        <v>0</v>
      </c>
      <c r="CQ326" s="173">
        <f t="shared" si="1341"/>
        <v>0</v>
      </c>
      <c r="CR326" s="173">
        <f t="shared" si="1341"/>
        <v>1</v>
      </c>
      <c r="CS326" s="173">
        <f t="shared" si="1341"/>
        <v>0</v>
      </c>
      <c r="CT326" s="173">
        <f t="shared" si="1341"/>
        <v>1</v>
      </c>
      <c r="CU326" s="173">
        <f t="shared" si="1341"/>
        <v>0</v>
      </c>
      <c r="CV326" s="201">
        <f t="shared" si="1341"/>
        <v>0</v>
      </c>
      <c r="CW326" s="202">
        <f t="shared" si="1341"/>
        <v>2</v>
      </c>
      <c r="CX326" s="172">
        <f t="shared" si="1341"/>
        <v>0</v>
      </c>
      <c r="CY326" s="173">
        <f t="shared" si="1341"/>
        <v>0</v>
      </c>
      <c r="CZ326" s="173">
        <f t="shared" si="1341"/>
        <v>0</v>
      </c>
      <c r="DA326" s="173">
        <f t="shared" si="1341"/>
        <v>0</v>
      </c>
      <c r="DB326" s="173">
        <f t="shared" si="1341"/>
        <v>0</v>
      </c>
      <c r="DC326" s="173">
        <f t="shared" si="1341"/>
        <v>0</v>
      </c>
      <c r="DD326" s="173">
        <f t="shared" si="1341"/>
        <v>0</v>
      </c>
      <c r="DE326" s="201">
        <f t="shared" si="1341"/>
        <v>0</v>
      </c>
      <c r="DF326" s="202">
        <f t="shared" si="1341"/>
        <v>0</v>
      </c>
      <c r="DG326" s="172">
        <f t="shared" si="1341"/>
        <v>0</v>
      </c>
      <c r="DH326" s="173">
        <f t="shared" si="1341"/>
        <v>0</v>
      </c>
      <c r="DI326" s="173">
        <f t="shared" si="1341"/>
        <v>0</v>
      </c>
      <c r="DJ326" s="173">
        <f t="shared" si="1341"/>
        <v>0</v>
      </c>
      <c r="DK326" s="173">
        <f t="shared" si="1341"/>
        <v>0</v>
      </c>
      <c r="DL326" s="173">
        <f t="shared" si="1341"/>
        <v>0</v>
      </c>
      <c r="DM326" s="173">
        <f t="shared" si="1341"/>
        <v>0</v>
      </c>
      <c r="DN326" s="201">
        <f t="shared" si="1341"/>
        <v>0</v>
      </c>
      <c r="DO326" s="202">
        <f t="shared" si="1341"/>
        <v>0</v>
      </c>
      <c r="DP326" s="172">
        <f t="shared" si="1341"/>
        <v>0</v>
      </c>
      <c r="DQ326" s="173">
        <f t="shared" si="1341"/>
        <v>0</v>
      </c>
      <c r="DR326" s="173">
        <f t="shared" si="1341"/>
        <v>0</v>
      </c>
      <c r="DS326" s="173">
        <f t="shared" si="1341"/>
        <v>0</v>
      </c>
      <c r="DT326" s="173">
        <f t="shared" si="1341"/>
        <v>2</v>
      </c>
      <c r="DU326" s="173">
        <f t="shared" si="1341"/>
        <v>1</v>
      </c>
      <c r="DV326" s="173">
        <f t="shared" si="1341"/>
        <v>0</v>
      </c>
      <c r="DW326" s="201">
        <f t="shared" si="1341"/>
        <v>0</v>
      </c>
      <c r="DX326" s="202">
        <f t="shared" si="1341"/>
        <v>3</v>
      </c>
      <c r="DY326" s="172">
        <f t="shared" si="1341"/>
        <v>1</v>
      </c>
      <c r="DZ326" s="173">
        <f t="shared" si="1341"/>
        <v>0</v>
      </c>
      <c r="EA326" s="173">
        <f t="shared" si="1341"/>
        <v>0</v>
      </c>
      <c r="EB326" s="173">
        <f t="shared" ref="EB326:GM326" si="1342">+EB327+EB328+EB333</f>
        <v>0</v>
      </c>
      <c r="EC326" s="173">
        <f t="shared" si="1342"/>
        <v>0</v>
      </c>
      <c r="ED326" s="173">
        <f t="shared" si="1342"/>
        <v>0</v>
      </c>
      <c r="EE326" s="173">
        <f t="shared" si="1342"/>
        <v>0</v>
      </c>
      <c r="EF326" s="201">
        <f t="shared" si="1342"/>
        <v>0</v>
      </c>
      <c r="EG326" s="202">
        <f t="shared" si="1342"/>
        <v>1</v>
      </c>
      <c r="EH326" s="172">
        <f t="shared" si="1342"/>
        <v>0</v>
      </c>
      <c r="EI326" s="173">
        <f t="shared" si="1342"/>
        <v>0</v>
      </c>
      <c r="EJ326" s="173">
        <f t="shared" si="1342"/>
        <v>1</v>
      </c>
      <c r="EK326" s="173">
        <f t="shared" si="1342"/>
        <v>1</v>
      </c>
      <c r="EL326" s="173">
        <f t="shared" si="1342"/>
        <v>2</v>
      </c>
      <c r="EM326" s="173">
        <f t="shared" si="1342"/>
        <v>1</v>
      </c>
      <c r="EN326" s="173">
        <f t="shared" si="1342"/>
        <v>3</v>
      </c>
      <c r="EO326" s="201">
        <f t="shared" si="1342"/>
        <v>0</v>
      </c>
      <c r="EP326" s="202">
        <f t="shared" si="1342"/>
        <v>8</v>
      </c>
      <c r="EQ326" s="172">
        <f t="shared" si="1342"/>
        <v>0</v>
      </c>
      <c r="ER326" s="173">
        <f t="shared" si="1342"/>
        <v>0</v>
      </c>
      <c r="ES326" s="173">
        <f t="shared" si="1342"/>
        <v>0</v>
      </c>
      <c r="ET326" s="173">
        <f t="shared" si="1342"/>
        <v>0</v>
      </c>
      <c r="EU326" s="173">
        <f t="shared" si="1342"/>
        <v>0</v>
      </c>
      <c r="EV326" s="173">
        <f t="shared" si="1342"/>
        <v>0</v>
      </c>
      <c r="EW326" s="173">
        <f t="shared" si="1342"/>
        <v>0</v>
      </c>
      <c r="EX326" s="201">
        <f t="shared" si="1342"/>
        <v>0</v>
      </c>
      <c r="EY326" s="202">
        <f t="shared" si="1342"/>
        <v>0</v>
      </c>
      <c r="EZ326" s="172">
        <f t="shared" si="1342"/>
        <v>0</v>
      </c>
      <c r="FA326" s="173">
        <f t="shared" si="1342"/>
        <v>1</v>
      </c>
      <c r="FB326" s="173">
        <f t="shared" si="1342"/>
        <v>0</v>
      </c>
      <c r="FC326" s="173">
        <f t="shared" si="1342"/>
        <v>1</v>
      </c>
      <c r="FD326" s="173">
        <f t="shared" si="1342"/>
        <v>3</v>
      </c>
      <c r="FE326" s="173">
        <f t="shared" si="1342"/>
        <v>0</v>
      </c>
      <c r="FF326" s="173">
        <f t="shared" si="1342"/>
        <v>0</v>
      </c>
      <c r="FG326" s="201">
        <f t="shared" si="1342"/>
        <v>0</v>
      </c>
      <c r="FH326" s="202">
        <f t="shared" si="1342"/>
        <v>5</v>
      </c>
      <c r="FI326" s="172">
        <f t="shared" si="1342"/>
        <v>0</v>
      </c>
      <c r="FJ326" s="173">
        <f t="shared" si="1342"/>
        <v>0</v>
      </c>
      <c r="FK326" s="173">
        <f t="shared" si="1342"/>
        <v>0</v>
      </c>
      <c r="FL326" s="173">
        <f t="shared" si="1342"/>
        <v>0</v>
      </c>
      <c r="FM326" s="173">
        <f t="shared" si="1342"/>
        <v>0</v>
      </c>
      <c r="FN326" s="173">
        <f t="shared" si="1342"/>
        <v>0</v>
      </c>
      <c r="FO326" s="173">
        <f t="shared" si="1342"/>
        <v>0</v>
      </c>
      <c r="FP326" s="201">
        <f t="shared" si="1342"/>
        <v>0</v>
      </c>
      <c r="FQ326" s="202">
        <f t="shared" si="1342"/>
        <v>0</v>
      </c>
      <c r="FR326" s="172">
        <f t="shared" si="1342"/>
        <v>0</v>
      </c>
      <c r="FS326" s="173">
        <f t="shared" si="1342"/>
        <v>0</v>
      </c>
      <c r="FT326" s="173">
        <f t="shared" si="1342"/>
        <v>0</v>
      </c>
      <c r="FU326" s="173">
        <f t="shared" si="1342"/>
        <v>0</v>
      </c>
      <c r="FV326" s="173">
        <f t="shared" si="1342"/>
        <v>0</v>
      </c>
      <c r="FW326" s="173">
        <f t="shared" si="1342"/>
        <v>0</v>
      </c>
      <c r="FX326" s="173">
        <f t="shared" si="1342"/>
        <v>0</v>
      </c>
      <c r="FY326" s="201">
        <f t="shared" si="1342"/>
        <v>0</v>
      </c>
      <c r="FZ326" s="202">
        <f t="shared" si="1342"/>
        <v>0</v>
      </c>
      <c r="GA326" s="172">
        <f t="shared" si="1342"/>
        <v>0</v>
      </c>
      <c r="GB326" s="173">
        <f t="shared" si="1342"/>
        <v>0</v>
      </c>
      <c r="GC326" s="173">
        <f t="shared" si="1342"/>
        <v>0</v>
      </c>
      <c r="GD326" s="173">
        <f t="shared" si="1342"/>
        <v>0</v>
      </c>
      <c r="GE326" s="173">
        <f t="shared" si="1342"/>
        <v>1</v>
      </c>
      <c r="GF326" s="173">
        <f t="shared" si="1342"/>
        <v>0</v>
      </c>
      <c r="GG326" s="173">
        <f t="shared" si="1342"/>
        <v>1</v>
      </c>
      <c r="GH326" s="201">
        <f t="shared" si="1342"/>
        <v>0</v>
      </c>
      <c r="GI326" s="202">
        <f t="shared" si="1342"/>
        <v>2</v>
      </c>
      <c r="GJ326" s="172">
        <f t="shared" si="1342"/>
        <v>0</v>
      </c>
      <c r="GK326" s="173">
        <f t="shared" si="1342"/>
        <v>0</v>
      </c>
      <c r="GL326" s="173">
        <f t="shared" si="1342"/>
        <v>0</v>
      </c>
      <c r="GM326" s="173">
        <f t="shared" si="1342"/>
        <v>0</v>
      </c>
      <c r="GN326" s="173">
        <f t="shared" ref="GN326:HJ326" si="1343">+GN327+GN328+GN333</f>
        <v>0</v>
      </c>
      <c r="GO326" s="173">
        <f t="shared" si="1343"/>
        <v>0</v>
      </c>
      <c r="GP326" s="173">
        <f t="shared" si="1343"/>
        <v>0</v>
      </c>
      <c r="GQ326" s="201">
        <f t="shared" si="1343"/>
        <v>0</v>
      </c>
      <c r="GR326" s="202">
        <f t="shared" si="1343"/>
        <v>0</v>
      </c>
      <c r="GS326" s="172">
        <f t="shared" si="1343"/>
        <v>0</v>
      </c>
      <c r="GT326" s="173">
        <f t="shared" si="1343"/>
        <v>0</v>
      </c>
      <c r="GU326" s="173">
        <f t="shared" si="1343"/>
        <v>0</v>
      </c>
      <c r="GV326" s="173">
        <f t="shared" si="1343"/>
        <v>0</v>
      </c>
      <c r="GW326" s="173">
        <f t="shared" si="1343"/>
        <v>0</v>
      </c>
      <c r="GX326" s="173">
        <f t="shared" si="1343"/>
        <v>0</v>
      </c>
      <c r="GY326" s="173">
        <f t="shared" si="1343"/>
        <v>0</v>
      </c>
      <c r="GZ326" s="201">
        <f t="shared" si="1343"/>
        <v>0</v>
      </c>
      <c r="HA326" s="202">
        <f t="shared" si="1343"/>
        <v>0</v>
      </c>
      <c r="HB326" s="172">
        <f t="shared" si="1343"/>
        <v>0</v>
      </c>
      <c r="HC326" s="173">
        <f t="shared" si="1343"/>
        <v>0</v>
      </c>
      <c r="HD326" s="173">
        <f t="shared" si="1343"/>
        <v>0</v>
      </c>
      <c r="HE326" s="173">
        <f t="shared" si="1343"/>
        <v>0</v>
      </c>
      <c r="HF326" s="173">
        <f t="shared" si="1343"/>
        <v>0</v>
      </c>
      <c r="HG326" s="173">
        <f t="shared" si="1343"/>
        <v>0</v>
      </c>
      <c r="HH326" s="173">
        <f t="shared" si="1343"/>
        <v>0</v>
      </c>
      <c r="HI326" s="201">
        <f t="shared" si="1343"/>
        <v>0</v>
      </c>
      <c r="HJ326" s="240">
        <f t="shared" si="1343"/>
        <v>0</v>
      </c>
      <c r="HK326" s="234">
        <f t="shared" si="1323"/>
        <v>1</v>
      </c>
      <c r="HL326" s="235">
        <f t="shared" si="1306"/>
        <v>1</v>
      </c>
      <c r="HM326" s="235">
        <f t="shared" si="1307"/>
        <v>3</v>
      </c>
      <c r="HN326" s="235">
        <f t="shared" si="1308"/>
        <v>3</v>
      </c>
      <c r="HO326" s="235">
        <f t="shared" si="1309"/>
        <v>8</v>
      </c>
      <c r="HP326" s="235">
        <f t="shared" si="1310"/>
        <v>3</v>
      </c>
      <c r="HQ326" s="235">
        <f t="shared" si="1311"/>
        <v>5</v>
      </c>
      <c r="HR326" s="254">
        <f t="shared" si="1312"/>
        <v>1</v>
      </c>
      <c r="HS326" s="255">
        <f t="shared" si="1324"/>
        <v>25</v>
      </c>
    </row>
    <row r="327" spans="1:227" s="132" customFormat="1" ht="15" customHeight="1">
      <c r="A327" s="1053"/>
      <c r="B327" s="154" t="s">
        <v>272</v>
      </c>
      <c r="C327" s="169">
        <v>0</v>
      </c>
      <c r="D327" s="170">
        <v>0</v>
      </c>
      <c r="E327" s="170">
        <v>0</v>
      </c>
      <c r="F327" s="170">
        <v>0</v>
      </c>
      <c r="G327" s="170">
        <v>0</v>
      </c>
      <c r="H327" s="170">
        <v>0</v>
      </c>
      <c r="I327" s="170">
        <v>0</v>
      </c>
      <c r="J327" s="200">
        <v>0</v>
      </c>
      <c r="K327" s="192">
        <f t="shared" si="1294"/>
        <v>0</v>
      </c>
      <c r="L327" s="169">
        <v>0</v>
      </c>
      <c r="M327" s="170">
        <v>0</v>
      </c>
      <c r="N327" s="170">
        <v>0</v>
      </c>
      <c r="O327" s="170">
        <v>0</v>
      </c>
      <c r="P327" s="170">
        <v>0</v>
      </c>
      <c r="Q327" s="170">
        <v>0</v>
      </c>
      <c r="R327" s="170">
        <v>0</v>
      </c>
      <c r="S327" s="200">
        <v>0</v>
      </c>
      <c r="T327" s="192">
        <f t="shared" si="1295"/>
        <v>0</v>
      </c>
      <c r="U327" s="169">
        <v>0</v>
      </c>
      <c r="V327" s="170">
        <v>0</v>
      </c>
      <c r="W327" s="170">
        <v>0</v>
      </c>
      <c r="X327" s="170">
        <v>0</v>
      </c>
      <c r="Y327" s="170">
        <v>0</v>
      </c>
      <c r="Z327" s="170">
        <v>0</v>
      </c>
      <c r="AA327" s="170">
        <v>0</v>
      </c>
      <c r="AB327" s="200">
        <v>0</v>
      </c>
      <c r="AC327" s="192">
        <f t="shared" si="1296"/>
        <v>0</v>
      </c>
      <c r="AD327" s="169">
        <v>0</v>
      </c>
      <c r="AE327" s="170">
        <v>0</v>
      </c>
      <c r="AF327" s="170">
        <v>0</v>
      </c>
      <c r="AG327" s="170">
        <v>0</v>
      </c>
      <c r="AH327" s="170">
        <v>0</v>
      </c>
      <c r="AI327" s="170">
        <v>0</v>
      </c>
      <c r="AJ327" s="170">
        <v>0</v>
      </c>
      <c r="AK327" s="200">
        <v>0</v>
      </c>
      <c r="AL327" s="192">
        <f t="shared" si="1297"/>
        <v>0</v>
      </c>
      <c r="AM327" s="169">
        <v>0</v>
      </c>
      <c r="AN327" s="170">
        <v>0</v>
      </c>
      <c r="AO327" s="170">
        <v>0</v>
      </c>
      <c r="AP327" s="170">
        <v>0</v>
      </c>
      <c r="AQ327" s="170">
        <v>0</v>
      </c>
      <c r="AR327" s="170">
        <v>0</v>
      </c>
      <c r="AS327" s="170">
        <v>0</v>
      </c>
      <c r="AT327" s="200">
        <v>0</v>
      </c>
      <c r="AU327" s="192">
        <f t="shared" si="1298"/>
        <v>0</v>
      </c>
      <c r="AV327" s="169">
        <v>0</v>
      </c>
      <c r="AW327" s="170">
        <v>0</v>
      </c>
      <c r="AX327" s="170">
        <v>0</v>
      </c>
      <c r="AY327" s="170">
        <v>0</v>
      </c>
      <c r="AZ327" s="170">
        <v>0</v>
      </c>
      <c r="BA327" s="170">
        <v>0</v>
      </c>
      <c r="BB327" s="170">
        <v>0</v>
      </c>
      <c r="BC327" s="200">
        <v>0</v>
      </c>
      <c r="BD327" s="192">
        <f t="shared" si="1299"/>
        <v>0</v>
      </c>
      <c r="BE327" s="169">
        <v>0</v>
      </c>
      <c r="BF327" s="170">
        <v>0</v>
      </c>
      <c r="BG327" s="170">
        <v>2</v>
      </c>
      <c r="BH327" s="170">
        <v>0</v>
      </c>
      <c r="BI327" s="170">
        <v>0</v>
      </c>
      <c r="BJ327" s="170">
        <v>0</v>
      </c>
      <c r="BK327" s="170">
        <v>1</v>
      </c>
      <c r="BL327" s="200">
        <v>1</v>
      </c>
      <c r="BM327" s="192">
        <f t="shared" si="1300"/>
        <v>4</v>
      </c>
      <c r="BN327" s="169">
        <v>0</v>
      </c>
      <c r="BO327" s="170">
        <v>0</v>
      </c>
      <c r="BP327" s="170">
        <v>0</v>
      </c>
      <c r="BQ327" s="170">
        <v>0</v>
      </c>
      <c r="BR327" s="170">
        <v>0</v>
      </c>
      <c r="BS327" s="170">
        <v>0</v>
      </c>
      <c r="BT327" s="170">
        <v>0</v>
      </c>
      <c r="BU327" s="200">
        <v>0</v>
      </c>
      <c r="BV327" s="192">
        <f t="shared" si="1313"/>
        <v>0</v>
      </c>
      <c r="BW327" s="169">
        <v>0</v>
      </c>
      <c r="BX327" s="170">
        <v>0</v>
      </c>
      <c r="BY327" s="170">
        <v>0</v>
      </c>
      <c r="BZ327" s="170">
        <v>0</v>
      </c>
      <c r="CA327" s="170">
        <v>0</v>
      </c>
      <c r="CB327" s="170">
        <v>0</v>
      </c>
      <c r="CC327" s="170">
        <v>0</v>
      </c>
      <c r="CD327" s="200">
        <v>0</v>
      </c>
      <c r="CE327" s="192">
        <f t="shared" si="1314"/>
        <v>0</v>
      </c>
      <c r="CF327" s="169">
        <v>0</v>
      </c>
      <c r="CG327" s="170">
        <v>0</v>
      </c>
      <c r="CH327" s="170">
        <v>0</v>
      </c>
      <c r="CI327" s="170">
        <v>0</v>
      </c>
      <c r="CJ327" s="170">
        <v>0</v>
      </c>
      <c r="CK327" s="170">
        <v>0</v>
      </c>
      <c r="CL327" s="170">
        <v>0</v>
      </c>
      <c r="CM327" s="200">
        <v>0</v>
      </c>
      <c r="CN327" s="192">
        <f t="shared" si="1339"/>
        <v>0</v>
      </c>
      <c r="CO327" s="169">
        <v>0</v>
      </c>
      <c r="CP327" s="170">
        <v>0</v>
      </c>
      <c r="CQ327" s="170">
        <v>0</v>
      </c>
      <c r="CR327" s="170">
        <v>1</v>
      </c>
      <c r="CS327" s="170">
        <v>0</v>
      </c>
      <c r="CT327" s="170">
        <v>1</v>
      </c>
      <c r="CU327" s="170">
        <v>0</v>
      </c>
      <c r="CV327" s="200">
        <v>0</v>
      </c>
      <c r="CW327" s="192">
        <f t="shared" si="1316"/>
        <v>2</v>
      </c>
      <c r="CX327" s="169">
        <v>0</v>
      </c>
      <c r="CY327" s="170">
        <v>0</v>
      </c>
      <c r="CZ327" s="170">
        <v>0</v>
      </c>
      <c r="DA327" s="170">
        <v>0</v>
      </c>
      <c r="DB327" s="170">
        <v>0</v>
      </c>
      <c r="DC327" s="170">
        <v>0</v>
      </c>
      <c r="DD327" s="170">
        <v>0</v>
      </c>
      <c r="DE327" s="200">
        <v>0</v>
      </c>
      <c r="DF327" s="192">
        <f t="shared" si="1331"/>
        <v>0</v>
      </c>
      <c r="DG327" s="169">
        <v>0</v>
      </c>
      <c r="DH327" s="170">
        <v>0</v>
      </c>
      <c r="DI327" s="170">
        <v>0</v>
      </c>
      <c r="DJ327" s="170">
        <v>0</v>
      </c>
      <c r="DK327" s="170">
        <v>0</v>
      </c>
      <c r="DL327" s="170">
        <v>0</v>
      </c>
      <c r="DM327" s="170">
        <v>0</v>
      </c>
      <c r="DN327" s="200">
        <v>0</v>
      </c>
      <c r="DO327" s="192">
        <f t="shared" si="1337"/>
        <v>0</v>
      </c>
      <c r="DP327" s="169">
        <v>0</v>
      </c>
      <c r="DQ327" s="170">
        <v>0</v>
      </c>
      <c r="DR327" s="170">
        <v>0</v>
      </c>
      <c r="DS327" s="170">
        <v>0</v>
      </c>
      <c r="DT327" s="170">
        <v>0</v>
      </c>
      <c r="DU327" s="170">
        <v>0</v>
      </c>
      <c r="DV327" s="170">
        <v>0</v>
      </c>
      <c r="DW327" s="200">
        <v>0</v>
      </c>
      <c r="DX327" s="192">
        <f t="shared" si="1325"/>
        <v>0</v>
      </c>
      <c r="DY327" s="169">
        <v>1</v>
      </c>
      <c r="DZ327" s="170">
        <v>0</v>
      </c>
      <c r="EA327" s="170">
        <v>0</v>
      </c>
      <c r="EB327" s="170">
        <v>0</v>
      </c>
      <c r="EC327" s="170">
        <v>0</v>
      </c>
      <c r="ED327" s="170">
        <v>0</v>
      </c>
      <c r="EE327" s="170">
        <v>0</v>
      </c>
      <c r="EF327" s="200">
        <v>0</v>
      </c>
      <c r="EG327" s="192">
        <f t="shared" si="1326"/>
        <v>1</v>
      </c>
      <c r="EH327" s="169">
        <v>0</v>
      </c>
      <c r="EI327" s="170">
        <v>0</v>
      </c>
      <c r="EJ327" s="170">
        <v>0</v>
      </c>
      <c r="EK327" s="170">
        <v>1</v>
      </c>
      <c r="EL327" s="170">
        <v>1</v>
      </c>
      <c r="EM327" s="170">
        <v>1</v>
      </c>
      <c r="EN327" s="170">
        <v>2</v>
      </c>
      <c r="EO327" s="200">
        <v>0</v>
      </c>
      <c r="EP327" s="192">
        <f t="shared" si="1317"/>
        <v>5</v>
      </c>
      <c r="EQ327" s="169">
        <v>0</v>
      </c>
      <c r="ER327" s="170">
        <v>0</v>
      </c>
      <c r="ES327" s="170">
        <v>0</v>
      </c>
      <c r="ET327" s="170">
        <v>0</v>
      </c>
      <c r="EU327" s="170">
        <v>0</v>
      </c>
      <c r="EV327" s="170">
        <v>0</v>
      </c>
      <c r="EW327" s="170">
        <v>0</v>
      </c>
      <c r="EX327" s="200">
        <v>0</v>
      </c>
      <c r="EY327" s="192">
        <f t="shared" si="1303"/>
        <v>0</v>
      </c>
      <c r="EZ327" s="169">
        <v>0</v>
      </c>
      <c r="FA327" s="170">
        <v>1</v>
      </c>
      <c r="FB327" s="170">
        <v>0</v>
      </c>
      <c r="FC327" s="170">
        <v>1</v>
      </c>
      <c r="FD327" s="170">
        <v>2</v>
      </c>
      <c r="FE327" s="170">
        <v>0</v>
      </c>
      <c r="FF327" s="170">
        <v>0</v>
      </c>
      <c r="FG327" s="200">
        <v>0</v>
      </c>
      <c r="FH327" s="192">
        <f t="shared" si="1318"/>
        <v>4</v>
      </c>
      <c r="FI327" s="169">
        <v>0</v>
      </c>
      <c r="FJ327" s="170">
        <v>0</v>
      </c>
      <c r="FK327" s="170">
        <v>0</v>
      </c>
      <c r="FL327" s="170">
        <v>0</v>
      </c>
      <c r="FM327" s="170">
        <v>0</v>
      </c>
      <c r="FN327" s="170">
        <v>0</v>
      </c>
      <c r="FO327" s="170">
        <v>0</v>
      </c>
      <c r="FP327" s="200">
        <v>0</v>
      </c>
      <c r="FQ327" s="192">
        <f t="shared" si="1338"/>
        <v>0</v>
      </c>
      <c r="FR327" s="169">
        <v>0</v>
      </c>
      <c r="FS327" s="170">
        <v>0</v>
      </c>
      <c r="FT327" s="170">
        <v>0</v>
      </c>
      <c r="FU327" s="170">
        <v>0</v>
      </c>
      <c r="FV327" s="170">
        <v>0</v>
      </c>
      <c r="FW327" s="170">
        <v>0</v>
      </c>
      <c r="FX327" s="170">
        <v>0</v>
      </c>
      <c r="FY327" s="200">
        <v>0</v>
      </c>
      <c r="FZ327" s="192">
        <f t="shared" si="1305"/>
        <v>0</v>
      </c>
      <c r="GA327" s="169">
        <v>0</v>
      </c>
      <c r="GB327" s="170">
        <v>0</v>
      </c>
      <c r="GC327" s="170">
        <v>0</v>
      </c>
      <c r="GD327" s="170">
        <v>0</v>
      </c>
      <c r="GE327" s="170">
        <v>0</v>
      </c>
      <c r="GF327" s="170">
        <v>0</v>
      </c>
      <c r="GG327" s="170">
        <v>1</v>
      </c>
      <c r="GH327" s="200">
        <v>0</v>
      </c>
      <c r="GI327" s="192">
        <f t="shared" si="1319"/>
        <v>1</v>
      </c>
      <c r="GJ327" s="169">
        <v>0</v>
      </c>
      <c r="GK327" s="170">
        <v>0</v>
      </c>
      <c r="GL327" s="170">
        <v>0</v>
      </c>
      <c r="GM327" s="170">
        <v>0</v>
      </c>
      <c r="GN327" s="170">
        <v>0</v>
      </c>
      <c r="GO327" s="170">
        <v>0</v>
      </c>
      <c r="GP327" s="170">
        <v>0</v>
      </c>
      <c r="GQ327" s="200">
        <v>0</v>
      </c>
      <c r="GR327" s="192">
        <f t="shared" ref="GR327:GR336" si="1344">SUM(GJ327:GQ327)</f>
        <v>0</v>
      </c>
      <c r="GS327" s="169">
        <v>0</v>
      </c>
      <c r="GT327" s="170">
        <v>0</v>
      </c>
      <c r="GU327" s="170">
        <v>0</v>
      </c>
      <c r="GV327" s="170">
        <v>0</v>
      </c>
      <c r="GW327" s="170">
        <v>0</v>
      </c>
      <c r="GX327" s="170">
        <v>0</v>
      </c>
      <c r="GY327" s="170">
        <v>0</v>
      </c>
      <c r="GZ327" s="200">
        <v>0</v>
      </c>
      <c r="HA327" s="192">
        <f t="shared" si="1321"/>
        <v>0</v>
      </c>
      <c r="HB327" s="169">
        <v>0</v>
      </c>
      <c r="HC327" s="170">
        <v>0</v>
      </c>
      <c r="HD327" s="170">
        <v>0</v>
      </c>
      <c r="HE327" s="170">
        <v>0</v>
      </c>
      <c r="HF327" s="170">
        <v>0</v>
      </c>
      <c r="HG327" s="170">
        <v>0</v>
      </c>
      <c r="HH327" s="170">
        <v>0</v>
      </c>
      <c r="HI327" s="200">
        <v>0</v>
      </c>
      <c r="HJ327" s="224">
        <f t="shared" si="1322"/>
        <v>0</v>
      </c>
      <c r="HK327" s="225">
        <f t="shared" si="1323"/>
        <v>1</v>
      </c>
      <c r="HL327" s="226">
        <f t="shared" si="1306"/>
        <v>1</v>
      </c>
      <c r="HM327" s="226">
        <f t="shared" si="1307"/>
        <v>2</v>
      </c>
      <c r="HN327" s="226">
        <f t="shared" si="1308"/>
        <v>3</v>
      </c>
      <c r="HO327" s="226">
        <f t="shared" si="1309"/>
        <v>3</v>
      </c>
      <c r="HP327" s="226">
        <f t="shared" si="1310"/>
        <v>2</v>
      </c>
      <c r="HQ327" s="226">
        <f t="shared" si="1311"/>
        <v>4</v>
      </c>
      <c r="HR327" s="249">
        <f t="shared" si="1312"/>
        <v>1</v>
      </c>
      <c r="HS327" s="250">
        <f t="shared" si="1324"/>
        <v>17</v>
      </c>
    </row>
    <row r="328" spans="1:227" s="132" customFormat="1" ht="15" customHeight="1">
      <c r="A328" s="1053"/>
      <c r="B328" s="143" t="s">
        <v>273</v>
      </c>
      <c r="C328" s="144">
        <v>0</v>
      </c>
      <c r="D328" s="145">
        <v>0</v>
      </c>
      <c r="E328" s="145">
        <v>0</v>
      </c>
      <c r="F328" s="145">
        <v>0</v>
      </c>
      <c r="G328" s="145">
        <v>0</v>
      </c>
      <c r="H328" s="145">
        <v>0</v>
      </c>
      <c r="I328" s="145">
        <v>0</v>
      </c>
      <c r="J328" s="198">
        <v>0</v>
      </c>
      <c r="K328" s="185">
        <f t="shared" si="1294"/>
        <v>0</v>
      </c>
      <c r="L328" s="144">
        <v>0</v>
      </c>
      <c r="M328" s="145">
        <v>0</v>
      </c>
      <c r="N328" s="145">
        <v>0</v>
      </c>
      <c r="O328" s="145">
        <v>0</v>
      </c>
      <c r="P328" s="145">
        <v>0</v>
      </c>
      <c r="Q328" s="145">
        <v>0</v>
      </c>
      <c r="R328" s="145">
        <v>0</v>
      </c>
      <c r="S328" s="198">
        <v>0</v>
      </c>
      <c r="T328" s="185">
        <f t="shared" si="1295"/>
        <v>0</v>
      </c>
      <c r="U328" s="144">
        <v>0</v>
      </c>
      <c r="V328" s="145">
        <v>0</v>
      </c>
      <c r="W328" s="145">
        <v>0</v>
      </c>
      <c r="X328" s="145">
        <v>0</v>
      </c>
      <c r="Y328" s="145">
        <v>0</v>
      </c>
      <c r="Z328" s="145">
        <v>0</v>
      </c>
      <c r="AA328" s="145">
        <v>0</v>
      </c>
      <c r="AB328" s="198">
        <v>0</v>
      </c>
      <c r="AC328" s="185">
        <f t="shared" si="1296"/>
        <v>0</v>
      </c>
      <c r="AD328" s="144">
        <v>0</v>
      </c>
      <c r="AE328" s="145">
        <v>0</v>
      </c>
      <c r="AF328" s="145">
        <v>0</v>
      </c>
      <c r="AG328" s="145">
        <v>0</v>
      </c>
      <c r="AH328" s="145">
        <v>0</v>
      </c>
      <c r="AI328" s="145">
        <v>0</v>
      </c>
      <c r="AJ328" s="145">
        <v>0</v>
      </c>
      <c r="AK328" s="198">
        <v>0</v>
      </c>
      <c r="AL328" s="185">
        <f t="shared" si="1297"/>
        <v>0</v>
      </c>
      <c r="AM328" s="144">
        <v>0</v>
      </c>
      <c r="AN328" s="145">
        <v>0</v>
      </c>
      <c r="AO328" s="145">
        <v>0</v>
      </c>
      <c r="AP328" s="145">
        <v>0</v>
      </c>
      <c r="AQ328" s="145">
        <v>0</v>
      </c>
      <c r="AR328" s="145">
        <v>0</v>
      </c>
      <c r="AS328" s="145">
        <v>0</v>
      </c>
      <c r="AT328" s="198">
        <v>0</v>
      </c>
      <c r="AU328" s="185">
        <f t="shared" si="1298"/>
        <v>0</v>
      </c>
      <c r="AV328" s="144">
        <v>0</v>
      </c>
      <c r="AW328" s="145">
        <v>0</v>
      </c>
      <c r="AX328" s="145">
        <v>0</v>
      </c>
      <c r="AY328" s="145">
        <v>0</v>
      </c>
      <c r="AZ328" s="145">
        <v>0</v>
      </c>
      <c r="BA328" s="145">
        <v>0</v>
      </c>
      <c r="BB328" s="145">
        <v>0</v>
      </c>
      <c r="BC328" s="198">
        <v>0</v>
      </c>
      <c r="BD328" s="185">
        <f t="shared" si="1299"/>
        <v>0</v>
      </c>
      <c r="BE328" s="144">
        <v>0</v>
      </c>
      <c r="BF328" s="145">
        <v>0</v>
      </c>
      <c r="BG328" s="145">
        <v>0</v>
      </c>
      <c r="BH328" s="145">
        <v>0</v>
      </c>
      <c r="BI328" s="145">
        <v>0</v>
      </c>
      <c r="BJ328" s="145">
        <v>0</v>
      </c>
      <c r="BK328" s="145">
        <v>0</v>
      </c>
      <c r="BL328" s="198">
        <v>0</v>
      </c>
      <c r="BM328" s="185">
        <f t="shared" si="1300"/>
        <v>0</v>
      </c>
      <c r="BN328" s="144">
        <v>0</v>
      </c>
      <c r="BO328" s="145">
        <v>0</v>
      </c>
      <c r="BP328" s="145">
        <v>0</v>
      </c>
      <c r="BQ328" s="145">
        <v>0</v>
      </c>
      <c r="BR328" s="145">
        <v>0</v>
      </c>
      <c r="BS328" s="145">
        <v>0</v>
      </c>
      <c r="BT328" s="145">
        <v>0</v>
      </c>
      <c r="BU328" s="198">
        <v>0</v>
      </c>
      <c r="BV328" s="185">
        <f t="shared" si="1313"/>
        <v>0</v>
      </c>
      <c r="BW328" s="144">
        <v>0</v>
      </c>
      <c r="BX328" s="145">
        <v>0</v>
      </c>
      <c r="BY328" s="145">
        <v>0</v>
      </c>
      <c r="BZ328" s="145">
        <v>0</v>
      </c>
      <c r="CA328" s="145">
        <v>0</v>
      </c>
      <c r="CB328" s="145">
        <v>0</v>
      </c>
      <c r="CC328" s="145">
        <v>0</v>
      </c>
      <c r="CD328" s="198">
        <v>0</v>
      </c>
      <c r="CE328" s="185">
        <f t="shared" si="1314"/>
        <v>0</v>
      </c>
      <c r="CF328" s="144">
        <v>0</v>
      </c>
      <c r="CG328" s="145">
        <v>0</v>
      </c>
      <c r="CH328" s="145">
        <v>0</v>
      </c>
      <c r="CI328" s="145">
        <v>0</v>
      </c>
      <c r="CJ328" s="145">
        <v>0</v>
      </c>
      <c r="CK328" s="145">
        <v>0</v>
      </c>
      <c r="CL328" s="145">
        <v>0</v>
      </c>
      <c r="CM328" s="198">
        <v>0</v>
      </c>
      <c r="CN328" s="185">
        <f t="shared" si="1339"/>
        <v>0</v>
      </c>
      <c r="CO328" s="144">
        <v>0</v>
      </c>
      <c r="CP328" s="145">
        <v>0</v>
      </c>
      <c r="CQ328" s="145">
        <v>0</v>
      </c>
      <c r="CR328" s="145">
        <v>0</v>
      </c>
      <c r="CS328" s="145">
        <v>0</v>
      </c>
      <c r="CT328" s="145">
        <v>0</v>
      </c>
      <c r="CU328" s="145">
        <v>0</v>
      </c>
      <c r="CV328" s="198">
        <v>0</v>
      </c>
      <c r="CW328" s="185">
        <f t="shared" si="1316"/>
        <v>0</v>
      </c>
      <c r="CX328" s="144">
        <v>0</v>
      </c>
      <c r="CY328" s="145">
        <v>0</v>
      </c>
      <c r="CZ328" s="145">
        <v>0</v>
      </c>
      <c r="DA328" s="145">
        <v>0</v>
      </c>
      <c r="DB328" s="145">
        <v>0</v>
      </c>
      <c r="DC328" s="145">
        <v>0</v>
      </c>
      <c r="DD328" s="145">
        <v>0</v>
      </c>
      <c r="DE328" s="198">
        <v>0</v>
      </c>
      <c r="DF328" s="185">
        <f t="shared" si="1331"/>
        <v>0</v>
      </c>
      <c r="DG328" s="144">
        <v>0</v>
      </c>
      <c r="DH328" s="145">
        <v>0</v>
      </c>
      <c r="DI328" s="145">
        <v>0</v>
      </c>
      <c r="DJ328" s="145">
        <v>0</v>
      </c>
      <c r="DK328" s="145">
        <v>0</v>
      </c>
      <c r="DL328" s="145">
        <v>0</v>
      </c>
      <c r="DM328" s="145">
        <v>0</v>
      </c>
      <c r="DN328" s="198">
        <v>0</v>
      </c>
      <c r="DO328" s="185">
        <f t="shared" si="1337"/>
        <v>0</v>
      </c>
      <c r="DP328" s="144">
        <v>0</v>
      </c>
      <c r="DQ328" s="145">
        <v>0</v>
      </c>
      <c r="DR328" s="145">
        <v>0</v>
      </c>
      <c r="DS328" s="145">
        <v>0</v>
      </c>
      <c r="DT328" s="917">
        <v>2</v>
      </c>
      <c r="DU328" s="917">
        <v>1</v>
      </c>
      <c r="DV328" s="145">
        <v>0</v>
      </c>
      <c r="DW328" s="198">
        <v>0</v>
      </c>
      <c r="DX328" s="185">
        <f t="shared" si="1325"/>
        <v>3</v>
      </c>
      <c r="DY328" s="144">
        <v>0</v>
      </c>
      <c r="DZ328" s="145">
        <v>0</v>
      </c>
      <c r="EA328" s="145">
        <v>0</v>
      </c>
      <c r="EB328" s="145">
        <v>0</v>
      </c>
      <c r="EC328" s="145">
        <v>0</v>
      </c>
      <c r="ED328" s="145">
        <v>0</v>
      </c>
      <c r="EE328" s="145">
        <v>0</v>
      </c>
      <c r="EF328" s="198">
        <v>0</v>
      </c>
      <c r="EG328" s="185">
        <f t="shared" si="1326"/>
        <v>0</v>
      </c>
      <c r="EH328" s="144">
        <v>0</v>
      </c>
      <c r="EI328" s="145">
        <v>0</v>
      </c>
      <c r="EJ328" s="145">
        <v>0</v>
      </c>
      <c r="EK328" s="145">
        <v>0</v>
      </c>
      <c r="EL328" s="145">
        <v>1</v>
      </c>
      <c r="EM328" s="145">
        <v>0</v>
      </c>
      <c r="EN328" s="145">
        <v>0</v>
      </c>
      <c r="EO328" s="198">
        <v>0</v>
      </c>
      <c r="EP328" s="185">
        <f t="shared" si="1317"/>
        <v>1</v>
      </c>
      <c r="EQ328" s="144">
        <v>0</v>
      </c>
      <c r="ER328" s="145">
        <v>0</v>
      </c>
      <c r="ES328" s="145">
        <v>0</v>
      </c>
      <c r="ET328" s="145">
        <v>0</v>
      </c>
      <c r="EU328" s="145">
        <v>0</v>
      </c>
      <c r="EV328" s="145">
        <v>0</v>
      </c>
      <c r="EW328" s="145">
        <v>0</v>
      </c>
      <c r="EX328" s="198">
        <v>0</v>
      </c>
      <c r="EY328" s="185">
        <f t="shared" si="1303"/>
        <v>0</v>
      </c>
      <c r="EZ328" s="144">
        <v>0</v>
      </c>
      <c r="FA328" s="145">
        <v>0</v>
      </c>
      <c r="FB328" s="145">
        <v>0</v>
      </c>
      <c r="FC328" s="145">
        <v>0</v>
      </c>
      <c r="FD328" s="916">
        <v>1</v>
      </c>
      <c r="FE328" s="145">
        <v>0</v>
      </c>
      <c r="FF328" s="145">
        <v>0</v>
      </c>
      <c r="FG328" s="198">
        <v>0</v>
      </c>
      <c r="FH328" s="185">
        <f t="shared" si="1318"/>
        <v>1</v>
      </c>
      <c r="FI328" s="144">
        <v>0</v>
      </c>
      <c r="FJ328" s="145">
        <v>0</v>
      </c>
      <c r="FK328" s="145">
        <v>0</v>
      </c>
      <c r="FL328" s="145">
        <v>0</v>
      </c>
      <c r="FM328" s="145">
        <v>0</v>
      </c>
      <c r="FN328" s="145">
        <v>0</v>
      </c>
      <c r="FO328" s="145">
        <v>0</v>
      </c>
      <c r="FP328" s="198">
        <v>0</v>
      </c>
      <c r="FQ328" s="185">
        <f t="shared" si="1338"/>
        <v>0</v>
      </c>
      <c r="FR328" s="144">
        <v>0</v>
      </c>
      <c r="FS328" s="145">
        <v>0</v>
      </c>
      <c r="FT328" s="145">
        <v>0</v>
      </c>
      <c r="FU328" s="145">
        <v>0</v>
      </c>
      <c r="FV328" s="145">
        <v>0</v>
      </c>
      <c r="FW328" s="145">
        <v>0</v>
      </c>
      <c r="FX328" s="145">
        <v>0</v>
      </c>
      <c r="FY328" s="198">
        <v>0</v>
      </c>
      <c r="FZ328" s="185">
        <f t="shared" si="1305"/>
        <v>0</v>
      </c>
      <c r="GA328" s="144">
        <v>0</v>
      </c>
      <c r="GB328" s="145">
        <v>0</v>
      </c>
      <c r="GC328" s="145">
        <v>0</v>
      </c>
      <c r="GD328" s="145">
        <v>0</v>
      </c>
      <c r="GE328" s="145">
        <v>1</v>
      </c>
      <c r="GF328" s="145">
        <v>0</v>
      </c>
      <c r="GG328" s="145">
        <v>0</v>
      </c>
      <c r="GH328" s="198">
        <v>0</v>
      </c>
      <c r="GI328" s="185">
        <f t="shared" si="1319"/>
        <v>1</v>
      </c>
      <c r="GJ328" s="144">
        <v>0</v>
      </c>
      <c r="GK328" s="145">
        <v>0</v>
      </c>
      <c r="GL328" s="145">
        <v>0</v>
      </c>
      <c r="GM328" s="145">
        <v>0</v>
      </c>
      <c r="GN328" s="145">
        <v>0</v>
      </c>
      <c r="GO328" s="145">
        <v>0</v>
      </c>
      <c r="GP328" s="145">
        <v>0</v>
      </c>
      <c r="GQ328" s="198">
        <v>0</v>
      </c>
      <c r="GR328" s="185">
        <f t="shared" si="1344"/>
        <v>0</v>
      </c>
      <c r="GS328" s="144">
        <v>0</v>
      </c>
      <c r="GT328" s="145">
        <v>0</v>
      </c>
      <c r="GU328" s="145">
        <v>0</v>
      </c>
      <c r="GV328" s="145">
        <v>0</v>
      </c>
      <c r="GW328" s="145">
        <v>0</v>
      </c>
      <c r="GX328" s="145">
        <v>0</v>
      </c>
      <c r="GY328" s="145">
        <v>0</v>
      </c>
      <c r="GZ328" s="198">
        <v>0</v>
      </c>
      <c r="HA328" s="185">
        <f t="shared" si="1321"/>
        <v>0</v>
      </c>
      <c r="HB328" s="144">
        <v>0</v>
      </c>
      <c r="HC328" s="145">
        <v>0</v>
      </c>
      <c r="HD328" s="145">
        <v>0</v>
      </c>
      <c r="HE328" s="145">
        <v>0</v>
      </c>
      <c r="HF328" s="145">
        <v>0</v>
      </c>
      <c r="HG328" s="145">
        <v>0</v>
      </c>
      <c r="HH328" s="145">
        <v>0</v>
      </c>
      <c r="HI328" s="198">
        <v>0</v>
      </c>
      <c r="HJ328" s="221">
        <f t="shared" si="1322"/>
        <v>0</v>
      </c>
      <c r="HK328" s="222">
        <f t="shared" si="1323"/>
        <v>0</v>
      </c>
      <c r="HL328" s="223">
        <f t="shared" si="1306"/>
        <v>0</v>
      </c>
      <c r="HM328" s="223">
        <f t="shared" si="1307"/>
        <v>0</v>
      </c>
      <c r="HN328" s="223">
        <f t="shared" si="1308"/>
        <v>0</v>
      </c>
      <c r="HO328" s="223">
        <f>+G328+BR328+CS328+EU328+EL328+FD328+FV328+GE328+AQ328+P328+DB328+AZ328+DT328+CA328+CJ328+Y328+GW328+FM328+GN328+AH328+BI328+DK328+EC328+HF328</f>
        <v>5</v>
      </c>
      <c r="HP328" s="223">
        <f t="shared" si="1310"/>
        <v>1</v>
      </c>
      <c r="HQ328" s="223">
        <f t="shared" si="1311"/>
        <v>0</v>
      </c>
      <c r="HR328" s="247">
        <f t="shared" si="1312"/>
        <v>0</v>
      </c>
      <c r="HS328" s="248">
        <f t="shared" si="1324"/>
        <v>6</v>
      </c>
    </row>
    <row r="329" spans="1:227" s="132" customFormat="1" ht="15.75" customHeight="1" thickBot="1">
      <c r="A329" s="1053"/>
      <c r="B329" s="143" t="s">
        <v>274</v>
      </c>
      <c r="C329" s="144">
        <v>0</v>
      </c>
      <c r="D329" s="145">
        <v>0</v>
      </c>
      <c r="E329" s="145">
        <v>0</v>
      </c>
      <c r="F329" s="145">
        <v>0</v>
      </c>
      <c r="G329" s="145">
        <v>0</v>
      </c>
      <c r="H329" s="145">
        <v>0</v>
      </c>
      <c r="I329" s="145">
        <v>0</v>
      </c>
      <c r="J329" s="198">
        <v>0</v>
      </c>
      <c r="K329" s="185">
        <f t="shared" si="1294"/>
        <v>0</v>
      </c>
      <c r="L329" s="144">
        <v>0</v>
      </c>
      <c r="M329" s="145">
        <v>0</v>
      </c>
      <c r="N329" s="145">
        <v>0</v>
      </c>
      <c r="O329" s="145">
        <v>0</v>
      </c>
      <c r="P329" s="145">
        <v>0</v>
      </c>
      <c r="Q329" s="145">
        <v>0</v>
      </c>
      <c r="R329" s="145">
        <v>0</v>
      </c>
      <c r="S329" s="198">
        <v>0</v>
      </c>
      <c r="T329" s="185">
        <f t="shared" si="1295"/>
        <v>0</v>
      </c>
      <c r="U329" s="144">
        <v>0</v>
      </c>
      <c r="V329" s="145">
        <v>0</v>
      </c>
      <c r="W329" s="145">
        <v>0</v>
      </c>
      <c r="X329" s="145">
        <v>0</v>
      </c>
      <c r="Y329" s="145">
        <v>0</v>
      </c>
      <c r="Z329" s="145">
        <v>0</v>
      </c>
      <c r="AA329" s="145">
        <v>0</v>
      </c>
      <c r="AB329" s="198">
        <v>0</v>
      </c>
      <c r="AC329" s="185">
        <f t="shared" si="1296"/>
        <v>0</v>
      </c>
      <c r="AD329" s="144">
        <v>0</v>
      </c>
      <c r="AE329" s="145">
        <v>0</v>
      </c>
      <c r="AF329" s="145">
        <v>0</v>
      </c>
      <c r="AG329" s="145">
        <v>0</v>
      </c>
      <c r="AH329" s="145">
        <v>0</v>
      </c>
      <c r="AI329" s="145">
        <v>0</v>
      </c>
      <c r="AJ329" s="145">
        <v>0</v>
      </c>
      <c r="AK329" s="198">
        <v>0</v>
      </c>
      <c r="AL329" s="185">
        <f t="shared" si="1297"/>
        <v>0</v>
      </c>
      <c r="AM329" s="144">
        <v>0</v>
      </c>
      <c r="AN329" s="145">
        <v>0</v>
      </c>
      <c r="AO329" s="145">
        <v>0</v>
      </c>
      <c r="AP329" s="145">
        <v>0</v>
      </c>
      <c r="AQ329" s="145">
        <v>0</v>
      </c>
      <c r="AR329" s="145">
        <v>0</v>
      </c>
      <c r="AS329" s="145">
        <v>0</v>
      </c>
      <c r="AT329" s="198">
        <v>0</v>
      </c>
      <c r="AU329" s="185">
        <f t="shared" si="1298"/>
        <v>0</v>
      </c>
      <c r="AV329" s="144">
        <v>0</v>
      </c>
      <c r="AW329" s="145">
        <v>0</v>
      </c>
      <c r="AX329" s="145">
        <v>0</v>
      </c>
      <c r="AY329" s="145">
        <v>0</v>
      </c>
      <c r="AZ329" s="145">
        <v>0</v>
      </c>
      <c r="BA329" s="145">
        <v>0</v>
      </c>
      <c r="BB329" s="145">
        <v>0</v>
      </c>
      <c r="BC329" s="198">
        <v>0</v>
      </c>
      <c r="BD329" s="185">
        <f t="shared" si="1299"/>
        <v>0</v>
      </c>
      <c r="BE329" s="144">
        <v>0</v>
      </c>
      <c r="BF329" s="145">
        <v>0</v>
      </c>
      <c r="BG329" s="145">
        <v>0</v>
      </c>
      <c r="BH329" s="145">
        <v>0</v>
      </c>
      <c r="BI329" s="145">
        <v>0</v>
      </c>
      <c r="BJ329" s="145">
        <v>0</v>
      </c>
      <c r="BK329" s="145">
        <v>0</v>
      </c>
      <c r="BL329" s="198">
        <v>0</v>
      </c>
      <c r="BM329" s="185">
        <f t="shared" si="1300"/>
        <v>0</v>
      </c>
      <c r="BN329" s="144">
        <v>0</v>
      </c>
      <c r="BO329" s="145">
        <v>0</v>
      </c>
      <c r="BP329" s="145">
        <v>0</v>
      </c>
      <c r="BQ329" s="145">
        <v>0</v>
      </c>
      <c r="BR329" s="145">
        <v>0</v>
      </c>
      <c r="BS329" s="145">
        <v>0</v>
      </c>
      <c r="BT329" s="145">
        <v>0</v>
      </c>
      <c r="BU329" s="198">
        <v>0</v>
      </c>
      <c r="BV329" s="185">
        <f t="shared" si="1313"/>
        <v>0</v>
      </c>
      <c r="BW329" s="144">
        <v>0</v>
      </c>
      <c r="BX329" s="145">
        <v>0</v>
      </c>
      <c r="BY329" s="145">
        <v>0</v>
      </c>
      <c r="BZ329" s="145">
        <v>0</v>
      </c>
      <c r="CA329" s="145">
        <v>0</v>
      </c>
      <c r="CB329" s="145">
        <v>0</v>
      </c>
      <c r="CC329" s="145">
        <v>0</v>
      </c>
      <c r="CD329" s="198">
        <v>0</v>
      </c>
      <c r="CE329" s="185">
        <f t="shared" si="1314"/>
        <v>0</v>
      </c>
      <c r="CF329" s="144">
        <v>0</v>
      </c>
      <c r="CG329" s="145">
        <v>0</v>
      </c>
      <c r="CH329" s="145">
        <v>0</v>
      </c>
      <c r="CI329" s="145">
        <v>0</v>
      </c>
      <c r="CJ329" s="145">
        <v>0</v>
      </c>
      <c r="CK329" s="145">
        <v>0</v>
      </c>
      <c r="CL329" s="145">
        <v>0</v>
      </c>
      <c r="CM329" s="198">
        <v>0</v>
      </c>
      <c r="CN329" s="185">
        <f t="shared" si="1339"/>
        <v>0</v>
      </c>
      <c r="CO329" s="144">
        <v>0</v>
      </c>
      <c r="CP329" s="145">
        <v>0</v>
      </c>
      <c r="CQ329" s="145">
        <v>0</v>
      </c>
      <c r="CR329" s="145">
        <v>0</v>
      </c>
      <c r="CS329" s="145">
        <v>0</v>
      </c>
      <c r="CT329" s="145">
        <v>0</v>
      </c>
      <c r="CU329" s="145">
        <v>0</v>
      </c>
      <c r="CV329" s="198">
        <v>0</v>
      </c>
      <c r="CW329" s="185">
        <f t="shared" si="1316"/>
        <v>0</v>
      </c>
      <c r="CX329" s="144">
        <v>0</v>
      </c>
      <c r="CY329" s="145">
        <v>0</v>
      </c>
      <c r="CZ329" s="145">
        <v>0</v>
      </c>
      <c r="DA329" s="145">
        <v>0</v>
      </c>
      <c r="DB329" s="145">
        <v>0</v>
      </c>
      <c r="DC329" s="145">
        <v>0</v>
      </c>
      <c r="DD329" s="145">
        <v>0</v>
      </c>
      <c r="DE329" s="198">
        <v>0</v>
      </c>
      <c r="DF329" s="185">
        <f t="shared" si="1331"/>
        <v>0</v>
      </c>
      <c r="DG329" s="144">
        <v>0</v>
      </c>
      <c r="DH329" s="145">
        <v>0</v>
      </c>
      <c r="DI329" s="145">
        <v>0</v>
      </c>
      <c r="DJ329" s="145">
        <v>0</v>
      </c>
      <c r="DK329" s="145">
        <v>0</v>
      </c>
      <c r="DL329" s="145">
        <v>0</v>
      </c>
      <c r="DM329" s="145">
        <v>0</v>
      </c>
      <c r="DN329" s="198">
        <v>0</v>
      </c>
      <c r="DO329" s="185">
        <f t="shared" si="1337"/>
        <v>0</v>
      </c>
      <c r="DP329" s="144">
        <v>0</v>
      </c>
      <c r="DQ329" s="145">
        <v>0</v>
      </c>
      <c r="DR329" s="145">
        <v>0</v>
      </c>
      <c r="DS329" s="145">
        <v>0</v>
      </c>
      <c r="DT329" s="145">
        <v>0</v>
      </c>
      <c r="DU329" s="145">
        <v>0</v>
      </c>
      <c r="DV329" s="145">
        <v>0</v>
      </c>
      <c r="DW329" s="198">
        <v>0</v>
      </c>
      <c r="DX329" s="185">
        <f t="shared" si="1325"/>
        <v>0</v>
      </c>
      <c r="DY329" s="144">
        <v>0</v>
      </c>
      <c r="DZ329" s="145">
        <v>0</v>
      </c>
      <c r="EA329" s="145">
        <v>0</v>
      </c>
      <c r="EB329" s="145">
        <v>0</v>
      </c>
      <c r="EC329" s="145">
        <v>0</v>
      </c>
      <c r="ED329" s="145">
        <v>0</v>
      </c>
      <c r="EE329" s="145">
        <v>0</v>
      </c>
      <c r="EF329" s="198">
        <v>0</v>
      </c>
      <c r="EG329" s="185">
        <f t="shared" si="1326"/>
        <v>0</v>
      </c>
      <c r="EH329" s="144">
        <v>0</v>
      </c>
      <c r="EI329" s="145">
        <v>0</v>
      </c>
      <c r="EJ329" s="145">
        <v>0</v>
      </c>
      <c r="EK329" s="145">
        <v>0</v>
      </c>
      <c r="EL329" s="145">
        <v>0</v>
      </c>
      <c r="EM329" s="145">
        <v>0</v>
      </c>
      <c r="EN329" s="145">
        <v>0</v>
      </c>
      <c r="EO329" s="198">
        <v>0</v>
      </c>
      <c r="EP329" s="185">
        <f t="shared" si="1317"/>
        <v>0</v>
      </c>
      <c r="EQ329" s="144">
        <v>0</v>
      </c>
      <c r="ER329" s="145">
        <v>0</v>
      </c>
      <c r="ES329" s="145">
        <v>0</v>
      </c>
      <c r="ET329" s="145">
        <v>0</v>
      </c>
      <c r="EU329" s="145">
        <v>0</v>
      </c>
      <c r="EV329" s="145">
        <v>0</v>
      </c>
      <c r="EW329" s="145">
        <v>0</v>
      </c>
      <c r="EX329" s="198">
        <v>0</v>
      </c>
      <c r="EY329" s="185">
        <f t="shared" si="1303"/>
        <v>0</v>
      </c>
      <c r="EZ329" s="144">
        <v>0</v>
      </c>
      <c r="FA329" s="145">
        <v>0</v>
      </c>
      <c r="FB329" s="145">
        <v>0</v>
      </c>
      <c r="FC329" s="145">
        <v>0</v>
      </c>
      <c r="FD329" s="145">
        <v>0</v>
      </c>
      <c r="FE329" s="145">
        <v>0</v>
      </c>
      <c r="FF329" s="145">
        <v>0</v>
      </c>
      <c r="FG329" s="198">
        <v>0</v>
      </c>
      <c r="FH329" s="185">
        <f t="shared" si="1318"/>
        <v>0</v>
      </c>
      <c r="FI329" s="144">
        <v>0</v>
      </c>
      <c r="FJ329" s="145">
        <v>0</v>
      </c>
      <c r="FK329" s="145">
        <v>0</v>
      </c>
      <c r="FL329" s="145">
        <v>0</v>
      </c>
      <c r="FM329" s="145">
        <v>0</v>
      </c>
      <c r="FN329" s="145">
        <v>0</v>
      </c>
      <c r="FO329" s="145">
        <v>0</v>
      </c>
      <c r="FP329" s="198">
        <v>0</v>
      </c>
      <c r="FQ329" s="185">
        <f t="shared" si="1338"/>
        <v>0</v>
      </c>
      <c r="FR329" s="144">
        <v>0</v>
      </c>
      <c r="FS329" s="145">
        <v>0</v>
      </c>
      <c r="FT329" s="145">
        <v>0</v>
      </c>
      <c r="FU329" s="145">
        <v>0</v>
      </c>
      <c r="FV329" s="145">
        <v>0</v>
      </c>
      <c r="FW329" s="145">
        <v>0</v>
      </c>
      <c r="FX329" s="145">
        <v>0</v>
      </c>
      <c r="FY329" s="198">
        <v>0</v>
      </c>
      <c r="FZ329" s="185">
        <f t="shared" si="1305"/>
        <v>0</v>
      </c>
      <c r="GA329" s="144">
        <v>0</v>
      </c>
      <c r="GB329" s="145">
        <v>0</v>
      </c>
      <c r="GC329" s="145">
        <v>0</v>
      </c>
      <c r="GD329" s="145">
        <v>0</v>
      </c>
      <c r="GE329" s="145">
        <v>0</v>
      </c>
      <c r="GF329" s="145">
        <v>0</v>
      </c>
      <c r="GG329" s="145">
        <v>0</v>
      </c>
      <c r="GH329" s="198">
        <v>0</v>
      </c>
      <c r="GI329" s="185">
        <f t="shared" si="1319"/>
        <v>0</v>
      </c>
      <c r="GJ329" s="144">
        <v>0</v>
      </c>
      <c r="GK329" s="145">
        <v>0</v>
      </c>
      <c r="GL329" s="145">
        <v>0</v>
      </c>
      <c r="GM329" s="145">
        <v>0</v>
      </c>
      <c r="GN329" s="145">
        <v>0</v>
      </c>
      <c r="GO329" s="145">
        <v>0</v>
      </c>
      <c r="GP329" s="145">
        <v>0</v>
      </c>
      <c r="GQ329" s="198">
        <v>0</v>
      </c>
      <c r="GR329" s="185">
        <f t="shared" si="1344"/>
        <v>0</v>
      </c>
      <c r="GS329" s="144">
        <v>0</v>
      </c>
      <c r="GT329" s="145">
        <v>0</v>
      </c>
      <c r="GU329" s="145">
        <v>0</v>
      </c>
      <c r="GV329" s="145">
        <v>0</v>
      </c>
      <c r="GW329" s="145">
        <v>0</v>
      </c>
      <c r="GX329" s="145">
        <v>0</v>
      </c>
      <c r="GY329" s="145">
        <v>0</v>
      </c>
      <c r="GZ329" s="198">
        <v>0</v>
      </c>
      <c r="HA329" s="185">
        <f t="shared" si="1321"/>
        <v>0</v>
      </c>
      <c r="HB329" s="144">
        <v>0</v>
      </c>
      <c r="HC329" s="145">
        <v>0</v>
      </c>
      <c r="HD329" s="145">
        <v>0</v>
      </c>
      <c r="HE329" s="145">
        <v>0</v>
      </c>
      <c r="HF329" s="145">
        <v>0</v>
      </c>
      <c r="HG329" s="145">
        <v>0</v>
      </c>
      <c r="HH329" s="145">
        <v>0</v>
      </c>
      <c r="HI329" s="198">
        <v>0</v>
      </c>
      <c r="HJ329" s="230">
        <f t="shared" si="1322"/>
        <v>0</v>
      </c>
      <c r="HK329" s="231">
        <f t="shared" si="1323"/>
        <v>0</v>
      </c>
      <c r="HL329" s="232">
        <f t="shared" si="1306"/>
        <v>0</v>
      </c>
      <c r="HM329" s="232">
        <f t="shared" si="1307"/>
        <v>0</v>
      </c>
      <c r="HN329" s="232">
        <f t="shared" si="1308"/>
        <v>0</v>
      </c>
      <c r="HO329" s="232">
        <f t="shared" si="1309"/>
        <v>0</v>
      </c>
      <c r="HP329" s="232">
        <f t="shared" si="1310"/>
        <v>0</v>
      </c>
      <c r="HQ329" s="232">
        <f t="shared" si="1311"/>
        <v>0</v>
      </c>
      <c r="HR329" s="252">
        <f t="shared" si="1312"/>
        <v>0</v>
      </c>
      <c r="HS329" s="253">
        <f t="shared" si="1324"/>
        <v>0</v>
      </c>
    </row>
    <row r="330" spans="1:227" s="132" customFormat="1" ht="15.75" customHeight="1" thickBot="1">
      <c r="A330" s="1053"/>
      <c r="B330" s="171" t="s">
        <v>275</v>
      </c>
      <c r="C330" s="172">
        <v>0</v>
      </c>
      <c r="D330" s="173">
        <v>0</v>
      </c>
      <c r="E330" s="173">
        <v>0</v>
      </c>
      <c r="F330" s="173">
        <v>0</v>
      </c>
      <c r="G330" s="173">
        <v>0</v>
      </c>
      <c r="H330" s="173">
        <v>0</v>
      </c>
      <c r="I330" s="173">
        <v>0</v>
      </c>
      <c r="J330" s="201">
        <v>0</v>
      </c>
      <c r="K330" s="202">
        <f t="shared" si="1294"/>
        <v>0</v>
      </c>
      <c r="L330" s="172">
        <v>0</v>
      </c>
      <c r="M330" s="173">
        <v>0</v>
      </c>
      <c r="N330" s="173">
        <v>0</v>
      </c>
      <c r="O330" s="173">
        <v>0</v>
      </c>
      <c r="P330" s="173">
        <v>0</v>
      </c>
      <c r="Q330" s="173">
        <v>0</v>
      </c>
      <c r="R330" s="173">
        <v>0</v>
      </c>
      <c r="S330" s="201">
        <v>0</v>
      </c>
      <c r="T330" s="202">
        <f t="shared" si="1295"/>
        <v>0</v>
      </c>
      <c r="U330" s="172">
        <v>0</v>
      </c>
      <c r="V330" s="173">
        <v>0</v>
      </c>
      <c r="W330" s="173">
        <v>0</v>
      </c>
      <c r="X330" s="173">
        <v>0</v>
      </c>
      <c r="Y330" s="173">
        <v>0</v>
      </c>
      <c r="Z330" s="173">
        <v>0</v>
      </c>
      <c r="AA330" s="173">
        <v>0</v>
      </c>
      <c r="AB330" s="201">
        <v>0</v>
      </c>
      <c r="AC330" s="202">
        <f t="shared" si="1296"/>
        <v>0</v>
      </c>
      <c r="AD330" s="172">
        <v>0</v>
      </c>
      <c r="AE330" s="173">
        <v>0</v>
      </c>
      <c r="AF330" s="173">
        <v>0</v>
      </c>
      <c r="AG330" s="173">
        <v>0</v>
      </c>
      <c r="AH330" s="173">
        <v>0</v>
      </c>
      <c r="AI330" s="173">
        <v>0</v>
      </c>
      <c r="AJ330" s="173">
        <v>0</v>
      </c>
      <c r="AK330" s="201">
        <v>0</v>
      </c>
      <c r="AL330" s="202">
        <f t="shared" si="1297"/>
        <v>0</v>
      </c>
      <c r="AM330" s="172">
        <v>0</v>
      </c>
      <c r="AN330" s="173">
        <v>0</v>
      </c>
      <c r="AO330" s="173">
        <v>0</v>
      </c>
      <c r="AP330" s="173">
        <v>0</v>
      </c>
      <c r="AQ330" s="173">
        <v>0</v>
      </c>
      <c r="AR330" s="173">
        <v>0</v>
      </c>
      <c r="AS330" s="173">
        <v>0</v>
      </c>
      <c r="AT330" s="201">
        <v>0</v>
      </c>
      <c r="AU330" s="202">
        <f t="shared" si="1298"/>
        <v>0</v>
      </c>
      <c r="AV330" s="172">
        <v>0</v>
      </c>
      <c r="AW330" s="173">
        <v>0</v>
      </c>
      <c r="AX330" s="173">
        <v>0</v>
      </c>
      <c r="AY330" s="173">
        <v>0</v>
      </c>
      <c r="AZ330" s="173">
        <v>0</v>
      </c>
      <c r="BA330" s="173">
        <v>0</v>
      </c>
      <c r="BB330" s="173">
        <v>0</v>
      </c>
      <c r="BC330" s="201">
        <v>0</v>
      </c>
      <c r="BD330" s="202">
        <f t="shared" si="1299"/>
        <v>0</v>
      </c>
      <c r="BE330" s="172">
        <v>0</v>
      </c>
      <c r="BF330" s="173">
        <v>0</v>
      </c>
      <c r="BG330" s="173">
        <v>0</v>
      </c>
      <c r="BH330" s="173">
        <v>0</v>
      </c>
      <c r="BI330" s="173">
        <v>0</v>
      </c>
      <c r="BJ330" s="173">
        <v>0</v>
      </c>
      <c r="BK330" s="173">
        <v>0</v>
      </c>
      <c r="BL330" s="201">
        <v>0</v>
      </c>
      <c r="BM330" s="202">
        <f t="shared" si="1300"/>
        <v>0</v>
      </c>
      <c r="BN330" s="172">
        <v>0</v>
      </c>
      <c r="BO330" s="173">
        <v>0</v>
      </c>
      <c r="BP330" s="173">
        <v>0</v>
      </c>
      <c r="BQ330" s="173">
        <v>0</v>
      </c>
      <c r="BR330" s="173">
        <v>0</v>
      </c>
      <c r="BS330" s="173">
        <v>0</v>
      </c>
      <c r="BT330" s="173">
        <v>0</v>
      </c>
      <c r="BU330" s="201">
        <v>0</v>
      </c>
      <c r="BV330" s="202">
        <f t="shared" si="1313"/>
        <v>0</v>
      </c>
      <c r="BW330" s="172">
        <v>0</v>
      </c>
      <c r="BX330" s="173">
        <v>0</v>
      </c>
      <c r="BY330" s="173">
        <v>0</v>
      </c>
      <c r="BZ330" s="173">
        <v>0</v>
      </c>
      <c r="CA330" s="173">
        <v>0</v>
      </c>
      <c r="CB330" s="173">
        <v>0</v>
      </c>
      <c r="CC330" s="173">
        <v>0</v>
      </c>
      <c r="CD330" s="201">
        <v>0</v>
      </c>
      <c r="CE330" s="202">
        <f t="shared" si="1314"/>
        <v>0</v>
      </c>
      <c r="CF330" s="172">
        <v>0</v>
      </c>
      <c r="CG330" s="173">
        <v>0</v>
      </c>
      <c r="CH330" s="173">
        <v>0</v>
      </c>
      <c r="CI330" s="173">
        <v>0</v>
      </c>
      <c r="CJ330" s="173">
        <v>0</v>
      </c>
      <c r="CK330" s="173">
        <v>0</v>
      </c>
      <c r="CL330" s="173">
        <v>0</v>
      </c>
      <c r="CM330" s="201">
        <v>0</v>
      </c>
      <c r="CN330" s="202">
        <f t="shared" si="1339"/>
        <v>0</v>
      </c>
      <c r="CO330" s="172">
        <v>0</v>
      </c>
      <c r="CP330" s="173">
        <v>0</v>
      </c>
      <c r="CQ330" s="173">
        <v>0</v>
      </c>
      <c r="CR330" s="173">
        <v>0</v>
      </c>
      <c r="CS330" s="173">
        <v>0</v>
      </c>
      <c r="CT330" s="173">
        <v>0</v>
      </c>
      <c r="CU330" s="173">
        <v>0</v>
      </c>
      <c r="CV330" s="201">
        <v>0</v>
      </c>
      <c r="CW330" s="202">
        <f t="shared" si="1316"/>
        <v>0</v>
      </c>
      <c r="CX330" s="172">
        <v>0</v>
      </c>
      <c r="CY330" s="173">
        <v>0</v>
      </c>
      <c r="CZ330" s="173">
        <v>0</v>
      </c>
      <c r="DA330" s="173">
        <v>0</v>
      </c>
      <c r="DB330" s="173">
        <v>0</v>
      </c>
      <c r="DC330" s="173">
        <v>0</v>
      </c>
      <c r="DD330" s="173">
        <v>0</v>
      </c>
      <c r="DE330" s="201">
        <v>0</v>
      </c>
      <c r="DF330" s="202">
        <f t="shared" si="1331"/>
        <v>0</v>
      </c>
      <c r="DG330" s="172">
        <v>0</v>
      </c>
      <c r="DH330" s="173">
        <v>0</v>
      </c>
      <c r="DI330" s="173">
        <v>0</v>
      </c>
      <c r="DJ330" s="173">
        <v>0</v>
      </c>
      <c r="DK330" s="173">
        <v>0</v>
      </c>
      <c r="DL330" s="173">
        <v>0</v>
      </c>
      <c r="DM330" s="173">
        <v>0</v>
      </c>
      <c r="DN330" s="201">
        <v>0</v>
      </c>
      <c r="DO330" s="202">
        <f t="shared" si="1337"/>
        <v>0</v>
      </c>
      <c r="DP330" s="172">
        <v>0</v>
      </c>
      <c r="DQ330" s="173">
        <v>0</v>
      </c>
      <c r="DR330" s="173">
        <v>0</v>
      </c>
      <c r="DS330" s="173">
        <v>0</v>
      </c>
      <c r="DT330" s="173">
        <v>0</v>
      </c>
      <c r="DU330" s="173">
        <v>0</v>
      </c>
      <c r="DV330" s="173">
        <v>0</v>
      </c>
      <c r="DW330" s="201">
        <v>0</v>
      </c>
      <c r="DX330" s="202">
        <f t="shared" si="1325"/>
        <v>0</v>
      </c>
      <c r="DY330" s="172">
        <v>0</v>
      </c>
      <c r="DZ330" s="173">
        <v>0</v>
      </c>
      <c r="EA330" s="173">
        <v>0</v>
      </c>
      <c r="EB330" s="173">
        <v>0</v>
      </c>
      <c r="EC330" s="173">
        <v>0</v>
      </c>
      <c r="ED330" s="173">
        <v>0</v>
      </c>
      <c r="EE330" s="173">
        <v>0</v>
      </c>
      <c r="EF330" s="201">
        <v>0</v>
      </c>
      <c r="EG330" s="202">
        <f t="shared" si="1326"/>
        <v>0</v>
      </c>
      <c r="EH330" s="172">
        <v>0</v>
      </c>
      <c r="EI330" s="173">
        <v>0</v>
      </c>
      <c r="EJ330" s="173">
        <v>0</v>
      </c>
      <c r="EK330" s="173">
        <v>0</v>
      </c>
      <c r="EL330" s="173">
        <v>0</v>
      </c>
      <c r="EM330" s="173">
        <v>0</v>
      </c>
      <c r="EN330" s="173">
        <v>0</v>
      </c>
      <c r="EO330" s="201">
        <v>0</v>
      </c>
      <c r="EP330" s="202">
        <f t="shared" si="1317"/>
        <v>0</v>
      </c>
      <c r="EQ330" s="172">
        <v>0</v>
      </c>
      <c r="ER330" s="173">
        <v>0</v>
      </c>
      <c r="ES330" s="173">
        <v>0</v>
      </c>
      <c r="ET330" s="173">
        <v>0</v>
      </c>
      <c r="EU330" s="173">
        <v>0</v>
      </c>
      <c r="EV330" s="173">
        <v>0</v>
      </c>
      <c r="EW330" s="173">
        <v>0</v>
      </c>
      <c r="EX330" s="201">
        <v>0</v>
      </c>
      <c r="EY330" s="202">
        <f t="shared" si="1303"/>
        <v>0</v>
      </c>
      <c r="EZ330" s="172">
        <v>0</v>
      </c>
      <c r="FA330" s="173">
        <v>0</v>
      </c>
      <c r="FB330" s="173">
        <v>0</v>
      </c>
      <c r="FC330" s="173">
        <v>0</v>
      </c>
      <c r="FD330" s="173">
        <v>0</v>
      </c>
      <c r="FE330" s="173">
        <v>0</v>
      </c>
      <c r="FF330" s="173">
        <v>0</v>
      </c>
      <c r="FG330" s="201">
        <v>0</v>
      </c>
      <c r="FH330" s="202">
        <f t="shared" si="1318"/>
        <v>0</v>
      </c>
      <c r="FI330" s="172">
        <v>0</v>
      </c>
      <c r="FJ330" s="173">
        <v>0</v>
      </c>
      <c r="FK330" s="173">
        <v>0</v>
      </c>
      <c r="FL330" s="173">
        <v>0</v>
      </c>
      <c r="FM330" s="173">
        <v>0</v>
      </c>
      <c r="FN330" s="173">
        <v>0</v>
      </c>
      <c r="FO330" s="173">
        <v>0</v>
      </c>
      <c r="FP330" s="201">
        <v>0</v>
      </c>
      <c r="FQ330" s="202">
        <f t="shared" si="1338"/>
        <v>0</v>
      </c>
      <c r="FR330" s="172">
        <v>0</v>
      </c>
      <c r="FS330" s="173">
        <v>0</v>
      </c>
      <c r="FT330" s="173">
        <v>0</v>
      </c>
      <c r="FU330" s="173">
        <v>0</v>
      </c>
      <c r="FV330" s="173">
        <v>0</v>
      </c>
      <c r="FW330" s="173">
        <v>0</v>
      </c>
      <c r="FX330" s="173">
        <v>0</v>
      </c>
      <c r="FY330" s="201">
        <v>0</v>
      </c>
      <c r="FZ330" s="202">
        <f t="shared" si="1305"/>
        <v>0</v>
      </c>
      <c r="GA330" s="172">
        <v>0</v>
      </c>
      <c r="GB330" s="173">
        <v>0</v>
      </c>
      <c r="GC330" s="173">
        <v>0</v>
      </c>
      <c r="GD330" s="173">
        <v>0</v>
      </c>
      <c r="GE330" s="173">
        <v>0</v>
      </c>
      <c r="GF330" s="173">
        <v>0</v>
      </c>
      <c r="GG330" s="173">
        <v>0</v>
      </c>
      <c r="GH330" s="201">
        <v>0</v>
      </c>
      <c r="GI330" s="202">
        <f t="shared" si="1319"/>
        <v>0</v>
      </c>
      <c r="GJ330" s="172">
        <v>0</v>
      </c>
      <c r="GK330" s="173">
        <v>0</v>
      </c>
      <c r="GL330" s="173">
        <v>0</v>
      </c>
      <c r="GM330" s="173">
        <v>0</v>
      </c>
      <c r="GN330" s="173">
        <v>0</v>
      </c>
      <c r="GO330" s="173">
        <v>0</v>
      </c>
      <c r="GP330" s="173">
        <v>0</v>
      </c>
      <c r="GQ330" s="201">
        <v>0</v>
      </c>
      <c r="GR330" s="202">
        <f t="shared" si="1344"/>
        <v>0</v>
      </c>
      <c r="GS330" s="172">
        <v>0</v>
      </c>
      <c r="GT330" s="173">
        <v>0</v>
      </c>
      <c r="GU330" s="173">
        <v>0</v>
      </c>
      <c r="GV330" s="173">
        <v>0</v>
      </c>
      <c r="GW330" s="173">
        <v>0</v>
      </c>
      <c r="GX330" s="173">
        <v>0</v>
      </c>
      <c r="GY330" s="173">
        <v>0</v>
      </c>
      <c r="GZ330" s="201">
        <v>0</v>
      </c>
      <c r="HA330" s="202">
        <f t="shared" si="1321"/>
        <v>0</v>
      </c>
      <c r="HB330" s="172">
        <v>0</v>
      </c>
      <c r="HC330" s="173">
        <v>0</v>
      </c>
      <c r="HD330" s="173">
        <v>0</v>
      </c>
      <c r="HE330" s="173">
        <v>0</v>
      </c>
      <c r="HF330" s="173">
        <v>0</v>
      </c>
      <c r="HG330" s="173">
        <v>0</v>
      </c>
      <c r="HH330" s="173">
        <v>0</v>
      </c>
      <c r="HI330" s="201">
        <v>0</v>
      </c>
      <c r="HJ330" s="240">
        <f t="shared" si="1322"/>
        <v>0</v>
      </c>
      <c r="HK330" s="158">
        <f t="shared" si="1323"/>
        <v>0</v>
      </c>
      <c r="HL330" s="159">
        <f t="shared" si="1306"/>
        <v>0</v>
      </c>
      <c r="HM330" s="159">
        <f t="shared" si="1307"/>
        <v>0</v>
      </c>
      <c r="HN330" s="159">
        <f t="shared" si="1308"/>
        <v>0</v>
      </c>
      <c r="HO330" s="159">
        <f t="shared" si="1309"/>
        <v>0</v>
      </c>
      <c r="HP330" s="159">
        <f t="shared" si="1310"/>
        <v>0</v>
      </c>
      <c r="HQ330" s="159">
        <f t="shared" si="1311"/>
        <v>0</v>
      </c>
      <c r="HR330" s="193">
        <f t="shared" si="1312"/>
        <v>0</v>
      </c>
      <c r="HS330" s="194">
        <f t="shared" si="1324"/>
        <v>0</v>
      </c>
    </row>
    <row r="331" spans="1:227" s="132" customFormat="1" ht="15.75" customHeight="1" thickBot="1">
      <c r="A331" s="1053"/>
      <c r="B331" s="171" t="s">
        <v>276</v>
      </c>
      <c r="C331" s="172">
        <v>0</v>
      </c>
      <c r="D331" s="173">
        <v>0</v>
      </c>
      <c r="E331" s="173">
        <v>0</v>
      </c>
      <c r="F331" s="173">
        <v>0</v>
      </c>
      <c r="G331" s="173">
        <v>0</v>
      </c>
      <c r="H331" s="173">
        <v>0</v>
      </c>
      <c r="I331" s="173">
        <v>0</v>
      </c>
      <c r="J331" s="201">
        <v>0</v>
      </c>
      <c r="K331" s="202">
        <f t="shared" si="1294"/>
        <v>0</v>
      </c>
      <c r="L331" s="172">
        <v>0</v>
      </c>
      <c r="M331" s="173">
        <v>0</v>
      </c>
      <c r="N331" s="173">
        <v>0</v>
      </c>
      <c r="O331" s="173">
        <v>0</v>
      </c>
      <c r="P331" s="173">
        <v>0</v>
      </c>
      <c r="Q331" s="173">
        <v>0</v>
      </c>
      <c r="R331" s="173">
        <v>0</v>
      </c>
      <c r="S331" s="201">
        <v>0</v>
      </c>
      <c r="T331" s="202">
        <f t="shared" si="1295"/>
        <v>0</v>
      </c>
      <c r="U331" s="172">
        <v>0</v>
      </c>
      <c r="V331" s="173">
        <v>0</v>
      </c>
      <c r="W331" s="173">
        <v>0</v>
      </c>
      <c r="X331" s="173">
        <v>0</v>
      </c>
      <c r="Y331" s="173">
        <v>0</v>
      </c>
      <c r="Z331" s="173">
        <v>0</v>
      </c>
      <c r="AA331" s="173">
        <v>0</v>
      </c>
      <c r="AB331" s="201">
        <v>0</v>
      </c>
      <c r="AC331" s="202">
        <f t="shared" si="1296"/>
        <v>0</v>
      </c>
      <c r="AD331" s="172">
        <v>0</v>
      </c>
      <c r="AE331" s="173">
        <v>0</v>
      </c>
      <c r="AF331" s="173">
        <v>0</v>
      </c>
      <c r="AG331" s="173">
        <v>0</v>
      </c>
      <c r="AH331" s="173">
        <v>0</v>
      </c>
      <c r="AI331" s="173">
        <v>0</v>
      </c>
      <c r="AJ331" s="173">
        <v>0</v>
      </c>
      <c r="AK331" s="201">
        <v>0</v>
      </c>
      <c r="AL331" s="202">
        <f t="shared" si="1297"/>
        <v>0</v>
      </c>
      <c r="AM331" s="172">
        <v>0</v>
      </c>
      <c r="AN331" s="173">
        <v>0</v>
      </c>
      <c r="AO331" s="173">
        <v>0</v>
      </c>
      <c r="AP331" s="173">
        <v>0</v>
      </c>
      <c r="AQ331" s="173">
        <v>0</v>
      </c>
      <c r="AR331" s="173">
        <v>0</v>
      </c>
      <c r="AS331" s="173">
        <v>0</v>
      </c>
      <c r="AT331" s="201">
        <v>0</v>
      </c>
      <c r="AU331" s="202">
        <f t="shared" si="1298"/>
        <v>0</v>
      </c>
      <c r="AV331" s="172">
        <v>0</v>
      </c>
      <c r="AW331" s="173">
        <v>0</v>
      </c>
      <c r="AX331" s="173">
        <v>0</v>
      </c>
      <c r="AY331" s="173">
        <v>0</v>
      </c>
      <c r="AZ331" s="173">
        <v>0</v>
      </c>
      <c r="BA331" s="173">
        <v>0</v>
      </c>
      <c r="BB331" s="173">
        <v>0</v>
      </c>
      <c r="BC331" s="201">
        <v>0</v>
      </c>
      <c r="BD331" s="202">
        <f t="shared" si="1299"/>
        <v>0</v>
      </c>
      <c r="BE331" s="172">
        <v>0</v>
      </c>
      <c r="BF331" s="173">
        <v>0</v>
      </c>
      <c r="BG331" s="173">
        <v>0</v>
      </c>
      <c r="BH331" s="173">
        <v>0</v>
      </c>
      <c r="BI331" s="173">
        <v>0</v>
      </c>
      <c r="BJ331" s="173">
        <v>0</v>
      </c>
      <c r="BK331" s="173">
        <v>0</v>
      </c>
      <c r="BL331" s="201">
        <v>0</v>
      </c>
      <c r="BM331" s="202">
        <f t="shared" si="1300"/>
        <v>0</v>
      </c>
      <c r="BN331" s="172">
        <v>0</v>
      </c>
      <c r="BO331" s="173">
        <v>0</v>
      </c>
      <c r="BP331" s="173">
        <v>0</v>
      </c>
      <c r="BQ331" s="173">
        <v>0</v>
      </c>
      <c r="BR331" s="173">
        <v>0</v>
      </c>
      <c r="BS331" s="173">
        <v>0</v>
      </c>
      <c r="BT331" s="173">
        <v>0</v>
      </c>
      <c r="BU331" s="201">
        <v>0</v>
      </c>
      <c r="BV331" s="202">
        <f t="shared" si="1313"/>
        <v>0</v>
      </c>
      <c r="BW331" s="172">
        <v>0</v>
      </c>
      <c r="BX331" s="173">
        <v>0</v>
      </c>
      <c r="BY331" s="173">
        <v>0</v>
      </c>
      <c r="BZ331" s="173">
        <v>0</v>
      </c>
      <c r="CA331" s="173">
        <v>0</v>
      </c>
      <c r="CB331" s="173">
        <v>0</v>
      </c>
      <c r="CC331" s="173">
        <v>0</v>
      </c>
      <c r="CD331" s="201">
        <v>0</v>
      </c>
      <c r="CE331" s="202">
        <f t="shared" si="1314"/>
        <v>0</v>
      </c>
      <c r="CF331" s="172">
        <v>0</v>
      </c>
      <c r="CG331" s="173">
        <v>0</v>
      </c>
      <c r="CH331" s="173">
        <v>0</v>
      </c>
      <c r="CI331" s="173">
        <v>0</v>
      </c>
      <c r="CJ331" s="173">
        <v>0</v>
      </c>
      <c r="CK331" s="173">
        <v>0</v>
      </c>
      <c r="CL331" s="173">
        <v>0</v>
      </c>
      <c r="CM331" s="201">
        <v>0</v>
      </c>
      <c r="CN331" s="202">
        <f t="shared" si="1339"/>
        <v>0</v>
      </c>
      <c r="CO331" s="172">
        <v>0</v>
      </c>
      <c r="CP331" s="173">
        <v>0</v>
      </c>
      <c r="CQ331" s="173">
        <v>0</v>
      </c>
      <c r="CR331" s="173">
        <v>0</v>
      </c>
      <c r="CS331" s="173">
        <v>0</v>
      </c>
      <c r="CT331" s="173">
        <v>0</v>
      </c>
      <c r="CU331" s="173">
        <v>0</v>
      </c>
      <c r="CV331" s="201">
        <v>0</v>
      </c>
      <c r="CW331" s="202">
        <f t="shared" si="1316"/>
        <v>0</v>
      </c>
      <c r="CX331" s="172">
        <v>0</v>
      </c>
      <c r="CY331" s="173">
        <v>0</v>
      </c>
      <c r="CZ331" s="173">
        <v>0</v>
      </c>
      <c r="DA331" s="173">
        <v>0</v>
      </c>
      <c r="DB331" s="173">
        <v>0</v>
      </c>
      <c r="DC331" s="173">
        <v>0</v>
      </c>
      <c r="DD331" s="173">
        <v>0</v>
      </c>
      <c r="DE331" s="201">
        <v>0</v>
      </c>
      <c r="DF331" s="202">
        <f t="shared" si="1331"/>
        <v>0</v>
      </c>
      <c r="DG331" s="172">
        <v>0</v>
      </c>
      <c r="DH331" s="173">
        <v>0</v>
      </c>
      <c r="DI331" s="173">
        <v>0</v>
      </c>
      <c r="DJ331" s="173">
        <v>0</v>
      </c>
      <c r="DK331" s="173">
        <v>0</v>
      </c>
      <c r="DL331" s="173">
        <v>0</v>
      </c>
      <c r="DM331" s="173">
        <v>0</v>
      </c>
      <c r="DN331" s="201">
        <v>0</v>
      </c>
      <c r="DO331" s="202">
        <f t="shared" si="1337"/>
        <v>0</v>
      </c>
      <c r="DP331" s="172">
        <v>0</v>
      </c>
      <c r="DQ331" s="173">
        <v>0</v>
      </c>
      <c r="DR331" s="173">
        <v>0</v>
      </c>
      <c r="DS331" s="173">
        <v>0</v>
      </c>
      <c r="DT331" s="173">
        <v>0</v>
      </c>
      <c r="DU331" s="173">
        <v>0</v>
      </c>
      <c r="DV331" s="173">
        <v>0</v>
      </c>
      <c r="DW331" s="201">
        <v>0</v>
      </c>
      <c r="DX331" s="202">
        <f t="shared" si="1325"/>
        <v>0</v>
      </c>
      <c r="DY331" s="172">
        <v>0</v>
      </c>
      <c r="DZ331" s="173">
        <v>0</v>
      </c>
      <c r="EA331" s="173">
        <v>0</v>
      </c>
      <c r="EB331" s="173">
        <v>0</v>
      </c>
      <c r="EC331" s="173">
        <v>0</v>
      </c>
      <c r="ED331" s="173">
        <v>0</v>
      </c>
      <c r="EE331" s="173">
        <v>0</v>
      </c>
      <c r="EF331" s="201">
        <v>0</v>
      </c>
      <c r="EG331" s="202">
        <f t="shared" si="1326"/>
        <v>0</v>
      </c>
      <c r="EH331" s="172">
        <v>0</v>
      </c>
      <c r="EI331" s="173">
        <v>0</v>
      </c>
      <c r="EJ331" s="173">
        <v>0</v>
      </c>
      <c r="EK331" s="173">
        <v>0</v>
      </c>
      <c r="EL331" s="173">
        <v>1</v>
      </c>
      <c r="EM331" s="173">
        <v>0</v>
      </c>
      <c r="EN331" s="173">
        <v>0</v>
      </c>
      <c r="EO331" s="201">
        <v>0</v>
      </c>
      <c r="EP331" s="202">
        <f t="shared" si="1317"/>
        <v>1</v>
      </c>
      <c r="EQ331" s="172">
        <v>0</v>
      </c>
      <c r="ER331" s="173">
        <v>0</v>
      </c>
      <c r="ES331" s="173">
        <v>0</v>
      </c>
      <c r="ET331" s="173">
        <v>0</v>
      </c>
      <c r="EU331" s="173">
        <v>0</v>
      </c>
      <c r="EV331" s="173">
        <v>0</v>
      </c>
      <c r="EW331" s="173">
        <v>0</v>
      </c>
      <c r="EX331" s="201">
        <v>0</v>
      </c>
      <c r="EY331" s="202">
        <f t="shared" si="1303"/>
        <v>0</v>
      </c>
      <c r="EZ331" s="172">
        <v>0</v>
      </c>
      <c r="FA331" s="173">
        <v>0</v>
      </c>
      <c r="FB331" s="173">
        <v>0</v>
      </c>
      <c r="FC331" s="173">
        <v>0</v>
      </c>
      <c r="FD331" s="918">
        <v>1</v>
      </c>
      <c r="FE331" s="173">
        <v>0</v>
      </c>
      <c r="FF331" s="173">
        <v>0</v>
      </c>
      <c r="FG331" s="201">
        <v>0</v>
      </c>
      <c r="FH331" s="202">
        <f t="shared" si="1318"/>
        <v>1</v>
      </c>
      <c r="FI331" s="172">
        <v>0</v>
      </c>
      <c r="FJ331" s="173">
        <v>0</v>
      </c>
      <c r="FK331" s="173">
        <v>0</v>
      </c>
      <c r="FL331" s="173">
        <v>0</v>
      </c>
      <c r="FM331" s="173">
        <v>0</v>
      </c>
      <c r="FN331" s="173">
        <v>0</v>
      </c>
      <c r="FO331" s="173">
        <v>0</v>
      </c>
      <c r="FP331" s="201">
        <v>0</v>
      </c>
      <c r="FQ331" s="202">
        <f t="shared" si="1338"/>
        <v>0</v>
      </c>
      <c r="FR331" s="172">
        <v>0</v>
      </c>
      <c r="FS331" s="173">
        <v>0</v>
      </c>
      <c r="FT331" s="173">
        <v>0</v>
      </c>
      <c r="FU331" s="173">
        <v>0</v>
      </c>
      <c r="FV331" s="173">
        <v>0</v>
      </c>
      <c r="FW331" s="173">
        <v>0</v>
      </c>
      <c r="FX331" s="173">
        <v>0</v>
      </c>
      <c r="FY331" s="201">
        <v>0</v>
      </c>
      <c r="FZ331" s="202">
        <f t="shared" si="1305"/>
        <v>0</v>
      </c>
      <c r="GA331" s="172">
        <v>0</v>
      </c>
      <c r="GB331" s="173">
        <v>0</v>
      </c>
      <c r="GC331" s="173">
        <v>0</v>
      </c>
      <c r="GD331" s="173">
        <v>0</v>
      </c>
      <c r="GE331" s="173">
        <v>1</v>
      </c>
      <c r="GF331" s="173">
        <v>0</v>
      </c>
      <c r="GG331" s="173">
        <v>0</v>
      </c>
      <c r="GH331" s="201">
        <v>0</v>
      </c>
      <c r="GI331" s="202">
        <f t="shared" si="1319"/>
        <v>1</v>
      </c>
      <c r="GJ331" s="172">
        <v>0</v>
      </c>
      <c r="GK331" s="173">
        <v>0</v>
      </c>
      <c r="GL331" s="173">
        <v>0</v>
      </c>
      <c r="GM331" s="173">
        <v>0</v>
      </c>
      <c r="GN331" s="173">
        <v>0</v>
      </c>
      <c r="GO331" s="173">
        <v>0</v>
      </c>
      <c r="GP331" s="173">
        <v>0</v>
      </c>
      <c r="GQ331" s="201">
        <v>0</v>
      </c>
      <c r="GR331" s="202">
        <f t="shared" si="1344"/>
        <v>0</v>
      </c>
      <c r="GS331" s="172">
        <v>0</v>
      </c>
      <c r="GT331" s="173">
        <v>0</v>
      </c>
      <c r="GU331" s="173">
        <v>0</v>
      </c>
      <c r="GV331" s="173">
        <v>0</v>
      </c>
      <c r="GW331" s="173">
        <v>0</v>
      </c>
      <c r="GX331" s="173">
        <v>0</v>
      </c>
      <c r="GY331" s="173">
        <v>0</v>
      </c>
      <c r="GZ331" s="201">
        <v>0</v>
      </c>
      <c r="HA331" s="202">
        <f t="shared" si="1321"/>
        <v>0</v>
      </c>
      <c r="HB331" s="172">
        <v>0</v>
      </c>
      <c r="HC331" s="173">
        <v>0</v>
      </c>
      <c r="HD331" s="173">
        <v>0</v>
      </c>
      <c r="HE331" s="173">
        <v>0</v>
      </c>
      <c r="HF331" s="173">
        <v>0</v>
      </c>
      <c r="HG331" s="173">
        <v>0</v>
      </c>
      <c r="HH331" s="173">
        <v>0</v>
      </c>
      <c r="HI331" s="201">
        <v>0</v>
      </c>
      <c r="HJ331" s="240">
        <f t="shared" si="1322"/>
        <v>0</v>
      </c>
      <c r="HK331" s="158">
        <f t="shared" si="1323"/>
        <v>0</v>
      </c>
      <c r="HL331" s="159">
        <f t="shared" si="1306"/>
        <v>0</v>
      </c>
      <c r="HM331" s="159">
        <f t="shared" si="1307"/>
        <v>0</v>
      </c>
      <c r="HN331" s="159">
        <f t="shared" si="1308"/>
        <v>0</v>
      </c>
      <c r="HO331" s="159">
        <f t="shared" si="1309"/>
        <v>3</v>
      </c>
      <c r="HP331" s="915">
        <f t="shared" si="1310"/>
        <v>0</v>
      </c>
      <c r="HQ331" s="159">
        <f t="shared" si="1311"/>
        <v>0</v>
      </c>
      <c r="HR331" s="193">
        <f t="shared" si="1312"/>
        <v>0</v>
      </c>
      <c r="HS331" s="194">
        <f t="shared" si="1324"/>
        <v>3</v>
      </c>
    </row>
    <row r="332" spans="1:227" s="132" customFormat="1" ht="15" customHeight="1">
      <c r="A332" s="1053"/>
      <c r="B332" s="143" t="s">
        <v>277</v>
      </c>
      <c r="C332" s="144">
        <v>0</v>
      </c>
      <c r="D332" s="145">
        <v>0</v>
      </c>
      <c r="E332" s="145">
        <v>0</v>
      </c>
      <c r="F332" s="145">
        <v>0</v>
      </c>
      <c r="G332" s="145">
        <v>0</v>
      </c>
      <c r="H332" s="145">
        <v>0</v>
      </c>
      <c r="I332" s="145">
        <v>0</v>
      </c>
      <c r="J332" s="198">
        <v>0</v>
      </c>
      <c r="K332" s="185">
        <f t="shared" si="1294"/>
        <v>0</v>
      </c>
      <c r="L332" s="144">
        <v>0</v>
      </c>
      <c r="M332" s="145">
        <v>0</v>
      </c>
      <c r="N332" s="145">
        <v>0</v>
      </c>
      <c r="O332" s="145">
        <v>0</v>
      </c>
      <c r="P332" s="145">
        <v>0</v>
      </c>
      <c r="Q332" s="145">
        <v>0</v>
      </c>
      <c r="R332" s="145">
        <v>0</v>
      </c>
      <c r="S332" s="198">
        <v>0</v>
      </c>
      <c r="T332" s="185">
        <f t="shared" si="1295"/>
        <v>0</v>
      </c>
      <c r="U332" s="144">
        <v>0</v>
      </c>
      <c r="V332" s="145">
        <v>0</v>
      </c>
      <c r="W332" s="145">
        <v>0</v>
      </c>
      <c r="X332" s="145">
        <v>0</v>
      </c>
      <c r="Y332" s="145">
        <v>0</v>
      </c>
      <c r="Z332" s="145">
        <v>0</v>
      </c>
      <c r="AA332" s="145">
        <v>0</v>
      </c>
      <c r="AB332" s="198">
        <v>0</v>
      </c>
      <c r="AC332" s="185">
        <f t="shared" si="1296"/>
        <v>0</v>
      </c>
      <c r="AD332" s="144">
        <v>0</v>
      </c>
      <c r="AE332" s="145">
        <v>0</v>
      </c>
      <c r="AF332" s="145">
        <v>0</v>
      </c>
      <c r="AG332" s="145">
        <v>0</v>
      </c>
      <c r="AH332" s="145">
        <v>0</v>
      </c>
      <c r="AI332" s="145">
        <v>0</v>
      </c>
      <c r="AJ332" s="145">
        <v>0</v>
      </c>
      <c r="AK332" s="198">
        <v>0</v>
      </c>
      <c r="AL332" s="185">
        <f t="shared" si="1297"/>
        <v>0</v>
      </c>
      <c r="AM332" s="144">
        <v>0</v>
      </c>
      <c r="AN332" s="145">
        <v>0</v>
      </c>
      <c r="AO332" s="145">
        <v>0</v>
      </c>
      <c r="AP332" s="145">
        <v>0</v>
      </c>
      <c r="AQ332" s="145">
        <v>0</v>
      </c>
      <c r="AR332" s="145">
        <v>0</v>
      </c>
      <c r="AS332" s="145">
        <v>0</v>
      </c>
      <c r="AT332" s="198">
        <v>0</v>
      </c>
      <c r="AU332" s="185">
        <f t="shared" si="1298"/>
        <v>0</v>
      </c>
      <c r="AV332" s="144">
        <v>0</v>
      </c>
      <c r="AW332" s="145">
        <v>0</v>
      </c>
      <c r="AX332" s="145">
        <v>0</v>
      </c>
      <c r="AY332" s="145">
        <v>0</v>
      </c>
      <c r="AZ332" s="145">
        <v>0</v>
      </c>
      <c r="BA332" s="145">
        <v>0</v>
      </c>
      <c r="BB332" s="145">
        <v>0</v>
      </c>
      <c r="BC332" s="198">
        <v>0</v>
      </c>
      <c r="BD332" s="185">
        <f t="shared" si="1299"/>
        <v>0</v>
      </c>
      <c r="BE332" s="144">
        <v>0</v>
      </c>
      <c r="BF332" s="145">
        <v>0</v>
      </c>
      <c r="BG332" s="145">
        <v>0</v>
      </c>
      <c r="BH332" s="145">
        <v>0</v>
      </c>
      <c r="BI332" s="145">
        <v>0</v>
      </c>
      <c r="BJ332" s="145">
        <v>0</v>
      </c>
      <c r="BK332" s="145">
        <v>0</v>
      </c>
      <c r="BL332" s="198">
        <v>0</v>
      </c>
      <c r="BM332" s="185">
        <f t="shared" si="1300"/>
        <v>0</v>
      </c>
      <c r="BN332" s="144">
        <v>0</v>
      </c>
      <c r="BO332" s="145">
        <v>0</v>
      </c>
      <c r="BP332" s="145">
        <v>0</v>
      </c>
      <c r="BQ332" s="145">
        <v>0</v>
      </c>
      <c r="BR332" s="145">
        <v>0</v>
      </c>
      <c r="BS332" s="145">
        <v>0</v>
      </c>
      <c r="BT332" s="145">
        <v>0</v>
      </c>
      <c r="BU332" s="198">
        <v>0</v>
      </c>
      <c r="BV332" s="185">
        <f t="shared" si="1313"/>
        <v>0</v>
      </c>
      <c r="BW332" s="144">
        <v>0</v>
      </c>
      <c r="BX332" s="145">
        <v>0</v>
      </c>
      <c r="BY332" s="145">
        <v>0</v>
      </c>
      <c r="BZ332" s="145">
        <v>0</v>
      </c>
      <c r="CA332" s="145">
        <v>0</v>
      </c>
      <c r="CB332" s="145">
        <v>0</v>
      </c>
      <c r="CC332" s="145">
        <v>0</v>
      </c>
      <c r="CD332" s="198">
        <v>0</v>
      </c>
      <c r="CE332" s="185">
        <f t="shared" si="1314"/>
        <v>0</v>
      </c>
      <c r="CF332" s="144">
        <v>0</v>
      </c>
      <c r="CG332" s="145">
        <v>0</v>
      </c>
      <c r="CH332" s="145">
        <v>0</v>
      </c>
      <c r="CI332" s="145">
        <v>0</v>
      </c>
      <c r="CJ332" s="145">
        <v>0</v>
      </c>
      <c r="CK332" s="145">
        <v>0</v>
      </c>
      <c r="CL332" s="145">
        <v>0</v>
      </c>
      <c r="CM332" s="198">
        <v>0</v>
      </c>
      <c r="CN332" s="185">
        <f t="shared" si="1339"/>
        <v>0</v>
      </c>
      <c r="CO332" s="144">
        <v>0</v>
      </c>
      <c r="CP332" s="145">
        <v>0</v>
      </c>
      <c r="CQ332" s="145">
        <v>0</v>
      </c>
      <c r="CR332" s="145">
        <v>0</v>
      </c>
      <c r="CS332" s="145">
        <v>0</v>
      </c>
      <c r="CT332" s="145">
        <v>0</v>
      </c>
      <c r="CU332" s="145">
        <v>0</v>
      </c>
      <c r="CV332" s="198">
        <v>0</v>
      </c>
      <c r="CW332" s="185">
        <f t="shared" si="1316"/>
        <v>0</v>
      </c>
      <c r="CX332" s="144">
        <v>0</v>
      </c>
      <c r="CY332" s="145">
        <v>0</v>
      </c>
      <c r="CZ332" s="145">
        <v>0</v>
      </c>
      <c r="DA332" s="145">
        <v>0</v>
      </c>
      <c r="DB332" s="145">
        <v>0</v>
      </c>
      <c r="DC332" s="145">
        <v>0</v>
      </c>
      <c r="DD332" s="145">
        <v>0</v>
      </c>
      <c r="DE332" s="198">
        <v>0</v>
      </c>
      <c r="DF332" s="185">
        <f t="shared" si="1331"/>
        <v>0</v>
      </c>
      <c r="DG332" s="144">
        <v>0</v>
      </c>
      <c r="DH332" s="145">
        <v>0</v>
      </c>
      <c r="DI332" s="145">
        <v>0</v>
      </c>
      <c r="DJ332" s="145">
        <v>0</v>
      </c>
      <c r="DK332" s="145">
        <v>0</v>
      </c>
      <c r="DL332" s="145">
        <v>0</v>
      </c>
      <c r="DM332" s="145">
        <v>0</v>
      </c>
      <c r="DN332" s="198">
        <v>0</v>
      </c>
      <c r="DO332" s="185">
        <f t="shared" si="1337"/>
        <v>0</v>
      </c>
      <c r="DP332" s="144">
        <v>0</v>
      </c>
      <c r="DQ332" s="145">
        <v>0</v>
      </c>
      <c r="DR332" s="145">
        <v>0</v>
      </c>
      <c r="DS332" s="145">
        <v>0</v>
      </c>
      <c r="DT332" s="917">
        <v>2</v>
      </c>
      <c r="DU332" s="917">
        <v>1</v>
      </c>
      <c r="DV332" s="145">
        <v>0</v>
      </c>
      <c r="DW332" s="198">
        <v>0</v>
      </c>
      <c r="DX332" s="185">
        <f t="shared" si="1325"/>
        <v>3</v>
      </c>
      <c r="DY332" s="144">
        <v>0</v>
      </c>
      <c r="DZ332" s="145">
        <v>0</v>
      </c>
      <c r="EA332" s="145">
        <v>0</v>
      </c>
      <c r="EB332" s="145">
        <v>0</v>
      </c>
      <c r="EC332" s="145">
        <v>0</v>
      </c>
      <c r="ED332" s="145">
        <v>0</v>
      </c>
      <c r="EE332" s="145">
        <v>0</v>
      </c>
      <c r="EF332" s="198">
        <v>0</v>
      </c>
      <c r="EG332" s="185">
        <f t="shared" si="1326"/>
        <v>0</v>
      </c>
      <c r="EH332" s="144">
        <v>0</v>
      </c>
      <c r="EI332" s="145">
        <v>0</v>
      </c>
      <c r="EJ332" s="145">
        <v>0</v>
      </c>
      <c r="EK332" s="145">
        <v>0</v>
      </c>
      <c r="EL332" s="145">
        <v>0</v>
      </c>
      <c r="EM332" s="145">
        <v>0</v>
      </c>
      <c r="EN332" s="145">
        <v>0</v>
      </c>
      <c r="EO332" s="198">
        <v>0</v>
      </c>
      <c r="EP332" s="185">
        <f t="shared" si="1317"/>
        <v>0</v>
      </c>
      <c r="EQ332" s="144">
        <v>0</v>
      </c>
      <c r="ER332" s="145">
        <v>0</v>
      </c>
      <c r="ES332" s="145">
        <v>0</v>
      </c>
      <c r="ET332" s="145">
        <v>0</v>
      </c>
      <c r="EU332" s="145">
        <v>0</v>
      </c>
      <c r="EV332" s="145">
        <v>0</v>
      </c>
      <c r="EW332" s="145">
        <v>0</v>
      </c>
      <c r="EX332" s="198">
        <v>0</v>
      </c>
      <c r="EY332" s="185">
        <f t="shared" si="1303"/>
        <v>0</v>
      </c>
      <c r="EZ332" s="144">
        <v>0</v>
      </c>
      <c r="FA332" s="145">
        <v>0</v>
      </c>
      <c r="FB332" s="145">
        <v>0</v>
      </c>
      <c r="FC332" s="145">
        <v>0</v>
      </c>
      <c r="FD332" s="145">
        <v>0</v>
      </c>
      <c r="FE332" s="145">
        <v>0</v>
      </c>
      <c r="FF332" s="145">
        <v>0</v>
      </c>
      <c r="FG332" s="198">
        <v>0</v>
      </c>
      <c r="FH332" s="185">
        <f t="shared" si="1318"/>
        <v>0</v>
      </c>
      <c r="FI332" s="144">
        <v>0</v>
      </c>
      <c r="FJ332" s="145">
        <v>0</v>
      </c>
      <c r="FK332" s="145">
        <v>0</v>
      </c>
      <c r="FL332" s="145">
        <v>0</v>
      </c>
      <c r="FM332" s="145">
        <v>0</v>
      </c>
      <c r="FN332" s="145">
        <v>0</v>
      </c>
      <c r="FO332" s="145">
        <v>0</v>
      </c>
      <c r="FP332" s="198">
        <v>0</v>
      </c>
      <c r="FQ332" s="185">
        <f t="shared" si="1338"/>
        <v>0</v>
      </c>
      <c r="FR332" s="144">
        <v>0</v>
      </c>
      <c r="FS332" s="145">
        <v>0</v>
      </c>
      <c r="FT332" s="145">
        <v>0</v>
      </c>
      <c r="FU332" s="145">
        <v>0</v>
      </c>
      <c r="FV332" s="145">
        <v>0</v>
      </c>
      <c r="FW332" s="145">
        <v>0</v>
      </c>
      <c r="FX332" s="145">
        <v>0</v>
      </c>
      <c r="FY332" s="198">
        <v>0</v>
      </c>
      <c r="FZ332" s="185">
        <f t="shared" si="1305"/>
        <v>0</v>
      </c>
      <c r="GA332" s="144">
        <v>0</v>
      </c>
      <c r="GB332" s="145">
        <v>0</v>
      </c>
      <c r="GC332" s="145">
        <v>0</v>
      </c>
      <c r="GD332" s="145">
        <v>0</v>
      </c>
      <c r="GE332" s="145">
        <v>0</v>
      </c>
      <c r="GF332" s="145">
        <v>0</v>
      </c>
      <c r="GG332" s="145">
        <v>0</v>
      </c>
      <c r="GH332" s="198">
        <v>0</v>
      </c>
      <c r="GI332" s="185">
        <f t="shared" si="1319"/>
        <v>0</v>
      </c>
      <c r="GJ332" s="144">
        <v>0</v>
      </c>
      <c r="GK332" s="145">
        <v>0</v>
      </c>
      <c r="GL332" s="145">
        <v>0</v>
      </c>
      <c r="GM332" s="145">
        <v>0</v>
      </c>
      <c r="GN332" s="145">
        <v>0</v>
      </c>
      <c r="GO332" s="145">
        <v>0</v>
      </c>
      <c r="GP332" s="145">
        <v>0</v>
      </c>
      <c r="GQ332" s="198">
        <v>0</v>
      </c>
      <c r="GR332" s="185">
        <f t="shared" si="1344"/>
        <v>0</v>
      </c>
      <c r="GS332" s="144">
        <v>0</v>
      </c>
      <c r="GT332" s="145">
        <v>0</v>
      </c>
      <c r="GU332" s="145">
        <v>0</v>
      </c>
      <c r="GV332" s="145">
        <v>0</v>
      </c>
      <c r="GW332" s="145">
        <v>0</v>
      </c>
      <c r="GX332" s="145">
        <v>0</v>
      </c>
      <c r="GY332" s="145">
        <v>0</v>
      </c>
      <c r="GZ332" s="198">
        <v>0</v>
      </c>
      <c r="HA332" s="185">
        <f t="shared" si="1321"/>
        <v>0</v>
      </c>
      <c r="HB332" s="144">
        <v>0</v>
      </c>
      <c r="HC332" s="145">
        <v>0</v>
      </c>
      <c r="HD332" s="145">
        <v>0</v>
      </c>
      <c r="HE332" s="145">
        <v>0</v>
      </c>
      <c r="HF332" s="145">
        <v>0</v>
      </c>
      <c r="HG332" s="145">
        <v>0</v>
      </c>
      <c r="HH332" s="145">
        <v>0</v>
      </c>
      <c r="HI332" s="198">
        <v>0</v>
      </c>
      <c r="HJ332" s="224">
        <f t="shared" si="1322"/>
        <v>0</v>
      </c>
      <c r="HK332" s="225">
        <f t="shared" si="1323"/>
        <v>0</v>
      </c>
      <c r="HL332" s="226">
        <f t="shared" si="1306"/>
        <v>0</v>
      </c>
      <c r="HM332" s="226">
        <f t="shared" si="1307"/>
        <v>0</v>
      </c>
      <c r="HN332" s="226">
        <f t="shared" si="1308"/>
        <v>0</v>
      </c>
      <c r="HO332" s="226">
        <f t="shared" si="1309"/>
        <v>2</v>
      </c>
      <c r="HP332" s="226">
        <f t="shared" si="1310"/>
        <v>1</v>
      </c>
      <c r="HQ332" s="226">
        <f t="shared" si="1311"/>
        <v>0</v>
      </c>
      <c r="HR332" s="249">
        <f t="shared" si="1312"/>
        <v>0</v>
      </c>
      <c r="HS332" s="250">
        <f t="shared" si="1324"/>
        <v>3</v>
      </c>
    </row>
    <row r="333" spans="1:227" s="132" customFormat="1" ht="15" customHeight="1">
      <c r="A333" s="1053"/>
      <c r="B333" s="143" t="s">
        <v>278</v>
      </c>
      <c r="C333" s="144">
        <v>0</v>
      </c>
      <c r="D333" s="145">
        <v>0</v>
      </c>
      <c r="E333" s="145">
        <v>0</v>
      </c>
      <c r="F333" s="145">
        <v>0</v>
      </c>
      <c r="G333" s="145">
        <v>0</v>
      </c>
      <c r="H333" s="145">
        <v>0</v>
      </c>
      <c r="I333" s="145">
        <v>0</v>
      </c>
      <c r="J333" s="198">
        <v>0</v>
      </c>
      <c r="K333" s="185">
        <f t="shared" si="1294"/>
        <v>0</v>
      </c>
      <c r="L333" s="144">
        <v>0</v>
      </c>
      <c r="M333" s="145">
        <v>0</v>
      </c>
      <c r="N333" s="145">
        <v>0</v>
      </c>
      <c r="O333" s="145">
        <v>0</v>
      </c>
      <c r="P333" s="145">
        <v>0</v>
      </c>
      <c r="Q333" s="145">
        <v>0</v>
      </c>
      <c r="R333" s="145">
        <v>0</v>
      </c>
      <c r="S333" s="198">
        <v>0</v>
      </c>
      <c r="T333" s="185">
        <f t="shared" si="1295"/>
        <v>0</v>
      </c>
      <c r="U333" s="144">
        <v>0</v>
      </c>
      <c r="V333" s="145">
        <v>0</v>
      </c>
      <c r="W333" s="145">
        <v>0</v>
      </c>
      <c r="X333" s="145">
        <v>0</v>
      </c>
      <c r="Y333" s="145">
        <v>0</v>
      </c>
      <c r="Z333" s="145">
        <v>0</v>
      </c>
      <c r="AA333" s="145">
        <v>0</v>
      </c>
      <c r="AB333" s="198">
        <v>0</v>
      </c>
      <c r="AC333" s="185">
        <f t="shared" si="1296"/>
        <v>0</v>
      </c>
      <c r="AD333" s="144">
        <v>0</v>
      </c>
      <c r="AE333" s="145">
        <v>0</v>
      </c>
      <c r="AF333" s="145">
        <v>0</v>
      </c>
      <c r="AG333" s="145">
        <v>0</v>
      </c>
      <c r="AH333" s="145">
        <v>0</v>
      </c>
      <c r="AI333" s="145">
        <v>0</v>
      </c>
      <c r="AJ333" s="145">
        <v>0</v>
      </c>
      <c r="AK333" s="198">
        <v>0</v>
      </c>
      <c r="AL333" s="185">
        <f t="shared" si="1297"/>
        <v>0</v>
      </c>
      <c r="AM333" s="144">
        <v>0</v>
      </c>
      <c r="AN333" s="145">
        <v>0</v>
      </c>
      <c r="AO333" s="145">
        <v>0</v>
      </c>
      <c r="AP333" s="145">
        <v>0</v>
      </c>
      <c r="AQ333" s="145">
        <v>0</v>
      </c>
      <c r="AR333" s="145">
        <v>0</v>
      </c>
      <c r="AS333" s="145">
        <v>0</v>
      </c>
      <c r="AT333" s="198">
        <v>0</v>
      </c>
      <c r="AU333" s="185">
        <f t="shared" si="1298"/>
        <v>0</v>
      </c>
      <c r="AV333" s="144">
        <v>0</v>
      </c>
      <c r="AW333" s="145">
        <v>0</v>
      </c>
      <c r="AX333" s="145">
        <v>0</v>
      </c>
      <c r="AY333" s="145">
        <v>0</v>
      </c>
      <c r="AZ333" s="145">
        <v>0</v>
      </c>
      <c r="BA333" s="145">
        <v>0</v>
      </c>
      <c r="BB333" s="145">
        <v>0</v>
      </c>
      <c r="BC333" s="198">
        <v>0</v>
      </c>
      <c r="BD333" s="185">
        <f t="shared" si="1299"/>
        <v>0</v>
      </c>
      <c r="BE333" s="144">
        <v>0</v>
      </c>
      <c r="BF333" s="145">
        <v>0</v>
      </c>
      <c r="BG333" s="145">
        <v>0</v>
      </c>
      <c r="BH333" s="145">
        <v>0</v>
      </c>
      <c r="BI333" s="145">
        <v>0</v>
      </c>
      <c r="BJ333" s="145">
        <v>0</v>
      </c>
      <c r="BK333" s="145">
        <v>0</v>
      </c>
      <c r="BL333" s="198">
        <v>0</v>
      </c>
      <c r="BM333" s="185">
        <f t="shared" si="1300"/>
        <v>0</v>
      </c>
      <c r="BN333" s="144">
        <v>0</v>
      </c>
      <c r="BO333" s="145">
        <v>0</v>
      </c>
      <c r="BP333" s="145">
        <v>0</v>
      </c>
      <c r="BQ333" s="145">
        <v>0</v>
      </c>
      <c r="BR333" s="145">
        <v>0</v>
      </c>
      <c r="BS333" s="145">
        <v>0</v>
      </c>
      <c r="BT333" s="145">
        <v>0</v>
      </c>
      <c r="BU333" s="198">
        <v>0</v>
      </c>
      <c r="BV333" s="185">
        <f t="shared" si="1313"/>
        <v>0</v>
      </c>
      <c r="BW333" s="144">
        <v>0</v>
      </c>
      <c r="BX333" s="145">
        <v>0</v>
      </c>
      <c r="BY333" s="145">
        <v>0</v>
      </c>
      <c r="BZ333" s="145">
        <v>0</v>
      </c>
      <c r="CA333" s="145">
        <v>0</v>
      </c>
      <c r="CB333" s="145">
        <v>0</v>
      </c>
      <c r="CC333" s="145">
        <v>0</v>
      </c>
      <c r="CD333" s="198">
        <v>0</v>
      </c>
      <c r="CE333" s="185">
        <f t="shared" si="1314"/>
        <v>0</v>
      </c>
      <c r="CF333" s="144">
        <v>0</v>
      </c>
      <c r="CG333" s="145">
        <v>0</v>
      </c>
      <c r="CH333" s="145">
        <v>0</v>
      </c>
      <c r="CI333" s="145">
        <v>0</v>
      </c>
      <c r="CJ333" s="145">
        <v>0</v>
      </c>
      <c r="CK333" s="145">
        <v>0</v>
      </c>
      <c r="CL333" s="145">
        <v>0</v>
      </c>
      <c r="CM333" s="198">
        <v>0</v>
      </c>
      <c r="CN333" s="185">
        <f t="shared" si="1339"/>
        <v>0</v>
      </c>
      <c r="CO333" s="144">
        <v>0</v>
      </c>
      <c r="CP333" s="145">
        <v>0</v>
      </c>
      <c r="CQ333" s="145">
        <v>0</v>
      </c>
      <c r="CR333" s="145">
        <v>0</v>
      </c>
      <c r="CS333" s="145">
        <v>0</v>
      </c>
      <c r="CT333" s="145">
        <v>0</v>
      </c>
      <c r="CU333" s="145">
        <v>0</v>
      </c>
      <c r="CV333" s="198">
        <v>0</v>
      </c>
      <c r="CW333" s="185">
        <f t="shared" si="1316"/>
        <v>0</v>
      </c>
      <c r="CX333" s="144">
        <v>0</v>
      </c>
      <c r="CY333" s="145">
        <v>0</v>
      </c>
      <c r="CZ333" s="145">
        <v>0</v>
      </c>
      <c r="DA333" s="145">
        <v>0</v>
      </c>
      <c r="DB333" s="145">
        <v>0</v>
      </c>
      <c r="DC333" s="145">
        <v>0</v>
      </c>
      <c r="DD333" s="145">
        <v>0</v>
      </c>
      <c r="DE333" s="198">
        <v>0</v>
      </c>
      <c r="DF333" s="185">
        <f t="shared" si="1331"/>
        <v>0</v>
      </c>
      <c r="DG333" s="144">
        <v>0</v>
      </c>
      <c r="DH333" s="145">
        <v>0</v>
      </c>
      <c r="DI333" s="145">
        <v>0</v>
      </c>
      <c r="DJ333" s="145">
        <v>0</v>
      </c>
      <c r="DK333" s="145">
        <v>0</v>
      </c>
      <c r="DL333" s="145">
        <v>0</v>
      </c>
      <c r="DM333" s="145">
        <v>0</v>
      </c>
      <c r="DN333" s="198">
        <v>0</v>
      </c>
      <c r="DO333" s="185">
        <f t="shared" si="1337"/>
        <v>0</v>
      </c>
      <c r="DP333" s="144">
        <v>0</v>
      </c>
      <c r="DQ333" s="145">
        <v>0</v>
      </c>
      <c r="DR333" s="145">
        <v>0</v>
      </c>
      <c r="DS333" s="145">
        <v>0</v>
      </c>
      <c r="DT333" s="145">
        <v>0</v>
      </c>
      <c r="DU333" s="145">
        <v>0</v>
      </c>
      <c r="DV333" s="145">
        <v>0</v>
      </c>
      <c r="DW333" s="198">
        <v>0</v>
      </c>
      <c r="DX333" s="185">
        <f t="shared" si="1325"/>
        <v>0</v>
      </c>
      <c r="DY333" s="144">
        <v>0</v>
      </c>
      <c r="DZ333" s="145">
        <v>0</v>
      </c>
      <c r="EA333" s="145">
        <v>0</v>
      </c>
      <c r="EB333" s="145">
        <v>0</v>
      </c>
      <c r="EC333" s="145">
        <v>0</v>
      </c>
      <c r="ED333" s="145">
        <v>0</v>
      </c>
      <c r="EE333" s="145">
        <v>0</v>
      </c>
      <c r="EF333" s="198">
        <v>0</v>
      </c>
      <c r="EG333" s="185">
        <f t="shared" si="1326"/>
        <v>0</v>
      </c>
      <c r="EH333" s="144">
        <v>0</v>
      </c>
      <c r="EI333" s="145">
        <v>0</v>
      </c>
      <c r="EJ333" s="145">
        <v>1</v>
      </c>
      <c r="EK333" s="145">
        <v>0</v>
      </c>
      <c r="EL333" s="145">
        <v>0</v>
      </c>
      <c r="EM333" s="145">
        <v>0</v>
      </c>
      <c r="EN333" s="145">
        <v>1</v>
      </c>
      <c r="EO333" s="198">
        <v>0</v>
      </c>
      <c r="EP333" s="185">
        <f t="shared" si="1317"/>
        <v>2</v>
      </c>
      <c r="EQ333" s="144">
        <v>0</v>
      </c>
      <c r="ER333" s="145">
        <v>0</v>
      </c>
      <c r="ES333" s="145">
        <v>0</v>
      </c>
      <c r="ET333" s="145">
        <v>0</v>
      </c>
      <c r="EU333" s="145">
        <v>0</v>
      </c>
      <c r="EV333" s="145">
        <v>0</v>
      </c>
      <c r="EW333" s="145">
        <v>0</v>
      </c>
      <c r="EX333" s="198">
        <v>0</v>
      </c>
      <c r="EY333" s="185">
        <f t="shared" si="1303"/>
        <v>0</v>
      </c>
      <c r="EZ333" s="144">
        <v>0</v>
      </c>
      <c r="FA333" s="145">
        <v>0</v>
      </c>
      <c r="FB333" s="145">
        <v>0</v>
      </c>
      <c r="FC333" s="145">
        <v>0</v>
      </c>
      <c r="FD333" s="145">
        <v>0</v>
      </c>
      <c r="FE333" s="145">
        <v>0</v>
      </c>
      <c r="FF333" s="145">
        <v>0</v>
      </c>
      <c r="FG333" s="198">
        <v>0</v>
      </c>
      <c r="FH333" s="185">
        <f t="shared" si="1318"/>
        <v>0</v>
      </c>
      <c r="FI333" s="144">
        <v>0</v>
      </c>
      <c r="FJ333" s="145">
        <v>0</v>
      </c>
      <c r="FK333" s="145">
        <v>0</v>
      </c>
      <c r="FL333" s="145">
        <v>0</v>
      </c>
      <c r="FM333" s="145">
        <v>0</v>
      </c>
      <c r="FN333" s="145">
        <v>0</v>
      </c>
      <c r="FO333" s="145">
        <v>0</v>
      </c>
      <c r="FP333" s="198">
        <v>0</v>
      </c>
      <c r="FQ333" s="185">
        <f t="shared" si="1338"/>
        <v>0</v>
      </c>
      <c r="FR333" s="144">
        <v>0</v>
      </c>
      <c r="FS333" s="145">
        <v>0</v>
      </c>
      <c r="FT333" s="145">
        <v>0</v>
      </c>
      <c r="FU333" s="145">
        <v>0</v>
      </c>
      <c r="FV333" s="145">
        <v>0</v>
      </c>
      <c r="FW333" s="145">
        <v>0</v>
      </c>
      <c r="FX333" s="145">
        <v>0</v>
      </c>
      <c r="FY333" s="198">
        <v>0</v>
      </c>
      <c r="FZ333" s="185">
        <f t="shared" si="1305"/>
        <v>0</v>
      </c>
      <c r="GA333" s="144">
        <v>0</v>
      </c>
      <c r="GB333" s="145">
        <v>0</v>
      </c>
      <c r="GC333" s="145">
        <v>0</v>
      </c>
      <c r="GD333" s="145">
        <v>0</v>
      </c>
      <c r="GE333" s="145">
        <v>0</v>
      </c>
      <c r="GF333" s="145">
        <v>0</v>
      </c>
      <c r="GG333" s="145">
        <v>0</v>
      </c>
      <c r="GH333" s="198">
        <v>0</v>
      </c>
      <c r="GI333" s="185">
        <f t="shared" si="1319"/>
        <v>0</v>
      </c>
      <c r="GJ333" s="144">
        <v>0</v>
      </c>
      <c r="GK333" s="145">
        <v>0</v>
      </c>
      <c r="GL333" s="145">
        <v>0</v>
      </c>
      <c r="GM333" s="145">
        <v>0</v>
      </c>
      <c r="GN333" s="145">
        <v>0</v>
      </c>
      <c r="GO333" s="145">
        <v>0</v>
      </c>
      <c r="GP333" s="145">
        <v>0</v>
      </c>
      <c r="GQ333" s="198">
        <v>0</v>
      </c>
      <c r="GR333" s="185">
        <f t="shared" si="1344"/>
        <v>0</v>
      </c>
      <c r="GS333" s="144">
        <v>0</v>
      </c>
      <c r="GT333" s="145">
        <v>0</v>
      </c>
      <c r="GU333" s="145">
        <v>0</v>
      </c>
      <c r="GV333" s="145">
        <v>0</v>
      </c>
      <c r="GW333" s="145">
        <v>0</v>
      </c>
      <c r="GX333" s="145">
        <v>0</v>
      </c>
      <c r="GY333" s="145">
        <v>0</v>
      </c>
      <c r="GZ333" s="198">
        <v>0</v>
      </c>
      <c r="HA333" s="185">
        <f t="shared" si="1321"/>
        <v>0</v>
      </c>
      <c r="HB333" s="144">
        <v>0</v>
      </c>
      <c r="HC333" s="145">
        <v>0</v>
      </c>
      <c r="HD333" s="145">
        <v>0</v>
      </c>
      <c r="HE333" s="145">
        <v>0</v>
      </c>
      <c r="HF333" s="145">
        <v>0</v>
      </c>
      <c r="HG333" s="145">
        <v>0</v>
      </c>
      <c r="HH333" s="145">
        <v>0</v>
      </c>
      <c r="HI333" s="198">
        <v>0</v>
      </c>
      <c r="HJ333" s="221">
        <f t="shared" si="1322"/>
        <v>0</v>
      </c>
      <c r="HK333" s="222">
        <f t="shared" si="1323"/>
        <v>0</v>
      </c>
      <c r="HL333" s="223">
        <f t="shared" si="1306"/>
        <v>0</v>
      </c>
      <c r="HM333" s="223">
        <f t="shared" si="1307"/>
        <v>1</v>
      </c>
      <c r="HN333" s="223">
        <f t="shared" si="1308"/>
        <v>0</v>
      </c>
      <c r="HO333" s="223">
        <f t="shared" si="1309"/>
        <v>0</v>
      </c>
      <c r="HP333" s="223">
        <f t="shared" si="1310"/>
        <v>0</v>
      </c>
      <c r="HQ333" s="223">
        <f t="shared" si="1311"/>
        <v>1</v>
      </c>
      <c r="HR333" s="247">
        <f t="shared" si="1312"/>
        <v>0</v>
      </c>
      <c r="HS333" s="248">
        <f t="shared" si="1324"/>
        <v>2</v>
      </c>
    </row>
    <row r="334" spans="1:227" s="132" customFormat="1" ht="15" customHeight="1">
      <c r="A334" s="1053"/>
      <c r="B334" s="143" t="s">
        <v>279</v>
      </c>
      <c r="C334" s="144">
        <v>0</v>
      </c>
      <c r="D334" s="145">
        <v>0</v>
      </c>
      <c r="E334" s="145">
        <v>0</v>
      </c>
      <c r="F334" s="145">
        <v>0</v>
      </c>
      <c r="G334" s="145">
        <v>0</v>
      </c>
      <c r="H334" s="145">
        <v>0</v>
      </c>
      <c r="I334" s="145">
        <v>0</v>
      </c>
      <c r="J334" s="198">
        <v>0</v>
      </c>
      <c r="K334" s="185">
        <f t="shared" si="1294"/>
        <v>0</v>
      </c>
      <c r="L334" s="144">
        <v>0</v>
      </c>
      <c r="M334" s="145">
        <v>0</v>
      </c>
      <c r="N334" s="145">
        <v>0</v>
      </c>
      <c r="O334" s="145">
        <v>0</v>
      </c>
      <c r="P334" s="145">
        <v>0</v>
      </c>
      <c r="Q334" s="145">
        <v>0</v>
      </c>
      <c r="R334" s="145">
        <v>0</v>
      </c>
      <c r="S334" s="198">
        <v>0</v>
      </c>
      <c r="T334" s="185">
        <f t="shared" si="1295"/>
        <v>0</v>
      </c>
      <c r="U334" s="144">
        <v>0</v>
      </c>
      <c r="V334" s="145">
        <v>0</v>
      </c>
      <c r="W334" s="145">
        <v>0</v>
      </c>
      <c r="X334" s="145">
        <v>0</v>
      </c>
      <c r="Y334" s="145">
        <v>0</v>
      </c>
      <c r="Z334" s="145">
        <v>0</v>
      </c>
      <c r="AA334" s="145">
        <v>0</v>
      </c>
      <c r="AB334" s="198">
        <v>0</v>
      </c>
      <c r="AC334" s="185">
        <f t="shared" si="1296"/>
        <v>0</v>
      </c>
      <c r="AD334" s="144">
        <v>0</v>
      </c>
      <c r="AE334" s="145">
        <v>0</v>
      </c>
      <c r="AF334" s="145">
        <v>0</v>
      </c>
      <c r="AG334" s="145">
        <v>0</v>
      </c>
      <c r="AH334" s="145">
        <v>0</v>
      </c>
      <c r="AI334" s="145">
        <v>0</v>
      </c>
      <c r="AJ334" s="145">
        <v>0</v>
      </c>
      <c r="AK334" s="198">
        <v>0</v>
      </c>
      <c r="AL334" s="185">
        <f t="shared" si="1297"/>
        <v>0</v>
      </c>
      <c r="AM334" s="144">
        <v>0</v>
      </c>
      <c r="AN334" s="145">
        <v>0</v>
      </c>
      <c r="AO334" s="145">
        <v>0</v>
      </c>
      <c r="AP334" s="145">
        <v>0</v>
      </c>
      <c r="AQ334" s="145">
        <v>0</v>
      </c>
      <c r="AR334" s="145">
        <v>0</v>
      </c>
      <c r="AS334" s="145">
        <v>0</v>
      </c>
      <c r="AT334" s="198">
        <v>0</v>
      </c>
      <c r="AU334" s="185">
        <f t="shared" si="1298"/>
        <v>0</v>
      </c>
      <c r="AV334" s="144">
        <v>0</v>
      </c>
      <c r="AW334" s="145">
        <v>0</v>
      </c>
      <c r="AX334" s="145">
        <v>0</v>
      </c>
      <c r="AY334" s="145">
        <v>0</v>
      </c>
      <c r="AZ334" s="145">
        <v>0</v>
      </c>
      <c r="BA334" s="145">
        <v>0</v>
      </c>
      <c r="BB334" s="145">
        <v>0</v>
      </c>
      <c r="BC334" s="198">
        <v>0</v>
      </c>
      <c r="BD334" s="185">
        <f t="shared" si="1299"/>
        <v>0</v>
      </c>
      <c r="BE334" s="144">
        <v>0</v>
      </c>
      <c r="BF334" s="145">
        <v>0</v>
      </c>
      <c r="BG334" s="145">
        <v>0</v>
      </c>
      <c r="BH334" s="145">
        <v>0</v>
      </c>
      <c r="BI334" s="145">
        <v>0</v>
      </c>
      <c r="BJ334" s="145">
        <v>0</v>
      </c>
      <c r="BK334" s="145">
        <v>0</v>
      </c>
      <c r="BL334" s="198">
        <v>0</v>
      </c>
      <c r="BM334" s="185">
        <f t="shared" si="1300"/>
        <v>0</v>
      </c>
      <c r="BN334" s="144">
        <v>0</v>
      </c>
      <c r="BO334" s="145">
        <v>0</v>
      </c>
      <c r="BP334" s="145">
        <v>0</v>
      </c>
      <c r="BQ334" s="145">
        <v>0</v>
      </c>
      <c r="BR334" s="145">
        <v>0</v>
      </c>
      <c r="BS334" s="145">
        <v>0</v>
      </c>
      <c r="BT334" s="145">
        <v>0</v>
      </c>
      <c r="BU334" s="198">
        <v>0</v>
      </c>
      <c r="BV334" s="185">
        <f t="shared" si="1313"/>
        <v>0</v>
      </c>
      <c r="BW334" s="144">
        <v>0</v>
      </c>
      <c r="BX334" s="145">
        <v>0</v>
      </c>
      <c r="BY334" s="145">
        <v>0</v>
      </c>
      <c r="BZ334" s="145">
        <v>0</v>
      </c>
      <c r="CA334" s="145">
        <v>0</v>
      </c>
      <c r="CB334" s="145">
        <v>0</v>
      </c>
      <c r="CC334" s="145">
        <v>0</v>
      </c>
      <c r="CD334" s="198">
        <v>0</v>
      </c>
      <c r="CE334" s="185">
        <f t="shared" si="1314"/>
        <v>0</v>
      </c>
      <c r="CF334" s="144">
        <v>0</v>
      </c>
      <c r="CG334" s="145">
        <v>0</v>
      </c>
      <c r="CH334" s="145">
        <v>0</v>
      </c>
      <c r="CI334" s="145">
        <v>0</v>
      </c>
      <c r="CJ334" s="145">
        <v>0</v>
      </c>
      <c r="CK334" s="145">
        <v>0</v>
      </c>
      <c r="CL334" s="145">
        <v>0</v>
      </c>
      <c r="CM334" s="198">
        <v>0</v>
      </c>
      <c r="CN334" s="185">
        <f t="shared" si="1339"/>
        <v>0</v>
      </c>
      <c r="CO334" s="144">
        <v>0</v>
      </c>
      <c r="CP334" s="145">
        <v>0</v>
      </c>
      <c r="CQ334" s="145">
        <v>0</v>
      </c>
      <c r="CR334" s="145">
        <v>0</v>
      </c>
      <c r="CS334" s="145">
        <v>0</v>
      </c>
      <c r="CT334" s="145">
        <v>0</v>
      </c>
      <c r="CU334" s="145">
        <v>0</v>
      </c>
      <c r="CV334" s="198">
        <v>0</v>
      </c>
      <c r="CW334" s="185">
        <f t="shared" si="1316"/>
        <v>0</v>
      </c>
      <c r="CX334" s="144">
        <v>0</v>
      </c>
      <c r="CY334" s="145">
        <v>0</v>
      </c>
      <c r="CZ334" s="145">
        <v>0</v>
      </c>
      <c r="DA334" s="145">
        <v>0</v>
      </c>
      <c r="DB334" s="145">
        <v>0</v>
      </c>
      <c r="DC334" s="145">
        <v>0</v>
      </c>
      <c r="DD334" s="145">
        <v>0</v>
      </c>
      <c r="DE334" s="198">
        <v>0</v>
      </c>
      <c r="DF334" s="185">
        <f t="shared" si="1331"/>
        <v>0</v>
      </c>
      <c r="DG334" s="144">
        <v>0</v>
      </c>
      <c r="DH334" s="145">
        <v>0</v>
      </c>
      <c r="DI334" s="145">
        <v>0</v>
      </c>
      <c r="DJ334" s="145">
        <v>0</v>
      </c>
      <c r="DK334" s="145">
        <v>0</v>
      </c>
      <c r="DL334" s="145">
        <v>0</v>
      </c>
      <c r="DM334" s="145">
        <v>0</v>
      </c>
      <c r="DN334" s="198">
        <v>0</v>
      </c>
      <c r="DO334" s="185">
        <f t="shared" si="1337"/>
        <v>0</v>
      </c>
      <c r="DP334" s="144">
        <v>0</v>
      </c>
      <c r="DQ334" s="145">
        <v>0</v>
      </c>
      <c r="DR334" s="145">
        <v>0</v>
      </c>
      <c r="DS334" s="145">
        <v>0</v>
      </c>
      <c r="DT334" s="145">
        <v>0</v>
      </c>
      <c r="DU334" s="145">
        <v>0</v>
      </c>
      <c r="DV334" s="145">
        <v>0</v>
      </c>
      <c r="DW334" s="198">
        <v>0</v>
      </c>
      <c r="DX334" s="185">
        <f t="shared" si="1325"/>
        <v>0</v>
      </c>
      <c r="DY334" s="144">
        <v>0</v>
      </c>
      <c r="DZ334" s="145">
        <v>0</v>
      </c>
      <c r="EA334" s="145">
        <v>0</v>
      </c>
      <c r="EB334" s="145">
        <v>0</v>
      </c>
      <c r="EC334" s="145">
        <v>0</v>
      </c>
      <c r="ED334" s="145">
        <v>0</v>
      </c>
      <c r="EE334" s="145">
        <v>0</v>
      </c>
      <c r="EF334" s="198">
        <v>0</v>
      </c>
      <c r="EG334" s="185">
        <f t="shared" si="1326"/>
        <v>0</v>
      </c>
      <c r="EH334" s="144">
        <v>0</v>
      </c>
      <c r="EI334" s="145">
        <v>0</v>
      </c>
      <c r="EJ334" s="145">
        <v>0</v>
      </c>
      <c r="EK334" s="145">
        <v>0</v>
      </c>
      <c r="EL334" s="145">
        <v>0</v>
      </c>
      <c r="EM334" s="145">
        <v>0</v>
      </c>
      <c r="EN334" s="145">
        <v>0</v>
      </c>
      <c r="EO334" s="198">
        <v>0</v>
      </c>
      <c r="EP334" s="185">
        <f t="shared" si="1317"/>
        <v>0</v>
      </c>
      <c r="EQ334" s="144">
        <v>0</v>
      </c>
      <c r="ER334" s="145">
        <v>0</v>
      </c>
      <c r="ES334" s="145">
        <v>0</v>
      </c>
      <c r="ET334" s="145">
        <v>0</v>
      </c>
      <c r="EU334" s="145">
        <v>0</v>
      </c>
      <c r="EV334" s="145">
        <v>0</v>
      </c>
      <c r="EW334" s="145">
        <v>0</v>
      </c>
      <c r="EX334" s="198">
        <v>0</v>
      </c>
      <c r="EY334" s="185">
        <f t="shared" si="1303"/>
        <v>0</v>
      </c>
      <c r="EZ334" s="144">
        <v>0</v>
      </c>
      <c r="FA334" s="145">
        <v>0</v>
      </c>
      <c r="FB334" s="145">
        <v>0</v>
      </c>
      <c r="FC334" s="145">
        <v>0</v>
      </c>
      <c r="FD334" s="145">
        <v>0</v>
      </c>
      <c r="FE334" s="145">
        <v>0</v>
      </c>
      <c r="FF334" s="145">
        <v>0</v>
      </c>
      <c r="FG334" s="198">
        <v>0</v>
      </c>
      <c r="FH334" s="185">
        <f t="shared" si="1318"/>
        <v>0</v>
      </c>
      <c r="FI334" s="144">
        <v>0</v>
      </c>
      <c r="FJ334" s="145">
        <v>0</v>
      </c>
      <c r="FK334" s="145">
        <v>0</v>
      </c>
      <c r="FL334" s="145">
        <v>0</v>
      </c>
      <c r="FM334" s="145">
        <v>0</v>
      </c>
      <c r="FN334" s="145">
        <v>0</v>
      </c>
      <c r="FO334" s="145">
        <v>0</v>
      </c>
      <c r="FP334" s="198">
        <v>0</v>
      </c>
      <c r="FQ334" s="185">
        <f t="shared" si="1338"/>
        <v>0</v>
      </c>
      <c r="FR334" s="144">
        <v>0</v>
      </c>
      <c r="FS334" s="145">
        <v>0</v>
      </c>
      <c r="FT334" s="145">
        <v>0</v>
      </c>
      <c r="FU334" s="145">
        <v>0</v>
      </c>
      <c r="FV334" s="145">
        <v>0</v>
      </c>
      <c r="FW334" s="145">
        <v>0</v>
      </c>
      <c r="FX334" s="145">
        <v>0</v>
      </c>
      <c r="FY334" s="198">
        <v>0</v>
      </c>
      <c r="FZ334" s="185">
        <f t="shared" si="1305"/>
        <v>0</v>
      </c>
      <c r="GA334" s="144">
        <v>0</v>
      </c>
      <c r="GB334" s="145">
        <v>0</v>
      </c>
      <c r="GC334" s="145">
        <v>0</v>
      </c>
      <c r="GD334" s="145">
        <v>0</v>
      </c>
      <c r="GE334" s="145">
        <v>0</v>
      </c>
      <c r="GF334" s="145">
        <v>0</v>
      </c>
      <c r="GG334" s="145">
        <v>0</v>
      </c>
      <c r="GH334" s="198">
        <v>0</v>
      </c>
      <c r="GI334" s="185">
        <f t="shared" si="1319"/>
        <v>0</v>
      </c>
      <c r="GJ334" s="144">
        <v>0</v>
      </c>
      <c r="GK334" s="145">
        <v>0</v>
      </c>
      <c r="GL334" s="145">
        <v>0</v>
      </c>
      <c r="GM334" s="145">
        <v>0</v>
      </c>
      <c r="GN334" s="145">
        <v>0</v>
      </c>
      <c r="GO334" s="145">
        <v>0</v>
      </c>
      <c r="GP334" s="145">
        <v>0</v>
      </c>
      <c r="GQ334" s="198">
        <v>0</v>
      </c>
      <c r="GR334" s="185">
        <f t="shared" si="1344"/>
        <v>0</v>
      </c>
      <c r="GS334" s="144">
        <v>0</v>
      </c>
      <c r="GT334" s="145">
        <v>0</v>
      </c>
      <c r="GU334" s="145">
        <v>0</v>
      </c>
      <c r="GV334" s="145">
        <v>0</v>
      </c>
      <c r="GW334" s="145">
        <v>0</v>
      </c>
      <c r="GX334" s="145">
        <v>0</v>
      </c>
      <c r="GY334" s="145">
        <v>0</v>
      </c>
      <c r="GZ334" s="198">
        <v>0</v>
      </c>
      <c r="HA334" s="185">
        <f t="shared" si="1321"/>
        <v>0</v>
      </c>
      <c r="HB334" s="144">
        <v>0</v>
      </c>
      <c r="HC334" s="145">
        <v>0</v>
      </c>
      <c r="HD334" s="145">
        <v>0</v>
      </c>
      <c r="HE334" s="145">
        <v>0</v>
      </c>
      <c r="HF334" s="145">
        <v>0</v>
      </c>
      <c r="HG334" s="145">
        <v>0</v>
      </c>
      <c r="HH334" s="145">
        <v>0</v>
      </c>
      <c r="HI334" s="198">
        <v>0</v>
      </c>
      <c r="HJ334" s="221">
        <f t="shared" si="1322"/>
        <v>0</v>
      </c>
      <c r="HK334" s="222">
        <f t="shared" si="1323"/>
        <v>0</v>
      </c>
      <c r="HL334" s="223">
        <f t="shared" si="1306"/>
        <v>0</v>
      </c>
      <c r="HM334" s="223">
        <f t="shared" si="1307"/>
        <v>0</v>
      </c>
      <c r="HN334" s="223">
        <f t="shared" si="1308"/>
        <v>0</v>
      </c>
      <c r="HO334" s="223">
        <f t="shared" si="1309"/>
        <v>0</v>
      </c>
      <c r="HP334" s="223">
        <f t="shared" si="1310"/>
        <v>0</v>
      </c>
      <c r="HQ334" s="223">
        <f t="shared" si="1311"/>
        <v>0</v>
      </c>
      <c r="HR334" s="247">
        <f t="shared" si="1312"/>
        <v>0</v>
      </c>
      <c r="HS334" s="248">
        <f t="shared" si="1324"/>
        <v>0</v>
      </c>
    </row>
    <row r="335" spans="1:227" s="132" customFormat="1" ht="15" customHeight="1">
      <c r="A335" s="1053"/>
      <c r="B335" s="151" t="s">
        <v>283</v>
      </c>
      <c r="C335" s="144">
        <v>0</v>
      </c>
      <c r="D335" s="145">
        <v>0</v>
      </c>
      <c r="E335" s="145">
        <v>0</v>
      </c>
      <c r="F335" s="145">
        <v>0</v>
      </c>
      <c r="G335" s="145">
        <v>0</v>
      </c>
      <c r="H335" s="145">
        <v>0</v>
      </c>
      <c r="I335" s="145">
        <v>0</v>
      </c>
      <c r="J335" s="198">
        <v>0</v>
      </c>
      <c r="K335" s="190">
        <f t="shared" si="1294"/>
        <v>0</v>
      </c>
      <c r="L335" s="144">
        <v>0</v>
      </c>
      <c r="M335" s="145">
        <v>0</v>
      </c>
      <c r="N335" s="145">
        <v>0</v>
      </c>
      <c r="O335" s="145">
        <v>0</v>
      </c>
      <c r="P335" s="145">
        <v>0</v>
      </c>
      <c r="Q335" s="145">
        <v>0</v>
      </c>
      <c r="R335" s="145">
        <v>0</v>
      </c>
      <c r="S335" s="198">
        <v>0</v>
      </c>
      <c r="T335" s="190">
        <f t="shared" si="1295"/>
        <v>0</v>
      </c>
      <c r="U335" s="144">
        <v>0</v>
      </c>
      <c r="V335" s="145">
        <v>0</v>
      </c>
      <c r="W335" s="145">
        <v>0</v>
      </c>
      <c r="X335" s="145">
        <v>0</v>
      </c>
      <c r="Y335" s="145">
        <v>0</v>
      </c>
      <c r="Z335" s="145">
        <v>0</v>
      </c>
      <c r="AA335" s="145">
        <v>0</v>
      </c>
      <c r="AB335" s="198">
        <v>0</v>
      </c>
      <c r="AC335" s="190">
        <f t="shared" si="1296"/>
        <v>0</v>
      </c>
      <c r="AD335" s="144">
        <v>0</v>
      </c>
      <c r="AE335" s="145">
        <v>0</v>
      </c>
      <c r="AF335" s="145">
        <v>0</v>
      </c>
      <c r="AG335" s="145">
        <v>0</v>
      </c>
      <c r="AH335" s="145">
        <v>0</v>
      </c>
      <c r="AI335" s="145">
        <v>0</v>
      </c>
      <c r="AJ335" s="145">
        <v>0</v>
      </c>
      <c r="AK335" s="198">
        <v>0</v>
      </c>
      <c r="AL335" s="190">
        <f t="shared" si="1297"/>
        <v>0</v>
      </c>
      <c r="AM335" s="144">
        <v>0</v>
      </c>
      <c r="AN335" s="145">
        <v>0</v>
      </c>
      <c r="AO335" s="145">
        <v>0</v>
      </c>
      <c r="AP335" s="145">
        <v>0</v>
      </c>
      <c r="AQ335" s="145">
        <v>0</v>
      </c>
      <c r="AR335" s="145">
        <v>0</v>
      </c>
      <c r="AS335" s="145">
        <v>0</v>
      </c>
      <c r="AT335" s="198">
        <v>0</v>
      </c>
      <c r="AU335" s="190">
        <f t="shared" si="1298"/>
        <v>0</v>
      </c>
      <c r="AV335" s="144">
        <v>0</v>
      </c>
      <c r="AW335" s="145">
        <v>0</v>
      </c>
      <c r="AX335" s="145">
        <v>0</v>
      </c>
      <c r="AY335" s="145">
        <v>0</v>
      </c>
      <c r="AZ335" s="145">
        <v>0</v>
      </c>
      <c r="BA335" s="145">
        <v>0</v>
      </c>
      <c r="BB335" s="145">
        <v>0</v>
      </c>
      <c r="BC335" s="198">
        <v>0</v>
      </c>
      <c r="BD335" s="190">
        <f t="shared" si="1299"/>
        <v>0</v>
      </c>
      <c r="BE335" s="144">
        <v>0</v>
      </c>
      <c r="BF335" s="145">
        <v>0</v>
      </c>
      <c r="BG335" s="145"/>
      <c r="BH335" s="145">
        <v>0</v>
      </c>
      <c r="BI335" s="145">
        <v>0</v>
      </c>
      <c r="BJ335" s="145">
        <v>0</v>
      </c>
      <c r="BK335" s="145">
        <v>0</v>
      </c>
      <c r="BL335" s="198">
        <v>0</v>
      </c>
      <c r="BM335" s="190">
        <f t="shared" si="1300"/>
        <v>0</v>
      </c>
      <c r="BN335" s="144">
        <v>0</v>
      </c>
      <c r="BO335" s="145">
        <v>0</v>
      </c>
      <c r="BP335" s="145">
        <v>0</v>
      </c>
      <c r="BQ335" s="145">
        <v>0</v>
      </c>
      <c r="BR335" s="145">
        <v>0</v>
      </c>
      <c r="BS335" s="145">
        <v>0</v>
      </c>
      <c r="BT335" s="145">
        <v>0</v>
      </c>
      <c r="BU335" s="198">
        <v>0</v>
      </c>
      <c r="BV335" s="185">
        <f t="shared" si="1313"/>
        <v>0</v>
      </c>
      <c r="BW335" s="144">
        <v>0</v>
      </c>
      <c r="BX335" s="145">
        <v>0</v>
      </c>
      <c r="BY335" s="145">
        <v>0</v>
      </c>
      <c r="BZ335" s="145">
        <v>0</v>
      </c>
      <c r="CA335" s="145">
        <v>0</v>
      </c>
      <c r="CB335" s="145">
        <v>0</v>
      </c>
      <c r="CC335" s="145">
        <v>0</v>
      </c>
      <c r="CD335" s="198">
        <v>0</v>
      </c>
      <c r="CE335" s="190">
        <f t="shared" si="1314"/>
        <v>0</v>
      </c>
      <c r="CF335" s="144">
        <v>0</v>
      </c>
      <c r="CG335" s="145">
        <v>0</v>
      </c>
      <c r="CH335" s="145">
        <v>0</v>
      </c>
      <c r="CI335" s="145">
        <v>0</v>
      </c>
      <c r="CJ335" s="145">
        <v>0</v>
      </c>
      <c r="CK335" s="145">
        <v>0</v>
      </c>
      <c r="CL335" s="145">
        <v>0</v>
      </c>
      <c r="CM335" s="198">
        <v>0</v>
      </c>
      <c r="CN335" s="190">
        <f t="shared" si="1339"/>
        <v>0</v>
      </c>
      <c r="CO335" s="144">
        <v>0</v>
      </c>
      <c r="CP335" s="145">
        <v>0</v>
      </c>
      <c r="CQ335" s="145">
        <v>0</v>
      </c>
      <c r="CR335" s="145">
        <v>0</v>
      </c>
      <c r="CS335" s="145">
        <v>0</v>
      </c>
      <c r="CT335" s="145">
        <v>0</v>
      </c>
      <c r="CU335" s="145">
        <v>0</v>
      </c>
      <c r="CV335" s="198">
        <v>0</v>
      </c>
      <c r="CW335" s="190">
        <f t="shared" si="1316"/>
        <v>0</v>
      </c>
      <c r="CX335" s="144">
        <v>0</v>
      </c>
      <c r="CY335" s="145">
        <v>0</v>
      </c>
      <c r="CZ335" s="145">
        <v>0</v>
      </c>
      <c r="DA335" s="145">
        <v>0</v>
      </c>
      <c r="DB335" s="145">
        <v>0</v>
      </c>
      <c r="DC335" s="145">
        <v>0</v>
      </c>
      <c r="DD335" s="145">
        <v>0</v>
      </c>
      <c r="DE335" s="198">
        <v>0</v>
      </c>
      <c r="DF335" s="190">
        <f t="shared" si="1331"/>
        <v>0</v>
      </c>
      <c r="DG335" s="144">
        <v>0</v>
      </c>
      <c r="DH335" s="145">
        <v>0</v>
      </c>
      <c r="DI335" s="145">
        <v>0</v>
      </c>
      <c r="DJ335" s="145">
        <v>0</v>
      </c>
      <c r="DK335" s="145">
        <v>0</v>
      </c>
      <c r="DL335" s="145">
        <v>0</v>
      </c>
      <c r="DM335" s="145">
        <v>0</v>
      </c>
      <c r="DN335" s="198">
        <v>0</v>
      </c>
      <c r="DO335" s="190">
        <f t="shared" si="1337"/>
        <v>0</v>
      </c>
      <c r="DP335" s="144">
        <v>0</v>
      </c>
      <c r="DQ335" s="145">
        <v>0</v>
      </c>
      <c r="DR335" s="145">
        <v>0</v>
      </c>
      <c r="DS335" s="145">
        <v>0</v>
      </c>
      <c r="DT335" s="145">
        <v>0</v>
      </c>
      <c r="DU335" s="145">
        <v>0</v>
      </c>
      <c r="DV335" s="145">
        <v>0</v>
      </c>
      <c r="DW335" s="198">
        <v>0</v>
      </c>
      <c r="DX335" s="190">
        <f t="shared" si="1325"/>
        <v>0</v>
      </c>
      <c r="DY335" s="144">
        <v>0</v>
      </c>
      <c r="DZ335" s="145">
        <v>0</v>
      </c>
      <c r="EA335" s="145">
        <v>0</v>
      </c>
      <c r="EB335" s="145">
        <v>0</v>
      </c>
      <c r="EC335" s="145">
        <v>0</v>
      </c>
      <c r="ED335" s="145">
        <v>0</v>
      </c>
      <c r="EE335" s="145">
        <v>0</v>
      </c>
      <c r="EF335" s="198">
        <v>0</v>
      </c>
      <c r="EG335" s="190">
        <f t="shared" si="1326"/>
        <v>0</v>
      </c>
      <c r="EH335" s="144">
        <v>0</v>
      </c>
      <c r="EI335" s="145">
        <v>0</v>
      </c>
      <c r="EJ335" s="145">
        <v>0</v>
      </c>
      <c r="EK335" s="145">
        <v>0</v>
      </c>
      <c r="EL335" s="145">
        <v>0</v>
      </c>
      <c r="EM335" s="145">
        <v>0</v>
      </c>
      <c r="EN335" s="145">
        <v>0</v>
      </c>
      <c r="EO335" s="198">
        <v>0</v>
      </c>
      <c r="EP335" s="190">
        <f t="shared" si="1317"/>
        <v>0</v>
      </c>
      <c r="EQ335" s="144">
        <v>0</v>
      </c>
      <c r="ER335" s="145">
        <v>0</v>
      </c>
      <c r="ES335" s="145">
        <v>0</v>
      </c>
      <c r="ET335" s="145">
        <v>0</v>
      </c>
      <c r="EU335" s="145">
        <v>0</v>
      </c>
      <c r="EV335" s="145">
        <v>0</v>
      </c>
      <c r="EW335" s="145">
        <v>0</v>
      </c>
      <c r="EX335" s="198">
        <v>0</v>
      </c>
      <c r="EY335" s="190">
        <f t="shared" si="1303"/>
        <v>0</v>
      </c>
      <c r="EZ335" s="144">
        <v>0</v>
      </c>
      <c r="FA335" s="145">
        <v>0</v>
      </c>
      <c r="FB335" s="145">
        <v>0</v>
      </c>
      <c r="FC335" s="145">
        <v>0</v>
      </c>
      <c r="FD335" s="145">
        <v>0</v>
      </c>
      <c r="FE335" s="145">
        <v>0</v>
      </c>
      <c r="FF335" s="145">
        <v>0</v>
      </c>
      <c r="FG335" s="198">
        <v>0</v>
      </c>
      <c r="FH335" s="190">
        <f t="shared" si="1318"/>
        <v>0</v>
      </c>
      <c r="FI335" s="144">
        <v>0</v>
      </c>
      <c r="FJ335" s="145">
        <v>0</v>
      </c>
      <c r="FK335" s="145">
        <v>0</v>
      </c>
      <c r="FL335" s="145">
        <v>0</v>
      </c>
      <c r="FM335" s="145">
        <v>0</v>
      </c>
      <c r="FN335" s="145">
        <v>0</v>
      </c>
      <c r="FO335" s="145">
        <v>0</v>
      </c>
      <c r="FP335" s="198">
        <v>0</v>
      </c>
      <c r="FQ335" s="190">
        <f t="shared" si="1338"/>
        <v>0</v>
      </c>
      <c r="FR335" s="144">
        <v>0</v>
      </c>
      <c r="FS335" s="145">
        <v>0</v>
      </c>
      <c r="FT335" s="145">
        <v>0</v>
      </c>
      <c r="FU335" s="145">
        <v>0</v>
      </c>
      <c r="FV335" s="145">
        <v>0</v>
      </c>
      <c r="FW335" s="145">
        <v>0</v>
      </c>
      <c r="FX335" s="145">
        <v>0</v>
      </c>
      <c r="FY335" s="198">
        <v>0</v>
      </c>
      <c r="FZ335" s="190">
        <f t="shared" si="1305"/>
        <v>0</v>
      </c>
      <c r="GA335" s="144">
        <v>0</v>
      </c>
      <c r="GB335" s="145">
        <v>0</v>
      </c>
      <c r="GC335" s="145">
        <v>0</v>
      </c>
      <c r="GD335" s="145">
        <v>0</v>
      </c>
      <c r="GE335" s="145">
        <v>0</v>
      </c>
      <c r="GF335" s="145">
        <v>0</v>
      </c>
      <c r="GG335" s="145">
        <v>0</v>
      </c>
      <c r="GH335" s="198">
        <v>0</v>
      </c>
      <c r="GI335" s="190">
        <f t="shared" si="1319"/>
        <v>0</v>
      </c>
      <c r="GJ335" s="144">
        <v>0</v>
      </c>
      <c r="GK335" s="145">
        <v>0</v>
      </c>
      <c r="GL335" s="145">
        <v>0</v>
      </c>
      <c r="GM335" s="145">
        <v>0</v>
      </c>
      <c r="GN335" s="145">
        <v>0</v>
      </c>
      <c r="GO335" s="145">
        <v>0</v>
      </c>
      <c r="GP335" s="145">
        <v>0</v>
      </c>
      <c r="GQ335" s="198">
        <v>0</v>
      </c>
      <c r="GR335" s="190">
        <f t="shared" si="1344"/>
        <v>0</v>
      </c>
      <c r="GS335" s="144">
        <v>0</v>
      </c>
      <c r="GT335" s="145">
        <v>0</v>
      </c>
      <c r="GU335" s="145">
        <v>0</v>
      </c>
      <c r="GV335" s="145">
        <v>0</v>
      </c>
      <c r="GW335" s="145">
        <v>0</v>
      </c>
      <c r="GX335" s="145">
        <v>0</v>
      </c>
      <c r="GY335" s="145">
        <v>0</v>
      </c>
      <c r="GZ335" s="198">
        <v>0</v>
      </c>
      <c r="HA335" s="190">
        <f t="shared" si="1321"/>
        <v>0</v>
      </c>
      <c r="HB335" s="144">
        <v>0</v>
      </c>
      <c r="HC335" s="145">
        <v>0</v>
      </c>
      <c r="HD335" s="145">
        <v>0</v>
      </c>
      <c r="HE335" s="145">
        <v>0</v>
      </c>
      <c r="HF335" s="145">
        <v>0</v>
      </c>
      <c r="HG335" s="145">
        <v>0</v>
      </c>
      <c r="HH335" s="145">
        <v>0</v>
      </c>
      <c r="HI335" s="198">
        <v>0</v>
      </c>
      <c r="HJ335" s="230">
        <f t="shared" si="1322"/>
        <v>0</v>
      </c>
      <c r="HK335" s="222">
        <f t="shared" si="1323"/>
        <v>0</v>
      </c>
      <c r="HL335" s="223">
        <f t="shared" si="1306"/>
        <v>0</v>
      </c>
      <c r="HM335" s="223">
        <f t="shared" si="1307"/>
        <v>0</v>
      </c>
      <c r="HN335" s="223">
        <f t="shared" si="1308"/>
        <v>0</v>
      </c>
      <c r="HO335" s="223">
        <f t="shared" si="1309"/>
        <v>0</v>
      </c>
      <c r="HP335" s="223">
        <f t="shared" si="1310"/>
        <v>0</v>
      </c>
      <c r="HQ335" s="223">
        <f t="shared" si="1311"/>
        <v>0</v>
      </c>
      <c r="HR335" s="247">
        <f t="shared" si="1312"/>
        <v>0</v>
      </c>
      <c r="HS335" s="248">
        <f t="shared" si="1324"/>
        <v>0</v>
      </c>
    </row>
    <row r="336" spans="1:227" s="132" customFormat="1" ht="16.5" customHeight="1" thickBot="1">
      <c r="A336" s="1054"/>
      <c r="B336" s="174" t="s">
        <v>281</v>
      </c>
      <c r="C336" s="175">
        <v>0</v>
      </c>
      <c r="D336" s="176">
        <v>0</v>
      </c>
      <c r="E336" s="176">
        <v>0</v>
      </c>
      <c r="F336" s="176">
        <v>0</v>
      </c>
      <c r="G336" s="176">
        <v>0</v>
      </c>
      <c r="H336" s="176">
        <v>0</v>
      </c>
      <c r="I336" s="176">
        <v>0</v>
      </c>
      <c r="J336" s="203">
        <v>0</v>
      </c>
      <c r="K336" s="204">
        <f t="shared" si="1294"/>
        <v>0</v>
      </c>
      <c r="L336" s="175">
        <v>0</v>
      </c>
      <c r="M336" s="176">
        <v>0</v>
      </c>
      <c r="N336" s="176">
        <v>0</v>
      </c>
      <c r="O336" s="176">
        <v>0</v>
      </c>
      <c r="P336" s="176">
        <v>0</v>
      </c>
      <c r="Q336" s="176">
        <v>0</v>
      </c>
      <c r="R336" s="176">
        <v>0</v>
      </c>
      <c r="S336" s="203">
        <v>0</v>
      </c>
      <c r="T336" s="204">
        <f t="shared" si="1295"/>
        <v>0</v>
      </c>
      <c r="U336" s="175">
        <v>0</v>
      </c>
      <c r="V336" s="176">
        <v>0</v>
      </c>
      <c r="W336" s="176">
        <v>0</v>
      </c>
      <c r="X336" s="176">
        <v>0</v>
      </c>
      <c r="Y336" s="176">
        <v>0</v>
      </c>
      <c r="Z336" s="176">
        <v>0</v>
      </c>
      <c r="AA336" s="176">
        <v>0</v>
      </c>
      <c r="AB336" s="203">
        <v>0</v>
      </c>
      <c r="AC336" s="204">
        <f t="shared" si="1296"/>
        <v>0</v>
      </c>
      <c r="AD336" s="175">
        <v>0</v>
      </c>
      <c r="AE336" s="176">
        <v>0</v>
      </c>
      <c r="AF336" s="176">
        <v>0</v>
      </c>
      <c r="AG336" s="176">
        <v>0</v>
      </c>
      <c r="AH336" s="176">
        <v>0</v>
      </c>
      <c r="AI336" s="176">
        <v>0</v>
      </c>
      <c r="AJ336" s="176">
        <v>0</v>
      </c>
      <c r="AK336" s="203">
        <v>0</v>
      </c>
      <c r="AL336" s="204">
        <f t="shared" si="1297"/>
        <v>0</v>
      </c>
      <c r="AM336" s="175">
        <v>0</v>
      </c>
      <c r="AN336" s="176">
        <v>0</v>
      </c>
      <c r="AO336" s="176">
        <v>0</v>
      </c>
      <c r="AP336" s="176">
        <v>0</v>
      </c>
      <c r="AQ336" s="176">
        <v>0</v>
      </c>
      <c r="AR336" s="176">
        <v>0</v>
      </c>
      <c r="AS336" s="176">
        <v>0</v>
      </c>
      <c r="AT336" s="203">
        <v>0</v>
      </c>
      <c r="AU336" s="204">
        <f t="shared" si="1298"/>
        <v>0</v>
      </c>
      <c r="AV336" s="175">
        <v>0</v>
      </c>
      <c r="AW336" s="176">
        <v>0</v>
      </c>
      <c r="AX336" s="176">
        <v>0</v>
      </c>
      <c r="AY336" s="176">
        <v>0</v>
      </c>
      <c r="AZ336" s="176">
        <v>0</v>
      </c>
      <c r="BA336" s="176">
        <v>0</v>
      </c>
      <c r="BB336" s="176">
        <v>0</v>
      </c>
      <c r="BC336" s="203">
        <v>0</v>
      </c>
      <c r="BD336" s="204">
        <f t="shared" si="1299"/>
        <v>0</v>
      </c>
      <c r="BE336" s="175">
        <v>0</v>
      </c>
      <c r="BF336" s="176">
        <v>0</v>
      </c>
      <c r="BG336" s="176">
        <v>0</v>
      </c>
      <c r="BH336" s="176">
        <v>0</v>
      </c>
      <c r="BI336" s="176">
        <v>0</v>
      </c>
      <c r="BJ336" s="176">
        <v>0</v>
      </c>
      <c r="BK336" s="176">
        <v>0</v>
      </c>
      <c r="BL336" s="203">
        <v>0</v>
      </c>
      <c r="BM336" s="204">
        <f t="shared" si="1300"/>
        <v>0</v>
      </c>
      <c r="BN336" s="175">
        <v>0</v>
      </c>
      <c r="BO336" s="176">
        <v>0</v>
      </c>
      <c r="BP336" s="176">
        <v>0</v>
      </c>
      <c r="BQ336" s="176">
        <v>0</v>
      </c>
      <c r="BR336" s="176">
        <v>0</v>
      </c>
      <c r="BS336" s="176">
        <v>0</v>
      </c>
      <c r="BT336" s="176">
        <v>0</v>
      </c>
      <c r="BU336" s="203">
        <v>0</v>
      </c>
      <c r="BV336" s="204">
        <f t="shared" si="1313"/>
        <v>0</v>
      </c>
      <c r="BW336" s="175">
        <v>0</v>
      </c>
      <c r="BX336" s="176">
        <v>0</v>
      </c>
      <c r="BY336" s="176">
        <v>0</v>
      </c>
      <c r="BZ336" s="176">
        <v>0</v>
      </c>
      <c r="CA336" s="176">
        <v>0</v>
      </c>
      <c r="CB336" s="176">
        <v>0</v>
      </c>
      <c r="CC336" s="176">
        <v>0</v>
      </c>
      <c r="CD336" s="203">
        <v>0</v>
      </c>
      <c r="CE336" s="204">
        <f t="shared" si="1314"/>
        <v>0</v>
      </c>
      <c r="CF336" s="175">
        <v>0</v>
      </c>
      <c r="CG336" s="176">
        <v>0</v>
      </c>
      <c r="CH336" s="176">
        <v>0</v>
      </c>
      <c r="CI336" s="176">
        <v>0</v>
      </c>
      <c r="CJ336" s="176">
        <v>0</v>
      </c>
      <c r="CK336" s="176">
        <v>0</v>
      </c>
      <c r="CL336" s="176">
        <v>0</v>
      </c>
      <c r="CM336" s="203">
        <v>0</v>
      </c>
      <c r="CN336" s="204">
        <f t="shared" si="1339"/>
        <v>0</v>
      </c>
      <c r="CO336" s="175">
        <v>0</v>
      </c>
      <c r="CP336" s="176">
        <v>0</v>
      </c>
      <c r="CQ336" s="176">
        <v>0</v>
      </c>
      <c r="CR336" s="176">
        <v>0</v>
      </c>
      <c r="CS336" s="176">
        <v>0</v>
      </c>
      <c r="CT336" s="176">
        <v>0</v>
      </c>
      <c r="CU336" s="176">
        <v>0</v>
      </c>
      <c r="CV336" s="203">
        <v>0</v>
      </c>
      <c r="CW336" s="204">
        <f t="shared" si="1316"/>
        <v>0</v>
      </c>
      <c r="CX336" s="175">
        <v>0</v>
      </c>
      <c r="CY336" s="176">
        <v>0</v>
      </c>
      <c r="CZ336" s="176">
        <v>0</v>
      </c>
      <c r="DA336" s="176">
        <v>0</v>
      </c>
      <c r="DB336" s="176">
        <v>0</v>
      </c>
      <c r="DC336" s="176">
        <v>0</v>
      </c>
      <c r="DD336" s="176">
        <v>0</v>
      </c>
      <c r="DE336" s="203">
        <v>0</v>
      </c>
      <c r="DF336" s="204">
        <f t="shared" si="1331"/>
        <v>0</v>
      </c>
      <c r="DG336" s="175">
        <v>0</v>
      </c>
      <c r="DH336" s="176">
        <v>0</v>
      </c>
      <c r="DI336" s="176">
        <v>0</v>
      </c>
      <c r="DJ336" s="176">
        <v>0</v>
      </c>
      <c r="DK336" s="176">
        <v>0</v>
      </c>
      <c r="DL336" s="176">
        <v>0</v>
      </c>
      <c r="DM336" s="176">
        <v>0</v>
      </c>
      <c r="DN336" s="203">
        <v>0</v>
      </c>
      <c r="DO336" s="204">
        <f t="shared" si="1337"/>
        <v>0</v>
      </c>
      <c r="DP336" s="175">
        <v>0</v>
      </c>
      <c r="DQ336" s="176">
        <v>0</v>
      </c>
      <c r="DR336" s="176">
        <v>0</v>
      </c>
      <c r="DS336" s="176">
        <v>0</v>
      </c>
      <c r="DT336" s="176">
        <v>0</v>
      </c>
      <c r="DU336" s="176">
        <v>0</v>
      </c>
      <c r="DV336" s="176">
        <v>0</v>
      </c>
      <c r="DW336" s="203">
        <v>0</v>
      </c>
      <c r="DX336" s="204">
        <f t="shared" si="1325"/>
        <v>0</v>
      </c>
      <c r="DY336" s="175">
        <v>0</v>
      </c>
      <c r="DZ336" s="176">
        <v>0</v>
      </c>
      <c r="EA336" s="176">
        <v>0</v>
      </c>
      <c r="EB336" s="176">
        <v>0</v>
      </c>
      <c r="EC336" s="176">
        <v>0</v>
      </c>
      <c r="ED336" s="176">
        <v>0</v>
      </c>
      <c r="EE336" s="176">
        <v>0</v>
      </c>
      <c r="EF336" s="203">
        <v>0</v>
      </c>
      <c r="EG336" s="204">
        <f t="shared" si="1326"/>
        <v>0</v>
      </c>
      <c r="EH336" s="175">
        <v>0</v>
      </c>
      <c r="EI336" s="176">
        <v>0</v>
      </c>
      <c r="EJ336" s="176">
        <v>0</v>
      </c>
      <c r="EK336" s="176">
        <v>0</v>
      </c>
      <c r="EL336" s="176">
        <v>0</v>
      </c>
      <c r="EM336" s="176">
        <v>0</v>
      </c>
      <c r="EN336" s="176">
        <v>0</v>
      </c>
      <c r="EO336" s="203">
        <v>0</v>
      </c>
      <c r="EP336" s="204">
        <f t="shared" si="1317"/>
        <v>0</v>
      </c>
      <c r="EQ336" s="175">
        <v>0</v>
      </c>
      <c r="ER336" s="176">
        <v>0</v>
      </c>
      <c r="ES336" s="176">
        <v>0</v>
      </c>
      <c r="ET336" s="176">
        <v>0</v>
      </c>
      <c r="EU336" s="176">
        <v>0</v>
      </c>
      <c r="EV336" s="176">
        <v>0</v>
      </c>
      <c r="EW336" s="176">
        <v>0</v>
      </c>
      <c r="EX336" s="203">
        <v>0</v>
      </c>
      <c r="EY336" s="204">
        <v>0</v>
      </c>
      <c r="EZ336" s="175">
        <v>0</v>
      </c>
      <c r="FA336" s="176">
        <v>0</v>
      </c>
      <c r="FB336" s="176">
        <v>0</v>
      </c>
      <c r="FC336" s="176">
        <v>0</v>
      </c>
      <c r="FD336" s="176">
        <v>0</v>
      </c>
      <c r="FE336" s="176">
        <v>0</v>
      </c>
      <c r="FF336" s="176">
        <v>0</v>
      </c>
      <c r="FG336" s="203">
        <v>0</v>
      </c>
      <c r="FH336" s="204">
        <f t="shared" si="1318"/>
        <v>0</v>
      </c>
      <c r="FI336" s="175">
        <v>0</v>
      </c>
      <c r="FJ336" s="176">
        <v>0</v>
      </c>
      <c r="FK336" s="176">
        <v>0</v>
      </c>
      <c r="FL336" s="176">
        <v>0</v>
      </c>
      <c r="FM336" s="176">
        <v>0</v>
      </c>
      <c r="FN336" s="176">
        <v>0</v>
      </c>
      <c r="FO336" s="176">
        <v>0</v>
      </c>
      <c r="FP336" s="203">
        <v>0</v>
      </c>
      <c r="FQ336" s="204">
        <f t="shared" si="1338"/>
        <v>0</v>
      </c>
      <c r="FR336" s="175">
        <v>0</v>
      </c>
      <c r="FS336" s="176">
        <v>0</v>
      </c>
      <c r="FT336" s="176">
        <v>0</v>
      </c>
      <c r="FU336" s="176">
        <v>0</v>
      </c>
      <c r="FV336" s="176">
        <v>0</v>
      </c>
      <c r="FW336" s="176">
        <v>0</v>
      </c>
      <c r="FX336" s="176">
        <v>0</v>
      </c>
      <c r="FY336" s="203">
        <v>0</v>
      </c>
      <c r="FZ336" s="204">
        <f t="shared" si="1305"/>
        <v>0</v>
      </c>
      <c r="GA336" s="175">
        <v>0</v>
      </c>
      <c r="GB336" s="176">
        <v>0</v>
      </c>
      <c r="GC336" s="176">
        <v>0</v>
      </c>
      <c r="GD336" s="176">
        <v>0</v>
      </c>
      <c r="GE336" s="176">
        <v>0</v>
      </c>
      <c r="GF336" s="176">
        <v>0</v>
      </c>
      <c r="GG336" s="176">
        <v>0</v>
      </c>
      <c r="GH336" s="203">
        <v>0</v>
      </c>
      <c r="GI336" s="204">
        <f t="shared" si="1319"/>
        <v>0</v>
      </c>
      <c r="GJ336" s="175">
        <v>0</v>
      </c>
      <c r="GK336" s="176">
        <v>0</v>
      </c>
      <c r="GL336" s="176">
        <v>0</v>
      </c>
      <c r="GM336" s="176">
        <v>0</v>
      </c>
      <c r="GN336" s="176">
        <v>0</v>
      </c>
      <c r="GO336" s="176">
        <v>0</v>
      </c>
      <c r="GP336" s="176">
        <v>0</v>
      </c>
      <c r="GQ336" s="203">
        <v>0</v>
      </c>
      <c r="GR336" s="204">
        <f t="shared" si="1344"/>
        <v>0</v>
      </c>
      <c r="GS336" s="175">
        <v>0</v>
      </c>
      <c r="GT336" s="176">
        <v>0</v>
      </c>
      <c r="GU336" s="176">
        <v>0</v>
      </c>
      <c r="GV336" s="176">
        <v>0</v>
      </c>
      <c r="GW336" s="176">
        <v>0</v>
      </c>
      <c r="GX336" s="176">
        <v>0</v>
      </c>
      <c r="GY336" s="176">
        <v>0</v>
      </c>
      <c r="GZ336" s="203">
        <v>0</v>
      </c>
      <c r="HA336" s="204">
        <f t="shared" si="1321"/>
        <v>0</v>
      </c>
      <c r="HB336" s="175">
        <v>0</v>
      </c>
      <c r="HC336" s="176">
        <v>0</v>
      </c>
      <c r="HD336" s="176">
        <v>0</v>
      </c>
      <c r="HE336" s="176">
        <v>0</v>
      </c>
      <c r="HF336" s="176">
        <v>0</v>
      </c>
      <c r="HG336" s="176">
        <v>0</v>
      </c>
      <c r="HH336" s="176">
        <v>0</v>
      </c>
      <c r="HI336" s="203">
        <v>0</v>
      </c>
      <c r="HJ336" s="241">
        <f t="shared" si="1322"/>
        <v>0</v>
      </c>
      <c r="HK336" s="238">
        <f t="shared" si="1323"/>
        <v>0</v>
      </c>
      <c r="HL336" s="239">
        <f t="shared" si="1306"/>
        <v>0</v>
      </c>
      <c r="HM336" s="239">
        <f t="shared" si="1307"/>
        <v>0</v>
      </c>
      <c r="HN336" s="239">
        <f t="shared" si="1308"/>
        <v>0</v>
      </c>
      <c r="HO336" s="239">
        <f t="shared" si="1309"/>
        <v>0</v>
      </c>
      <c r="HP336" s="239">
        <f t="shared" si="1310"/>
        <v>0</v>
      </c>
      <c r="HQ336" s="239">
        <f t="shared" si="1311"/>
        <v>0</v>
      </c>
      <c r="HR336" s="256">
        <f t="shared" si="1312"/>
        <v>0</v>
      </c>
      <c r="HS336" s="246">
        <f t="shared" si="1324"/>
        <v>0</v>
      </c>
    </row>
    <row r="337" spans="1:246" s="132" customFormat="1" ht="12.75" customHeight="1" thickBot="1">
      <c r="A337" s="177"/>
      <c r="C337" s="674">
        <f>+C308+C309+C319+C320+C330+C331</f>
        <v>0</v>
      </c>
      <c r="D337" s="674">
        <f t="shared" ref="D337:BO337" si="1345">+D308+D309+D319+D320+D330+D331</f>
        <v>1</v>
      </c>
      <c r="E337" s="674">
        <f t="shared" si="1345"/>
        <v>5</v>
      </c>
      <c r="F337" s="674">
        <f t="shared" si="1345"/>
        <v>4</v>
      </c>
      <c r="G337" s="674">
        <f t="shared" si="1345"/>
        <v>2</v>
      </c>
      <c r="H337" s="674">
        <f t="shared" si="1345"/>
        <v>3</v>
      </c>
      <c r="I337" s="674">
        <f t="shared" si="1345"/>
        <v>2</v>
      </c>
      <c r="J337" s="674">
        <f t="shared" si="1345"/>
        <v>4</v>
      </c>
      <c r="K337" s="674">
        <f t="shared" si="1345"/>
        <v>21</v>
      </c>
      <c r="L337" s="674">
        <f t="shared" si="1345"/>
        <v>0</v>
      </c>
      <c r="M337" s="674">
        <f t="shared" si="1345"/>
        <v>0</v>
      </c>
      <c r="N337" s="674">
        <f t="shared" si="1345"/>
        <v>0</v>
      </c>
      <c r="O337" s="674">
        <f t="shared" si="1345"/>
        <v>0</v>
      </c>
      <c r="P337" s="674">
        <f t="shared" si="1345"/>
        <v>0</v>
      </c>
      <c r="Q337" s="674">
        <f t="shared" si="1345"/>
        <v>0</v>
      </c>
      <c r="R337" s="674">
        <f t="shared" si="1345"/>
        <v>0</v>
      </c>
      <c r="S337" s="674">
        <f t="shared" si="1345"/>
        <v>0</v>
      </c>
      <c r="T337" s="674">
        <f t="shared" si="1345"/>
        <v>0</v>
      </c>
      <c r="U337" s="674">
        <f t="shared" si="1345"/>
        <v>0</v>
      </c>
      <c r="V337" s="674">
        <f t="shared" si="1345"/>
        <v>1</v>
      </c>
      <c r="W337" s="674">
        <f t="shared" si="1345"/>
        <v>1</v>
      </c>
      <c r="X337" s="674">
        <f t="shared" si="1345"/>
        <v>1</v>
      </c>
      <c r="Y337" s="674">
        <f t="shared" si="1345"/>
        <v>0</v>
      </c>
      <c r="Z337" s="674">
        <f t="shared" si="1345"/>
        <v>0</v>
      </c>
      <c r="AA337" s="674">
        <f t="shared" si="1345"/>
        <v>0</v>
      </c>
      <c r="AB337" s="674">
        <f t="shared" si="1345"/>
        <v>0</v>
      </c>
      <c r="AC337" s="674">
        <f t="shared" si="1345"/>
        <v>3</v>
      </c>
      <c r="AD337" s="674">
        <f t="shared" si="1345"/>
        <v>0</v>
      </c>
      <c r="AE337" s="674">
        <f t="shared" si="1345"/>
        <v>0</v>
      </c>
      <c r="AF337" s="674">
        <f t="shared" si="1345"/>
        <v>0</v>
      </c>
      <c r="AG337" s="674">
        <f t="shared" si="1345"/>
        <v>0</v>
      </c>
      <c r="AH337" s="674">
        <f t="shared" si="1345"/>
        <v>0</v>
      </c>
      <c r="AI337" s="674">
        <f t="shared" si="1345"/>
        <v>0</v>
      </c>
      <c r="AJ337" s="674">
        <f t="shared" si="1345"/>
        <v>0</v>
      </c>
      <c r="AK337" s="674">
        <f t="shared" si="1345"/>
        <v>0</v>
      </c>
      <c r="AL337" s="674">
        <f t="shared" si="1345"/>
        <v>0</v>
      </c>
      <c r="AM337" s="674">
        <f t="shared" si="1345"/>
        <v>0</v>
      </c>
      <c r="AN337" s="674">
        <f t="shared" si="1345"/>
        <v>3</v>
      </c>
      <c r="AO337" s="674">
        <f t="shared" si="1345"/>
        <v>0</v>
      </c>
      <c r="AP337" s="674">
        <f t="shared" si="1345"/>
        <v>0</v>
      </c>
      <c r="AQ337" s="674">
        <f t="shared" si="1345"/>
        <v>0</v>
      </c>
      <c r="AR337" s="674">
        <f t="shared" si="1345"/>
        <v>1</v>
      </c>
      <c r="AS337" s="674">
        <f t="shared" si="1345"/>
        <v>1</v>
      </c>
      <c r="AT337" s="674">
        <f t="shared" si="1345"/>
        <v>0</v>
      </c>
      <c r="AU337" s="674">
        <f t="shared" si="1345"/>
        <v>5</v>
      </c>
      <c r="AV337" s="674">
        <f t="shared" si="1345"/>
        <v>0</v>
      </c>
      <c r="AW337" s="674">
        <f t="shared" si="1345"/>
        <v>1</v>
      </c>
      <c r="AX337" s="674">
        <f t="shared" si="1345"/>
        <v>2</v>
      </c>
      <c r="AY337" s="674">
        <f t="shared" si="1345"/>
        <v>4</v>
      </c>
      <c r="AZ337" s="674">
        <f t="shared" si="1345"/>
        <v>3</v>
      </c>
      <c r="BA337" s="674">
        <f t="shared" si="1345"/>
        <v>3</v>
      </c>
      <c r="BB337" s="674">
        <f t="shared" si="1345"/>
        <v>0</v>
      </c>
      <c r="BC337" s="674">
        <f t="shared" si="1345"/>
        <v>0</v>
      </c>
      <c r="BD337" s="674">
        <f t="shared" si="1345"/>
        <v>13</v>
      </c>
      <c r="BE337" s="674">
        <f t="shared" si="1345"/>
        <v>0</v>
      </c>
      <c r="BF337" s="674">
        <f t="shared" si="1345"/>
        <v>0</v>
      </c>
      <c r="BG337" s="674">
        <f t="shared" si="1345"/>
        <v>0</v>
      </c>
      <c r="BH337" s="674">
        <f t="shared" si="1345"/>
        <v>1</v>
      </c>
      <c r="BI337" s="674">
        <f t="shared" si="1345"/>
        <v>0</v>
      </c>
      <c r="BJ337" s="674">
        <f t="shared" si="1345"/>
        <v>0</v>
      </c>
      <c r="BK337" s="674">
        <f t="shared" si="1345"/>
        <v>0</v>
      </c>
      <c r="BL337" s="674">
        <f t="shared" si="1345"/>
        <v>0</v>
      </c>
      <c r="BM337" s="674">
        <f t="shared" si="1345"/>
        <v>1</v>
      </c>
      <c r="BN337" s="674">
        <f t="shared" si="1345"/>
        <v>0</v>
      </c>
      <c r="BO337" s="674">
        <f t="shared" si="1345"/>
        <v>0</v>
      </c>
      <c r="BP337" s="674">
        <f t="shared" ref="BP337:EA337" si="1346">+BP308+BP309+BP319+BP320+BP330+BP331</f>
        <v>0</v>
      </c>
      <c r="BQ337" s="674">
        <f t="shared" si="1346"/>
        <v>0</v>
      </c>
      <c r="BR337" s="674">
        <f t="shared" si="1346"/>
        <v>1</v>
      </c>
      <c r="BS337" s="674">
        <f t="shared" si="1346"/>
        <v>0</v>
      </c>
      <c r="BT337" s="674">
        <f t="shared" si="1346"/>
        <v>0</v>
      </c>
      <c r="BU337" s="674">
        <f t="shared" si="1346"/>
        <v>0</v>
      </c>
      <c r="BV337" s="674">
        <f t="shared" si="1346"/>
        <v>1</v>
      </c>
      <c r="BW337" s="674">
        <f t="shared" si="1346"/>
        <v>0</v>
      </c>
      <c r="BX337" s="674">
        <f t="shared" si="1346"/>
        <v>0</v>
      </c>
      <c r="BY337" s="674">
        <f t="shared" si="1346"/>
        <v>0</v>
      </c>
      <c r="BZ337" s="674">
        <f t="shared" si="1346"/>
        <v>1</v>
      </c>
      <c r="CA337" s="674">
        <f t="shared" si="1346"/>
        <v>0</v>
      </c>
      <c r="CB337" s="674">
        <f t="shared" si="1346"/>
        <v>0</v>
      </c>
      <c r="CC337" s="674">
        <f t="shared" si="1346"/>
        <v>0</v>
      </c>
      <c r="CD337" s="674">
        <f t="shared" si="1346"/>
        <v>0</v>
      </c>
      <c r="CE337" s="674">
        <f t="shared" si="1346"/>
        <v>1</v>
      </c>
      <c r="CF337" s="674">
        <f t="shared" si="1346"/>
        <v>0</v>
      </c>
      <c r="CG337" s="674">
        <f t="shared" si="1346"/>
        <v>0</v>
      </c>
      <c r="CH337" s="674">
        <f t="shared" si="1346"/>
        <v>0</v>
      </c>
      <c r="CI337" s="674">
        <f t="shared" si="1346"/>
        <v>0</v>
      </c>
      <c r="CJ337" s="674">
        <f t="shared" si="1346"/>
        <v>0</v>
      </c>
      <c r="CK337" s="674">
        <f t="shared" si="1346"/>
        <v>0</v>
      </c>
      <c r="CL337" s="674">
        <f t="shared" si="1346"/>
        <v>0</v>
      </c>
      <c r="CM337" s="674">
        <f t="shared" si="1346"/>
        <v>0</v>
      </c>
      <c r="CN337" s="674">
        <f t="shared" si="1346"/>
        <v>0</v>
      </c>
      <c r="CO337" s="674">
        <f t="shared" si="1346"/>
        <v>0</v>
      </c>
      <c r="CP337" s="674">
        <f t="shared" si="1346"/>
        <v>0</v>
      </c>
      <c r="CQ337" s="674">
        <f t="shared" si="1346"/>
        <v>3</v>
      </c>
      <c r="CR337" s="674">
        <f t="shared" si="1346"/>
        <v>2</v>
      </c>
      <c r="CS337" s="674">
        <f t="shared" si="1346"/>
        <v>0</v>
      </c>
      <c r="CT337" s="674">
        <f t="shared" si="1346"/>
        <v>0</v>
      </c>
      <c r="CU337" s="674">
        <f t="shared" si="1346"/>
        <v>0</v>
      </c>
      <c r="CV337" s="674">
        <f t="shared" si="1346"/>
        <v>1</v>
      </c>
      <c r="CW337" s="674">
        <f t="shared" si="1346"/>
        <v>6</v>
      </c>
      <c r="CX337" s="674">
        <f t="shared" si="1346"/>
        <v>0</v>
      </c>
      <c r="CY337" s="674">
        <f t="shared" si="1346"/>
        <v>0</v>
      </c>
      <c r="CZ337" s="674">
        <f t="shared" si="1346"/>
        <v>0</v>
      </c>
      <c r="DA337" s="674">
        <f t="shared" si="1346"/>
        <v>0</v>
      </c>
      <c r="DB337" s="674">
        <f t="shared" si="1346"/>
        <v>1</v>
      </c>
      <c r="DC337" s="674">
        <f t="shared" si="1346"/>
        <v>0</v>
      </c>
      <c r="DD337" s="674">
        <f t="shared" si="1346"/>
        <v>0</v>
      </c>
      <c r="DE337" s="674">
        <f t="shared" si="1346"/>
        <v>0</v>
      </c>
      <c r="DF337" s="674">
        <f t="shared" si="1346"/>
        <v>1</v>
      </c>
      <c r="DG337" s="674">
        <f t="shared" si="1346"/>
        <v>0</v>
      </c>
      <c r="DH337" s="674">
        <f t="shared" si="1346"/>
        <v>0</v>
      </c>
      <c r="DI337" s="674">
        <f t="shared" si="1346"/>
        <v>0</v>
      </c>
      <c r="DJ337" s="674">
        <f t="shared" si="1346"/>
        <v>0</v>
      </c>
      <c r="DK337" s="674">
        <f t="shared" si="1346"/>
        <v>0</v>
      </c>
      <c r="DL337" s="674">
        <f t="shared" si="1346"/>
        <v>0</v>
      </c>
      <c r="DM337" s="674">
        <f t="shared" si="1346"/>
        <v>1</v>
      </c>
      <c r="DN337" s="674">
        <f t="shared" si="1346"/>
        <v>0</v>
      </c>
      <c r="DO337" s="674">
        <f t="shared" si="1346"/>
        <v>1</v>
      </c>
      <c r="DP337" s="674">
        <f t="shared" si="1346"/>
        <v>0</v>
      </c>
      <c r="DQ337" s="674">
        <f t="shared" si="1346"/>
        <v>0</v>
      </c>
      <c r="DR337" s="674">
        <f t="shared" si="1346"/>
        <v>0</v>
      </c>
      <c r="DS337" s="674">
        <f t="shared" si="1346"/>
        <v>0</v>
      </c>
      <c r="DT337" s="674">
        <f t="shared" si="1346"/>
        <v>0</v>
      </c>
      <c r="DU337" s="674">
        <f t="shared" si="1346"/>
        <v>0</v>
      </c>
      <c r="DV337" s="674">
        <f t="shared" si="1346"/>
        <v>0</v>
      </c>
      <c r="DW337" s="674">
        <f t="shared" si="1346"/>
        <v>0</v>
      </c>
      <c r="DX337" s="674">
        <f t="shared" si="1346"/>
        <v>0</v>
      </c>
      <c r="DY337" s="674">
        <f t="shared" si="1346"/>
        <v>0</v>
      </c>
      <c r="DZ337" s="674">
        <f t="shared" si="1346"/>
        <v>0</v>
      </c>
      <c r="EA337" s="674">
        <f t="shared" si="1346"/>
        <v>0</v>
      </c>
      <c r="EB337" s="674">
        <f t="shared" ref="EB337:GM337" si="1347">+EB308+EB309+EB319+EB320+EB330+EB331</f>
        <v>0</v>
      </c>
      <c r="EC337" s="674">
        <f t="shared" si="1347"/>
        <v>0</v>
      </c>
      <c r="ED337" s="674">
        <f t="shared" si="1347"/>
        <v>0</v>
      </c>
      <c r="EE337" s="674">
        <f t="shared" si="1347"/>
        <v>0</v>
      </c>
      <c r="EF337" s="674">
        <f t="shared" si="1347"/>
        <v>0</v>
      </c>
      <c r="EG337" s="674">
        <f t="shared" si="1347"/>
        <v>0</v>
      </c>
      <c r="EH337" s="674">
        <f t="shared" si="1347"/>
        <v>0</v>
      </c>
      <c r="EI337" s="674">
        <f t="shared" si="1347"/>
        <v>0</v>
      </c>
      <c r="EJ337" s="674">
        <f t="shared" si="1347"/>
        <v>1</v>
      </c>
      <c r="EK337" s="674">
        <f t="shared" si="1347"/>
        <v>0</v>
      </c>
      <c r="EL337" s="674">
        <f t="shared" si="1347"/>
        <v>3</v>
      </c>
      <c r="EM337" s="674">
        <f t="shared" si="1347"/>
        <v>1</v>
      </c>
      <c r="EN337" s="674">
        <f t="shared" si="1347"/>
        <v>1</v>
      </c>
      <c r="EO337" s="674">
        <f t="shared" si="1347"/>
        <v>2</v>
      </c>
      <c r="EP337" s="674">
        <f t="shared" si="1347"/>
        <v>8</v>
      </c>
      <c r="EQ337" s="674">
        <f t="shared" si="1347"/>
        <v>0</v>
      </c>
      <c r="ER337" s="674">
        <f t="shared" si="1347"/>
        <v>0</v>
      </c>
      <c r="ES337" s="674">
        <f t="shared" si="1347"/>
        <v>1</v>
      </c>
      <c r="ET337" s="674">
        <f t="shared" si="1347"/>
        <v>2</v>
      </c>
      <c r="EU337" s="674">
        <f t="shared" si="1347"/>
        <v>0</v>
      </c>
      <c r="EV337" s="674">
        <f t="shared" si="1347"/>
        <v>0</v>
      </c>
      <c r="EW337" s="674">
        <f t="shared" si="1347"/>
        <v>0</v>
      </c>
      <c r="EX337" s="674">
        <f t="shared" si="1347"/>
        <v>0</v>
      </c>
      <c r="EY337" s="674">
        <f t="shared" si="1347"/>
        <v>3</v>
      </c>
      <c r="EZ337" s="674">
        <f t="shared" si="1347"/>
        <v>0</v>
      </c>
      <c r="FA337" s="674">
        <f t="shared" si="1347"/>
        <v>3</v>
      </c>
      <c r="FB337" s="674">
        <f t="shared" si="1347"/>
        <v>1</v>
      </c>
      <c r="FC337" s="674">
        <f t="shared" si="1347"/>
        <v>4</v>
      </c>
      <c r="FD337" s="674">
        <f t="shared" si="1347"/>
        <v>3</v>
      </c>
      <c r="FE337" s="674">
        <f t="shared" si="1347"/>
        <v>1</v>
      </c>
      <c r="FF337" s="674">
        <f t="shared" si="1347"/>
        <v>2</v>
      </c>
      <c r="FG337" s="674">
        <f t="shared" si="1347"/>
        <v>0</v>
      </c>
      <c r="FH337" s="674">
        <f t="shared" si="1347"/>
        <v>14</v>
      </c>
      <c r="FI337" s="674">
        <f t="shared" si="1347"/>
        <v>0</v>
      </c>
      <c r="FJ337" s="674">
        <f t="shared" si="1347"/>
        <v>0</v>
      </c>
      <c r="FK337" s="674">
        <f t="shared" si="1347"/>
        <v>0</v>
      </c>
      <c r="FL337" s="674">
        <f t="shared" si="1347"/>
        <v>0</v>
      </c>
      <c r="FM337" s="674">
        <f t="shared" si="1347"/>
        <v>0</v>
      </c>
      <c r="FN337" s="674">
        <f t="shared" si="1347"/>
        <v>0</v>
      </c>
      <c r="FO337" s="674">
        <f t="shared" si="1347"/>
        <v>0</v>
      </c>
      <c r="FP337" s="674">
        <f t="shared" si="1347"/>
        <v>0</v>
      </c>
      <c r="FQ337" s="674">
        <f t="shared" si="1347"/>
        <v>0</v>
      </c>
      <c r="FR337" s="674">
        <f t="shared" si="1347"/>
        <v>0</v>
      </c>
      <c r="FS337" s="674">
        <f t="shared" si="1347"/>
        <v>0</v>
      </c>
      <c r="FT337" s="674">
        <f t="shared" si="1347"/>
        <v>0</v>
      </c>
      <c r="FU337" s="674">
        <f t="shared" si="1347"/>
        <v>0</v>
      </c>
      <c r="FV337" s="674">
        <f t="shared" si="1347"/>
        <v>0</v>
      </c>
      <c r="FW337" s="674">
        <f t="shared" si="1347"/>
        <v>0</v>
      </c>
      <c r="FX337" s="674">
        <f t="shared" si="1347"/>
        <v>0</v>
      </c>
      <c r="FY337" s="674">
        <f t="shared" si="1347"/>
        <v>0</v>
      </c>
      <c r="FZ337" s="674">
        <f t="shared" si="1347"/>
        <v>0</v>
      </c>
      <c r="GA337" s="674">
        <f t="shared" si="1347"/>
        <v>0</v>
      </c>
      <c r="GB337" s="674">
        <f t="shared" si="1347"/>
        <v>0</v>
      </c>
      <c r="GC337" s="674">
        <f t="shared" si="1347"/>
        <v>2</v>
      </c>
      <c r="GD337" s="674">
        <f t="shared" si="1347"/>
        <v>3</v>
      </c>
      <c r="GE337" s="674">
        <f t="shared" si="1347"/>
        <v>2</v>
      </c>
      <c r="GF337" s="674">
        <f t="shared" si="1347"/>
        <v>2</v>
      </c>
      <c r="GG337" s="674">
        <f t="shared" si="1347"/>
        <v>1</v>
      </c>
      <c r="GH337" s="674">
        <f t="shared" si="1347"/>
        <v>0</v>
      </c>
      <c r="GI337" s="674">
        <f t="shared" si="1347"/>
        <v>10</v>
      </c>
      <c r="GJ337" s="674">
        <f t="shared" si="1347"/>
        <v>0</v>
      </c>
      <c r="GK337" s="674">
        <f t="shared" si="1347"/>
        <v>0</v>
      </c>
      <c r="GL337" s="674">
        <f t="shared" si="1347"/>
        <v>0</v>
      </c>
      <c r="GM337" s="674">
        <f t="shared" si="1347"/>
        <v>0</v>
      </c>
      <c r="GN337" s="674">
        <f t="shared" ref="GN337:HS337" si="1348">+GN308+GN309+GN319+GN320+GN330+GN331</f>
        <v>0</v>
      </c>
      <c r="GO337" s="674">
        <f t="shared" si="1348"/>
        <v>1</v>
      </c>
      <c r="GP337" s="674">
        <f t="shared" si="1348"/>
        <v>0</v>
      </c>
      <c r="GQ337" s="674">
        <f t="shared" si="1348"/>
        <v>0</v>
      </c>
      <c r="GR337" s="674">
        <f t="shared" si="1348"/>
        <v>1</v>
      </c>
      <c r="GS337" s="674">
        <f t="shared" si="1348"/>
        <v>0</v>
      </c>
      <c r="GT337" s="674">
        <f t="shared" si="1348"/>
        <v>0</v>
      </c>
      <c r="GU337" s="674">
        <f t="shared" si="1348"/>
        <v>0</v>
      </c>
      <c r="GV337" s="674">
        <f t="shared" si="1348"/>
        <v>0</v>
      </c>
      <c r="GW337" s="674">
        <f t="shared" si="1348"/>
        <v>0</v>
      </c>
      <c r="GX337" s="674">
        <f t="shared" si="1348"/>
        <v>0</v>
      </c>
      <c r="GY337" s="674">
        <f t="shared" si="1348"/>
        <v>0</v>
      </c>
      <c r="GZ337" s="674">
        <f t="shared" si="1348"/>
        <v>0</v>
      </c>
      <c r="HA337" s="674">
        <f t="shared" si="1348"/>
        <v>0</v>
      </c>
      <c r="HB337" s="674">
        <f t="shared" si="1348"/>
        <v>0</v>
      </c>
      <c r="HC337" s="674">
        <f t="shared" si="1348"/>
        <v>0</v>
      </c>
      <c r="HD337" s="674">
        <f t="shared" si="1348"/>
        <v>0</v>
      </c>
      <c r="HE337" s="674">
        <f t="shared" si="1348"/>
        <v>0</v>
      </c>
      <c r="HF337" s="674">
        <f t="shared" si="1348"/>
        <v>0</v>
      </c>
      <c r="HG337" s="674">
        <f t="shared" si="1348"/>
        <v>0</v>
      </c>
      <c r="HH337" s="674">
        <f t="shared" si="1348"/>
        <v>0</v>
      </c>
      <c r="HI337" s="674">
        <f t="shared" si="1348"/>
        <v>0</v>
      </c>
      <c r="HJ337" s="674">
        <f t="shared" si="1348"/>
        <v>0</v>
      </c>
      <c r="HK337" s="674">
        <f t="shared" si="1348"/>
        <v>0</v>
      </c>
      <c r="HL337" s="674">
        <f t="shared" si="1348"/>
        <v>9</v>
      </c>
      <c r="HM337" s="674">
        <f t="shared" si="1348"/>
        <v>16</v>
      </c>
      <c r="HN337" s="674">
        <f t="shared" si="1348"/>
        <v>22</v>
      </c>
      <c r="HO337" s="674">
        <f t="shared" si="1348"/>
        <v>15</v>
      </c>
      <c r="HP337" s="674">
        <f t="shared" si="1348"/>
        <v>12</v>
      </c>
      <c r="HQ337" s="674">
        <f t="shared" si="1348"/>
        <v>8</v>
      </c>
      <c r="HR337" s="674">
        <f t="shared" si="1348"/>
        <v>7</v>
      </c>
      <c r="HS337" s="674">
        <f t="shared" si="1348"/>
        <v>89</v>
      </c>
    </row>
    <row r="338" spans="1:246" s="130" customFormat="1" ht="25.5" customHeight="1" thickBot="1">
      <c r="A338" s="1058" t="s">
        <v>412</v>
      </c>
      <c r="B338" s="663"/>
      <c r="C338" s="1043" t="s">
        <v>188</v>
      </c>
      <c r="D338" s="1044"/>
      <c r="E338" s="1044"/>
      <c r="F338" s="1044"/>
      <c r="G338" s="1044"/>
      <c r="H338" s="1044"/>
      <c r="I338" s="1044"/>
      <c r="J338" s="1044"/>
      <c r="K338" s="1045"/>
      <c r="L338" s="1040" t="s">
        <v>246</v>
      </c>
      <c r="M338" s="1041"/>
      <c r="N338" s="1041"/>
      <c r="O338" s="1041"/>
      <c r="P338" s="1041"/>
      <c r="Q338" s="1041"/>
      <c r="R338" s="1041"/>
      <c r="S338" s="1041"/>
      <c r="T338" s="1042"/>
      <c r="U338" s="1061" t="s">
        <v>247</v>
      </c>
      <c r="V338" s="1062"/>
      <c r="W338" s="1062"/>
      <c r="X338" s="1062"/>
      <c r="Y338" s="1062"/>
      <c r="Z338" s="1062"/>
      <c r="AA338" s="1062"/>
      <c r="AB338" s="1062"/>
      <c r="AC338" s="1063"/>
      <c r="AD338" s="1040" t="s">
        <v>191</v>
      </c>
      <c r="AE338" s="1041"/>
      <c r="AF338" s="1041"/>
      <c r="AG338" s="1041"/>
      <c r="AH338" s="1041"/>
      <c r="AI338" s="1041"/>
      <c r="AJ338" s="1041"/>
      <c r="AK338" s="1041"/>
      <c r="AL338" s="1042"/>
      <c r="AM338" s="1043" t="s">
        <v>192</v>
      </c>
      <c r="AN338" s="1044"/>
      <c r="AO338" s="1044"/>
      <c r="AP338" s="1044"/>
      <c r="AQ338" s="1044"/>
      <c r="AR338" s="1044"/>
      <c r="AS338" s="1044"/>
      <c r="AT338" s="1044"/>
      <c r="AU338" s="1045"/>
      <c r="AV338" s="1040" t="s">
        <v>248</v>
      </c>
      <c r="AW338" s="1041"/>
      <c r="AX338" s="1041"/>
      <c r="AY338" s="1041"/>
      <c r="AZ338" s="1041"/>
      <c r="BA338" s="1041"/>
      <c r="BB338" s="1041"/>
      <c r="BC338" s="1041"/>
      <c r="BD338" s="1042"/>
      <c r="BE338" s="1040" t="s">
        <v>249</v>
      </c>
      <c r="BF338" s="1041"/>
      <c r="BG338" s="1041"/>
      <c r="BH338" s="1041"/>
      <c r="BI338" s="1041"/>
      <c r="BJ338" s="1041"/>
      <c r="BK338" s="1041"/>
      <c r="BL338" s="1041"/>
      <c r="BM338" s="1042"/>
      <c r="BN338" s="1043" t="s">
        <v>195</v>
      </c>
      <c r="BO338" s="1044"/>
      <c r="BP338" s="1044"/>
      <c r="BQ338" s="1044"/>
      <c r="BR338" s="1044"/>
      <c r="BS338" s="1044"/>
      <c r="BT338" s="1044"/>
      <c r="BU338" s="1044"/>
      <c r="BV338" s="1045"/>
      <c r="BW338" s="1040"/>
      <c r="BX338" s="1041"/>
      <c r="BY338" s="1041"/>
      <c r="BZ338" s="1041"/>
      <c r="CA338" s="1041"/>
      <c r="CB338" s="1041"/>
      <c r="CC338" s="1041"/>
      <c r="CD338" s="1041"/>
      <c r="CE338" s="1042"/>
      <c r="CF338" s="667"/>
      <c r="CG338" s="668"/>
      <c r="CH338" s="668"/>
      <c r="CI338" s="668"/>
      <c r="CJ338" s="668"/>
      <c r="CK338" s="668"/>
      <c r="CL338" s="668"/>
      <c r="CM338" s="668"/>
      <c r="CN338" s="669"/>
      <c r="CO338" s="664"/>
      <c r="CP338" s="665"/>
      <c r="CQ338" s="665"/>
      <c r="CR338" s="665"/>
      <c r="CS338" s="665" t="s">
        <v>252</v>
      </c>
      <c r="CT338" s="665"/>
      <c r="CU338" s="665"/>
      <c r="CV338" s="665"/>
      <c r="CW338" s="666"/>
      <c r="CX338" s="670"/>
      <c r="CY338" s="671"/>
      <c r="CZ338" s="671"/>
      <c r="DA338" s="671"/>
      <c r="DB338" s="671"/>
      <c r="DC338" s="671"/>
      <c r="DD338" s="671"/>
      <c r="DE338" s="671"/>
      <c r="DF338" s="672"/>
      <c r="DG338" s="667"/>
      <c r="DH338" s="668"/>
      <c r="DI338" s="668"/>
      <c r="DJ338" s="668"/>
      <c r="DK338" s="668"/>
      <c r="DL338" s="668"/>
      <c r="DM338" s="668"/>
      <c r="DN338" s="668"/>
      <c r="DO338" s="669"/>
      <c r="DP338" s="667" t="s">
        <v>203</v>
      </c>
      <c r="DQ338" s="668"/>
      <c r="DR338" s="668"/>
      <c r="DS338" s="668"/>
      <c r="DT338" s="668"/>
      <c r="DU338" s="668"/>
      <c r="DV338" s="668"/>
      <c r="DW338" s="668"/>
      <c r="DX338" s="669"/>
      <c r="DY338" s="667" t="s">
        <v>287</v>
      </c>
      <c r="DZ338" s="668"/>
      <c r="EA338" s="668"/>
      <c r="EB338" s="668"/>
      <c r="EC338" s="668"/>
      <c r="ED338" s="668"/>
      <c r="EE338" s="668"/>
      <c r="EF338" s="668"/>
      <c r="EG338" s="669"/>
      <c r="EH338" s="1040" t="s">
        <v>203</v>
      </c>
      <c r="EI338" s="1041"/>
      <c r="EJ338" s="1041"/>
      <c r="EK338" s="1041"/>
      <c r="EL338" s="1041"/>
      <c r="EM338" s="1041"/>
      <c r="EN338" s="1041"/>
      <c r="EO338" s="1041"/>
      <c r="EP338" s="1042"/>
      <c r="EQ338" s="1040" t="s">
        <v>256</v>
      </c>
      <c r="ER338" s="1041"/>
      <c r="ES338" s="1041"/>
      <c r="ET338" s="1041"/>
      <c r="EU338" s="1041"/>
      <c r="EV338" s="1041"/>
      <c r="EW338" s="1041"/>
      <c r="EX338" s="1041"/>
      <c r="EY338" s="1042"/>
      <c r="EZ338" s="1040" t="s">
        <v>204</v>
      </c>
      <c r="FA338" s="1041"/>
      <c r="FB338" s="1041"/>
      <c r="FC338" s="1041"/>
      <c r="FD338" s="1041"/>
      <c r="FE338" s="1041"/>
      <c r="FF338" s="1041"/>
      <c r="FG338" s="1041"/>
      <c r="FH338" s="1042"/>
      <c r="FI338" s="1040" t="s">
        <v>205</v>
      </c>
      <c r="FJ338" s="1041"/>
      <c r="FK338" s="1041"/>
      <c r="FL338" s="1041"/>
      <c r="FM338" s="1041"/>
      <c r="FN338" s="1041"/>
      <c r="FO338" s="1041"/>
      <c r="FP338" s="1041"/>
      <c r="FQ338" s="1042"/>
      <c r="FR338" s="1040" t="s">
        <v>206</v>
      </c>
      <c r="FS338" s="1041"/>
      <c r="FT338" s="1041"/>
      <c r="FU338" s="1041"/>
      <c r="FV338" s="1041"/>
      <c r="FW338" s="1041"/>
      <c r="FX338" s="1041"/>
      <c r="FY338" s="1041"/>
      <c r="FZ338" s="1042"/>
      <c r="GA338" s="1040" t="s">
        <v>207</v>
      </c>
      <c r="GB338" s="1041"/>
      <c r="GC338" s="1041"/>
      <c r="GD338" s="1041"/>
      <c r="GE338" s="1041"/>
      <c r="GF338" s="1041"/>
      <c r="GG338" s="1041"/>
      <c r="GH338" s="1041"/>
      <c r="GI338" s="1042"/>
      <c r="GJ338" s="1040" t="s">
        <v>208</v>
      </c>
      <c r="GK338" s="1041"/>
      <c r="GL338" s="1041"/>
      <c r="GM338" s="1041"/>
      <c r="GN338" s="1041"/>
      <c r="GO338" s="1041"/>
      <c r="GP338" s="1041"/>
      <c r="GQ338" s="1041"/>
      <c r="GR338" s="1042"/>
      <c r="GS338" s="1040" t="s">
        <v>209</v>
      </c>
      <c r="GT338" s="1041"/>
      <c r="GU338" s="1041"/>
      <c r="GV338" s="1041"/>
      <c r="GW338" s="1041"/>
      <c r="GX338" s="1041"/>
      <c r="GY338" s="1041"/>
      <c r="GZ338" s="1041"/>
      <c r="HA338" s="1042"/>
      <c r="HB338" s="1040"/>
      <c r="HC338" s="1041"/>
      <c r="HD338" s="1041"/>
      <c r="HE338" s="1041"/>
      <c r="HF338" s="1041"/>
      <c r="HG338" s="1041"/>
      <c r="HH338" s="1041"/>
      <c r="HI338" s="1041"/>
      <c r="HJ338" s="1042"/>
      <c r="HK338" s="1043" t="s">
        <v>257</v>
      </c>
      <c r="HL338" s="1044"/>
      <c r="HM338" s="1044"/>
      <c r="HN338" s="1044"/>
      <c r="HO338" s="1044"/>
      <c r="HP338" s="1044"/>
      <c r="HQ338" s="1044"/>
      <c r="HR338" s="1044"/>
      <c r="HS338" s="1045"/>
      <c r="HT338" s="242"/>
      <c r="HU338" s="242"/>
      <c r="HV338" s="242"/>
      <c r="HW338" s="242"/>
      <c r="HX338" s="242"/>
      <c r="HY338" s="242"/>
      <c r="HZ338" s="242"/>
      <c r="IA338" s="242"/>
      <c r="IB338" s="242"/>
      <c r="IC338" s="242"/>
      <c r="ID338" s="242"/>
      <c r="IE338" s="242"/>
      <c r="IF338" s="242"/>
      <c r="IG338" s="242"/>
      <c r="IH338" s="242"/>
      <c r="II338" s="242"/>
      <c r="IJ338" s="242"/>
      <c r="IK338" s="242"/>
      <c r="IL338" s="242"/>
    </row>
    <row r="339" spans="1:246" ht="15.75" customHeight="1" thickBot="1">
      <c r="A339" s="1059"/>
      <c r="B339" s="137" t="s">
        <v>258</v>
      </c>
      <c r="C339" s="138" t="s">
        <v>133</v>
      </c>
      <c r="D339" s="139" t="s">
        <v>134</v>
      </c>
      <c r="E339" s="139" t="s">
        <v>135</v>
      </c>
      <c r="F339" s="139" t="s">
        <v>136</v>
      </c>
      <c r="G339" s="139" t="s">
        <v>137</v>
      </c>
      <c r="H339" s="139" t="s">
        <v>138</v>
      </c>
      <c r="I339" s="139" t="s">
        <v>139</v>
      </c>
      <c r="J339" s="180" t="s">
        <v>140</v>
      </c>
      <c r="K339" s="181" t="s">
        <v>83</v>
      </c>
      <c r="L339" s="138" t="s">
        <v>133</v>
      </c>
      <c r="M339" s="139" t="s">
        <v>134</v>
      </c>
      <c r="N339" s="139" t="s">
        <v>135</v>
      </c>
      <c r="O339" s="139" t="s">
        <v>136</v>
      </c>
      <c r="P339" s="139" t="s">
        <v>137</v>
      </c>
      <c r="Q339" s="139" t="s">
        <v>138</v>
      </c>
      <c r="R339" s="139" t="s">
        <v>139</v>
      </c>
      <c r="S339" s="180" t="s">
        <v>140</v>
      </c>
      <c r="T339" s="181" t="s">
        <v>83</v>
      </c>
      <c r="U339" s="138" t="s">
        <v>133</v>
      </c>
      <c r="V339" s="139" t="s">
        <v>134</v>
      </c>
      <c r="W339" s="139" t="s">
        <v>135</v>
      </c>
      <c r="X339" s="139" t="s">
        <v>136</v>
      </c>
      <c r="Y339" s="139" t="s">
        <v>137</v>
      </c>
      <c r="Z339" s="139" t="s">
        <v>138</v>
      </c>
      <c r="AA339" s="139" t="s">
        <v>139</v>
      </c>
      <c r="AB339" s="180" t="s">
        <v>140</v>
      </c>
      <c r="AC339" s="181"/>
      <c r="AD339" s="138" t="s">
        <v>133</v>
      </c>
      <c r="AE339" s="139" t="s">
        <v>134</v>
      </c>
      <c r="AF339" s="139" t="s">
        <v>135</v>
      </c>
      <c r="AG339" s="139" t="s">
        <v>136</v>
      </c>
      <c r="AH339" s="139" t="s">
        <v>137</v>
      </c>
      <c r="AI339" s="139" t="s">
        <v>138</v>
      </c>
      <c r="AJ339" s="139" t="s">
        <v>139</v>
      </c>
      <c r="AK339" s="180" t="s">
        <v>140</v>
      </c>
      <c r="AL339" s="181"/>
      <c r="AM339" s="138" t="s">
        <v>133</v>
      </c>
      <c r="AN339" s="139" t="s">
        <v>134</v>
      </c>
      <c r="AO339" s="139" t="s">
        <v>135</v>
      </c>
      <c r="AP339" s="139" t="s">
        <v>136</v>
      </c>
      <c r="AQ339" s="139" t="s">
        <v>137</v>
      </c>
      <c r="AR339" s="139" t="s">
        <v>138</v>
      </c>
      <c r="AS339" s="139" t="s">
        <v>139</v>
      </c>
      <c r="AT339" s="180" t="s">
        <v>140</v>
      </c>
      <c r="AU339" s="181" t="s">
        <v>83</v>
      </c>
      <c r="AV339" s="138"/>
      <c r="AW339" s="139"/>
      <c r="AX339" s="139"/>
      <c r="AY339" s="139"/>
      <c r="AZ339" s="139"/>
      <c r="BA339" s="139"/>
      <c r="BB339" s="139"/>
      <c r="BC339" s="180"/>
      <c r="BD339" s="181"/>
      <c r="BE339" s="258"/>
      <c r="BF339" s="258"/>
      <c r="BG339" s="258"/>
      <c r="BH339" s="258"/>
      <c r="BI339" s="258"/>
      <c r="BJ339" s="258"/>
      <c r="BK339" s="258"/>
      <c r="BL339" s="258"/>
      <c r="BM339" s="258"/>
      <c r="BN339" s="259" t="s">
        <v>133</v>
      </c>
      <c r="BO339" s="260" t="s">
        <v>134</v>
      </c>
      <c r="BP339" s="260" t="s">
        <v>135</v>
      </c>
      <c r="BQ339" s="260" t="s">
        <v>136</v>
      </c>
      <c r="BR339" s="260" t="s">
        <v>137</v>
      </c>
      <c r="BS339" s="260" t="s">
        <v>138</v>
      </c>
      <c r="BT339" s="260" t="s">
        <v>139</v>
      </c>
      <c r="BU339" s="270" t="s">
        <v>140</v>
      </c>
      <c r="BV339" s="181" t="s">
        <v>83</v>
      </c>
      <c r="BW339" s="138"/>
      <c r="BX339" s="139"/>
      <c r="BY339" s="139"/>
      <c r="BZ339" s="139"/>
      <c r="CA339" s="139"/>
      <c r="CB339" s="139"/>
      <c r="CC339" s="139"/>
      <c r="CD339" s="180"/>
      <c r="CE339" s="181"/>
      <c r="CF339" s="138"/>
      <c r="CG339" s="139"/>
      <c r="CH339" s="139"/>
      <c r="CI339" s="139"/>
      <c r="CJ339" s="139"/>
      <c r="CK339" s="139"/>
      <c r="CL339" s="139"/>
      <c r="CM339" s="180"/>
      <c r="CN339" s="181"/>
      <c r="CO339" s="138" t="s">
        <v>133</v>
      </c>
      <c r="CP339" s="139" t="s">
        <v>134</v>
      </c>
      <c r="CQ339" s="139" t="s">
        <v>135</v>
      </c>
      <c r="CR339" s="139" t="s">
        <v>136</v>
      </c>
      <c r="CS339" s="139" t="s">
        <v>137</v>
      </c>
      <c r="CT339" s="139" t="s">
        <v>138</v>
      </c>
      <c r="CU339" s="139" t="s">
        <v>139</v>
      </c>
      <c r="CV339" s="180" t="s">
        <v>140</v>
      </c>
      <c r="CW339" s="181" t="s">
        <v>83</v>
      </c>
      <c r="CX339" s="138"/>
      <c r="CY339" s="139"/>
      <c r="CZ339" s="139"/>
      <c r="DA339" s="139"/>
      <c r="DB339" s="139"/>
      <c r="DC339" s="139"/>
      <c r="DD339" s="139"/>
      <c r="DE339" s="180"/>
      <c r="DF339" s="181"/>
      <c r="DG339" s="138"/>
      <c r="DH339" s="139"/>
      <c r="DI339" s="139"/>
      <c r="DJ339" s="139"/>
      <c r="DK339" s="139"/>
      <c r="DL339" s="139"/>
      <c r="DM339" s="139"/>
      <c r="DN339" s="180"/>
      <c r="DO339" s="181"/>
      <c r="DP339" s="138" t="s">
        <v>133</v>
      </c>
      <c r="DQ339" s="139" t="s">
        <v>134</v>
      </c>
      <c r="DR339" s="139" t="s">
        <v>135</v>
      </c>
      <c r="DS339" s="139" t="s">
        <v>136</v>
      </c>
      <c r="DT339" s="139" t="s">
        <v>137</v>
      </c>
      <c r="DU339" s="139" t="s">
        <v>138</v>
      </c>
      <c r="DV339" s="139" t="s">
        <v>139</v>
      </c>
      <c r="DW339" s="180" t="s">
        <v>140</v>
      </c>
      <c r="DX339" s="181" t="s">
        <v>83</v>
      </c>
      <c r="DY339" s="138" t="s">
        <v>133</v>
      </c>
      <c r="DZ339" s="139" t="s">
        <v>134</v>
      </c>
      <c r="EA339" s="139" t="s">
        <v>135</v>
      </c>
      <c r="EB339" s="139" t="s">
        <v>136</v>
      </c>
      <c r="EC339" s="139" t="s">
        <v>137</v>
      </c>
      <c r="ED339" s="139" t="s">
        <v>138</v>
      </c>
      <c r="EE339" s="139" t="s">
        <v>139</v>
      </c>
      <c r="EF339" s="180" t="s">
        <v>140</v>
      </c>
      <c r="EG339" s="181" t="s">
        <v>83</v>
      </c>
      <c r="EH339" s="138" t="s">
        <v>133</v>
      </c>
      <c r="EI339" s="139" t="s">
        <v>134</v>
      </c>
      <c r="EJ339" s="139" t="s">
        <v>135</v>
      </c>
      <c r="EK339" s="139" t="s">
        <v>136</v>
      </c>
      <c r="EL339" s="139" t="s">
        <v>137</v>
      </c>
      <c r="EM339" s="139" t="s">
        <v>138</v>
      </c>
      <c r="EN339" s="139" t="s">
        <v>139</v>
      </c>
      <c r="EO339" s="180" t="s">
        <v>140</v>
      </c>
      <c r="EP339" s="181" t="s">
        <v>83</v>
      </c>
      <c r="EQ339" s="138" t="s">
        <v>133</v>
      </c>
      <c r="ER339" s="139" t="s">
        <v>134</v>
      </c>
      <c r="ES339" s="139" t="s">
        <v>135</v>
      </c>
      <c r="ET339" s="139" t="s">
        <v>136</v>
      </c>
      <c r="EU339" s="139" t="s">
        <v>137</v>
      </c>
      <c r="EV339" s="139" t="s">
        <v>138</v>
      </c>
      <c r="EW339" s="139" t="s">
        <v>139</v>
      </c>
      <c r="EX339" s="180" t="s">
        <v>140</v>
      </c>
      <c r="EY339" s="181" t="s">
        <v>83</v>
      </c>
      <c r="EZ339" s="138" t="s">
        <v>133</v>
      </c>
      <c r="FA339" s="139" t="s">
        <v>134</v>
      </c>
      <c r="FB339" s="139" t="s">
        <v>135</v>
      </c>
      <c r="FC339" s="139" t="s">
        <v>136</v>
      </c>
      <c r="FD339" s="139" t="s">
        <v>137</v>
      </c>
      <c r="FE339" s="139" t="s">
        <v>138</v>
      </c>
      <c r="FF339" s="139" t="s">
        <v>139</v>
      </c>
      <c r="FG339" s="180" t="s">
        <v>140</v>
      </c>
      <c r="FH339" s="181" t="s">
        <v>83</v>
      </c>
      <c r="FI339" s="138" t="s">
        <v>133</v>
      </c>
      <c r="FJ339" s="139" t="s">
        <v>134</v>
      </c>
      <c r="FK339" s="139" t="s">
        <v>135</v>
      </c>
      <c r="FL339" s="139" t="s">
        <v>136</v>
      </c>
      <c r="FM339" s="139" t="s">
        <v>137</v>
      </c>
      <c r="FN339" s="139" t="s">
        <v>138</v>
      </c>
      <c r="FO339" s="139" t="s">
        <v>139</v>
      </c>
      <c r="FP339" s="180" t="s">
        <v>140</v>
      </c>
      <c r="FQ339" s="181" t="s">
        <v>83</v>
      </c>
      <c r="FR339" s="138" t="s">
        <v>133</v>
      </c>
      <c r="FS339" s="139" t="s">
        <v>134</v>
      </c>
      <c r="FT339" s="139" t="s">
        <v>135</v>
      </c>
      <c r="FU339" s="139" t="s">
        <v>136</v>
      </c>
      <c r="FV339" s="139" t="s">
        <v>137</v>
      </c>
      <c r="FW339" s="139" t="s">
        <v>138</v>
      </c>
      <c r="FX339" s="139" t="s">
        <v>139</v>
      </c>
      <c r="FY339" s="180" t="s">
        <v>140</v>
      </c>
      <c r="FZ339" s="181" t="s">
        <v>83</v>
      </c>
      <c r="GA339" s="138" t="s">
        <v>133</v>
      </c>
      <c r="GB339" s="139" t="s">
        <v>134</v>
      </c>
      <c r="GC339" s="139" t="s">
        <v>135</v>
      </c>
      <c r="GD339" s="139" t="s">
        <v>136</v>
      </c>
      <c r="GE339" s="139" t="s">
        <v>137</v>
      </c>
      <c r="GF339" s="139" t="s">
        <v>138</v>
      </c>
      <c r="GG339" s="139" t="s">
        <v>139</v>
      </c>
      <c r="GH339" s="180" t="s">
        <v>140</v>
      </c>
      <c r="GI339" s="181" t="s">
        <v>83</v>
      </c>
      <c r="GJ339" s="138" t="s">
        <v>133</v>
      </c>
      <c r="GK339" s="139" t="s">
        <v>134</v>
      </c>
      <c r="GL339" s="139" t="s">
        <v>135</v>
      </c>
      <c r="GM339" s="139" t="s">
        <v>136</v>
      </c>
      <c r="GN339" s="139" t="s">
        <v>137</v>
      </c>
      <c r="GO339" s="139" t="s">
        <v>138</v>
      </c>
      <c r="GP339" s="139" t="s">
        <v>139</v>
      </c>
      <c r="GQ339" s="180" t="s">
        <v>140</v>
      </c>
      <c r="GR339" s="181" t="s">
        <v>83</v>
      </c>
      <c r="GS339" s="138" t="s">
        <v>133</v>
      </c>
      <c r="GT339" s="139" t="s">
        <v>134</v>
      </c>
      <c r="GU339" s="139" t="s">
        <v>135</v>
      </c>
      <c r="GV339" s="139" t="s">
        <v>136</v>
      </c>
      <c r="GW339" s="139" t="s">
        <v>137</v>
      </c>
      <c r="GX339" s="139" t="s">
        <v>138</v>
      </c>
      <c r="GY339" s="139" t="s">
        <v>139</v>
      </c>
      <c r="GZ339" s="180" t="s">
        <v>140</v>
      </c>
      <c r="HA339" s="181" t="s">
        <v>83</v>
      </c>
      <c r="HB339" s="138"/>
      <c r="HC339" s="139"/>
      <c r="HD339" s="139"/>
      <c r="HE339" s="139"/>
      <c r="HF339" s="139"/>
      <c r="HG339" s="139"/>
      <c r="HH339" s="139"/>
      <c r="HI339" s="180"/>
      <c r="HJ339" s="181"/>
      <c r="HK339" s="217" t="s">
        <v>133</v>
      </c>
      <c r="HL339" s="218" t="s">
        <v>134</v>
      </c>
      <c r="HM339" s="218" t="s">
        <v>135</v>
      </c>
      <c r="HN339" s="218" t="s">
        <v>136</v>
      </c>
      <c r="HO339" s="218" t="s">
        <v>137</v>
      </c>
      <c r="HP339" s="218" t="s">
        <v>138</v>
      </c>
      <c r="HQ339" s="218" t="s">
        <v>139</v>
      </c>
      <c r="HR339" s="243" t="s">
        <v>140</v>
      </c>
      <c r="HS339" s="244" t="s">
        <v>83</v>
      </c>
      <c r="HU339" s="132">
        <f>+HS353+HS364+HS375</f>
        <v>2511</v>
      </c>
    </row>
    <row r="340" spans="1:246" s="912" customFormat="1" ht="15.75" customHeight="1" thickBot="1">
      <c r="A340" s="1059"/>
      <c r="B340" s="907" t="s">
        <v>259</v>
      </c>
      <c r="C340" s="868">
        <f>+C196+C244+C292</f>
        <v>12</v>
      </c>
      <c r="D340" s="869">
        <f t="shared" ref="D340:BO340" si="1349">+D196+D244+D292</f>
        <v>44</v>
      </c>
      <c r="E340" s="869">
        <f t="shared" si="1349"/>
        <v>22</v>
      </c>
      <c r="F340" s="869">
        <f t="shared" si="1349"/>
        <v>19</v>
      </c>
      <c r="G340" s="869">
        <f t="shared" si="1349"/>
        <v>13</v>
      </c>
      <c r="H340" s="869">
        <f t="shared" si="1349"/>
        <v>4</v>
      </c>
      <c r="I340" s="869">
        <f t="shared" si="1349"/>
        <v>0</v>
      </c>
      <c r="J340" s="870">
        <f t="shared" si="1349"/>
        <v>3</v>
      </c>
      <c r="K340" s="871">
        <f t="shared" si="1349"/>
        <v>117</v>
      </c>
      <c r="L340" s="868">
        <f t="shared" si="1349"/>
        <v>0</v>
      </c>
      <c r="M340" s="869">
        <f t="shared" si="1349"/>
        <v>3</v>
      </c>
      <c r="N340" s="869">
        <f t="shared" si="1349"/>
        <v>2</v>
      </c>
      <c r="O340" s="869">
        <f t="shared" si="1349"/>
        <v>3</v>
      </c>
      <c r="P340" s="869">
        <f t="shared" si="1349"/>
        <v>2</v>
      </c>
      <c r="Q340" s="869">
        <f t="shared" si="1349"/>
        <v>0</v>
      </c>
      <c r="R340" s="869">
        <f t="shared" si="1349"/>
        <v>0</v>
      </c>
      <c r="S340" s="870">
        <f t="shared" si="1349"/>
        <v>0</v>
      </c>
      <c r="T340" s="871">
        <f t="shared" si="1349"/>
        <v>10</v>
      </c>
      <c r="U340" s="868">
        <f t="shared" si="1349"/>
        <v>14</v>
      </c>
      <c r="V340" s="869">
        <f t="shared" si="1349"/>
        <v>24</v>
      </c>
      <c r="W340" s="869">
        <f t="shared" si="1349"/>
        <v>21</v>
      </c>
      <c r="X340" s="869">
        <f t="shared" si="1349"/>
        <v>10</v>
      </c>
      <c r="Y340" s="869">
        <f t="shared" si="1349"/>
        <v>7</v>
      </c>
      <c r="Z340" s="869">
        <f t="shared" si="1349"/>
        <v>1</v>
      </c>
      <c r="AA340" s="869">
        <f t="shared" si="1349"/>
        <v>1</v>
      </c>
      <c r="AB340" s="870">
        <f t="shared" si="1349"/>
        <v>1</v>
      </c>
      <c r="AC340" s="871">
        <f t="shared" si="1349"/>
        <v>79</v>
      </c>
      <c r="AD340" s="868">
        <f t="shared" si="1349"/>
        <v>0</v>
      </c>
      <c r="AE340" s="869">
        <f t="shared" si="1349"/>
        <v>0</v>
      </c>
      <c r="AF340" s="869">
        <f t="shared" si="1349"/>
        <v>0</v>
      </c>
      <c r="AG340" s="869">
        <f t="shared" si="1349"/>
        <v>0</v>
      </c>
      <c r="AH340" s="869">
        <f t="shared" si="1349"/>
        <v>0</v>
      </c>
      <c r="AI340" s="869">
        <f t="shared" si="1349"/>
        <v>0</v>
      </c>
      <c r="AJ340" s="869">
        <f t="shared" si="1349"/>
        <v>0</v>
      </c>
      <c r="AK340" s="870">
        <f t="shared" si="1349"/>
        <v>0</v>
      </c>
      <c r="AL340" s="871">
        <f t="shared" si="1349"/>
        <v>0</v>
      </c>
      <c r="AM340" s="868">
        <f t="shared" si="1349"/>
        <v>13</v>
      </c>
      <c r="AN340" s="869">
        <f t="shared" si="1349"/>
        <v>27</v>
      </c>
      <c r="AO340" s="869">
        <f t="shared" si="1349"/>
        <v>21</v>
      </c>
      <c r="AP340" s="869">
        <f t="shared" si="1349"/>
        <v>16</v>
      </c>
      <c r="AQ340" s="869">
        <f t="shared" si="1349"/>
        <v>5</v>
      </c>
      <c r="AR340" s="869">
        <f t="shared" si="1349"/>
        <v>0</v>
      </c>
      <c r="AS340" s="869">
        <f t="shared" si="1349"/>
        <v>0</v>
      </c>
      <c r="AT340" s="870">
        <f t="shared" si="1349"/>
        <v>0</v>
      </c>
      <c r="AU340" s="871">
        <f t="shared" si="1349"/>
        <v>82</v>
      </c>
      <c r="AV340" s="868">
        <f t="shared" si="1349"/>
        <v>17</v>
      </c>
      <c r="AW340" s="869">
        <f t="shared" si="1349"/>
        <v>20</v>
      </c>
      <c r="AX340" s="869">
        <f t="shared" si="1349"/>
        <v>25</v>
      </c>
      <c r="AY340" s="869">
        <f t="shared" si="1349"/>
        <v>15</v>
      </c>
      <c r="AZ340" s="869">
        <f t="shared" si="1349"/>
        <v>8</v>
      </c>
      <c r="BA340" s="869">
        <f t="shared" si="1349"/>
        <v>1</v>
      </c>
      <c r="BB340" s="869">
        <f t="shared" si="1349"/>
        <v>0</v>
      </c>
      <c r="BC340" s="870">
        <f t="shared" si="1349"/>
        <v>0</v>
      </c>
      <c r="BD340" s="871">
        <f t="shared" si="1349"/>
        <v>86</v>
      </c>
      <c r="BE340" s="908">
        <f t="shared" si="1349"/>
        <v>3</v>
      </c>
      <c r="BF340" s="908">
        <f t="shared" si="1349"/>
        <v>8</v>
      </c>
      <c r="BG340" s="908">
        <f t="shared" si="1349"/>
        <v>6</v>
      </c>
      <c r="BH340" s="908">
        <f t="shared" si="1349"/>
        <v>9</v>
      </c>
      <c r="BI340" s="908">
        <f t="shared" si="1349"/>
        <v>10</v>
      </c>
      <c r="BJ340" s="908">
        <f t="shared" si="1349"/>
        <v>7</v>
      </c>
      <c r="BK340" s="908">
        <f t="shared" si="1349"/>
        <v>2</v>
      </c>
      <c r="BL340" s="908">
        <f t="shared" si="1349"/>
        <v>0</v>
      </c>
      <c r="BM340" s="908">
        <f t="shared" si="1349"/>
        <v>45</v>
      </c>
      <c r="BN340" s="909">
        <f t="shared" si="1349"/>
        <v>7</v>
      </c>
      <c r="BO340" s="910">
        <f t="shared" si="1349"/>
        <v>18</v>
      </c>
      <c r="BP340" s="910">
        <f t="shared" ref="BP340:EA340" si="1350">+BP196+BP244+BP292</f>
        <v>22</v>
      </c>
      <c r="BQ340" s="910">
        <f t="shared" si="1350"/>
        <v>21</v>
      </c>
      <c r="BR340" s="910">
        <f t="shared" si="1350"/>
        <v>33</v>
      </c>
      <c r="BS340" s="910">
        <f t="shared" si="1350"/>
        <v>12</v>
      </c>
      <c r="BT340" s="910">
        <f t="shared" si="1350"/>
        <v>6</v>
      </c>
      <c r="BU340" s="911">
        <f t="shared" si="1350"/>
        <v>22</v>
      </c>
      <c r="BV340" s="871">
        <f t="shared" si="1350"/>
        <v>141</v>
      </c>
      <c r="BW340" s="868">
        <f t="shared" si="1350"/>
        <v>8</v>
      </c>
      <c r="BX340" s="869">
        <f t="shared" si="1350"/>
        <v>10</v>
      </c>
      <c r="BY340" s="869">
        <f t="shared" si="1350"/>
        <v>15</v>
      </c>
      <c r="BZ340" s="869">
        <f t="shared" si="1350"/>
        <v>4</v>
      </c>
      <c r="CA340" s="869">
        <f t="shared" si="1350"/>
        <v>2</v>
      </c>
      <c r="CB340" s="869">
        <f t="shared" si="1350"/>
        <v>5</v>
      </c>
      <c r="CC340" s="869">
        <f t="shared" si="1350"/>
        <v>2</v>
      </c>
      <c r="CD340" s="870">
        <f t="shared" si="1350"/>
        <v>0</v>
      </c>
      <c r="CE340" s="871">
        <f t="shared" si="1350"/>
        <v>46</v>
      </c>
      <c r="CF340" s="868">
        <f t="shared" si="1350"/>
        <v>0</v>
      </c>
      <c r="CG340" s="869">
        <f t="shared" si="1350"/>
        <v>0</v>
      </c>
      <c r="CH340" s="869">
        <f t="shared" si="1350"/>
        <v>1</v>
      </c>
      <c r="CI340" s="869">
        <f t="shared" si="1350"/>
        <v>5</v>
      </c>
      <c r="CJ340" s="869">
        <f t="shared" si="1350"/>
        <v>1</v>
      </c>
      <c r="CK340" s="869">
        <f t="shared" si="1350"/>
        <v>0</v>
      </c>
      <c r="CL340" s="869">
        <f t="shared" si="1350"/>
        <v>1</v>
      </c>
      <c r="CM340" s="870">
        <f t="shared" si="1350"/>
        <v>2</v>
      </c>
      <c r="CN340" s="871">
        <f t="shared" si="1350"/>
        <v>10</v>
      </c>
      <c r="CO340" s="868">
        <f t="shared" si="1350"/>
        <v>28</v>
      </c>
      <c r="CP340" s="869">
        <f t="shared" si="1350"/>
        <v>34</v>
      </c>
      <c r="CQ340" s="869">
        <f t="shared" si="1350"/>
        <v>48</v>
      </c>
      <c r="CR340" s="869">
        <f t="shared" si="1350"/>
        <v>24</v>
      </c>
      <c r="CS340" s="869">
        <f t="shared" si="1350"/>
        <v>18</v>
      </c>
      <c r="CT340" s="869">
        <f t="shared" si="1350"/>
        <v>14</v>
      </c>
      <c r="CU340" s="869">
        <f t="shared" si="1350"/>
        <v>5</v>
      </c>
      <c r="CV340" s="870">
        <f t="shared" si="1350"/>
        <v>4</v>
      </c>
      <c r="CW340" s="871">
        <f t="shared" si="1350"/>
        <v>175</v>
      </c>
      <c r="CX340" s="868">
        <f t="shared" si="1350"/>
        <v>0</v>
      </c>
      <c r="CY340" s="869">
        <f t="shared" si="1350"/>
        <v>0</v>
      </c>
      <c r="CZ340" s="869">
        <f t="shared" si="1350"/>
        <v>47</v>
      </c>
      <c r="DA340" s="869">
        <f t="shared" si="1350"/>
        <v>22</v>
      </c>
      <c r="DB340" s="869">
        <f t="shared" si="1350"/>
        <v>6</v>
      </c>
      <c r="DC340" s="869">
        <f t="shared" si="1350"/>
        <v>3</v>
      </c>
      <c r="DD340" s="869">
        <f t="shared" si="1350"/>
        <v>0</v>
      </c>
      <c r="DE340" s="870">
        <f t="shared" si="1350"/>
        <v>0</v>
      </c>
      <c r="DF340" s="871">
        <f t="shared" si="1350"/>
        <v>78</v>
      </c>
      <c r="DG340" s="868">
        <f t="shared" si="1350"/>
        <v>10</v>
      </c>
      <c r="DH340" s="869">
        <f t="shared" si="1350"/>
        <v>9</v>
      </c>
      <c r="DI340" s="869">
        <f t="shared" si="1350"/>
        <v>11</v>
      </c>
      <c r="DJ340" s="869">
        <f t="shared" si="1350"/>
        <v>0</v>
      </c>
      <c r="DK340" s="869">
        <f t="shared" si="1350"/>
        <v>0</v>
      </c>
      <c r="DL340" s="869">
        <f t="shared" si="1350"/>
        <v>0</v>
      </c>
      <c r="DM340" s="869">
        <f t="shared" si="1350"/>
        <v>0</v>
      </c>
      <c r="DN340" s="870">
        <f t="shared" si="1350"/>
        <v>0</v>
      </c>
      <c r="DO340" s="871">
        <f t="shared" si="1350"/>
        <v>30</v>
      </c>
      <c r="DP340" s="868">
        <f t="shared" si="1350"/>
        <v>12</v>
      </c>
      <c r="DQ340" s="869">
        <f t="shared" si="1350"/>
        <v>53</v>
      </c>
      <c r="DR340" s="869">
        <f t="shared" si="1350"/>
        <v>41</v>
      </c>
      <c r="DS340" s="869">
        <f t="shared" si="1350"/>
        <v>11</v>
      </c>
      <c r="DT340" s="869">
        <f t="shared" si="1350"/>
        <v>10</v>
      </c>
      <c r="DU340" s="869">
        <f t="shared" si="1350"/>
        <v>4</v>
      </c>
      <c r="DV340" s="869">
        <f t="shared" si="1350"/>
        <v>0</v>
      </c>
      <c r="DW340" s="870">
        <f t="shared" si="1350"/>
        <v>0</v>
      </c>
      <c r="DX340" s="871">
        <f t="shared" si="1350"/>
        <v>131</v>
      </c>
      <c r="DY340" s="868">
        <f t="shared" si="1350"/>
        <v>14</v>
      </c>
      <c r="DZ340" s="869">
        <f t="shared" si="1350"/>
        <v>28</v>
      </c>
      <c r="EA340" s="869">
        <f t="shared" si="1350"/>
        <v>13</v>
      </c>
      <c r="EB340" s="869">
        <f t="shared" ref="EB340:GM340" si="1351">+EB196+EB244+EB292</f>
        <v>11</v>
      </c>
      <c r="EC340" s="869">
        <f t="shared" si="1351"/>
        <v>5</v>
      </c>
      <c r="ED340" s="869">
        <f t="shared" si="1351"/>
        <v>1</v>
      </c>
      <c r="EE340" s="869">
        <f t="shared" si="1351"/>
        <v>1</v>
      </c>
      <c r="EF340" s="870">
        <f t="shared" si="1351"/>
        <v>0</v>
      </c>
      <c r="EG340" s="871">
        <f t="shared" si="1351"/>
        <v>73</v>
      </c>
      <c r="EH340" s="868">
        <f t="shared" si="1351"/>
        <v>0</v>
      </c>
      <c r="EI340" s="869">
        <f t="shared" si="1351"/>
        <v>0</v>
      </c>
      <c r="EJ340" s="869">
        <f t="shared" si="1351"/>
        <v>3</v>
      </c>
      <c r="EK340" s="869">
        <f t="shared" si="1351"/>
        <v>6</v>
      </c>
      <c r="EL340" s="869">
        <f t="shared" si="1351"/>
        <v>3</v>
      </c>
      <c r="EM340" s="869">
        <f t="shared" si="1351"/>
        <v>2</v>
      </c>
      <c r="EN340" s="869">
        <f t="shared" si="1351"/>
        <v>1</v>
      </c>
      <c r="EO340" s="870">
        <f t="shared" si="1351"/>
        <v>0</v>
      </c>
      <c r="EP340" s="871">
        <f t="shared" si="1351"/>
        <v>15</v>
      </c>
      <c r="EQ340" s="868">
        <f t="shared" si="1351"/>
        <v>0</v>
      </c>
      <c r="ER340" s="869">
        <f t="shared" si="1351"/>
        <v>4</v>
      </c>
      <c r="ES340" s="869">
        <f t="shared" si="1351"/>
        <v>6</v>
      </c>
      <c r="ET340" s="869">
        <f t="shared" si="1351"/>
        <v>7</v>
      </c>
      <c r="EU340" s="869">
        <f t="shared" si="1351"/>
        <v>3</v>
      </c>
      <c r="EV340" s="869">
        <f t="shared" si="1351"/>
        <v>2</v>
      </c>
      <c r="EW340" s="869">
        <f t="shared" si="1351"/>
        <v>1</v>
      </c>
      <c r="EX340" s="870">
        <f t="shared" si="1351"/>
        <v>0</v>
      </c>
      <c r="EY340" s="871">
        <f t="shared" si="1351"/>
        <v>23</v>
      </c>
      <c r="EZ340" s="868">
        <f t="shared" si="1351"/>
        <v>8</v>
      </c>
      <c r="FA340" s="869">
        <f t="shared" si="1351"/>
        <v>7</v>
      </c>
      <c r="FB340" s="869">
        <f t="shared" si="1351"/>
        <v>9</v>
      </c>
      <c r="FC340" s="869">
        <f t="shared" si="1351"/>
        <v>4</v>
      </c>
      <c r="FD340" s="869">
        <f t="shared" si="1351"/>
        <v>3</v>
      </c>
      <c r="FE340" s="869">
        <f t="shared" si="1351"/>
        <v>3</v>
      </c>
      <c r="FF340" s="869">
        <f t="shared" si="1351"/>
        <v>1</v>
      </c>
      <c r="FG340" s="870">
        <f t="shared" si="1351"/>
        <v>0</v>
      </c>
      <c r="FH340" s="871">
        <f t="shared" si="1351"/>
        <v>35</v>
      </c>
      <c r="FI340" s="868">
        <f t="shared" si="1351"/>
        <v>3</v>
      </c>
      <c r="FJ340" s="869">
        <f t="shared" si="1351"/>
        <v>1</v>
      </c>
      <c r="FK340" s="869">
        <f t="shared" si="1351"/>
        <v>0</v>
      </c>
      <c r="FL340" s="869">
        <f t="shared" si="1351"/>
        <v>5</v>
      </c>
      <c r="FM340" s="869">
        <f t="shared" si="1351"/>
        <v>0</v>
      </c>
      <c r="FN340" s="869">
        <f t="shared" si="1351"/>
        <v>0</v>
      </c>
      <c r="FO340" s="869">
        <f t="shared" si="1351"/>
        <v>1</v>
      </c>
      <c r="FP340" s="870">
        <f t="shared" si="1351"/>
        <v>0</v>
      </c>
      <c r="FQ340" s="871">
        <f t="shared" si="1351"/>
        <v>10</v>
      </c>
      <c r="FR340" s="868">
        <f t="shared" si="1351"/>
        <v>0</v>
      </c>
      <c r="FS340" s="869">
        <f t="shared" si="1351"/>
        <v>5</v>
      </c>
      <c r="FT340" s="869">
        <f t="shared" si="1351"/>
        <v>5</v>
      </c>
      <c r="FU340" s="869">
        <f t="shared" si="1351"/>
        <v>4</v>
      </c>
      <c r="FV340" s="869">
        <f t="shared" si="1351"/>
        <v>2</v>
      </c>
      <c r="FW340" s="869">
        <f t="shared" si="1351"/>
        <v>5</v>
      </c>
      <c r="FX340" s="869">
        <f t="shared" si="1351"/>
        <v>1</v>
      </c>
      <c r="FY340" s="870">
        <f t="shared" si="1351"/>
        <v>2</v>
      </c>
      <c r="FZ340" s="871">
        <f t="shared" si="1351"/>
        <v>24</v>
      </c>
      <c r="GA340" s="868">
        <f t="shared" si="1351"/>
        <v>6</v>
      </c>
      <c r="GB340" s="869">
        <f t="shared" si="1351"/>
        <v>6</v>
      </c>
      <c r="GC340" s="869">
        <f t="shared" si="1351"/>
        <v>6</v>
      </c>
      <c r="GD340" s="869">
        <f t="shared" si="1351"/>
        <v>1</v>
      </c>
      <c r="GE340" s="869">
        <f t="shared" si="1351"/>
        <v>0</v>
      </c>
      <c r="GF340" s="869">
        <f t="shared" si="1351"/>
        <v>0</v>
      </c>
      <c r="GG340" s="869">
        <f t="shared" si="1351"/>
        <v>0</v>
      </c>
      <c r="GH340" s="870">
        <f t="shared" si="1351"/>
        <v>0</v>
      </c>
      <c r="GI340" s="871">
        <f t="shared" si="1351"/>
        <v>19</v>
      </c>
      <c r="GJ340" s="868">
        <f t="shared" si="1351"/>
        <v>5</v>
      </c>
      <c r="GK340" s="869">
        <f t="shared" si="1351"/>
        <v>8</v>
      </c>
      <c r="GL340" s="869">
        <f t="shared" si="1351"/>
        <v>10</v>
      </c>
      <c r="GM340" s="869">
        <f t="shared" si="1351"/>
        <v>12</v>
      </c>
      <c r="GN340" s="869">
        <f t="shared" ref="GN340:HS340" si="1352">+GN196+GN244+GN292</f>
        <v>2</v>
      </c>
      <c r="GO340" s="869">
        <f t="shared" si="1352"/>
        <v>1</v>
      </c>
      <c r="GP340" s="869">
        <f t="shared" si="1352"/>
        <v>0</v>
      </c>
      <c r="GQ340" s="870">
        <f t="shared" si="1352"/>
        <v>0</v>
      </c>
      <c r="GR340" s="871">
        <f t="shared" si="1352"/>
        <v>38</v>
      </c>
      <c r="GS340" s="868">
        <f t="shared" si="1352"/>
        <v>2</v>
      </c>
      <c r="GT340" s="869">
        <f t="shared" si="1352"/>
        <v>6</v>
      </c>
      <c r="GU340" s="869">
        <f t="shared" si="1352"/>
        <v>5</v>
      </c>
      <c r="GV340" s="869">
        <f t="shared" si="1352"/>
        <v>3</v>
      </c>
      <c r="GW340" s="869">
        <f t="shared" si="1352"/>
        <v>2</v>
      </c>
      <c r="GX340" s="869">
        <f t="shared" si="1352"/>
        <v>0</v>
      </c>
      <c r="GY340" s="869">
        <f t="shared" si="1352"/>
        <v>1</v>
      </c>
      <c r="GZ340" s="870">
        <f t="shared" si="1352"/>
        <v>3</v>
      </c>
      <c r="HA340" s="871">
        <f t="shared" si="1352"/>
        <v>22</v>
      </c>
      <c r="HB340" s="868">
        <f t="shared" si="1352"/>
        <v>0</v>
      </c>
      <c r="HC340" s="869">
        <f t="shared" si="1352"/>
        <v>2</v>
      </c>
      <c r="HD340" s="869">
        <f t="shared" si="1352"/>
        <v>2</v>
      </c>
      <c r="HE340" s="869">
        <f t="shared" si="1352"/>
        <v>0</v>
      </c>
      <c r="HF340" s="869">
        <f t="shared" si="1352"/>
        <v>1</v>
      </c>
      <c r="HG340" s="869">
        <f t="shared" si="1352"/>
        <v>0</v>
      </c>
      <c r="HH340" s="869">
        <f t="shared" si="1352"/>
        <v>0</v>
      </c>
      <c r="HI340" s="870">
        <f t="shared" si="1352"/>
        <v>0</v>
      </c>
      <c r="HJ340" s="871">
        <f t="shared" si="1352"/>
        <v>5</v>
      </c>
      <c r="HK340" s="873">
        <f>+HK196+HK244+HK292</f>
        <v>162</v>
      </c>
      <c r="HL340" s="874">
        <f t="shared" si="1352"/>
        <v>317</v>
      </c>
      <c r="HM340" s="874">
        <f t="shared" si="1352"/>
        <v>341</v>
      </c>
      <c r="HN340" s="874">
        <f t="shared" si="1352"/>
        <v>212</v>
      </c>
      <c r="HO340" s="874">
        <f t="shared" si="1352"/>
        <v>136</v>
      </c>
      <c r="HP340" s="874">
        <f t="shared" si="1352"/>
        <v>65</v>
      </c>
      <c r="HQ340" s="874">
        <f t="shared" si="1352"/>
        <v>24</v>
      </c>
      <c r="HR340" s="875">
        <f t="shared" si="1352"/>
        <v>37</v>
      </c>
      <c r="HS340" s="876">
        <f t="shared" si="1352"/>
        <v>1294</v>
      </c>
    </row>
    <row r="341" spans="1:246" s="912" customFormat="1" ht="15" customHeight="1">
      <c r="A341" s="1059"/>
      <c r="B341" s="913" t="s">
        <v>260</v>
      </c>
      <c r="C341" s="877">
        <f t="shared" ref="C341:BN341" si="1353">+C197+C245+C293</f>
        <v>0</v>
      </c>
      <c r="D341" s="878">
        <f t="shared" si="1353"/>
        <v>2</v>
      </c>
      <c r="E341" s="878">
        <f t="shared" si="1353"/>
        <v>1</v>
      </c>
      <c r="F341" s="878">
        <f t="shared" si="1353"/>
        <v>0</v>
      </c>
      <c r="G341" s="878">
        <f t="shared" si="1353"/>
        <v>4</v>
      </c>
      <c r="H341" s="878">
        <f t="shared" si="1353"/>
        <v>1</v>
      </c>
      <c r="I341" s="878">
        <f t="shared" si="1353"/>
        <v>0</v>
      </c>
      <c r="J341" s="879">
        <f t="shared" si="1353"/>
        <v>3</v>
      </c>
      <c r="K341" s="872">
        <f t="shared" si="1353"/>
        <v>11</v>
      </c>
      <c r="L341" s="877">
        <f t="shared" si="1353"/>
        <v>0</v>
      </c>
      <c r="M341" s="878">
        <f t="shared" si="1353"/>
        <v>0</v>
      </c>
      <c r="N341" s="878">
        <f t="shared" si="1353"/>
        <v>0</v>
      </c>
      <c r="O341" s="878">
        <f t="shared" si="1353"/>
        <v>0</v>
      </c>
      <c r="P341" s="878">
        <f t="shared" si="1353"/>
        <v>1</v>
      </c>
      <c r="Q341" s="878">
        <f t="shared" si="1353"/>
        <v>0</v>
      </c>
      <c r="R341" s="878">
        <f t="shared" si="1353"/>
        <v>0</v>
      </c>
      <c r="S341" s="879">
        <f t="shared" si="1353"/>
        <v>0</v>
      </c>
      <c r="T341" s="872">
        <f t="shared" si="1353"/>
        <v>1</v>
      </c>
      <c r="U341" s="877">
        <f t="shared" si="1353"/>
        <v>1</v>
      </c>
      <c r="V341" s="878">
        <f t="shared" si="1353"/>
        <v>1</v>
      </c>
      <c r="W341" s="878">
        <f t="shared" si="1353"/>
        <v>1</v>
      </c>
      <c r="X341" s="878">
        <f t="shared" si="1353"/>
        <v>1</v>
      </c>
      <c r="Y341" s="878">
        <f t="shared" si="1353"/>
        <v>0</v>
      </c>
      <c r="Z341" s="878">
        <f t="shared" si="1353"/>
        <v>1</v>
      </c>
      <c r="AA341" s="878">
        <f t="shared" si="1353"/>
        <v>1</v>
      </c>
      <c r="AB341" s="879">
        <f t="shared" si="1353"/>
        <v>1</v>
      </c>
      <c r="AC341" s="872">
        <f t="shared" si="1353"/>
        <v>7</v>
      </c>
      <c r="AD341" s="877">
        <f t="shared" si="1353"/>
        <v>0</v>
      </c>
      <c r="AE341" s="878">
        <f t="shared" si="1353"/>
        <v>0</v>
      </c>
      <c r="AF341" s="878">
        <f t="shared" si="1353"/>
        <v>0</v>
      </c>
      <c r="AG341" s="878">
        <f t="shared" si="1353"/>
        <v>0</v>
      </c>
      <c r="AH341" s="878">
        <f t="shared" si="1353"/>
        <v>0</v>
      </c>
      <c r="AI341" s="878">
        <f t="shared" si="1353"/>
        <v>0</v>
      </c>
      <c r="AJ341" s="878">
        <f t="shared" si="1353"/>
        <v>0</v>
      </c>
      <c r="AK341" s="879">
        <f t="shared" si="1353"/>
        <v>0</v>
      </c>
      <c r="AL341" s="872">
        <f t="shared" si="1353"/>
        <v>0</v>
      </c>
      <c r="AM341" s="877">
        <f t="shared" si="1353"/>
        <v>0</v>
      </c>
      <c r="AN341" s="878">
        <f t="shared" si="1353"/>
        <v>0</v>
      </c>
      <c r="AO341" s="878">
        <f t="shared" si="1353"/>
        <v>1</v>
      </c>
      <c r="AP341" s="878">
        <f t="shared" si="1353"/>
        <v>0</v>
      </c>
      <c r="AQ341" s="878">
        <f t="shared" si="1353"/>
        <v>1</v>
      </c>
      <c r="AR341" s="878">
        <f t="shared" si="1353"/>
        <v>0</v>
      </c>
      <c r="AS341" s="878">
        <f t="shared" si="1353"/>
        <v>0</v>
      </c>
      <c r="AT341" s="879">
        <f t="shared" si="1353"/>
        <v>0</v>
      </c>
      <c r="AU341" s="872">
        <f t="shared" si="1353"/>
        <v>2</v>
      </c>
      <c r="AV341" s="877">
        <f t="shared" si="1353"/>
        <v>3</v>
      </c>
      <c r="AW341" s="878">
        <f t="shared" si="1353"/>
        <v>17</v>
      </c>
      <c r="AX341" s="878">
        <f t="shared" si="1353"/>
        <v>16</v>
      </c>
      <c r="AY341" s="878">
        <f t="shared" si="1353"/>
        <v>6</v>
      </c>
      <c r="AZ341" s="878">
        <f t="shared" si="1353"/>
        <v>0</v>
      </c>
      <c r="BA341" s="878">
        <f t="shared" si="1353"/>
        <v>0</v>
      </c>
      <c r="BB341" s="878">
        <f t="shared" si="1353"/>
        <v>0</v>
      </c>
      <c r="BC341" s="879">
        <f t="shared" si="1353"/>
        <v>0</v>
      </c>
      <c r="BD341" s="872">
        <f t="shared" si="1353"/>
        <v>42</v>
      </c>
      <c r="BE341" s="880">
        <f t="shared" si="1353"/>
        <v>0</v>
      </c>
      <c r="BF341" s="880">
        <f t="shared" si="1353"/>
        <v>4</v>
      </c>
      <c r="BG341" s="880">
        <f t="shared" si="1353"/>
        <v>0</v>
      </c>
      <c r="BH341" s="880">
        <f t="shared" si="1353"/>
        <v>1</v>
      </c>
      <c r="BI341" s="880">
        <f t="shared" si="1353"/>
        <v>0</v>
      </c>
      <c r="BJ341" s="880">
        <f t="shared" si="1353"/>
        <v>0</v>
      </c>
      <c r="BK341" s="880">
        <f t="shared" si="1353"/>
        <v>2</v>
      </c>
      <c r="BL341" s="880">
        <f t="shared" si="1353"/>
        <v>0</v>
      </c>
      <c r="BM341" s="880">
        <f t="shared" si="1353"/>
        <v>7</v>
      </c>
      <c r="BN341" s="881">
        <f t="shared" si="1353"/>
        <v>0</v>
      </c>
      <c r="BO341" s="882">
        <f t="shared" ref="BO341:DZ341" si="1354">+BO197+BO245+BO293</f>
        <v>0</v>
      </c>
      <c r="BP341" s="882">
        <f t="shared" si="1354"/>
        <v>1</v>
      </c>
      <c r="BQ341" s="882">
        <f t="shared" si="1354"/>
        <v>0</v>
      </c>
      <c r="BR341" s="882">
        <f t="shared" si="1354"/>
        <v>2</v>
      </c>
      <c r="BS341" s="882">
        <f t="shared" si="1354"/>
        <v>0</v>
      </c>
      <c r="BT341" s="882">
        <f t="shared" si="1354"/>
        <v>0</v>
      </c>
      <c r="BU341" s="883">
        <f t="shared" si="1354"/>
        <v>0</v>
      </c>
      <c r="BV341" s="872">
        <f t="shared" si="1354"/>
        <v>3</v>
      </c>
      <c r="BW341" s="877">
        <f t="shared" si="1354"/>
        <v>0</v>
      </c>
      <c r="BX341" s="878">
        <f t="shared" si="1354"/>
        <v>0</v>
      </c>
      <c r="BY341" s="878">
        <f t="shared" si="1354"/>
        <v>0</v>
      </c>
      <c r="BZ341" s="878">
        <f t="shared" si="1354"/>
        <v>0</v>
      </c>
      <c r="CA341" s="878">
        <f t="shared" si="1354"/>
        <v>0</v>
      </c>
      <c r="CB341" s="878">
        <f t="shared" si="1354"/>
        <v>0</v>
      </c>
      <c r="CC341" s="878">
        <f t="shared" si="1354"/>
        <v>0</v>
      </c>
      <c r="CD341" s="879">
        <f t="shared" si="1354"/>
        <v>0</v>
      </c>
      <c r="CE341" s="872">
        <f t="shared" si="1354"/>
        <v>0</v>
      </c>
      <c r="CF341" s="877">
        <f t="shared" si="1354"/>
        <v>0</v>
      </c>
      <c r="CG341" s="878">
        <f t="shared" si="1354"/>
        <v>0</v>
      </c>
      <c r="CH341" s="878">
        <f t="shared" si="1354"/>
        <v>1</v>
      </c>
      <c r="CI341" s="878">
        <f t="shared" si="1354"/>
        <v>5</v>
      </c>
      <c r="CJ341" s="878">
        <f t="shared" si="1354"/>
        <v>1</v>
      </c>
      <c r="CK341" s="878">
        <f t="shared" si="1354"/>
        <v>0</v>
      </c>
      <c r="CL341" s="878">
        <f t="shared" si="1354"/>
        <v>1</v>
      </c>
      <c r="CM341" s="879">
        <f t="shared" si="1354"/>
        <v>2</v>
      </c>
      <c r="CN341" s="872">
        <f t="shared" si="1354"/>
        <v>10</v>
      </c>
      <c r="CO341" s="877">
        <f t="shared" si="1354"/>
        <v>0</v>
      </c>
      <c r="CP341" s="878">
        <f t="shared" si="1354"/>
        <v>2</v>
      </c>
      <c r="CQ341" s="878">
        <f t="shared" si="1354"/>
        <v>14</v>
      </c>
      <c r="CR341" s="878">
        <f t="shared" si="1354"/>
        <v>12</v>
      </c>
      <c r="CS341" s="878">
        <f t="shared" si="1354"/>
        <v>10</v>
      </c>
      <c r="CT341" s="878">
        <f t="shared" si="1354"/>
        <v>5</v>
      </c>
      <c r="CU341" s="878">
        <f t="shared" si="1354"/>
        <v>2</v>
      </c>
      <c r="CV341" s="879">
        <f t="shared" si="1354"/>
        <v>1</v>
      </c>
      <c r="CW341" s="872">
        <f t="shared" si="1354"/>
        <v>46</v>
      </c>
      <c r="CX341" s="877">
        <f t="shared" si="1354"/>
        <v>0</v>
      </c>
      <c r="CY341" s="878">
        <f t="shared" si="1354"/>
        <v>0</v>
      </c>
      <c r="CZ341" s="878">
        <f t="shared" si="1354"/>
        <v>8</v>
      </c>
      <c r="DA341" s="878">
        <f t="shared" si="1354"/>
        <v>2</v>
      </c>
      <c r="DB341" s="878">
        <f t="shared" si="1354"/>
        <v>2</v>
      </c>
      <c r="DC341" s="878">
        <f t="shared" si="1354"/>
        <v>0</v>
      </c>
      <c r="DD341" s="878">
        <f t="shared" si="1354"/>
        <v>0</v>
      </c>
      <c r="DE341" s="879">
        <f t="shared" si="1354"/>
        <v>0</v>
      </c>
      <c r="DF341" s="872">
        <f t="shared" si="1354"/>
        <v>12</v>
      </c>
      <c r="DG341" s="877">
        <f t="shared" si="1354"/>
        <v>0</v>
      </c>
      <c r="DH341" s="878">
        <f t="shared" si="1354"/>
        <v>2</v>
      </c>
      <c r="DI341" s="878">
        <f t="shared" si="1354"/>
        <v>2</v>
      </c>
      <c r="DJ341" s="878">
        <f t="shared" si="1354"/>
        <v>0</v>
      </c>
      <c r="DK341" s="878">
        <f t="shared" si="1354"/>
        <v>0</v>
      </c>
      <c r="DL341" s="878">
        <f t="shared" si="1354"/>
        <v>0</v>
      </c>
      <c r="DM341" s="878">
        <f t="shared" si="1354"/>
        <v>0</v>
      </c>
      <c r="DN341" s="879">
        <f t="shared" si="1354"/>
        <v>0</v>
      </c>
      <c r="DO341" s="872">
        <f t="shared" si="1354"/>
        <v>4</v>
      </c>
      <c r="DP341" s="877">
        <f t="shared" si="1354"/>
        <v>0</v>
      </c>
      <c r="DQ341" s="878">
        <f t="shared" si="1354"/>
        <v>1</v>
      </c>
      <c r="DR341" s="878">
        <f t="shared" si="1354"/>
        <v>7</v>
      </c>
      <c r="DS341" s="878">
        <f t="shared" si="1354"/>
        <v>6</v>
      </c>
      <c r="DT341" s="878">
        <f t="shared" si="1354"/>
        <v>8</v>
      </c>
      <c r="DU341" s="878">
        <f t="shared" si="1354"/>
        <v>1</v>
      </c>
      <c r="DV341" s="878">
        <f t="shared" si="1354"/>
        <v>0</v>
      </c>
      <c r="DW341" s="879">
        <f t="shared" si="1354"/>
        <v>0</v>
      </c>
      <c r="DX341" s="872">
        <f t="shared" si="1354"/>
        <v>23</v>
      </c>
      <c r="DY341" s="877">
        <f t="shared" si="1354"/>
        <v>2</v>
      </c>
      <c r="DZ341" s="878">
        <f t="shared" si="1354"/>
        <v>0</v>
      </c>
      <c r="EA341" s="878">
        <f t="shared" ref="EA341:GL341" si="1355">+EA197+EA245+EA293</f>
        <v>0</v>
      </c>
      <c r="EB341" s="878">
        <f t="shared" si="1355"/>
        <v>0</v>
      </c>
      <c r="EC341" s="878">
        <f t="shared" si="1355"/>
        <v>0</v>
      </c>
      <c r="ED341" s="878">
        <f t="shared" si="1355"/>
        <v>0</v>
      </c>
      <c r="EE341" s="878">
        <f t="shared" si="1355"/>
        <v>0</v>
      </c>
      <c r="EF341" s="879">
        <f t="shared" si="1355"/>
        <v>0</v>
      </c>
      <c r="EG341" s="872">
        <f t="shared" si="1355"/>
        <v>2</v>
      </c>
      <c r="EH341" s="877">
        <f t="shared" si="1355"/>
        <v>2</v>
      </c>
      <c r="EI341" s="878">
        <f t="shared" si="1355"/>
        <v>0</v>
      </c>
      <c r="EJ341" s="878">
        <f t="shared" si="1355"/>
        <v>0</v>
      </c>
      <c r="EK341" s="878">
        <f t="shared" si="1355"/>
        <v>3</v>
      </c>
      <c r="EL341" s="878">
        <f t="shared" si="1355"/>
        <v>2</v>
      </c>
      <c r="EM341" s="878">
        <f t="shared" si="1355"/>
        <v>3</v>
      </c>
      <c r="EN341" s="878">
        <f t="shared" si="1355"/>
        <v>2</v>
      </c>
      <c r="EO341" s="879">
        <f t="shared" si="1355"/>
        <v>4</v>
      </c>
      <c r="EP341" s="872">
        <f t="shared" si="1355"/>
        <v>16</v>
      </c>
      <c r="EQ341" s="877">
        <f t="shared" si="1355"/>
        <v>0</v>
      </c>
      <c r="ER341" s="878">
        <f t="shared" si="1355"/>
        <v>0</v>
      </c>
      <c r="ES341" s="878">
        <f t="shared" si="1355"/>
        <v>0</v>
      </c>
      <c r="ET341" s="878">
        <f t="shared" si="1355"/>
        <v>0</v>
      </c>
      <c r="EU341" s="878">
        <f t="shared" si="1355"/>
        <v>0</v>
      </c>
      <c r="EV341" s="878">
        <f t="shared" si="1355"/>
        <v>1</v>
      </c>
      <c r="EW341" s="878">
        <f t="shared" si="1355"/>
        <v>0</v>
      </c>
      <c r="EX341" s="879">
        <f t="shared" si="1355"/>
        <v>0</v>
      </c>
      <c r="EY341" s="872">
        <f t="shared" si="1355"/>
        <v>1</v>
      </c>
      <c r="EZ341" s="877">
        <f t="shared" si="1355"/>
        <v>0</v>
      </c>
      <c r="FA341" s="878">
        <f t="shared" si="1355"/>
        <v>1</v>
      </c>
      <c r="FB341" s="878">
        <f t="shared" si="1355"/>
        <v>2</v>
      </c>
      <c r="FC341" s="878">
        <f t="shared" si="1355"/>
        <v>1</v>
      </c>
      <c r="FD341" s="878">
        <f t="shared" si="1355"/>
        <v>0</v>
      </c>
      <c r="FE341" s="878">
        <f t="shared" si="1355"/>
        <v>1</v>
      </c>
      <c r="FF341" s="878">
        <f t="shared" si="1355"/>
        <v>1</v>
      </c>
      <c r="FG341" s="879">
        <f t="shared" si="1355"/>
        <v>1</v>
      </c>
      <c r="FH341" s="872">
        <f t="shared" si="1355"/>
        <v>7</v>
      </c>
      <c r="FI341" s="877">
        <f t="shared" si="1355"/>
        <v>0</v>
      </c>
      <c r="FJ341" s="878">
        <f t="shared" si="1355"/>
        <v>0</v>
      </c>
      <c r="FK341" s="878">
        <f t="shared" si="1355"/>
        <v>0</v>
      </c>
      <c r="FL341" s="878">
        <f t="shared" si="1355"/>
        <v>0</v>
      </c>
      <c r="FM341" s="878">
        <f t="shared" si="1355"/>
        <v>0</v>
      </c>
      <c r="FN341" s="878">
        <f t="shared" si="1355"/>
        <v>0</v>
      </c>
      <c r="FO341" s="878">
        <f t="shared" si="1355"/>
        <v>0</v>
      </c>
      <c r="FP341" s="879">
        <f t="shared" si="1355"/>
        <v>0</v>
      </c>
      <c r="FQ341" s="872">
        <f t="shared" si="1355"/>
        <v>0</v>
      </c>
      <c r="FR341" s="877">
        <f t="shared" si="1355"/>
        <v>0</v>
      </c>
      <c r="FS341" s="878">
        <f t="shared" si="1355"/>
        <v>0</v>
      </c>
      <c r="FT341" s="878">
        <f t="shared" si="1355"/>
        <v>0</v>
      </c>
      <c r="FU341" s="878">
        <f t="shared" si="1355"/>
        <v>0</v>
      </c>
      <c r="FV341" s="878">
        <f t="shared" si="1355"/>
        <v>0</v>
      </c>
      <c r="FW341" s="878">
        <f t="shared" si="1355"/>
        <v>1</v>
      </c>
      <c r="FX341" s="878">
        <f t="shared" si="1355"/>
        <v>1</v>
      </c>
      <c r="FY341" s="879">
        <f t="shared" si="1355"/>
        <v>0</v>
      </c>
      <c r="FZ341" s="872">
        <f t="shared" si="1355"/>
        <v>2</v>
      </c>
      <c r="GA341" s="877">
        <f t="shared" si="1355"/>
        <v>0</v>
      </c>
      <c r="GB341" s="878">
        <f t="shared" si="1355"/>
        <v>0</v>
      </c>
      <c r="GC341" s="878">
        <f t="shared" si="1355"/>
        <v>0</v>
      </c>
      <c r="GD341" s="878">
        <f t="shared" si="1355"/>
        <v>0</v>
      </c>
      <c r="GE341" s="878">
        <f t="shared" si="1355"/>
        <v>0</v>
      </c>
      <c r="GF341" s="878">
        <f t="shared" si="1355"/>
        <v>0</v>
      </c>
      <c r="GG341" s="878">
        <f t="shared" si="1355"/>
        <v>0</v>
      </c>
      <c r="GH341" s="879">
        <f t="shared" si="1355"/>
        <v>0</v>
      </c>
      <c r="GI341" s="872">
        <f t="shared" si="1355"/>
        <v>0</v>
      </c>
      <c r="GJ341" s="877">
        <f t="shared" si="1355"/>
        <v>0</v>
      </c>
      <c r="GK341" s="878">
        <f t="shared" si="1355"/>
        <v>1</v>
      </c>
      <c r="GL341" s="878">
        <f t="shared" si="1355"/>
        <v>2</v>
      </c>
      <c r="GM341" s="878">
        <f t="shared" ref="GM341:HS341" si="1356">+GM197+GM245+GM293</f>
        <v>0</v>
      </c>
      <c r="GN341" s="878">
        <f t="shared" si="1356"/>
        <v>0</v>
      </c>
      <c r="GO341" s="878">
        <f t="shared" si="1356"/>
        <v>1</v>
      </c>
      <c r="GP341" s="878">
        <f t="shared" si="1356"/>
        <v>0</v>
      </c>
      <c r="GQ341" s="879">
        <f t="shared" si="1356"/>
        <v>0</v>
      </c>
      <c r="GR341" s="872">
        <f t="shared" si="1356"/>
        <v>4</v>
      </c>
      <c r="GS341" s="877">
        <f t="shared" si="1356"/>
        <v>0</v>
      </c>
      <c r="GT341" s="878">
        <f t="shared" si="1356"/>
        <v>0</v>
      </c>
      <c r="GU341" s="878">
        <f t="shared" si="1356"/>
        <v>1</v>
      </c>
      <c r="GV341" s="878">
        <f t="shared" si="1356"/>
        <v>0</v>
      </c>
      <c r="GW341" s="878">
        <f t="shared" si="1356"/>
        <v>1</v>
      </c>
      <c r="GX341" s="878">
        <f t="shared" si="1356"/>
        <v>0</v>
      </c>
      <c r="GY341" s="878">
        <f t="shared" si="1356"/>
        <v>0</v>
      </c>
      <c r="GZ341" s="879">
        <f t="shared" si="1356"/>
        <v>0</v>
      </c>
      <c r="HA341" s="872">
        <f t="shared" si="1356"/>
        <v>2</v>
      </c>
      <c r="HB341" s="877">
        <f t="shared" si="1356"/>
        <v>0</v>
      </c>
      <c r="HC341" s="878">
        <f t="shared" si="1356"/>
        <v>1</v>
      </c>
      <c r="HD341" s="878">
        <f t="shared" si="1356"/>
        <v>2</v>
      </c>
      <c r="HE341" s="878">
        <f t="shared" si="1356"/>
        <v>1</v>
      </c>
      <c r="HF341" s="878">
        <f t="shared" si="1356"/>
        <v>2</v>
      </c>
      <c r="HG341" s="878">
        <f t="shared" si="1356"/>
        <v>2</v>
      </c>
      <c r="HH341" s="878">
        <f t="shared" si="1356"/>
        <v>0</v>
      </c>
      <c r="HI341" s="879">
        <f t="shared" si="1356"/>
        <v>1</v>
      </c>
      <c r="HJ341" s="872">
        <f t="shared" si="1356"/>
        <v>9</v>
      </c>
      <c r="HK341" s="881">
        <f>+HK197+HK245+HK293</f>
        <v>8</v>
      </c>
      <c r="HL341" s="882">
        <f t="shared" si="1356"/>
        <v>32</v>
      </c>
      <c r="HM341" s="882">
        <f t="shared" si="1356"/>
        <v>59</v>
      </c>
      <c r="HN341" s="882">
        <f t="shared" si="1356"/>
        <v>38</v>
      </c>
      <c r="HO341" s="882">
        <f t="shared" si="1356"/>
        <v>34</v>
      </c>
      <c r="HP341" s="882">
        <f t="shared" si="1356"/>
        <v>17</v>
      </c>
      <c r="HQ341" s="882">
        <f t="shared" si="1356"/>
        <v>10</v>
      </c>
      <c r="HR341" s="883">
        <f t="shared" si="1356"/>
        <v>13</v>
      </c>
      <c r="HS341" s="872">
        <f t="shared" si="1356"/>
        <v>211</v>
      </c>
    </row>
    <row r="342" spans="1:246" s="912" customFormat="1" ht="15" customHeight="1">
      <c r="A342" s="1059"/>
      <c r="B342" s="913" t="s">
        <v>261</v>
      </c>
      <c r="C342" s="877">
        <f t="shared" ref="C342:BN342" si="1357">+C198+C246+C294</f>
        <v>12</v>
      </c>
      <c r="D342" s="878">
        <f t="shared" si="1357"/>
        <v>42</v>
      </c>
      <c r="E342" s="878">
        <f t="shared" si="1357"/>
        <v>21</v>
      </c>
      <c r="F342" s="878">
        <f t="shared" si="1357"/>
        <v>19</v>
      </c>
      <c r="G342" s="878">
        <f t="shared" si="1357"/>
        <v>9</v>
      </c>
      <c r="H342" s="878">
        <f t="shared" si="1357"/>
        <v>3</v>
      </c>
      <c r="I342" s="878">
        <f t="shared" si="1357"/>
        <v>0</v>
      </c>
      <c r="J342" s="879">
        <f t="shared" si="1357"/>
        <v>0</v>
      </c>
      <c r="K342" s="872">
        <f t="shared" si="1357"/>
        <v>106</v>
      </c>
      <c r="L342" s="877">
        <f t="shared" si="1357"/>
        <v>0</v>
      </c>
      <c r="M342" s="878">
        <f t="shared" si="1357"/>
        <v>3</v>
      </c>
      <c r="N342" s="878">
        <f t="shared" si="1357"/>
        <v>2</v>
      </c>
      <c r="O342" s="878">
        <f t="shared" si="1357"/>
        <v>3</v>
      </c>
      <c r="P342" s="878">
        <f t="shared" si="1357"/>
        <v>1</v>
      </c>
      <c r="Q342" s="878">
        <f t="shared" si="1357"/>
        <v>0</v>
      </c>
      <c r="R342" s="878">
        <f t="shared" si="1357"/>
        <v>0</v>
      </c>
      <c r="S342" s="879">
        <f t="shared" si="1357"/>
        <v>0</v>
      </c>
      <c r="T342" s="872">
        <f t="shared" si="1357"/>
        <v>9</v>
      </c>
      <c r="U342" s="877">
        <f t="shared" si="1357"/>
        <v>12</v>
      </c>
      <c r="V342" s="878">
        <f t="shared" si="1357"/>
        <v>16</v>
      </c>
      <c r="W342" s="878">
        <f t="shared" si="1357"/>
        <v>12</v>
      </c>
      <c r="X342" s="878">
        <f t="shared" si="1357"/>
        <v>5</v>
      </c>
      <c r="Y342" s="878">
        <f t="shared" si="1357"/>
        <v>3</v>
      </c>
      <c r="Z342" s="878">
        <f t="shared" si="1357"/>
        <v>1</v>
      </c>
      <c r="AA342" s="878">
        <f t="shared" si="1357"/>
        <v>0</v>
      </c>
      <c r="AB342" s="879">
        <f t="shared" si="1357"/>
        <v>0</v>
      </c>
      <c r="AC342" s="872">
        <f t="shared" si="1357"/>
        <v>49</v>
      </c>
      <c r="AD342" s="877">
        <f t="shared" si="1357"/>
        <v>0</v>
      </c>
      <c r="AE342" s="878">
        <f t="shared" si="1357"/>
        <v>0</v>
      </c>
      <c r="AF342" s="878">
        <f t="shared" si="1357"/>
        <v>0</v>
      </c>
      <c r="AG342" s="878">
        <f t="shared" si="1357"/>
        <v>0</v>
      </c>
      <c r="AH342" s="878">
        <f t="shared" si="1357"/>
        <v>0</v>
      </c>
      <c r="AI342" s="878">
        <f t="shared" si="1357"/>
        <v>0</v>
      </c>
      <c r="AJ342" s="878">
        <f t="shared" si="1357"/>
        <v>0</v>
      </c>
      <c r="AK342" s="879">
        <f t="shared" si="1357"/>
        <v>0</v>
      </c>
      <c r="AL342" s="872">
        <f t="shared" si="1357"/>
        <v>0</v>
      </c>
      <c r="AM342" s="877">
        <f t="shared" si="1357"/>
        <v>9</v>
      </c>
      <c r="AN342" s="878">
        <f t="shared" si="1357"/>
        <v>15</v>
      </c>
      <c r="AO342" s="878">
        <f t="shared" si="1357"/>
        <v>9</v>
      </c>
      <c r="AP342" s="878">
        <f t="shared" si="1357"/>
        <v>7</v>
      </c>
      <c r="AQ342" s="878">
        <f t="shared" si="1357"/>
        <v>3</v>
      </c>
      <c r="AR342" s="878">
        <f t="shared" si="1357"/>
        <v>0</v>
      </c>
      <c r="AS342" s="878">
        <f t="shared" si="1357"/>
        <v>0</v>
      </c>
      <c r="AT342" s="879">
        <f t="shared" si="1357"/>
        <v>0</v>
      </c>
      <c r="AU342" s="872">
        <f t="shared" si="1357"/>
        <v>43</v>
      </c>
      <c r="AV342" s="877">
        <f t="shared" si="1357"/>
        <v>0</v>
      </c>
      <c r="AW342" s="878">
        <f t="shared" si="1357"/>
        <v>0</v>
      </c>
      <c r="AX342" s="878">
        <f t="shared" si="1357"/>
        <v>4</v>
      </c>
      <c r="AY342" s="878">
        <f t="shared" si="1357"/>
        <v>10</v>
      </c>
      <c r="AZ342" s="878">
        <f t="shared" si="1357"/>
        <v>12</v>
      </c>
      <c r="BA342" s="878">
        <f t="shared" si="1357"/>
        <v>0</v>
      </c>
      <c r="BB342" s="878">
        <f t="shared" si="1357"/>
        <v>0</v>
      </c>
      <c r="BC342" s="879">
        <f t="shared" si="1357"/>
        <v>0</v>
      </c>
      <c r="BD342" s="872">
        <f t="shared" si="1357"/>
        <v>26</v>
      </c>
      <c r="BE342" s="880">
        <f t="shared" si="1357"/>
        <v>0</v>
      </c>
      <c r="BF342" s="880">
        <f t="shared" si="1357"/>
        <v>3</v>
      </c>
      <c r="BG342" s="880">
        <f t="shared" si="1357"/>
        <v>6</v>
      </c>
      <c r="BH342" s="880">
        <f t="shared" si="1357"/>
        <v>8</v>
      </c>
      <c r="BI342" s="880">
        <f t="shared" si="1357"/>
        <v>10</v>
      </c>
      <c r="BJ342" s="880">
        <f t="shared" si="1357"/>
        <v>5</v>
      </c>
      <c r="BK342" s="880">
        <f t="shared" si="1357"/>
        <v>0</v>
      </c>
      <c r="BL342" s="880">
        <f t="shared" si="1357"/>
        <v>0</v>
      </c>
      <c r="BM342" s="880">
        <f t="shared" si="1357"/>
        <v>32</v>
      </c>
      <c r="BN342" s="881">
        <f t="shared" si="1357"/>
        <v>0</v>
      </c>
      <c r="BO342" s="882">
        <f t="shared" ref="BO342:DZ342" si="1358">+BO198+BO246+BO294</f>
        <v>2</v>
      </c>
      <c r="BP342" s="882">
        <f t="shared" si="1358"/>
        <v>1</v>
      </c>
      <c r="BQ342" s="882">
        <f t="shared" si="1358"/>
        <v>0</v>
      </c>
      <c r="BR342" s="882">
        <f t="shared" si="1358"/>
        <v>1</v>
      </c>
      <c r="BS342" s="882">
        <f t="shared" si="1358"/>
        <v>0</v>
      </c>
      <c r="BT342" s="882">
        <f t="shared" si="1358"/>
        <v>0</v>
      </c>
      <c r="BU342" s="883">
        <f t="shared" si="1358"/>
        <v>0</v>
      </c>
      <c r="BV342" s="872">
        <f t="shared" si="1358"/>
        <v>4</v>
      </c>
      <c r="BW342" s="877">
        <f t="shared" si="1358"/>
        <v>4</v>
      </c>
      <c r="BX342" s="878">
        <f t="shared" si="1358"/>
        <v>6</v>
      </c>
      <c r="BY342" s="878">
        <f t="shared" si="1358"/>
        <v>5</v>
      </c>
      <c r="BZ342" s="878">
        <f t="shared" si="1358"/>
        <v>1</v>
      </c>
      <c r="CA342" s="878">
        <f t="shared" si="1358"/>
        <v>0</v>
      </c>
      <c r="CB342" s="878">
        <f t="shared" si="1358"/>
        <v>0</v>
      </c>
      <c r="CC342" s="878">
        <f t="shared" si="1358"/>
        <v>2</v>
      </c>
      <c r="CD342" s="879">
        <f t="shared" si="1358"/>
        <v>0</v>
      </c>
      <c r="CE342" s="872">
        <f t="shared" si="1358"/>
        <v>18</v>
      </c>
      <c r="CF342" s="877">
        <f t="shared" si="1358"/>
        <v>0</v>
      </c>
      <c r="CG342" s="878">
        <f t="shared" si="1358"/>
        <v>0</v>
      </c>
      <c r="CH342" s="878">
        <f t="shared" si="1358"/>
        <v>0</v>
      </c>
      <c r="CI342" s="878">
        <f t="shared" si="1358"/>
        <v>0</v>
      </c>
      <c r="CJ342" s="878">
        <f t="shared" si="1358"/>
        <v>0</v>
      </c>
      <c r="CK342" s="878">
        <f t="shared" si="1358"/>
        <v>0</v>
      </c>
      <c r="CL342" s="878">
        <f t="shared" si="1358"/>
        <v>0</v>
      </c>
      <c r="CM342" s="879">
        <f t="shared" si="1358"/>
        <v>0</v>
      </c>
      <c r="CN342" s="872">
        <f t="shared" si="1358"/>
        <v>0</v>
      </c>
      <c r="CO342" s="877">
        <f t="shared" si="1358"/>
        <v>0</v>
      </c>
      <c r="CP342" s="878">
        <f t="shared" si="1358"/>
        <v>0</v>
      </c>
      <c r="CQ342" s="878">
        <f t="shared" si="1358"/>
        <v>3</v>
      </c>
      <c r="CR342" s="878">
        <f t="shared" si="1358"/>
        <v>4</v>
      </c>
      <c r="CS342" s="878">
        <f t="shared" si="1358"/>
        <v>1</v>
      </c>
      <c r="CT342" s="878">
        <f t="shared" si="1358"/>
        <v>1</v>
      </c>
      <c r="CU342" s="878">
        <f t="shared" si="1358"/>
        <v>0</v>
      </c>
      <c r="CV342" s="879">
        <f t="shared" si="1358"/>
        <v>1</v>
      </c>
      <c r="CW342" s="872">
        <f t="shared" si="1358"/>
        <v>10</v>
      </c>
      <c r="CX342" s="877">
        <f t="shared" si="1358"/>
        <v>0</v>
      </c>
      <c r="CY342" s="878">
        <f t="shared" si="1358"/>
        <v>0</v>
      </c>
      <c r="CZ342" s="878">
        <f t="shared" si="1358"/>
        <v>21</v>
      </c>
      <c r="DA342" s="878">
        <f t="shared" si="1358"/>
        <v>9</v>
      </c>
      <c r="DB342" s="878">
        <f t="shared" si="1358"/>
        <v>4</v>
      </c>
      <c r="DC342" s="878">
        <f t="shared" si="1358"/>
        <v>2</v>
      </c>
      <c r="DD342" s="878">
        <f t="shared" si="1358"/>
        <v>0</v>
      </c>
      <c r="DE342" s="879">
        <f t="shared" si="1358"/>
        <v>0</v>
      </c>
      <c r="DF342" s="872">
        <f t="shared" si="1358"/>
        <v>36</v>
      </c>
      <c r="DG342" s="877">
        <f t="shared" si="1358"/>
        <v>6</v>
      </c>
      <c r="DH342" s="878">
        <f t="shared" si="1358"/>
        <v>4</v>
      </c>
      <c r="DI342" s="878">
        <f t="shared" si="1358"/>
        <v>5</v>
      </c>
      <c r="DJ342" s="878">
        <f t="shared" si="1358"/>
        <v>0</v>
      </c>
      <c r="DK342" s="878">
        <f t="shared" si="1358"/>
        <v>0</v>
      </c>
      <c r="DL342" s="878">
        <f t="shared" si="1358"/>
        <v>0</v>
      </c>
      <c r="DM342" s="878">
        <f t="shared" si="1358"/>
        <v>0</v>
      </c>
      <c r="DN342" s="879">
        <f t="shared" si="1358"/>
        <v>0</v>
      </c>
      <c r="DO342" s="872">
        <f t="shared" si="1358"/>
        <v>15</v>
      </c>
      <c r="DP342" s="877">
        <f t="shared" si="1358"/>
        <v>1</v>
      </c>
      <c r="DQ342" s="878">
        <f t="shared" si="1358"/>
        <v>9</v>
      </c>
      <c r="DR342" s="878">
        <f t="shared" si="1358"/>
        <v>5</v>
      </c>
      <c r="DS342" s="878">
        <f t="shared" si="1358"/>
        <v>2</v>
      </c>
      <c r="DT342" s="878">
        <f t="shared" si="1358"/>
        <v>0</v>
      </c>
      <c r="DU342" s="878">
        <f t="shared" si="1358"/>
        <v>0</v>
      </c>
      <c r="DV342" s="878">
        <f t="shared" si="1358"/>
        <v>0</v>
      </c>
      <c r="DW342" s="879">
        <f t="shared" si="1358"/>
        <v>0</v>
      </c>
      <c r="DX342" s="872">
        <f t="shared" si="1358"/>
        <v>17</v>
      </c>
      <c r="DY342" s="877">
        <f t="shared" si="1358"/>
        <v>5</v>
      </c>
      <c r="DZ342" s="878">
        <f t="shared" si="1358"/>
        <v>8</v>
      </c>
      <c r="EA342" s="878">
        <f t="shared" ref="EA342:GL342" si="1359">+EA198+EA246+EA294</f>
        <v>8</v>
      </c>
      <c r="EB342" s="878">
        <f t="shared" si="1359"/>
        <v>1</v>
      </c>
      <c r="EC342" s="878">
        <f t="shared" si="1359"/>
        <v>2</v>
      </c>
      <c r="ED342" s="878">
        <f t="shared" si="1359"/>
        <v>0</v>
      </c>
      <c r="EE342" s="878">
        <f t="shared" si="1359"/>
        <v>1</v>
      </c>
      <c r="EF342" s="879">
        <f t="shared" si="1359"/>
        <v>0</v>
      </c>
      <c r="EG342" s="872">
        <f t="shared" si="1359"/>
        <v>25</v>
      </c>
      <c r="EH342" s="877">
        <f t="shared" si="1359"/>
        <v>0</v>
      </c>
      <c r="EI342" s="878">
        <f t="shared" si="1359"/>
        <v>0</v>
      </c>
      <c r="EJ342" s="878">
        <f t="shared" si="1359"/>
        <v>1</v>
      </c>
      <c r="EK342" s="878">
        <f t="shared" si="1359"/>
        <v>0</v>
      </c>
      <c r="EL342" s="878">
        <f t="shared" si="1359"/>
        <v>1</v>
      </c>
      <c r="EM342" s="878">
        <f t="shared" si="1359"/>
        <v>0</v>
      </c>
      <c r="EN342" s="878">
        <f t="shared" si="1359"/>
        <v>0</v>
      </c>
      <c r="EO342" s="879">
        <f t="shared" si="1359"/>
        <v>0</v>
      </c>
      <c r="EP342" s="872">
        <f t="shared" si="1359"/>
        <v>2</v>
      </c>
      <c r="EQ342" s="877">
        <f t="shared" si="1359"/>
        <v>0</v>
      </c>
      <c r="ER342" s="878">
        <f t="shared" si="1359"/>
        <v>2</v>
      </c>
      <c r="ES342" s="878">
        <f t="shared" si="1359"/>
        <v>4</v>
      </c>
      <c r="ET342" s="878">
        <f t="shared" si="1359"/>
        <v>3</v>
      </c>
      <c r="EU342" s="878">
        <f t="shared" si="1359"/>
        <v>0</v>
      </c>
      <c r="EV342" s="878">
        <f t="shared" si="1359"/>
        <v>0</v>
      </c>
      <c r="EW342" s="878">
        <f t="shared" si="1359"/>
        <v>0</v>
      </c>
      <c r="EX342" s="879">
        <f t="shared" si="1359"/>
        <v>0</v>
      </c>
      <c r="EY342" s="872">
        <f t="shared" si="1359"/>
        <v>9</v>
      </c>
      <c r="EZ342" s="877">
        <f t="shared" si="1359"/>
        <v>5</v>
      </c>
      <c r="FA342" s="878">
        <f t="shared" si="1359"/>
        <v>5</v>
      </c>
      <c r="FB342" s="878">
        <f t="shared" si="1359"/>
        <v>6</v>
      </c>
      <c r="FC342" s="878">
        <f t="shared" si="1359"/>
        <v>2</v>
      </c>
      <c r="FD342" s="878">
        <f t="shared" si="1359"/>
        <v>1</v>
      </c>
      <c r="FE342" s="878">
        <f t="shared" si="1359"/>
        <v>1</v>
      </c>
      <c r="FF342" s="878">
        <f t="shared" si="1359"/>
        <v>1</v>
      </c>
      <c r="FG342" s="879">
        <f t="shared" si="1359"/>
        <v>0</v>
      </c>
      <c r="FH342" s="872">
        <f t="shared" si="1359"/>
        <v>21</v>
      </c>
      <c r="FI342" s="877">
        <f t="shared" si="1359"/>
        <v>2</v>
      </c>
      <c r="FJ342" s="878">
        <f t="shared" si="1359"/>
        <v>1</v>
      </c>
      <c r="FK342" s="878">
        <f t="shared" si="1359"/>
        <v>0</v>
      </c>
      <c r="FL342" s="878">
        <f t="shared" si="1359"/>
        <v>2</v>
      </c>
      <c r="FM342" s="878">
        <f t="shared" si="1359"/>
        <v>0</v>
      </c>
      <c r="FN342" s="878">
        <f t="shared" si="1359"/>
        <v>0</v>
      </c>
      <c r="FO342" s="878">
        <f t="shared" si="1359"/>
        <v>0</v>
      </c>
      <c r="FP342" s="879">
        <f t="shared" si="1359"/>
        <v>0</v>
      </c>
      <c r="FQ342" s="872">
        <f t="shared" si="1359"/>
        <v>5</v>
      </c>
      <c r="FR342" s="877">
        <f t="shared" si="1359"/>
        <v>0</v>
      </c>
      <c r="FS342" s="878">
        <f t="shared" si="1359"/>
        <v>1</v>
      </c>
      <c r="FT342" s="878">
        <f t="shared" si="1359"/>
        <v>1</v>
      </c>
      <c r="FU342" s="878">
        <f t="shared" si="1359"/>
        <v>1</v>
      </c>
      <c r="FV342" s="878">
        <f t="shared" si="1359"/>
        <v>0</v>
      </c>
      <c r="FW342" s="878">
        <f t="shared" si="1359"/>
        <v>0</v>
      </c>
      <c r="FX342" s="878">
        <f t="shared" si="1359"/>
        <v>0</v>
      </c>
      <c r="FY342" s="879">
        <f t="shared" si="1359"/>
        <v>0</v>
      </c>
      <c r="FZ342" s="872">
        <f t="shared" si="1359"/>
        <v>3</v>
      </c>
      <c r="GA342" s="877">
        <f t="shared" si="1359"/>
        <v>5</v>
      </c>
      <c r="GB342" s="878">
        <f t="shared" si="1359"/>
        <v>5</v>
      </c>
      <c r="GC342" s="878">
        <f t="shared" si="1359"/>
        <v>4</v>
      </c>
      <c r="GD342" s="878">
        <f t="shared" si="1359"/>
        <v>1</v>
      </c>
      <c r="GE342" s="878">
        <f t="shared" si="1359"/>
        <v>0</v>
      </c>
      <c r="GF342" s="878">
        <f t="shared" si="1359"/>
        <v>0</v>
      </c>
      <c r="GG342" s="878">
        <f t="shared" si="1359"/>
        <v>0</v>
      </c>
      <c r="GH342" s="879">
        <f t="shared" si="1359"/>
        <v>0</v>
      </c>
      <c r="GI342" s="872">
        <f t="shared" si="1359"/>
        <v>15</v>
      </c>
      <c r="GJ342" s="877">
        <f t="shared" si="1359"/>
        <v>4</v>
      </c>
      <c r="GK342" s="878">
        <f t="shared" si="1359"/>
        <v>5</v>
      </c>
      <c r="GL342" s="878">
        <f t="shared" si="1359"/>
        <v>5</v>
      </c>
      <c r="GM342" s="878">
        <f t="shared" ref="GM342:HS342" si="1360">+GM198+GM246+GM294</f>
        <v>6</v>
      </c>
      <c r="GN342" s="878">
        <f t="shared" si="1360"/>
        <v>2</v>
      </c>
      <c r="GO342" s="878">
        <f t="shared" si="1360"/>
        <v>0</v>
      </c>
      <c r="GP342" s="878">
        <f t="shared" si="1360"/>
        <v>0</v>
      </c>
      <c r="GQ342" s="879">
        <f t="shared" si="1360"/>
        <v>0</v>
      </c>
      <c r="GR342" s="872">
        <f t="shared" si="1360"/>
        <v>22</v>
      </c>
      <c r="GS342" s="877">
        <f t="shared" si="1360"/>
        <v>2</v>
      </c>
      <c r="GT342" s="878">
        <f t="shared" si="1360"/>
        <v>5</v>
      </c>
      <c r="GU342" s="878">
        <f t="shared" si="1360"/>
        <v>2</v>
      </c>
      <c r="GV342" s="878">
        <f t="shared" si="1360"/>
        <v>1</v>
      </c>
      <c r="GW342" s="878">
        <f t="shared" si="1360"/>
        <v>0</v>
      </c>
      <c r="GX342" s="878">
        <f t="shared" si="1360"/>
        <v>0</v>
      </c>
      <c r="GY342" s="878">
        <f t="shared" si="1360"/>
        <v>0</v>
      </c>
      <c r="GZ342" s="879">
        <f t="shared" si="1360"/>
        <v>0</v>
      </c>
      <c r="HA342" s="872">
        <f t="shared" si="1360"/>
        <v>10</v>
      </c>
      <c r="HB342" s="877">
        <f t="shared" si="1360"/>
        <v>0</v>
      </c>
      <c r="HC342" s="878">
        <f t="shared" si="1360"/>
        <v>1</v>
      </c>
      <c r="HD342" s="878">
        <f t="shared" si="1360"/>
        <v>1</v>
      </c>
      <c r="HE342" s="878">
        <f t="shared" si="1360"/>
        <v>0</v>
      </c>
      <c r="HF342" s="878">
        <f t="shared" si="1360"/>
        <v>0</v>
      </c>
      <c r="HG342" s="878">
        <f t="shared" si="1360"/>
        <v>0</v>
      </c>
      <c r="HH342" s="878">
        <f t="shared" si="1360"/>
        <v>0</v>
      </c>
      <c r="HI342" s="879">
        <f t="shared" si="1360"/>
        <v>0</v>
      </c>
      <c r="HJ342" s="872">
        <f t="shared" si="1360"/>
        <v>2</v>
      </c>
      <c r="HK342" s="885">
        <f t="shared" si="1360"/>
        <v>67</v>
      </c>
      <c r="HL342" s="886">
        <f t="shared" si="1360"/>
        <v>133</v>
      </c>
      <c r="HM342" s="886">
        <f t="shared" si="1360"/>
        <v>126</v>
      </c>
      <c r="HN342" s="886">
        <f t="shared" si="1360"/>
        <v>85</v>
      </c>
      <c r="HO342" s="886">
        <f t="shared" si="1360"/>
        <v>50</v>
      </c>
      <c r="HP342" s="886">
        <f t="shared" si="1360"/>
        <v>13</v>
      </c>
      <c r="HQ342" s="886">
        <f t="shared" si="1360"/>
        <v>4</v>
      </c>
      <c r="HR342" s="887">
        <f t="shared" si="1360"/>
        <v>1</v>
      </c>
      <c r="HS342" s="888">
        <f t="shared" si="1360"/>
        <v>479</v>
      </c>
    </row>
    <row r="343" spans="1:246" s="912" customFormat="1" ht="15" customHeight="1">
      <c r="A343" s="1059"/>
      <c r="B343" s="913" t="s">
        <v>262</v>
      </c>
      <c r="C343" s="877">
        <f t="shared" ref="C343:BN343" si="1361">+C199+C247+C295</f>
        <v>12</v>
      </c>
      <c r="D343" s="878">
        <f t="shared" si="1361"/>
        <v>42</v>
      </c>
      <c r="E343" s="878">
        <f t="shared" si="1361"/>
        <v>21</v>
      </c>
      <c r="F343" s="878">
        <f t="shared" si="1361"/>
        <v>19</v>
      </c>
      <c r="G343" s="878">
        <f t="shared" si="1361"/>
        <v>9</v>
      </c>
      <c r="H343" s="878">
        <f t="shared" si="1361"/>
        <v>3</v>
      </c>
      <c r="I343" s="878">
        <f t="shared" si="1361"/>
        <v>0</v>
      </c>
      <c r="J343" s="879">
        <f t="shared" si="1361"/>
        <v>0</v>
      </c>
      <c r="K343" s="872">
        <f t="shared" si="1361"/>
        <v>106</v>
      </c>
      <c r="L343" s="877">
        <f t="shared" si="1361"/>
        <v>0</v>
      </c>
      <c r="M343" s="878">
        <f t="shared" si="1361"/>
        <v>3</v>
      </c>
      <c r="N343" s="878">
        <f t="shared" si="1361"/>
        <v>2</v>
      </c>
      <c r="O343" s="878">
        <f t="shared" si="1361"/>
        <v>3</v>
      </c>
      <c r="P343" s="878">
        <f t="shared" si="1361"/>
        <v>1</v>
      </c>
      <c r="Q343" s="878">
        <f t="shared" si="1361"/>
        <v>0</v>
      </c>
      <c r="R343" s="878">
        <f t="shared" si="1361"/>
        <v>0</v>
      </c>
      <c r="S343" s="879">
        <f t="shared" si="1361"/>
        <v>0</v>
      </c>
      <c r="T343" s="872">
        <f t="shared" si="1361"/>
        <v>9</v>
      </c>
      <c r="U343" s="877">
        <f t="shared" si="1361"/>
        <v>12</v>
      </c>
      <c r="V343" s="878">
        <f t="shared" si="1361"/>
        <v>16</v>
      </c>
      <c r="W343" s="878">
        <f t="shared" si="1361"/>
        <v>12</v>
      </c>
      <c r="X343" s="878">
        <f t="shared" si="1361"/>
        <v>5</v>
      </c>
      <c r="Y343" s="878">
        <f t="shared" si="1361"/>
        <v>3</v>
      </c>
      <c r="Z343" s="878">
        <f t="shared" si="1361"/>
        <v>1</v>
      </c>
      <c r="AA343" s="878">
        <f t="shared" si="1361"/>
        <v>0</v>
      </c>
      <c r="AB343" s="879">
        <f t="shared" si="1361"/>
        <v>0</v>
      </c>
      <c r="AC343" s="872">
        <f t="shared" si="1361"/>
        <v>49</v>
      </c>
      <c r="AD343" s="877">
        <f t="shared" si="1361"/>
        <v>0</v>
      </c>
      <c r="AE343" s="878">
        <f t="shared" si="1361"/>
        <v>0</v>
      </c>
      <c r="AF343" s="878">
        <f t="shared" si="1361"/>
        <v>0</v>
      </c>
      <c r="AG343" s="878">
        <f t="shared" si="1361"/>
        <v>0</v>
      </c>
      <c r="AH343" s="878">
        <f t="shared" si="1361"/>
        <v>0</v>
      </c>
      <c r="AI343" s="878">
        <f t="shared" si="1361"/>
        <v>0</v>
      </c>
      <c r="AJ343" s="878">
        <f t="shared" si="1361"/>
        <v>0</v>
      </c>
      <c r="AK343" s="879">
        <f t="shared" si="1361"/>
        <v>0</v>
      </c>
      <c r="AL343" s="872">
        <f t="shared" si="1361"/>
        <v>0</v>
      </c>
      <c r="AM343" s="877">
        <f t="shared" si="1361"/>
        <v>9</v>
      </c>
      <c r="AN343" s="878">
        <f t="shared" si="1361"/>
        <v>15</v>
      </c>
      <c r="AO343" s="878">
        <f t="shared" si="1361"/>
        <v>9</v>
      </c>
      <c r="AP343" s="878">
        <f t="shared" si="1361"/>
        <v>7</v>
      </c>
      <c r="AQ343" s="878">
        <f t="shared" si="1361"/>
        <v>3</v>
      </c>
      <c r="AR343" s="878">
        <f t="shared" si="1361"/>
        <v>0</v>
      </c>
      <c r="AS343" s="878">
        <f t="shared" si="1361"/>
        <v>0</v>
      </c>
      <c r="AT343" s="879">
        <f t="shared" si="1361"/>
        <v>0</v>
      </c>
      <c r="AU343" s="872">
        <f t="shared" si="1361"/>
        <v>43</v>
      </c>
      <c r="AV343" s="877">
        <f t="shared" si="1361"/>
        <v>0</v>
      </c>
      <c r="AW343" s="878">
        <f t="shared" si="1361"/>
        <v>0</v>
      </c>
      <c r="AX343" s="878">
        <f t="shared" si="1361"/>
        <v>4</v>
      </c>
      <c r="AY343" s="878">
        <f t="shared" si="1361"/>
        <v>10</v>
      </c>
      <c r="AZ343" s="878">
        <f t="shared" si="1361"/>
        <v>12</v>
      </c>
      <c r="BA343" s="878">
        <f t="shared" si="1361"/>
        <v>0</v>
      </c>
      <c r="BB343" s="878">
        <f t="shared" si="1361"/>
        <v>0</v>
      </c>
      <c r="BC343" s="879">
        <f t="shared" si="1361"/>
        <v>0</v>
      </c>
      <c r="BD343" s="872">
        <f t="shared" si="1361"/>
        <v>26</v>
      </c>
      <c r="BE343" s="880">
        <f t="shared" si="1361"/>
        <v>0</v>
      </c>
      <c r="BF343" s="880">
        <f t="shared" si="1361"/>
        <v>3</v>
      </c>
      <c r="BG343" s="880">
        <f t="shared" si="1361"/>
        <v>6</v>
      </c>
      <c r="BH343" s="880">
        <f t="shared" si="1361"/>
        <v>8</v>
      </c>
      <c r="BI343" s="880">
        <f t="shared" si="1361"/>
        <v>10</v>
      </c>
      <c r="BJ343" s="880">
        <f t="shared" si="1361"/>
        <v>5</v>
      </c>
      <c r="BK343" s="880">
        <f t="shared" si="1361"/>
        <v>0</v>
      </c>
      <c r="BL343" s="880">
        <f t="shared" si="1361"/>
        <v>0</v>
      </c>
      <c r="BM343" s="880">
        <f t="shared" si="1361"/>
        <v>32</v>
      </c>
      <c r="BN343" s="881">
        <f t="shared" si="1361"/>
        <v>0</v>
      </c>
      <c r="BO343" s="882">
        <f t="shared" ref="BO343:DZ343" si="1362">+BO199+BO247+BO295</f>
        <v>2</v>
      </c>
      <c r="BP343" s="882">
        <f t="shared" si="1362"/>
        <v>1</v>
      </c>
      <c r="BQ343" s="882">
        <f t="shared" si="1362"/>
        <v>0</v>
      </c>
      <c r="BR343" s="882">
        <f t="shared" si="1362"/>
        <v>1</v>
      </c>
      <c r="BS343" s="882">
        <f t="shared" si="1362"/>
        <v>0</v>
      </c>
      <c r="BT343" s="882">
        <f t="shared" si="1362"/>
        <v>0</v>
      </c>
      <c r="BU343" s="883">
        <f t="shared" si="1362"/>
        <v>0</v>
      </c>
      <c r="BV343" s="872">
        <f t="shared" si="1362"/>
        <v>4</v>
      </c>
      <c r="BW343" s="877">
        <f t="shared" si="1362"/>
        <v>4</v>
      </c>
      <c r="BX343" s="878">
        <f t="shared" si="1362"/>
        <v>6</v>
      </c>
      <c r="BY343" s="878">
        <f t="shared" si="1362"/>
        <v>5</v>
      </c>
      <c r="BZ343" s="878">
        <f t="shared" si="1362"/>
        <v>1</v>
      </c>
      <c r="CA343" s="878">
        <f t="shared" si="1362"/>
        <v>0</v>
      </c>
      <c r="CB343" s="878">
        <f t="shared" si="1362"/>
        <v>0</v>
      </c>
      <c r="CC343" s="878">
        <f t="shared" si="1362"/>
        <v>2</v>
      </c>
      <c r="CD343" s="879">
        <f t="shared" si="1362"/>
        <v>0</v>
      </c>
      <c r="CE343" s="872">
        <f t="shared" si="1362"/>
        <v>18</v>
      </c>
      <c r="CF343" s="877">
        <f t="shared" si="1362"/>
        <v>0</v>
      </c>
      <c r="CG343" s="878">
        <f t="shared" si="1362"/>
        <v>0</v>
      </c>
      <c r="CH343" s="878">
        <f t="shared" si="1362"/>
        <v>0</v>
      </c>
      <c r="CI343" s="878">
        <f t="shared" si="1362"/>
        <v>0</v>
      </c>
      <c r="CJ343" s="878">
        <f t="shared" si="1362"/>
        <v>0</v>
      </c>
      <c r="CK343" s="878">
        <f t="shared" si="1362"/>
        <v>0</v>
      </c>
      <c r="CL343" s="878">
        <f t="shared" si="1362"/>
        <v>0</v>
      </c>
      <c r="CM343" s="879">
        <f t="shared" si="1362"/>
        <v>0</v>
      </c>
      <c r="CN343" s="872">
        <f t="shared" si="1362"/>
        <v>0</v>
      </c>
      <c r="CO343" s="877">
        <f t="shared" si="1362"/>
        <v>0</v>
      </c>
      <c r="CP343" s="878">
        <f t="shared" si="1362"/>
        <v>0</v>
      </c>
      <c r="CQ343" s="878">
        <f t="shared" si="1362"/>
        <v>3</v>
      </c>
      <c r="CR343" s="878">
        <f t="shared" si="1362"/>
        <v>4</v>
      </c>
      <c r="CS343" s="878">
        <f t="shared" si="1362"/>
        <v>1</v>
      </c>
      <c r="CT343" s="878">
        <f t="shared" si="1362"/>
        <v>1</v>
      </c>
      <c r="CU343" s="878">
        <f t="shared" si="1362"/>
        <v>0</v>
      </c>
      <c r="CV343" s="879">
        <f t="shared" si="1362"/>
        <v>1</v>
      </c>
      <c r="CW343" s="872">
        <f t="shared" si="1362"/>
        <v>10</v>
      </c>
      <c r="CX343" s="877">
        <f t="shared" si="1362"/>
        <v>0</v>
      </c>
      <c r="CY343" s="878">
        <f t="shared" si="1362"/>
        <v>0</v>
      </c>
      <c r="CZ343" s="878">
        <f t="shared" si="1362"/>
        <v>21</v>
      </c>
      <c r="DA343" s="878">
        <f t="shared" si="1362"/>
        <v>9</v>
      </c>
      <c r="DB343" s="878">
        <f t="shared" si="1362"/>
        <v>4</v>
      </c>
      <c r="DC343" s="878">
        <f t="shared" si="1362"/>
        <v>2</v>
      </c>
      <c r="DD343" s="878">
        <f t="shared" si="1362"/>
        <v>0</v>
      </c>
      <c r="DE343" s="879">
        <f t="shared" si="1362"/>
        <v>0</v>
      </c>
      <c r="DF343" s="872">
        <f t="shared" si="1362"/>
        <v>36</v>
      </c>
      <c r="DG343" s="877">
        <f t="shared" si="1362"/>
        <v>6</v>
      </c>
      <c r="DH343" s="878">
        <f t="shared" si="1362"/>
        <v>4</v>
      </c>
      <c r="DI343" s="878">
        <f t="shared" si="1362"/>
        <v>5</v>
      </c>
      <c r="DJ343" s="878">
        <f t="shared" si="1362"/>
        <v>0</v>
      </c>
      <c r="DK343" s="878">
        <f t="shared" si="1362"/>
        <v>0</v>
      </c>
      <c r="DL343" s="878">
        <f t="shared" si="1362"/>
        <v>0</v>
      </c>
      <c r="DM343" s="878">
        <f t="shared" si="1362"/>
        <v>0</v>
      </c>
      <c r="DN343" s="879">
        <f t="shared" si="1362"/>
        <v>0</v>
      </c>
      <c r="DO343" s="872">
        <f t="shared" si="1362"/>
        <v>15</v>
      </c>
      <c r="DP343" s="877">
        <f t="shared" si="1362"/>
        <v>1</v>
      </c>
      <c r="DQ343" s="878">
        <f t="shared" si="1362"/>
        <v>9</v>
      </c>
      <c r="DR343" s="878">
        <f t="shared" si="1362"/>
        <v>5</v>
      </c>
      <c r="DS343" s="878">
        <f t="shared" si="1362"/>
        <v>2</v>
      </c>
      <c r="DT343" s="878">
        <f t="shared" si="1362"/>
        <v>0</v>
      </c>
      <c r="DU343" s="878">
        <f t="shared" si="1362"/>
        <v>0</v>
      </c>
      <c r="DV343" s="878">
        <f t="shared" si="1362"/>
        <v>0</v>
      </c>
      <c r="DW343" s="879">
        <f t="shared" si="1362"/>
        <v>0</v>
      </c>
      <c r="DX343" s="872">
        <f t="shared" si="1362"/>
        <v>17</v>
      </c>
      <c r="DY343" s="877">
        <f t="shared" si="1362"/>
        <v>5</v>
      </c>
      <c r="DZ343" s="878">
        <f t="shared" si="1362"/>
        <v>8</v>
      </c>
      <c r="EA343" s="878">
        <f t="shared" ref="EA343:GL343" si="1363">+EA199+EA247+EA295</f>
        <v>8</v>
      </c>
      <c r="EB343" s="878">
        <f t="shared" si="1363"/>
        <v>1</v>
      </c>
      <c r="EC343" s="878">
        <f t="shared" si="1363"/>
        <v>2</v>
      </c>
      <c r="ED343" s="878">
        <f t="shared" si="1363"/>
        <v>0</v>
      </c>
      <c r="EE343" s="878">
        <f t="shared" si="1363"/>
        <v>1</v>
      </c>
      <c r="EF343" s="879">
        <f t="shared" si="1363"/>
        <v>0</v>
      </c>
      <c r="EG343" s="872">
        <f t="shared" si="1363"/>
        <v>25</v>
      </c>
      <c r="EH343" s="877">
        <f t="shared" si="1363"/>
        <v>0</v>
      </c>
      <c r="EI343" s="878">
        <f t="shared" si="1363"/>
        <v>0</v>
      </c>
      <c r="EJ343" s="878">
        <f t="shared" si="1363"/>
        <v>1</v>
      </c>
      <c r="EK343" s="878">
        <f t="shared" si="1363"/>
        <v>0</v>
      </c>
      <c r="EL343" s="878">
        <f t="shared" si="1363"/>
        <v>1</v>
      </c>
      <c r="EM343" s="878">
        <f t="shared" si="1363"/>
        <v>0</v>
      </c>
      <c r="EN343" s="878">
        <f t="shared" si="1363"/>
        <v>0</v>
      </c>
      <c r="EO343" s="879">
        <f t="shared" si="1363"/>
        <v>0</v>
      </c>
      <c r="EP343" s="872">
        <f t="shared" si="1363"/>
        <v>2</v>
      </c>
      <c r="EQ343" s="877">
        <f t="shared" si="1363"/>
        <v>0</v>
      </c>
      <c r="ER343" s="878">
        <f t="shared" si="1363"/>
        <v>2</v>
      </c>
      <c r="ES343" s="878">
        <f t="shared" si="1363"/>
        <v>4</v>
      </c>
      <c r="ET343" s="878">
        <f t="shared" si="1363"/>
        <v>3</v>
      </c>
      <c r="EU343" s="878">
        <f t="shared" si="1363"/>
        <v>0</v>
      </c>
      <c r="EV343" s="878">
        <f t="shared" si="1363"/>
        <v>0</v>
      </c>
      <c r="EW343" s="878">
        <f t="shared" si="1363"/>
        <v>0</v>
      </c>
      <c r="EX343" s="879">
        <f t="shared" si="1363"/>
        <v>0</v>
      </c>
      <c r="EY343" s="872">
        <f t="shared" si="1363"/>
        <v>9</v>
      </c>
      <c r="EZ343" s="877">
        <f t="shared" si="1363"/>
        <v>5</v>
      </c>
      <c r="FA343" s="878">
        <f t="shared" si="1363"/>
        <v>5</v>
      </c>
      <c r="FB343" s="878">
        <f t="shared" si="1363"/>
        <v>6</v>
      </c>
      <c r="FC343" s="878">
        <f t="shared" si="1363"/>
        <v>2</v>
      </c>
      <c r="FD343" s="878">
        <f t="shared" si="1363"/>
        <v>1</v>
      </c>
      <c r="FE343" s="878">
        <f t="shared" si="1363"/>
        <v>1</v>
      </c>
      <c r="FF343" s="878">
        <f t="shared" si="1363"/>
        <v>1</v>
      </c>
      <c r="FG343" s="879">
        <f t="shared" si="1363"/>
        <v>0</v>
      </c>
      <c r="FH343" s="872">
        <f t="shared" si="1363"/>
        <v>21</v>
      </c>
      <c r="FI343" s="877">
        <f t="shared" si="1363"/>
        <v>2</v>
      </c>
      <c r="FJ343" s="878">
        <f t="shared" si="1363"/>
        <v>1</v>
      </c>
      <c r="FK343" s="878">
        <f t="shared" si="1363"/>
        <v>0</v>
      </c>
      <c r="FL343" s="878">
        <f t="shared" si="1363"/>
        <v>2</v>
      </c>
      <c r="FM343" s="878">
        <f t="shared" si="1363"/>
        <v>0</v>
      </c>
      <c r="FN343" s="878">
        <f t="shared" si="1363"/>
        <v>0</v>
      </c>
      <c r="FO343" s="878">
        <f t="shared" si="1363"/>
        <v>0</v>
      </c>
      <c r="FP343" s="879">
        <f t="shared" si="1363"/>
        <v>0</v>
      </c>
      <c r="FQ343" s="872">
        <f t="shared" si="1363"/>
        <v>5</v>
      </c>
      <c r="FR343" s="877">
        <f t="shared" si="1363"/>
        <v>0</v>
      </c>
      <c r="FS343" s="878">
        <f t="shared" si="1363"/>
        <v>1</v>
      </c>
      <c r="FT343" s="878">
        <f t="shared" si="1363"/>
        <v>1</v>
      </c>
      <c r="FU343" s="878">
        <f t="shared" si="1363"/>
        <v>1</v>
      </c>
      <c r="FV343" s="878">
        <f t="shared" si="1363"/>
        <v>0</v>
      </c>
      <c r="FW343" s="878">
        <f t="shared" si="1363"/>
        <v>0</v>
      </c>
      <c r="FX343" s="878">
        <f t="shared" si="1363"/>
        <v>0</v>
      </c>
      <c r="FY343" s="879">
        <f t="shared" si="1363"/>
        <v>0</v>
      </c>
      <c r="FZ343" s="872">
        <f t="shared" si="1363"/>
        <v>3</v>
      </c>
      <c r="GA343" s="877">
        <f t="shared" si="1363"/>
        <v>5</v>
      </c>
      <c r="GB343" s="878">
        <f t="shared" si="1363"/>
        <v>5</v>
      </c>
      <c r="GC343" s="878">
        <f t="shared" si="1363"/>
        <v>4</v>
      </c>
      <c r="GD343" s="878">
        <f t="shared" si="1363"/>
        <v>1</v>
      </c>
      <c r="GE343" s="878">
        <f t="shared" si="1363"/>
        <v>0</v>
      </c>
      <c r="GF343" s="878">
        <f t="shared" si="1363"/>
        <v>0</v>
      </c>
      <c r="GG343" s="878">
        <f t="shared" si="1363"/>
        <v>0</v>
      </c>
      <c r="GH343" s="879">
        <f t="shared" si="1363"/>
        <v>0</v>
      </c>
      <c r="GI343" s="872">
        <f t="shared" si="1363"/>
        <v>15</v>
      </c>
      <c r="GJ343" s="877">
        <f t="shared" si="1363"/>
        <v>4</v>
      </c>
      <c r="GK343" s="878">
        <f t="shared" si="1363"/>
        <v>5</v>
      </c>
      <c r="GL343" s="878">
        <f t="shared" si="1363"/>
        <v>5</v>
      </c>
      <c r="GM343" s="878">
        <f t="shared" ref="GM343:HS343" si="1364">+GM199+GM247+GM295</f>
        <v>6</v>
      </c>
      <c r="GN343" s="878">
        <f t="shared" si="1364"/>
        <v>2</v>
      </c>
      <c r="GO343" s="878">
        <f t="shared" si="1364"/>
        <v>0</v>
      </c>
      <c r="GP343" s="878">
        <f t="shared" si="1364"/>
        <v>0</v>
      </c>
      <c r="GQ343" s="879">
        <f t="shared" si="1364"/>
        <v>0</v>
      </c>
      <c r="GR343" s="872">
        <f t="shared" si="1364"/>
        <v>22</v>
      </c>
      <c r="GS343" s="877">
        <f t="shared" si="1364"/>
        <v>2</v>
      </c>
      <c r="GT343" s="878">
        <f t="shared" si="1364"/>
        <v>5</v>
      </c>
      <c r="GU343" s="878">
        <f t="shared" si="1364"/>
        <v>2</v>
      </c>
      <c r="GV343" s="878">
        <f t="shared" si="1364"/>
        <v>1</v>
      </c>
      <c r="GW343" s="878">
        <f t="shared" si="1364"/>
        <v>0</v>
      </c>
      <c r="GX343" s="878">
        <f t="shared" si="1364"/>
        <v>0</v>
      </c>
      <c r="GY343" s="878">
        <f t="shared" si="1364"/>
        <v>0</v>
      </c>
      <c r="GZ343" s="879">
        <f t="shared" si="1364"/>
        <v>0</v>
      </c>
      <c r="HA343" s="872">
        <f t="shared" si="1364"/>
        <v>10</v>
      </c>
      <c r="HB343" s="877">
        <f t="shared" si="1364"/>
        <v>0</v>
      </c>
      <c r="HC343" s="878">
        <f t="shared" si="1364"/>
        <v>1</v>
      </c>
      <c r="HD343" s="878">
        <f t="shared" si="1364"/>
        <v>1</v>
      </c>
      <c r="HE343" s="878">
        <f t="shared" si="1364"/>
        <v>0</v>
      </c>
      <c r="HF343" s="878">
        <f t="shared" si="1364"/>
        <v>0</v>
      </c>
      <c r="HG343" s="878">
        <f t="shared" si="1364"/>
        <v>0</v>
      </c>
      <c r="HH343" s="878">
        <f t="shared" si="1364"/>
        <v>0</v>
      </c>
      <c r="HI343" s="879">
        <f t="shared" si="1364"/>
        <v>0</v>
      </c>
      <c r="HJ343" s="872">
        <f t="shared" si="1364"/>
        <v>2</v>
      </c>
      <c r="HK343" s="881">
        <f t="shared" si="1364"/>
        <v>67</v>
      </c>
      <c r="HL343" s="882">
        <f t="shared" si="1364"/>
        <v>133</v>
      </c>
      <c r="HM343" s="882">
        <f t="shared" si="1364"/>
        <v>126</v>
      </c>
      <c r="HN343" s="882">
        <f t="shared" si="1364"/>
        <v>85</v>
      </c>
      <c r="HO343" s="882">
        <f t="shared" si="1364"/>
        <v>50</v>
      </c>
      <c r="HP343" s="882">
        <f t="shared" si="1364"/>
        <v>13</v>
      </c>
      <c r="HQ343" s="882">
        <f t="shared" si="1364"/>
        <v>4</v>
      </c>
      <c r="HR343" s="883">
        <f t="shared" si="1364"/>
        <v>1</v>
      </c>
      <c r="HS343" s="872">
        <f t="shared" si="1364"/>
        <v>479</v>
      </c>
    </row>
    <row r="344" spans="1:246" s="912" customFormat="1" ht="15" customHeight="1">
      <c r="A344" s="1059"/>
      <c r="B344" s="913" t="s">
        <v>263</v>
      </c>
      <c r="C344" s="889">
        <f t="shared" ref="C344:BN344" si="1365">+C200+C248+C296</f>
        <v>0</v>
      </c>
      <c r="D344" s="890">
        <f t="shared" si="1365"/>
        <v>0</v>
      </c>
      <c r="E344" s="890">
        <f t="shared" si="1365"/>
        <v>1</v>
      </c>
      <c r="F344" s="890">
        <f t="shared" si="1365"/>
        <v>0</v>
      </c>
      <c r="G344" s="890">
        <f t="shared" si="1365"/>
        <v>0</v>
      </c>
      <c r="H344" s="890">
        <f t="shared" si="1365"/>
        <v>0</v>
      </c>
      <c r="I344" s="890">
        <f t="shared" si="1365"/>
        <v>0</v>
      </c>
      <c r="J344" s="891">
        <f t="shared" si="1365"/>
        <v>0</v>
      </c>
      <c r="K344" s="872">
        <f t="shared" si="1365"/>
        <v>1</v>
      </c>
      <c r="L344" s="889">
        <f t="shared" si="1365"/>
        <v>0</v>
      </c>
      <c r="M344" s="890">
        <f t="shared" si="1365"/>
        <v>0</v>
      </c>
      <c r="N344" s="890">
        <f t="shared" si="1365"/>
        <v>0</v>
      </c>
      <c r="O344" s="890">
        <f t="shared" si="1365"/>
        <v>0</v>
      </c>
      <c r="P344" s="890">
        <f t="shared" si="1365"/>
        <v>0</v>
      </c>
      <c r="Q344" s="890">
        <f t="shared" si="1365"/>
        <v>0</v>
      </c>
      <c r="R344" s="890">
        <f t="shared" si="1365"/>
        <v>0</v>
      </c>
      <c r="S344" s="891">
        <f t="shared" si="1365"/>
        <v>0</v>
      </c>
      <c r="T344" s="872">
        <f t="shared" si="1365"/>
        <v>0</v>
      </c>
      <c r="U344" s="889">
        <f t="shared" si="1365"/>
        <v>0</v>
      </c>
      <c r="V344" s="890">
        <f t="shared" si="1365"/>
        <v>0</v>
      </c>
      <c r="W344" s="890">
        <f t="shared" si="1365"/>
        <v>1</v>
      </c>
      <c r="X344" s="890">
        <f t="shared" si="1365"/>
        <v>0</v>
      </c>
      <c r="Y344" s="890">
        <f t="shared" si="1365"/>
        <v>0</v>
      </c>
      <c r="Z344" s="890">
        <f t="shared" si="1365"/>
        <v>0</v>
      </c>
      <c r="AA344" s="890">
        <f t="shared" si="1365"/>
        <v>0</v>
      </c>
      <c r="AB344" s="891">
        <f t="shared" si="1365"/>
        <v>0</v>
      </c>
      <c r="AC344" s="872">
        <f t="shared" si="1365"/>
        <v>1</v>
      </c>
      <c r="AD344" s="889">
        <f t="shared" si="1365"/>
        <v>0</v>
      </c>
      <c r="AE344" s="890">
        <f t="shared" si="1365"/>
        <v>0</v>
      </c>
      <c r="AF344" s="890">
        <f t="shared" si="1365"/>
        <v>0</v>
      </c>
      <c r="AG344" s="890">
        <f t="shared" si="1365"/>
        <v>0</v>
      </c>
      <c r="AH344" s="890">
        <f t="shared" si="1365"/>
        <v>0</v>
      </c>
      <c r="AI344" s="890">
        <f t="shared" si="1365"/>
        <v>0</v>
      </c>
      <c r="AJ344" s="890">
        <f t="shared" si="1365"/>
        <v>0</v>
      </c>
      <c r="AK344" s="891">
        <f t="shared" si="1365"/>
        <v>0</v>
      </c>
      <c r="AL344" s="872">
        <f t="shared" si="1365"/>
        <v>0</v>
      </c>
      <c r="AM344" s="889">
        <f t="shared" si="1365"/>
        <v>0</v>
      </c>
      <c r="AN344" s="890">
        <f t="shared" si="1365"/>
        <v>0</v>
      </c>
      <c r="AO344" s="890">
        <f t="shared" si="1365"/>
        <v>0</v>
      </c>
      <c r="AP344" s="890">
        <f t="shared" si="1365"/>
        <v>0</v>
      </c>
      <c r="AQ344" s="890">
        <f t="shared" si="1365"/>
        <v>0</v>
      </c>
      <c r="AR344" s="890">
        <f t="shared" si="1365"/>
        <v>0</v>
      </c>
      <c r="AS344" s="890">
        <f t="shared" si="1365"/>
        <v>0</v>
      </c>
      <c r="AT344" s="891">
        <f t="shared" si="1365"/>
        <v>0</v>
      </c>
      <c r="AU344" s="872">
        <f t="shared" si="1365"/>
        <v>0</v>
      </c>
      <c r="AV344" s="889">
        <f t="shared" si="1365"/>
        <v>0</v>
      </c>
      <c r="AW344" s="890">
        <f t="shared" si="1365"/>
        <v>0</v>
      </c>
      <c r="AX344" s="890">
        <f t="shared" si="1365"/>
        <v>0</v>
      </c>
      <c r="AY344" s="890">
        <f t="shared" si="1365"/>
        <v>0</v>
      </c>
      <c r="AZ344" s="890">
        <f t="shared" si="1365"/>
        <v>0</v>
      </c>
      <c r="BA344" s="890">
        <f t="shared" si="1365"/>
        <v>0</v>
      </c>
      <c r="BB344" s="890">
        <f t="shared" si="1365"/>
        <v>0</v>
      </c>
      <c r="BC344" s="891">
        <f t="shared" si="1365"/>
        <v>0</v>
      </c>
      <c r="BD344" s="872">
        <f t="shared" si="1365"/>
        <v>0</v>
      </c>
      <c r="BE344" s="880">
        <f t="shared" si="1365"/>
        <v>0</v>
      </c>
      <c r="BF344" s="880">
        <f t="shared" si="1365"/>
        <v>0</v>
      </c>
      <c r="BG344" s="880">
        <f t="shared" si="1365"/>
        <v>0</v>
      </c>
      <c r="BH344" s="880">
        <f t="shared" si="1365"/>
        <v>0</v>
      </c>
      <c r="BI344" s="880">
        <f t="shared" si="1365"/>
        <v>0</v>
      </c>
      <c r="BJ344" s="880">
        <f t="shared" si="1365"/>
        <v>0</v>
      </c>
      <c r="BK344" s="880">
        <f t="shared" si="1365"/>
        <v>0</v>
      </c>
      <c r="BL344" s="880">
        <f t="shared" si="1365"/>
        <v>0</v>
      </c>
      <c r="BM344" s="880">
        <f t="shared" si="1365"/>
        <v>0</v>
      </c>
      <c r="BN344" s="881">
        <f t="shared" si="1365"/>
        <v>0</v>
      </c>
      <c r="BO344" s="882">
        <f t="shared" ref="BO344:DZ344" si="1366">+BO200+BO248+BO296</f>
        <v>0</v>
      </c>
      <c r="BP344" s="882">
        <f t="shared" si="1366"/>
        <v>0</v>
      </c>
      <c r="BQ344" s="882">
        <f t="shared" si="1366"/>
        <v>0</v>
      </c>
      <c r="BR344" s="882">
        <f t="shared" si="1366"/>
        <v>0</v>
      </c>
      <c r="BS344" s="882">
        <f t="shared" si="1366"/>
        <v>0</v>
      </c>
      <c r="BT344" s="882">
        <f t="shared" si="1366"/>
        <v>0</v>
      </c>
      <c r="BU344" s="883">
        <f t="shared" si="1366"/>
        <v>0</v>
      </c>
      <c r="BV344" s="872">
        <f t="shared" si="1366"/>
        <v>0</v>
      </c>
      <c r="BW344" s="889">
        <f t="shared" si="1366"/>
        <v>0</v>
      </c>
      <c r="BX344" s="890">
        <f t="shared" si="1366"/>
        <v>0</v>
      </c>
      <c r="BY344" s="890">
        <f t="shared" si="1366"/>
        <v>0</v>
      </c>
      <c r="BZ344" s="890">
        <f t="shared" si="1366"/>
        <v>0</v>
      </c>
      <c r="CA344" s="890">
        <f t="shared" si="1366"/>
        <v>0</v>
      </c>
      <c r="CB344" s="890">
        <f t="shared" si="1366"/>
        <v>0</v>
      </c>
      <c r="CC344" s="890">
        <f t="shared" si="1366"/>
        <v>0</v>
      </c>
      <c r="CD344" s="891">
        <f t="shared" si="1366"/>
        <v>0</v>
      </c>
      <c r="CE344" s="872">
        <f t="shared" si="1366"/>
        <v>0</v>
      </c>
      <c r="CF344" s="889">
        <f t="shared" si="1366"/>
        <v>0</v>
      </c>
      <c r="CG344" s="890">
        <f t="shared" si="1366"/>
        <v>0</v>
      </c>
      <c r="CH344" s="890">
        <f t="shared" si="1366"/>
        <v>0</v>
      </c>
      <c r="CI344" s="890">
        <f t="shared" si="1366"/>
        <v>0</v>
      </c>
      <c r="CJ344" s="890">
        <f t="shared" si="1366"/>
        <v>0</v>
      </c>
      <c r="CK344" s="890">
        <f t="shared" si="1366"/>
        <v>0</v>
      </c>
      <c r="CL344" s="890">
        <f t="shared" si="1366"/>
        <v>0</v>
      </c>
      <c r="CM344" s="891">
        <f t="shared" si="1366"/>
        <v>0</v>
      </c>
      <c r="CN344" s="872">
        <f t="shared" si="1366"/>
        <v>0</v>
      </c>
      <c r="CO344" s="889">
        <f t="shared" si="1366"/>
        <v>0</v>
      </c>
      <c r="CP344" s="890">
        <f t="shared" si="1366"/>
        <v>0</v>
      </c>
      <c r="CQ344" s="890">
        <f t="shared" si="1366"/>
        <v>0</v>
      </c>
      <c r="CR344" s="890">
        <f t="shared" si="1366"/>
        <v>0</v>
      </c>
      <c r="CS344" s="890">
        <f t="shared" si="1366"/>
        <v>0</v>
      </c>
      <c r="CT344" s="890">
        <f t="shared" si="1366"/>
        <v>0</v>
      </c>
      <c r="CU344" s="890">
        <f t="shared" si="1366"/>
        <v>0</v>
      </c>
      <c r="CV344" s="891">
        <f t="shared" si="1366"/>
        <v>0</v>
      </c>
      <c r="CW344" s="872">
        <f t="shared" si="1366"/>
        <v>0</v>
      </c>
      <c r="CX344" s="889">
        <f t="shared" si="1366"/>
        <v>0</v>
      </c>
      <c r="CY344" s="890">
        <f t="shared" si="1366"/>
        <v>0</v>
      </c>
      <c r="CZ344" s="890">
        <f t="shared" si="1366"/>
        <v>0</v>
      </c>
      <c r="DA344" s="890">
        <f t="shared" si="1366"/>
        <v>0</v>
      </c>
      <c r="DB344" s="890">
        <f t="shared" si="1366"/>
        <v>0</v>
      </c>
      <c r="DC344" s="890">
        <f t="shared" si="1366"/>
        <v>0</v>
      </c>
      <c r="DD344" s="890">
        <f t="shared" si="1366"/>
        <v>0</v>
      </c>
      <c r="DE344" s="891">
        <f t="shared" si="1366"/>
        <v>0</v>
      </c>
      <c r="DF344" s="872">
        <f t="shared" si="1366"/>
        <v>0</v>
      </c>
      <c r="DG344" s="889">
        <f t="shared" si="1366"/>
        <v>0</v>
      </c>
      <c r="DH344" s="890">
        <f t="shared" si="1366"/>
        <v>0</v>
      </c>
      <c r="DI344" s="890">
        <f t="shared" si="1366"/>
        <v>0</v>
      </c>
      <c r="DJ344" s="890">
        <f t="shared" si="1366"/>
        <v>0</v>
      </c>
      <c r="DK344" s="890">
        <f t="shared" si="1366"/>
        <v>0</v>
      </c>
      <c r="DL344" s="890">
        <f t="shared" si="1366"/>
        <v>0</v>
      </c>
      <c r="DM344" s="890">
        <f t="shared" si="1366"/>
        <v>0</v>
      </c>
      <c r="DN344" s="891">
        <f t="shared" si="1366"/>
        <v>0</v>
      </c>
      <c r="DO344" s="872">
        <f t="shared" si="1366"/>
        <v>0</v>
      </c>
      <c r="DP344" s="889">
        <f t="shared" si="1366"/>
        <v>0</v>
      </c>
      <c r="DQ344" s="890">
        <f t="shared" si="1366"/>
        <v>0</v>
      </c>
      <c r="DR344" s="890">
        <f t="shared" si="1366"/>
        <v>0</v>
      </c>
      <c r="DS344" s="890">
        <f t="shared" si="1366"/>
        <v>0</v>
      </c>
      <c r="DT344" s="890">
        <f t="shared" si="1366"/>
        <v>0</v>
      </c>
      <c r="DU344" s="890">
        <f t="shared" si="1366"/>
        <v>0</v>
      </c>
      <c r="DV344" s="890">
        <f t="shared" si="1366"/>
        <v>0</v>
      </c>
      <c r="DW344" s="891">
        <f t="shared" si="1366"/>
        <v>0</v>
      </c>
      <c r="DX344" s="872">
        <f t="shared" si="1366"/>
        <v>0</v>
      </c>
      <c r="DY344" s="889">
        <f t="shared" si="1366"/>
        <v>0</v>
      </c>
      <c r="DZ344" s="890">
        <f t="shared" si="1366"/>
        <v>0</v>
      </c>
      <c r="EA344" s="890">
        <f t="shared" ref="EA344:GL344" si="1367">+EA200+EA248+EA296</f>
        <v>0</v>
      </c>
      <c r="EB344" s="890">
        <f t="shared" si="1367"/>
        <v>0</v>
      </c>
      <c r="EC344" s="890">
        <f t="shared" si="1367"/>
        <v>0</v>
      </c>
      <c r="ED344" s="890">
        <f t="shared" si="1367"/>
        <v>0</v>
      </c>
      <c r="EE344" s="890">
        <f t="shared" si="1367"/>
        <v>0</v>
      </c>
      <c r="EF344" s="891">
        <f t="shared" si="1367"/>
        <v>0</v>
      </c>
      <c r="EG344" s="872">
        <f t="shared" si="1367"/>
        <v>0</v>
      </c>
      <c r="EH344" s="889">
        <f t="shared" si="1367"/>
        <v>0</v>
      </c>
      <c r="EI344" s="890">
        <f t="shared" si="1367"/>
        <v>0</v>
      </c>
      <c r="EJ344" s="890">
        <f t="shared" si="1367"/>
        <v>0</v>
      </c>
      <c r="EK344" s="890">
        <f t="shared" si="1367"/>
        <v>0</v>
      </c>
      <c r="EL344" s="890">
        <f t="shared" si="1367"/>
        <v>0</v>
      </c>
      <c r="EM344" s="890">
        <f t="shared" si="1367"/>
        <v>0</v>
      </c>
      <c r="EN344" s="890">
        <f t="shared" si="1367"/>
        <v>0</v>
      </c>
      <c r="EO344" s="891">
        <f t="shared" si="1367"/>
        <v>0</v>
      </c>
      <c r="EP344" s="872">
        <f t="shared" si="1367"/>
        <v>0</v>
      </c>
      <c r="EQ344" s="889">
        <f t="shared" si="1367"/>
        <v>0</v>
      </c>
      <c r="ER344" s="890">
        <f t="shared" si="1367"/>
        <v>0</v>
      </c>
      <c r="ES344" s="890">
        <f t="shared" si="1367"/>
        <v>0</v>
      </c>
      <c r="ET344" s="890">
        <f t="shared" si="1367"/>
        <v>0</v>
      </c>
      <c r="EU344" s="890">
        <f t="shared" si="1367"/>
        <v>0</v>
      </c>
      <c r="EV344" s="890">
        <f t="shared" si="1367"/>
        <v>0</v>
      </c>
      <c r="EW344" s="890">
        <f t="shared" si="1367"/>
        <v>0</v>
      </c>
      <c r="EX344" s="891">
        <f t="shared" si="1367"/>
        <v>0</v>
      </c>
      <c r="EY344" s="872">
        <f t="shared" si="1367"/>
        <v>0</v>
      </c>
      <c r="EZ344" s="889">
        <f t="shared" si="1367"/>
        <v>0</v>
      </c>
      <c r="FA344" s="890">
        <f t="shared" si="1367"/>
        <v>1</v>
      </c>
      <c r="FB344" s="890">
        <f t="shared" si="1367"/>
        <v>1</v>
      </c>
      <c r="FC344" s="890">
        <f t="shared" si="1367"/>
        <v>0</v>
      </c>
      <c r="FD344" s="890">
        <f t="shared" si="1367"/>
        <v>0</v>
      </c>
      <c r="FE344" s="890">
        <f t="shared" si="1367"/>
        <v>0</v>
      </c>
      <c r="FF344" s="890">
        <f t="shared" si="1367"/>
        <v>0</v>
      </c>
      <c r="FG344" s="891">
        <f t="shared" si="1367"/>
        <v>0</v>
      </c>
      <c r="FH344" s="872">
        <f t="shared" si="1367"/>
        <v>2</v>
      </c>
      <c r="FI344" s="889">
        <f t="shared" si="1367"/>
        <v>0</v>
      </c>
      <c r="FJ344" s="890">
        <f t="shared" si="1367"/>
        <v>0</v>
      </c>
      <c r="FK344" s="890">
        <f t="shared" si="1367"/>
        <v>0</v>
      </c>
      <c r="FL344" s="890">
        <f t="shared" si="1367"/>
        <v>0</v>
      </c>
      <c r="FM344" s="890">
        <f t="shared" si="1367"/>
        <v>0</v>
      </c>
      <c r="FN344" s="890">
        <f t="shared" si="1367"/>
        <v>0</v>
      </c>
      <c r="FO344" s="890">
        <f t="shared" si="1367"/>
        <v>0</v>
      </c>
      <c r="FP344" s="891">
        <f t="shared" si="1367"/>
        <v>0</v>
      </c>
      <c r="FQ344" s="872">
        <f t="shared" si="1367"/>
        <v>0</v>
      </c>
      <c r="FR344" s="889">
        <f t="shared" si="1367"/>
        <v>0</v>
      </c>
      <c r="FS344" s="890">
        <f t="shared" si="1367"/>
        <v>0</v>
      </c>
      <c r="FT344" s="890">
        <f t="shared" si="1367"/>
        <v>0</v>
      </c>
      <c r="FU344" s="890">
        <f t="shared" si="1367"/>
        <v>0</v>
      </c>
      <c r="FV344" s="890">
        <f t="shared" si="1367"/>
        <v>0</v>
      </c>
      <c r="FW344" s="890">
        <f t="shared" si="1367"/>
        <v>0</v>
      </c>
      <c r="FX344" s="890">
        <f t="shared" si="1367"/>
        <v>0</v>
      </c>
      <c r="FY344" s="891">
        <f t="shared" si="1367"/>
        <v>0</v>
      </c>
      <c r="FZ344" s="872">
        <f t="shared" si="1367"/>
        <v>0</v>
      </c>
      <c r="GA344" s="889">
        <f t="shared" si="1367"/>
        <v>0</v>
      </c>
      <c r="GB344" s="890">
        <f t="shared" si="1367"/>
        <v>0</v>
      </c>
      <c r="GC344" s="890">
        <f t="shared" si="1367"/>
        <v>1</v>
      </c>
      <c r="GD344" s="890">
        <f t="shared" si="1367"/>
        <v>0</v>
      </c>
      <c r="GE344" s="890">
        <f t="shared" si="1367"/>
        <v>0</v>
      </c>
      <c r="GF344" s="890">
        <f t="shared" si="1367"/>
        <v>0</v>
      </c>
      <c r="GG344" s="890">
        <f t="shared" si="1367"/>
        <v>0</v>
      </c>
      <c r="GH344" s="891">
        <f t="shared" si="1367"/>
        <v>0</v>
      </c>
      <c r="GI344" s="872">
        <f t="shared" si="1367"/>
        <v>1</v>
      </c>
      <c r="GJ344" s="889">
        <f t="shared" si="1367"/>
        <v>0</v>
      </c>
      <c r="GK344" s="890">
        <f t="shared" si="1367"/>
        <v>0</v>
      </c>
      <c r="GL344" s="890">
        <f t="shared" si="1367"/>
        <v>0</v>
      </c>
      <c r="GM344" s="890">
        <f t="shared" ref="GM344:HS344" si="1368">+GM200+GM248+GM296</f>
        <v>0</v>
      </c>
      <c r="GN344" s="890">
        <f t="shared" si="1368"/>
        <v>0</v>
      </c>
      <c r="GO344" s="890">
        <f t="shared" si="1368"/>
        <v>0</v>
      </c>
      <c r="GP344" s="890">
        <f t="shared" si="1368"/>
        <v>0</v>
      </c>
      <c r="GQ344" s="891">
        <f t="shared" si="1368"/>
        <v>0</v>
      </c>
      <c r="GR344" s="872">
        <f t="shared" si="1368"/>
        <v>0</v>
      </c>
      <c r="GS344" s="889">
        <f t="shared" si="1368"/>
        <v>0</v>
      </c>
      <c r="GT344" s="890">
        <f t="shared" si="1368"/>
        <v>0</v>
      </c>
      <c r="GU344" s="890">
        <f t="shared" si="1368"/>
        <v>0</v>
      </c>
      <c r="GV344" s="890">
        <f t="shared" si="1368"/>
        <v>0</v>
      </c>
      <c r="GW344" s="890">
        <f t="shared" si="1368"/>
        <v>0</v>
      </c>
      <c r="GX344" s="890">
        <f t="shared" si="1368"/>
        <v>0</v>
      </c>
      <c r="GY344" s="890">
        <f t="shared" si="1368"/>
        <v>0</v>
      </c>
      <c r="GZ344" s="891">
        <f t="shared" si="1368"/>
        <v>0</v>
      </c>
      <c r="HA344" s="872">
        <f t="shared" si="1368"/>
        <v>0</v>
      </c>
      <c r="HB344" s="889">
        <f t="shared" si="1368"/>
        <v>0</v>
      </c>
      <c r="HC344" s="890">
        <f t="shared" si="1368"/>
        <v>0</v>
      </c>
      <c r="HD344" s="890">
        <f t="shared" si="1368"/>
        <v>0</v>
      </c>
      <c r="HE344" s="890">
        <f t="shared" si="1368"/>
        <v>0</v>
      </c>
      <c r="HF344" s="890">
        <f t="shared" si="1368"/>
        <v>0</v>
      </c>
      <c r="HG344" s="890">
        <f t="shared" si="1368"/>
        <v>0</v>
      </c>
      <c r="HH344" s="890">
        <f t="shared" si="1368"/>
        <v>0</v>
      </c>
      <c r="HI344" s="891">
        <f t="shared" si="1368"/>
        <v>0</v>
      </c>
      <c r="HJ344" s="872">
        <f t="shared" si="1368"/>
        <v>0</v>
      </c>
      <c r="HK344" s="881">
        <f t="shared" si="1368"/>
        <v>0</v>
      </c>
      <c r="HL344" s="882">
        <f t="shared" si="1368"/>
        <v>1</v>
      </c>
      <c r="HM344" s="882">
        <f t="shared" si="1368"/>
        <v>4</v>
      </c>
      <c r="HN344" s="882">
        <f t="shared" si="1368"/>
        <v>0</v>
      </c>
      <c r="HO344" s="882">
        <f t="shared" si="1368"/>
        <v>0</v>
      </c>
      <c r="HP344" s="882">
        <f t="shared" si="1368"/>
        <v>0</v>
      </c>
      <c r="HQ344" s="882">
        <f t="shared" si="1368"/>
        <v>0</v>
      </c>
      <c r="HR344" s="883">
        <f t="shared" si="1368"/>
        <v>0</v>
      </c>
      <c r="HS344" s="872">
        <f t="shared" si="1368"/>
        <v>5</v>
      </c>
    </row>
    <row r="345" spans="1:246" s="912" customFormat="1" ht="15" customHeight="1">
      <c r="A345" s="1059"/>
      <c r="B345" s="913" t="s">
        <v>264</v>
      </c>
      <c r="C345" s="889">
        <f t="shared" ref="C345:BN345" si="1369">+C201+C249+C297</f>
        <v>0</v>
      </c>
      <c r="D345" s="890">
        <f t="shared" si="1369"/>
        <v>0</v>
      </c>
      <c r="E345" s="890">
        <f t="shared" si="1369"/>
        <v>1</v>
      </c>
      <c r="F345" s="890">
        <f t="shared" si="1369"/>
        <v>0</v>
      </c>
      <c r="G345" s="890">
        <f t="shared" si="1369"/>
        <v>0</v>
      </c>
      <c r="H345" s="890">
        <f t="shared" si="1369"/>
        <v>0</v>
      </c>
      <c r="I345" s="890">
        <f t="shared" si="1369"/>
        <v>0</v>
      </c>
      <c r="J345" s="891">
        <f t="shared" si="1369"/>
        <v>0</v>
      </c>
      <c r="K345" s="872">
        <f t="shared" si="1369"/>
        <v>1</v>
      </c>
      <c r="L345" s="889">
        <f t="shared" si="1369"/>
        <v>0</v>
      </c>
      <c r="M345" s="890">
        <f t="shared" si="1369"/>
        <v>0</v>
      </c>
      <c r="N345" s="890">
        <f t="shared" si="1369"/>
        <v>0</v>
      </c>
      <c r="O345" s="890">
        <f t="shared" si="1369"/>
        <v>0</v>
      </c>
      <c r="P345" s="890">
        <f t="shared" si="1369"/>
        <v>0</v>
      </c>
      <c r="Q345" s="890">
        <f t="shared" si="1369"/>
        <v>0</v>
      </c>
      <c r="R345" s="890">
        <f t="shared" si="1369"/>
        <v>0</v>
      </c>
      <c r="S345" s="891">
        <f t="shared" si="1369"/>
        <v>0</v>
      </c>
      <c r="T345" s="872">
        <f t="shared" si="1369"/>
        <v>0</v>
      </c>
      <c r="U345" s="889">
        <f t="shared" si="1369"/>
        <v>0</v>
      </c>
      <c r="V345" s="890">
        <f t="shared" si="1369"/>
        <v>0</v>
      </c>
      <c r="W345" s="890">
        <f t="shared" si="1369"/>
        <v>1</v>
      </c>
      <c r="X345" s="890">
        <f t="shared" si="1369"/>
        <v>0</v>
      </c>
      <c r="Y345" s="890">
        <f t="shared" si="1369"/>
        <v>0</v>
      </c>
      <c r="Z345" s="890">
        <f t="shared" si="1369"/>
        <v>0</v>
      </c>
      <c r="AA345" s="890">
        <f t="shared" si="1369"/>
        <v>0</v>
      </c>
      <c r="AB345" s="891">
        <f t="shared" si="1369"/>
        <v>0</v>
      </c>
      <c r="AC345" s="872">
        <f t="shared" si="1369"/>
        <v>1</v>
      </c>
      <c r="AD345" s="889">
        <f t="shared" si="1369"/>
        <v>0</v>
      </c>
      <c r="AE345" s="890">
        <f t="shared" si="1369"/>
        <v>0</v>
      </c>
      <c r="AF345" s="890">
        <f t="shared" si="1369"/>
        <v>0</v>
      </c>
      <c r="AG345" s="890">
        <f t="shared" si="1369"/>
        <v>0</v>
      </c>
      <c r="AH345" s="890">
        <f t="shared" si="1369"/>
        <v>0</v>
      </c>
      <c r="AI345" s="890">
        <f t="shared" si="1369"/>
        <v>0</v>
      </c>
      <c r="AJ345" s="890">
        <f t="shared" si="1369"/>
        <v>0</v>
      </c>
      <c r="AK345" s="891">
        <f t="shared" si="1369"/>
        <v>0</v>
      </c>
      <c r="AL345" s="872">
        <f t="shared" si="1369"/>
        <v>0</v>
      </c>
      <c r="AM345" s="889">
        <f t="shared" si="1369"/>
        <v>0</v>
      </c>
      <c r="AN345" s="890">
        <f t="shared" si="1369"/>
        <v>0</v>
      </c>
      <c r="AO345" s="890">
        <f t="shared" si="1369"/>
        <v>0</v>
      </c>
      <c r="AP345" s="890">
        <f t="shared" si="1369"/>
        <v>0</v>
      </c>
      <c r="AQ345" s="890">
        <f t="shared" si="1369"/>
        <v>0</v>
      </c>
      <c r="AR345" s="890">
        <f t="shared" si="1369"/>
        <v>0</v>
      </c>
      <c r="AS345" s="890">
        <f t="shared" si="1369"/>
        <v>0</v>
      </c>
      <c r="AT345" s="891">
        <f t="shared" si="1369"/>
        <v>0</v>
      </c>
      <c r="AU345" s="872">
        <f t="shared" si="1369"/>
        <v>0</v>
      </c>
      <c r="AV345" s="889">
        <f t="shared" si="1369"/>
        <v>0</v>
      </c>
      <c r="AW345" s="890">
        <f t="shared" si="1369"/>
        <v>0</v>
      </c>
      <c r="AX345" s="890">
        <f t="shared" si="1369"/>
        <v>0</v>
      </c>
      <c r="AY345" s="890">
        <f t="shared" si="1369"/>
        <v>0</v>
      </c>
      <c r="AZ345" s="890">
        <f t="shared" si="1369"/>
        <v>0</v>
      </c>
      <c r="BA345" s="890">
        <f t="shared" si="1369"/>
        <v>0</v>
      </c>
      <c r="BB345" s="890">
        <f t="shared" si="1369"/>
        <v>0</v>
      </c>
      <c r="BC345" s="891">
        <f t="shared" si="1369"/>
        <v>0</v>
      </c>
      <c r="BD345" s="872">
        <f t="shared" si="1369"/>
        <v>0</v>
      </c>
      <c r="BE345" s="880">
        <f t="shared" si="1369"/>
        <v>0</v>
      </c>
      <c r="BF345" s="880">
        <f t="shared" si="1369"/>
        <v>0</v>
      </c>
      <c r="BG345" s="880">
        <f t="shared" si="1369"/>
        <v>0</v>
      </c>
      <c r="BH345" s="880">
        <f t="shared" si="1369"/>
        <v>0</v>
      </c>
      <c r="BI345" s="880">
        <f t="shared" si="1369"/>
        <v>0</v>
      </c>
      <c r="BJ345" s="880">
        <f t="shared" si="1369"/>
        <v>0</v>
      </c>
      <c r="BK345" s="880">
        <f t="shared" si="1369"/>
        <v>0</v>
      </c>
      <c r="BL345" s="880">
        <f t="shared" si="1369"/>
        <v>0</v>
      </c>
      <c r="BM345" s="880">
        <f t="shared" si="1369"/>
        <v>0</v>
      </c>
      <c r="BN345" s="881">
        <f t="shared" si="1369"/>
        <v>0</v>
      </c>
      <c r="BO345" s="882">
        <f t="shared" ref="BO345:DZ345" si="1370">+BO201+BO249+BO297</f>
        <v>0</v>
      </c>
      <c r="BP345" s="882">
        <f t="shared" si="1370"/>
        <v>0</v>
      </c>
      <c r="BQ345" s="882">
        <f t="shared" si="1370"/>
        <v>0</v>
      </c>
      <c r="BR345" s="882">
        <f t="shared" si="1370"/>
        <v>0</v>
      </c>
      <c r="BS345" s="882">
        <f t="shared" si="1370"/>
        <v>0</v>
      </c>
      <c r="BT345" s="882">
        <f t="shared" si="1370"/>
        <v>0</v>
      </c>
      <c r="BU345" s="883">
        <f t="shared" si="1370"/>
        <v>0</v>
      </c>
      <c r="BV345" s="872">
        <f t="shared" si="1370"/>
        <v>0</v>
      </c>
      <c r="BW345" s="889">
        <f t="shared" si="1370"/>
        <v>0</v>
      </c>
      <c r="BX345" s="890">
        <f t="shared" si="1370"/>
        <v>0</v>
      </c>
      <c r="BY345" s="890">
        <f t="shared" si="1370"/>
        <v>0</v>
      </c>
      <c r="BZ345" s="890">
        <f t="shared" si="1370"/>
        <v>0</v>
      </c>
      <c r="CA345" s="890">
        <f t="shared" si="1370"/>
        <v>0</v>
      </c>
      <c r="CB345" s="890">
        <f t="shared" si="1370"/>
        <v>0</v>
      </c>
      <c r="CC345" s="890">
        <f t="shared" si="1370"/>
        <v>0</v>
      </c>
      <c r="CD345" s="891">
        <f t="shared" si="1370"/>
        <v>0</v>
      </c>
      <c r="CE345" s="872">
        <f t="shared" si="1370"/>
        <v>0</v>
      </c>
      <c r="CF345" s="889">
        <f t="shared" si="1370"/>
        <v>0</v>
      </c>
      <c r="CG345" s="890">
        <f t="shared" si="1370"/>
        <v>0</v>
      </c>
      <c r="CH345" s="890">
        <f t="shared" si="1370"/>
        <v>0</v>
      </c>
      <c r="CI345" s="890">
        <f t="shared" si="1370"/>
        <v>0</v>
      </c>
      <c r="CJ345" s="890">
        <f t="shared" si="1370"/>
        <v>0</v>
      </c>
      <c r="CK345" s="890">
        <f t="shared" si="1370"/>
        <v>0</v>
      </c>
      <c r="CL345" s="890">
        <f t="shared" si="1370"/>
        <v>0</v>
      </c>
      <c r="CM345" s="891">
        <f t="shared" si="1370"/>
        <v>0</v>
      </c>
      <c r="CN345" s="872">
        <f t="shared" si="1370"/>
        <v>0</v>
      </c>
      <c r="CO345" s="889">
        <f t="shared" si="1370"/>
        <v>0</v>
      </c>
      <c r="CP345" s="890">
        <f t="shared" si="1370"/>
        <v>0</v>
      </c>
      <c r="CQ345" s="890">
        <f t="shared" si="1370"/>
        <v>0</v>
      </c>
      <c r="CR345" s="890">
        <f t="shared" si="1370"/>
        <v>0</v>
      </c>
      <c r="CS345" s="890">
        <f t="shared" si="1370"/>
        <v>0</v>
      </c>
      <c r="CT345" s="890">
        <f t="shared" si="1370"/>
        <v>0</v>
      </c>
      <c r="CU345" s="890">
        <f t="shared" si="1370"/>
        <v>0</v>
      </c>
      <c r="CV345" s="891">
        <f t="shared" si="1370"/>
        <v>0</v>
      </c>
      <c r="CW345" s="872">
        <f t="shared" si="1370"/>
        <v>0</v>
      </c>
      <c r="CX345" s="889">
        <f t="shared" si="1370"/>
        <v>0</v>
      </c>
      <c r="CY345" s="890">
        <f t="shared" si="1370"/>
        <v>0</v>
      </c>
      <c r="CZ345" s="890">
        <f t="shared" si="1370"/>
        <v>0</v>
      </c>
      <c r="DA345" s="890">
        <f t="shared" si="1370"/>
        <v>0</v>
      </c>
      <c r="DB345" s="890">
        <f t="shared" si="1370"/>
        <v>0</v>
      </c>
      <c r="DC345" s="890">
        <f t="shared" si="1370"/>
        <v>0</v>
      </c>
      <c r="DD345" s="890">
        <f t="shared" si="1370"/>
        <v>0</v>
      </c>
      <c r="DE345" s="891">
        <f t="shared" si="1370"/>
        <v>0</v>
      </c>
      <c r="DF345" s="872">
        <f t="shared" si="1370"/>
        <v>0</v>
      </c>
      <c r="DG345" s="889">
        <f t="shared" si="1370"/>
        <v>0</v>
      </c>
      <c r="DH345" s="890">
        <f t="shared" si="1370"/>
        <v>0</v>
      </c>
      <c r="DI345" s="890">
        <f t="shared" si="1370"/>
        <v>0</v>
      </c>
      <c r="DJ345" s="890">
        <f t="shared" si="1370"/>
        <v>0</v>
      </c>
      <c r="DK345" s="890">
        <f t="shared" si="1370"/>
        <v>0</v>
      </c>
      <c r="DL345" s="890">
        <f t="shared" si="1370"/>
        <v>0</v>
      </c>
      <c r="DM345" s="890">
        <f t="shared" si="1370"/>
        <v>0</v>
      </c>
      <c r="DN345" s="891">
        <f t="shared" si="1370"/>
        <v>0</v>
      </c>
      <c r="DO345" s="872">
        <f t="shared" si="1370"/>
        <v>0</v>
      </c>
      <c r="DP345" s="889">
        <f t="shared" si="1370"/>
        <v>0</v>
      </c>
      <c r="DQ345" s="890">
        <f t="shared" si="1370"/>
        <v>0</v>
      </c>
      <c r="DR345" s="890">
        <f t="shared" si="1370"/>
        <v>0</v>
      </c>
      <c r="DS345" s="890">
        <f t="shared" si="1370"/>
        <v>0</v>
      </c>
      <c r="DT345" s="890">
        <f t="shared" si="1370"/>
        <v>0</v>
      </c>
      <c r="DU345" s="890">
        <f t="shared" si="1370"/>
        <v>0</v>
      </c>
      <c r="DV345" s="890">
        <f t="shared" si="1370"/>
        <v>0</v>
      </c>
      <c r="DW345" s="891">
        <f t="shared" si="1370"/>
        <v>0</v>
      </c>
      <c r="DX345" s="872">
        <f t="shared" si="1370"/>
        <v>0</v>
      </c>
      <c r="DY345" s="889">
        <f t="shared" si="1370"/>
        <v>0</v>
      </c>
      <c r="DZ345" s="890">
        <f t="shared" si="1370"/>
        <v>0</v>
      </c>
      <c r="EA345" s="890">
        <f t="shared" ref="EA345:GL345" si="1371">+EA201+EA249+EA297</f>
        <v>0</v>
      </c>
      <c r="EB345" s="890">
        <f t="shared" si="1371"/>
        <v>0</v>
      </c>
      <c r="EC345" s="890">
        <f t="shared" si="1371"/>
        <v>0</v>
      </c>
      <c r="ED345" s="890">
        <f t="shared" si="1371"/>
        <v>0</v>
      </c>
      <c r="EE345" s="890">
        <f t="shared" si="1371"/>
        <v>0</v>
      </c>
      <c r="EF345" s="891">
        <f t="shared" si="1371"/>
        <v>0</v>
      </c>
      <c r="EG345" s="872">
        <f t="shared" si="1371"/>
        <v>0</v>
      </c>
      <c r="EH345" s="889">
        <f t="shared" si="1371"/>
        <v>0</v>
      </c>
      <c r="EI345" s="890">
        <f t="shared" si="1371"/>
        <v>0</v>
      </c>
      <c r="EJ345" s="890">
        <f t="shared" si="1371"/>
        <v>0</v>
      </c>
      <c r="EK345" s="890">
        <f t="shared" si="1371"/>
        <v>0</v>
      </c>
      <c r="EL345" s="890">
        <f t="shared" si="1371"/>
        <v>0</v>
      </c>
      <c r="EM345" s="890">
        <f t="shared" si="1371"/>
        <v>0</v>
      </c>
      <c r="EN345" s="890">
        <f t="shared" si="1371"/>
        <v>0</v>
      </c>
      <c r="EO345" s="891">
        <f t="shared" si="1371"/>
        <v>0</v>
      </c>
      <c r="EP345" s="872">
        <f t="shared" si="1371"/>
        <v>0</v>
      </c>
      <c r="EQ345" s="889">
        <f t="shared" si="1371"/>
        <v>0</v>
      </c>
      <c r="ER345" s="890">
        <f t="shared" si="1371"/>
        <v>0</v>
      </c>
      <c r="ES345" s="890">
        <f t="shared" si="1371"/>
        <v>0</v>
      </c>
      <c r="ET345" s="890">
        <f t="shared" si="1371"/>
        <v>0</v>
      </c>
      <c r="EU345" s="890">
        <f t="shared" si="1371"/>
        <v>0</v>
      </c>
      <c r="EV345" s="890">
        <f t="shared" si="1371"/>
        <v>0</v>
      </c>
      <c r="EW345" s="890">
        <f t="shared" si="1371"/>
        <v>0</v>
      </c>
      <c r="EX345" s="891">
        <f t="shared" si="1371"/>
        <v>0</v>
      </c>
      <c r="EY345" s="872">
        <f t="shared" si="1371"/>
        <v>0</v>
      </c>
      <c r="EZ345" s="889">
        <f t="shared" si="1371"/>
        <v>0</v>
      </c>
      <c r="FA345" s="890">
        <f t="shared" si="1371"/>
        <v>1</v>
      </c>
      <c r="FB345" s="890">
        <f t="shared" si="1371"/>
        <v>1</v>
      </c>
      <c r="FC345" s="890">
        <f t="shared" si="1371"/>
        <v>0</v>
      </c>
      <c r="FD345" s="890">
        <f t="shared" si="1371"/>
        <v>0</v>
      </c>
      <c r="FE345" s="890">
        <f t="shared" si="1371"/>
        <v>0</v>
      </c>
      <c r="FF345" s="890">
        <f t="shared" si="1371"/>
        <v>0</v>
      </c>
      <c r="FG345" s="891">
        <f t="shared" si="1371"/>
        <v>0</v>
      </c>
      <c r="FH345" s="872">
        <f t="shared" si="1371"/>
        <v>2</v>
      </c>
      <c r="FI345" s="889">
        <f t="shared" si="1371"/>
        <v>0</v>
      </c>
      <c r="FJ345" s="890">
        <f t="shared" si="1371"/>
        <v>0</v>
      </c>
      <c r="FK345" s="890">
        <f t="shared" si="1371"/>
        <v>0</v>
      </c>
      <c r="FL345" s="890">
        <f t="shared" si="1371"/>
        <v>0</v>
      </c>
      <c r="FM345" s="890">
        <f t="shared" si="1371"/>
        <v>0</v>
      </c>
      <c r="FN345" s="890">
        <f t="shared" si="1371"/>
        <v>0</v>
      </c>
      <c r="FO345" s="890">
        <f t="shared" si="1371"/>
        <v>0</v>
      </c>
      <c r="FP345" s="891">
        <f t="shared" si="1371"/>
        <v>0</v>
      </c>
      <c r="FQ345" s="872">
        <f t="shared" si="1371"/>
        <v>0</v>
      </c>
      <c r="FR345" s="889">
        <f t="shared" si="1371"/>
        <v>0</v>
      </c>
      <c r="FS345" s="890">
        <f t="shared" si="1371"/>
        <v>0</v>
      </c>
      <c r="FT345" s="890">
        <f t="shared" si="1371"/>
        <v>0</v>
      </c>
      <c r="FU345" s="890">
        <f t="shared" si="1371"/>
        <v>0</v>
      </c>
      <c r="FV345" s="890">
        <f t="shared" si="1371"/>
        <v>0</v>
      </c>
      <c r="FW345" s="890">
        <f t="shared" si="1371"/>
        <v>0</v>
      </c>
      <c r="FX345" s="890">
        <f t="shared" si="1371"/>
        <v>0</v>
      </c>
      <c r="FY345" s="891">
        <f t="shared" si="1371"/>
        <v>0</v>
      </c>
      <c r="FZ345" s="872">
        <f t="shared" si="1371"/>
        <v>0</v>
      </c>
      <c r="GA345" s="889">
        <f t="shared" si="1371"/>
        <v>0</v>
      </c>
      <c r="GB345" s="890">
        <f t="shared" si="1371"/>
        <v>0</v>
      </c>
      <c r="GC345" s="890">
        <f t="shared" si="1371"/>
        <v>1</v>
      </c>
      <c r="GD345" s="890">
        <f t="shared" si="1371"/>
        <v>0</v>
      </c>
      <c r="GE345" s="890">
        <f t="shared" si="1371"/>
        <v>0</v>
      </c>
      <c r="GF345" s="890">
        <f t="shared" si="1371"/>
        <v>0</v>
      </c>
      <c r="GG345" s="890">
        <f t="shared" si="1371"/>
        <v>0</v>
      </c>
      <c r="GH345" s="891">
        <f t="shared" si="1371"/>
        <v>0</v>
      </c>
      <c r="GI345" s="872">
        <f t="shared" si="1371"/>
        <v>1</v>
      </c>
      <c r="GJ345" s="889">
        <f t="shared" si="1371"/>
        <v>0</v>
      </c>
      <c r="GK345" s="890">
        <f t="shared" si="1371"/>
        <v>0</v>
      </c>
      <c r="GL345" s="890">
        <f t="shared" si="1371"/>
        <v>0</v>
      </c>
      <c r="GM345" s="890">
        <f t="shared" ref="GM345:HS345" si="1372">+GM201+GM249+GM297</f>
        <v>0</v>
      </c>
      <c r="GN345" s="890">
        <f t="shared" si="1372"/>
        <v>0</v>
      </c>
      <c r="GO345" s="890">
        <f t="shared" si="1372"/>
        <v>0</v>
      </c>
      <c r="GP345" s="890">
        <f t="shared" si="1372"/>
        <v>0</v>
      </c>
      <c r="GQ345" s="891">
        <f t="shared" si="1372"/>
        <v>0</v>
      </c>
      <c r="GR345" s="872">
        <f t="shared" si="1372"/>
        <v>0</v>
      </c>
      <c r="GS345" s="889">
        <f t="shared" si="1372"/>
        <v>0</v>
      </c>
      <c r="GT345" s="890">
        <f t="shared" si="1372"/>
        <v>0</v>
      </c>
      <c r="GU345" s="890">
        <f t="shared" si="1372"/>
        <v>0</v>
      </c>
      <c r="GV345" s="890">
        <f t="shared" si="1372"/>
        <v>0</v>
      </c>
      <c r="GW345" s="890">
        <f t="shared" si="1372"/>
        <v>0</v>
      </c>
      <c r="GX345" s="890">
        <f t="shared" si="1372"/>
        <v>0</v>
      </c>
      <c r="GY345" s="890">
        <f t="shared" si="1372"/>
        <v>0</v>
      </c>
      <c r="GZ345" s="891">
        <f t="shared" si="1372"/>
        <v>0</v>
      </c>
      <c r="HA345" s="872">
        <f t="shared" si="1372"/>
        <v>0</v>
      </c>
      <c r="HB345" s="889">
        <f t="shared" si="1372"/>
        <v>0</v>
      </c>
      <c r="HC345" s="890">
        <f t="shared" si="1372"/>
        <v>0</v>
      </c>
      <c r="HD345" s="890">
        <f t="shared" si="1372"/>
        <v>0</v>
      </c>
      <c r="HE345" s="890">
        <f t="shared" si="1372"/>
        <v>0</v>
      </c>
      <c r="HF345" s="890">
        <f t="shared" si="1372"/>
        <v>0</v>
      </c>
      <c r="HG345" s="890">
        <f t="shared" si="1372"/>
        <v>0</v>
      </c>
      <c r="HH345" s="890">
        <f t="shared" si="1372"/>
        <v>0</v>
      </c>
      <c r="HI345" s="891">
        <f t="shared" si="1372"/>
        <v>0</v>
      </c>
      <c r="HJ345" s="872">
        <f t="shared" si="1372"/>
        <v>0</v>
      </c>
      <c r="HK345" s="881">
        <f t="shared" si="1372"/>
        <v>0</v>
      </c>
      <c r="HL345" s="882">
        <f t="shared" si="1372"/>
        <v>1</v>
      </c>
      <c r="HM345" s="882">
        <f t="shared" si="1372"/>
        <v>4</v>
      </c>
      <c r="HN345" s="882">
        <f t="shared" si="1372"/>
        <v>0</v>
      </c>
      <c r="HO345" s="882">
        <f t="shared" si="1372"/>
        <v>0</v>
      </c>
      <c r="HP345" s="882">
        <f t="shared" si="1372"/>
        <v>0</v>
      </c>
      <c r="HQ345" s="882">
        <f t="shared" si="1372"/>
        <v>0</v>
      </c>
      <c r="HR345" s="883">
        <f t="shared" si="1372"/>
        <v>0</v>
      </c>
      <c r="HS345" s="872">
        <f t="shared" si="1372"/>
        <v>5</v>
      </c>
    </row>
    <row r="346" spans="1:246" s="912" customFormat="1" ht="15" customHeight="1">
      <c r="A346" s="1059"/>
      <c r="B346" s="913" t="s">
        <v>265</v>
      </c>
      <c r="C346" s="877">
        <f t="shared" ref="C346:BN346" si="1373">+C202+C250+C298</f>
        <v>0</v>
      </c>
      <c r="D346" s="878">
        <f t="shared" si="1373"/>
        <v>2</v>
      </c>
      <c r="E346" s="878">
        <f t="shared" si="1373"/>
        <v>1</v>
      </c>
      <c r="F346" s="878">
        <f t="shared" si="1373"/>
        <v>0</v>
      </c>
      <c r="G346" s="878">
        <f t="shared" si="1373"/>
        <v>4</v>
      </c>
      <c r="H346" s="878">
        <f t="shared" si="1373"/>
        <v>1</v>
      </c>
      <c r="I346" s="878">
        <f t="shared" si="1373"/>
        <v>0</v>
      </c>
      <c r="J346" s="879">
        <f t="shared" si="1373"/>
        <v>3</v>
      </c>
      <c r="K346" s="872">
        <f t="shared" si="1373"/>
        <v>11</v>
      </c>
      <c r="L346" s="877">
        <f t="shared" si="1373"/>
        <v>0</v>
      </c>
      <c r="M346" s="878">
        <f t="shared" si="1373"/>
        <v>0</v>
      </c>
      <c r="N346" s="878">
        <f t="shared" si="1373"/>
        <v>0</v>
      </c>
      <c r="O346" s="878">
        <f t="shared" si="1373"/>
        <v>0</v>
      </c>
      <c r="P346" s="878">
        <f t="shared" si="1373"/>
        <v>0</v>
      </c>
      <c r="Q346" s="878">
        <f t="shared" si="1373"/>
        <v>0</v>
      </c>
      <c r="R346" s="878">
        <f t="shared" si="1373"/>
        <v>0</v>
      </c>
      <c r="S346" s="879">
        <f t="shared" si="1373"/>
        <v>0</v>
      </c>
      <c r="T346" s="872">
        <f t="shared" si="1373"/>
        <v>0</v>
      </c>
      <c r="U346" s="877">
        <f t="shared" si="1373"/>
        <v>0</v>
      </c>
      <c r="V346" s="878">
        <f t="shared" si="1373"/>
        <v>1</v>
      </c>
      <c r="W346" s="878">
        <f t="shared" si="1373"/>
        <v>1</v>
      </c>
      <c r="X346" s="878">
        <f t="shared" si="1373"/>
        <v>1</v>
      </c>
      <c r="Y346" s="878">
        <f t="shared" si="1373"/>
        <v>0</v>
      </c>
      <c r="Z346" s="878">
        <f t="shared" si="1373"/>
        <v>1</v>
      </c>
      <c r="AA346" s="878">
        <f t="shared" si="1373"/>
        <v>1</v>
      </c>
      <c r="AB346" s="879">
        <f t="shared" si="1373"/>
        <v>1</v>
      </c>
      <c r="AC346" s="872">
        <f t="shared" si="1373"/>
        <v>6</v>
      </c>
      <c r="AD346" s="877">
        <f t="shared" si="1373"/>
        <v>0</v>
      </c>
      <c r="AE346" s="878">
        <f t="shared" si="1373"/>
        <v>0</v>
      </c>
      <c r="AF346" s="878">
        <f t="shared" si="1373"/>
        <v>0</v>
      </c>
      <c r="AG346" s="878">
        <f t="shared" si="1373"/>
        <v>0</v>
      </c>
      <c r="AH346" s="878">
        <f t="shared" si="1373"/>
        <v>0</v>
      </c>
      <c r="AI346" s="878">
        <f t="shared" si="1373"/>
        <v>0</v>
      </c>
      <c r="AJ346" s="878">
        <f t="shared" si="1373"/>
        <v>0</v>
      </c>
      <c r="AK346" s="879">
        <f t="shared" si="1373"/>
        <v>0</v>
      </c>
      <c r="AL346" s="872">
        <f t="shared" si="1373"/>
        <v>0</v>
      </c>
      <c r="AM346" s="877">
        <f t="shared" si="1373"/>
        <v>0</v>
      </c>
      <c r="AN346" s="878">
        <f t="shared" si="1373"/>
        <v>8</v>
      </c>
      <c r="AO346" s="878">
        <f t="shared" si="1373"/>
        <v>7</v>
      </c>
      <c r="AP346" s="878">
        <f t="shared" si="1373"/>
        <v>5</v>
      </c>
      <c r="AQ346" s="878">
        <f t="shared" si="1373"/>
        <v>0</v>
      </c>
      <c r="AR346" s="878">
        <f t="shared" si="1373"/>
        <v>0</v>
      </c>
      <c r="AS346" s="878">
        <f t="shared" si="1373"/>
        <v>0</v>
      </c>
      <c r="AT346" s="879">
        <f t="shared" si="1373"/>
        <v>0</v>
      </c>
      <c r="AU346" s="872">
        <f t="shared" si="1373"/>
        <v>20</v>
      </c>
      <c r="AV346" s="877">
        <f t="shared" si="1373"/>
        <v>0</v>
      </c>
      <c r="AW346" s="878">
        <f t="shared" si="1373"/>
        <v>0</v>
      </c>
      <c r="AX346" s="878">
        <f t="shared" si="1373"/>
        <v>0</v>
      </c>
      <c r="AY346" s="878">
        <f t="shared" si="1373"/>
        <v>0</v>
      </c>
      <c r="AZ346" s="878">
        <f t="shared" si="1373"/>
        <v>0</v>
      </c>
      <c r="BA346" s="878">
        <f t="shared" si="1373"/>
        <v>0</v>
      </c>
      <c r="BB346" s="878">
        <f t="shared" si="1373"/>
        <v>0</v>
      </c>
      <c r="BC346" s="879">
        <f t="shared" si="1373"/>
        <v>0</v>
      </c>
      <c r="BD346" s="872">
        <f t="shared" si="1373"/>
        <v>0</v>
      </c>
      <c r="BE346" s="880">
        <f t="shared" si="1373"/>
        <v>0</v>
      </c>
      <c r="BF346" s="880">
        <f t="shared" si="1373"/>
        <v>2</v>
      </c>
      <c r="BG346" s="880">
        <f t="shared" si="1373"/>
        <v>0</v>
      </c>
      <c r="BH346" s="880">
        <f t="shared" si="1373"/>
        <v>0</v>
      </c>
      <c r="BI346" s="880">
        <f t="shared" si="1373"/>
        <v>0</v>
      </c>
      <c r="BJ346" s="880">
        <f t="shared" si="1373"/>
        <v>0</v>
      </c>
      <c r="BK346" s="880">
        <f t="shared" si="1373"/>
        <v>1</v>
      </c>
      <c r="BL346" s="880">
        <f t="shared" si="1373"/>
        <v>0</v>
      </c>
      <c r="BM346" s="880">
        <f t="shared" si="1373"/>
        <v>3</v>
      </c>
      <c r="BN346" s="881">
        <f t="shared" si="1373"/>
        <v>0</v>
      </c>
      <c r="BO346" s="882">
        <f t="shared" ref="BO346:DZ346" si="1374">+BO202+BO250+BO298</f>
        <v>0</v>
      </c>
      <c r="BP346" s="882">
        <f t="shared" si="1374"/>
        <v>0</v>
      </c>
      <c r="BQ346" s="882">
        <f t="shared" si="1374"/>
        <v>0</v>
      </c>
      <c r="BR346" s="882">
        <f t="shared" si="1374"/>
        <v>0</v>
      </c>
      <c r="BS346" s="882">
        <f t="shared" si="1374"/>
        <v>0</v>
      </c>
      <c r="BT346" s="882">
        <f t="shared" si="1374"/>
        <v>0</v>
      </c>
      <c r="BU346" s="883">
        <f t="shared" si="1374"/>
        <v>0</v>
      </c>
      <c r="BV346" s="872">
        <f t="shared" si="1374"/>
        <v>0</v>
      </c>
      <c r="BW346" s="877">
        <f t="shared" si="1374"/>
        <v>0</v>
      </c>
      <c r="BX346" s="878">
        <f t="shared" si="1374"/>
        <v>0</v>
      </c>
      <c r="BY346" s="878">
        <f t="shared" si="1374"/>
        <v>0</v>
      </c>
      <c r="BZ346" s="878">
        <f t="shared" si="1374"/>
        <v>0</v>
      </c>
      <c r="CA346" s="878">
        <f t="shared" si="1374"/>
        <v>0</v>
      </c>
      <c r="CB346" s="878">
        <f t="shared" si="1374"/>
        <v>0</v>
      </c>
      <c r="CC346" s="878">
        <f t="shared" si="1374"/>
        <v>0</v>
      </c>
      <c r="CD346" s="879">
        <f t="shared" si="1374"/>
        <v>0</v>
      </c>
      <c r="CE346" s="872">
        <f t="shared" si="1374"/>
        <v>0</v>
      </c>
      <c r="CF346" s="877">
        <f t="shared" si="1374"/>
        <v>0</v>
      </c>
      <c r="CG346" s="878">
        <f t="shared" si="1374"/>
        <v>0</v>
      </c>
      <c r="CH346" s="878">
        <f t="shared" si="1374"/>
        <v>0</v>
      </c>
      <c r="CI346" s="878">
        <f t="shared" si="1374"/>
        <v>0</v>
      </c>
      <c r="CJ346" s="878">
        <f t="shared" si="1374"/>
        <v>0</v>
      </c>
      <c r="CK346" s="878">
        <f t="shared" si="1374"/>
        <v>0</v>
      </c>
      <c r="CL346" s="878">
        <f t="shared" si="1374"/>
        <v>0</v>
      </c>
      <c r="CM346" s="879">
        <f t="shared" si="1374"/>
        <v>0</v>
      </c>
      <c r="CN346" s="872">
        <f t="shared" si="1374"/>
        <v>0</v>
      </c>
      <c r="CO346" s="877">
        <f t="shared" si="1374"/>
        <v>24</v>
      </c>
      <c r="CP346" s="878">
        <f t="shared" si="1374"/>
        <v>32</v>
      </c>
      <c r="CQ346" s="878">
        <f t="shared" si="1374"/>
        <v>40</v>
      </c>
      <c r="CR346" s="878">
        <f t="shared" si="1374"/>
        <v>20</v>
      </c>
      <c r="CS346" s="878">
        <f t="shared" si="1374"/>
        <v>15</v>
      </c>
      <c r="CT346" s="878">
        <f t="shared" si="1374"/>
        <v>5</v>
      </c>
      <c r="CU346" s="878">
        <f t="shared" si="1374"/>
        <v>3</v>
      </c>
      <c r="CV346" s="879">
        <f t="shared" si="1374"/>
        <v>1</v>
      </c>
      <c r="CW346" s="872">
        <f t="shared" si="1374"/>
        <v>140</v>
      </c>
      <c r="CX346" s="877">
        <f t="shared" si="1374"/>
        <v>0</v>
      </c>
      <c r="CY346" s="878">
        <f t="shared" si="1374"/>
        <v>0</v>
      </c>
      <c r="CZ346" s="878">
        <f t="shared" si="1374"/>
        <v>18</v>
      </c>
      <c r="DA346" s="878">
        <f t="shared" si="1374"/>
        <v>11</v>
      </c>
      <c r="DB346" s="878">
        <f t="shared" si="1374"/>
        <v>0</v>
      </c>
      <c r="DC346" s="878">
        <f t="shared" si="1374"/>
        <v>1</v>
      </c>
      <c r="DD346" s="878">
        <f t="shared" si="1374"/>
        <v>0</v>
      </c>
      <c r="DE346" s="879">
        <f t="shared" si="1374"/>
        <v>0</v>
      </c>
      <c r="DF346" s="872">
        <f t="shared" si="1374"/>
        <v>30</v>
      </c>
      <c r="DG346" s="877">
        <f t="shared" si="1374"/>
        <v>0</v>
      </c>
      <c r="DH346" s="878">
        <f t="shared" si="1374"/>
        <v>0</v>
      </c>
      <c r="DI346" s="878">
        <f t="shared" si="1374"/>
        <v>0</v>
      </c>
      <c r="DJ346" s="878">
        <f t="shared" si="1374"/>
        <v>0</v>
      </c>
      <c r="DK346" s="878">
        <f t="shared" si="1374"/>
        <v>0</v>
      </c>
      <c r="DL346" s="878">
        <f t="shared" si="1374"/>
        <v>0</v>
      </c>
      <c r="DM346" s="878">
        <f t="shared" si="1374"/>
        <v>0</v>
      </c>
      <c r="DN346" s="879">
        <f t="shared" si="1374"/>
        <v>0</v>
      </c>
      <c r="DO346" s="872">
        <f t="shared" si="1374"/>
        <v>0</v>
      </c>
      <c r="DP346" s="877">
        <f t="shared" si="1374"/>
        <v>0</v>
      </c>
      <c r="DQ346" s="878">
        <f t="shared" si="1374"/>
        <v>1</v>
      </c>
      <c r="DR346" s="878">
        <f t="shared" si="1374"/>
        <v>7</v>
      </c>
      <c r="DS346" s="878">
        <f t="shared" si="1374"/>
        <v>6</v>
      </c>
      <c r="DT346" s="878">
        <f t="shared" si="1374"/>
        <v>8</v>
      </c>
      <c r="DU346" s="878">
        <f t="shared" si="1374"/>
        <v>1</v>
      </c>
      <c r="DV346" s="878">
        <f t="shared" si="1374"/>
        <v>0</v>
      </c>
      <c r="DW346" s="879">
        <f t="shared" si="1374"/>
        <v>0</v>
      </c>
      <c r="DX346" s="872">
        <f t="shared" si="1374"/>
        <v>23</v>
      </c>
      <c r="DY346" s="877">
        <f t="shared" si="1374"/>
        <v>0</v>
      </c>
      <c r="DZ346" s="878">
        <f t="shared" si="1374"/>
        <v>2</v>
      </c>
      <c r="EA346" s="878">
        <f t="shared" ref="EA346:GL346" si="1375">+EA202+EA250+EA298</f>
        <v>0</v>
      </c>
      <c r="EB346" s="878">
        <f t="shared" si="1375"/>
        <v>0</v>
      </c>
      <c r="EC346" s="878">
        <f t="shared" si="1375"/>
        <v>1</v>
      </c>
      <c r="ED346" s="878">
        <f t="shared" si="1375"/>
        <v>0</v>
      </c>
      <c r="EE346" s="878">
        <f t="shared" si="1375"/>
        <v>0</v>
      </c>
      <c r="EF346" s="879">
        <f t="shared" si="1375"/>
        <v>0</v>
      </c>
      <c r="EG346" s="872">
        <f t="shared" si="1375"/>
        <v>3</v>
      </c>
      <c r="EH346" s="877">
        <f t="shared" si="1375"/>
        <v>2</v>
      </c>
      <c r="EI346" s="878">
        <f t="shared" si="1375"/>
        <v>0</v>
      </c>
      <c r="EJ346" s="878">
        <f t="shared" si="1375"/>
        <v>0</v>
      </c>
      <c r="EK346" s="878">
        <f t="shared" si="1375"/>
        <v>3</v>
      </c>
      <c r="EL346" s="878">
        <f t="shared" si="1375"/>
        <v>2</v>
      </c>
      <c r="EM346" s="878">
        <f t="shared" si="1375"/>
        <v>3</v>
      </c>
      <c r="EN346" s="878">
        <f t="shared" si="1375"/>
        <v>2</v>
      </c>
      <c r="EO346" s="879">
        <f t="shared" si="1375"/>
        <v>4</v>
      </c>
      <c r="EP346" s="872">
        <f t="shared" si="1375"/>
        <v>16</v>
      </c>
      <c r="EQ346" s="877">
        <f t="shared" si="1375"/>
        <v>0</v>
      </c>
      <c r="ER346" s="878">
        <f t="shared" si="1375"/>
        <v>0</v>
      </c>
      <c r="ES346" s="878">
        <f t="shared" si="1375"/>
        <v>0</v>
      </c>
      <c r="ET346" s="878">
        <f t="shared" si="1375"/>
        <v>0</v>
      </c>
      <c r="EU346" s="878">
        <f t="shared" si="1375"/>
        <v>0</v>
      </c>
      <c r="EV346" s="878">
        <f t="shared" si="1375"/>
        <v>1</v>
      </c>
      <c r="EW346" s="878">
        <f t="shared" si="1375"/>
        <v>0</v>
      </c>
      <c r="EX346" s="879">
        <f t="shared" si="1375"/>
        <v>0</v>
      </c>
      <c r="EY346" s="872">
        <f t="shared" si="1375"/>
        <v>1</v>
      </c>
      <c r="EZ346" s="877">
        <f t="shared" si="1375"/>
        <v>0</v>
      </c>
      <c r="FA346" s="878">
        <f t="shared" si="1375"/>
        <v>1</v>
      </c>
      <c r="FB346" s="878">
        <f t="shared" si="1375"/>
        <v>2</v>
      </c>
      <c r="FC346" s="878">
        <f t="shared" si="1375"/>
        <v>1</v>
      </c>
      <c r="FD346" s="878">
        <f t="shared" si="1375"/>
        <v>0</v>
      </c>
      <c r="FE346" s="878">
        <f t="shared" si="1375"/>
        <v>1</v>
      </c>
      <c r="FF346" s="878">
        <f t="shared" si="1375"/>
        <v>1</v>
      </c>
      <c r="FG346" s="879">
        <f t="shared" si="1375"/>
        <v>1</v>
      </c>
      <c r="FH346" s="872">
        <f t="shared" si="1375"/>
        <v>7</v>
      </c>
      <c r="FI346" s="877">
        <f t="shared" si="1375"/>
        <v>0</v>
      </c>
      <c r="FJ346" s="878">
        <f t="shared" si="1375"/>
        <v>0</v>
      </c>
      <c r="FK346" s="878">
        <f t="shared" si="1375"/>
        <v>0</v>
      </c>
      <c r="FL346" s="878">
        <f t="shared" si="1375"/>
        <v>0</v>
      </c>
      <c r="FM346" s="878">
        <f t="shared" si="1375"/>
        <v>0</v>
      </c>
      <c r="FN346" s="878">
        <f t="shared" si="1375"/>
        <v>0</v>
      </c>
      <c r="FO346" s="878">
        <f t="shared" si="1375"/>
        <v>1</v>
      </c>
      <c r="FP346" s="879">
        <f t="shared" si="1375"/>
        <v>0</v>
      </c>
      <c r="FQ346" s="872">
        <f t="shared" si="1375"/>
        <v>1</v>
      </c>
      <c r="FR346" s="877">
        <f t="shared" si="1375"/>
        <v>0</v>
      </c>
      <c r="FS346" s="878">
        <f t="shared" si="1375"/>
        <v>0</v>
      </c>
      <c r="FT346" s="878">
        <f t="shared" si="1375"/>
        <v>0</v>
      </c>
      <c r="FU346" s="878">
        <f t="shared" si="1375"/>
        <v>0</v>
      </c>
      <c r="FV346" s="878">
        <f t="shared" si="1375"/>
        <v>0</v>
      </c>
      <c r="FW346" s="878">
        <f t="shared" si="1375"/>
        <v>1</v>
      </c>
      <c r="FX346" s="878">
        <f t="shared" si="1375"/>
        <v>1</v>
      </c>
      <c r="FY346" s="879">
        <f t="shared" si="1375"/>
        <v>0</v>
      </c>
      <c r="FZ346" s="872">
        <f t="shared" si="1375"/>
        <v>2</v>
      </c>
      <c r="GA346" s="877">
        <f t="shared" si="1375"/>
        <v>0</v>
      </c>
      <c r="GB346" s="878">
        <f t="shared" si="1375"/>
        <v>0</v>
      </c>
      <c r="GC346" s="878">
        <f t="shared" si="1375"/>
        <v>0</v>
      </c>
      <c r="GD346" s="878">
        <f t="shared" si="1375"/>
        <v>0</v>
      </c>
      <c r="GE346" s="878">
        <f t="shared" si="1375"/>
        <v>0</v>
      </c>
      <c r="GF346" s="878">
        <f t="shared" si="1375"/>
        <v>0</v>
      </c>
      <c r="GG346" s="878">
        <f t="shared" si="1375"/>
        <v>0</v>
      </c>
      <c r="GH346" s="879">
        <f t="shared" si="1375"/>
        <v>0</v>
      </c>
      <c r="GI346" s="872">
        <f t="shared" si="1375"/>
        <v>0</v>
      </c>
      <c r="GJ346" s="877">
        <f t="shared" si="1375"/>
        <v>0</v>
      </c>
      <c r="GK346" s="878">
        <f t="shared" si="1375"/>
        <v>1</v>
      </c>
      <c r="GL346" s="878">
        <f t="shared" si="1375"/>
        <v>2</v>
      </c>
      <c r="GM346" s="878">
        <f t="shared" ref="GM346:HS346" si="1376">+GM202+GM250+GM298</f>
        <v>0</v>
      </c>
      <c r="GN346" s="878">
        <f t="shared" si="1376"/>
        <v>0</v>
      </c>
      <c r="GO346" s="878">
        <f t="shared" si="1376"/>
        <v>1</v>
      </c>
      <c r="GP346" s="878">
        <f t="shared" si="1376"/>
        <v>0</v>
      </c>
      <c r="GQ346" s="879">
        <f t="shared" si="1376"/>
        <v>0</v>
      </c>
      <c r="GR346" s="872">
        <f t="shared" si="1376"/>
        <v>4</v>
      </c>
      <c r="GS346" s="877">
        <f t="shared" si="1376"/>
        <v>0</v>
      </c>
      <c r="GT346" s="878">
        <f t="shared" si="1376"/>
        <v>0</v>
      </c>
      <c r="GU346" s="878">
        <f t="shared" si="1376"/>
        <v>1</v>
      </c>
      <c r="GV346" s="878">
        <f t="shared" si="1376"/>
        <v>0</v>
      </c>
      <c r="GW346" s="878">
        <f t="shared" si="1376"/>
        <v>1</v>
      </c>
      <c r="GX346" s="878">
        <f t="shared" si="1376"/>
        <v>0</v>
      </c>
      <c r="GY346" s="878">
        <f t="shared" si="1376"/>
        <v>0</v>
      </c>
      <c r="GZ346" s="879">
        <f t="shared" si="1376"/>
        <v>0</v>
      </c>
      <c r="HA346" s="872">
        <f t="shared" si="1376"/>
        <v>2</v>
      </c>
      <c r="HB346" s="877">
        <f t="shared" si="1376"/>
        <v>0</v>
      </c>
      <c r="HC346" s="878">
        <f t="shared" si="1376"/>
        <v>1</v>
      </c>
      <c r="HD346" s="878">
        <f t="shared" si="1376"/>
        <v>2</v>
      </c>
      <c r="HE346" s="878">
        <f t="shared" si="1376"/>
        <v>1</v>
      </c>
      <c r="HF346" s="878">
        <f t="shared" si="1376"/>
        <v>2</v>
      </c>
      <c r="HG346" s="878">
        <f t="shared" si="1376"/>
        <v>2</v>
      </c>
      <c r="HH346" s="878">
        <f t="shared" si="1376"/>
        <v>0</v>
      </c>
      <c r="HI346" s="879">
        <f t="shared" si="1376"/>
        <v>1</v>
      </c>
      <c r="HJ346" s="872">
        <f t="shared" si="1376"/>
        <v>9</v>
      </c>
      <c r="HK346" s="881">
        <f t="shared" si="1376"/>
        <v>26</v>
      </c>
      <c r="HL346" s="882">
        <f t="shared" si="1376"/>
        <v>51</v>
      </c>
      <c r="HM346" s="882">
        <f t="shared" si="1376"/>
        <v>81</v>
      </c>
      <c r="HN346" s="882">
        <f t="shared" si="1376"/>
        <v>48</v>
      </c>
      <c r="HO346" s="882">
        <f t="shared" si="1376"/>
        <v>33</v>
      </c>
      <c r="HP346" s="882">
        <f t="shared" si="1376"/>
        <v>18</v>
      </c>
      <c r="HQ346" s="882">
        <f t="shared" si="1376"/>
        <v>10</v>
      </c>
      <c r="HR346" s="883">
        <f t="shared" si="1376"/>
        <v>11</v>
      </c>
      <c r="HS346" s="872">
        <f t="shared" si="1376"/>
        <v>278</v>
      </c>
    </row>
    <row r="347" spans="1:246" s="912" customFormat="1" ht="15" customHeight="1">
      <c r="A347" s="1059"/>
      <c r="B347" s="913" t="s">
        <v>266</v>
      </c>
      <c r="C347" s="889">
        <f t="shared" ref="C347:BN347" si="1377">+C203+C251+C299</f>
        <v>0</v>
      </c>
      <c r="D347" s="890">
        <f t="shared" si="1377"/>
        <v>2</v>
      </c>
      <c r="E347" s="890">
        <f t="shared" si="1377"/>
        <v>1</v>
      </c>
      <c r="F347" s="890">
        <f t="shared" si="1377"/>
        <v>0</v>
      </c>
      <c r="G347" s="890">
        <f t="shared" si="1377"/>
        <v>4</v>
      </c>
      <c r="H347" s="890">
        <f t="shared" si="1377"/>
        <v>1</v>
      </c>
      <c r="I347" s="890">
        <f t="shared" si="1377"/>
        <v>0</v>
      </c>
      <c r="J347" s="891">
        <f t="shared" si="1377"/>
        <v>3</v>
      </c>
      <c r="K347" s="872">
        <f t="shared" si="1377"/>
        <v>11</v>
      </c>
      <c r="L347" s="889">
        <f t="shared" si="1377"/>
        <v>0</v>
      </c>
      <c r="M347" s="890">
        <f t="shared" si="1377"/>
        <v>0</v>
      </c>
      <c r="N347" s="890">
        <f t="shared" si="1377"/>
        <v>0</v>
      </c>
      <c r="O347" s="890">
        <f t="shared" si="1377"/>
        <v>0</v>
      </c>
      <c r="P347" s="890">
        <f t="shared" si="1377"/>
        <v>0</v>
      </c>
      <c r="Q347" s="890">
        <f t="shared" si="1377"/>
        <v>0</v>
      </c>
      <c r="R347" s="890">
        <f t="shared" si="1377"/>
        <v>0</v>
      </c>
      <c r="S347" s="891">
        <f t="shared" si="1377"/>
        <v>0</v>
      </c>
      <c r="T347" s="872">
        <f t="shared" si="1377"/>
        <v>0</v>
      </c>
      <c r="U347" s="889">
        <f t="shared" si="1377"/>
        <v>1</v>
      </c>
      <c r="V347" s="890">
        <f t="shared" si="1377"/>
        <v>1</v>
      </c>
      <c r="W347" s="890">
        <f t="shared" si="1377"/>
        <v>1</v>
      </c>
      <c r="X347" s="890">
        <f t="shared" si="1377"/>
        <v>1</v>
      </c>
      <c r="Y347" s="890">
        <f t="shared" si="1377"/>
        <v>0</v>
      </c>
      <c r="Z347" s="890">
        <f t="shared" si="1377"/>
        <v>1</v>
      </c>
      <c r="AA347" s="890">
        <f t="shared" si="1377"/>
        <v>0</v>
      </c>
      <c r="AB347" s="891">
        <f t="shared" si="1377"/>
        <v>0</v>
      </c>
      <c r="AC347" s="872">
        <f t="shared" si="1377"/>
        <v>5</v>
      </c>
      <c r="AD347" s="889">
        <f t="shared" si="1377"/>
        <v>0</v>
      </c>
      <c r="AE347" s="890">
        <f t="shared" si="1377"/>
        <v>0</v>
      </c>
      <c r="AF347" s="890">
        <f t="shared" si="1377"/>
        <v>0</v>
      </c>
      <c r="AG347" s="890">
        <f t="shared" si="1377"/>
        <v>0</v>
      </c>
      <c r="AH347" s="890">
        <f t="shared" si="1377"/>
        <v>0</v>
      </c>
      <c r="AI347" s="890">
        <f t="shared" si="1377"/>
        <v>0</v>
      </c>
      <c r="AJ347" s="890">
        <f t="shared" si="1377"/>
        <v>0</v>
      </c>
      <c r="AK347" s="891">
        <f t="shared" si="1377"/>
        <v>0</v>
      </c>
      <c r="AL347" s="872">
        <f t="shared" si="1377"/>
        <v>0</v>
      </c>
      <c r="AM347" s="889">
        <f t="shared" si="1377"/>
        <v>0</v>
      </c>
      <c r="AN347" s="890">
        <f t="shared" si="1377"/>
        <v>0</v>
      </c>
      <c r="AO347" s="890">
        <f t="shared" si="1377"/>
        <v>1</v>
      </c>
      <c r="AP347" s="890">
        <f t="shared" si="1377"/>
        <v>0</v>
      </c>
      <c r="AQ347" s="890">
        <f t="shared" si="1377"/>
        <v>1</v>
      </c>
      <c r="AR347" s="890">
        <f t="shared" si="1377"/>
        <v>0</v>
      </c>
      <c r="AS347" s="890">
        <f t="shared" si="1377"/>
        <v>0</v>
      </c>
      <c r="AT347" s="891">
        <f t="shared" si="1377"/>
        <v>0</v>
      </c>
      <c r="AU347" s="872">
        <f t="shared" si="1377"/>
        <v>2</v>
      </c>
      <c r="AV347" s="889">
        <f t="shared" si="1377"/>
        <v>0</v>
      </c>
      <c r="AW347" s="890">
        <f t="shared" si="1377"/>
        <v>0</v>
      </c>
      <c r="AX347" s="890">
        <f t="shared" si="1377"/>
        <v>0</v>
      </c>
      <c r="AY347" s="890">
        <f t="shared" si="1377"/>
        <v>0</v>
      </c>
      <c r="AZ347" s="890">
        <f t="shared" si="1377"/>
        <v>0</v>
      </c>
      <c r="BA347" s="890">
        <f t="shared" si="1377"/>
        <v>0</v>
      </c>
      <c r="BB347" s="890">
        <f t="shared" si="1377"/>
        <v>0</v>
      </c>
      <c r="BC347" s="891">
        <f t="shared" si="1377"/>
        <v>0</v>
      </c>
      <c r="BD347" s="872">
        <f t="shared" si="1377"/>
        <v>0</v>
      </c>
      <c r="BE347" s="880">
        <f t="shared" si="1377"/>
        <v>0</v>
      </c>
      <c r="BF347" s="880">
        <f t="shared" si="1377"/>
        <v>4</v>
      </c>
      <c r="BG347" s="880">
        <f t="shared" si="1377"/>
        <v>0</v>
      </c>
      <c r="BH347" s="880">
        <f t="shared" si="1377"/>
        <v>1</v>
      </c>
      <c r="BI347" s="880">
        <f t="shared" si="1377"/>
        <v>0</v>
      </c>
      <c r="BJ347" s="880">
        <f t="shared" si="1377"/>
        <v>0</v>
      </c>
      <c r="BK347" s="880">
        <f t="shared" si="1377"/>
        <v>2</v>
      </c>
      <c r="BL347" s="880">
        <f t="shared" si="1377"/>
        <v>0</v>
      </c>
      <c r="BM347" s="880">
        <f t="shared" si="1377"/>
        <v>7</v>
      </c>
      <c r="BN347" s="881">
        <f t="shared" si="1377"/>
        <v>6</v>
      </c>
      <c r="BO347" s="882">
        <f t="shared" ref="BO347:DZ347" si="1378">+BO203+BO251+BO299</f>
        <v>12</v>
      </c>
      <c r="BP347" s="882">
        <f t="shared" si="1378"/>
        <v>17</v>
      </c>
      <c r="BQ347" s="882">
        <f t="shared" si="1378"/>
        <v>9</v>
      </c>
      <c r="BR347" s="882">
        <f t="shared" si="1378"/>
        <v>21</v>
      </c>
      <c r="BS347" s="882">
        <f t="shared" si="1378"/>
        <v>4</v>
      </c>
      <c r="BT347" s="882">
        <f t="shared" si="1378"/>
        <v>0</v>
      </c>
      <c r="BU347" s="883">
        <f t="shared" si="1378"/>
        <v>0</v>
      </c>
      <c r="BV347" s="872">
        <f t="shared" si="1378"/>
        <v>69</v>
      </c>
      <c r="BW347" s="889">
        <f t="shared" si="1378"/>
        <v>0</v>
      </c>
      <c r="BX347" s="890">
        <f t="shared" si="1378"/>
        <v>0</v>
      </c>
      <c r="BY347" s="890">
        <f t="shared" si="1378"/>
        <v>0</v>
      </c>
      <c r="BZ347" s="890">
        <f t="shared" si="1378"/>
        <v>0</v>
      </c>
      <c r="CA347" s="890">
        <f t="shared" si="1378"/>
        <v>0</v>
      </c>
      <c r="CB347" s="890">
        <f t="shared" si="1378"/>
        <v>0</v>
      </c>
      <c r="CC347" s="890">
        <f t="shared" si="1378"/>
        <v>0</v>
      </c>
      <c r="CD347" s="891">
        <f t="shared" si="1378"/>
        <v>0</v>
      </c>
      <c r="CE347" s="872">
        <f t="shared" si="1378"/>
        <v>0</v>
      </c>
      <c r="CF347" s="889">
        <f t="shared" si="1378"/>
        <v>0</v>
      </c>
      <c r="CG347" s="890">
        <f t="shared" si="1378"/>
        <v>0</v>
      </c>
      <c r="CH347" s="890">
        <f t="shared" si="1378"/>
        <v>0</v>
      </c>
      <c r="CI347" s="890">
        <f t="shared" si="1378"/>
        <v>0</v>
      </c>
      <c r="CJ347" s="890">
        <f t="shared" si="1378"/>
        <v>0</v>
      </c>
      <c r="CK347" s="890">
        <f t="shared" si="1378"/>
        <v>0</v>
      </c>
      <c r="CL347" s="890">
        <f t="shared" si="1378"/>
        <v>0</v>
      </c>
      <c r="CM347" s="891">
        <f t="shared" si="1378"/>
        <v>0</v>
      </c>
      <c r="CN347" s="872">
        <f t="shared" si="1378"/>
        <v>0</v>
      </c>
      <c r="CO347" s="889">
        <f t="shared" si="1378"/>
        <v>26</v>
      </c>
      <c r="CP347" s="890">
        <f t="shared" si="1378"/>
        <v>30</v>
      </c>
      <c r="CQ347" s="890">
        <f t="shared" si="1378"/>
        <v>32</v>
      </c>
      <c r="CR347" s="890">
        <f t="shared" si="1378"/>
        <v>18</v>
      </c>
      <c r="CS347" s="890">
        <f t="shared" si="1378"/>
        <v>10</v>
      </c>
      <c r="CT347" s="890">
        <f t="shared" si="1378"/>
        <v>4</v>
      </c>
      <c r="CU347" s="890">
        <f t="shared" si="1378"/>
        <v>0</v>
      </c>
      <c r="CV347" s="891">
        <f t="shared" si="1378"/>
        <v>0</v>
      </c>
      <c r="CW347" s="872">
        <f t="shared" si="1378"/>
        <v>120</v>
      </c>
      <c r="CX347" s="889">
        <f t="shared" si="1378"/>
        <v>0</v>
      </c>
      <c r="CY347" s="890">
        <f t="shared" si="1378"/>
        <v>0</v>
      </c>
      <c r="CZ347" s="890">
        <f t="shared" si="1378"/>
        <v>8</v>
      </c>
      <c r="DA347" s="890">
        <f t="shared" si="1378"/>
        <v>2</v>
      </c>
      <c r="DB347" s="890">
        <f t="shared" si="1378"/>
        <v>2</v>
      </c>
      <c r="DC347" s="890">
        <f t="shared" si="1378"/>
        <v>0</v>
      </c>
      <c r="DD347" s="890">
        <f t="shared" si="1378"/>
        <v>0</v>
      </c>
      <c r="DE347" s="891">
        <f t="shared" si="1378"/>
        <v>0</v>
      </c>
      <c r="DF347" s="872">
        <f t="shared" si="1378"/>
        <v>12</v>
      </c>
      <c r="DG347" s="889">
        <f t="shared" si="1378"/>
        <v>0</v>
      </c>
      <c r="DH347" s="890">
        <f t="shared" si="1378"/>
        <v>2</v>
      </c>
      <c r="DI347" s="890">
        <f t="shared" si="1378"/>
        <v>2</v>
      </c>
      <c r="DJ347" s="890">
        <f t="shared" si="1378"/>
        <v>0</v>
      </c>
      <c r="DK347" s="890">
        <f t="shared" si="1378"/>
        <v>0</v>
      </c>
      <c r="DL347" s="890">
        <f t="shared" si="1378"/>
        <v>0</v>
      </c>
      <c r="DM347" s="890">
        <f t="shared" si="1378"/>
        <v>0</v>
      </c>
      <c r="DN347" s="891">
        <f t="shared" si="1378"/>
        <v>0</v>
      </c>
      <c r="DO347" s="872">
        <f t="shared" si="1378"/>
        <v>4</v>
      </c>
      <c r="DP347" s="889">
        <f t="shared" si="1378"/>
        <v>12</v>
      </c>
      <c r="DQ347" s="890">
        <f t="shared" si="1378"/>
        <v>52</v>
      </c>
      <c r="DR347" s="890">
        <f t="shared" si="1378"/>
        <v>34</v>
      </c>
      <c r="DS347" s="890">
        <f t="shared" si="1378"/>
        <v>5</v>
      </c>
      <c r="DT347" s="890">
        <f t="shared" si="1378"/>
        <v>2</v>
      </c>
      <c r="DU347" s="890">
        <f t="shared" si="1378"/>
        <v>3</v>
      </c>
      <c r="DV347" s="890">
        <f t="shared" si="1378"/>
        <v>0</v>
      </c>
      <c r="DW347" s="891">
        <f t="shared" si="1378"/>
        <v>0</v>
      </c>
      <c r="DX347" s="872">
        <f t="shared" si="1378"/>
        <v>108</v>
      </c>
      <c r="DY347" s="889">
        <f t="shared" si="1378"/>
        <v>2</v>
      </c>
      <c r="DZ347" s="890">
        <f t="shared" si="1378"/>
        <v>0</v>
      </c>
      <c r="EA347" s="890">
        <f t="shared" ref="EA347:GL347" si="1379">+EA203+EA251+EA299</f>
        <v>0</v>
      </c>
      <c r="EB347" s="890">
        <f t="shared" si="1379"/>
        <v>0</v>
      </c>
      <c r="EC347" s="890">
        <f t="shared" si="1379"/>
        <v>0</v>
      </c>
      <c r="ED347" s="890">
        <f t="shared" si="1379"/>
        <v>0</v>
      </c>
      <c r="EE347" s="890">
        <f t="shared" si="1379"/>
        <v>0</v>
      </c>
      <c r="EF347" s="891">
        <f t="shared" si="1379"/>
        <v>0</v>
      </c>
      <c r="EG347" s="872">
        <f t="shared" si="1379"/>
        <v>2</v>
      </c>
      <c r="EH347" s="889">
        <f t="shared" si="1379"/>
        <v>2</v>
      </c>
      <c r="EI347" s="890">
        <f t="shared" si="1379"/>
        <v>0</v>
      </c>
      <c r="EJ347" s="890">
        <f t="shared" si="1379"/>
        <v>0</v>
      </c>
      <c r="EK347" s="890">
        <f t="shared" si="1379"/>
        <v>3</v>
      </c>
      <c r="EL347" s="890">
        <f t="shared" si="1379"/>
        <v>2</v>
      </c>
      <c r="EM347" s="890">
        <f t="shared" si="1379"/>
        <v>3</v>
      </c>
      <c r="EN347" s="890">
        <f t="shared" si="1379"/>
        <v>2</v>
      </c>
      <c r="EO347" s="891">
        <f t="shared" si="1379"/>
        <v>4</v>
      </c>
      <c r="EP347" s="872">
        <f t="shared" si="1379"/>
        <v>16</v>
      </c>
      <c r="EQ347" s="889">
        <f t="shared" si="1379"/>
        <v>0</v>
      </c>
      <c r="ER347" s="890">
        <f t="shared" si="1379"/>
        <v>0</v>
      </c>
      <c r="ES347" s="890">
        <f t="shared" si="1379"/>
        <v>0</v>
      </c>
      <c r="ET347" s="890">
        <f t="shared" si="1379"/>
        <v>0</v>
      </c>
      <c r="EU347" s="890">
        <f t="shared" si="1379"/>
        <v>0</v>
      </c>
      <c r="EV347" s="890">
        <f t="shared" si="1379"/>
        <v>1</v>
      </c>
      <c r="EW347" s="890">
        <f t="shared" si="1379"/>
        <v>0</v>
      </c>
      <c r="EX347" s="891">
        <f t="shared" si="1379"/>
        <v>0</v>
      </c>
      <c r="EY347" s="872">
        <f t="shared" si="1379"/>
        <v>1</v>
      </c>
      <c r="EZ347" s="889">
        <f t="shared" si="1379"/>
        <v>0</v>
      </c>
      <c r="FA347" s="890">
        <f t="shared" si="1379"/>
        <v>1</v>
      </c>
      <c r="FB347" s="890">
        <f t="shared" si="1379"/>
        <v>2</v>
      </c>
      <c r="FC347" s="890">
        <f t="shared" si="1379"/>
        <v>1</v>
      </c>
      <c r="FD347" s="890">
        <f t="shared" si="1379"/>
        <v>0</v>
      </c>
      <c r="FE347" s="890">
        <f t="shared" si="1379"/>
        <v>1</v>
      </c>
      <c r="FF347" s="890">
        <f t="shared" si="1379"/>
        <v>1</v>
      </c>
      <c r="FG347" s="891">
        <f t="shared" si="1379"/>
        <v>1</v>
      </c>
      <c r="FH347" s="872">
        <f t="shared" si="1379"/>
        <v>7</v>
      </c>
      <c r="FI347" s="889">
        <f t="shared" si="1379"/>
        <v>0</v>
      </c>
      <c r="FJ347" s="890">
        <f t="shared" si="1379"/>
        <v>0</v>
      </c>
      <c r="FK347" s="890">
        <f t="shared" si="1379"/>
        <v>0</v>
      </c>
      <c r="FL347" s="890">
        <f t="shared" si="1379"/>
        <v>0</v>
      </c>
      <c r="FM347" s="890">
        <f t="shared" si="1379"/>
        <v>0</v>
      </c>
      <c r="FN347" s="890">
        <f t="shared" si="1379"/>
        <v>0</v>
      </c>
      <c r="FO347" s="890">
        <f t="shared" si="1379"/>
        <v>1</v>
      </c>
      <c r="FP347" s="891">
        <f t="shared" si="1379"/>
        <v>0</v>
      </c>
      <c r="FQ347" s="872">
        <f t="shared" si="1379"/>
        <v>1</v>
      </c>
      <c r="FR347" s="889">
        <f t="shared" si="1379"/>
        <v>0</v>
      </c>
      <c r="FS347" s="890">
        <f t="shared" si="1379"/>
        <v>0</v>
      </c>
      <c r="FT347" s="890">
        <f t="shared" si="1379"/>
        <v>0</v>
      </c>
      <c r="FU347" s="890">
        <f t="shared" si="1379"/>
        <v>0</v>
      </c>
      <c r="FV347" s="890">
        <f t="shared" si="1379"/>
        <v>0</v>
      </c>
      <c r="FW347" s="890">
        <f t="shared" si="1379"/>
        <v>1</v>
      </c>
      <c r="FX347" s="890">
        <f t="shared" si="1379"/>
        <v>1</v>
      </c>
      <c r="FY347" s="891">
        <f t="shared" si="1379"/>
        <v>0</v>
      </c>
      <c r="FZ347" s="872">
        <f t="shared" si="1379"/>
        <v>2</v>
      </c>
      <c r="GA347" s="889">
        <f t="shared" si="1379"/>
        <v>0</v>
      </c>
      <c r="GB347" s="890">
        <f t="shared" si="1379"/>
        <v>0</v>
      </c>
      <c r="GC347" s="890">
        <f t="shared" si="1379"/>
        <v>0</v>
      </c>
      <c r="GD347" s="890">
        <f t="shared" si="1379"/>
        <v>0</v>
      </c>
      <c r="GE347" s="890">
        <f t="shared" si="1379"/>
        <v>0</v>
      </c>
      <c r="GF347" s="890">
        <f t="shared" si="1379"/>
        <v>0</v>
      </c>
      <c r="GG347" s="890">
        <f t="shared" si="1379"/>
        <v>0</v>
      </c>
      <c r="GH347" s="891">
        <f t="shared" si="1379"/>
        <v>0</v>
      </c>
      <c r="GI347" s="872">
        <f t="shared" si="1379"/>
        <v>0</v>
      </c>
      <c r="GJ347" s="889">
        <f t="shared" si="1379"/>
        <v>0</v>
      </c>
      <c r="GK347" s="890">
        <f t="shared" si="1379"/>
        <v>1</v>
      </c>
      <c r="GL347" s="890">
        <f t="shared" si="1379"/>
        <v>2</v>
      </c>
      <c r="GM347" s="890">
        <f t="shared" ref="GM347:HS347" si="1380">+GM203+GM251+GM299</f>
        <v>0</v>
      </c>
      <c r="GN347" s="890">
        <f t="shared" si="1380"/>
        <v>0</v>
      </c>
      <c r="GO347" s="890">
        <f t="shared" si="1380"/>
        <v>1</v>
      </c>
      <c r="GP347" s="890">
        <f t="shared" si="1380"/>
        <v>0</v>
      </c>
      <c r="GQ347" s="891">
        <f t="shared" si="1380"/>
        <v>0</v>
      </c>
      <c r="GR347" s="872">
        <f t="shared" si="1380"/>
        <v>4</v>
      </c>
      <c r="GS347" s="889">
        <f t="shared" si="1380"/>
        <v>0</v>
      </c>
      <c r="GT347" s="890">
        <f t="shared" si="1380"/>
        <v>0</v>
      </c>
      <c r="GU347" s="890">
        <f t="shared" si="1380"/>
        <v>1</v>
      </c>
      <c r="GV347" s="890">
        <f t="shared" si="1380"/>
        <v>0</v>
      </c>
      <c r="GW347" s="890">
        <f t="shared" si="1380"/>
        <v>1</v>
      </c>
      <c r="GX347" s="890">
        <f t="shared" si="1380"/>
        <v>0</v>
      </c>
      <c r="GY347" s="890">
        <f t="shared" si="1380"/>
        <v>0</v>
      </c>
      <c r="GZ347" s="891">
        <f t="shared" si="1380"/>
        <v>0</v>
      </c>
      <c r="HA347" s="872">
        <f t="shared" si="1380"/>
        <v>2</v>
      </c>
      <c r="HB347" s="889">
        <f t="shared" si="1380"/>
        <v>0</v>
      </c>
      <c r="HC347" s="890">
        <f t="shared" si="1380"/>
        <v>1</v>
      </c>
      <c r="HD347" s="890">
        <f t="shared" si="1380"/>
        <v>2</v>
      </c>
      <c r="HE347" s="890">
        <f t="shared" si="1380"/>
        <v>1</v>
      </c>
      <c r="HF347" s="890">
        <f t="shared" si="1380"/>
        <v>2</v>
      </c>
      <c r="HG347" s="890">
        <f t="shared" si="1380"/>
        <v>2</v>
      </c>
      <c r="HH347" s="890">
        <f t="shared" si="1380"/>
        <v>0</v>
      </c>
      <c r="HI347" s="891">
        <f t="shared" si="1380"/>
        <v>1</v>
      </c>
      <c r="HJ347" s="872">
        <f t="shared" si="1380"/>
        <v>9</v>
      </c>
      <c r="HK347" s="881">
        <f t="shared" si="1380"/>
        <v>49</v>
      </c>
      <c r="HL347" s="882">
        <f t="shared" si="1380"/>
        <v>106</v>
      </c>
      <c r="HM347" s="882">
        <f t="shared" si="1380"/>
        <v>103</v>
      </c>
      <c r="HN347" s="882">
        <f t="shared" si="1380"/>
        <v>41</v>
      </c>
      <c r="HO347" s="882">
        <f t="shared" si="1380"/>
        <v>45</v>
      </c>
      <c r="HP347" s="882">
        <f t="shared" si="1380"/>
        <v>22</v>
      </c>
      <c r="HQ347" s="882">
        <f t="shared" si="1380"/>
        <v>7</v>
      </c>
      <c r="HR347" s="883">
        <f t="shared" si="1380"/>
        <v>9</v>
      </c>
      <c r="HS347" s="872">
        <f t="shared" si="1380"/>
        <v>382</v>
      </c>
    </row>
    <row r="348" spans="1:246" s="912" customFormat="1" ht="15" customHeight="1">
      <c r="A348" s="1059"/>
      <c r="B348" s="913" t="s">
        <v>267</v>
      </c>
      <c r="C348" s="889">
        <f t="shared" ref="C348:BN348" si="1381">+C204+C252+C300</f>
        <v>0</v>
      </c>
      <c r="D348" s="890">
        <f t="shared" si="1381"/>
        <v>2</v>
      </c>
      <c r="E348" s="890">
        <f t="shared" si="1381"/>
        <v>1</v>
      </c>
      <c r="F348" s="890">
        <f t="shared" si="1381"/>
        <v>1</v>
      </c>
      <c r="G348" s="890">
        <f t="shared" si="1381"/>
        <v>3</v>
      </c>
      <c r="H348" s="890">
        <f t="shared" si="1381"/>
        <v>1</v>
      </c>
      <c r="I348" s="890">
        <f t="shared" si="1381"/>
        <v>0</v>
      </c>
      <c r="J348" s="891">
        <f t="shared" si="1381"/>
        <v>0</v>
      </c>
      <c r="K348" s="872">
        <f t="shared" si="1381"/>
        <v>8</v>
      </c>
      <c r="L348" s="889">
        <f t="shared" si="1381"/>
        <v>0</v>
      </c>
      <c r="M348" s="890">
        <f t="shared" si="1381"/>
        <v>0</v>
      </c>
      <c r="N348" s="890">
        <f t="shared" si="1381"/>
        <v>0</v>
      </c>
      <c r="O348" s="890">
        <f t="shared" si="1381"/>
        <v>0</v>
      </c>
      <c r="P348" s="890">
        <f t="shared" si="1381"/>
        <v>0</v>
      </c>
      <c r="Q348" s="890">
        <f t="shared" si="1381"/>
        <v>0</v>
      </c>
      <c r="R348" s="890">
        <f t="shared" si="1381"/>
        <v>0</v>
      </c>
      <c r="S348" s="891">
        <f t="shared" si="1381"/>
        <v>0</v>
      </c>
      <c r="T348" s="872">
        <f t="shared" si="1381"/>
        <v>0</v>
      </c>
      <c r="U348" s="889">
        <f t="shared" si="1381"/>
        <v>0</v>
      </c>
      <c r="V348" s="890">
        <f t="shared" si="1381"/>
        <v>0</v>
      </c>
      <c r="W348" s="890">
        <f t="shared" si="1381"/>
        <v>0</v>
      </c>
      <c r="X348" s="890">
        <f t="shared" si="1381"/>
        <v>0</v>
      </c>
      <c r="Y348" s="890">
        <f t="shared" si="1381"/>
        <v>0</v>
      </c>
      <c r="Z348" s="890">
        <f t="shared" si="1381"/>
        <v>0</v>
      </c>
      <c r="AA348" s="890">
        <f t="shared" si="1381"/>
        <v>0</v>
      </c>
      <c r="AB348" s="891">
        <f t="shared" si="1381"/>
        <v>0</v>
      </c>
      <c r="AC348" s="872">
        <f t="shared" si="1381"/>
        <v>0</v>
      </c>
      <c r="AD348" s="889">
        <f t="shared" si="1381"/>
        <v>0</v>
      </c>
      <c r="AE348" s="890">
        <f t="shared" si="1381"/>
        <v>0</v>
      </c>
      <c r="AF348" s="890">
        <f t="shared" si="1381"/>
        <v>0</v>
      </c>
      <c r="AG348" s="890">
        <f t="shared" si="1381"/>
        <v>0</v>
      </c>
      <c r="AH348" s="890">
        <f t="shared" si="1381"/>
        <v>0</v>
      </c>
      <c r="AI348" s="890">
        <f t="shared" si="1381"/>
        <v>0</v>
      </c>
      <c r="AJ348" s="890">
        <f t="shared" si="1381"/>
        <v>0</v>
      </c>
      <c r="AK348" s="891">
        <f t="shared" si="1381"/>
        <v>0</v>
      </c>
      <c r="AL348" s="872">
        <f t="shared" si="1381"/>
        <v>0</v>
      </c>
      <c r="AM348" s="889">
        <f t="shared" si="1381"/>
        <v>0</v>
      </c>
      <c r="AN348" s="890">
        <f t="shared" si="1381"/>
        <v>0</v>
      </c>
      <c r="AO348" s="890">
        <f t="shared" si="1381"/>
        <v>0</v>
      </c>
      <c r="AP348" s="890">
        <f t="shared" si="1381"/>
        <v>0</v>
      </c>
      <c r="AQ348" s="890">
        <f t="shared" si="1381"/>
        <v>0</v>
      </c>
      <c r="AR348" s="890">
        <f t="shared" si="1381"/>
        <v>0</v>
      </c>
      <c r="AS348" s="890">
        <f t="shared" si="1381"/>
        <v>0</v>
      </c>
      <c r="AT348" s="891">
        <f t="shared" si="1381"/>
        <v>0</v>
      </c>
      <c r="AU348" s="872">
        <f t="shared" si="1381"/>
        <v>0</v>
      </c>
      <c r="AV348" s="889">
        <f t="shared" si="1381"/>
        <v>0</v>
      </c>
      <c r="AW348" s="890">
        <f t="shared" si="1381"/>
        <v>0</v>
      </c>
      <c r="AX348" s="890">
        <f t="shared" si="1381"/>
        <v>0</v>
      </c>
      <c r="AY348" s="890">
        <f t="shared" si="1381"/>
        <v>0</v>
      </c>
      <c r="AZ348" s="890">
        <f t="shared" si="1381"/>
        <v>0</v>
      </c>
      <c r="BA348" s="890">
        <f t="shared" si="1381"/>
        <v>0</v>
      </c>
      <c r="BB348" s="890">
        <f t="shared" si="1381"/>
        <v>0</v>
      </c>
      <c r="BC348" s="891">
        <f t="shared" si="1381"/>
        <v>0</v>
      </c>
      <c r="BD348" s="872">
        <f t="shared" si="1381"/>
        <v>0</v>
      </c>
      <c r="BE348" s="880">
        <f t="shared" si="1381"/>
        <v>0</v>
      </c>
      <c r="BF348" s="880">
        <f t="shared" si="1381"/>
        <v>0</v>
      </c>
      <c r="BG348" s="880">
        <f t="shared" si="1381"/>
        <v>0</v>
      </c>
      <c r="BH348" s="880">
        <f t="shared" si="1381"/>
        <v>0</v>
      </c>
      <c r="BI348" s="880">
        <f t="shared" si="1381"/>
        <v>0</v>
      </c>
      <c r="BJ348" s="880">
        <f t="shared" si="1381"/>
        <v>0</v>
      </c>
      <c r="BK348" s="880">
        <f t="shared" si="1381"/>
        <v>0</v>
      </c>
      <c r="BL348" s="880">
        <f t="shared" si="1381"/>
        <v>0</v>
      </c>
      <c r="BM348" s="880">
        <f t="shared" si="1381"/>
        <v>0</v>
      </c>
      <c r="BN348" s="881">
        <f t="shared" si="1381"/>
        <v>0</v>
      </c>
      <c r="BO348" s="882">
        <f t="shared" ref="BO348:DZ348" si="1382">+BO204+BO252+BO300</f>
        <v>0</v>
      </c>
      <c r="BP348" s="882">
        <f t="shared" si="1382"/>
        <v>0</v>
      </c>
      <c r="BQ348" s="882">
        <f t="shared" si="1382"/>
        <v>0</v>
      </c>
      <c r="BR348" s="882">
        <f t="shared" si="1382"/>
        <v>1</v>
      </c>
      <c r="BS348" s="882">
        <f t="shared" si="1382"/>
        <v>0</v>
      </c>
      <c r="BT348" s="882">
        <f t="shared" si="1382"/>
        <v>0</v>
      </c>
      <c r="BU348" s="883">
        <f t="shared" si="1382"/>
        <v>0</v>
      </c>
      <c r="BV348" s="872">
        <f t="shared" si="1382"/>
        <v>1</v>
      </c>
      <c r="BW348" s="889">
        <f t="shared" si="1382"/>
        <v>0</v>
      </c>
      <c r="BX348" s="890">
        <f t="shared" si="1382"/>
        <v>0</v>
      </c>
      <c r="BY348" s="890">
        <f t="shared" si="1382"/>
        <v>0</v>
      </c>
      <c r="BZ348" s="890">
        <f t="shared" si="1382"/>
        <v>0</v>
      </c>
      <c r="CA348" s="890">
        <f t="shared" si="1382"/>
        <v>0</v>
      </c>
      <c r="CB348" s="890">
        <f t="shared" si="1382"/>
        <v>0</v>
      </c>
      <c r="CC348" s="890">
        <f t="shared" si="1382"/>
        <v>0</v>
      </c>
      <c r="CD348" s="891">
        <f t="shared" si="1382"/>
        <v>0</v>
      </c>
      <c r="CE348" s="872">
        <f t="shared" si="1382"/>
        <v>0</v>
      </c>
      <c r="CF348" s="889">
        <f t="shared" si="1382"/>
        <v>0</v>
      </c>
      <c r="CG348" s="890">
        <f t="shared" si="1382"/>
        <v>0</v>
      </c>
      <c r="CH348" s="890">
        <f t="shared" si="1382"/>
        <v>0</v>
      </c>
      <c r="CI348" s="890">
        <f t="shared" si="1382"/>
        <v>0</v>
      </c>
      <c r="CJ348" s="890">
        <f t="shared" si="1382"/>
        <v>0</v>
      </c>
      <c r="CK348" s="890">
        <f t="shared" si="1382"/>
        <v>0</v>
      </c>
      <c r="CL348" s="890">
        <f t="shared" si="1382"/>
        <v>0</v>
      </c>
      <c r="CM348" s="891">
        <f t="shared" si="1382"/>
        <v>0</v>
      </c>
      <c r="CN348" s="872">
        <f t="shared" si="1382"/>
        <v>0</v>
      </c>
      <c r="CO348" s="889">
        <f t="shared" si="1382"/>
        <v>0</v>
      </c>
      <c r="CP348" s="890">
        <f t="shared" si="1382"/>
        <v>0</v>
      </c>
      <c r="CQ348" s="890">
        <f t="shared" si="1382"/>
        <v>3</v>
      </c>
      <c r="CR348" s="890">
        <f t="shared" si="1382"/>
        <v>3</v>
      </c>
      <c r="CS348" s="890">
        <f t="shared" si="1382"/>
        <v>3</v>
      </c>
      <c r="CT348" s="890">
        <f t="shared" si="1382"/>
        <v>1</v>
      </c>
      <c r="CU348" s="890">
        <f t="shared" si="1382"/>
        <v>1</v>
      </c>
      <c r="CV348" s="891">
        <f t="shared" si="1382"/>
        <v>0</v>
      </c>
      <c r="CW348" s="872">
        <f t="shared" si="1382"/>
        <v>11</v>
      </c>
      <c r="CX348" s="889">
        <f t="shared" si="1382"/>
        <v>0</v>
      </c>
      <c r="CY348" s="890">
        <f t="shared" si="1382"/>
        <v>0</v>
      </c>
      <c r="CZ348" s="890">
        <f t="shared" si="1382"/>
        <v>0</v>
      </c>
      <c r="DA348" s="890">
        <f t="shared" si="1382"/>
        <v>0</v>
      </c>
      <c r="DB348" s="890">
        <f t="shared" si="1382"/>
        <v>0</v>
      </c>
      <c r="DC348" s="890">
        <f t="shared" si="1382"/>
        <v>0</v>
      </c>
      <c r="DD348" s="890">
        <f t="shared" si="1382"/>
        <v>0</v>
      </c>
      <c r="DE348" s="891">
        <f t="shared" si="1382"/>
        <v>0</v>
      </c>
      <c r="DF348" s="872">
        <f t="shared" si="1382"/>
        <v>0</v>
      </c>
      <c r="DG348" s="889">
        <f t="shared" si="1382"/>
        <v>0</v>
      </c>
      <c r="DH348" s="890">
        <f t="shared" si="1382"/>
        <v>1</v>
      </c>
      <c r="DI348" s="890">
        <f t="shared" si="1382"/>
        <v>1</v>
      </c>
      <c r="DJ348" s="890">
        <f t="shared" si="1382"/>
        <v>0</v>
      </c>
      <c r="DK348" s="890">
        <f t="shared" si="1382"/>
        <v>0</v>
      </c>
      <c r="DL348" s="890">
        <f t="shared" si="1382"/>
        <v>0</v>
      </c>
      <c r="DM348" s="890">
        <f t="shared" si="1382"/>
        <v>0</v>
      </c>
      <c r="DN348" s="891">
        <f t="shared" si="1382"/>
        <v>0</v>
      </c>
      <c r="DO348" s="872">
        <f t="shared" si="1382"/>
        <v>2</v>
      </c>
      <c r="DP348" s="889">
        <f t="shared" si="1382"/>
        <v>0</v>
      </c>
      <c r="DQ348" s="890">
        <f t="shared" si="1382"/>
        <v>1</v>
      </c>
      <c r="DR348" s="890">
        <f t="shared" si="1382"/>
        <v>2</v>
      </c>
      <c r="DS348" s="890">
        <f t="shared" si="1382"/>
        <v>1</v>
      </c>
      <c r="DT348" s="890">
        <f t="shared" si="1382"/>
        <v>1</v>
      </c>
      <c r="DU348" s="890">
        <f t="shared" si="1382"/>
        <v>0</v>
      </c>
      <c r="DV348" s="890">
        <f t="shared" si="1382"/>
        <v>0</v>
      </c>
      <c r="DW348" s="891">
        <f t="shared" si="1382"/>
        <v>0</v>
      </c>
      <c r="DX348" s="872">
        <f t="shared" si="1382"/>
        <v>5</v>
      </c>
      <c r="DY348" s="889">
        <f t="shared" si="1382"/>
        <v>0</v>
      </c>
      <c r="DZ348" s="890">
        <f t="shared" si="1382"/>
        <v>0</v>
      </c>
      <c r="EA348" s="890">
        <f t="shared" ref="EA348:GL348" si="1383">+EA204+EA252+EA300</f>
        <v>0</v>
      </c>
      <c r="EB348" s="890">
        <f t="shared" si="1383"/>
        <v>0</v>
      </c>
      <c r="EC348" s="890">
        <f t="shared" si="1383"/>
        <v>0</v>
      </c>
      <c r="ED348" s="890">
        <f t="shared" si="1383"/>
        <v>0</v>
      </c>
      <c r="EE348" s="890">
        <f t="shared" si="1383"/>
        <v>0</v>
      </c>
      <c r="EF348" s="891">
        <f t="shared" si="1383"/>
        <v>0</v>
      </c>
      <c r="EG348" s="872">
        <f t="shared" si="1383"/>
        <v>0</v>
      </c>
      <c r="EH348" s="889">
        <f t="shared" si="1383"/>
        <v>0</v>
      </c>
      <c r="EI348" s="890">
        <f t="shared" si="1383"/>
        <v>0</v>
      </c>
      <c r="EJ348" s="890">
        <f t="shared" si="1383"/>
        <v>0</v>
      </c>
      <c r="EK348" s="890">
        <f t="shared" si="1383"/>
        <v>0</v>
      </c>
      <c r="EL348" s="890">
        <f t="shared" si="1383"/>
        <v>0</v>
      </c>
      <c r="EM348" s="890">
        <f t="shared" si="1383"/>
        <v>0</v>
      </c>
      <c r="EN348" s="890">
        <f t="shared" si="1383"/>
        <v>0</v>
      </c>
      <c r="EO348" s="891">
        <f t="shared" si="1383"/>
        <v>0</v>
      </c>
      <c r="EP348" s="872">
        <f t="shared" si="1383"/>
        <v>0</v>
      </c>
      <c r="EQ348" s="889">
        <f t="shared" si="1383"/>
        <v>0</v>
      </c>
      <c r="ER348" s="890">
        <f t="shared" si="1383"/>
        <v>0</v>
      </c>
      <c r="ES348" s="890">
        <f t="shared" si="1383"/>
        <v>0</v>
      </c>
      <c r="ET348" s="890">
        <f t="shared" si="1383"/>
        <v>0</v>
      </c>
      <c r="EU348" s="890">
        <f t="shared" si="1383"/>
        <v>0</v>
      </c>
      <c r="EV348" s="890">
        <f t="shared" si="1383"/>
        <v>0</v>
      </c>
      <c r="EW348" s="890">
        <f t="shared" si="1383"/>
        <v>0</v>
      </c>
      <c r="EX348" s="891">
        <f t="shared" si="1383"/>
        <v>0</v>
      </c>
      <c r="EY348" s="872">
        <f t="shared" si="1383"/>
        <v>0</v>
      </c>
      <c r="EZ348" s="889">
        <f t="shared" si="1383"/>
        <v>0</v>
      </c>
      <c r="FA348" s="890">
        <f t="shared" si="1383"/>
        <v>0</v>
      </c>
      <c r="FB348" s="890">
        <f t="shared" si="1383"/>
        <v>0</v>
      </c>
      <c r="FC348" s="890">
        <f t="shared" si="1383"/>
        <v>0</v>
      </c>
      <c r="FD348" s="890">
        <f t="shared" si="1383"/>
        <v>0</v>
      </c>
      <c r="FE348" s="890">
        <f t="shared" si="1383"/>
        <v>0</v>
      </c>
      <c r="FF348" s="890">
        <f t="shared" si="1383"/>
        <v>0</v>
      </c>
      <c r="FG348" s="891">
        <f t="shared" si="1383"/>
        <v>0</v>
      </c>
      <c r="FH348" s="872">
        <f t="shared" si="1383"/>
        <v>0</v>
      </c>
      <c r="FI348" s="889">
        <f t="shared" si="1383"/>
        <v>0</v>
      </c>
      <c r="FJ348" s="890">
        <f t="shared" si="1383"/>
        <v>0</v>
      </c>
      <c r="FK348" s="890">
        <f t="shared" si="1383"/>
        <v>0</v>
      </c>
      <c r="FL348" s="890">
        <f t="shared" si="1383"/>
        <v>0</v>
      </c>
      <c r="FM348" s="890">
        <f t="shared" si="1383"/>
        <v>0</v>
      </c>
      <c r="FN348" s="890">
        <f t="shared" si="1383"/>
        <v>0</v>
      </c>
      <c r="FO348" s="890">
        <f t="shared" si="1383"/>
        <v>0</v>
      </c>
      <c r="FP348" s="891">
        <f t="shared" si="1383"/>
        <v>0</v>
      </c>
      <c r="FQ348" s="872">
        <f t="shared" si="1383"/>
        <v>0</v>
      </c>
      <c r="FR348" s="889">
        <f t="shared" si="1383"/>
        <v>0</v>
      </c>
      <c r="FS348" s="890">
        <f t="shared" si="1383"/>
        <v>0</v>
      </c>
      <c r="FT348" s="890">
        <f t="shared" si="1383"/>
        <v>1</v>
      </c>
      <c r="FU348" s="890">
        <f t="shared" si="1383"/>
        <v>3</v>
      </c>
      <c r="FV348" s="890">
        <f t="shared" si="1383"/>
        <v>0</v>
      </c>
      <c r="FW348" s="890">
        <f t="shared" si="1383"/>
        <v>1</v>
      </c>
      <c r="FX348" s="890">
        <f t="shared" si="1383"/>
        <v>0</v>
      </c>
      <c r="FY348" s="891">
        <f t="shared" si="1383"/>
        <v>0</v>
      </c>
      <c r="FZ348" s="872">
        <f t="shared" si="1383"/>
        <v>5</v>
      </c>
      <c r="GA348" s="889">
        <f t="shared" si="1383"/>
        <v>0</v>
      </c>
      <c r="GB348" s="890">
        <f t="shared" si="1383"/>
        <v>0</v>
      </c>
      <c r="GC348" s="890">
        <f t="shared" si="1383"/>
        <v>0</v>
      </c>
      <c r="GD348" s="890">
        <f t="shared" si="1383"/>
        <v>0</v>
      </c>
      <c r="GE348" s="890">
        <f t="shared" si="1383"/>
        <v>0</v>
      </c>
      <c r="GF348" s="890">
        <f t="shared" si="1383"/>
        <v>0</v>
      </c>
      <c r="GG348" s="890">
        <f t="shared" si="1383"/>
        <v>0</v>
      </c>
      <c r="GH348" s="891">
        <f t="shared" si="1383"/>
        <v>0</v>
      </c>
      <c r="GI348" s="872">
        <f t="shared" si="1383"/>
        <v>0</v>
      </c>
      <c r="GJ348" s="889">
        <f t="shared" si="1383"/>
        <v>0</v>
      </c>
      <c r="GK348" s="890">
        <f t="shared" si="1383"/>
        <v>0</v>
      </c>
      <c r="GL348" s="890">
        <f t="shared" si="1383"/>
        <v>0</v>
      </c>
      <c r="GM348" s="890">
        <f t="shared" ref="GM348:HS348" si="1384">+GM204+GM252+GM300</f>
        <v>0</v>
      </c>
      <c r="GN348" s="890">
        <f t="shared" si="1384"/>
        <v>0</v>
      </c>
      <c r="GO348" s="890">
        <f t="shared" si="1384"/>
        <v>0</v>
      </c>
      <c r="GP348" s="890">
        <f t="shared" si="1384"/>
        <v>0</v>
      </c>
      <c r="GQ348" s="891">
        <f t="shared" si="1384"/>
        <v>0</v>
      </c>
      <c r="GR348" s="872">
        <f t="shared" si="1384"/>
        <v>0</v>
      </c>
      <c r="GS348" s="889">
        <f t="shared" si="1384"/>
        <v>0</v>
      </c>
      <c r="GT348" s="890">
        <f t="shared" si="1384"/>
        <v>0</v>
      </c>
      <c r="GU348" s="890">
        <f t="shared" si="1384"/>
        <v>0</v>
      </c>
      <c r="GV348" s="890">
        <f t="shared" si="1384"/>
        <v>0</v>
      </c>
      <c r="GW348" s="890">
        <f t="shared" si="1384"/>
        <v>0</v>
      </c>
      <c r="GX348" s="890">
        <f t="shared" si="1384"/>
        <v>0</v>
      </c>
      <c r="GY348" s="890">
        <f t="shared" si="1384"/>
        <v>0</v>
      </c>
      <c r="GZ348" s="891">
        <f t="shared" si="1384"/>
        <v>0</v>
      </c>
      <c r="HA348" s="872">
        <f t="shared" si="1384"/>
        <v>0</v>
      </c>
      <c r="HB348" s="889">
        <f t="shared" si="1384"/>
        <v>0</v>
      </c>
      <c r="HC348" s="890">
        <f t="shared" si="1384"/>
        <v>0</v>
      </c>
      <c r="HD348" s="890">
        <f t="shared" si="1384"/>
        <v>0</v>
      </c>
      <c r="HE348" s="890">
        <f t="shared" si="1384"/>
        <v>0</v>
      </c>
      <c r="HF348" s="890">
        <f t="shared" si="1384"/>
        <v>0</v>
      </c>
      <c r="HG348" s="890">
        <f t="shared" si="1384"/>
        <v>0</v>
      </c>
      <c r="HH348" s="890">
        <f t="shared" si="1384"/>
        <v>0</v>
      </c>
      <c r="HI348" s="891">
        <f t="shared" si="1384"/>
        <v>0</v>
      </c>
      <c r="HJ348" s="872">
        <f t="shared" si="1384"/>
        <v>0</v>
      </c>
      <c r="HK348" s="881">
        <f t="shared" si="1384"/>
        <v>0</v>
      </c>
      <c r="HL348" s="882">
        <f t="shared" si="1384"/>
        <v>4</v>
      </c>
      <c r="HM348" s="882">
        <f t="shared" si="1384"/>
        <v>8</v>
      </c>
      <c r="HN348" s="882">
        <f t="shared" si="1384"/>
        <v>8</v>
      </c>
      <c r="HO348" s="882">
        <f t="shared" si="1384"/>
        <v>8</v>
      </c>
      <c r="HP348" s="882">
        <f t="shared" si="1384"/>
        <v>3</v>
      </c>
      <c r="HQ348" s="882">
        <f t="shared" si="1384"/>
        <v>1</v>
      </c>
      <c r="HR348" s="883">
        <f t="shared" si="1384"/>
        <v>0</v>
      </c>
      <c r="HS348" s="872">
        <f t="shared" si="1384"/>
        <v>32</v>
      </c>
    </row>
    <row r="349" spans="1:246" s="912" customFormat="1" ht="15" customHeight="1">
      <c r="A349" s="1059"/>
      <c r="B349" s="913" t="s">
        <v>268</v>
      </c>
      <c r="C349" s="889">
        <f t="shared" ref="C349:BN349" si="1385">+C205+C253+C301</f>
        <v>0</v>
      </c>
      <c r="D349" s="890">
        <f t="shared" si="1385"/>
        <v>0</v>
      </c>
      <c r="E349" s="890">
        <f t="shared" si="1385"/>
        <v>0</v>
      </c>
      <c r="F349" s="890">
        <f t="shared" si="1385"/>
        <v>0</v>
      </c>
      <c r="G349" s="890">
        <f t="shared" si="1385"/>
        <v>0</v>
      </c>
      <c r="H349" s="890">
        <f t="shared" si="1385"/>
        <v>0</v>
      </c>
      <c r="I349" s="890">
        <f t="shared" si="1385"/>
        <v>0</v>
      </c>
      <c r="J349" s="891">
        <f t="shared" si="1385"/>
        <v>0</v>
      </c>
      <c r="K349" s="872">
        <f t="shared" si="1385"/>
        <v>0</v>
      </c>
      <c r="L349" s="889">
        <f t="shared" si="1385"/>
        <v>0</v>
      </c>
      <c r="M349" s="890">
        <f t="shared" si="1385"/>
        <v>0</v>
      </c>
      <c r="N349" s="890">
        <f t="shared" si="1385"/>
        <v>0</v>
      </c>
      <c r="O349" s="890">
        <f t="shared" si="1385"/>
        <v>0</v>
      </c>
      <c r="P349" s="890">
        <f t="shared" si="1385"/>
        <v>0</v>
      </c>
      <c r="Q349" s="890">
        <f t="shared" si="1385"/>
        <v>0</v>
      </c>
      <c r="R349" s="890">
        <f t="shared" si="1385"/>
        <v>0</v>
      </c>
      <c r="S349" s="891">
        <f t="shared" si="1385"/>
        <v>0</v>
      </c>
      <c r="T349" s="872">
        <f t="shared" si="1385"/>
        <v>0</v>
      </c>
      <c r="U349" s="889">
        <f t="shared" si="1385"/>
        <v>0</v>
      </c>
      <c r="V349" s="890">
        <f t="shared" si="1385"/>
        <v>0</v>
      </c>
      <c r="W349" s="890">
        <f t="shared" si="1385"/>
        <v>0</v>
      </c>
      <c r="X349" s="890">
        <f t="shared" si="1385"/>
        <v>0</v>
      </c>
      <c r="Y349" s="890">
        <f t="shared" si="1385"/>
        <v>0</v>
      </c>
      <c r="Z349" s="890">
        <f t="shared" si="1385"/>
        <v>0</v>
      </c>
      <c r="AA349" s="890">
        <f t="shared" si="1385"/>
        <v>0</v>
      </c>
      <c r="AB349" s="891">
        <f t="shared" si="1385"/>
        <v>0</v>
      </c>
      <c r="AC349" s="872">
        <f t="shared" si="1385"/>
        <v>0</v>
      </c>
      <c r="AD349" s="889">
        <f t="shared" si="1385"/>
        <v>0</v>
      </c>
      <c r="AE349" s="890">
        <f t="shared" si="1385"/>
        <v>0</v>
      </c>
      <c r="AF349" s="890">
        <f t="shared" si="1385"/>
        <v>0</v>
      </c>
      <c r="AG349" s="890">
        <f t="shared" si="1385"/>
        <v>0</v>
      </c>
      <c r="AH349" s="890">
        <f t="shared" si="1385"/>
        <v>0</v>
      </c>
      <c r="AI349" s="890">
        <f t="shared" si="1385"/>
        <v>0</v>
      </c>
      <c r="AJ349" s="890">
        <f t="shared" si="1385"/>
        <v>0</v>
      </c>
      <c r="AK349" s="891">
        <f t="shared" si="1385"/>
        <v>0</v>
      </c>
      <c r="AL349" s="872">
        <f t="shared" si="1385"/>
        <v>0</v>
      </c>
      <c r="AM349" s="889">
        <f t="shared" si="1385"/>
        <v>0</v>
      </c>
      <c r="AN349" s="890">
        <f t="shared" si="1385"/>
        <v>0</v>
      </c>
      <c r="AO349" s="890">
        <f t="shared" si="1385"/>
        <v>0</v>
      </c>
      <c r="AP349" s="890">
        <f t="shared" si="1385"/>
        <v>0</v>
      </c>
      <c r="AQ349" s="890">
        <f t="shared" si="1385"/>
        <v>0</v>
      </c>
      <c r="AR349" s="890">
        <f t="shared" si="1385"/>
        <v>0</v>
      </c>
      <c r="AS349" s="890">
        <f t="shared" si="1385"/>
        <v>0</v>
      </c>
      <c r="AT349" s="891">
        <f t="shared" si="1385"/>
        <v>0</v>
      </c>
      <c r="AU349" s="872">
        <f t="shared" si="1385"/>
        <v>0</v>
      </c>
      <c r="AV349" s="889">
        <f t="shared" si="1385"/>
        <v>0</v>
      </c>
      <c r="AW349" s="890">
        <f t="shared" si="1385"/>
        <v>0</v>
      </c>
      <c r="AX349" s="890">
        <f t="shared" si="1385"/>
        <v>0</v>
      </c>
      <c r="AY349" s="890">
        <f t="shared" si="1385"/>
        <v>0</v>
      </c>
      <c r="AZ349" s="890">
        <f t="shared" si="1385"/>
        <v>0</v>
      </c>
      <c r="BA349" s="890">
        <f t="shared" si="1385"/>
        <v>0</v>
      </c>
      <c r="BB349" s="890">
        <f t="shared" si="1385"/>
        <v>0</v>
      </c>
      <c r="BC349" s="891">
        <f t="shared" si="1385"/>
        <v>0</v>
      </c>
      <c r="BD349" s="872">
        <f t="shared" si="1385"/>
        <v>0</v>
      </c>
      <c r="BE349" s="880">
        <f t="shared" si="1385"/>
        <v>0</v>
      </c>
      <c r="BF349" s="880">
        <f t="shared" si="1385"/>
        <v>0</v>
      </c>
      <c r="BG349" s="880">
        <f t="shared" si="1385"/>
        <v>0</v>
      </c>
      <c r="BH349" s="880">
        <f t="shared" si="1385"/>
        <v>0</v>
      </c>
      <c r="BI349" s="880">
        <f t="shared" si="1385"/>
        <v>0</v>
      </c>
      <c r="BJ349" s="880">
        <f t="shared" si="1385"/>
        <v>0</v>
      </c>
      <c r="BK349" s="880">
        <f t="shared" si="1385"/>
        <v>0</v>
      </c>
      <c r="BL349" s="880">
        <f t="shared" si="1385"/>
        <v>0</v>
      </c>
      <c r="BM349" s="880">
        <f t="shared" si="1385"/>
        <v>0</v>
      </c>
      <c r="BN349" s="881">
        <f t="shared" si="1385"/>
        <v>0</v>
      </c>
      <c r="BO349" s="882">
        <f t="shared" ref="BO349:DZ349" si="1386">+BO205+BO253+BO301</f>
        <v>0</v>
      </c>
      <c r="BP349" s="882">
        <f t="shared" si="1386"/>
        <v>0</v>
      </c>
      <c r="BQ349" s="882">
        <f t="shared" si="1386"/>
        <v>0</v>
      </c>
      <c r="BR349" s="882">
        <f t="shared" si="1386"/>
        <v>1</v>
      </c>
      <c r="BS349" s="882">
        <f t="shared" si="1386"/>
        <v>0</v>
      </c>
      <c r="BT349" s="882">
        <f t="shared" si="1386"/>
        <v>0</v>
      </c>
      <c r="BU349" s="883">
        <f t="shared" si="1386"/>
        <v>0</v>
      </c>
      <c r="BV349" s="872">
        <f t="shared" si="1386"/>
        <v>1</v>
      </c>
      <c r="BW349" s="889">
        <f t="shared" si="1386"/>
        <v>0</v>
      </c>
      <c r="BX349" s="890">
        <f t="shared" si="1386"/>
        <v>0</v>
      </c>
      <c r="BY349" s="890">
        <f t="shared" si="1386"/>
        <v>0</v>
      </c>
      <c r="BZ349" s="890">
        <f t="shared" si="1386"/>
        <v>0</v>
      </c>
      <c r="CA349" s="890">
        <f t="shared" si="1386"/>
        <v>0</v>
      </c>
      <c r="CB349" s="890">
        <f t="shared" si="1386"/>
        <v>0</v>
      </c>
      <c r="CC349" s="890">
        <f t="shared" si="1386"/>
        <v>0</v>
      </c>
      <c r="CD349" s="891">
        <f t="shared" si="1386"/>
        <v>0</v>
      </c>
      <c r="CE349" s="872">
        <f t="shared" si="1386"/>
        <v>0</v>
      </c>
      <c r="CF349" s="889">
        <f t="shared" si="1386"/>
        <v>0</v>
      </c>
      <c r="CG349" s="890">
        <f t="shared" si="1386"/>
        <v>0</v>
      </c>
      <c r="CH349" s="890">
        <f t="shared" si="1386"/>
        <v>0</v>
      </c>
      <c r="CI349" s="890">
        <f t="shared" si="1386"/>
        <v>0</v>
      </c>
      <c r="CJ349" s="890">
        <f t="shared" si="1386"/>
        <v>0</v>
      </c>
      <c r="CK349" s="890">
        <f t="shared" si="1386"/>
        <v>0</v>
      </c>
      <c r="CL349" s="890">
        <f t="shared" si="1386"/>
        <v>0</v>
      </c>
      <c r="CM349" s="891">
        <f t="shared" si="1386"/>
        <v>0</v>
      </c>
      <c r="CN349" s="872">
        <f t="shared" si="1386"/>
        <v>0</v>
      </c>
      <c r="CO349" s="889">
        <f t="shared" si="1386"/>
        <v>0</v>
      </c>
      <c r="CP349" s="890">
        <f t="shared" si="1386"/>
        <v>0</v>
      </c>
      <c r="CQ349" s="890">
        <f t="shared" si="1386"/>
        <v>0</v>
      </c>
      <c r="CR349" s="890">
        <f t="shared" si="1386"/>
        <v>0</v>
      </c>
      <c r="CS349" s="890">
        <f t="shared" si="1386"/>
        <v>0</v>
      </c>
      <c r="CT349" s="890">
        <f t="shared" si="1386"/>
        <v>0</v>
      </c>
      <c r="CU349" s="890">
        <f t="shared" si="1386"/>
        <v>0</v>
      </c>
      <c r="CV349" s="891">
        <f t="shared" si="1386"/>
        <v>0</v>
      </c>
      <c r="CW349" s="872">
        <f t="shared" si="1386"/>
        <v>0</v>
      </c>
      <c r="CX349" s="889">
        <f t="shared" si="1386"/>
        <v>0</v>
      </c>
      <c r="CY349" s="890">
        <f t="shared" si="1386"/>
        <v>0</v>
      </c>
      <c r="CZ349" s="890">
        <f t="shared" si="1386"/>
        <v>0</v>
      </c>
      <c r="DA349" s="890">
        <f t="shared" si="1386"/>
        <v>0</v>
      </c>
      <c r="DB349" s="890">
        <f t="shared" si="1386"/>
        <v>0</v>
      </c>
      <c r="DC349" s="890">
        <f t="shared" si="1386"/>
        <v>0</v>
      </c>
      <c r="DD349" s="890">
        <f t="shared" si="1386"/>
        <v>0</v>
      </c>
      <c r="DE349" s="891">
        <f t="shared" si="1386"/>
        <v>0</v>
      </c>
      <c r="DF349" s="872">
        <f t="shared" si="1386"/>
        <v>0</v>
      </c>
      <c r="DG349" s="889">
        <f t="shared" si="1386"/>
        <v>0</v>
      </c>
      <c r="DH349" s="890">
        <f t="shared" si="1386"/>
        <v>0</v>
      </c>
      <c r="DI349" s="890">
        <f t="shared" si="1386"/>
        <v>0</v>
      </c>
      <c r="DJ349" s="890">
        <f t="shared" si="1386"/>
        <v>0</v>
      </c>
      <c r="DK349" s="890">
        <f t="shared" si="1386"/>
        <v>0</v>
      </c>
      <c r="DL349" s="890">
        <f t="shared" si="1386"/>
        <v>0</v>
      </c>
      <c r="DM349" s="890">
        <f t="shared" si="1386"/>
        <v>0</v>
      </c>
      <c r="DN349" s="891">
        <f t="shared" si="1386"/>
        <v>0</v>
      </c>
      <c r="DO349" s="872">
        <f t="shared" si="1386"/>
        <v>0</v>
      </c>
      <c r="DP349" s="889">
        <f t="shared" si="1386"/>
        <v>0</v>
      </c>
      <c r="DQ349" s="890">
        <f t="shared" si="1386"/>
        <v>0</v>
      </c>
      <c r="DR349" s="890">
        <f t="shared" si="1386"/>
        <v>0</v>
      </c>
      <c r="DS349" s="890">
        <f t="shared" si="1386"/>
        <v>0</v>
      </c>
      <c r="DT349" s="890">
        <f t="shared" si="1386"/>
        <v>0</v>
      </c>
      <c r="DU349" s="890">
        <f t="shared" si="1386"/>
        <v>0</v>
      </c>
      <c r="DV349" s="890">
        <f t="shared" si="1386"/>
        <v>0</v>
      </c>
      <c r="DW349" s="891">
        <f t="shared" si="1386"/>
        <v>0</v>
      </c>
      <c r="DX349" s="872">
        <f t="shared" si="1386"/>
        <v>0</v>
      </c>
      <c r="DY349" s="889">
        <f t="shared" si="1386"/>
        <v>0</v>
      </c>
      <c r="DZ349" s="890">
        <f t="shared" si="1386"/>
        <v>0</v>
      </c>
      <c r="EA349" s="890">
        <f t="shared" ref="EA349:GL349" si="1387">+EA205+EA253+EA301</f>
        <v>0</v>
      </c>
      <c r="EB349" s="890">
        <f t="shared" si="1387"/>
        <v>0</v>
      </c>
      <c r="EC349" s="890">
        <f t="shared" si="1387"/>
        <v>0</v>
      </c>
      <c r="ED349" s="890">
        <f t="shared" si="1387"/>
        <v>0</v>
      </c>
      <c r="EE349" s="890">
        <f t="shared" si="1387"/>
        <v>0</v>
      </c>
      <c r="EF349" s="891">
        <f t="shared" si="1387"/>
        <v>0</v>
      </c>
      <c r="EG349" s="872">
        <f t="shared" si="1387"/>
        <v>0</v>
      </c>
      <c r="EH349" s="889">
        <f t="shared" si="1387"/>
        <v>0</v>
      </c>
      <c r="EI349" s="890">
        <f t="shared" si="1387"/>
        <v>0</v>
      </c>
      <c r="EJ349" s="890">
        <f t="shared" si="1387"/>
        <v>0</v>
      </c>
      <c r="EK349" s="890">
        <f t="shared" si="1387"/>
        <v>0</v>
      </c>
      <c r="EL349" s="890">
        <f t="shared" si="1387"/>
        <v>0</v>
      </c>
      <c r="EM349" s="890">
        <f t="shared" si="1387"/>
        <v>0</v>
      </c>
      <c r="EN349" s="890">
        <f t="shared" si="1387"/>
        <v>0</v>
      </c>
      <c r="EO349" s="891">
        <f t="shared" si="1387"/>
        <v>0</v>
      </c>
      <c r="EP349" s="872">
        <f t="shared" si="1387"/>
        <v>0</v>
      </c>
      <c r="EQ349" s="889">
        <f t="shared" si="1387"/>
        <v>0</v>
      </c>
      <c r="ER349" s="890">
        <f t="shared" si="1387"/>
        <v>0</v>
      </c>
      <c r="ES349" s="890">
        <f t="shared" si="1387"/>
        <v>0</v>
      </c>
      <c r="ET349" s="890">
        <f t="shared" si="1387"/>
        <v>0</v>
      </c>
      <c r="EU349" s="890">
        <f t="shared" si="1387"/>
        <v>0</v>
      </c>
      <c r="EV349" s="890">
        <f t="shared" si="1387"/>
        <v>0</v>
      </c>
      <c r="EW349" s="890">
        <f t="shared" si="1387"/>
        <v>0</v>
      </c>
      <c r="EX349" s="891">
        <f t="shared" si="1387"/>
        <v>0</v>
      </c>
      <c r="EY349" s="872">
        <f t="shared" si="1387"/>
        <v>0</v>
      </c>
      <c r="EZ349" s="889">
        <f t="shared" si="1387"/>
        <v>0</v>
      </c>
      <c r="FA349" s="890">
        <f t="shared" si="1387"/>
        <v>0</v>
      </c>
      <c r="FB349" s="890">
        <f t="shared" si="1387"/>
        <v>0</v>
      </c>
      <c r="FC349" s="890">
        <f t="shared" si="1387"/>
        <v>0</v>
      </c>
      <c r="FD349" s="890">
        <f t="shared" si="1387"/>
        <v>0</v>
      </c>
      <c r="FE349" s="890">
        <f t="shared" si="1387"/>
        <v>0</v>
      </c>
      <c r="FF349" s="890">
        <f t="shared" si="1387"/>
        <v>0</v>
      </c>
      <c r="FG349" s="891">
        <f t="shared" si="1387"/>
        <v>0</v>
      </c>
      <c r="FH349" s="872">
        <f t="shared" si="1387"/>
        <v>0</v>
      </c>
      <c r="FI349" s="889">
        <f t="shared" si="1387"/>
        <v>0</v>
      </c>
      <c r="FJ349" s="890">
        <f t="shared" si="1387"/>
        <v>0</v>
      </c>
      <c r="FK349" s="890">
        <f t="shared" si="1387"/>
        <v>0</v>
      </c>
      <c r="FL349" s="890">
        <f t="shared" si="1387"/>
        <v>0</v>
      </c>
      <c r="FM349" s="890">
        <f t="shared" si="1387"/>
        <v>0</v>
      </c>
      <c r="FN349" s="890">
        <f t="shared" si="1387"/>
        <v>0</v>
      </c>
      <c r="FO349" s="890">
        <f t="shared" si="1387"/>
        <v>0</v>
      </c>
      <c r="FP349" s="891">
        <f t="shared" si="1387"/>
        <v>0</v>
      </c>
      <c r="FQ349" s="872">
        <f t="shared" si="1387"/>
        <v>0</v>
      </c>
      <c r="FR349" s="889">
        <f t="shared" si="1387"/>
        <v>0</v>
      </c>
      <c r="FS349" s="890">
        <f t="shared" si="1387"/>
        <v>0</v>
      </c>
      <c r="FT349" s="890">
        <f t="shared" si="1387"/>
        <v>0</v>
      </c>
      <c r="FU349" s="890">
        <f t="shared" si="1387"/>
        <v>0</v>
      </c>
      <c r="FV349" s="890">
        <f t="shared" si="1387"/>
        <v>0</v>
      </c>
      <c r="FW349" s="890">
        <f t="shared" si="1387"/>
        <v>0</v>
      </c>
      <c r="FX349" s="890">
        <f t="shared" si="1387"/>
        <v>0</v>
      </c>
      <c r="FY349" s="891">
        <f t="shared" si="1387"/>
        <v>0</v>
      </c>
      <c r="FZ349" s="872">
        <f t="shared" si="1387"/>
        <v>0</v>
      </c>
      <c r="GA349" s="889">
        <f t="shared" si="1387"/>
        <v>0</v>
      </c>
      <c r="GB349" s="890">
        <f t="shared" si="1387"/>
        <v>0</v>
      </c>
      <c r="GC349" s="890">
        <f t="shared" si="1387"/>
        <v>0</v>
      </c>
      <c r="GD349" s="890">
        <f t="shared" si="1387"/>
        <v>0</v>
      </c>
      <c r="GE349" s="890">
        <f t="shared" si="1387"/>
        <v>0</v>
      </c>
      <c r="GF349" s="890">
        <f t="shared" si="1387"/>
        <v>0</v>
      </c>
      <c r="GG349" s="890">
        <f t="shared" si="1387"/>
        <v>0</v>
      </c>
      <c r="GH349" s="891">
        <f t="shared" si="1387"/>
        <v>0</v>
      </c>
      <c r="GI349" s="872">
        <f t="shared" si="1387"/>
        <v>0</v>
      </c>
      <c r="GJ349" s="889">
        <f t="shared" si="1387"/>
        <v>0</v>
      </c>
      <c r="GK349" s="890">
        <f t="shared" si="1387"/>
        <v>0</v>
      </c>
      <c r="GL349" s="890">
        <f t="shared" si="1387"/>
        <v>0</v>
      </c>
      <c r="GM349" s="890">
        <f t="shared" ref="GM349:HS349" si="1388">+GM205+GM253+GM301</f>
        <v>0</v>
      </c>
      <c r="GN349" s="890">
        <f t="shared" si="1388"/>
        <v>0</v>
      </c>
      <c r="GO349" s="890">
        <f t="shared" si="1388"/>
        <v>0</v>
      </c>
      <c r="GP349" s="890">
        <f t="shared" si="1388"/>
        <v>0</v>
      </c>
      <c r="GQ349" s="891">
        <f t="shared" si="1388"/>
        <v>0</v>
      </c>
      <c r="GR349" s="872">
        <f t="shared" si="1388"/>
        <v>0</v>
      </c>
      <c r="GS349" s="889">
        <f t="shared" si="1388"/>
        <v>0</v>
      </c>
      <c r="GT349" s="890">
        <f t="shared" si="1388"/>
        <v>0</v>
      </c>
      <c r="GU349" s="890">
        <f t="shared" si="1388"/>
        <v>0</v>
      </c>
      <c r="GV349" s="890">
        <f t="shared" si="1388"/>
        <v>0</v>
      </c>
      <c r="GW349" s="890">
        <f t="shared" si="1388"/>
        <v>0</v>
      </c>
      <c r="GX349" s="890">
        <f t="shared" si="1388"/>
        <v>0</v>
      </c>
      <c r="GY349" s="890">
        <f t="shared" si="1388"/>
        <v>0</v>
      </c>
      <c r="GZ349" s="891">
        <f t="shared" si="1388"/>
        <v>0</v>
      </c>
      <c r="HA349" s="872">
        <f t="shared" si="1388"/>
        <v>0</v>
      </c>
      <c r="HB349" s="889">
        <f t="shared" si="1388"/>
        <v>0</v>
      </c>
      <c r="HC349" s="890">
        <f t="shared" si="1388"/>
        <v>0</v>
      </c>
      <c r="HD349" s="890">
        <f t="shared" si="1388"/>
        <v>0</v>
      </c>
      <c r="HE349" s="890">
        <f t="shared" si="1388"/>
        <v>0</v>
      </c>
      <c r="HF349" s="890">
        <f t="shared" si="1388"/>
        <v>0</v>
      </c>
      <c r="HG349" s="890">
        <f t="shared" si="1388"/>
        <v>0</v>
      </c>
      <c r="HH349" s="890">
        <f t="shared" si="1388"/>
        <v>0</v>
      </c>
      <c r="HI349" s="891">
        <f t="shared" si="1388"/>
        <v>0</v>
      </c>
      <c r="HJ349" s="872">
        <f t="shared" si="1388"/>
        <v>0</v>
      </c>
      <c r="HK349" s="881">
        <f t="shared" si="1388"/>
        <v>0</v>
      </c>
      <c r="HL349" s="882">
        <f t="shared" si="1388"/>
        <v>0</v>
      </c>
      <c r="HM349" s="882">
        <f t="shared" si="1388"/>
        <v>0</v>
      </c>
      <c r="HN349" s="882">
        <f t="shared" si="1388"/>
        <v>0</v>
      </c>
      <c r="HO349" s="882">
        <f t="shared" si="1388"/>
        <v>1</v>
      </c>
      <c r="HP349" s="882">
        <f t="shared" si="1388"/>
        <v>0</v>
      </c>
      <c r="HQ349" s="882">
        <f t="shared" si="1388"/>
        <v>0</v>
      </c>
      <c r="HR349" s="883">
        <f t="shared" si="1388"/>
        <v>0</v>
      </c>
      <c r="HS349" s="872">
        <f t="shared" si="1388"/>
        <v>1</v>
      </c>
    </row>
    <row r="350" spans="1:246" s="912" customFormat="1" ht="15" customHeight="1">
      <c r="A350" s="1059"/>
      <c r="B350" s="913" t="s">
        <v>269</v>
      </c>
      <c r="C350" s="889">
        <f t="shared" ref="C350:BN350" si="1389">+C206+C254+C302</f>
        <v>0</v>
      </c>
      <c r="D350" s="890">
        <f t="shared" si="1389"/>
        <v>0</v>
      </c>
      <c r="E350" s="890">
        <f t="shared" si="1389"/>
        <v>0</v>
      </c>
      <c r="F350" s="890">
        <f t="shared" si="1389"/>
        <v>0</v>
      </c>
      <c r="G350" s="890">
        <f t="shared" si="1389"/>
        <v>0</v>
      </c>
      <c r="H350" s="890">
        <f t="shared" si="1389"/>
        <v>0</v>
      </c>
      <c r="I350" s="890">
        <f t="shared" si="1389"/>
        <v>0</v>
      </c>
      <c r="J350" s="891">
        <f t="shared" si="1389"/>
        <v>0</v>
      </c>
      <c r="K350" s="872">
        <f t="shared" si="1389"/>
        <v>0</v>
      </c>
      <c r="L350" s="889">
        <f t="shared" si="1389"/>
        <v>0</v>
      </c>
      <c r="M350" s="890">
        <f t="shared" si="1389"/>
        <v>0</v>
      </c>
      <c r="N350" s="890">
        <f t="shared" si="1389"/>
        <v>0</v>
      </c>
      <c r="O350" s="890">
        <f t="shared" si="1389"/>
        <v>0</v>
      </c>
      <c r="P350" s="890">
        <f t="shared" si="1389"/>
        <v>0</v>
      </c>
      <c r="Q350" s="890">
        <f t="shared" si="1389"/>
        <v>0</v>
      </c>
      <c r="R350" s="890">
        <f t="shared" si="1389"/>
        <v>0</v>
      </c>
      <c r="S350" s="891">
        <f t="shared" si="1389"/>
        <v>0</v>
      </c>
      <c r="T350" s="872">
        <f t="shared" si="1389"/>
        <v>0</v>
      </c>
      <c r="U350" s="889">
        <f t="shared" si="1389"/>
        <v>0</v>
      </c>
      <c r="V350" s="890">
        <f t="shared" si="1389"/>
        <v>0</v>
      </c>
      <c r="W350" s="890">
        <f t="shared" si="1389"/>
        <v>0</v>
      </c>
      <c r="X350" s="890">
        <f t="shared" si="1389"/>
        <v>0</v>
      </c>
      <c r="Y350" s="890">
        <f t="shared" si="1389"/>
        <v>0</v>
      </c>
      <c r="Z350" s="890">
        <f t="shared" si="1389"/>
        <v>0</v>
      </c>
      <c r="AA350" s="890">
        <f t="shared" si="1389"/>
        <v>0</v>
      </c>
      <c r="AB350" s="891">
        <f t="shared" si="1389"/>
        <v>0</v>
      </c>
      <c r="AC350" s="872">
        <f t="shared" si="1389"/>
        <v>0</v>
      </c>
      <c r="AD350" s="889">
        <f t="shared" si="1389"/>
        <v>0</v>
      </c>
      <c r="AE350" s="890">
        <f t="shared" si="1389"/>
        <v>0</v>
      </c>
      <c r="AF350" s="890">
        <f t="shared" si="1389"/>
        <v>0</v>
      </c>
      <c r="AG350" s="890">
        <f t="shared" si="1389"/>
        <v>0</v>
      </c>
      <c r="AH350" s="890">
        <f t="shared" si="1389"/>
        <v>0</v>
      </c>
      <c r="AI350" s="890">
        <f t="shared" si="1389"/>
        <v>0</v>
      </c>
      <c r="AJ350" s="890">
        <f t="shared" si="1389"/>
        <v>0</v>
      </c>
      <c r="AK350" s="891">
        <f t="shared" si="1389"/>
        <v>0</v>
      </c>
      <c r="AL350" s="872">
        <f t="shared" si="1389"/>
        <v>0</v>
      </c>
      <c r="AM350" s="889">
        <f t="shared" si="1389"/>
        <v>0</v>
      </c>
      <c r="AN350" s="890">
        <f t="shared" si="1389"/>
        <v>0</v>
      </c>
      <c r="AO350" s="890">
        <f t="shared" si="1389"/>
        <v>0</v>
      </c>
      <c r="AP350" s="890">
        <f t="shared" si="1389"/>
        <v>0</v>
      </c>
      <c r="AQ350" s="890">
        <f t="shared" si="1389"/>
        <v>0</v>
      </c>
      <c r="AR350" s="890">
        <f t="shared" si="1389"/>
        <v>0</v>
      </c>
      <c r="AS350" s="890">
        <f t="shared" si="1389"/>
        <v>0</v>
      </c>
      <c r="AT350" s="891">
        <f t="shared" si="1389"/>
        <v>0</v>
      </c>
      <c r="AU350" s="872">
        <f t="shared" si="1389"/>
        <v>0</v>
      </c>
      <c r="AV350" s="889">
        <f t="shared" si="1389"/>
        <v>0</v>
      </c>
      <c r="AW350" s="890">
        <f t="shared" si="1389"/>
        <v>0</v>
      </c>
      <c r="AX350" s="890">
        <f t="shared" si="1389"/>
        <v>0</v>
      </c>
      <c r="AY350" s="890">
        <f t="shared" si="1389"/>
        <v>0</v>
      </c>
      <c r="AZ350" s="890">
        <f t="shared" si="1389"/>
        <v>0</v>
      </c>
      <c r="BA350" s="890">
        <f t="shared" si="1389"/>
        <v>0</v>
      </c>
      <c r="BB350" s="890">
        <f t="shared" si="1389"/>
        <v>0</v>
      </c>
      <c r="BC350" s="891">
        <f t="shared" si="1389"/>
        <v>0</v>
      </c>
      <c r="BD350" s="872">
        <f t="shared" si="1389"/>
        <v>0</v>
      </c>
      <c r="BE350" s="880">
        <f t="shared" si="1389"/>
        <v>0</v>
      </c>
      <c r="BF350" s="880">
        <f t="shared" si="1389"/>
        <v>0</v>
      </c>
      <c r="BG350" s="880">
        <f t="shared" si="1389"/>
        <v>0</v>
      </c>
      <c r="BH350" s="880">
        <f t="shared" si="1389"/>
        <v>0</v>
      </c>
      <c r="BI350" s="880">
        <f t="shared" si="1389"/>
        <v>0</v>
      </c>
      <c r="BJ350" s="880">
        <f t="shared" si="1389"/>
        <v>0</v>
      </c>
      <c r="BK350" s="880">
        <f t="shared" si="1389"/>
        <v>0</v>
      </c>
      <c r="BL350" s="880">
        <f t="shared" si="1389"/>
        <v>0</v>
      </c>
      <c r="BM350" s="880">
        <f t="shared" si="1389"/>
        <v>0</v>
      </c>
      <c r="BN350" s="881">
        <f t="shared" si="1389"/>
        <v>0</v>
      </c>
      <c r="BO350" s="882">
        <f t="shared" ref="BO350:DZ350" si="1390">+BO206+BO254+BO302</f>
        <v>0</v>
      </c>
      <c r="BP350" s="882">
        <f t="shared" si="1390"/>
        <v>0</v>
      </c>
      <c r="BQ350" s="882">
        <f t="shared" si="1390"/>
        <v>0</v>
      </c>
      <c r="BR350" s="882">
        <f t="shared" si="1390"/>
        <v>1</v>
      </c>
      <c r="BS350" s="882">
        <f t="shared" si="1390"/>
        <v>0</v>
      </c>
      <c r="BT350" s="882">
        <f t="shared" si="1390"/>
        <v>0</v>
      </c>
      <c r="BU350" s="883">
        <f t="shared" si="1390"/>
        <v>0</v>
      </c>
      <c r="BV350" s="872">
        <f t="shared" si="1390"/>
        <v>1</v>
      </c>
      <c r="BW350" s="889">
        <f t="shared" si="1390"/>
        <v>0</v>
      </c>
      <c r="BX350" s="890">
        <f t="shared" si="1390"/>
        <v>0</v>
      </c>
      <c r="BY350" s="890">
        <f t="shared" si="1390"/>
        <v>0</v>
      </c>
      <c r="BZ350" s="890">
        <f t="shared" si="1390"/>
        <v>0</v>
      </c>
      <c r="CA350" s="890">
        <f t="shared" si="1390"/>
        <v>0</v>
      </c>
      <c r="CB350" s="890">
        <f t="shared" si="1390"/>
        <v>0</v>
      </c>
      <c r="CC350" s="890">
        <f t="shared" si="1390"/>
        <v>0</v>
      </c>
      <c r="CD350" s="891">
        <f t="shared" si="1390"/>
        <v>0</v>
      </c>
      <c r="CE350" s="872">
        <f t="shared" si="1390"/>
        <v>0</v>
      </c>
      <c r="CF350" s="889">
        <f t="shared" si="1390"/>
        <v>0</v>
      </c>
      <c r="CG350" s="890">
        <f t="shared" si="1390"/>
        <v>0</v>
      </c>
      <c r="CH350" s="890">
        <f t="shared" si="1390"/>
        <v>0</v>
      </c>
      <c r="CI350" s="890">
        <f t="shared" si="1390"/>
        <v>0</v>
      </c>
      <c r="CJ350" s="890">
        <f t="shared" si="1390"/>
        <v>0</v>
      </c>
      <c r="CK350" s="890">
        <f t="shared" si="1390"/>
        <v>0</v>
      </c>
      <c r="CL350" s="890">
        <f t="shared" si="1390"/>
        <v>0</v>
      </c>
      <c r="CM350" s="891">
        <f t="shared" si="1390"/>
        <v>0</v>
      </c>
      <c r="CN350" s="872">
        <f t="shared" si="1390"/>
        <v>0</v>
      </c>
      <c r="CO350" s="889">
        <f t="shared" si="1390"/>
        <v>0</v>
      </c>
      <c r="CP350" s="890">
        <f t="shared" si="1390"/>
        <v>0</v>
      </c>
      <c r="CQ350" s="890">
        <f t="shared" si="1390"/>
        <v>0</v>
      </c>
      <c r="CR350" s="890">
        <f t="shared" si="1390"/>
        <v>0</v>
      </c>
      <c r="CS350" s="890">
        <f t="shared" si="1390"/>
        <v>0</v>
      </c>
      <c r="CT350" s="890">
        <f t="shared" si="1390"/>
        <v>0</v>
      </c>
      <c r="CU350" s="890">
        <f t="shared" si="1390"/>
        <v>0</v>
      </c>
      <c r="CV350" s="891">
        <f t="shared" si="1390"/>
        <v>0</v>
      </c>
      <c r="CW350" s="872">
        <f t="shared" si="1390"/>
        <v>0</v>
      </c>
      <c r="CX350" s="889">
        <f t="shared" si="1390"/>
        <v>0</v>
      </c>
      <c r="CY350" s="890">
        <f t="shared" si="1390"/>
        <v>0</v>
      </c>
      <c r="CZ350" s="890">
        <f t="shared" si="1390"/>
        <v>0</v>
      </c>
      <c r="DA350" s="890">
        <f t="shared" si="1390"/>
        <v>0</v>
      </c>
      <c r="DB350" s="890">
        <f t="shared" si="1390"/>
        <v>0</v>
      </c>
      <c r="DC350" s="890">
        <f t="shared" si="1390"/>
        <v>0</v>
      </c>
      <c r="DD350" s="890">
        <f t="shared" si="1390"/>
        <v>0</v>
      </c>
      <c r="DE350" s="891">
        <f t="shared" si="1390"/>
        <v>0</v>
      </c>
      <c r="DF350" s="872">
        <f t="shared" si="1390"/>
        <v>0</v>
      </c>
      <c r="DG350" s="889">
        <f t="shared" si="1390"/>
        <v>0</v>
      </c>
      <c r="DH350" s="890">
        <f t="shared" si="1390"/>
        <v>0</v>
      </c>
      <c r="DI350" s="890">
        <f t="shared" si="1390"/>
        <v>0</v>
      </c>
      <c r="DJ350" s="890">
        <f t="shared" si="1390"/>
        <v>0</v>
      </c>
      <c r="DK350" s="890">
        <f t="shared" si="1390"/>
        <v>0</v>
      </c>
      <c r="DL350" s="890">
        <f t="shared" si="1390"/>
        <v>0</v>
      </c>
      <c r="DM350" s="890">
        <f t="shared" si="1390"/>
        <v>0</v>
      </c>
      <c r="DN350" s="891">
        <f t="shared" si="1390"/>
        <v>0</v>
      </c>
      <c r="DO350" s="872">
        <f t="shared" si="1390"/>
        <v>0</v>
      </c>
      <c r="DP350" s="889">
        <f t="shared" si="1390"/>
        <v>0</v>
      </c>
      <c r="DQ350" s="890">
        <f t="shared" si="1390"/>
        <v>0</v>
      </c>
      <c r="DR350" s="890">
        <f t="shared" si="1390"/>
        <v>0</v>
      </c>
      <c r="DS350" s="890">
        <f t="shared" si="1390"/>
        <v>0</v>
      </c>
      <c r="DT350" s="890">
        <f t="shared" si="1390"/>
        <v>0</v>
      </c>
      <c r="DU350" s="890">
        <f t="shared" si="1390"/>
        <v>0</v>
      </c>
      <c r="DV350" s="890">
        <f t="shared" si="1390"/>
        <v>0</v>
      </c>
      <c r="DW350" s="891">
        <f t="shared" si="1390"/>
        <v>0</v>
      </c>
      <c r="DX350" s="872">
        <f t="shared" si="1390"/>
        <v>0</v>
      </c>
      <c r="DY350" s="889">
        <f t="shared" si="1390"/>
        <v>0</v>
      </c>
      <c r="DZ350" s="890">
        <f t="shared" si="1390"/>
        <v>0</v>
      </c>
      <c r="EA350" s="890">
        <f t="shared" ref="EA350:GL350" si="1391">+EA206+EA254+EA302</f>
        <v>0</v>
      </c>
      <c r="EB350" s="890">
        <f t="shared" si="1391"/>
        <v>0</v>
      </c>
      <c r="EC350" s="890">
        <f t="shared" si="1391"/>
        <v>0</v>
      </c>
      <c r="ED350" s="890">
        <f t="shared" si="1391"/>
        <v>0</v>
      </c>
      <c r="EE350" s="890">
        <f t="shared" si="1391"/>
        <v>0</v>
      </c>
      <c r="EF350" s="891">
        <f t="shared" si="1391"/>
        <v>0</v>
      </c>
      <c r="EG350" s="872">
        <f t="shared" si="1391"/>
        <v>0</v>
      </c>
      <c r="EH350" s="889">
        <f t="shared" si="1391"/>
        <v>0</v>
      </c>
      <c r="EI350" s="890">
        <f t="shared" si="1391"/>
        <v>0</v>
      </c>
      <c r="EJ350" s="890">
        <f t="shared" si="1391"/>
        <v>0</v>
      </c>
      <c r="EK350" s="890">
        <f t="shared" si="1391"/>
        <v>0</v>
      </c>
      <c r="EL350" s="890">
        <f t="shared" si="1391"/>
        <v>0</v>
      </c>
      <c r="EM350" s="890">
        <f t="shared" si="1391"/>
        <v>0</v>
      </c>
      <c r="EN350" s="890">
        <f t="shared" si="1391"/>
        <v>0</v>
      </c>
      <c r="EO350" s="891">
        <f t="shared" si="1391"/>
        <v>0</v>
      </c>
      <c r="EP350" s="872">
        <f t="shared" si="1391"/>
        <v>0</v>
      </c>
      <c r="EQ350" s="889">
        <f t="shared" si="1391"/>
        <v>0</v>
      </c>
      <c r="ER350" s="890">
        <f t="shared" si="1391"/>
        <v>0</v>
      </c>
      <c r="ES350" s="890">
        <f t="shared" si="1391"/>
        <v>0</v>
      </c>
      <c r="ET350" s="890">
        <f t="shared" si="1391"/>
        <v>0</v>
      </c>
      <c r="EU350" s="890">
        <f t="shared" si="1391"/>
        <v>0</v>
      </c>
      <c r="EV350" s="890">
        <f t="shared" si="1391"/>
        <v>0</v>
      </c>
      <c r="EW350" s="890">
        <f t="shared" si="1391"/>
        <v>0</v>
      </c>
      <c r="EX350" s="891">
        <f t="shared" si="1391"/>
        <v>0</v>
      </c>
      <c r="EY350" s="872">
        <f t="shared" si="1391"/>
        <v>0</v>
      </c>
      <c r="EZ350" s="889">
        <f t="shared" si="1391"/>
        <v>0</v>
      </c>
      <c r="FA350" s="890">
        <f t="shared" si="1391"/>
        <v>0</v>
      </c>
      <c r="FB350" s="890">
        <f t="shared" si="1391"/>
        <v>0</v>
      </c>
      <c r="FC350" s="890">
        <f t="shared" si="1391"/>
        <v>0</v>
      </c>
      <c r="FD350" s="890">
        <f t="shared" si="1391"/>
        <v>0</v>
      </c>
      <c r="FE350" s="890">
        <f t="shared" si="1391"/>
        <v>0</v>
      </c>
      <c r="FF350" s="890">
        <f t="shared" si="1391"/>
        <v>0</v>
      </c>
      <c r="FG350" s="891">
        <f t="shared" si="1391"/>
        <v>0</v>
      </c>
      <c r="FH350" s="872">
        <f t="shared" si="1391"/>
        <v>0</v>
      </c>
      <c r="FI350" s="889">
        <f t="shared" si="1391"/>
        <v>0</v>
      </c>
      <c r="FJ350" s="890">
        <f t="shared" si="1391"/>
        <v>0</v>
      </c>
      <c r="FK350" s="890">
        <f t="shared" si="1391"/>
        <v>0</v>
      </c>
      <c r="FL350" s="890">
        <f t="shared" si="1391"/>
        <v>0</v>
      </c>
      <c r="FM350" s="890">
        <f t="shared" si="1391"/>
        <v>0</v>
      </c>
      <c r="FN350" s="890">
        <f t="shared" si="1391"/>
        <v>0</v>
      </c>
      <c r="FO350" s="890">
        <f t="shared" si="1391"/>
        <v>0</v>
      </c>
      <c r="FP350" s="891">
        <f t="shared" si="1391"/>
        <v>0</v>
      </c>
      <c r="FQ350" s="872">
        <f t="shared" si="1391"/>
        <v>0</v>
      </c>
      <c r="FR350" s="889">
        <f t="shared" si="1391"/>
        <v>0</v>
      </c>
      <c r="FS350" s="890">
        <f t="shared" si="1391"/>
        <v>0</v>
      </c>
      <c r="FT350" s="890">
        <f t="shared" si="1391"/>
        <v>0</v>
      </c>
      <c r="FU350" s="890">
        <f t="shared" si="1391"/>
        <v>0</v>
      </c>
      <c r="FV350" s="890">
        <f t="shared" si="1391"/>
        <v>0</v>
      </c>
      <c r="FW350" s="890">
        <f t="shared" si="1391"/>
        <v>0</v>
      </c>
      <c r="FX350" s="890">
        <f t="shared" si="1391"/>
        <v>0</v>
      </c>
      <c r="FY350" s="891">
        <f t="shared" si="1391"/>
        <v>0</v>
      </c>
      <c r="FZ350" s="872">
        <f t="shared" si="1391"/>
        <v>0</v>
      </c>
      <c r="GA350" s="889">
        <f t="shared" si="1391"/>
        <v>0</v>
      </c>
      <c r="GB350" s="890">
        <f t="shared" si="1391"/>
        <v>0</v>
      </c>
      <c r="GC350" s="890">
        <f t="shared" si="1391"/>
        <v>0</v>
      </c>
      <c r="GD350" s="890">
        <f t="shared" si="1391"/>
        <v>0</v>
      </c>
      <c r="GE350" s="890">
        <f t="shared" si="1391"/>
        <v>0</v>
      </c>
      <c r="GF350" s="890">
        <f t="shared" si="1391"/>
        <v>0</v>
      </c>
      <c r="GG350" s="890">
        <f t="shared" si="1391"/>
        <v>0</v>
      </c>
      <c r="GH350" s="891">
        <f t="shared" si="1391"/>
        <v>0</v>
      </c>
      <c r="GI350" s="872">
        <f t="shared" si="1391"/>
        <v>0</v>
      </c>
      <c r="GJ350" s="889">
        <f t="shared" si="1391"/>
        <v>0</v>
      </c>
      <c r="GK350" s="890">
        <f t="shared" si="1391"/>
        <v>0</v>
      </c>
      <c r="GL350" s="890">
        <f t="shared" si="1391"/>
        <v>0</v>
      </c>
      <c r="GM350" s="890">
        <f t="shared" ref="GM350:HS350" si="1392">+GM206+GM254+GM302</f>
        <v>0</v>
      </c>
      <c r="GN350" s="890">
        <f t="shared" si="1392"/>
        <v>0</v>
      </c>
      <c r="GO350" s="890">
        <f t="shared" si="1392"/>
        <v>0</v>
      </c>
      <c r="GP350" s="890">
        <f t="shared" si="1392"/>
        <v>0</v>
      </c>
      <c r="GQ350" s="891">
        <f t="shared" si="1392"/>
        <v>0</v>
      </c>
      <c r="GR350" s="872">
        <f t="shared" si="1392"/>
        <v>0</v>
      </c>
      <c r="GS350" s="889">
        <f t="shared" si="1392"/>
        <v>0</v>
      </c>
      <c r="GT350" s="890">
        <f t="shared" si="1392"/>
        <v>0</v>
      </c>
      <c r="GU350" s="890">
        <f t="shared" si="1392"/>
        <v>0</v>
      </c>
      <c r="GV350" s="890">
        <f t="shared" si="1392"/>
        <v>0</v>
      </c>
      <c r="GW350" s="890">
        <f t="shared" si="1392"/>
        <v>0</v>
      </c>
      <c r="GX350" s="890">
        <f t="shared" si="1392"/>
        <v>0</v>
      </c>
      <c r="GY350" s="890">
        <f t="shared" si="1392"/>
        <v>0</v>
      </c>
      <c r="GZ350" s="891">
        <f t="shared" si="1392"/>
        <v>0</v>
      </c>
      <c r="HA350" s="872">
        <f t="shared" si="1392"/>
        <v>0</v>
      </c>
      <c r="HB350" s="889">
        <f t="shared" si="1392"/>
        <v>0</v>
      </c>
      <c r="HC350" s="890">
        <f t="shared" si="1392"/>
        <v>0</v>
      </c>
      <c r="HD350" s="890">
        <f t="shared" si="1392"/>
        <v>0</v>
      </c>
      <c r="HE350" s="890">
        <f t="shared" si="1392"/>
        <v>0</v>
      </c>
      <c r="HF350" s="890">
        <f t="shared" si="1392"/>
        <v>0</v>
      </c>
      <c r="HG350" s="890">
        <f t="shared" si="1392"/>
        <v>0</v>
      </c>
      <c r="HH350" s="890">
        <f t="shared" si="1392"/>
        <v>0</v>
      </c>
      <c r="HI350" s="891">
        <f t="shared" si="1392"/>
        <v>0</v>
      </c>
      <c r="HJ350" s="872">
        <f t="shared" si="1392"/>
        <v>0</v>
      </c>
      <c r="HK350" s="881">
        <f t="shared" si="1392"/>
        <v>0</v>
      </c>
      <c r="HL350" s="882">
        <f t="shared" si="1392"/>
        <v>0</v>
      </c>
      <c r="HM350" s="882">
        <f t="shared" si="1392"/>
        <v>0</v>
      </c>
      <c r="HN350" s="882">
        <f t="shared" si="1392"/>
        <v>0</v>
      </c>
      <c r="HO350" s="882">
        <f t="shared" si="1392"/>
        <v>1</v>
      </c>
      <c r="HP350" s="882">
        <f t="shared" si="1392"/>
        <v>0</v>
      </c>
      <c r="HQ350" s="882">
        <f t="shared" si="1392"/>
        <v>0</v>
      </c>
      <c r="HR350" s="883">
        <f t="shared" si="1392"/>
        <v>0</v>
      </c>
      <c r="HS350" s="872">
        <f t="shared" si="1392"/>
        <v>1</v>
      </c>
    </row>
    <row r="351" spans="1:246" s="912" customFormat="1" ht="15.75" customHeight="1" thickBot="1">
      <c r="A351" s="1059"/>
      <c r="B351" s="914" t="s">
        <v>270</v>
      </c>
      <c r="C351" s="893">
        <f t="shared" ref="C351:BN351" si="1393">+C207+C255+C303</f>
        <v>0</v>
      </c>
      <c r="D351" s="894">
        <f t="shared" si="1393"/>
        <v>0</v>
      </c>
      <c r="E351" s="894">
        <f t="shared" si="1393"/>
        <v>0</v>
      </c>
      <c r="F351" s="894">
        <f t="shared" si="1393"/>
        <v>0</v>
      </c>
      <c r="G351" s="894">
        <f t="shared" si="1393"/>
        <v>0</v>
      </c>
      <c r="H351" s="894">
        <f t="shared" si="1393"/>
        <v>0</v>
      </c>
      <c r="I351" s="894">
        <f t="shared" si="1393"/>
        <v>0</v>
      </c>
      <c r="J351" s="895">
        <f t="shared" si="1393"/>
        <v>0</v>
      </c>
      <c r="K351" s="892">
        <f t="shared" si="1393"/>
        <v>0</v>
      </c>
      <c r="L351" s="893">
        <f t="shared" si="1393"/>
        <v>0</v>
      </c>
      <c r="M351" s="894">
        <f t="shared" si="1393"/>
        <v>0</v>
      </c>
      <c r="N351" s="894">
        <f t="shared" si="1393"/>
        <v>0</v>
      </c>
      <c r="O351" s="894">
        <f t="shared" si="1393"/>
        <v>0</v>
      </c>
      <c r="P351" s="894">
        <f t="shared" si="1393"/>
        <v>0</v>
      </c>
      <c r="Q351" s="894">
        <f t="shared" si="1393"/>
        <v>0</v>
      </c>
      <c r="R351" s="894">
        <f t="shared" si="1393"/>
        <v>0</v>
      </c>
      <c r="S351" s="895">
        <f t="shared" si="1393"/>
        <v>0</v>
      </c>
      <c r="T351" s="892">
        <f t="shared" si="1393"/>
        <v>0</v>
      </c>
      <c r="U351" s="893">
        <f t="shared" si="1393"/>
        <v>0</v>
      </c>
      <c r="V351" s="894">
        <f t="shared" si="1393"/>
        <v>0</v>
      </c>
      <c r="W351" s="894">
        <f t="shared" si="1393"/>
        <v>0</v>
      </c>
      <c r="X351" s="894">
        <f t="shared" si="1393"/>
        <v>0</v>
      </c>
      <c r="Y351" s="894">
        <f t="shared" si="1393"/>
        <v>0</v>
      </c>
      <c r="Z351" s="894">
        <f t="shared" si="1393"/>
        <v>0</v>
      </c>
      <c r="AA351" s="894">
        <f t="shared" si="1393"/>
        <v>0</v>
      </c>
      <c r="AB351" s="895">
        <f t="shared" si="1393"/>
        <v>0</v>
      </c>
      <c r="AC351" s="892">
        <f t="shared" si="1393"/>
        <v>0</v>
      </c>
      <c r="AD351" s="893">
        <f t="shared" si="1393"/>
        <v>0</v>
      </c>
      <c r="AE351" s="894">
        <f t="shared" si="1393"/>
        <v>0</v>
      </c>
      <c r="AF351" s="894">
        <f t="shared" si="1393"/>
        <v>0</v>
      </c>
      <c r="AG351" s="894">
        <f t="shared" si="1393"/>
        <v>0</v>
      </c>
      <c r="AH351" s="894">
        <f t="shared" si="1393"/>
        <v>0</v>
      </c>
      <c r="AI351" s="894">
        <f t="shared" si="1393"/>
        <v>0</v>
      </c>
      <c r="AJ351" s="894">
        <f t="shared" si="1393"/>
        <v>0</v>
      </c>
      <c r="AK351" s="895">
        <f t="shared" si="1393"/>
        <v>0</v>
      </c>
      <c r="AL351" s="892">
        <f t="shared" si="1393"/>
        <v>0</v>
      </c>
      <c r="AM351" s="893">
        <f t="shared" si="1393"/>
        <v>0</v>
      </c>
      <c r="AN351" s="894">
        <f t="shared" si="1393"/>
        <v>0</v>
      </c>
      <c r="AO351" s="894">
        <f t="shared" si="1393"/>
        <v>0</v>
      </c>
      <c r="AP351" s="894">
        <f t="shared" si="1393"/>
        <v>0</v>
      </c>
      <c r="AQ351" s="894">
        <f t="shared" si="1393"/>
        <v>0</v>
      </c>
      <c r="AR351" s="894">
        <f t="shared" si="1393"/>
        <v>0</v>
      </c>
      <c r="AS351" s="894">
        <f t="shared" si="1393"/>
        <v>0</v>
      </c>
      <c r="AT351" s="895">
        <f t="shared" si="1393"/>
        <v>0</v>
      </c>
      <c r="AU351" s="892">
        <f t="shared" si="1393"/>
        <v>0</v>
      </c>
      <c r="AV351" s="893">
        <f t="shared" si="1393"/>
        <v>0</v>
      </c>
      <c r="AW351" s="894">
        <f t="shared" si="1393"/>
        <v>0</v>
      </c>
      <c r="AX351" s="894">
        <f t="shared" si="1393"/>
        <v>0</v>
      </c>
      <c r="AY351" s="894">
        <f t="shared" si="1393"/>
        <v>0</v>
      </c>
      <c r="AZ351" s="894">
        <f t="shared" si="1393"/>
        <v>0</v>
      </c>
      <c r="BA351" s="894">
        <f t="shared" si="1393"/>
        <v>0</v>
      </c>
      <c r="BB351" s="894">
        <f t="shared" si="1393"/>
        <v>0</v>
      </c>
      <c r="BC351" s="895">
        <f t="shared" si="1393"/>
        <v>0</v>
      </c>
      <c r="BD351" s="892">
        <f t="shared" si="1393"/>
        <v>0</v>
      </c>
      <c r="BE351" s="896">
        <f t="shared" si="1393"/>
        <v>0</v>
      </c>
      <c r="BF351" s="896">
        <f t="shared" si="1393"/>
        <v>0</v>
      </c>
      <c r="BG351" s="896">
        <f t="shared" si="1393"/>
        <v>0</v>
      </c>
      <c r="BH351" s="896">
        <f t="shared" si="1393"/>
        <v>0</v>
      </c>
      <c r="BI351" s="896">
        <f t="shared" si="1393"/>
        <v>0</v>
      </c>
      <c r="BJ351" s="896">
        <f t="shared" si="1393"/>
        <v>0</v>
      </c>
      <c r="BK351" s="896">
        <f t="shared" si="1393"/>
        <v>0</v>
      </c>
      <c r="BL351" s="896">
        <f t="shared" si="1393"/>
        <v>0</v>
      </c>
      <c r="BM351" s="896">
        <f t="shared" si="1393"/>
        <v>0</v>
      </c>
      <c r="BN351" s="897">
        <f t="shared" si="1393"/>
        <v>0</v>
      </c>
      <c r="BO351" s="898">
        <f t="shared" ref="BO351:DZ351" si="1394">+BO207+BO255+BO303</f>
        <v>0</v>
      </c>
      <c r="BP351" s="898">
        <f t="shared" si="1394"/>
        <v>0</v>
      </c>
      <c r="BQ351" s="898">
        <f t="shared" si="1394"/>
        <v>0</v>
      </c>
      <c r="BR351" s="898">
        <f t="shared" si="1394"/>
        <v>1</v>
      </c>
      <c r="BS351" s="898">
        <f t="shared" si="1394"/>
        <v>0</v>
      </c>
      <c r="BT351" s="898">
        <f t="shared" si="1394"/>
        <v>0</v>
      </c>
      <c r="BU351" s="899">
        <f t="shared" si="1394"/>
        <v>0</v>
      </c>
      <c r="BV351" s="892">
        <f t="shared" si="1394"/>
        <v>1</v>
      </c>
      <c r="BW351" s="893">
        <f t="shared" si="1394"/>
        <v>0</v>
      </c>
      <c r="BX351" s="894">
        <f t="shared" si="1394"/>
        <v>0</v>
      </c>
      <c r="BY351" s="894">
        <f t="shared" si="1394"/>
        <v>0</v>
      </c>
      <c r="BZ351" s="894">
        <f t="shared" si="1394"/>
        <v>0</v>
      </c>
      <c r="CA351" s="894">
        <f t="shared" si="1394"/>
        <v>0</v>
      </c>
      <c r="CB351" s="894">
        <f t="shared" si="1394"/>
        <v>0</v>
      </c>
      <c r="CC351" s="894">
        <f t="shared" si="1394"/>
        <v>0</v>
      </c>
      <c r="CD351" s="895">
        <f t="shared" si="1394"/>
        <v>0</v>
      </c>
      <c r="CE351" s="892">
        <f t="shared" si="1394"/>
        <v>0</v>
      </c>
      <c r="CF351" s="893">
        <f t="shared" si="1394"/>
        <v>0</v>
      </c>
      <c r="CG351" s="894">
        <f t="shared" si="1394"/>
        <v>0</v>
      </c>
      <c r="CH351" s="894">
        <f t="shared" si="1394"/>
        <v>0</v>
      </c>
      <c r="CI351" s="894">
        <f t="shared" si="1394"/>
        <v>0</v>
      </c>
      <c r="CJ351" s="894">
        <f t="shared" si="1394"/>
        <v>0</v>
      </c>
      <c r="CK351" s="894">
        <f t="shared" si="1394"/>
        <v>0</v>
      </c>
      <c r="CL351" s="894">
        <f t="shared" si="1394"/>
        <v>0</v>
      </c>
      <c r="CM351" s="895">
        <f t="shared" si="1394"/>
        <v>0</v>
      </c>
      <c r="CN351" s="892">
        <f t="shared" si="1394"/>
        <v>0</v>
      </c>
      <c r="CO351" s="893">
        <f t="shared" si="1394"/>
        <v>0</v>
      </c>
      <c r="CP351" s="894">
        <f t="shared" si="1394"/>
        <v>0</v>
      </c>
      <c r="CQ351" s="894">
        <f t="shared" si="1394"/>
        <v>0</v>
      </c>
      <c r="CR351" s="894">
        <f t="shared" si="1394"/>
        <v>0</v>
      </c>
      <c r="CS351" s="894">
        <f t="shared" si="1394"/>
        <v>0</v>
      </c>
      <c r="CT351" s="894">
        <f t="shared" si="1394"/>
        <v>0</v>
      </c>
      <c r="CU351" s="894">
        <f t="shared" si="1394"/>
        <v>0</v>
      </c>
      <c r="CV351" s="895">
        <f t="shared" si="1394"/>
        <v>0</v>
      </c>
      <c r="CW351" s="892">
        <f t="shared" si="1394"/>
        <v>0</v>
      </c>
      <c r="CX351" s="893">
        <f t="shared" si="1394"/>
        <v>0</v>
      </c>
      <c r="CY351" s="894">
        <f t="shared" si="1394"/>
        <v>0</v>
      </c>
      <c r="CZ351" s="894">
        <f t="shared" si="1394"/>
        <v>0</v>
      </c>
      <c r="DA351" s="894">
        <f t="shared" si="1394"/>
        <v>0</v>
      </c>
      <c r="DB351" s="894">
        <f t="shared" si="1394"/>
        <v>0</v>
      </c>
      <c r="DC351" s="894">
        <f t="shared" si="1394"/>
        <v>0</v>
      </c>
      <c r="DD351" s="894">
        <f t="shared" si="1394"/>
        <v>0</v>
      </c>
      <c r="DE351" s="895">
        <f t="shared" si="1394"/>
        <v>0</v>
      </c>
      <c r="DF351" s="892">
        <f t="shared" si="1394"/>
        <v>0</v>
      </c>
      <c r="DG351" s="893">
        <f t="shared" si="1394"/>
        <v>0</v>
      </c>
      <c r="DH351" s="894">
        <f t="shared" si="1394"/>
        <v>0</v>
      </c>
      <c r="DI351" s="894">
        <f t="shared" si="1394"/>
        <v>0</v>
      </c>
      <c r="DJ351" s="894">
        <f t="shared" si="1394"/>
        <v>0</v>
      </c>
      <c r="DK351" s="894">
        <f t="shared" si="1394"/>
        <v>0</v>
      </c>
      <c r="DL351" s="894">
        <f t="shared" si="1394"/>
        <v>0</v>
      </c>
      <c r="DM351" s="894">
        <f t="shared" si="1394"/>
        <v>0</v>
      </c>
      <c r="DN351" s="895">
        <f t="shared" si="1394"/>
        <v>0</v>
      </c>
      <c r="DO351" s="892">
        <f t="shared" si="1394"/>
        <v>0</v>
      </c>
      <c r="DP351" s="893">
        <f t="shared" si="1394"/>
        <v>0</v>
      </c>
      <c r="DQ351" s="894">
        <f t="shared" si="1394"/>
        <v>0</v>
      </c>
      <c r="DR351" s="894">
        <f t="shared" si="1394"/>
        <v>0</v>
      </c>
      <c r="DS351" s="894">
        <f t="shared" si="1394"/>
        <v>0</v>
      </c>
      <c r="DT351" s="894">
        <f t="shared" si="1394"/>
        <v>0</v>
      </c>
      <c r="DU351" s="894">
        <f t="shared" si="1394"/>
        <v>0</v>
      </c>
      <c r="DV351" s="894">
        <f t="shared" si="1394"/>
        <v>0</v>
      </c>
      <c r="DW351" s="895">
        <f t="shared" si="1394"/>
        <v>0</v>
      </c>
      <c r="DX351" s="892">
        <f t="shared" si="1394"/>
        <v>0</v>
      </c>
      <c r="DY351" s="893">
        <f t="shared" si="1394"/>
        <v>0</v>
      </c>
      <c r="DZ351" s="894">
        <f t="shared" si="1394"/>
        <v>0</v>
      </c>
      <c r="EA351" s="894">
        <f t="shared" ref="EA351:GL351" si="1395">+EA207+EA255+EA303</f>
        <v>0</v>
      </c>
      <c r="EB351" s="894">
        <f t="shared" si="1395"/>
        <v>0</v>
      </c>
      <c r="EC351" s="894">
        <f t="shared" si="1395"/>
        <v>0</v>
      </c>
      <c r="ED351" s="894">
        <f t="shared" si="1395"/>
        <v>0</v>
      </c>
      <c r="EE351" s="894">
        <f t="shared" si="1395"/>
        <v>0</v>
      </c>
      <c r="EF351" s="895">
        <f t="shared" si="1395"/>
        <v>0</v>
      </c>
      <c r="EG351" s="892">
        <f t="shared" si="1395"/>
        <v>0</v>
      </c>
      <c r="EH351" s="893">
        <f t="shared" si="1395"/>
        <v>0</v>
      </c>
      <c r="EI351" s="894">
        <f t="shared" si="1395"/>
        <v>0</v>
      </c>
      <c r="EJ351" s="894">
        <f t="shared" si="1395"/>
        <v>0</v>
      </c>
      <c r="EK351" s="894">
        <f t="shared" si="1395"/>
        <v>0</v>
      </c>
      <c r="EL351" s="894">
        <f t="shared" si="1395"/>
        <v>0</v>
      </c>
      <c r="EM351" s="894">
        <f t="shared" si="1395"/>
        <v>0</v>
      </c>
      <c r="EN351" s="894">
        <f t="shared" si="1395"/>
        <v>0</v>
      </c>
      <c r="EO351" s="895">
        <f t="shared" si="1395"/>
        <v>0</v>
      </c>
      <c r="EP351" s="892">
        <f t="shared" si="1395"/>
        <v>0</v>
      </c>
      <c r="EQ351" s="893">
        <f t="shared" si="1395"/>
        <v>0</v>
      </c>
      <c r="ER351" s="894">
        <f t="shared" si="1395"/>
        <v>0</v>
      </c>
      <c r="ES351" s="894">
        <f t="shared" si="1395"/>
        <v>0</v>
      </c>
      <c r="ET351" s="894">
        <f t="shared" si="1395"/>
        <v>0</v>
      </c>
      <c r="EU351" s="894">
        <f t="shared" si="1395"/>
        <v>0</v>
      </c>
      <c r="EV351" s="894">
        <f t="shared" si="1395"/>
        <v>0</v>
      </c>
      <c r="EW351" s="894">
        <f t="shared" si="1395"/>
        <v>0</v>
      </c>
      <c r="EX351" s="895">
        <f t="shared" si="1395"/>
        <v>0</v>
      </c>
      <c r="EY351" s="892">
        <f t="shared" si="1395"/>
        <v>0</v>
      </c>
      <c r="EZ351" s="893">
        <f t="shared" si="1395"/>
        <v>0</v>
      </c>
      <c r="FA351" s="894">
        <f t="shared" si="1395"/>
        <v>0</v>
      </c>
      <c r="FB351" s="894">
        <f t="shared" si="1395"/>
        <v>0</v>
      </c>
      <c r="FC351" s="894">
        <f t="shared" si="1395"/>
        <v>0</v>
      </c>
      <c r="FD351" s="894">
        <f t="shared" si="1395"/>
        <v>0</v>
      </c>
      <c r="FE351" s="894">
        <f t="shared" si="1395"/>
        <v>0</v>
      </c>
      <c r="FF351" s="894">
        <f t="shared" si="1395"/>
        <v>0</v>
      </c>
      <c r="FG351" s="895">
        <f t="shared" si="1395"/>
        <v>0</v>
      </c>
      <c r="FH351" s="892">
        <f t="shared" si="1395"/>
        <v>0</v>
      </c>
      <c r="FI351" s="893">
        <f t="shared" si="1395"/>
        <v>0</v>
      </c>
      <c r="FJ351" s="894">
        <f t="shared" si="1395"/>
        <v>0</v>
      </c>
      <c r="FK351" s="894">
        <f t="shared" si="1395"/>
        <v>0</v>
      </c>
      <c r="FL351" s="894">
        <f t="shared" si="1395"/>
        <v>0</v>
      </c>
      <c r="FM351" s="894">
        <f t="shared" si="1395"/>
        <v>0</v>
      </c>
      <c r="FN351" s="894">
        <f t="shared" si="1395"/>
        <v>0</v>
      </c>
      <c r="FO351" s="894">
        <f t="shared" si="1395"/>
        <v>0</v>
      </c>
      <c r="FP351" s="895">
        <f t="shared" si="1395"/>
        <v>0</v>
      </c>
      <c r="FQ351" s="892">
        <f t="shared" si="1395"/>
        <v>0</v>
      </c>
      <c r="FR351" s="893">
        <f t="shared" si="1395"/>
        <v>0</v>
      </c>
      <c r="FS351" s="894">
        <f t="shared" si="1395"/>
        <v>0</v>
      </c>
      <c r="FT351" s="894">
        <f t="shared" si="1395"/>
        <v>0</v>
      </c>
      <c r="FU351" s="894">
        <f t="shared" si="1395"/>
        <v>0</v>
      </c>
      <c r="FV351" s="894">
        <f t="shared" si="1395"/>
        <v>0</v>
      </c>
      <c r="FW351" s="894">
        <f t="shared" si="1395"/>
        <v>0</v>
      </c>
      <c r="FX351" s="894">
        <f t="shared" si="1395"/>
        <v>0</v>
      </c>
      <c r="FY351" s="895">
        <f t="shared" si="1395"/>
        <v>0</v>
      </c>
      <c r="FZ351" s="892">
        <f t="shared" si="1395"/>
        <v>0</v>
      </c>
      <c r="GA351" s="893">
        <f t="shared" si="1395"/>
        <v>0</v>
      </c>
      <c r="GB351" s="894">
        <f t="shared" si="1395"/>
        <v>0</v>
      </c>
      <c r="GC351" s="894">
        <f t="shared" si="1395"/>
        <v>0</v>
      </c>
      <c r="GD351" s="894">
        <f t="shared" si="1395"/>
        <v>0</v>
      </c>
      <c r="GE351" s="894">
        <f t="shared" si="1395"/>
        <v>0</v>
      </c>
      <c r="GF351" s="894">
        <f t="shared" si="1395"/>
        <v>0</v>
      </c>
      <c r="GG351" s="894">
        <f t="shared" si="1395"/>
        <v>0</v>
      </c>
      <c r="GH351" s="895">
        <f t="shared" si="1395"/>
        <v>0</v>
      </c>
      <c r="GI351" s="892">
        <f t="shared" si="1395"/>
        <v>0</v>
      </c>
      <c r="GJ351" s="893">
        <f t="shared" si="1395"/>
        <v>0</v>
      </c>
      <c r="GK351" s="894">
        <f t="shared" si="1395"/>
        <v>0</v>
      </c>
      <c r="GL351" s="894">
        <f t="shared" si="1395"/>
        <v>0</v>
      </c>
      <c r="GM351" s="894">
        <f t="shared" ref="GM351:HS351" si="1396">+GM207+GM255+GM303</f>
        <v>0</v>
      </c>
      <c r="GN351" s="894">
        <f t="shared" si="1396"/>
        <v>0</v>
      </c>
      <c r="GO351" s="894">
        <f t="shared" si="1396"/>
        <v>0</v>
      </c>
      <c r="GP351" s="894">
        <f t="shared" si="1396"/>
        <v>0</v>
      </c>
      <c r="GQ351" s="895">
        <f t="shared" si="1396"/>
        <v>0</v>
      </c>
      <c r="GR351" s="892">
        <f t="shared" si="1396"/>
        <v>0</v>
      </c>
      <c r="GS351" s="893">
        <f t="shared" si="1396"/>
        <v>0</v>
      </c>
      <c r="GT351" s="894">
        <f t="shared" si="1396"/>
        <v>0</v>
      </c>
      <c r="GU351" s="894">
        <f t="shared" si="1396"/>
        <v>0</v>
      </c>
      <c r="GV351" s="894">
        <f t="shared" si="1396"/>
        <v>0</v>
      </c>
      <c r="GW351" s="894">
        <f t="shared" si="1396"/>
        <v>0</v>
      </c>
      <c r="GX351" s="894">
        <f t="shared" si="1396"/>
        <v>0</v>
      </c>
      <c r="GY351" s="894">
        <f t="shared" si="1396"/>
        <v>0</v>
      </c>
      <c r="GZ351" s="895">
        <f t="shared" si="1396"/>
        <v>0</v>
      </c>
      <c r="HA351" s="892">
        <f t="shared" si="1396"/>
        <v>0</v>
      </c>
      <c r="HB351" s="893">
        <f t="shared" si="1396"/>
        <v>0</v>
      </c>
      <c r="HC351" s="894">
        <f t="shared" si="1396"/>
        <v>0</v>
      </c>
      <c r="HD351" s="894">
        <f t="shared" si="1396"/>
        <v>0</v>
      </c>
      <c r="HE351" s="894">
        <f t="shared" si="1396"/>
        <v>0</v>
      </c>
      <c r="HF351" s="894">
        <f t="shared" si="1396"/>
        <v>0</v>
      </c>
      <c r="HG351" s="894">
        <f t="shared" si="1396"/>
        <v>0</v>
      </c>
      <c r="HH351" s="894">
        <f t="shared" si="1396"/>
        <v>0</v>
      </c>
      <c r="HI351" s="895">
        <f t="shared" si="1396"/>
        <v>0</v>
      </c>
      <c r="HJ351" s="892">
        <f t="shared" si="1396"/>
        <v>0</v>
      </c>
      <c r="HK351" s="897">
        <f t="shared" si="1396"/>
        <v>0</v>
      </c>
      <c r="HL351" s="898">
        <f t="shared" si="1396"/>
        <v>0</v>
      </c>
      <c r="HM351" s="898">
        <f t="shared" si="1396"/>
        <v>0</v>
      </c>
      <c r="HN351" s="898">
        <f t="shared" si="1396"/>
        <v>0</v>
      </c>
      <c r="HO351" s="898">
        <f t="shared" si="1396"/>
        <v>1</v>
      </c>
      <c r="HP351" s="898">
        <f t="shared" si="1396"/>
        <v>0</v>
      </c>
      <c r="HQ351" s="898">
        <f t="shared" si="1396"/>
        <v>0</v>
      </c>
      <c r="HR351" s="899">
        <f t="shared" si="1396"/>
        <v>0</v>
      </c>
      <c r="HS351" s="892">
        <f t="shared" si="1396"/>
        <v>1</v>
      </c>
    </row>
    <row r="352" spans="1:246" ht="15.75" customHeight="1" thickBot="1">
      <c r="A352" s="1059"/>
      <c r="B352" s="140" t="s">
        <v>271</v>
      </c>
      <c r="C352" s="141">
        <f>+C208+C256+C304</f>
        <v>2</v>
      </c>
      <c r="D352" s="142">
        <f t="shared" ref="D352:BN352" si="1397">+D208+D256+D304</f>
        <v>9</v>
      </c>
      <c r="E352" s="142">
        <f t="shared" si="1397"/>
        <v>11</v>
      </c>
      <c r="F352" s="142">
        <f t="shared" si="1397"/>
        <v>9</v>
      </c>
      <c r="G352" s="142">
        <f t="shared" si="1397"/>
        <v>9</v>
      </c>
      <c r="H352" s="142">
        <f t="shared" si="1397"/>
        <v>8</v>
      </c>
      <c r="I352" s="142">
        <f t="shared" si="1397"/>
        <v>3</v>
      </c>
      <c r="J352" s="182">
        <f t="shared" si="1397"/>
        <v>10</v>
      </c>
      <c r="K352" s="183">
        <f t="shared" si="1397"/>
        <v>61</v>
      </c>
      <c r="L352" s="141">
        <f t="shared" si="1397"/>
        <v>1</v>
      </c>
      <c r="M352" s="142">
        <f t="shared" si="1397"/>
        <v>2</v>
      </c>
      <c r="N352" s="142">
        <f t="shared" si="1397"/>
        <v>9</v>
      </c>
      <c r="O352" s="142">
        <f t="shared" si="1397"/>
        <v>4</v>
      </c>
      <c r="P352" s="142">
        <f t="shared" si="1397"/>
        <v>3</v>
      </c>
      <c r="Q352" s="142">
        <f t="shared" si="1397"/>
        <v>1</v>
      </c>
      <c r="R352" s="142">
        <f t="shared" si="1397"/>
        <v>0</v>
      </c>
      <c r="S352" s="182">
        <f t="shared" si="1397"/>
        <v>2</v>
      </c>
      <c r="T352" s="183">
        <f t="shared" si="1397"/>
        <v>22</v>
      </c>
      <c r="U352" s="141">
        <f t="shared" si="1397"/>
        <v>4</v>
      </c>
      <c r="V352" s="142">
        <f t="shared" si="1397"/>
        <v>7</v>
      </c>
      <c r="W352" s="142">
        <f t="shared" si="1397"/>
        <v>13</v>
      </c>
      <c r="X352" s="142">
        <f t="shared" si="1397"/>
        <v>14</v>
      </c>
      <c r="Y352" s="142">
        <f t="shared" si="1397"/>
        <v>4</v>
      </c>
      <c r="Z352" s="142">
        <f t="shared" si="1397"/>
        <v>2</v>
      </c>
      <c r="AA352" s="142">
        <f t="shared" si="1397"/>
        <v>1</v>
      </c>
      <c r="AB352" s="182">
        <f t="shared" si="1397"/>
        <v>6</v>
      </c>
      <c r="AC352" s="183">
        <f t="shared" si="1397"/>
        <v>51</v>
      </c>
      <c r="AD352" s="141">
        <f t="shared" si="1397"/>
        <v>1</v>
      </c>
      <c r="AE352" s="142">
        <f t="shared" si="1397"/>
        <v>0</v>
      </c>
      <c r="AF352" s="142">
        <f t="shared" si="1397"/>
        <v>0</v>
      </c>
      <c r="AG352" s="142">
        <f t="shared" si="1397"/>
        <v>0</v>
      </c>
      <c r="AH352" s="142">
        <f t="shared" si="1397"/>
        <v>0</v>
      </c>
      <c r="AI352" s="142">
        <f t="shared" si="1397"/>
        <v>0</v>
      </c>
      <c r="AJ352" s="142">
        <f t="shared" si="1397"/>
        <v>0</v>
      </c>
      <c r="AK352" s="182">
        <f t="shared" si="1397"/>
        <v>0</v>
      </c>
      <c r="AL352" s="183">
        <f t="shared" si="1397"/>
        <v>1</v>
      </c>
      <c r="AM352" s="141">
        <f t="shared" si="1397"/>
        <v>5</v>
      </c>
      <c r="AN352" s="142">
        <f t="shared" si="1397"/>
        <v>32</v>
      </c>
      <c r="AO352" s="142">
        <f t="shared" si="1397"/>
        <v>19</v>
      </c>
      <c r="AP352" s="142">
        <f t="shared" si="1397"/>
        <v>19</v>
      </c>
      <c r="AQ352" s="142">
        <f t="shared" si="1397"/>
        <v>6</v>
      </c>
      <c r="AR352" s="142">
        <f t="shared" si="1397"/>
        <v>6</v>
      </c>
      <c r="AS352" s="142">
        <f t="shared" si="1397"/>
        <v>4</v>
      </c>
      <c r="AT352" s="182">
        <f t="shared" si="1397"/>
        <v>10</v>
      </c>
      <c r="AU352" s="183">
        <f t="shared" si="1397"/>
        <v>101</v>
      </c>
      <c r="AV352" s="141">
        <f t="shared" si="1397"/>
        <v>0</v>
      </c>
      <c r="AW352" s="142">
        <f t="shared" si="1397"/>
        <v>5</v>
      </c>
      <c r="AX352" s="142">
        <f t="shared" si="1397"/>
        <v>20</v>
      </c>
      <c r="AY352" s="142">
        <f t="shared" si="1397"/>
        <v>23</v>
      </c>
      <c r="AZ352" s="142">
        <f t="shared" si="1397"/>
        <v>27</v>
      </c>
      <c r="BA352" s="142">
        <f t="shared" si="1397"/>
        <v>11</v>
      </c>
      <c r="BB352" s="142">
        <f t="shared" si="1397"/>
        <v>0</v>
      </c>
      <c r="BC352" s="182">
        <f t="shared" si="1397"/>
        <v>0</v>
      </c>
      <c r="BD352" s="183">
        <f t="shared" si="1397"/>
        <v>86</v>
      </c>
      <c r="BE352" s="233">
        <f t="shared" si="1397"/>
        <v>1</v>
      </c>
      <c r="BF352" s="233">
        <f t="shared" si="1397"/>
        <v>7</v>
      </c>
      <c r="BG352" s="233">
        <f t="shared" si="1397"/>
        <v>3</v>
      </c>
      <c r="BH352" s="233">
        <f t="shared" si="1397"/>
        <v>2</v>
      </c>
      <c r="BI352" s="233">
        <f t="shared" si="1397"/>
        <v>0</v>
      </c>
      <c r="BJ352" s="233">
        <f t="shared" si="1397"/>
        <v>0</v>
      </c>
      <c r="BK352" s="233">
        <f t="shared" si="1397"/>
        <v>1</v>
      </c>
      <c r="BL352" s="233">
        <f t="shared" si="1397"/>
        <v>4</v>
      </c>
      <c r="BM352" s="233">
        <f t="shared" si="1397"/>
        <v>18</v>
      </c>
      <c r="BN352" s="141">
        <f t="shared" si="1397"/>
        <v>3</v>
      </c>
      <c r="BO352" s="142">
        <f t="shared" ref="BO352:DZ352" si="1398">+BO208+BO256+BO304</f>
        <v>15</v>
      </c>
      <c r="BP352" s="142">
        <f t="shared" si="1398"/>
        <v>5</v>
      </c>
      <c r="BQ352" s="142">
        <f t="shared" si="1398"/>
        <v>8</v>
      </c>
      <c r="BR352" s="142">
        <f t="shared" si="1398"/>
        <v>14</v>
      </c>
      <c r="BS352" s="142">
        <f t="shared" si="1398"/>
        <v>4</v>
      </c>
      <c r="BT352" s="142">
        <f t="shared" si="1398"/>
        <v>3</v>
      </c>
      <c r="BU352" s="182">
        <f t="shared" si="1398"/>
        <v>8</v>
      </c>
      <c r="BV352" s="183">
        <f t="shared" si="1398"/>
        <v>60</v>
      </c>
      <c r="BW352" s="141">
        <f t="shared" si="1398"/>
        <v>1</v>
      </c>
      <c r="BX352" s="142">
        <f t="shared" si="1398"/>
        <v>1</v>
      </c>
      <c r="BY352" s="142">
        <f t="shared" si="1398"/>
        <v>7</v>
      </c>
      <c r="BZ352" s="142">
        <f t="shared" si="1398"/>
        <v>2</v>
      </c>
      <c r="CA352" s="142">
        <f t="shared" si="1398"/>
        <v>2</v>
      </c>
      <c r="CB352" s="142">
        <f t="shared" si="1398"/>
        <v>2</v>
      </c>
      <c r="CC352" s="142">
        <f t="shared" si="1398"/>
        <v>1</v>
      </c>
      <c r="CD352" s="182">
        <f t="shared" si="1398"/>
        <v>3</v>
      </c>
      <c r="CE352" s="183">
        <f t="shared" si="1398"/>
        <v>19</v>
      </c>
      <c r="CF352" s="141">
        <f t="shared" si="1398"/>
        <v>2</v>
      </c>
      <c r="CG352" s="142">
        <f t="shared" si="1398"/>
        <v>6</v>
      </c>
      <c r="CH352" s="142">
        <f t="shared" si="1398"/>
        <v>5</v>
      </c>
      <c r="CI352" s="142">
        <f t="shared" si="1398"/>
        <v>10</v>
      </c>
      <c r="CJ352" s="142">
        <f t="shared" si="1398"/>
        <v>3</v>
      </c>
      <c r="CK352" s="142">
        <f t="shared" si="1398"/>
        <v>0</v>
      </c>
      <c r="CL352" s="142">
        <f t="shared" si="1398"/>
        <v>4</v>
      </c>
      <c r="CM352" s="182">
        <f t="shared" si="1398"/>
        <v>4</v>
      </c>
      <c r="CN352" s="183">
        <f t="shared" si="1398"/>
        <v>34</v>
      </c>
      <c r="CO352" s="141">
        <f t="shared" si="1398"/>
        <v>5</v>
      </c>
      <c r="CP352" s="142">
        <f t="shared" si="1398"/>
        <v>12</v>
      </c>
      <c r="CQ352" s="142">
        <f t="shared" si="1398"/>
        <v>12</v>
      </c>
      <c r="CR352" s="142">
        <f t="shared" si="1398"/>
        <v>12</v>
      </c>
      <c r="CS352" s="142">
        <f t="shared" si="1398"/>
        <v>12</v>
      </c>
      <c r="CT352" s="142">
        <f t="shared" si="1398"/>
        <v>4</v>
      </c>
      <c r="CU352" s="142">
        <f t="shared" si="1398"/>
        <v>2</v>
      </c>
      <c r="CV352" s="182">
        <f t="shared" si="1398"/>
        <v>4</v>
      </c>
      <c r="CW352" s="183">
        <f t="shared" si="1398"/>
        <v>63</v>
      </c>
      <c r="CX352" s="141">
        <f t="shared" si="1398"/>
        <v>0</v>
      </c>
      <c r="CY352" s="142">
        <f t="shared" si="1398"/>
        <v>0</v>
      </c>
      <c r="CZ352" s="142">
        <f t="shared" si="1398"/>
        <v>12</v>
      </c>
      <c r="DA352" s="142">
        <f t="shared" si="1398"/>
        <v>12</v>
      </c>
      <c r="DB352" s="142">
        <f t="shared" si="1398"/>
        <v>12</v>
      </c>
      <c r="DC352" s="142">
        <f t="shared" si="1398"/>
        <v>4</v>
      </c>
      <c r="DD352" s="142">
        <f t="shared" si="1398"/>
        <v>0</v>
      </c>
      <c r="DE352" s="182">
        <f t="shared" si="1398"/>
        <v>0</v>
      </c>
      <c r="DF352" s="183">
        <f t="shared" si="1398"/>
        <v>40</v>
      </c>
      <c r="DG352" s="141">
        <f t="shared" si="1398"/>
        <v>1</v>
      </c>
      <c r="DH352" s="142">
        <f t="shared" si="1398"/>
        <v>0</v>
      </c>
      <c r="DI352" s="142">
        <f t="shared" si="1398"/>
        <v>2</v>
      </c>
      <c r="DJ352" s="142">
        <f t="shared" si="1398"/>
        <v>1</v>
      </c>
      <c r="DK352" s="142">
        <f t="shared" si="1398"/>
        <v>0</v>
      </c>
      <c r="DL352" s="142">
        <f t="shared" si="1398"/>
        <v>2</v>
      </c>
      <c r="DM352" s="142">
        <f t="shared" si="1398"/>
        <v>1</v>
      </c>
      <c r="DN352" s="182">
        <f t="shared" si="1398"/>
        <v>0</v>
      </c>
      <c r="DO352" s="183">
        <f t="shared" si="1398"/>
        <v>7</v>
      </c>
      <c r="DP352" s="141">
        <f t="shared" si="1398"/>
        <v>0</v>
      </c>
      <c r="DQ352" s="142">
        <f t="shared" si="1398"/>
        <v>8</v>
      </c>
      <c r="DR352" s="142">
        <f t="shared" si="1398"/>
        <v>11</v>
      </c>
      <c r="DS352" s="142">
        <f t="shared" si="1398"/>
        <v>13</v>
      </c>
      <c r="DT352" s="142">
        <f t="shared" si="1398"/>
        <v>9</v>
      </c>
      <c r="DU352" s="142">
        <f t="shared" si="1398"/>
        <v>12</v>
      </c>
      <c r="DV352" s="142">
        <f t="shared" si="1398"/>
        <v>3</v>
      </c>
      <c r="DW352" s="182">
        <f t="shared" si="1398"/>
        <v>2</v>
      </c>
      <c r="DX352" s="183">
        <f t="shared" si="1398"/>
        <v>58</v>
      </c>
      <c r="DY352" s="141">
        <f t="shared" si="1398"/>
        <v>0</v>
      </c>
      <c r="DZ352" s="142">
        <f t="shared" si="1398"/>
        <v>2</v>
      </c>
      <c r="EA352" s="142">
        <f t="shared" ref="EA352:GL352" si="1399">+EA208+EA256+EA304</f>
        <v>4</v>
      </c>
      <c r="EB352" s="142">
        <f t="shared" si="1399"/>
        <v>5</v>
      </c>
      <c r="EC352" s="142">
        <f t="shared" si="1399"/>
        <v>3</v>
      </c>
      <c r="ED352" s="142">
        <f t="shared" si="1399"/>
        <v>1</v>
      </c>
      <c r="EE352" s="142">
        <f t="shared" si="1399"/>
        <v>1</v>
      </c>
      <c r="EF352" s="182">
        <f t="shared" si="1399"/>
        <v>1</v>
      </c>
      <c r="EG352" s="183">
        <f t="shared" si="1399"/>
        <v>17</v>
      </c>
      <c r="EH352" s="141">
        <f t="shared" si="1399"/>
        <v>6</v>
      </c>
      <c r="EI352" s="142">
        <f t="shared" si="1399"/>
        <v>2</v>
      </c>
      <c r="EJ352" s="142">
        <f t="shared" si="1399"/>
        <v>5</v>
      </c>
      <c r="EK352" s="142">
        <f t="shared" si="1399"/>
        <v>10</v>
      </c>
      <c r="EL352" s="142">
        <f t="shared" si="1399"/>
        <v>8</v>
      </c>
      <c r="EM352" s="142">
        <f t="shared" si="1399"/>
        <v>5</v>
      </c>
      <c r="EN352" s="142">
        <f t="shared" si="1399"/>
        <v>9</v>
      </c>
      <c r="EO352" s="182">
        <f t="shared" si="1399"/>
        <v>11</v>
      </c>
      <c r="EP352" s="183">
        <f t="shared" si="1399"/>
        <v>56</v>
      </c>
      <c r="EQ352" s="141">
        <f t="shared" si="1399"/>
        <v>0</v>
      </c>
      <c r="ER352" s="142">
        <f t="shared" si="1399"/>
        <v>1</v>
      </c>
      <c r="ES352" s="142">
        <f t="shared" si="1399"/>
        <v>0</v>
      </c>
      <c r="ET352" s="142">
        <f t="shared" si="1399"/>
        <v>0</v>
      </c>
      <c r="EU352" s="142">
        <f t="shared" si="1399"/>
        <v>0</v>
      </c>
      <c r="EV352" s="142">
        <f t="shared" si="1399"/>
        <v>2</v>
      </c>
      <c r="EW352" s="142">
        <f t="shared" si="1399"/>
        <v>0</v>
      </c>
      <c r="EX352" s="182">
        <f t="shared" si="1399"/>
        <v>2</v>
      </c>
      <c r="EY352" s="183">
        <f t="shared" si="1399"/>
        <v>5</v>
      </c>
      <c r="EZ352" s="141">
        <f t="shared" si="1399"/>
        <v>3</v>
      </c>
      <c r="FA352" s="142">
        <f t="shared" si="1399"/>
        <v>5</v>
      </c>
      <c r="FB352" s="142">
        <f t="shared" si="1399"/>
        <v>9</v>
      </c>
      <c r="FC352" s="142">
        <f t="shared" si="1399"/>
        <v>8</v>
      </c>
      <c r="FD352" s="142">
        <f t="shared" si="1399"/>
        <v>11</v>
      </c>
      <c r="FE352" s="142">
        <f t="shared" si="1399"/>
        <v>6</v>
      </c>
      <c r="FF352" s="142">
        <f t="shared" si="1399"/>
        <v>3</v>
      </c>
      <c r="FG352" s="182">
        <f t="shared" si="1399"/>
        <v>5</v>
      </c>
      <c r="FH352" s="183">
        <f t="shared" si="1399"/>
        <v>50</v>
      </c>
      <c r="FI352" s="141">
        <f t="shared" si="1399"/>
        <v>0</v>
      </c>
      <c r="FJ352" s="142">
        <f t="shared" si="1399"/>
        <v>0</v>
      </c>
      <c r="FK352" s="142">
        <f t="shared" si="1399"/>
        <v>0</v>
      </c>
      <c r="FL352" s="142">
        <f t="shared" si="1399"/>
        <v>0</v>
      </c>
      <c r="FM352" s="142">
        <f t="shared" si="1399"/>
        <v>0</v>
      </c>
      <c r="FN352" s="142">
        <f t="shared" si="1399"/>
        <v>0</v>
      </c>
      <c r="FO352" s="142">
        <f t="shared" si="1399"/>
        <v>0</v>
      </c>
      <c r="FP352" s="182">
        <f t="shared" si="1399"/>
        <v>0</v>
      </c>
      <c r="FQ352" s="183">
        <f t="shared" si="1399"/>
        <v>0</v>
      </c>
      <c r="FR352" s="141">
        <f t="shared" si="1399"/>
        <v>1</v>
      </c>
      <c r="FS352" s="142">
        <f t="shared" si="1399"/>
        <v>2</v>
      </c>
      <c r="FT352" s="142">
        <f t="shared" si="1399"/>
        <v>0</v>
      </c>
      <c r="FU352" s="142">
        <f t="shared" si="1399"/>
        <v>1</v>
      </c>
      <c r="FV352" s="142">
        <f t="shared" si="1399"/>
        <v>2</v>
      </c>
      <c r="FW352" s="142">
        <f t="shared" si="1399"/>
        <v>3</v>
      </c>
      <c r="FX352" s="142">
        <f t="shared" si="1399"/>
        <v>1</v>
      </c>
      <c r="FY352" s="182">
        <f t="shared" si="1399"/>
        <v>0</v>
      </c>
      <c r="FZ352" s="183">
        <f t="shared" si="1399"/>
        <v>10</v>
      </c>
      <c r="GA352" s="141">
        <f t="shared" si="1399"/>
        <v>0</v>
      </c>
      <c r="GB352" s="142">
        <f t="shared" si="1399"/>
        <v>0</v>
      </c>
      <c r="GC352" s="142">
        <f t="shared" si="1399"/>
        <v>0</v>
      </c>
      <c r="GD352" s="142">
        <f t="shared" si="1399"/>
        <v>3</v>
      </c>
      <c r="GE352" s="142">
        <f t="shared" si="1399"/>
        <v>0</v>
      </c>
      <c r="GF352" s="142">
        <f t="shared" si="1399"/>
        <v>0</v>
      </c>
      <c r="GG352" s="142">
        <f t="shared" si="1399"/>
        <v>1</v>
      </c>
      <c r="GH352" s="182">
        <f t="shared" si="1399"/>
        <v>1</v>
      </c>
      <c r="GI352" s="183">
        <f t="shared" si="1399"/>
        <v>5</v>
      </c>
      <c r="GJ352" s="141">
        <f t="shared" si="1399"/>
        <v>2</v>
      </c>
      <c r="GK352" s="142">
        <f t="shared" si="1399"/>
        <v>2</v>
      </c>
      <c r="GL352" s="142">
        <f t="shared" si="1399"/>
        <v>3</v>
      </c>
      <c r="GM352" s="142">
        <f t="shared" ref="GM352:HS352" si="1400">+GM208+GM256+GM304</f>
        <v>6</v>
      </c>
      <c r="GN352" s="142">
        <f t="shared" si="1400"/>
        <v>6</v>
      </c>
      <c r="GO352" s="142">
        <f t="shared" si="1400"/>
        <v>4</v>
      </c>
      <c r="GP352" s="142">
        <f t="shared" si="1400"/>
        <v>3</v>
      </c>
      <c r="GQ352" s="182">
        <f t="shared" si="1400"/>
        <v>3</v>
      </c>
      <c r="GR352" s="183">
        <f t="shared" si="1400"/>
        <v>29</v>
      </c>
      <c r="GS352" s="141">
        <f t="shared" si="1400"/>
        <v>0</v>
      </c>
      <c r="GT352" s="142">
        <f t="shared" si="1400"/>
        <v>0</v>
      </c>
      <c r="GU352" s="142">
        <f t="shared" si="1400"/>
        <v>2</v>
      </c>
      <c r="GV352" s="142">
        <f t="shared" si="1400"/>
        <v>0</v>
      </c>
      <c r="GW352" s="142">
        <f t="shared" si="1400"/>
        <v>1</v>
      </c>
      <c r="GX352" s="142">
        <f t="shared" si="1400"/>
        <v>0</v>
      </c>
      <c r="GY352" s="142">
        <f t="shared" si="1400"/>
        <v>0</v>
      </c>
      <c r="GZ352" s="182">
        <f t="shared" si="1400"/>
        <v>2</v>
      </c>
      <c r="HA352" s="183">
        <f t="shared" si="1400"/>
        <v>5</v>
      </c>
      <c r="HB352" s="141">
        <f t="shared" si="1400"/>
        <v>0</v>
      </c>
      <c r="HC352" s="142">
        <f t="shared" si="1400"/>
        <v>2</v>
      </c>
      <c r="HD352" s="142">
        <f t="shared" si="1400"/>
        <v>6</v>
      </c>
      <c r="HE352" s="142">
        <f t="shared" si="1400"/>
        <v>3</v>
      </c>
      <c r="HF352" s="142">
        <f t="shared" si="1400"/>
        <v>3</v>
      </c>
      <c r="HG352" s="142">
        <f t="shared" si="1400"/>
        <v>4</v>
      </c>
      <c r="HH352" s="142">
        <f t="shared" si="1400"/>
        <v>3</v>
      </c>
      <c r="HI352" s="182">
        <f t="shared" si="1400"/>
        <v>5</v>
      </c>
      <c r="HJ352" s="183">
        <f t="shared" si="1400"/>
        <v>26</v>
      </c>
      <c r="HK352" s="234">
        <f t="shared" si="1400"/>
        <v>38</v>
      </c>
      <c r="HL352" s="235">
        <f t="shared" si="1400"/>
        <v>120</v>
      </c>
      <c r="HM352" s="235">
        <f t="shared" si="1400"/>
        <v>158</v>
      </c>
      <c r="HN352" s="235">
        <f t="shared" si="1400"/>
        <v>165</v>
      </c>
      <c r="HO352" s="235">
        <f t="shared" si="1400"/>
        <v>135</v>
      </c>
      <c r="HP352" s="235">
        <f t="shared" si="1400"/>
        <v>81</v>
      </c>
      <c r="HQ352" s="235">
        <f t="shared" si="1400"/>
        <v>44</v>
      </c>
      <c r="HR352" s="254">
        <f t="shared" si="1400"/>
        <v>83</v>
      </c>
      <c r="HS352" s="255">
        <f t="shared" si="1400"/>
        <v>824</v>
      </c>
      <c r="HU352" s="132">
        <f>+HS352+HS363+HS374</f>
        <v>2717</v>
      </c>
      <c r="HV352" s="132" t="s">
        <v>383</v>
      </c>
    </row>
    <row r="353" spans="1:230" ht="15" customHeight="1">
      <c r="A353" s="1059"/>
      <c r="B353" s="154" t="s">
        <v>272</v>
      </c>
      <c r="C353" s="155">
        <f t="shared" ref="C353:BN353" si="1401">+C209+C257+C305</f>
        <v>2</v>
      </c>
      <c r="D353" s="156">
        <f t="shared" si="1401"/>
        <v>6</v>
      </c>
      <c r="E353" s="156">
        <f t="shared" si="1401"/>
        <v>5</v>
      </c>
      <c r="F353" s="156">
        <f t="shared" si="1401"/>
        <v>3</v>
      </c>
      <c r="G353" s="156">
        <f t="shared" si="1401"/>
        <v>7</v>
      </c>
      <c r="H353" s="156">
        <f t="shared" si="1401"/>
        <v>5</v>
      </c>
      <c r="I353" s="156">
        <f t="shared" si="1401"/>
        <v>1</v>
      </c>
      <c r="J353" s="191">
        <f t="shared" si="1401"/>
        <v>6</v>
      </c>
      <c r="K353" s="192">
        <f t="shared" si="1401"/>
        <v>35</v>
      </c>
      <c r="L353" s="155">
        <f t="shared" si="1401"/>
        <v>1</v>
      </c>
      <c r="M353" s="156">
        <f t="shared" si="1401"/>
        <v>2</v>
      </c>
      <c r="N353" s="156">
        <f t="shared" si="1401"/>
        <v>9</v>
      </c>
      <c r="O353" s="156">
        <f t="shared" si="1401"/>
        <v>4</v>
      </c>
      <c r="P353" s="156">
        <f t="shared" si="1401"/>
        <v>3</v>
      </c>
      <c r="Q353" s="156">
        <f t="shared" si="1401"/>
        <v>1</v>
      </c>
      <c r="R353" s="156">
        <f t="shared" si="1401"/>
        <v>0</v>
      </c>
      <c r="S353" s="191">
        <f t="shared" si="1401"/>
        <v>2</v>
      </c>
      <c r="T353" s="192">
        <f t="shared" si="1401"/>
        <v>22</v>
      </c>
      <c r="U353" s="155">
        <f t="shared" si="1401"/>
        <v>4</v>
      </c>
      <c r="V353" s="156">
        <f t="shared" si="1401"/>
        <v>7</v>
      </c>
      <c r="W353" s="156">
        <f t="shared" si="1401"/>
        <v>12</v>
      </c>
      <c r="X353" s="156">
        <f t="shared" si="1401"/>
        <v>13</v>
      </c>
      <c r="Y353" s="156">
        <f t="shared" si="1401"/>
        <v>4</v>
      </c>
      <c r="Z353" s="156">
        <f t="shared" si="1401"/>
        <v>2</v>
      </c>
      <c r="AA353" s="156">
        <f t="shared" si="1401"/>
        <v>1</v>
      </c>
      <c r="AB353" s="191">
        <f t="shared" si="1401"/>
        <v>6</v>
      </c>
      <c r="AC353" s="192">
        <f t="shared" si="1401"/>
        <v>49</v>
      </c>
      <c r="AD353" s="155">
        <f t="shared" si="1401"/>
        <v>1</v>
      </c>
      <c r="AE353" s="156">
        <f t="shared" si="1401"/>
        <v>0</v>
      </c>
      <c r="AF353" s="156">
        <f t="shared" si="1401"/>
        <v>0</v>
      </c>
      <c r="AG353" s="156">
        <f t="shared" si="1401"/>
        <v>0</v>
      </c>
      <c r="AH353" s="156">
        <f t="shared" si="1401"/>
        <v>0</v>
      </c>
      <c r="AI353" s="156">
        <f t="shared" si="1401"/>
        <v>0</v>
      </c>
      <c r="AJ353" s="156">
        <f t="shared" si="1401"/>
        <v>0</v>
      </c>
      <c r="AK353" s="191">
        <f t="shared" si="1401"/>
        <v>0</v>
      </c>
      <c r="AL353" s="192">
        <f t="shared" si="1401"/>
        <v>1</v>
      </c>
      <c r="AM353" s="155">
        <f t="shared" si="1401"/>
        <v>5</v>
      </c>
      <c r="AN353" s="156">
        <f t="shared" si="1401"/>
        <v>29</v>
      </c>
      <c r="AO353" s="156">
        <f t="shared" si="1401"/>
        <v>19</v>
      </c>
      <c r="AP353" s="156">
        <f t="shared" si="1401"/>
        <v>18</v>
      </c>
      <c r="AQ353" s="156">
        <f t="shared" si="1401"/>
        <v>5</v>
      </c>
      <c r="AR353" s="156">
        <f t="shared" si="1401"/>
        <v>5</v>
      </c>
      <c r="AS353" s="156">
        <f t="shared" si="1401"/>
        <v>2</v>
      </c>
      <c r="AT353" s="191">
        <f t="shared" si="1401"/>
        <v>10</v>
      </c>
      <c r="AU353" s="192">
        <f t="shared" si="1401"/>
        <v>93</v>
      </c>
      <c r="AV353" s="155">
        <f t="shared" si="1401"/>
        <v>0</v>
      </c>
      <c r="AW353" s="156">
        <f t="shared" si="1401"/>
        <v>4</v>
      </c>
      <c r="AX353" s="156">
        <f t="shared" si="1401"/>
        <v>15</v>
      </c>
      <c r="AY353" s="156">
        <f t="shared" si="1401"/>
        <v>10</v>
      </c>
      <c r="AZ353" s="156">
        <f t="shared" si="1401"/>
        <v>11</v>
      </c>
      <c r="BA353" s="156">
        <f t="shared" si="1401"/>
        <v>7</v>
      </c>
      <c r="BB353" s="156">
        <f t="shared" si="1401"/>
        <v>0</v>
      </c>
      <c r="BC353" s="191">
        <f t="shared" si="1401"/>
        <v>0</v>
      </c>
      <c r="BD353" s="192">
        <f t="shared" si="1401"/>
        <v>47</v>
      </c>
      <c r="BE353" s="224">
        <f t="shared" si="1401"/>
        <v>1</v>
      </c>
      <c r="BF353" s="224">
        <f t="shared" si="1401"/>
        <v>7</v>
      </c>
      <c r="BG353" s="224">
        <f t="shared" si="1401"/>
        <v>3</v>
      </c>
      <c r="BH353" s="224">
        <f t="shared" si="1401"/>
        <v>1</v>
      </c>
      <c r="BI353" s="224">
        <f t="shared" si="1401"/>
        <v>0</v>
      </c>
      <c r="BJ353" s="224">
        <f t="shared" si="1401"/>
        <v>0</v>
      </c>
      <c r="BK353" s="224">
        <f t="shared" si="1401"/>
        <v>1</v>
      </c>
      <c r="BL353" s="224">
        <f t="shared" si="1401"/>
        <v>4</v>
      </c>
      <c r="BM353" s="224">
        <f t="shared" si="1401"/>
        <v>17</v>
      </c>
      <c r="BN353" s="261">
        <f t="shared" si="1401"/>
        <v>3</v>
      </c>
      <c r="BO353" s="262">
        <f t="shared" ref="BO353:DZ353" si="1402">+BO209+BO257+BO305</f>
        <v>14</v>
      </c>
      <c r="BP353" s="262">
        <f t="shared" si="1402"/>
        <v>5</v>
      </c>
      <c r="BQ353" s="262">
        <f t="shared" si="1402"/>
        <v>8</v>
      </c>
      <c r="BR353" s="262">
        <f t="shared" si="1402"/>
        <v>14</v>
      </c>
      <c r="BS353" s="262">
        <f t="shared" si="1402"/>
        <v>3</v>
      </c>
      <c r="BT353" s="262">
        <f t="shared" si="1402"/>
        <v>3</v>
      </c>
      <c r="BU353" s="271">
        <f t="shared" si="1402"/>
        <v>8</v>
      </c>
      <c r="BV353" s="192">
        <f t="shared" si="1402"/>
        <v>58</v>
      </c>
      <c r="BW353" s="155">
        <f t="shared" si="1402"/>
        <v>1</v>
      </c>
      <c r="BX353" s="156">
        <f t="shared" si="1402"/>
        <v>1</v>
      </c>
      <c r="BY353" s="156">
        <f t="shared" si="1402"/>
        <v>5</v>
      </c>
      <c r="BZ353" s="156">
        <f t="shared" si="1402"/>
        <v>1</v>
      </c>
      <c r="CA353" s="156">
        <f t="shared" si="1402"/>
        <v>2</v>
      </c>
      <c r="CB353" s="156">
        <f t="shared" si="1402"/>
        <v>1</v>
      </c>
      <c r="CC353" s="156">
        <f t="shared" si="1402"/>
        <v>1</v>
      </c>
      <c r="CD353" s="191">
        <f t="shared" si="1402"/>
        <v>3</v>
      </c>
      <c r="CE353" s="192">
        <f t="shared" si="1402"/>
        <v>15</v>
      </c>
      <c r="CF353" s="155">
        <f t="shared" si="1402"/>
        <v>2</v>
      </c>
      <c r="CG353" s="156">
        <f t="shared" si="1402"/>
        <v>5</v>
      </c>
      <c r="CH353" s="156">
        <f t="shared" si="1402"/>
        <v>5</v>
      </c>
      <c r="CI353" s="156">
        <f t="shared" si="1402"/>
        <v>10</v>
      </c>
      <c r="CJ353" s="156">
        <f t="shared" si="1402"/>
        <v>3</v>
      </c>
      <c r="CK353" s="156">
        <f t="shared" si="1402"/>
        <v>0</v>
      </c>
      <c r="CL353" s="156">
        <f t="shared" si="1402"/>
        <v>4</v>
      </c>
      <c r="CM353" s="191">
        <f t="shared" si="1402"/>
        <v>4</v>
      </c>
      <c r="CN353" s="192">
        <f t="shared" si="1402"/>
        <v>33</v>
      </c>
      <c r="CO353" s="155">
        <f t="shared" si="1402"/>
        <v>5</v>
      </c>
      <c r="CP353" s="156">
        <f t="shared" si="1402"/>
        <v>12</v>
      </c>
      <c r="CQ353" s="156">
        <f t="shared" si="1402"/>
        <v>10</v>
      </c>
      <c r="CR353" s="156">
        <f t="shared" si="1402"/>
        <v>11</v>
      </c>
      <c r="CS353" s="156">
        <f t="shared" si="1402"/>
        <v>12</v>
      </c>
      <c r="CT353" s="156">
        <f t="shared" si="1402"/>
        <v>4</v>
      </c>
      <c r="CU353" s="156">
        <f t="shared" si="1402"/>
        <v>2</v>
      </c>
      <c r="CV353" s="191">
        <f t="shared" si="1402"/>
        <v>3</v>
      </c>
      <c r="CW353" s="192">
        <f t="shared" si="1402"/>
        <v>59</v>
      </c>
      <c r="CX353" s="155">
        <f t="shared" si="1402"/>
        <v>0</v>
      </c>
      <c r="CY353" s="156">
        <f t="shared" si="1402"/>
        <v>0</v>
      </c>
      <c r="CZ353" s="156">
        <f t="shared" si="1402"/>
        <v>12</v>
      </c>
      <c r="DA353" s="156">
        <f t="shared" si="1402"/>
        <v>12</v>
      </c>
      <c r="DB353" s="156">
        <f t="shared" si="1402"/>
        <v>11</v>
      </c>
      <c r="DC353" s="156">
        <f t="shared" si="1402"/>
        <v>4</v>
      </c>
      <c r="DD353" s="156">
        <f t="shared" si="1402"/>
        <v>0</v>
      </c>
      <c r="DE353" s="191">
        <f t="shared" si="1402"/>
        <v>0</v>
      </c>
      <c r="DF353" s="192">
        <f t="shared" si="1402"/>
        <v>39</v>
      </c>
      <c r="DG353" s="155">
        <f t="shared" si="1402"/>
        <v>1</v>
      </c>
      <c r="DH353" s="156">
        <f t="shared" si="1402"/>
        <v>0</v>
      </c>
      <c r="DI353" s="156">
        <f t="shared" si="1402"/>
        <v>2</v>
      </c>
      <c r="DJ353" s="156">
        <f t="shared" si="1402"/>
        <v>1</v>
      </c>
      <c r="DK353" s="156">
        <f t="shared" si="1402"/>
        <v>0</v>
      </c>
      <c r="DL353" s="156">
        <f t="shared" si="1402"/>
        <v>2</v>
      </c>
      <c r="DM353" s="156">
        <f t="shared" si="1402"/>
        <v>0</v>
      </c>
      <c r="DN353" s="191">
        <f t="shared" si="1402"/>
        <v>0</v>
      </c>
      <c r="DO353" s="192">
        <f t="shared" si="1402"/>
        <v>6</v>
      </c>
      <c r="DP353" s="155">
        <f t="shared" si="1402"/>
        <v>0</v>
      </c>
      <c r="DQ353" s="156">
        <f t="shared" si="1402"/>
        <v>8</v>
      </c>
      <c r="DR353" s="156">
        <f t="shared" si="1402"/>
        <v>10</v>
      </c>
      <c r="DS353" s="156">
        <f t="shared" si="1402"/>
        <v>12</v>
      </c>
      <c r="DT353" s="156">
        <f t="shared" si="1402"/>
        <v>9</v>
      </c>
      <c r="DU353" s="156">
        <f t="shared" si="1402"/>
        <v>12</v>
      </c>
      <c r="DV353" s="156">
        <f t="shared" si="1402"/>
        <v>3</v>
      </c>
      <c r="DW353" s="191">
        <f t="shared" si="1402"/>
        <v>2</v>
      </c>
      <c r="DX353" s="192">
        <f t="shared" si="1402"/>
        <v>56</v>
      </c>
      <c r="DY353" s="155">
        <f t="shared" si="1402"/>
        <v>0</v>
      </c>
      <c r="DZ353" s="156">
        <f t="shared" si="1402"/>
        <v>2</v>
      </c>
      <c r="EA353" s="156">
        <f t="shared" ref="EA353:GL353" si="1403">+EA209+EA257+EA305</f>
        <v>3</v>
      </c>
      <c r="EB353" s="156">
        <f t="shared" si="1403"/>
        <v>4</v>
      </c>
      <c r="EC353" s="156">
        <f t="shared" si="1403"/>
        <v>3</v>
      </c>
      <c r="ED353" s="156">
        <f t="shared" si="1403"/>
        <v>1</v>
      </c>
      <c r="EE353" s="156">
        <f t="shared" si="1403"/>
        <v>1</v>
      </c>
      <c r="EF353" s="191">
        <f t="shared" si="1403"/>
        <v>1</v>
      </c>
      <c r="EG353" s="192">
        <f t="shared" si="1403"/>
        <v>15</v>
      </c>
      <c r="EH353" s="155">
        <f t="shared" si="1403"/>
        <v>6</v>
      </c>
      <c r="EI353" s="156">
        <f t="shared" si="1403"/>
        <v>2</v>
      </c>
      <c r="EJ353" s="156">
        <f t="shared" si="1403"/>
        <v>5</v>
      </c>
      <c r="EK353" s="156">
        <f t="shared" si="1403"/>
        <v>8</v>
      </c>
      <c r="EL353" s="156">
        <f t="shared" si="1403"/>
        <v>6</v>
      </c>
      <c r="EM353" s="156">
        <f t="shared" si="1403"/>
        <v>4</v>
      </c>
      <c r="EN353" s="156">
        <f t="shared" si="1403"/>
        <v>9</v>
      </c>
      <c r="EO353" s="191">
        <f t="shared" si="1403"/>
        <v>11</v>
      </c>
      <c r="EP353" s="192">
        <f t="shared" si="1403"/>
        <v>51</v>
      </c>
      <c r="EQ353" s="155">
        <f t="shared" si="1403"/>
        <v>0</v>
      </c>
      <c r="ER353" s="156">
        <f t="shared" si="1403"/>
        <v>1</v>
      </c>
      <c r="ES353" s="156">
        <f t="shared" si="1403"/>
        <v>0</v>
      </c>
      <c r="ET353" s="156">
        <f t="shared" si="1403"/>
        <v>0</v>
      </c>
      <c r="EU353" s="156">
        <f t="shared" si="1403"/>
        <v>0</v>
      </c>
      <c r="EV353" s="156">
        <f t="shared" si="1403"/>
        <v>2</v>
      </c>
      <c r="EW353" s="156">
        <f t="shared" si="1403"/>
        <v>0</v>
      </c>
      <c r="EX353" s="191">
        <f t="shared" si="1403"/>
        <v>2</v>
      </c>
      <c r="EY353" s="192">
        <f t="shared" si="1403"/>
        <v>5</v>
      </c>
      <c r="EZ353" s="155">
        <f t="shared" si="1403"/>
        <v>3</v>
      </c>
      <c r="FA353" s="156">
        <f t="shared" si="1403"/>
        <v>4</v>
      </c>
      <c r="FB353" s="156">
        <f t="shared" si="1403"/>
        <v>8</v>
      </c>
      <c r="FC353" s="156">
        <f t="shared" si="1403"/>
        <v>6</v>
      </c>
      <c r="FD353" s="156">
        <f t="shared" si="1403"/>
        <v>8</v>
      </c>
      <c r="FE353" s="156">
        <f t="shared" si="1403"/>
        <v>6</v>
      </c>
      <c r="FF353" s="156">
        <f t="shared" si="1403"/>
        <v>2</v>
      </c>
      <c r="FG353" s="191">
        <f t="shared" si="1403"/>
        <v>5</v>
      </c>
      <c r="FH353" s="192">
        <f t="shared" si="1403"/>
        <v>42</v>
      </c>
      <c r="FI353" s="155">
        <f t="shared" si="1403"/>
        <v>0</v>
      </c>
      <c r="FJ353" s="156">
        <f t="shared" si="1403"/>
        <v>0</v>
      </c>
      <c r="FK353" s="156">
        <f t="shared" si="1403"/>
        <v>0</v>
      </c>
      <c r="FL353" s="156">
        <f t="shared" si="1403"/>
        <v>0</v>
      </c>
      <c r="FM353" s="156">
        <f t="shared" si="1403"/>
        <v>0</v>
      </c>
      <c r="FN353" s="156">
        <f t="shared" si="1403"/>
        <v>0</v>
      </c>
      <c r="FO353" s="156">
        <f t="shared" si="1403"/>
        <v>0</v>
      </c>
      <c r="FP353" s="191">
        <f t="shared" si="1403"/>
        <v>0</v>
      </c>
      <c r="FQ353" s="192">
        <f t="shared" si="1403"/>
        <v>0</v>
      </c>
      <c r="FR353" s="155">
        <f t="shared" si="1403"/>
        <v>1</v>
      </c>
      <c r="FS353" s="156">
        <f t="shared" si="1403"/>
        <v>2</v>
      </c>
      <c r="FT353" s="156">
        <f t="shared" si="1403"/>
        <v>0</v>
      </c>
      <c r="FU353" s="156">
        <f t="shared" si="1403"/>
        <v>1</v>
      </c>
      <c r="FV353" s="156">
        <f t="shared" si="1403"/>
        <v>2</v>
      </c>
      <c r="FW353" s="156">
        <f t="shared" si="1403"/>
        <v>3</v>
      </c>
      <c r="FX353" s="156">
        <f t="shared" si="1403"/>
        <v>1</v>
      </c>
      <c r="FY353" s="191">
        <f t="shared" si="1403"/>
        <v>0</v>
      </c>
      <c r="FZ353" s="192">
        <f t="shared" si="1403"/>
        <v>10</v>
      </c>
      <c r="GA353" s="155">
        <f t="shared" si="1403"/>
        <v>0</v>
      </c>
      <c r="GB353" s="156">
        <f t="shared" si="1403"/>
        <v>0</v>
      </c>
      <c r="GC353" s="156">
        <f t="shared" si="1403"/>
        <v>0</v>
      </c>
      <c r="GD353" s="156">
        <f t="shared" si="1403"/>
        <v>1</v>
      </c>
      <c r="GE353" s="156">
        <f t="shared" si="1403"/>
        <v>0</v>
      </c>
      <c r="GF353" s="156">
        <f t="shared" si="1403"/>
        <v>0</v>
      </c>
      <c r="GG353" s="156">
        <f t="shared" si="1403"/>
        <v>0</v>
      </c>
      <c r="GH353" s="191">
        <f t="shared" si="1403"/>
        <v>1</v>
      </c>
      <c r="GI353" s="192">
        <f t="shared" si="1403"/>
        <v>2</v>
      </c>
      <c r="GJ353" s="155">
        <f t="shared" si="1403"/>
        <v>2</v>
      </c>
      <c r="GK353" s="156">
        <f t="shared" si="1403"/>
        <v>2</v>
      </c>
      <c r="GL353" s="156">
        <f t="shared" si="1403"/>
        <v>3</v>
      </c>
      <c r="GM353" s="156">
        <f t="shared" ref="GM353:HS353" si="1404">+GM209+GM257+GM305</f>
        <v>6</v>
      </c>
      <c r="GN353" s="156">
        <f t="shared" si="1404"/>
        <v>6</v>
      </c>
      <c r="GO353" s="156">
        <f t="shared" si="1404"/>
        <v>3</v>
      </c>
      <c r="GP353" s="156">
        <f t="shared" si="1404"/>
        <v>3</v>
      </c>
      <c r="GQ353" s="191">
        <f t="shared" si="1404"/>
        <v>3</v>
      </c>
      <c r="GR353" s="192">
        <f t="shared" si="1404"/>
        <v>28</v>
      </c>
      <c r="GS353" s="155">
        <f t="shared" si="1404"/>
        <v>0</v>
      </c>
      <c r="GT353" s="156">
        <f t="shared" si="1404"/>
        <v>0</v>
      </c>
      <c r="GU353" s="156">
        <f t="shared" si="1404"/>
        <v>1</v>
      </c>
      <c r="GV353" s="156">
        <f t="shared" si="1404"/>
        <v>0</v>
      </c>
      <c r="GW353" s="156">
        <f t="shared" si="1404"/>
        <v>1</v>
      </c>
      <c r="GX353" s="156">
        <f t="shared" si="1404"/>
        <v>0</v>
      </c>
      <c r="GY353" s="156">
        <f t="shared" si="1404"/>
        <v>0</v>
      </c>
      <c r="GZ353" s="191">
        <f t="shared" si="1404"/>
        <v>2</v>
      </c>
      <c r="HA353" s="192">
        <f t="shared" si="1404"/>
        <v>4</v>
      </c>
      <c r="HB353" s="155">
        <f t="shared" si="1404"/>
        <v>0</v>
      </c>
      <c r="HC353" s="156">
        <f t="shared" si="1404"/>
        <v>2</v>
      </c>
      <c r="HD353" s="156">
        <f t="shared" si="1404"/>
        <v>6</v>
      </c>
      <c r="HE353" s="156">
        <f t="shared" si="1404"/>
        <v>3</v>
      </c>
      <c r="HF353" s="156">
        <f t="shared" si="1404"/>
        <v>3</v>
      </c>
      <c r="HG353" s="156">
        <f t="shared" si="1404"/>
        <v>4</v>
      </c>
      <c r="HH353" s="156">
        <f t="shared" si="1404"/>
        <v>3</v>
      </c>
      <c r="HI353" s="191">
        <f t="shared" si="1404"/>
        <v>5</v>
      </c>
      <c r="HJ353" s="192">
        <f t="shared" si="1404"/>
        <v>26</v>
      </c>
      <c r="HK353" s="225">
        <f t="shared" si="1404"/>
        <v>38</v>
      </c>
      <c r="HL353" s="226">
        <f t="shared" si="1404"/>
        <v>110</v>
      </c>
      <c r="HM353" s="226">
        <f t="shared" si="1404"/>
        <v>138</v>
      </c>
      <c r="HN353" s="226">
        <f t="shared" si="1404"/>
        <v>133</v>
      </c>
      <c r="HO353" s="226">
        <f t="shared" si="1404"/>
        <v>110</v>
      </c>
      <c r="HP353" s="226">
        <f t="shared" si="1404"/>
        <v>69</v>
      </c>
      <c r="HQ353" s="226">
        <f t="shared" si="1404"/>
        <v>37</v>
      </c>
      <c r="HR353" s="249">
        <f t="shared" si="1404"/>
        <v>78</v>
      </c>
      <c r="HS353" s="250">
        <f t="shared" si="1404"/>
        <v>713</v>
      </c>
      <c r="HU353" s="132">
        <f>+HS354+HS365+HS376</f>
        <v>190</v>
      </c>
      <c r="HV353" s="132" t="s">
        <v>384</v>
      </c>
    </row>
    <row r="354" spans="1:230" s="132" customFormat="1" ht="15" customHeight="1">
      <c r="A354" s="1059"/>
      <c r="B354" s="143" t="s">
        <v>273</v>
      </c>
      <c r="C354" s="149">
        <f t="shared" ref="C354:BN354" si="1405">+C210+C258+C306</f>
        <v>0</v>
      </c>
      <c r="D354" s="150">
        <f t="shared" si="1405"/>
        <v>3</v>
      </c>
      <c r="E354" s="150">
        <f t="shared" si="1405"/>
        <v>6</v>
      </c>
      <c r="F354" s="150">
        <f t="shared" si="1405"/>
        <v>6</v>
      </c>
      <c r="G354" s="150">
        <f t="shared" si="1405"/>
        <v>2</v>
      </c>
      <c r="H354" s="150">
        <f t="shared" si="1405"/>
        <v>3</v>
      </c>
      <c r="I354" s="150">
        <f t="shared" si="1405"/>
        <v>2</v>
      </c>
      <c r="J354" s="188">
        <f t="shared" si="1405"/>
        <v>4</v>
      </c>
      <c r="K354" s="185">
        <f t="shared" si="1405"/>
        <v>26</v>
      </c>
      <c r="L354" s="149">
        <f t="shared" si="1405"/>
        <v>0</v>
      </c>
      <c r="M354" s="150">
        <f t="shared" si="1405"/>
        <v>0</v>
      </c>
      <c r="N354" s="150">
        <f t="shared" si="1405"/>
        <v>0</v>
      </c>
      <c r="O354" s="150">
        <f t="shared" si="1405"/>
        <v>0</v>
      </c>
      <c r="P354" s="150">
        <f t="shared" si="1405"/>
        <v>0</v>
      </c>
      <c r="Q354" s="150">
        <f t="shared" si="1405"/>
        <v>0</v>
      </c>
      <c r="R354" s="150">
        <f t="shared" si="1405"/>
        <v>0</v>
      </c>
      <c r="S354" s="188">
        <f t="shared" si="1405"/>
        <v>0</v>
      </c>
      <c r="T354" s="185">
        <f t="shared" si="1405"/>
        <v>0</v>
      </c>
      <c r="U354" s="149">
        <f t="shared" si="1405"/>
        <v>0</v>
      </c>
      <c r="V354" s="150">
        <f t="shared" si="1405"/>
        <v>0</v>
      </c>
      <c r="W354" s="150">
        <f t="shared" si="1405"/>
        <v>1</v>
      </c>
      <c r="X354" s="150">
        <f t="shared" si="1405"/>
        <v>1</v>
      </c>
      <c r="Y354" s="150">
        <f t="shared" si="1405"/>
        <v>0</v>
      </c>
      <c r="Z354" s="150">
        <f t="shared" si="1405"/>
        <v>0</v>
      </c>
      <c r="AA354" s="150">
        <f t="shared" si="1405"/>
        <v>0</v>
      </c>
      <c r="AB354" s="188">
        <f t="shared" si="1405"/>
        <v>0</v>
      </c>
      <c r="AC354" s="185">
        <f t="shared" si="1405"/>
        <v>2</v>
      </c>
      <c r="AD354" s="149">
        <f t="shared" si="1405"/>
        <v>0</v>
      </c>
      <c r="AE354" s="150">
        <f t="shared" si="1405"/>
        <v>0</v>
      </c>
      <c r="AF354" s="150">
        <f t="shared" si="1405"/>
        <v>0</v>
      </c>
      <c r="AG354" s="150">
        <f t="shared" si="1405"/>
        <v>0</v>
      </c>
      <c r="AH354" s="150">
        <f t="shared" si="1405"/>
        <v>0</v>
      </c>
      <c r="AI354" s="276">
        <f t="shared" si="1405"/>
        <v>0</v>
      </c>
      <c r="AJ354" s="215">
        <f t="shared" si="1405"/>
        <v>0</v>
      </c>
      <c r="AK354" s="188">
        <f t="shared" si="1405"/>
        <v>0</v>
      </c>
      <c r="AL354" s="185">
        <f t="shared" si="1405"/>
        <v>0</v>
      </c>
      <c r="AM354" s="149">
        <f t="shared" si="1405"/>
        <v>0</v>
      </c>
      <c r="AN354" s="150">
        <f t="shared" si="1405"/>
        <v>3</v>
      </c>
      <c r="AO354" s="150">
        <f t="shared" si="1405"/>
        <v>0</v>
      </c>
      <c r="AP354" s="150">
        <f t="shared" si="1405"/>
        <v>1</v>
      </c>
      <c r="AQ354" s="150">
        <f t="shared" si="1405"/>
        <v>1</v>
      </c>
      <c r="AR354" s="150">
        <f t="shared" si="1405"/>
        <v>1</v>
      </c>
      <c r="AS354" s="150">
        <f t="shared" si="1405"/>
        <v>2</v>
      </c>
      <c r="AT354" s="188">
        <f t="shared" si="1405"/>
        <v>0</v>
      </c>
      <c r="AU354" s="185">
        <f t="shared" si="1405"/>
        <v>8</v>
      </c>
      <c r="AV354" s="149">
        <f t="shared" si="1405"/>
        <v>0</v>
      </c>
      <c r="AW354" s="150">
        <f t="shared" si="1405"/>
        <v>1</v>
      </c>
      <c r="AX354" s="150">
        <f t="shared" si="1405"/>
        <v>5</v>
      </c>
      <c r="AY354" s="150">
        <f t="shared" si="1405"/>
        <v>13</v>
      </c>
      <c r="AZ354" s="150">
        <f t="shared" si="1405"/>
        <v>16</v>
      </c>
      <c r="BA354" s="150">
        <f t="shared" si="1405"/>
        <v>4</v>
      </c>
      <c r="BB354" s="150">
        <f t="shared" si="1405"/>
        <v>0</v>
      </c>
      <c r="BC354" s="188">
        <f t="shared" si="1405"/>
        <v>0</v>
      </c>
      <c r="BD354" s="185">
        <f t="shared" si="1405"/>
        <v>39</v>
      </c>
      <c r="BE354" s="221">
        <f t="shared" si="1405"/>
        <v>0</v>
      </c>
      <c r="BF354" s="221">
        <f t="shared" si="1405"/>
        <v>0</v>
      </c>
      <c r="BG354" s="221">
        <f t="shared" si="1405"/>
        <v>0</v>
      </c>
      <c r="BH354" s="221">
        <f t="shared" si="1405"/>
        <v>1</v>
      </c>
      <c r="BI354" s="221">
        <f t="shared" si="1405"/>
        <v>0</v>
      </c>
      <c r="BJ354" s="221">
        <f t="shared" si="1405"/>
        <v>0</v>
      </c>
      <c r="BK354" s="221">
        <f t="shared" si="1405"/>
        <v>0</v>
      </c>
      <c r="BL354" s="221">
        <f t="shared" si="1405"/>
        <v>0</v>
      </c>
      <c r="BM354" s="221">
        <f t="shared" si="1405"/>
        <v>1</v>
      </c>
      <c r="BN354" s="261">
        <f t="shared" si="1405"/>
        <v>0</v>
      </c>
      <c r="BO354" s="262">
        <f t="shared" ref="BO354:DZ354" si="1406">+BO210+BO258+BO306</f>
        <v>1</v>
      </c>
      <c r="BP354" s="262">
        <f t="shared" si="1406"/>
        <v>0</v>
      </c>
      <c r="BQ354" s="262">
        <f t="shared" si="1406"/>
        <v>0</v>
      </c>
      <c r="BR354" s="262">
        <f t="shared" si="1406"/>
        <v>0</v>
      </c>
      <c r="BS354" s="262">
        <f t="shared" si="1406"/>
        <v>1</v>
      </c>
      <c r="BT354" s="262">
        <f t="shared" si="1406"/>
        <v>0</v>
      </c>
      <c r="BU354" s="262">
        <f t="shared" si="1406"/>
        <v>0</v>
      </c>
      <c r="BV354" s="185">
        <f t="shared" si="1406"/>
        <v>2</v>
      </c>
      <c r="BW354" s="149">
        <f t="shared" si="1406"/>
        <v>0</v>
      </c>
      <c r="BX354" s="150">
        <f t="shared" si="1406"/>
        <v>0</v>
      </c>
      <c r="BY354" s="150">
        <f t="shared" si="1406"/>
        <v>2</v>
      </c>
      <c r="BZ354" s="150">
        <f t="shared" si="1406"/>
        <v>1</v>
      </c>
      <c r="CA354" s="150">
        <f t="shared" si="1406"/>
        <v>0</v>
      </c>
      <c r="CB354" s="150">
        <f t="shared" si="1406"/>
        <v>1</v>
      </c>
      <c r="CC354" s="150">
        <f t="shared" si="1406"/>
        <v>0</v>
      </c>
      <c r="CD354" s="188">
        <f t="shared" si="1406"/>
        <v>0</v>
      </c>
      <c r="CE354" s="185">
        <f t="shared" si="1406"/>
        <v>4</v>
      </c>
      <c r="CF354" s="149">
        <f t="shared" si="1406"/>
        <v>0</v>
      </c>
      <c r="CG354" s="150">
        <f t="shared" si="1406"/>
        <v>0</v>
      </c>
      <c r="CH354" s="150">
        <f t="shared" si="1406"/>
        <v>0</v>
      </c>
      <c r="CI354" s="150">
        <f t="shared" si="1406"/>
        <v>0</v>
      </c>
      <c r="CJ354" s="150">
        <f t="shared" si="1406"/>
        <v>0</v>
      </c>
      <c r="CK354" s="150">
        <f t="shared" si="1406"/>
        <v>0</v>
      </c>
      <c r="CL354" s="150">
        <f t="shared" si="1406"/>
        <v>0</v>
      </c>
      <c r="CM354" s="188">
        <f t="shared" si="1406"/>
        <v>0</v>
      </c>
      <c r="CN354" s="185">
        <f t="shared" si="1406"/>
        <v>0</v>
      </c>
      <c r="CO354" s="149">
        <f t="shared" si="1406"/>
        <v>0</v>
      </c>
      <c r="CP354" s="150">
        <f t="shared" si="1406"/>
        <v>0</v>
      </c>
      <c r="CQ354" s="150">
        <f t="shared" si="1406"/>
        <v>2</v>
      </c>
      <c r="CR354" s="150">
        <f t="shared" si="1406"/>
        <v>1</v>
      </c>
      <c r="CS354" s="150">
        <f t="shared" si="1406"/>
        <v>0</v>
      </c>
      <c r="CT354" s="150">
        <f t="shared" si="1406"/>
        <v>0</v>
      </c>
      <c r="CU354" s="150">
        <f t="shared" si="1406"/>
        <v>0</v>
      </c>
      <c r="CV354" s="188">
        <f t="shared" si="1406"/>
        <v>1</v>
      </c>
      <c r="CW354" s="185">
        <f t="shared" si="1406"/>
        <v>4</v>
      </c>
      <c r="CX354" s="149">
        <f t="shared" si="1406"/>
        <v>0</v>
      </c>
      <c r="CY354" s="150">
        <f t="shared" si="1406"/>
        <v>0</v>
      </c>
      <c r="CZ354" s="150">
        <f t="shared" si="1406"/>
        <v>0</v>
      </c>
      <c r="DA354" s="150">
        <f t="shared" si="1406"/>
        <v>0</v>
      </c>
      <c r="DB354" s="150">
        <f t="shared" si="1406"/>
        <v>1</v>
      </c>
      <c r="DC354" s="150">
        <f t="shared" si="1406"/>
        <v>0</v>
      </c>
      <c r="DD354" s="150">
        <f t="shared" si="1406"/>
        <v>0</v>
      </c>
      <c r="DE354" s="188">
        <f t="shared" si="1406"/>
        <v>0</v>
      </c>
      <c r="DF354" s="185">
        <f t="shared" si="1406"/>
        <v>1</v>
      </c>
      <c r="DG354" s="149">
        <f t="shared" si="1406"/>
        <v>0</v>
      </c>
      <c r="DH354" s="150">
        <f t="shared" si="1406"/>
        <v>0</v>
      </c>
      <c r="DI354" s="150">
        <f t="shared" si="1406"/>
        <v>0</v>
      </c>
      <c r="DJ354" s="150">
        <f t="shared" si="1406"/>
        <v>0</v>
      </c>
      <c r="DK354" s="150">
        <f t="shared" si="1406"/>
        <v>0</v>
      </c>
      <c r="DL354" s="150">
        <f t="shared" si="1406"/>
        <v>0</v>
      </c>
      <c r="DM354" s="150">
        <f t="shared" si="1406"/>
        <v>1</v>
      </c>
      <c r="DN354" s="188">
        <f t="shared" si="1406"/>
        <v>0</v>
      </c>
      <c r="DO354" s="185">
        <f t="shared" si="1406"/>
        <v>1</v>
      </c>
      <c r="DP354" s="149">
        <f t="shared" si="1406"/>
        <v>0</v>
      </c>
      <c r="DQ354" s="150">
        <f t="shared" si="1406"/>
        <v>0</v>
      </c>
      <c r="DR354" s="150">
        <f t="shared" si="1406"/>
        <v>1</v>
      </c>
      <c r="DS354" s="150">
        <f t="shared" si="1406"/>
        <v>1</v>
      </c>
      <c r="DT354" s="150">
        <f t="shared" si="1406"/>
        <v>0</v>
      </c>
      <c r="DU354" s="150">
        <f t="shared" si="1406"/>
        <v>0</v>
      </c>
      <c r="DV354" s="150">
        <f t="shared" si="1406"/>
        <v>0</v>
      </c>
      <c r="DW354" s="188">
        <f t="shared" si="1406"/>
        <v>0</v>
      </c>
      <c r="DX354" s="185">
        <f t="shared" si="1406"/>
        <v>2</v>
      </c>
      <c r="DY354" s="149">
        <f t="shared" si="1406"/>
        <v>0</v>
      </c>
      <c r="DZ354" s="150">
        <f t="shared" si="1406"/>
        <v>0</v>
      </c>
      <c r="EA354" s="150">
        <f t="shared" ref="EA354:GL354" si="1407">+EA210+EA258+EA306</f>
        <v>1</v>
      </c>
      <c r="EB354" s="150">
        <f t="shared" si="1407"/>
        <v>1</v>
      </c>
      <c r="EC354" s="150">
        <f t="shared" si="1407"/>
        <v>0</v>
      </c>
      <c r="ED354" s="150">
        <f t="shared" si="1407"/>
        <v>0</v>
      </c>
      <c r="EE354" s="150">
        <f t="shared" si="1407"/>
        <v>0</v>
      </c>
      <c r="EF354" s="188">
        <f t="shared" si="1407"/>
        <v>0</v>
      </c>
      <c r="EG354" s="185">
        <f t="shared" si="1407"/>
        <v>2</v>
      </c>
      <c r="EH354" s="149">
        <f t="shared" si="1407"/>
        <v>0</v>
      </c>
      <c r="EI354" s="150">
        <f t="shared" si="1407"/>
        <v>0</v>
      </c>
      <c r="EJ354" s="150">
        <f t="shared" si="1407"/>
        <v>0</v>
      </c>
      <c r="EK354" s="150">
        <f t="shared" si="1407"/>
        <v>2</v>
      </c>
      <c r="EL354" s="150">
        <f t="shared" si="1407"/>
        <v>1</v>
      </c>
      <c r="EM354" s="150">
        <f t="shared" si="1407"/>
        <v>1</v>
      </c>
      <c r="EN354" s="150">
        <f t="shared" si="1407"/>
        <v>0</v>
      </c>
      <c r="EO354" s="188">
        <f t="shared" si="1407"/>
        <v>0</v>
      </c>
      <c r="EP354" s="185">
        <f t="shared" si="1407"/>
        <v>4</v>
      </c>
      <c r="EQ354" s="149">
        <f t="shared" si="1407"/>
        <v>0</v>
      </c>
      <c r="ER354" s="150">
        <f t="shared" si="1407"/>
        <v>0</v>
      </c>
      <c r="ES354" s="150">
        <f t="shared" si="1407"/>
        <v>0</v>
      </c>
      <c r="ET354" s="150">
        <f t="shared" si="1407"/>
        <v>0</v>
      </c>
      <c r="EU354" s="150">
        <f t="shared" si="1407"/>
        <v>0</v>
      </c>
      <c r="EV354" s="150">
        <f t="shared" si="1407"/>
        <v>0</v>
      </c>
      <c r="EW354" s="150">
        <f t="shared" si="1407"/>
        <v>0</v>
      </c>
      <c r="EX354" s="188">
        <f t="shared" si="1407"/>
        <v>0</v>
      </c>
      <c r="EY354" s="185">
        <f t="shared" si="1407"/>
        <v>0</v>
      </c>
      <c r="EZ354" s="149">
        <f t="shared" si="1407"/>
        <v>0</v>
      </c>
      <c r="FA354" s="150">
        <f t="shared" si="1407"/>
        <v>1</v>
      </c>
      <c r="FB354" s="150">
        <f t="shared" si="1407"/>
        <v>1</v>
      </c>
      <c r="FC354" s="150">
        <f t="shared" si="1407"/>
        <v>2</v>
      </c>
      <c r="FD354" s="150">
        <f t="shared" si="1407"/>
        <v>2</v>
      </c>
      <c r="FE354" s="150">
        <f t="shared" si="1407"/>
        <v>0</v>
      </c>
      <c r="FF354" s="150">
        <f t="shared" si="1407"/>
        <v>1</v>
      </c>
      <c r="FG354" s="188">
        <f t="shared" si="1407"/>
        <v>0</v>
      </c>
      <c r="FH354" s="185">
        <f t="shared" si="1407"/>
        <v>7</v>
      </c>
      <c r="FI354" s="149">
        <f t="shared" si="1407"/>
        <v>0</v>
      </c>
      <c r="FJ354" s="150">
        <f t="shared" si="1407"/>
        <v>0</v>
      </c>
      <c r="FK354" s="150">
        <f t="shared" si="1407"/>
        <v>0</v>
      </c>
      <c r="FL354" s="150">
        <f t="shared" si="1407"/>
        <v>0</v>
      </c>
      <c r="FM354" s="150">
        <f t="shared" si="1407"/>
        <v>0</v>
      </c>
      <c r="FN354" s="150">
        <f t="shared" si="1407"/>
        <v>0</v>
      </c>
      <c r="FO354" s="150">
        <f t="shared" si="1407"/>
        <v>0</v>
      </c>
      <c r="FP354" s="188">
        <f t="shared" si="1407"/>
        <v>0</v>
      </c>
      <c r="FQ354" s="185">
        <f t="shared" si="1407"/>
        <v>0</v>
      </c>
      <c r="FR354" s="149">
        <f t="shared" si="1407"/>
        <v>0</v>
      </c>
      <c r="FS354" s="150">
        <f t="shared" si="1407"/>
        <v>0</v>
      </c>
      <c r="FT354" s="150">
        <f t="shared" si="1407"/>
        <v>0</v>
      </c>
      <c r="FU354" s="150">
        <f t="shared" si="1407"/>
        <v>0</v>
      </c>
      <c r="FV354" s="150">
        <f t="shared" si="1407"/>
        <v>0</v>
      </c>
      <c r="FW354" s="150">
        <f t="shared" si="1407"/>
        <v>0</v>
      </c>
      <c r="FX354" s="150">
        <f t="shared" si="1407"/>
        <v>0</v>
      </c>
      <c r="FY354" s="188">
        <f t="shared" si="1407"/>
        <v>0</v>
      </c>
      <c r="FZ354" s="185">
        <f t="shared" si="1407"/>
        <v>0</v>
      </c>
      <c r="GA354" s="149">
        <f t="shared" si="1407"/>
        <v>0</v>
      </c>
      <c r="GB354" s="150">
        <f t="shared" si="1407"/>
        <v>0</v>
      </c>
      <c r="GC354" s="150">
        <f t="shared" si="1407"/>
        <v>0</v>
      </c>
      <c r="GD354" s="150">
        <f t="shared" si="1407"/>
        <v>2</v>
      </c>
      <c r="GE354" s="150">
        <f t="shared" si="1407"/>
        <v>0</v>
      </c>
      <c r="GF354" s="150">
        <f t="shared" si="1407"/>
        <v>0</v>
      </c>
      <c r="GG354" s="150">
        <f t="shared" si="1407"/>
        <v>1</v>
      </c>
      <c r="GH354" s="188">
        <f t="shared" si="1407"/>
        <v>0</v>
      </c>
      <c r="GI354" s="185">
        <f t="shared" si="1407"/>
        <v>3</v>
      </c>
      <c r="GJ354" s="149">
        <f t="shared" si="1407"/>
        <v>0</v>
      </c>
      <c r="GK354" s="150">
        <f t="shared" si="1407"/>
        <v>0</v>
      </c>
      <c r="GL354" s="150">
        <f t="shared" si="1407"/>
        <v>0</v>
      </c>
      <c r="GM354" s="150">
        <f t="shared" ref="GM354:HS354" si="1408">+GM210+GM258+GM306</f>
        <v>0</v>
      </c>
      <c r="GN354" s="150">
        <f t="shared" si="1408"/>
        <v>0</v>
      </c>
      <c r="GO354" s="150">
        <f t="shared" si="1408"/>
        <v>1</v>
      </c>
      <c r="GP354" s="150">
        <f t="shared" si="1408"/>
        <v>0</v>
      </c>
      <c r="GQ354" s="188">
        <f t="shared" si="1408"/>
        <v>0</v>
      </c>
      <c r="GR354" s="185">
        <f t="shared" si="1408"/>
        <v>1</v>
      </c>
      <c r="GS354" s="149">
        <f t="shared" si="1408"/>
        <v>0</v>
      </c>
      <c r="GT354" s="150">
        <f t="shared" si="1408"/>
        <v>0</v>
      </c>
      <c r="GU354" s="150">
        <f t="shared" si="1408"/>
        <v>1</v>
      </c>
      <c r="GV354" s="150">
        <f t="shared" si="1408"/>
        <v>0</v>
      </c>
      <c r="GW354" s="150">
        <f t="shared" si="1408"/>
        <v>0</v>
      </c>
      <c r="GX354" s="150">
        <f t="shared" si="1408"/>
        <v>0</v>
      </c>
      <c r="GY354" s="150">
        <f t="shared" si="1408"/>
        <v>0</v>
      </c>
      <c r="GZ354" s="188">
        <f t="shared" si="1408"/>
        <v>0</v>
      </c>
      <c r="HA354" s="185">
        <f t="shared" si="1408"/>
        <v>1</v>
      </c>
      <c r="HB354" s="149">
        <f t="shared" si="1408"/>
        <v>0</v>
      </c>
      <c r="HC354" s="150">
        <f t="shared" si="1408"/>
        <v>0</v>
      </c>
      <c r="HD354" s="150">
        <f t="shared" si="1408"/>
        <v>0</v>
      </c>
      <c r="HE354" s="150">
        <f t="shared" si="1408"/>
        <v>0</v>
      </c>
      <c r="HF354" s="150">
        <f t="shared" si="1408"/>
        <v>0</v>
      </c>
      <c r="HG354" s="150">
        <f t="shared" si="1408"/>
        <v>0</v>
      </c>
      <c r="HH354" s="150">
        <f t="shared" si="1408"/>
        <v>0</v>
      </c>
      <c r="HI354" s="188">
        <f t="shared" si="1408"/>
        <v>0</v>
      </c>
      <c r="HJ354" s="185">
        <f t="shared" si="1408"/>
        <v>0</v>
      </c>
      <c r="HK354" s="222">
        <f t="shared" si="1408"/>
        <v>0</v>
      </c>
      <c r="HL354" s="223">
        <f t="shared" si="1408"/>
        <v>9</v>
      </c>
      <c r="HM354" s="223">
        <f t="shared" si="1408"/>
        <v>20</v>
      </c>
      <c r="HN354" s="223">
        <f t="shared" si="1408"/>
        <v>32</v>
      </c>
      <c r="HO354" s="223">
        <f t="shared" si="1408"/>
        <v>23</v>
      </c>
      <c r="HP354" s="223">
        <f t="shared" si="1408"/>
        <v>12</v>
      </c>
      <c r="HQ354" s="223">
        <f t="shared" si="1408"/>
        <v>7</v>
      </c>
      <c r="HR354" s="247">
        <f t="shared" si="1408"/>
        <v>5</v>
      </c>
      <c r="HS354" s="248">
        <f t="shared" si="1408"/>
        <v>108</v>
      </c>
      <c r="HU354" s="132">
        <f>+HS356+HS367+HS378</f>
        <v>1</v>
      </c>
      <c r="HV354" s="132" t="s">
        <v>385</v>
      </c>
    </row>
    <row r="355" spans="1:230" s="132" customFormat="1" ht="15.75" customHeight="1" thickBot="1">
      <c r="A355" s="1059"/>
      <c r="B355" s="151" t="s">
        <v>274</v>
      </c>
      <c r="C355" s="150">
        <f t="shared" ref="C355:BN355" si="1409">+C211+C259+C307</f>
        <v>0</v>
      </c>
      <c r="D355" s="150">
        <f t="shared" si="1409"/>
        <v>0</v>
      </c>
      <c r="E355" s="150">
        <f t="shared" si="1409"/>
        <v>0</v>
      </c>
      <c r="F355" s="150">
        <f t="shared" si="1409"/>
        <v>0</v>
      </c>
      <c r="G355" s="150">
        <f t="shared" si="1409"/>
        <v>0</v>
      </c>
      <c r="H355" s="150">
        <f t="shared" si="1409"/>
        <v>0</v>
      </c>
      <c r="I355" s="150">
        <f t="shared" si="1409"/>
        <v>0</v>
      </c>
      <c r="J355" s="150">
        <f t="shared" si="1409"/>
        <v>0</v>
      </c>
      <c r="K355" s="185">
        <f t="shared" si="1409"/>
        <v>0</v>
      </c>
      <c r="L355" s="150">
        <f t="shared" si="1409"/>
        <v>0</v>
      </c>
      <c r="M355" s="150">
        <f t="shared" si="1409"/>
        <v>0</v>
      </c>
      <c r="N355" s="150">
        <f t="shared" si="1409"/>
        <v>0</v>
      </c>
      <c r="O355" s="150">
        <f t="shared" si="1409"/>
        <v>0</v>
      </c>
      <c r="P355" s="150">
        <f t="shared" si="1409"/>
        <v>0</v>
      </c>
      <c r="Q355" s="150">
        <f t="shared" si="1409"/>
        <v>0</v>
      </c>
      <c r="R355" s="150">
        <f t="shared" si="1409"/>
        <v>0</v>
      </c>
      <c r="S355" s="150">
        <f t="shared" si="1409"/>
        <v>0</v>
      </c>
      <c r="T355" s="185">
        <f t="shared" si="1409"/>
        <v>0</v>
      </c>
      <c r="U355" s="150">
        <f t="shared" si="1409"/>
        <v>0</v>
      </c>
      <c r="V355" s="150">
        <f t="shared" si="1409"/>
        <v>0</v>
      </c>
      <c r="W355" s="150">
        <f t="shared" si="1409"/>
        <v>0</v>
      </c>
      <c r="X355" s="150">
        <f t="shared" si="1409"/>
        <v>0</v>
      </c>
      <c r="Y355" s="150">
        <f t="shared" si="1409"/>
        <v>0</v>
      </c>
      <c r="Z355" s="150">
        <f t="shared" si="1409"/>
        <v>0</v>
      </c>
      <c r="AA355" s="150">
        <f t="shared" si="1409"/>
        <v>0</v>
      </c>
      <c r="AB355" s="150">
        <f t="shared" si="1409"/>
        <v>0</v>
      </c>
      <c r="AC355" s="185">
        <f t="shared" si="1409"/>
        <v>0</v>
      </c>
      <c r="AD355" s="150">
        <f t="shared" si="1409"/>
        <v>0</v>
      </c>
      <c r="AE355" s="150">
        <f t="shared" si="1409"/>
        <v>0</v>
      </c>
      <c r="AF355" s="150">
        <f t="shared" si="1409"/>
        <v>0</v>
      </c>
      <c r="AG355" s="150">
        <f t="shared" si="1409"/>
        <v>0</v>
      </c>
      <c r="AH355" s="150">
        <f t="shared" si="1409"/>
        <v>0</v>
      </c>
      <c r="AI355" s="150">
        <f t="shared" si="1409"/>
        <v>0</v>
      </c>
      <c r="AJ355" s="150">
        <f t="shared" si="1409"/>
        <v>0</v>
      </c>
      <c r="AK355" s="150">
        <f t="shared" si="1409"/>
        <v>0</v>
      </c>
      <c r="AL355" s="185">
        <f t="shared" si="1409"/>
        <v>0</v>
      </c>
      <c r="AM355" s="150">
        <f t="shared" si="1409"/>
        <v>0</v>
      </c>
      <c r="AN355" s="150">
        <f t="shared" si="1409"/>
        <v>0</v>
      </c>
      <c r="AO355" s="150">
        <f t="shared" si="1409"/>
        <v>0</v>
      </c>
      <c r="AP355" s="150">
        <f t="shared" si="1409"/>
        <v>0</v>
      </c>
      <c r="AQ355" s="150">
        <f t="shared" si="1409"/>
        <v>0</v>
      </c>
      <c r="AR355" s="150">
        <f t="shared" si="1409"/>
        <v>0</v>
      </c>
      <c r="AS355" s="150">
        <f t="shared" si="1409"/>
        <v>0</v>
      </c>
      <c r="AT355" s="150">
        <f t="shared" si="1409"/>
        <v>0</v>
      </c>
      <c r="AU355" s="185">
        <f t="shared" si="1409"/>
        <v>0</v>
      </c>
      <c r="AV355" s="150">
        <f t="shared" si="1409"/>
        <v>0</v>
      </c>
      <c r="AW355" s="150">
        <f t="shared" si="1409"/>
        <v>0</v>
      </c>
      <c r="AX355" s="150">
        <f t="shared" si="1409"/>
        <v>0</v>
      </c>
      <c r="AY355" s="150">
        <f t="shared" si="1409"/>
        <v>0</v>
      </c>
      <c r="AZ355" s="150">
        <f t="shared" si="1409"/>
        <v>0</v>
      </c>
      <c r="BA355" s="150">
        <f t="shared" si="1409"/>
        <v>0</v>
      </c>
      <c r="BB355" s="150">
        <f t="shared" si="1409"/>
        <v>0</v>
      </c>
      <c r="BC355" s="150">
        <f t="shared" si="1409"/>
        <v>0</v>
      </c>
      <c r="BD355" s="185">
        <f t="shared" si="1409"/>
        <v>0</v>
      </c>
      <c r="BE355" s="230">
        <f t="shared" si="1409"/>
        <v>0</v>
      </c>
      <c r="BF355" s="230">
        <f t="shared" si="1409"/>
        <v>0</v>
      </c>
      <c r="BG355" s="230">
        <f t="shared" si="1409"/>
        <v>0</v>
      </c>
      <c r="BH355" s="230">
        <f t="shared" si="1409"/>
        <v>0</v>
      </c>
      <c r="BI355" s="230">
        <f t="shared" si="1409"/>
        <v>0</v>
      </c>
      <c r="BJ355" s="230">
        <f t="shared" si="1409"/>
        <v>0</v>
      </c>
      <c r="BK355" s="230">
        <f t="shared" si="1409"/>
        <v>0</v>
      </c>
      <c r="BL355" s="230">
        <f t="shared" si="1409"/>
        <v>0</v>
      </c>
      <c r="BM355" s="230">
        <f t="shared" si="1409"/>
        <v>0</v>
      </c>
      <c r="BN355" s="263">
        <f t="shared" si="1409"/>
        <v>0</v>
      </c>
      <c r="BO355" s="264">
        <f t="shared" ref="BO355:DZ355" si="1410">+BO211+BO259+BO307</f>
        <v>0</v>
      </c>
      <c r="BP355" s="264">
        <f t="shared" si="1410"/>
        <v>0</v>
      </c>
      <c r="BQ355" s="264">
        <f t="shared" si="1410"/>
        <v>0</v>
      </c>
      <c r="BR355" s="264">
        <f t="shared" si="1410"/>
        <v>0</v>
      </c>
      <c r="BS355" s="264">
        <f t="shared" si="1410"/>
        <v>0</v>
      </c>
      <c r="BT355" s="264">
        <f t="shared" si="1410"/>
        <v>0</v>
      </c>
      <c r="BU355" s="272">
        <f t="shared" si="1410"/>
        <v>0</v>
      </c>
      <c r="BV355" s="190">
        <f t="shared" si="1410"/>
        <v>0</v>
      </c>
      <c r="BW355" s="150">
        <f t="shared" si="1410"/>
        <v>0</v>
      </c>
      <c r="BX355" s="150">
        <f t="shared" si="1410"/>
        <v>0</v>
      </c>
      <c r="BY355" s="150">
        <f t="shared" si="1410"/>
        <v>0</v>
      </c>
      <c r="BZ355" s="150">
        <f t="shared" si="1410"/>
        <v>0</v>
      </c>
      <c r="CA355" s="150">
        <f t="shared" si="1410"/>
        <v>0</v>
      </c>
      <c r="CB355" s="150">
        <f t="shared" si="1410"/>
        <v>0</v>
      </c>
      <c r="CC355" s="150">
        <f t="shared" si="1410"/>
        <v>0</v>
      </c>
      <c r="CD355" s="150">
        <f t="shared" si="1410"/>
        <v>0</v>
      </c>
      <c r="CE355" s="185">
        <f t="shared" si="1410"/>
        <v>0</v>
      </c>
      <c r="CF355" s="150">
        <f t="shared" si="1410"/>
        <v>0</v>
      </c>
      <c r="CG355" s="150">
        <f t="shared" si="1410"/>
        <v>0</v>
      </c>
      <c r="CH355" s="150">
        <f t="shared" si="1410"/>
        <v>0</v>
      </c>
      <c r="CI355" s="150">
        <f t="shared" si="1410"/>
        <v>0</v>
      </c>
      <c r="CJ355" s="150">
        <f t="shared" si="1410"/>
        <v>0</v>
      </c>
      <c r="CK355" s="150">
        <f t="shared" si="1410"/>
        <v>0</v>
      </c>
      <c r="CL355" s="150">
        <f t="shared" si="1410"/>
        <v>0</v>
      </c>
      <c r="CM355" s="150">
        <f t="shared" si="1410"/>
        <v>0</v>
      </c>
      <c r="CN355" s="185">
        <f t="shared" si="1410"/>
        <v>0</v>
      </c>
      <c r="CO355" s="150">
        <f t="shared" si="1410"/>
        <v>0</v>
      </c>
      <c r="CP355" s="150">
        <f t="shared" si="1410"/>
        <v>0</v>
      </c>
      <c r="CQ355" s="150">
        <f t="shared" si="1410"/>
        <v>0</v>
      </c>
      <c r="CR355" s="150">
        <f t="shared" si="1410"/>
        <v>0</v>
      </c>
      <c r="CS355" s="150">
        <f t="shared" si="1410"/>
        <v>0</v>
      </c>
      <c r="CT355" s="150">
        <f t="shared" si="1410"/>
        <v>0</v>
      </c>
      <c r="CU355" s="150">
        <f t="shared" si="1410"/>
        <v>0</v>
      </c>
      <c r="CV355" s="150">
        <f t="shared" si="1410"/>
        <v>0</v>
      </c>
      <c r="CW355" s="185">
        <f t="shared" si="1410"/>
        <v>0</v>
      </c>
      <c r="CX355" s="150">
        <f t="shared" si="1410"/>
        <v>0</v>
      </c>
      <c r="CY355" s="150">
        <f t="shared" si="1410"/>
        <v>0</v>
      </c>
      <c r="CZ355" s="150">
        <f t="shared" si="1410"/>
        <v>0</v>
      </c>
      <c r="DA355" s="150">
        <f t="shared" si="1410"/>
        <v>0</v>
      </c>
      <c r="DB355" s="150">
        <f t="shared" si="1410"/>
        <v>0</v>
      </c>
      <c r="DC355" s="150">
        <f t="shared" si="1410"/>
        <v>0</v>
      </c>
      <c r="DD355" s="150">
        <f t="shared" si="1410"/>
        <v>0</v>
      </c>
      <c r="DE355" s="150">
        <f t="shared" si="1410"/>
        <v>0</v>
      </c>
      <c r="DF355" s="185">
        <f t="shared" si="1410"/>
        <v>0</v>
      </c>
      <c r="DG355" s="150">
        <f t="shared" si="1410"/>
        <v>0</v>
      </c>
      <c r="DH355" s="150">
        <f t="shared" si="1410"/>
        <v>0</v>
      </c>
      <c r="DI355" s="150">
        <f t="shared" si="1410"/>
        <v>0</v>
      </c>
      <c r="DJ355" s="150">
        <f t="shared" si="1410"/>
        <v>0</v>
      </c>
      <c r="DK355" s="150">
        <f t="shared" si="1410"/>
        <v>0</v>
      </c>
      <c r="DL355" s="150">
        <f t="shared" si="1410"/>
        <v>0</v>
      </c>
      <c r="DM355" s="150">
        <f t="shared" si="1410"/>
        <v>0</v>
      </c>
      <c r="DN355" s="150">
        <f t="shared" si="1410"/>
        <v>0</v>
      </c>
      <c r="DO355" s="185">
        <f t="shared" si="1410"/>
        <v>0</v>
      </c>
      <c r="DP355" s="150">
        <f t="shared" si="1410"/>
        <v>0</v>
      </c>
      <c r="DQ355" s="150">
        <f t="shared" si="1410"/>
        <v>0</v>
      </c>
      <c r="DR355" s="150">
        <f t="shared" si="1410"/>
        <v>0</v>
      </c>
      <c r="DS355" s="150">
        <f t="shared" si="1410"/>
        <v>0</v>
      </c>
      <c r="DT355" s="150">
        <f t="shared" si="1410"/>
        <v>0</v>
      </c>
      <c r="DU355" s="150">
        <f t="shared" si="1410"/>
        <v>0</v>
      </c>
      <c r="DV355" s="150">
        <f t="shared" si="1410"/>
        <v>0</v>
      </c>
      <c r="DW355" s="150">
        <f t="shared" si="1410"/>
        <v>0</v>
      </c>
      <c r="DX355" s="185">
        <f t="shared" si="1410"/>
        <v>0</v>
      </c>
      <c r="DY355" s="150">
        <f t="shared" si="1410"/>
        <v>0</v>
      </c>
      <c r="DZ355" s="150">
        <f t="shared" si="1410"/>
        <v>0</v>
      </c>
      <c r="EA355" s="150">
        <f t="shared" ref="EA355:GL355" si="1411">+EA211+EA259+EA307</f>
        <v>0</v>
      </c>
      <c r="EB355" s="150">
        <f t="shared" si="1411"/>
        <v>0</v>
      </c>
      <c r="EC355" s="150">
        <f t="shared" si="1411"/>
        <v>0</v>
      </c>
      <c r="ED355" s="150">
        <f t="shared" si="1411"/>
        <v>0</v>
      </c>
      <c r="EE355" s="150">
        <f t="shared" si="1411"/>
        <v>0</v>
      </c>
      <c r="EF355" s="150">
        <f t="shared" si="1411"/>
        <v>0</v>
      </c>
      <c r="EG355" s="185">
        <f t="shared" si="1411"/>
        <v>0</v>
      </c>
      <c r="EH355" s="150">
        <f t="shared" si="1411"/>
        <v>0</v>
      </c>
      <c r="EI355" s="150">
        <f t="shared" si="1411"/>
        <v>0</v>
      </c>
      <c r="EJ355" s="150">
        <f t="shared" si="1411"/>
        <v>0</v>
      </c>
      <c r="EK355" s="150">
        <f t="shared" si="1411"/>
        <v>0</v>
      </c>
      <c r="EL355" s="150">
        <f t="shared" si="1411"/>
        <v>0</v>
      </c>
      <c r="EM355" s="150">
        <f t="shared" si="1411"/>
        <v>0</v>
      </c>
      <c r="EN355" s="150">
        <f t="shared" si="1411"/>
        <v>0</v>
      </c>
      <c r="EO355" s="150">
        <f t="shared" si="1411"/>
        <v>0</v>
      </c>
      <c r="EP355" s="185">
        <f t="shared" si="1411"/>
        <v>0</v>
      </c>
      <c r="EQ355" s="150">
        <f t="shared" si="1411"/>
        <v>0</v>
      </c>
      <c r="ER355" s="150">
        <f t="shared" si="1411"/>
        <v>0</v>
      </c>
      <c r="ES355" s="150">
        <f t="shared" si="1411"/>
        <v>0</v>
      </c>
      <c r="ET355" s="150">
        <f t="shared" si="1411"/>
        <v>0</v>
      </c>
      <c r="EU355" s="150">
        <f t="shared" si="1411"/>
        <v>0</v>
      </c>
      <c r="EV355" s="150">
        <f t="shared" si="1411"/>
        <v>0</v>
      </c>
      <c r="EW355" s="150">
        <f t="shared" si="1411"/>
        <v>0</v>
      </c>
      <c r="EX355" s="150">
        <f t="shared" si="1411"/>
        <v>0</v>
      </c>
      <c r="EY355" s="185">
        <f t="shared" si="1411"/>
        <v>0</v>
      </c>
      <c r="EZ355" s="150">
        <f t="shared" si="1411"/>
        <v>0</v>
      </c>
      <c r="FA355" s="150">
        <f t="shared" si="1411"/>
        <v>0</v>
      </c>
      <c r="FB355" s="150">
        <f t="shared" si="1411"/>
        <v>0</v>
      </c>
      <c r="FC355" s="150">
        <f t="shared" si="1411"/>
        <v>0</v>
      </c>
      <c r="FD355" s="150">
        <f t="shared" si="1411"/>
        <v>0</v>
      </c>
      <c r="FE355" s="150">
        <f t="shared" si="1411"/>
        <v>0</v>
      </c>
      <c r="FF355" s="150">
        <f t="shared" si="1411"/>
        <v>0</v>
      </c>
      <c r="FG355" s="150">
        <f t="shared" si="1411"/>
        <v>0</v>
      </c>
      <c r="FH355" s="185">
        <f t="shared" si="1411"/>
        <v>0</v>
      </c>
      <c r="FI355" s="150">
        <f t="shared" si="1411"/>
        <v>0</v>
      </c>
      <c r="FJ355" s="150">
        <f t="shared" si="1411"/>
        <v>0</v>
      </c>
      <c r="FK355" s="150">
        <f t="shared" si="1411"/>
        <v>0</v>
      </c>
      <c r="FL355" s="150">
        <f t="shared" si="1411"/>
        <v>0</v>
      </c>
      <c r="FM355" s="150">
        <f t="shared" si="1411"/>
        <v>0</v>
      </c>
      <c r="FN355" s="150">
        <f t="shared" si="1411"/>
        <v>0</v>
      </c>
      <c r="FO355" s="150">
        <f t="shared" si="1411"/>
        <v>0</v>
      </c>
      <c r="FP355" s="150">
        <f t="shared" si="1411"/>
        <v>0</v>
      </c>
      <c r="FQ355" s="185">
        <f t="shared" si="1411"/>
        <v>0</v>
      </c>
      <c r="FR355" s="150">
        <f t="shared" si="1411"/>
        <v>0</v>
      </c>
      <c r="FS355" s="150">
        <f t="shared" si="1411"/>
        <v>0</v>
      </c>
      <c r="FT355" s="150">
        <f t="shared" si="1411"/>
        <v>0</v>
      </c>
      <c r="FU355" s="150">
        <f t="shared" si="1411"/>
        <v>0</v>
      </c>
      <c r="FV355" s="150">
        <f t="shared" si="1411"/>
        <v>0</v>
      </c>
      <c r="FW355" s="150">
        <f t="shared" si="1411"/>
        <v>0</v>
      </c>
      <c r="FX355" s="150">
        <f t="shared" si="1411"/>
        <v>0</v>
      </c>
      <c r="FY355" s="150">
        <f t="shared" si="1411"/>
        <v>0</v>
      </c>
      <c r="FZ355" s="185">
        <f t="shared" si="1411"/>
        <v>0</v>
      </c>
      <c r="GA355" s="150">
        <f t="shared" si="1411"/>
        <v>0</v>
      </c>
      <c r="GB355" s="150">
        <f t="shared" si="1411"/>
        <v>0</v>
      </c>
      <c r="GC355" s="150">
        <f t="shared" si="1411"/>
        <v>0</v>
      </c>
      <c r="GD355" s="150">
        <f t="shared" si="1411"/>
        <v>0</v>
      </c>
      <c r="GE355" s="150">
        <f t="shared" si="1411"/>
        <v>0</v>
      </c>
      <c r="GF355" s="150">
        <f t="shared" si="1411"/>
        <v>0</v>
      </c>
      <c r="GG355" s="150">
        <f t="shared" si="1411"/>
        <v>0</v>
      </c>
      <c r="GH355" s="150">
        <f t="shared" si="1411"/>
        <v>0</v>
      </c>
      <c r="GI355" s="185">
        <f t="shared" si="1411"/>
        <v>0</v>
      </c>
      <c r="GJ355" s="150">
        <f t="shared" si="1411"/>
        <v>0</v>
      </c>
      <c r="GK355" s="150">
        <f t="shared" si="1411"/>
        <v>0</v>
      </c>
      <c r="GL355" s="150">
        <f t="shared" si="1411"/>
        <v>0</v>
      </c>
      <c r="GM355" s="150">
        <f t="shared" ref="GM355:HS355" si="1412">+GM211+GM259+GM307</f>
        <v>0</v>
      </c>
      <c r="GN355" s="150">
        <f t="shared" si="1412"/>
        <v>0</v>
      </c>
      <c r="GO355" s="150">
        <f t="shared" si="1412"/>
        <v>0</v>
      </c>
      <c r="GP355" s="150">
        <f t="shared" si="1412"/>
        <v>0</v>
      </c>
      <c r="GQ355" s="150">
        <f t="shared" si="1412"/>
        <v>0</v>
      </c>
      <c r="GR355" s="185">
        <f t="shared" si="1412"/>
        <v>0</v>
      </c>
      <c r="GS355" s="150">
        <f t="shared" si="1412"/>
        <v>0</v>
      </c>
      <c r="GT355" s="150">
        <f t="shared" si="1412"/>
        <v>0</v>
      </c>
      <c r="GU355" s="150">
        <f t="shared" si="1412"/>
        <v>0</v>
      </c>
      <c r="GV355" s="150">
        <f t="shared" si="1412"/>
        <v>0</v>
      </c>
      <c r="GW355" s="150">
        <f t="shared" si="1412"/>
        <v>0</v>
      </c>
      <c r="GX355" s="150">
        <f t="shared" si="1412"/>
        <v>0</v>
      </c>
      <c r="GY355" s="150">
        <f t="shared" si="1412"/>
        <v>0</v>
      </c>
      <c r="GZ355" s="150">
        <f t="shared" si="1412"/>
        <v>0</v>
      </c>
      <c r="HA355" s="185">
        <f t="shared" si="1412"/>
        <v>0</v>
      </c>
      <c r="HB355" s="150">
        <f t="shared" si="1412"/>
        <v>0</v>
      </c>
      <c r="HC355" s="150">
        <f t="shared" si="1412"/>
        <v>0</v>
      </c>
      <c r="HD355" s="150">
        <f t="shared" si="1412"/>
        <v>0</v>
      </c>
      <c r="HE355" s="150">
        <f t="shared" si="1412"/>
        <v>0</v>
      </c>
      <c r="HF355" s="150">
        <f t="shared" si="1412"/>
        <v>0</v>
      </c>
      <c r="HG355" s="150">
        <f t="shared" si="1412"/>
        <v>0</v>
      </c>
      <c r="HH355" s="150">
        <f t="shared" si="1412"/>
        <v>0</v>
      </c>
      <c r="HI355" s="150">
        <f t="shared" si="1412"/>
        <v>0</v>
      </c>
      <c r="HJ355" s="185">
        <f t="shared" si="1412"/>
        <v>0</v>
      </c>
      <c r="HK355" s="231">
        <f t="shared" si="1412"/>
        <v>0</v>
      </c>
      <c r="HL355" s="232">
        <f t="shared" si="1412"/>
        <v>0</v>
      </c>
      <c r="HM355" s="232">
        <f t="shared" si="1412"/>
        <v>0</v>
      </c>
      <c r="HN355" s="232">
        <f t="shared" si="1412"/>
        <v>0</v>
      </c>
      <c r="HO355" s="232">
        <f t="shared" si="1412"/>
        <v>0</v>
      </c>
      <c r="HP355" s="232">
        <f t="shared" si="1412"/>
        <v>0</v>
      </c>
      <c r="HQ355" s="232">
        <f t="shared" si="1412"/>
        <v>0</v>
      </c>
      <c r="HR355" s="252">
        <f t="shared" si="1412"/>
        <v>0</v>
      </c>
      <c r="HS355" s="253">
        <f t="shared" si="1412"/>
        <v>0</v>
      </c>
      <c r="HU355" s="132">
        <f>+HS357+HS368+HS379</f>
        <v>169</v>
      </c>
      <c r="HV355" s="132" t="s">
        <v>386</v>
      </c>
    </row>
    <row r="356" spans="1:230" s="132" customFormat="1" ht="15.75" customHeight="1" thickBot="1">
      <c r="A356" s="1059"/>
      <c r="B356" s="157" t="s">
        <v>275</v>
      </c>
      <c r="C356" s="158">
        <f t="shared" ref="C356:BN356" si="1413">+C212+C260+C308</f>
        <v>0</v>
      </c>
      <c r="D356" s="159">
        <f t="shared" si="1413"/>
        <v>0</v>
      </c>
      <c r="E356" s="159">
        <f t="shared" si="1413"/>
        <v>0</v>
      </c>
      <c r="F356" s="159">
        <f t="shared" si="1413"/>
        <v>0</v>
      </c>
      <c r="G356" s="159">
        <f t="shared" si="1413"/>
        <v>0</v>
      </c>
      <c r="H356" s="159">
        <f t="shared" si="1413"/>
        <v>0</v>
      </c>
      <c r="I356" s="159">
        <f t="shared" si="1413"/>
        <v>0</v>
      </c>
      <c r="J356" s="193">
        <f t="shared" si="1413"/>
        <v>0</v>
      </c>
      <c r="K356" s="194">
        <f t="shared" si="1413"/>
        <v>0</v>
      </c>
      <c r="L356" s="158">
        <f t="shared" si="1413"/>
        <v>0</v>
      </c>
      <c r="M356" s="159">
        <f t="shared" si="1413"/>
        <v>0</v>
      </c>
      <c r="N356" s="159">
        <f t="shared" si="1413"/>
        <v>0</v>
      </c>
      <c r="O356" s="159">
        <f t="shared" si="1413"/>
        <v>0</v>
      </c>
      <c r="P356" s="159">
        <f t="shared" si="1413"/>
        <v>0</v>
      </c>
      <c r="Q356" s="159">
        <f t="shared" si="1413"/>
        <v>0</v>
      </c>
      <c r="R356" s="159">
        <f t="shared" si="1413"/>
        <v>0</v>
      </c>
      <c r="S356" s="193">
        <f t="shared" si="1413"/>
        <v>0</v>
      </c>
      <c r="T356" s="194">
        <f t="shared" si="1413"/>
        <v>0</v>
      </c>
      <c r="U356" s="158">
        <f t="shared" si="1413"/>
        <v>0</v>
      </c>
      <c r="V356" s="159">
        <f t="shared" si="1413"/>
        <v>0</v>
      </c>
      <c r="W356" s="159">
        <f t="shared" si="1413"/>
        <v>0</v>
      </c>
      <c r="X356" s="159">
        <f t="shared" si="1413"/>
        <v>0</v>
      </c>
      <c r="Y356" s="159">
        <f t="shared" si="1413"/>
        <v>0</v>
      </c>
      <c r="Z356" s="159">
        <f t="shared" si="1413"/>
        <v>0</v>
      </c>
      <c r="AA356" s="159">
        <f t="shared" si="1413"/>
        <v>0</v>
      </c>
      <c r="AB356" s="193">
        <f t="shared" si="1413"/>
        <v>0</v>
      </c>
      <c r="AC356" s="194">
        <f t="shared" si="1413"/>
        <v>0</v>
      </c>
      <c r="AD356" s="158">
        <f t="shared" si="1413"/>
        <v>0</v>
      </c>
      <c r="AE356" s="159">
        <f t="shared" si="1413"/>
        <v>0</v>
      </c>
      <c r="AF356" s="159">
        <f t="shared" si="1413"/>
        <v>0</v>
      </c>
      <c r="AG356" s="159">
        <f t="shared" si="1413"/>
        <v>0</v>
      </c>
      <c r="AH356" s="159">
        <f t="shared" si="1413"/>
        <v>0</v>
      </c>
      <c r="AI356" s="159">
        <f t="shared" si="1413"/>
        <v>0</v>
      </c>
      <c r="AJ356" s="159">
        <f t="shared" si="1413"/>
        <v>0</v>
      </c>
      <c r="AK356" s="193">
        <f t="shared" si="1413"/>
        <v>0</v>
      </c>
      <c r="AL356" s="194">
        <f t="shared" si="1413"/>
        <v>0</v>
      </c>
      <c r="AM356" s="158">
        <f t="shared" si="1413"/>
        <v>0</v>
      </c>
      <c r="AN356" s="159">
        <f t="shared" si="1413"/>
        <v>0</v>
      </c>
      <c r="AO356" s="159">
        <f t="shared" si="1413"/>
        <v>0</v>
      </c>
      <c r="AP356" s="159">
        <f t="shared" si="1413"/>
        <v>0</v>
      </c>
      <c r="AQ356" s="159">
        <f t="shared" si="1413"/>
        <v>0</v>
      </c>
      <c r="AR356" s="159">
        <f t="shared" si="1413"/>
        <v>0</v>
      </c>
      <c r="AS356" s="159">
        <f t="shared" si="1413"/>
        <v>0</v>
      </c>
      <c r="AT356" s="193">
        <f t="shared" si="1413"/>
        <v>0</v>
      </c>
      <c r="AU356" s="194">
        <f t="shared" si="1413"/>
        <v>0</v>
      </c>
      <c r="AV356" s="158">
        <f t="shared" si="1413"/>
        <v>0</v>
      </c>
      <c r="AW356" s="159">
        <f t="shared" si="1413"/>
        <v>0</v>
      </c>
      <c r="AX356" s="159">
        <f t="shared" si="1413"/>
        <v>0</v>
      </c>
      <c r="AY356" s="159">
        <f t="shared" si="1413"/>
        <v>0</v>
      </c>
      <c r="AZ356" s="159">
        <f t="shared" si="1413"/>
        <v>0</v>
      </c>
      <c r="BA356" s="159">
        <f t="shared" si="1413"/>
        <v>0</v>
      </c>
      <c r="BB356" s="159">
        <f t="shared" si="1413"/>
        <v>0</v>
      </c>
      <c r="BC356" s="193">
        <f t="shared" si="1413"/>
        <v>0</v>
      </c>
      <c r="BD356" s="194">
        <f t="shared" si="1413"/>
        <v>0</v>
      </c>
      <c r="BE356" s="236">
        <f t="shared" si="1413"/>
        <v>0</v>
      </c>
      <c r="BF356" s="236">
        <f t="shared" si="1413"/>
        <v>0</v>
      </c>
      <c r="BG356" s="236">
        <f t="shared" si="1413"/>
        <v>0</v>
      </c>
      <c r="BH356" s="236">
        <f t="shared" si="1413"/>
        <v>0</v>
      </c>
      <c r="BI356" s="236">
        <f t="shared" si="1413"/>
        <v>0</v>
      </c>
      <c r="BJ356" s="236">
        <f t="shared" si="1413"/>
        <v>0</v>
      </c>
      <c r="BK356" s="236">
        <f t="shared" si="1413"/>
        <v>0</v>
      </c>
      <c r="BL356" s="236">
        <f t="shared" si="1413"/>
        <v>0</v>
      </c>
      <c r="BM356" s="236">
        <f t="shared" si="1413"/>
        <v>0</v>
      </c>
      <c r="BN356" s="158">
        <f t="shared" si="1413"/>
        <v>0</v>
      </c>
      <c r="BO356" s="159">
        <f t="shared" ref="BO356:DZ356" si="1414">+BO212+BO260+BO308</f>
        <v>0</v>
      </c>
      <c r="BP356" s="159">
        <f t="shared" si="1414"/>
        <v>0</v>
      </c>
      <c r="BQ356" s="159">
        <f t="shared" si="1414"/>
        <v>0</v>
      </c>
      <c r="BR356" s="159">
        <f t="shared" si="1414"/>
        <v>0</v>
      </c>
      <c r="BS356" s="159">
        <f t="shared" si="1414"/>
        <v>0</v>
      </c>
      <c r="BT356" s="159">
        <f t="shared" si="1414"/>
        <v>0</v>
      </c>
      <c r="BU356" s="193">
        <f t="shared" si="1414"/>
        <v>0</v>
      </c>
      <c r="BV356" s="194">
        <f t="shared" si="1414"/>
        <v>0</v>
      </c>
      <c r="BW356" s="158">
        <f t="shared" si="1414"/>
        <v>0</v>
      </c>
      <c r="BX356" s="159">
        <f t="shared" si="1414"/>
        <v>0</v>
      </c>
      <c r="BY356" s="159">
        <f t="shared" si="1414"/>
        <v>0</v>
      </c>
      <c r="BZ356" s="159">
        <f t="shared" si="1414"/>
        <v>0</v>
      </c>
      <c r="CA356" s="159">
        <f t="shared" si="1414"/>
        <v>0</v>
      </c>
      <c r="CB356" s="159">
        <f t="shared" si="1414"/>
        <v>0</v>
      </c>
      <c r="CC356" s="159">
        <f t="shared" si="1414"/>
        <v>0</v>
      </c>
      <c r="CD356" s="193">
        <f t="shared" si="1414"/>
        <v>0</v>
      </c>
      <c r="CE356" s="194">
        <f t="shared" si="1414"/>
        <v>0</v>
      </c>
      <c r="CF356" s="158">
        <f t="shared" si="1414"/>
        <v>0</v>
      </c>
      <c r="CG356" s="159">
        <f t="shared" si="1414"/>
        <v>0</v>
      </c>
      <c r="CH356" s="159">
        <f t="shared" si="1414"/>
        <v>0</v>
      </c>
      <c r="CI356" s="159">
        <f t="shared" si="1414"/>
        <v>0</v>
      </c>
      <c r="CJ356" s="159">
        <f t="shared" si="1414"/>
        <v>0</v>
      </c>
      <c r="CK356" s="159">
        <f t="shared" si="1414"/>
        <v>0</v>
      </c>
      <c r="CL356" s="159">
        <f t="shared" si="1414"/>
        <v>0</v>
      </c>
      <c r="CM356" s="193">
        <f t="shared" si="1414"/>
        <v>0</v>
      </c>
      <c r="CN356" s="194">
        <f t="shared" si="1414"/>
        <v>0</v>
      </c>
      <c r="CO356" s="158">
        <f t="shared" si="1414"/>
        <v>0</v>
      </c>
      <c r="CP356" s="159">
        <f t="shared" si="1414"/>
        <v>0</v>
      </c>
      <c r="CQ356" s="159">
        <f t="shared" si="1414"/>
        <v>0</v>
      </c>
      <c r="CR356" s="159">
        <f t="shared" si="1414"/>
        <v>0</v>
      </c>
      <c r="CS356" s="159">
        <f t="shared" si="1414"/>
        <v>0</v>
      </c>
      <c r="CT356" s="159">
        <f t="shared" si="1414"/>
        <v>0</v>
      </c>
      <c r="CU356" s="159">
        <f t="shared" si="1414"/>
        <v>0</v>
      </c>
      <c r="CV356" s="193">
        <f t="shared" si="1414"/>
        <v>0</v>
      </c>
      <c r="CW356" s="194">
        <f t="shared" si="1414"/>
        <v>0</v>
      </c>
      <c r="CX356" s="158">
        <f t="shared" si="1414"/>
        <v>0</v>
      </c>
      <c r="CY356" s="159">
        <f t="shared" si="1414"/>
        <v>0</v>
      </c>
      <c r="CZ356" s="159">
        <f t="shared" si="1414"/>
        <v>0</v>
      </c>
      <c r="DA356" s="159">
        <f t="shared" si="1414"/>
        <v>0</v>
      </c>
      <c r="DB356" s="159">
        <f t="shared" si="1414"/>
        <v>1</v>
      </c>
      <c r="DC356" s="159">
        <f t="shared" si="1414"/>
        <v>0</v>
      </c>
      <c r="DD356" s="159">
        <f t="shared" si="1414"/>
        <v>0</v>
      </c>
      <c r="DE356" s="193">
        <f t="shared" si="1414"/>
        <v>0</v>
      </c>
      <c r="DF356" s="194">
        <f t="shared" si="1414"/>
        <v>1</v>
      </c>
      <c r="DG356" s="158">
        <f t="shared" si="1414"/>
        <v>0</v>
      </c>
      <c r="DH356" s="159">
        <f t="shared" si="1414"/>
        <v>0</v>
      </c>
      <c r="DI356" s="159">
        <f t="shared" si="1414"/>
        <v>0</v>
      </c>
      <c r="DJ356" s="159">
        <f t="shared" si="1414"/>
        <v>0</v>
      </c>
      <c r="DK356" s="159">
        <f t="shared" si="1414"/>
        <v>0</v>
      </c>
      <c r="DL356" s="159">
        <f t="shared" si="1414"/>
        <v>0</v>
      </c>
      <c r="DM356" s="159">
        <f t="shared" si="1414"/>
        <v>0</v>
      </c>
      <c r="DN356" s="193">
        <f t="shared" si="1414"/>
        <v>0</v>
      </c>
      <c r="DO356" s="194">
        <f t="shared" si="1414"/>
        <v>0</v>
      </c>
      <c r="DP356" s="158">
        <f t="shared" si="1414"/>
        <v>0</v>
      </c>
      <c r="DQ356" s="159">
        <f t="shared" si="1414"/>
        <v>0</v>
      </c>
      <c r="DR356" s="159">
        <f t="shared" si="1414"/>
        <v>0</v>
      </c>
      <c r="DS356" s="159">
        <f t="shared" si="1414"/>
        <v>0</v>
      </c>
      <c r="DT356" s="159">
        <f t="shared" si="1414"/>
        <v>0</v>
      </c>
      <c r="DU356" s="159">
        <f t="shared" si="1414"/>
        <v>0</v>
      </c>
      <c r="DV356" s="159">
        <f t="shared" si="1414"/>
        <v>0</v>
      </c>
      <c r="DW356" s="193">
        <f t="shared" si="1414"/>
        <v>0</v>
      </c>
      <c r="DX356" s="194">
        <f t="shared" si="1414"/>
        <v>0</v>
      </c>
      <c r="DY356" s="158">
        <f t="shared" si="1414"/>
        <v>0</v>
      </c>
      <c r="DZ356" s="159">
        <f t="shared" si="1414"/>
        <v>0</v>
      </c>
      <c r="EA356" s="159">
        <f t="shared" ref="EA356:GL356" si="1415">+EA212+EA260+EA308</f>
        <v>0</v>
      </c>
      <c r="EB356" s="159">
        <f t="shared" si="1415"/>
        <v>0</v>
      </c>
      <c r="EC356" s="159">
        <f t="shared" si="1415"/>
        <v>0</v>
      </c>
      <c r="ED356" s="159">
        <f t="shared" si="1415"/>
        <v>0</v>
      </c>
      <c r="EE356" s="159">
        <f t="shared" si="1415"/>
        <v>0</v>
      </c>
      <c r="EF356" s="193">
        <f t="shared" si="1415"/>
        <v>0</v>
      </c>
      <c r="EG356" s="194">
        <f t="shared" si="1415"/>
        <v>0</v>
      </c>
      <c r="EH356" s="158">
        <f t="shared" si="1415"/>
        <v>0</v>
      </c>
      <c r="EI356" s="159">
        <f t="shared" si="1415"/>
        <v>0</v>
      </c>
      <c r="EJ356" s="159">
        <f t="shared" si="1415"/>
        <v>0</v>
      </c>
      <c r="EK356" s="159">
        <f t="shared" si="1415"/>
        <v>0</v>
      </c>
      <c r="EL356" s="159">
        <f t="shared" si="1415"/>
        <v>0</v>
      </c>
      <c r="EM356" s="159">
        <f t="shared" si="1415"/>
        <v>0</v>
      </c>
      <c r="EN356" s="159">
        <f t="shared" si="1415"/>
        <v>0</v>
      </c>
      <c r="EO356" s="193">
        <f t="shared" si="1415"/>
        <v>0</v>
      </c>
      <c r="EP356" s="194">
        <f t="shared" si="1415"/>
        <v>0</v>
      </c>
      <c r="EQ356" s="158">
        <f t="shared" si="1415"/>
        <v>0</v>
      </c>
      <c r="ER356" s="159">
        <f t="shared" si="1415"/>
        <v>0</v>
      </c>
      <c r="ES356" s="159">
        <f t="shared" si="1415"/>
        <v>0</v>
      </c>
      <c r="ET356" s="159">
        <f t="shared" si="1415"/>
        <v>0</v>
      </c>
      <c r="EU356" s="159">
        <f t="shared" si="1415"/>
        <v>0</v>
      </c>
      <c r="EV356" s="159">
        <f t="shared" si="1415"/>
        <v>0</v>
      </c>
      <c r="EW356" s="159">
        <f t="shared" si="1415"/>
        <v>0</v>
      </c>
      <c r="EX356" s="193">
        <f t="shared" si="1415"/>
        <v>0</v>
      </c>
      <c r="EY356" s="194">
        <f t="shared" si="1415"/>
        <v>0</v>
      </c>
      <c r="EZ356" s="158">
        <f t="shared" si="1415"/>
        <v>0</v>
      </c>
      <c r="FA356" s="159">
        <f t="shared" si="1415"/>
        <v>0</v>
      </c>
      <c r="FB356" s="159">
        <f t="shared" si="1415"/>
        <v>0</v>
      </c>
      <c r="FC356" s="159">
        <f t="shared" si="1415"/>
        <v>0</v>
      </c>
      <c r="FD356" s="159">
        <f t="shared" si="1415"/>
        <v>0</v>
      </c>
      <c r="FE356" s="159">
        <f t="shared" si="1415"/>
        <v>0</v>
      </c>
      <c r="FF356" s="159">
        <f t="shared" si="1415"/>
        <v>0</v>
      </c>
      <c r="FG356" s="193">
        <f t="shared" si="1415"/>
        <v>0</v>
      </c>
      <c r="FH356" s="194">
        <f t="shared" si="1415"/>
        <v>0</v>
      </c>
      <c r="FI356" s="158">
        <f t="shared" si="1415"/>
        <v>0</v>
      </c>
      <c r="FJ356" s="159">
        <f t="shared" si="1415"/>
        <v>0</v>
      </c>
      <c r="FK356" s="159">
        <f t="shared" si="1415"/>
        <v>0</v>
      </c>
      <c r="FL356" s="159">
        <f t="shared" si="1415"/>
        <v>0</v>
      </c>
      <c r="FM356" s="159">
        <f t="shared" si="1415"/>
        <v>0</v>
      </c>
      <c r="FN356" s="159">
        <f t="shared" si="1415"/>
        <v>0</v>
      </c>
      <c r="FO356" s="159">
        <f t="shared" si="1415"/>
        <v>0</v>
      </c>
      <c r="FP356" s="193">
        <f t="shared" si="1415"/>
        <v>0</v>
      </c>
      <c r="FQ356" s="194">
        <f t="shared" si="1415"/>
        <v>0</v>
      </c>
      <c r="FR356" s="158">
        <f t="shared" si="1415"/>
        <v>0</v>
      </c>
      <c r="FS356" s="159">
        <f t="shared" si="1415"/>
        <v>0</v>
      </c>
      <c r="FT356" s="159">
        <f t="shared" si="1415"/>
        <v>0</v>
      </c>
      <c r="FU356" s="159">
        <f t="shared" si="1415"/>
        <v>0</v>
      </c>
      <c r="FV356" s="159">
        <f t="shared" si="1415"/>
        <v>0</v>
      </c>
      <c r="FW356" s="159">
        <f t="shared" si="1415"/>
        <v>0</v>
      </c>
      <c r="FX356" s="159">
        <f t="shared" si="1415"/>
        <v>0</v>
      </c>
      <c r="FY356" s="193">
        <f t="shared" si="1415"/>
        <v>0</v>
      </c>
      <c r="FZ356" s="194">
        <f t="shared" si="1415"/>
        <v>0</v>
      </c>
      <c r="GA356" s="158">
        <f t="shared" si="1415"/>
        <v>0</v>
      </c>
      <c r="GB356" s="159">
        <f t="shared" si="1415"/>
        <v>0</v>
      </c>
      <c r="GC356" s="159">
        <f t="shared" si="1415"/>
        <v>0</v>
      </c>
      <c r="GD356" s="159">
        <f t="shared" si="1415"/>
        <v>0</v>
      </c>
      <c r="GE356" s="159">
        <f t="shared" si="1415"/>
        <v>0</v>
      </c>
      <c r="GF356" s="159">
        <f t="shared" si="1415"/>
        <v>0</v>
      </c>
      <c r="GG356" s="159">
        <f t="shared" si="1415"/>
        <v>0</v>
      </c>
      <c r="GH356" s="193">
        <f t="shared" si="1415"/>
        <v>0</v>
      </c>
      <c r="GI356" s="194">
        <f t="shared" si="1415"/>
        <v>0</v>
      </c>
      <c r="GJ356" s="158">
        <f t="shared" si="1415"/>
        <v>0</v>
      </c>
      <c r="GK356" s="159">
        <f t="shared" si="1415"/>
        <v>0</v>
      </c>
      <c r="GL356" s="159">
        <f t="shared" si="1415"/>
        <v>0</v>
      </c>
      <c r="GM356" s="159">
        <f t="shared" ref="GM356:HS356" si="1416">+GM212+GM260+GM308</f>
        <v>0</v>
      </c>
      <c r="GN356" s="159">
        <f t="shared" si="1416"/>
        <v>0</v>
      </c>
      <c r="GO356" s="159">
        <f t="shared" si="1416"/>
        <v>0</v>
      </c>
      <c r="GP356" s="159">
        <f t="shared" si="1416"/>
        <v>0</v>
      </c>
      <c r="GQ356" s="193">
        <f t="shared" si="1416"/>
        <v>0</v>
      </c>
      <c r="GR356" s="194">
        <f t="shared" si="1416"/>
        <v>0</v>
      </c>
      <c r="GS356" s="158">
        <f t="shared" si="1416"/>
        <v>0</v>
      </c>
      <c r="GT356" s="159">
        <f t="shared" si="1416"/>
        <v>0</v>
      </c>
      <c r="GU356" s="159">
        <f t="shared" si="1416"/>
        <v>0</v>
      </c>
      <c r="GV356" s="159">
        <f t="shared" si="1416"/>
        <v>0</v>
      </c>
      <c r="GW356" s="159">
        <f t="shared" si="1416"/>
        <v>0</v>
      </c>
      <c r="GX356" s="159">
        <f t="shared" si="1416"/>
        <v>0</v>
      </c>
      <c r="GY356" s="159">
        <f t="shared" si="1416"/>
        <v>0</v>
      </c>
      <c r="GZ356" s="193">
        <f t="shared" si="1416"/>
        <v>0</v>
      </c>
      <c r="HA356" s="194">
        <f t="shared" si="1416"/>
        <v>0</v>
      </c>
      <c r="HB356" s="158">
        <f t="shared" si="1416"/>
        <v>0</v>
      </c>
      <c r="HC356" s="159">
        <f t="shared" si="1416"/>
        <v>0</v>
      </c>
      <c r="HD356" s="159">
        <f t="shared" si="1416"/>
        <v>0</v>
      </c>
      <c r="HE356" s="159">
        <f t="shared" si="1416"/>
        <v>0</v>
      </c>
      <c r="HF356" s="159">
        <f t="shared" si="1416"/>
        <v>0</v>
      </c>
      <c r="HG356" s="159">
        <f t="shared" si="1416"/>
        <v>0</v>
      </c>
      <c r="HH356" s="159">
        <f t="shared" si="1416"/>
        <v>0</v>
      </c>
      <c r="HI356" s="193">
        <f t="shared" si="1416"/>
        <v>0</v>
      </c>
      <c r="HJ356" s="194">
        <f t="shared" si="1416"/>
        <v>0</v>
      </c>
      <c r="HK356" s="158">
        <f t="shared" si="1416"/>
        <v>0</v>
      </c>
      <c r="HL356" s="159">
        <f t="shared" si="1416"/>
        <v>0</v>
      </c>
      <c r="HM356" s="159">
        <f t="shared" si="1416"/>
        <v>0</v>
      </c>
      <c r="HN356" s="159">
        <f t="shared" si="1416"/>
        <v>0</v>
      </c>
      <c r="HO356" s="159">
        <f t="shared" si="1416"/>
        <v>1</v>
      </c>
      <c r="HP356" s="159">
        <f t="shared" si="1416"/>
        <v>0</v>
      </c>
      <c r="HQ356" s="159">
        <f t="shared" si="1416"/>
        <v>0</v>
      </c>
      <c r="HR356" s="193">
        <f t="shared" si="1416"/>
        <v>0</v>
      </c>
      <c r="HS356" s="194">
        <f t="shared" si="1416"/>
        <v>1</v>
      </c>
      <c r="HU356" s="132">
        <f>+HS358+HS369+HS380</f>
        <v>20</v>
      </c>
      <c r="HV356" s="132" t="s">
        <v>387</v>
      </c>
    </row>
    <row r="357" spans="1:230" s="132" customFormat="1" ht="15.75" customHeight="1" thickBot="1">
      <c r="A357" s="1059"/>
      <c r="B357" s="157" t="s">
        <v>286</v>
      </c>
      <c r="C357" s="158">
        <f t="shared" ref="C357:BN357" si="1417">+C213+C261+C309</f>
        <v>0</v>
      </c>
      <c r="D357" s="159">
        <f t="shared" si="1417"/>
        <v>3</v>
      </c>
      <c r="E357" s="159">
        <f t="shared" si="1417"/>
        <v>6</v>
      </c>
      <c r="F357" s="159">
        <f t="shared" si="1417"/>
        <v>6</v>
      </c>
      <c r="G357" s="159">
        <f t="shared" si="1417"/>
        <v>2</v>
      </c>
      <c r="H357" s="159">
        <f t="shared" si="1417"/>
        <v>3</v>
      </c>
      <c r="I357" s="159">
        <f t="shared" si="1417"/>
        <v>2</v>
      </c>
      <c r="J357" s="193">
        <f t="shared" si="1417"/>
        <v>4</v>
      </c>
      <c r="K357" s="194">
        <f t="shared" si="1417"/>
        <v>26</v>
      </c>
      <c r="L357" s="158">
        <f t="shared" si="1417"/>
        <v>0</v>
      </c>
      <c r="M357" s="159">
        <f t="shared" si="1417"/>
        <v>0</v>
      </c>
      <c r="N357" s="159">
        <f t="shared" si="1417"/>
        <v>0</v>
      </c>
      <c r="O357" s="159">
        <f t="shared" si="1417"/>
        <v>0</v>
      </c>
      <c r="P357" s="159">
        <f t="shared" si="1417"/>
        <v>0</v>
      </c>
      <c r="Q357" s="159">
        <f t="shared" si="1417"/>
        <v>0</v>
      </c>
      <c r="R357" s="159">
        <f t="shared" si="1417"/>
        <v>0</v>
      </c>
      <c r="S357" s="193">
        <f t="shared" si="1417"/>
        <v>0</v>
      </c>
      <c r="T357" s="194">
        <f t="shared" si="1417"/>
        <v>0</v>
      </c>
      <c r="U357" s="158">
        <f t="shared" si="1417"/>
        <v>0</v>
      </c>
      <c r="V357" s="159">
        <f t="shared" si="1417"/>
        <v>0</v>
      </c>
      <c r="W357" s="159">
        <f t="shared" si="1417"/>
        <v>1</v>
      </c>
      <c r="X357" s="159">
        <f t="shared" si="1417"/>
        <v>1</v>
      </c>
      <c r="Y357" s="159">
        <f t="shared" si="1417"/>
        <v>0</v>
      </c>
      <c r="Z357" s="159">
        <f t="shared" si="1417"/>
        <v>0</v>
      </c>
      <c r="AA357" s="159">
        <f t="shared" si="1417"/>
        <v>0</v>
      </c>
      <c r="AB357" s="193">
        <f t="shared" si="1417"/>
        <v>0</v>
      </c>
      <c r="AC357" s="194">
        <f t="shared" si="1417"/>
        <v>2</v>
      </c>
      <c r="AD357" s="158">
        <f t="shared" si="1417"/>
        <v>0</v>
      </c>
      <c r="AE357" s="159">
        <f t="shared" si="1417"/>
        <v>0</v>
      </c>
      <c r="AF357" s="159">
        <f t="shared" si="1417"/>
        <v>0</v>
      </c>
      <c r="AG357" s="159">
        <f t="shared" si="1417"/>
        <v>0</v>
      </c>
      <c r="AH357" s="159">
        <f t="shared" si="1417"/>
        <v>0</v>
      </c>
      <c r="AI357" s="159">
        <f t="shared" si="1417"/>
        <v>0</v>
      </c>
      <c r="AJ357" s="159">
        <f t="shared" si="1417"/>
        <v>0</v>
      </c>
      <c r="AK357" s="193">
        <f t="shared" si="1417"/>
        <v>0</v>
      </c>
      <c r="AL357" s="194">
        <f t="shared" si="1417"/>
        <v>0</v>
      </c>
      <c r="AM357" s="158">
        <f t="shared" si="1417"/>
        <v>0</v>
      </c>
      <c r="AN357" s="159">
        <f t="shared" si="1417"/>
        <v>3</v>
      </c>
      <c r="AO357" s="159">
        <f t="shared" si="1417"/>
        <v>0</v>
      </c>
      <c r="AP357" s="159">
        <f t="shared" si="1417"/>
        <v>1</v>
      </c>
      <c r="AQ357" s="159">
        <f t="shared" si="1417"/>
        <v>1</v>
      </c>
      <c r="AR357" s="159">
        <f t="shared" si="1417"/>
        <v>1</v>
      </c>
      <c r="AS357" s="159">
        <f t="shared" si="1417"/>
        <v>2</v>
      </c>
      <c r="AT357" s="193">
        <f t="shared" si="1417"/>
        <v>0</v>
      </c>
      <c r="AU357" s="194">
        <f t="shared" si="1417"/>
        <v>8</v>
      </c>
      <c r="AV357" s="158">
        <f t="shared" si="1417"/>
        <v>0</v>
      </c>
      <c r="AW357" s="159">
        <f t="shared" si="1417"/>
        <v>1</v>
      </c>
      <c r="AX357" s="159">
        <f t="shared" si="1417"/>
        <v>5</v>
      </c>
      <c r="AY357" s="159">
        <f t="shared" si="1417"/>
        <v>13</v>
      </c>
      <c r="AZ357" s="159">
        <f t="shared" si="1417"/>
        <v>16</v>
      </c>
      <c r="BA357" s="159">
        <f t="shared" si="1417"/>
        <v>4</v>
      </c>
      <c r="BB357" s="159">
        <f t="shared" si="1417"/>
        <v>0</v>
      </c>
      <c r="BC357" s="193">
        <f t="shared" si="1417"/>
        <v>0</v>
      </c>
      <c r="BD357" s="194">
        <f t="shared" si="1417"/>
        <v>39</v>
      </c>
      <c r="BE357" s="236">
        <f t="shared" si="1417"/>
        <v>0</v>
      </c>
      <c r="BF357" s="236">
        <f t="shared" si="1417"/>
        <v>0</v>
      </c>
      <c r="BG357" s="236">
        <f t="shared" si="1417"/>
        <v>0</v>
      </c>
      <c r="BH357" s="236">
        <f t="shared" si="1417"/>
        <v>1</v>
      </c>
      <c r="BI357" s="236">
        <f t="shared" si="1417"/>
        <v>0</v>
      </c>
      <c r="BJ357" s="236">
        <f t="shared" si="1417"/>
        <v>0</v>
      </c>
      <c r="BK357" s="236">
        <f t="shared" si="1417"/>
        <v>0</v>
      </c>
      <c r="BL357" s="236">
        <f t="shared" si="1417"/>
        <v>0</v>
      </c>
      <c r="BM357" s="236">
        <f t="shared" si="1417"/>
        <v>1</v>
      </c>
      <c r="BN357" s="158">
        <f t="shared" si="1417"/>
        <v>0</v>
      </c>
      <c r="BO357" s="159">
        <f t="shared" ref="BO357:DZ357" si="1418">+BO213+BO261+BO309</f>
        <v>0</v>
      </c>
      <c r="BP357" s="159">
        <f t="shared" si="1418"/>
        <v>0</v>
      </c>
      <c r="BQ357" s="159">
        <f t="shared" si="1418"/>
        <v>0</v>
      </c>
      <c r="BR357" s="159">
        <f t="shared" si="1418"/>
        <v>0</v>
      </c>
      <c r="BS357" s="159">
        <f t="shared" si="1418"/>
        <v>0</v>
      </c>
      <c r="BT357" s="159">
        <f t="shared" si="1418"/>
        <v>0</v>
      </c>
      <c r="BU357" s="193">
        <f t="shared" si="1418"/>
        <v>0</v>
      </c>
      <c r="BV357" s="194">
        <f t="shared" si="1418"/>
        <v>0</v>
      </c>
      <c r="BW357" s="158">
        <f t="shared" si="1418"/>
        <v>0</v>
      </c>
      <c r="BX357" s="159">
        <f t="shared" si="1418"/>
        <v>0</v>
      </c>
      <c r="BY357" s="159">
        <f t="shared" si="1418"/>
        <v>0</v>
      </c>
      <c r="BZ357" s="159">
        <f t="shared" si="1418"/>
        <v>1</v>
      </c>
      <c r="CA357" s="159">
        <f t="shared" si="1418"/>
        <v>0</v>
      </c>
      <c r="CB357" s="159">
        <f t="shared" si="1418"/>
        <v>0</v>
      </c>
      <c r="CC357" s="159">
        <f t="shared" si="1418"/>
        <v>0</v>
      </c>
      <c r="CD357" s="193">
        <f t="shared" si="1418"/>
        <v>0</v>
      </c>
      <c r="CE357" s="194">
        <f t="shared" si="1418"/>
        <v>1</v>
      </c>
      <c r="CF357" s="158">
        <f t="shared" si="1418"/>
        <v>0</v>
      </c>
      <c r="CG357" s="159">
        <f t="shared" si="1418"/>
        <v>0</v>
      </c>
      <c r="CH357" s="159">
        <f t="shared" si="1418"/>
        <v>0</v>
      </c>
      <c r="CI357" s="159">
        <f t="shared" si="1418"/>
        <v>0</v>
      </c>
      <c r="CJ357" s="159">
        <f t="shared" si="1418"/>
        <v>0</v>
      </c>
      <c r="CK357" s="159">
        <f t="shared" si="1418"/>
        <v>0</v>
      </c>
      <c r="CL357" s="159">
        <f t="shared" si="1418"/>
        <v>0</v>
      </c>
      <c r="CM357" s="193">
        <f t="shared" si="1418"/>
        <v>0</v>
      </c>
      <c r="CN357" s="194">
        <f t="shared" si="1418"/>
        <v>0</v>
      </c>
      <c r="CO357" s="158">
        <f t="shared" si="1418"/>
        <v>0</v>
      </c>
      <c r="CP357" s="159">
        <f t="shared" si="1418"/>
        <v>0</v>
      </c>
      <c r="CQ357" s="159">
        <f t="shared" si="1418"/>
        <v>2</v>
      </c>
      <c r="CR357" s="159">
        <f t="shared" si="1418"/>
        <v>1</v>
      </c>
      <c r="CS357" s="159">
        <f t="shared" si="1418"/>
        <v>0</v>
      </c>
      <c r="CT357" s="159">
        <f t="shared" si="1418"/>
        <v>0</v>
      </c>
      <c r="CU357" s="159">
        <f t="shared" si="1418"/>
        <v>0</v>
      </c>
      <c r="CV357" s="193">
        <f t="shared" si="1418"/>
        <v>1</v>
      </c>
      <c r="CW357" s="194">
        <f t="shared" si="1418"/>
        <v>4</v>
      </c>
      <c r="CX357" s="158">
        <f t="shared" si="1418"/>
        <v>0</v>
      </c>
      <c r="CY357" s="159">
        <f t="shared" si="1418"/>
        <v>0</v>
      </c>
      <c r="CZ357" s="159">
        <f t="shared" si="1418"/>
        <v>0</v>
      </c>
      <c r="DA357" s="159">
        <f t="shared" si="1418"/>
        <v>0</v>
      </c>
      <c r="DB357" s="159">
        <f t="shared" si="1418"/>
        <v>0</v>
      </c>
      <c r="DC357" s="159">
        <f t="shared" si="1418"/>
        <v>0</v>
      </c>
      <c r="DD357" s="159">
        <f t="shared" si="1418"/>
        <v>0</v>
      </c>
      <c r="DE357" s="193">
        <f t="shared" si="1418"/>
        <v>0</v>
      </c>
      <c r="DF357" s="194">
        <f t="shared" si="1418"/>
        <v>0</v>
      </c>
      <c r="DG357" s="158">
        <f t="shared" si="1418"/>
        <v>0</v>
      </c>
      <c r="DH357" s="159">
        <f t="shared" si="1418"/>
        <v>0</v>
      </c>
      <c r="DI357" s="159">
        <f t="shared" si="1418"/>
        <v>0</v>
      </c>
      <c r="DJ357" s="159">
        <f t="shared" si="1418"/>
        <v>0</v>
      </c>
      <c r="DK357" s="159">
        <f t="shared" si="1418"/>
        <v>0</v>
      </c>
      <c r="DL357" s="159">
        <f t="shared" si="1418"/>
        <v>0</v>
      </c>
      <c r="DM357" s="159">
        <f t="shared" si="1418"/>
        <v>1</v>
      </c>
      <c r="DN357" s="193">
        <f t="shared" si="1418"/>
        <v>0</v>
      </c>
      <c r="DO357" s="194">
        <f t="shared" si="1418"/>
        <v>1</v>
      </c>
      <c r="DP357" s="158">
        <f t="shared" si="1418"/>
        <v>0</v>
      </c>
      <c r="DQ357" s="159">
        <f t="shared" si="1418"/>
        <v>0</v>
      </c>
      <c r="DR357" s="159">
        <f t="shared" si="1418"/>
        <v>0</v>
      </c>
      <c r="DS357" s="159">
        <f t="shared" si="1418"/>
        <v>0</v>
      </c>
      <c r="DT357" s="159">
        <f t="shared" si="1418"/>
        <v>0</v>
      </c>
      <c r="DU357" s="159">
        <f t="shared" si="1418"/>
        <v>0</v>
      </c>
      <c r="DV357" s="159">
        <f t="shared" si="1418"/>
        <v>0</v>
      </c>
      <c r="DW357" s="193">
        <f t="shared" si="1418"/>
        <v>0</v>
      </c>
      <c r="DX357" s="194">
        <f t="shared" si="1418"/>
        <v>0</v>
      </c>
      <c r="DY357" s="158">
        <f t="shared" si="1418"/>
        <v>0</v>
      </c>
      <c r="DZ357" s="159">
        <f t="shared" si="1418"/>
        <v>0</v>
      </c>
      <c r="EA357" s="159">
        <f t="shared" ref="EA357:GL357" si="1419">+EA213+EA261+EA309</f>
        <v>0</v>
      </c>
      <c r="EB357" s="159">
        <f t="shared" si="1419"/>
        <v>0</v>
      </c>
      <c r="EC357" s="159">
        <f t="shared" si="1419"/>
        <v>0</v>
      </c>
      <c r="ED357" s="159">
        <f t="shared" si="1419"/>
        <v>0</v>
      </c>
      <c r="EE357" s="159">
        <f t="shared" si="1419"/>
        <v>0</v>
      </c>
      <c r="EF357" s="193">
        <f t="shared" si="1419"/>
        <v>0</v>
      </c>
      <c r="EG357" s="194">
        <f t="shared" si="1419"/>
        <v>0</v>
      </c>
      <c r="EH357" s="158">
        <f t="shared" si="1419"/>
        <v>0</v>
      </c>
      <c r="EI357" s="159">
        <f t="shared" si="1419"/>
        <v>0</v>
      </c>
      <c r="EJ357" s="159">
        <f t="shared" si="1419"/>
        <v>0</v>
      </c>
      <c r="EK357" s="159">
        <f t="shared" si="1419"/>
        <v>2</v>
      </c>
      <c r="EL357" s="159">
        <f t="shared" si="1419"/>
        <v>1</v>
      </c>
      <c r="EM357" s="159">
        <f t="shared" si="1419"/>
        <v>1</v>
      </c>
      <c r="EN357" s="159">
        <f t="shared" si="1419"/>
        <v>0</v>
      </c>
      <c r="EO357" s="193">
        <f t="shared" si="1419"/>
        <v>0</v>
      </c>
      <c r="EP357" s="194">
        <f t="shared" si="1419"/>
        <v>4</v>
      </c>
      <c r="EQ357" s="158">
        <f t="shared" si="1419"/>
        <v>0</v>
      </c>
      <c r="ER357" s="159">
        <f t="shared" si="1419"/>
        <v>0</v>
      </c>
      <c r="ES357" s="159">
        <f t="shared" si="1419"/>
        <v>0</v>
      </c>
      <c r="ET357" s="159">
        <f t="shared" si="1419"/>
        <v>0</v>
      </c>
      <c r="EU357" s="159">
        <f t="shared" si="1419"/>
        <v>0</v>
      </c>
      <c r="EV357" s="159">
        <f t="shared" si="1419"/>
        <v>0</v>
      </c>
      <c r="EW357" s="159">
        <f t="shared" si="1419"/>
        <v>0</v>
      </c>
      <c r="EX357" s="193">
        <f t="shared" si="1419"/>
        <v>0</v>
      </c>
      <c r="EY357" s="194">
        <f t="shared" si="1419"/>
        <v>0</v>
      </c>
      <c r="EZ357" s="158">
        <f t="shared" si="1419"/>
        <v>0</v>
      </c>
      <c r="FA357" s="159">
        <f t="shared" si="1419"/>
        <v>1</v>
      </c>
      <c r="FB357" s="159">
        <f t="shared" si="1419"/>
        <v>1</v>
      </c>
      <c r="FC357" s="159">
        <f t="shared" si="1419"/>
        <v>2</v>
      </c>
      <c r="FD357" s="159">
        <f t="shared" si="1419"/>
        <v>2</v>
      </c>
      <c r="FE357" s="159">
        <f t="shared" si="1419"/>
        <v>0</v>
      </c>
      <c r="FF357" s="159">
        <f t="shared" si="1419"/>
        <v>1</v>
      </c>
      <c r="FG357" s="193">
        <f t="shared" si="1419"/>
        <v>0</v>
      </c>
      <c r="FH357" s="194">
        <f t="shared" si="1419"/>
        <v>7</v>
      </c>
      <c r="FI357" s="158">
        <f t="shared" si="1419"/>
        <v>0</v>
      </c>
      <c r="FJ357" s="159">
        <f t="shared" si="1419"/>
        <v>0</v>
      </c>
      <c r="FK357" s="159">
        <f t="shared" si="1419"/>
        <v>0</v>
      </c>
      <c r="FL357" s="159">
        <f t="shared" si="1419"/>
        <v>0</v>
      </c>
      <c r="FM357" s="159">
        <f t="shared" si="1419"/>
        <v>0</v>
      </c>
      <c r="FN357" s="159">
        <f t="shared" si="1419"/>
        <v>0</v>
      </c>
      <c r="FO357" s="159">
        <f t="shared" si="1419"/>
        <v>0</v>
      </c>
      <c r="FP357" s="193">
        <f t="shared" si="1419"/>
        <v>0</v>
      </c>
      <c r="FQ357" s="194">
        <f t="shared" si="1419"/>
        <v>0</v>
      </c>
      <c r="FR357" s="158">
        <f t="shared" si="1419"/>
        <v>0</v>
      </c>
      <c r="FS357" s="159">
        <f t="shared" si="1419"/>
        <v>0</v>
      </c>
      <c r="FT357" s="159">
        <f t="shared" si="1419"/>
        <v>0</v>
      </c>
      <c r="FU357" s="159">
        <f t="shared" si="1419"/>
        <v>0</v>
      </c>
      <c r="FV357" s="159">
        <f t="shared" si="1419"/>
        <v>0</v>
      </c>
      <c r="FW357" s="159">
        <f t="shared" si="1419"/>
        <v>0</v>
      </c>
      <c r="FX357" s="159">
        <f t="shared" si="1419"/>
        <v>0</v>
      </c>
      <c r="FY357" s="193">
        <f t="shared" si="1419"/>
        <v>0</v>
      </c>
      <c r="FZ357" s="194">
        <f t="shared" si="1419"/>
        <v>0</v>
      </c>
      <c r="GA357" s="158">
        <f t="shared" si="1419"/>
        <v>0</v>
      </c>
      <c r="GB357" s="159">
        <f t="shared" si="1419"/>
        <v>0</v>
      </c>
      <c r="GC357" s="159">
        <f t="shared" si="1419"/>
        <v>0</v>
      </c>
      <c r="GD357" s="159">
        <f t="shared" si="1419"/>
        <v>2</v>
      </c>
      <c r="GE357" s="159">
        <f t="shared" si="1419"/>
        <v>0</v>
      </c>
      <c r="GF357" s="159">
        <f t="shared" si="1419"/>
        <v>0</v>
      </c>
      <c r="GG357" s="159">
        <f t="shared" si="1419"/>
        <v>1</v>
      </c>
      <c r="GH357" s="193">
        <f t="shared" si="1419"/>
        <v>0</v>
      </c>
      <c r="GI357" s="194">
        <f t="shared" si="1419"/>
        <v>3</v>
      </c>
      <c r="GJ357" s="158">
        <f t="shared" si="1419"/>
        <v>0</v>
      </c>
      <c r="GK357" s="159">
        <f t="shared" si="1419"/>
        <v>0</v>
      </c>
      <c r="GL357" s="159">
        <f t="shared" si="1419"/>
        <v>0</v>
      </c>
      <c r="GM357" s="159">
        <f t="shared" ref="GM357:HS357" si="1420">+GM213+GM261+GM309</f>
        <v>0</v>
      </c>
      <c r="GN357" s="159">
        <f t="shared" si="1420"/>
        <v>0</v>
      </c>
      <c r="GO357" s="159">
        <f t="shared" si="1420"/>
        <v>1</v>
      </c>
      <c r="GP357" s="159">
        <f t="shared" si="1420"/>
        <v>0</v>
      </c>
      <c r="GQ357" s="193">
        <f t="shared" si="1420"/>
        <v>0</v>
      </c>
      <c r="GR357" s="194">
        <f t="shared" si="1420"/>
        <v>1</v>
      </c>
      <c r="GS357" s="158">
        <f t="shared" si="1420"/>
        <v>0</v>
      </c>
      <c r="GT357" s="159">
        <f t="shared" si="1420"/>
        <v>0</v>
      </c>
      <c r="GU357" s="159">
        <f t="shared" si="1420"/>
        <v>1</v>
      </c>
      <c r="GV357" s="159">
        <f t="shared" si="1420"/>
        <v>0</v>
      </c>
      <c r="GW357" s="159">
        <f t="shared" si="1420"/>
        <v>0</v>
      </c>
      <c r="GX357" s="159">
        <f t="shared" si="1420"/>
        <v>0</v>
      </c>
      <c r="GY357" s="159">
        <f t="shared" si="1420"/>
        <v>0</v>
      </c>
      <c r="GZ357" s="193">
        <f t="shared" si="1420"/>
        <v>0</v>
      </c>
      <c r="HA357" s="194">
        <f t="shared" si="1420"/>
        <v>1</v>
      </c>
      <c r="HB357" s="158">
        <f t="shared" si="1420"/>
        <v>0</v>
      </c>
      <c r="HC357" s="159">
        <f t="shared" si="1420"/>
        <v>0</v>
      </c>
      <c r="HD357" s="159">
        <f t="shared" si="1420"/>
        <v>0</v>
      </c>
      <c r="HE357" s="159">
        <f t="shared" si="1420"/>
        <v>0</v>
      </c>
      <c r="HF357" s="159">
        <f t="shared" si="1420"/>
        <v>0</v>
      </c>
      <c r="HG357" s="159">
        <f t="shared" si="1420"/>
        <v>0</v>
      </c>
      <c r="HH357" s="159">
        <f t="shared" si="1420"/>
        <v>0</v>
      </c>
      <c r="HI357" s="193">
        <f t="shared" si="1420"/>
        <v>0</v>
      </c>
      <c r="HJ357" s="194">
        <f t="shared" si="1420"/>
        <v>0</v>
      </c>
      <c r="HK357" s="158">
        <f t="shared" si="1420"/>
        <v>0</v>
      </c>
      <c r="HL357" s="159">
        <f t="shared" si="1420"/>
        <v>8</v>
      </c>
      <c r="HM357" s="159">
        <f t="shared" si="1420"/>
        <v>16</v>
      </c>
      <c r="HN357" s="159">
        <f t="shared" si="1420"/>
        <v>30</v>
      </c>
      <c r="HO357" s="159">
        <f t="shared" si="1420"/>
        <v>22</v>
      </c>
      <c r="HP357" s="159">
        <f t="shared" si="1420"/>
        <v>10</v>
      </c>
      <c r="HQ357" s="159">
        <f t="shared" si="1420"/>
        <v>7</v>
      </c>
      <c r="HR357" s="193">
        <f t="shared" si="1420"/>
        <v>5</v>
      </c>
      <c r="HS357" s="194">
        <f t="shared" si="1420"/>
        <v>98</v>
      </c>
      <c r="HU357" s="132">
        <f>+HS359+HS370+HS381</f>
        <v>16</v>
      </c>
      <c r="HV357" s="132" t="s">
        <v>388</v>
      </c>
    </row>
    <row r="358" spans="1:230" s="132" customFormat="1" ht="15" customHeight="1">
      <c r="A358" s="1059"/>
      <c r="B358" s="154" t="s">
        <v>277</v>
      </c>
      <c r="C358" s="155">
        <f t="shared" ref="C358:BN358" si="1421">+C214+C262+C310</f>
        <v>0</v>
      </c>
      <c r="D358" s="156">
        <f t="shared" si="1421"/>
        <v>0</v>
      </c>
      <c r="E358" s="156">
        <f t="shared" si="1421"/>
        <v>0</v>
      </c>
      <c r="F358" s="156">
        <f t="shared" si="1421"/>
        <v>0</v>
      </c>
      <c r="G358" s="156">
        <f t="shared" si="1421"/>
        <v>0</v>
      </c>
      <c r="H358" s="156">
        <f t="shared" si="1421"/>
        <v>0</v>
      </c>
      <c r="I358" s="156">
        <f t="shared" si="1421"/>
        <v>0</v>
      </c>
      <c r="J358" s="191">
        <f t="shared" si="1421"/>
        <v>0</v>
      </c>
      <c r="K358" s="192">
        <f t="shared" si="1421"/>
        <v>0</v>
      </c>
      <c r="L358" s="155">
        <f t="shared" si="1421"/>
        <v>0</v>
      </c>
      <c r="M358" s="156">
        <f t="shared" si="1421"/>
        <v>0</v>
      </c>
      <c r="N358" s="156">
        <f t="shared" si="1421"/>
        <v>0</v>
      </c>
      <c r="O358" s="156">
        <f t="shared" si="1421"/>
        <v>0</v>
      </c>
      <c r="P358" s="156">
        <f t="shared" si="1421"/>
        <v>0</v>
      </c>
      <c r="Q358" s="156">
        <f t="shared" si="1421"/>
        <v>0</v>
      </c>
      <c r="R358" s="156">
        <f t="shared" si="1421"/>
        <v>0</v>
      </c>
      <c r="S358" s="191">
        <f t="shared" si="1421"/>
        <v>0</v>
      </c>
      <c r="T358" s="192">
        <f t="shared" si="1421"/>
        <v>0</v>
      </c>
      <c r="U358" s="155">
        <f t="shared" si="1421"/>
        <v>0</v>
      </c>
      <c r="V358" s="156">
        <f t="shared" si="1421"/>
        <v>0</v>
      </c>
      <c r="W358" s="156">
        <f t="shared" si="1421"/>
        <v>0</v>
      </c>
      <c r="X358" s="156">
        <f t="shared" si="1421"/>
        <v>0</v>
      </c>
      <c r="Y358" s="156">
        <f t="shared" si="1421"/>
        <v>0</v>
      </c>
      <c r="Z358" s="156">
        <f t="shared" si="1421"/>
        <v>0</v>
      </c>
      <c r="AA358" s="156">
        <f t="shared" si="1421"/>
        <v>0</v>
      </c>
      <c r="AB358" s="191">
        <f t="shared" si="1421"/>
        <v>0</v>
      </c>
      <c r="AC358" s="192">
        <f t="shared" si="1421"/>
        <v>0</v>
      </c>
      <c r="AD358" s="155">
        <f t="shared" si="1421"/>
        <v>0</v>
      </c>
      <c r="AE358" s="156">
        <f t="shared" si="1421"/>
        <v>0</v>
      </c>
      <c r="AF358" s="156">
        <f t="shared" si="1421"/>
        <v>0</v>
      </c>
      <c r="AG358" s="156">
        <f t="shared" si="1421"/>
        <v>0</v>
      </c>
      <c r="AH358" s="156">
        <f t="shared" si="1421"/>
        <v>0</v>
      </c>
      <c r="AI358" s="156">
        <f t="shared" si="1421"/>
        <v>0</v>
      </c>
      <c r="AJ358" s="156">
        <f t="shared" si="1421"/>
        <v>0</v>
      </c>
      <c r="AK358" s="191">
        <f t="shared" si="1421"/>
        <v>0</v>
      </c>
      <c r="AL358" s="192">
        <f t="shared" si="1421"/>
        <v>0</v>
      </c>
      <c r="AM358" s="155">
        <f t="shared" si="1421"/>
        <v>0</v>
      </c>
      <c r="AN358" s="156">
        <f t="shared" si="1421"/>
        <v>0</v>
      </c>
      <c r="AO358" s="156">
        <f t="shared" si="1421"/>
        <v>0</v>
      </c>
      <c r="AP358" s="156">
        <f t="shared" si="1421"/>
        <v>0</v>
      </c>
      <c r="AQ358" s="156">
        <f t="shared" si="1421"/>
        <v>0</v>
      </c>
      <c r="AR358" s="156">
        <f t="shared" si="1421"/>
        <v>0</v>
      </c>
      <c r="AS358" s="156">
        <f t="shared" si="1421"/>
        <v>0</v>
      </c>
      <c r="AT358" s="191">
        <f t="shared" si="1421"/>
        <v>0</v>
      </c>
      <c r="AU358" s="192">
        <f t="shared" si="1421"/>
        <v>0</v>
      </c>
      <c r="AV358" s="155">
        <f t="shared" si="1421"/>
        <v>0</v>
      </c>
      <c r="AW358" s="156">
        <f t="shared" si="1421"/>
        <v>0</v>
      </c>
      <c r="AX358" s="156">
        <f t="shared" si="1421"/>
        <v>0</v>
      </c>
      <c r="AY358" s="156">
        <f t="shared" si="1421"/>
        <v>0</v>
      </c>
      <c r="AZ358" s="156">
        <f t="shared" si="1421"/>
        <v>0</v>
      </c>
      <c r="BA358" s="156">
        <f t="shared" si="1421"/>
        <v>0</v>
      </c>
      <c r="BB358" s="156">
        <f t="shared" si="1421"/>
        <v>0</v>
      </c>
      <c r="BC358" s="191">
        <f t="shared" si="1421"/>
        <v>0</v>
      </c>
      <c r="BD358" s="192">
        <f t="shared" si="1421"/>
        <v>0</v>
      </c>
      <c r="BE358" s="224">
        <f t="shared" si="1421"/>
        <v>0</v>
      </c>
      <c r="BF358" s="224">
        <f t="shared" si="1421"/>
        <v>0</v>
      </c>
      <c r="BG358" s="224">
        <f t="shared" si="1421"/>
        <v>0</v>
      </c>
      <c r="BH358" s="224">
        <f t="shared" si="1421"/>
        <v>0</v>
      </c>
      <c r="BI358" s="224">
        <f t="shared" si="1421"/>
        <v>0</v>
      </c>
      <c r="BJ358" s="224">
        <f t="shared" si="1421"/>
        <v>0</v>
      </c>
      <c r="BK358" s="224">
        <f t="shared" si="1421"/>
        <v>0</v>
      </c>
      <c r="BL358" s="224">
        <f t="shared" si="1421"/>
        <v>0</v>
      </c>
      <c r="BM358" s="224">
        <f t="shared" si="1421"/>
        <v>0</v>
      </c>
      <c r="BN358" s="265">
        <f t="shared" si="1421"/>
        <v>0</v>
      </c>
      <c r="BO358" s="266">
        <f t="shared" ref="BO358:DZ358" si="1422">+BO214+BO262+BO310</f>
        <v>1</v>
      </c>
      <c r="BP358" s="266">
        <f t="shared" si="1422"/>
        <v>0</v>
      </c>
      <c r="BQ358" s="266">
        <f t="shared" si="1422"/>
        <v>0</v>
      </c>
      <c r="BR358" s="266">
        <f t="shared" si="1422"/>
        <v>0</v>
      </c>
      <c r="BS358" s="266">
        <f t="shared" si="1422"/>
        <v>1</v>
      </c>
      <c r="BT358" s="266">
        <f t="shared" si="1422"/>
        <v>0</v>
      </c>
      <c r="BU358" s="273">
        <f t="shared" si="1422"/>
        <v>0</v>
      </c>
      <c r="BV358" s="192">
        <f t="shared" si="1422"/>
        <v>2</v>
      </c>
      <c r="BW358" s="155">
        <f t="shared" si="1422"/>
        <v>0</v>
      </c>
      <c r="BX358" s="156">
        <f t="shared" si="1422"/>
        <v>0</v>
      </c>
      <c r="BY358" s="156">
        <f t="shared" si="1422"/>
        <v>2</v>
      </c>
      <c r="BZ358" s="156">
        <f t="shared" si="1422"/>
        <v>0</v>
      </c>
      <c r="CA358" s="156">
        <f t="shared" si="1422"/>
        <v>0</v>
      </c>
      <c r="CB358" s="156">
        <f t="shared" si="1422"/>
        <v>1</v>
      </c>
      <c r="CC358" s="156">
        <f t="shared" si="1422"/>
        <v>0</v>
      </c>
      <c r="CD358" s="191">
        <f t="shared" si="1422"/>
        <v>0</v>
      </c>
      <c r="CE358" s="192">
        <f t="shared" si="1422"/>
        <v>3</v>
      </c>
      <c r="CF358" s="155">
        <f t="shared" si="1422"/>
        <v>0</v>
      </c>
      <c r="CG358" s="156">
        <f t="shared" si="1422"/>
        <v>0</v>
      </c>
      <c r="CH358" s="156">
        <f t="shared" si="1422"/>
        <v>0</v>
      </c>
      <c r="CI358" s="156">
        <f t="shared" si="1422"/>
        <v>0</v>
      </c>
      <c r="CJ358" s="156">
        <f t="shared" si="1422"/>
        <v>0</v>
      </c>
      <c r="CK358" s="156">
        <f t="shared" si="1422"/>
        <v>0</v>
      </c>
      <c r="CL358" s="156">
        <f t="shared" si="1422"/>
        <v>0</v>
      </c>
      <c r="CM358" s="191">
        <f t="shared" si="1422"/>
        <v>0</v>
      </c>
      <c r="CN358" s="192">
        <f t="shared" si="1422"/>
        <v>0</v>
      </c>
      <c r="CO358" s="155">
        <f t="shared" si="1422"/>
        <v>0</v>
      </c>
      <c r="CP358" s="156">
        <f t="shared" si="1422"/>
        <v>0</v>
      </c>
      <c r="CQ358" s="156">
        <f t="shared" si="1422"/>
        <v>0</v>
      </c>
      <c r="CR358" s="156">
        <f t="shared" si="1422"/>
        <v>0</v>
      </c>
      <c r="CS358" s="156">
        <f t="shared" si="1422"/>
        <v>0</v>
      </c>
      <c r="CT358" s="156">
        <f t="shared" si="1422"/>
        <v>0</v>
      </c>
      <c r="CU358" s="156">
        <f t="shared" si="1422"/>
        <v>0</v>
      </c>
      <c r="CV358" s="191">
        <f t="shared" si="1422"/>
        <v>0</v>
      </c>
      <c r="CW358" s="192">
        <f t="shared" si="1422"/>
        <v>0</v>
      </c>
      <c r="CX358" s="155">
        <f t="shared" si="1422"/>
        <v>0</v>
      </c>
      <c r="CY358" s="156">
        <f t="shared" si="1422"/>
        <v>0</v>
      </c>
      <c r="CZ358" s="156">
        <f t="shared" si="1422"/>
        <v>0</v>
      </c>
      <c r="DA358" s="156">
        <f t="shared" si="1422"/>
        <v>0</v>
      </c>
      <c r="DB358" s="156">
        <f t="shared" si="1422"/>
        <v>0</v>
      </c>
      <c r="DC358" s="156">
        <f t="shared" si="1422"/>
        <v>0</v>
      </c>
      <c r="DD358" s="156">
        <f t="shared" si="1422"/>
        <v>0</v>
      </c>
      <c r="DE358" s="191">
        <f t="shared" si="1422"/>
        <v>0</v>
      </c>
      <c r="DF358" s="192">
        <f t="shared" si="1422"/>
        <v>0</v>
      </c>
      <c r="DG358" s="155">
        <f t="shared" si="1422"/>
        <v>0</v>
      </c>
      <c r="DH358" s="156">
        <f t="shared" si="1422"/>
        <v>0</v>
      </c>
      <c r="DI358" s="156">
        <f t="shared" si="1422"/>
        <v>0</v>
      </c>
      <c r="DJ358" s="156">
        <f t="shared" si="1422"/>
        <v>0</v>
      </c>
      <c r="DK358" s="156">
        <f t="shared" si="1422"/>
        <v>0</v>
      </c>
      <c r="DL358" s="156">
        <f t="shared" si="1422"/>
        <v>0</v>
      </c>
      <c r="DM358" s="156">
        <f t="shared" si="1422"/>
        <v>0</v>
      </c>
      <c r="DN358" s="191">
        <f t="shared" si="1422"/>
        <v>0</v>
      </c>
      <c r="DO358" s="192">
        <f t="shared" si="1422"/>
        <v>0</v>
      </c>
      <c r="DP358" s="155">
        <f t="shared" si="1422"/>
        <v>0</v>
      </c>
      <c r="DQ358" s="156">
        <f t="shared" si="1422"/>
        <v>0</v>
      </c>
      <c r="DR358" s="156">
        <f t="shared" si="1422"/>
        <v>1</v>
      </c>
      <c r="DS358" s="156">
        <f t="shared" si="1422"/>
        <v>1</v>
      </c>
      <c r="DT358" s="156">
        <f t="shared" si="1422"/>
        <v>0</v>
      </c>
      <c r="DU358" s="156">
        <f t="shared" si="1422"/>
        <v>0</v>
      </c>
      <c r="DV358" s="156">
        <f t="shared" si="1422"/>
        <v>0</v>
      </c>
      <c r="DW358" s="191">
        <f t="shared" si="1422"/>
        <v>0</v>
      </c>
      <c r="DX358" s="192">
        <f t="shared" si="1422"/>
        <v>2</v>
      </c>
      <c r="DY358" s="155">
        <f t="shared" si="1422"/>
        <v>0</v>
      </c>
      <c r="DZ358" s="156">
        <f t="shared" si="1422"/>
        <v>0</v>
      </c>
      <c r="EA358" s="156">
        <f t="shared" ref="EA358:GL358" si="1423">+EA214+EA262+EA310</f>
        <v>1</v>
      </c>
      <c r="EB358" s="156">
        <f t="shared" si="1423"/>
        <v>1</v>
      </c>
      <c r="EC358" s="156">
        <f t="shared" si="1423"/>
        <v>0</v>
      </c>
      <c r="ED358" s="156">
        <f t="shared" si="1423"/>
        <v>0</v>
      </c>
      <c r="EE358" s="156">
        <f t="shared" si="1423"/>
        <v>0</v>
      </c>
      <c r="EF358" s="191">
        <f t="shared" si="1423"/>
        <v>0</v>
      </c>
      <c r="EG358" s="192">
        <f t="shared" si="1423"/>
        <v>2</v>
      </c>
      <c r="EH358" s="155">
        <f t="shared" si="1423"/>
        <v>0</v>
      </c>
      <c r="EI358" s="156">
        <f t="shared" si="1423"/>
        <v>0</v>
      </c>
      <c r="EJ358" s="156">
        <f t="shared" si="1423"/>
        <v>0</v>
      </c>
      <c r="EK358" s="156">
        <f t="shared" si="1423"/>
        <v>0</v>
      </c>
      <c r="EL358" s="156">
        <f t="shared" si="1423"/>
        <v>0</v>
      </c>
      <c r="EM358" s="156">
        <f t="shared" si="1423"/>
        <v>0</v>
      </c>
      <c r="EN358" s="156">
        <f t="shared" si="1423"/>
        <v>0</v>
      </c>
      <c r="EO358" s="191">
        <f t="shared" si="1423"/>
        <v>0</v>
      </c>
      <c r="EP358" s="192">
        <f t="shared" si="1423"/>
        <v>0</v>
      </c>
      <c r="EQ358" s="155">
        <f t="shared" si="1423"/>
        <v>0</v>
      </c>
      <c r="ER358" s="156">
        <f t="shared" si="1423"/>
        <v>0</v>
      </c>
      <c r="ES358" s="156">
        <f t="shared" si="1423"/>
        <v>0</v>
      </c>
      <c r="ET358" s="156">
        <f t="shared" si="1423"/>
        <v>0</v>
      </c>
      <c r="EU358" s="156">
        <f t="shared" si="1423"/>
        <v>0</v>
      </c>
      <c r="EV358" s="156">
        <f t="shared" si="1423"/>
        <v>0</v>
      </c>
      <c r="EW358" s="156">
        <f t="shared" si="1423"/>
        <v>0</v>
      </c>
      <c r="EX358" s="191">
        <f t="shared" si="1423"/>
        <v>0</v>
      </c>
      <c r="EY358" s="192">
        <f t="shared" si="1423"/>
        <v>0</v>
      </c>
      <c r="EZ358" s="155">
        <f t="shared" si="1423"/>
        <v>0</v>
      </c>
      <c r="FA358" s="156">
        <f t="shared" si="1423"/>
        <v>0</v>
      </c>
      <c r="FB358" s="156">
        <f t="shared" si="1423"/>
        <v>0</v>
      </c>
      <c r="FC358" s="156">
        <f t="shared" si="1423"/>
        <v>0</v>
      </c>
      <c r="FD358" s="156">
        <f t="shared" si="1423"/>
        <v>0</v>
      </c>
      <c r="FE358" s="156">
        <f t="shared" si="1423"/>
        <v>0</v>
      </c>
      <c r="FF358" s="156">
        <f t="shared" si="1423"/>
        <v>0</v>
      </c>
      <c r="FG358" s="191">
        <f t="shared" si="1423"/>
        <v>0</v>
      </c>
      <c r="FH358" s="192">
        <f t="shared" si="1423"/>
        <v>0</v>
      </c>
      <c r="FI358" s="155">
        <f t="shared" si="1423"/>
        <v>0</v>
      </c>
      <c r="FJ358" s="156">
        <f t="shared" si="1423"/>
        <v>0</v>
      </c>
      <c r="FK358" s="156">
        <f t="shared" si="1423"/>
        <v>0</v>
      </c>
      <c r="FL358" s="156">
        <f t="shared" si="1423"/>
        <v>0</v>
      </c>
      <c r="FM358" s="156">
        <f t="shared" si="1423"/>
        <v>0</v>
      </c>
      <c r="FN358" s="156">
        <f t="shared" si="1423"/>
        <v>0</v>
      </c>
      <c r="FO358" s="156">
        <f t="shared" si="1423"/>
        <v>0</v>
      </c>
      <c r="FP358" s="191">
        <f t="shared" si="1423"/>
        <v>0</v>
      </c>
      <c r="FQ358" s="192">
        <f t="shared" si="1423"/>
        <v>0</v>
      </c>
      <c r="FR358" s="155">
        <f t="shared" si="1423"/>
        <v>0</v>
      </c>
      <c r="FS358" s="156">
        <f t="shared" si="1423"/>
        <v>0</v>
      </c>
      <c r="FT358" s="156">
        <f t="shared" si="1423"/>
        <v>0</v>
      </c>
      <c r="FU358" s="156">
        <f t="shared" si="1423"/>
        <v>0</v>
      </c>
      <c r="FV358" s="156">
        <f t="shared" si="1423"/>
        <v>0</v>
      </c>
      <c r="FW358" s="156">
        <f t="shared" si="1423"/>
        <v>0</v>
      </c>
      <c r="FX358" s="156">
        <f t="shared" si="1423"/>
        <v>0</v>
      </c>
      <c r="FY358" s="191">
        <f t="shared" si="1423"/>
        <v>0</v>
      </c>
      <c r="FZ358" s="192">
        <f t="shared" si="1423"/>
        <v>0</v>
      </c>
      <c r="GA358" s="155">
        <f t="shared" si="1423"/>
        <v>0</v>
      </c>
      <c r="GB358" s="156">
        <f t="shared" si="1423"/>
        <v>0</v>
      </c>
      <c r="GC358" s="156">
        <f t="shared" si="1423"/>
        <v>0</v>
      </c>
      <c r="GD358" s="156">
        <f t="shared" si="1423"/>
        <v>0</v>
      </c>
      <c r="GE358" s="156">
        <f t="shared" si="1423"/>
        <v>0</v>
      </c>
      <c r="GF358" s="156">
        <f t="shared" si="1423"/>
        <v>0</v>
      </c>
      <c r="GG358" s="156">
        <f t="shared" si="1423"/>
        <v>0</v>
      </c>
      <c r="GH358" s="191">
        <f t="shared" si="1423"/>
        <v>0</v>
      </c>
      <c r="GI358" s="192">
        <f t="shared" si="1423"/>
        <v>0</v>
      </c>
      <c r="GJ358" s="155">
        <f t="shared" si="1423"/>
        <v>0</v>
      </c>
      <c r="GK358" s="156">
        <f t="shared" si="1423"/>
        <v>0</v>
      </c>
      <c r="GL358" s="156">
        <f t="shared" si="1423"/>
        <v>0</v>
      </c>
      <c r="GM358" s="156">
        <f t="shared" ref="GM358:HS358" si="1424">+GM214+GM262+GM310</f>
        <v>0</v>
      </c>
      <c r="GN358" s="156">
        <f t="shared" si="1424"/>
        <v>0</v>
      </c>
      <c r="GO358" s="156">
        <f t="shared" si="1424"/>
        <v>0</v>
      </c>
      <c r="GP358" s="156">
        <f t="shared" si="1424"/>
        <v>0</v>
      </c>
      <c r="GQ358" s="191">
        <f t="shared" si="1424"/>
        <v>0</v>
      </c>
      <c r="GR358" s="192">
        <f t="shared" si="1424"/>
        <v>0</v>
      </c>
      <c r="GS358" s="155">
        <f t="shared" si="1424"/>
        <v>0</v>
      </c>
      <c r="GT358" s="156">
        <f t="shared" si="1424"/>
        <v>0</v>
      </c>
      <c r="GU358" s="156">
        <f t="shared" si="1424"/>
        <v>0</v>
      </c>
      <c r="GV358" s="156">
        <f t="shared" si="1424"/>
        <v>0</v>
      </c>
      <c r="GW358" s="156">
        <f t="shared" si="1424"/>
        <v>0</v>
      </c>
      <c r="GX358" s="156">
        <f t="shared" si="1424"/>
        <v>0</v>
      </c>
      <c r="GY358" s="156">
        <f t="shared" si="1424"/>
        <v>0</v>
      </c>
      <c r="GZ358" s="191">
        <f t="shared" si="1424"/>
        <v>0</v>
      </c>
      <c r="HA358" s="192">
        <f t="shared" si="1424"/>
        <v>0</v>
      </c>
      <c r="HB358" s="155">
        <f t="shared" si="1424"/>
        <v>0</v>
      </c>
      <c r="HC358" s="156">
        <f t="shared" si="1424"/>
        <v>0</v>
      </c>
      <c r="HD358" s="156">
        <f t="shared" si="1424"/>
        <v>0</v>
      </c>
      <c r="HE358" s="156">
        <f t="shared" si="1424"/>
        <v>0</v>
      </c>
      <c r="HF358" s="156">
        <f t="shared" si="1424"/>
        <v>0</v>
      </c>
      <c r="HG358" s="156">
        <f t="shared" si="1424"/>
        <v>0</v>
      </c>
      <c r="HH358" s="156">
        <f t="shared" si="1424"/>
        <v>0</v>
      </c>
      <c r="HI358" s="191">
        <f t="shared" si="1424"/>
        <v>0</v>
      </c>
      <c r="HJ358" s="192">
        <f t="shared" si="1424"/>
        <v>0</v>
      </c>
      <c r="HK358" s="225">
        <f t="shared" si="1424"/>
        <v>0</v>
      </c>
      <c r="HL358" s="226">
        <f t="shared" si="1424"/>
        <v>1</v>
      </c>
      <c r="HM358" s="226">
        <f t="shared" si="1424"/>
        <v>4</v>
      </c>
      <c r="HN358" s="226">
        <f t="shared" si="1424"/>
        <v>2</v>
      </c>
      <c r="HO358" s="226">
        <f t="shared" si="1424"/>
        <v>0</v>
      </c>
      <c r="HP358" s="226">
        <f t="shared" si="1424"/>
        <v>2</v>
      </c>
      <c r="HQ358" s="226">
        <f t="shared" si="1424"/>
        <v>0</v>
      </c>
      <c r="HR358" s="249">
        <f t="shared" si="1424"/>
        <v>0</v>
      </c>
      <c r="HS358" s="250">
        <f t="shared" si="1424"/>
        <v>9</v>
      </c>
    </row>
    <row r="359" spans="1:230" s="132" customFormat="1" ht="15" customHeight="1">
      <c r="A359" s="1059"/>
      <c r="B359" s="143" t="s">
        <v>278</v>
      </c>
      <c r="C359" s="149">
        <f t="shared" ref="C359:BN359" si="1425">+C215+C263+C311</f>
        <v>0</v>
      </c>
      <c r="D359" s="150">
        <f t="shared" si="1425"/>
        <v>0</v>
      </c>
      <c r="E359" s="150">
        <f t="shared" si="1425"/>
        <v>0</v>
      </c>
      <c r="F359" s="150">
        <f t="shared" si="1425"/>
        <v>0</v>
      </c>
      <c r="G359" s="150">
        <f t="shared" si="1425"/>
        <v>0</v>
      </c>
      <c r="H359" s="150">
        <f t="shared" si="1425"/>
        <v>0</v>
      </c>
      <c r="I359" s="150">
        <f t="shared" si="1425"/>
        <v>0</v>
      </c>
      <c r="J359" s="188">
        <f t="shared" si="1425"/>
        <v>0</v>
      </c>
      <c r="K359" s="185">
        <f t="shared" si="1425"/>
        <v>0</v>
      </c>
      <c r="L359" s="149">
        <f t="shared" si="1425"/>
        <v>0</v>
      </c>
      <c r="M359" s="150">
        <f t="shared" si="1425"/>
        <v>0</v>
      </c>
      <c r="N359" s="150">
        <f t="shared" si="1425"/>
        <v>0</v>
      </c>
      <c r="O359" s="150">
        <f t="shared" si="1425"/>
        <v>0</v>
      </c>
      <c r="P359" s="150">
        <f t="shared" si="1425"/>
        <v>0</v>
      </c>
      <c r="Q359" s="150">
        <f t="shared" si="1425"/>
        <v>0</v>
      </c>
      <c r="R359" s="150">
        <f t="shared" si="1425"/>
        <v>0</v>
      </c>
      <c r="S359" s="188">
        <f t="shared" si="1425"/>
        <v>0</v>
      </c>
      <c r="T359" s="185">
        <f t="shared" si="1425"/>
        <v>0</v>
      </c>
      <c r="U359" s="149">
        <f t="shared" si="1425"/>
        <v>0</v>
      </c>
      <c r="V359" s="150">
        <f t="shared" si="1425"/>
        <v>0</v>
      </c>
      <c r="W359" s="150">
        <f t="shared" si="1425"/>
        <v>0</v>
      </c>
      <c r="X359" s="150">
        <f t="shared" si="1425"/>
        <v>0</v>
      </c>
      <c r="Y359" s="150">
        <f t="shared" si="1425"/>
        <v>0</v>
      </c>
      <c r="Z359" s="150">
        <f t="shared" si="1425"/>
        <v>0</v>
      </c>
      <c r="AA359" s="150">
        <f t="shared" si="1425"/>
        <v>0</v>
      </c>
      <c r="AB359" s="188">
        <f t="shared" si="1425"/>
        <v>0</v>
      </c>
      <c r="AC359" s="185">
        <f t="shared" si="1425"/>
        <v>0</v>
      </c>
      <c r="AD359" s="149">
        <f t="shared" si="1425"/>
        <v>0</v>
      </c>
      <c r="AE359" s="150">
        <f t="shared" si="1425"/>
        <v>0</v>
      </c>
      <c r="AF359" s="150">
        <f t="shared" si="1425"/>
        <v>0</v>
      </c>
      <c r="AG359" s="150">
        <f t="shared" si="1425"/>
        <v>0</v>
      </c>
      <c r="AH359" s="150">
        <f t="shared" si="1425"/>
        <v>0</v>
      </c>
      <c r="AI359" s="150">
        <f t="shared" si="1425"/>
        <v>0</v>
      </c>
      <c r="AJ359" s="150">
        <f t="shared" si="1425"/>
        <v>0</v>
      </c>
      <c r="AK359" s="188">
        <f t="shared" si="1425"/>
        <v>0</v>
      </c>
      <c r="AL359" s="185">
        <f t="shared" si="1425"/>
        <v>0</v>
      </c>
      <c r="AM359" s="149">
        <f t="shared" si="1425"/>
        <v>0</v>
      </c>
      <c r="AN359" s="150">
        <f t="shared" si="1425"/>
        <v>0</v>
      </c>
      <c r="AO359" s="150">
        <f t="shared" si="1425"/>
        <v>0</v>
      </c>
      <c r="AP359" s="150">
        <f t="shared" si="1425"/>
        <v>0</v>
      </c>
      <c r="AQ359" s="150">
        <f t="shared" si="1425"/>
        <v>0</v>
      </c>
      <c r="AR359" s="150">
        <f t="shared" si="1425"/>
        <v>0</v>
      </c>
      <c r="AS359" s="150">
        <f t="shared" si="1425"/>
        <v>0</v>
      </c>
      <c r="AT359" s="188">
        <f t="shared" si="1425"/>
        <v>0</v>
      </c>
      <c r="AU359" s="185">
        <f t="shared" si="1425"/>
        <v>0</v>
      </c>
      <c r="AV359" s="149">
        <f t="shared" si="1425"/>
        <v>0</v>
      </c>
      <c r="AW359" s="150">
        <f t="shared" si="1425"/>
        <v>0</v>
      </c>
      <c r="AX359" s="150">
        <f t="shared" si="1425"/>
        <v>0</v>
      </c>
      <c r="AY359" s="150">
        <f t="shared" si="1425"/>
        <v>0</v>
      </c>
      <c r="AZ359" s="150">
        <f t="shared" si="1425"/>
        <v>0</v>
      </c>
      <c r="BA359" s="150">
        <f t="shared" si="1425"/>
        <v>0</v>
      </c>
      <c r="BB359" s="150">
        <f t="shared" si="1425"/>
        <v>0</v>
      </c>
      <c r="BC359" s="188">
        <f t="shared" si="1425"/>
        <v>0</v>
      </c>
      <c r="BD359" s="185">
        <f t="shared" si="1425"/>
        <v>0</v>
      </c>
      <c r="BE359" s="221">
        <f t="shared" si="1425"/>
        <v>0</v>
      </c>
      <c r="BF359" s="221">
        <f t="shared" si="1425"/>
        <v>0</v>
      </c>
      <c r="BG359" s="221">
        <f t="shared" si="1425"/>
        <v>0</v>
      </c>
      <c r="BH359" s="221">
        <f t="shared" si="1425"/>
        <v>0</v>
      </c>
      <c r="BI359" s="221">
        <f t="shared" si="1425"/>
        <v>0</v>
      </c>
      <c r="BJ359" s="221">
        <f t="shared" si="1425"/>
        <v>0</v>
      </c>
      <c r="BK359" s="221">
        <f t="shared" si="1425"/>
        <v>0</v>
      </c>
      <c r="BL359" s="221">
        <f t="shared" si="1425"/>
        <v>0</v>
      </c>
      <c r="BM359" s="221">
        <f t="shared" si="1425"/>
        <v>0</v>
      </c>
      <c r="BN359" s="261">
        <f t="shared" si="1425"/>
        <v>0</v>
      </c>
      <c r="BO359" s="262">
        <f t="shared" ref="BO359:DZ359" si="1426">+BO215+BO263+BO311</f>
        <v>0</v>
      </c>
      <c r="BP359" s="262">
        <f t="shared" si="1426"/>
        <v>0</v>
      </c>
      <c r="BQ359" s="262">
        <f t="shared" si="1426"/>
        <v>0</v>
      </c>
      <c r="BR359" s="262">
        <f t="shared" si="1426"/>
        <v>0</v>
      </c>
      <c r="BS359" s="262">
        <f t="shared" si="1426"/>
        <v>0</v>
      </c>
      <c r="BT359" s="262">
        <f t="shared" si="1426"/>
        <v>0</v>
      </c>
      <c r="BU359" s="271">
        <f t="shared" si="1426"/>
        <v>0</v>
      </c>
      <c r="BV359" s="185">
        <f t="shared" si="1426"/>
        <v>0</v>
      </c>
      <c r="BW359" s="149">
        <f t="shared" si="1426"/>
        <v>0</v>
      </c>
      <c r="BX359" s="150">
        <f t="shared" si="1426"/>
        <v>0</v>
      </c>
      <c r="BY359" s="150">
        <f t="shared" si="1426"/>
        <v>0</v>
      </c>
      <c r="BZ359" s="150">
        <f t="shared" si="1426"/>
        <v>0</v>
      </c>
      <c r="CA359" s="150">
        <f t="shared" si="1426"/>
        <v>0</v>
      </c>
      <c r="CB359" s="150">
        <f t="shared" si="1426"/>
        <v>0</v>
      </c>
      <c r="CC359" s="150">
        <f t="shared" si="1426"/>
        <v>0</v>
      </c>
      <c r="CD359" s="188">
        <f t="shared" si="1426"/>
        <v>0</v>
      </c>
      <c r="CE359" s="185">
        <f t="shared" si="1426"/>
        <v>0</v>
      </c>
      <c r="CF359" s="149">
        <f t="shared" si="1426"/>
        <v>0</v>
      </c>
      <c r="CG359" s="150">
        <f t="shared" si="1426"/>
        <v>1</v>
      </c>
      <c r="CH359" s="150">
        <f t="shared" si="1426"/>
        <v>0</v>
      </c>
      <c r="CI359" s="150">
        <f t="shared" si="1426"/>
        <v>0</v>
      </c>
      <c r="CJ359" s="150">
        <f t="shared" si="1426"/>
        <v>0</v>
      </c>
      <c r="CK359" s="150">
        <f t="shared" si="1426"/>
        <v>0</v>
      </c>
      <c r="CL359" s="150">
        <f t="shared" si="1426"/>
        <v>0</v>
      </c>
      <c r="CM359" s="188">
        <f t="shared" si="1426"/>
        <v>0</v>
      </c>
      <c r="CN359" s="185">
        <f t="shared" si="1426"/>
        <v>1</v>
      </c>
      <c r="CO359" s="149">
        <f t="shared" si="1426"/>
        <v>0</v>
      </c>
      <c r="CP359" s="150">
        <f t="shared" si="1426"/>
        <v>0</v>
      </c>
      <c r="CQ359" s="150">
        <f t="shared" si="1426"/>
        <v>0</v>
      </c>
      <c r="CR359" s="150">
        <f t="shared" si="1426"/>
        <v>0</v>
      </c>
      <c r="CS359" s="150">
        <f t="shared" si="1426"/>
        <v>0</v>
      </c>
      <c r="CT359" s="150">
        <f t="shared" si="1426"/>
        <v>0</v>
      </c>
      <c r="CU359" s="150">
        <f t="shared" si="1426"/>
        <v>0</v>
      </c>
      <c r="CV359" s="188">
        <f t="shared" si="1426"/>
        <v>0</v>
      </c>
      <c r="CW359" s="185">
        <f t="shared" si="1426"/>
        <v>0</v>
      </c>
      <c r="CX359" s="149">
        <f t="shared" si="1426"/>
        <v>0</v>
      </c>
      <c r="CY359" s="150">
        <f t="shared" si="1426"/>
        <v>0</v>
      </c>
      <c r="CZ359" s="150">
        <f t="shared" si="1426"/>
        <v>0</v>
      </c>
      <c r="DA359" s="150">
        <f t="shared" si="1426"/>
        <v>0</v>
      </c>
      <c r="DB359" s="150">
        <f t="shared" si="1426"/>
        <v>0</v>
      </c>
      <c r="DC359" s="150">
        <f t="shared" si="1426"/>
        <v>0</v>
      </c>
      <c r="DD359" s="150">
        <f t="shared" si="1426"/>
        <v>0</v>
      </c>
      <c r="DE359" s="188">
        <f t="shared" si="1426"/>
        <v>0</v>
      </c>
      <c r="DF359" s="185">
        <f t="shared" si="1426"/>
        <v>0</v>
      </c>
      <c r="DG359" s="149">
        <f t="shared" si="1426"/>
        <v>0</v>
      </c>
      <c r="DH359" s="150">
        <f t="shared" si="1426"/>
        <v>0</v>
      </c>
      <c r="DI359" s="150">
        <f t="shared" si="1426"/>
        <v>0</v>
      </c>
      <c r="DJ359" s="150">
        <f t="shared" si="1426"/>
        <v>0</v>
      </c>
      <c r="DK359" s="150">
        <f t="shared" si="1426"/>
        <v>0</v>
      </c>
      <c r="DL359" s="150">
        <f t="shared" si="1426"/>
        <v>0</v>
      </c>
      <c r="DM359" s="150">
        <f t="shared" si="1426"/>
        <v>0</v>
      </c>
      <c r="DN359" s="188">
        <f t="shared" si="1426"/>
        <v>0</v>
      </c>
      <c r="DO359" s="185">
        <f t="shared" si="1426"/>
        <v>0</v>
      </c>
      <c r="DP359" s="149">
        <f t="shared" si="1426"/>
        <v>0</v>
      </c>
      <c r="DQ359" s="150">
        <f t="shared" si="1426"/>
        <v>0</v>
      </c>
      <c r="DR359" s="150">
        <f t="shared" si="1426"/>
        <v>0</v>
      </c>
      <c r="DS359" s="150">
        <f t="shared" si="1426"/>
        <v>0</v>
      </c>
      <c r="DT359" s="150">
        <f t="shared" si="1426"/>
        <v>0</v>
      </c>
      <c r="DU359" s="150">
        <f t="shared" si="1426"/>
        <v>0</v>
      </c>
      <c r="DV359" s="150">
        <f t="shared" si="1426"/>
        <v>0</v>
      </c>
      <c r="DW359" s="188">
        <f t="shared" si="1426"/>
        <v>0</v>
      </c>
      <c r="DX359" s="185">
        <f t="shared" si="1426"/>
        <v>0</v>
      </c>
      <c r="DY359" s="149">
        <f t="shared" si="1426"/>
        <v>0</v>
      </c>
      <c r="DZ359" s="150">
        <f t="shared" si="1426"/>
        <v>0</v>
      </c>
      <c r="EA359" s="150">
        <f t="shared" ref="EA359:GL359" si="1427">+EA215+EA263+EA311</f>
        <v>0</v>
      </c>
      <c r="EB359" s="150">
        <f t="shared" si="1427"/>
        <v>0</v>
      </c>
      <c r="EC359" s="150">
        <f t="shared" si="1427"/>
        <v>0</v>
      </c>
      <c r="ED359" s="150">
        <f t="shared" si="1427"/>
        <v>0</v>
      </c>
      <c r="EE359" s="150">
        <f t="shared" si="1427"/>
        <v>0</v>
      </c>
      <c r="EF359" s="188">
        <f t="shared" si="1427"/>
        <v>0</v>
      </c>
      <c r="EG359" s="185">
        <f t="shared" si="1427"/>
        <v>0</v>
      </c>
      <c r="EH359" s="149">
        <f t="shared" si="1427"/>
        <v>0</v>
      </c>
      <c r="EI359" s="150">
        <f t="shared" si="1427"/>
        <v>0</v>
      </c>
      <c r="EJ359" s="150">
        <f t="shared" si="1427"/>
        <v>0</v>
      </c>
      <c r="EK359" s="150">
        <f t="shared" si="1427"/>
        <v>0</v>
      </c>
      <c r="EL359" s="150">
        <f t="shared" si="1427"/>
        <v>1</v>
      </c>
      <c r="EM359" s="150">
        <f t="shared" si="1427"/>
        <v>0</v>
      </c>
      <c r="EN359" s="150">
        <f t="shared" si="1427"/>
        <v>0</v>
      </c>
      <c r="EO359" s="188">
        <f t="shared" si="1427"/>
        <v>0</v>
      </c>
      <c r="EP359" s="185">
        <f t="shared" si="1427"/>
        <v>1</v>
      </c>
      <c r="EQ359" s="149">
        <f t="shared" si="1427"/>
        <v>0</v>
      </c>
      <c r="ER359" s="150">
        <f t="shared" si="1427"/>
        <v>0</v>
      </c>
      <c r="ES359" s="150">
        <f t="shared" si="1427"/>
        <v>0</v>
      </c>
      <c r="ET359" s="150">
        <f t="shared" si="1427"/>
        <v>0</v>
      </c>
      <c r="EU359" s="150">
        <f t="shared" si="1427"/>
        <v>0</v>
      </c>
      <c r="EV359" s="150">
        <f t="shared" si="1427"/>
        <v>0</v>
      </c>
      <c r="EW359" s="150">
        <f t="shared" si="1427"/>
        <v>0</v>
      </c>
      <c r="EX359" s="188">
        <f t="shared" si="1427"/>
        <v>0</v>
      </c>
      <c r="EY359" s="185">
        <f t="shared" si="1427"/>
        <v>0</v>
      </c>
      <c r="EZ359" s="149">
        <f t="shared" si="1427"/>
        <v>0</v>
      </c>
      <c r="FA359" s="150">
        <f t="shared" si="1427"/>
        <v>0</v>
      </c>
      <c r="FB359" s="150">
        <f t="shared" si="1427"/>
        <v>0</v>
      </c>
      <c r="FC359" s="150">
        <f t="shared" si="1427"/>
        <v>0</v>
      </c>
      <c r="FD359" s="150">
        <f t="shared" si="1427"/>
        <v>1</v>
      </c>
      <c r="FE359" s="150">
        <f t="shared" si="1427"/>
        <v>0</v>
      </c>
      <c r="FF359" s="150">
        <f t="shared" si="1427"/>
        <v>0</v>
      </c>
      <c r="FG359" s="188">
        <f t="shared" si="1427"/>
        <v>0</v>
      </c>
      <c r="FH359" s="185">
        <f t="shared" si="1427"/>
        <v>1</v>
      </c>
      <c r="FI359" s="149">
        <f t="shared" si="1427"/>
        <v>0</v>
      </c>
      <c r="FJ359" s="150">
        <f t="shared" si="1427"/>
        <v>0</v>
      </c>
      <c r="FK359" s="150">
        <f t="shared" si="1427"/>
        <v>0</v>
      </c>
      <c r="FL359" s="150">
        <f t="shared" si="1427"/>
        <v>0</v>
      </c>
      <c r="FM359" s="150">
        <f t="shared" si="1427"/>
        <v>0</v>
      </c>
      <c r="FN359" s="150">
        <f t="shared" si="1427"/>
        <v>0</v>
      </c>
      <c r="FO359" s="150">
        <f t="shared" si="1427"/>
        <v>0</v>
      </c>
      <c r="FP359" s="188">
        <f t="shared" si="1427"/>
        <v>0</v>
      </c>
      <c r="FQ359" s="185">
        <f t="shared" si="1427"/>
        <v>0</v>
      </c>
      <c r="FR359" s="149">
        <f t="shared" si="1427"/>
        <v>0</v>
      </c>
      <c r="FS359" s="150">
        <f t="shared" si="1427"/>
        <v>0</v>
      </c>
      <c r="FT359" s="150">
        <f t="shared" si="1427"/>
        <v>0</v>
      </c>
      <c r="FU359" s="150">
        <f t="shared" si="1427"/>
        <v>0</v>
      </c>
      <c r="FV359" s="150">
        <f t="shared" si="1427"/>
        <v>0</v>
      </c>
      <c r="FW359" s="150">
        <f t="shared" si="1427"/>
        <v>0</v>
      </c>
      <c r="FX359" s="150">
        <f t="shared" si="1427"/>
        <v>0</v>
      </c>
      <c r="FY359" s="188">
        <f t="shared" si="1427"/>
        <v>0</v>
      </c>
      <c r="FZ359" s="185">
        <f t="shared" si="1427"/>
        <v>0</v>
      </c>
      <c r="GA359" s="149">
        <f t="shared" si="1427"/>
        <v>0</v>
      </c>
      <c r="GB359" s="150">
        <f t="shared" si="1427"/>
        <v>0</v>
      </c>
      <c r="GC359" s="150">
        <f t="shared" si="1427"/>
        <v>0</v>
      </c>
      <c r="GD359" s="150">
        <f t="shared" si="1427"/>
        <v>0</v>
      </c>
      <c r="GE359" s="150">
        <f t="shared" si="1427"/>
        <v>0</v>
      </c>
      <c r="GF359" s="150">
        <f t="shared" si="1427"/>
        <v>0</v>
      </c>
      <c r="GG359" s="150">
        <f t="shared" si="1427"/>
        <v>0</v>
      </c>
      <c r="GH359" s="188">
        <f t="shared" si="1427"/>
        <v>0</v>
      </c>
      <c r="GI359" s="185">
        <f t="shared" si="1427"/>
        <v>0</v>
      </c>
      <c r="GJ359" s="149">
        <f t="shared" si="1427"/>
        <v>0</v>
      </c>
      <c r="GK359" s="150">
        <f t="shared" si="1427"/>
        <v>0</v>
      </c>
      <c r="GL359" s="150">
        <f t="shared" si="1427"/>
        <v>0</v>
      </c>
      <c r="GM359" s="150">
        <f t="shared" ref="GM359:HS359" si="1428">+GM215+GM263+GM311</f>
        <v>0</v>
      </c>
      <c r="GN359" s="150">
        <f t="shared" si="1428"/>
        <v>0</v>
      </c>
      <c r="GO359" s="150">
        <f t="shared" si="1428"/>
        <v>0</v>
      </c>
      <c r="GP359" s="150">
        <f t="shared" si="1428"/>
        <v>0</v>
      </c>
      <c r="GQ359" s="188">
        <f t="shared" si="1428"/>
        <v>0</v>
      </c>
      <c r="GR359" s="185">
        <f t="shared" si="1428"/>
        <v>0</v>
      </c>
      <c r="GS359" s="149">
        <f t="shared" si="1428"/>
        <v>0</v>
      </c>
      <c r="GT359" s="150">
        <f t="shared" si="1428"/>
        <v>0</v>
      </c>
      <c r="GU359" s="150">
        <f t="shared" si="1428"/>
        <v>0</v>
      </c>
      <c r="GV359" s="150">
        <f t="shared" si="1428"/>
        <v>0</v>
      </c>
      <c r="GW359" s="150">
        <f t="shared" si="1428"/>
        <v>0</v>
      </c>
      <c r="GX359" s="150">
        <f t="shared" si="1428"/>
        <v>0</v>
      </c>
      <c r="GY359" s="150">
        <f t="shared" si="1428"/>
        <v>0</v>
      </c>
      <c r="GZ359" s="188">
        <f t="shared" si="1428"/>
        <v>0</v>
      </c>
      <c r="HA359" s="185">
        <f t="shared" si="1428"/>
        <v>0</v>
      </c>
      <c r="HB359" s="149">
        <f t="shared" si="1428"/>
        <v>0</v>
      </c>
      <c r="HC359" s="150">
        <f t="shared" si="1428"/>
        <v>0</v>
      </c>
      <c r="HD359" s="150">
        <f t="shared" si="1428"/>
        <v>0</v>
      </c>
      <c r="HE359" s="150">
        <f t="shared" si="1428"/>
        <v>0</v>
      </c>
      <c r="HF359" s="150">
        <f t="shared" si="1428"/>
        <v>0</v>
      </c>
      <c r="HG359" s="150">
        <f t="shared" si="1428"/>
        <v>0</v>
      </c>
      <c r="HH359" s="150">
        <f t="shared" si="1428"/>
        <v>0</v>
      </c>
      <c r="HI359" s="188">
        <f t="shared" si="1428"/>
        <v>0</v>
      </c>
      <c r="HJ359" s="185">
        <f t="shared" si="1428"/>
        <v>0</v>
      </c>
      <c r="HK359" s="222">
        <f t="shared" si="1428"/>
        <v>0</v>
      </c>
      <c r="HL359" s="223">
        <f t="shared" si="1428"/>
        <v>1</v>
      </c>
      <c r="HM359" s="223">
        <f t="shared" si="1428"/>
        <v>0</v>
      </c>
      <c r="HN359" s="223">
        <f t="shared" si="1428"/>
        <v>0</v>
      </c>
      <c r="HO359" s="223">
        <f t="shared" si="1428"/>
        <v>2</v>
      </c>
      <c r="HP359" s="223">
        <f t="shared" si="1428"/>
        <v>0</v>
      </c>
      <c r="HQ359" s="223">
        <f t="shared" si="1428"/>
        <v>0</v>
      </c>
      <c r="HR359" s="247">
        <f t="shared" si="1428"/>
        <v>0</v>
      </c>
      <c r="HS359" s="248">
        <f t="shared" si="1428"/>
        <v>3</v>
      </c>
    </row>
    <row r="360" spans="1:230" s="132" customFormat="1" ht="15" customHeight="1">
      <c r="A360" s="1059"/>
      <c r="B360" s="143" t="s">
        <v>279</v>
      </c>
      <c r="C360" s="149">
        <f t="shared" ref="C360:BN360" si="1429">+C216+C264+C312</f>
        <v>0</v>
      </c>
      <c r="D360" s="150">
        <f t="shared" si="1429"/>
        <v>0</v>
      </c>
      <c r="E360" s="150">
        <f t="shared" si="1429"/>
        <v>0</v>
      </c>
      <c r="F360" s="150">
        <f t="shared" si="1429"/>
        <v>0</v>
      </c>
      <c r="G360" s="150">
        <f t="shared" si="1429"/>
        <v>0</v>
      </c>
      <c r="H360" s="150">
        <f t="shared" si="1429"/>
        <v>0</v>
      </c>
      <c r="I360" s="150">
        <f t="shared" si="1429"/>
        <v>0</v>
      </c>
      <c r="J360" s="188">
        <f t="shared" si="1429"/>
        <v>0</v>
      </c>
      <c r="K360" s="185">
        <f t="shared" si="1429"/>
        <v>0</v>
      </c>
      <c r="L360" s="149">
        <f t="shared" si="1429"/>
        <v>0</v>
      </c>
      <c r="M360" s="150">
        <f t="shared" si="1429"/>
        <v>0</v>
      </c>
      <c r="N360" s="150">
        <f t="shared" si="1429"/>
        <v>0</v>
      </c>
      <c r="O360" s="150">
        <f t="shared" si="1429"/>
        <v>0</v>
      </c>
      <c r="P360" s="150">
        <f t="shared" si="1429"/>
        <v>0</v>
      </c>
      <c r="Q360" s="150">
        <f t="shared" si="1429"/>
        <v>0</v>
      </c>
      <c r="R360" s="150">
        <f t="shared" si="1429"/>
        <v>0</v>
      </c>
      <c r="S360" s="188">
        <f t="shared" si="1429"/>
        <v>0</v>
      </c>
      <c r="T360" s="185">
        <f t="shared" si="1429"/>
        <v>0</v>
      </c>
      <c r="U360" s="149">
        <f t="shared" si="1429"/>
        <v>0</v>
      </c>
      <c r="V360" s="150">
        <f t="shared" si="1429"/>
        <v>0</v>
      </c>
      <c r="W360" s="150">
        <f t="shared" si="1429"/>
        <v>0</v>
      </c>
      <c r="X360" s="150">
        <f t="shared" si="1429"/>
        <v>0</v>
      </c>
      <c r="Y360" s="150">
        <f t="shared" si="1429"/>
        <v>0</v>
      </c>
      <c r="Z360" s="150">
        <f t="shared" si="1429"/>
        <v>0</v>
      </c>
      <c r="AA360" s="150">
        <f t="shared" si="1429"/>
        <v>0</v>
      </c>
      <c r="AB360" s="188">
        <f t="shared" si="1429"/>
        <v>0</v>
      </c>
      <c r="AC360" s="185">
        <f t="shared" si="1429"/>
        <v>0</v>
      </c>
      <c r="AD360" s="149">
        <f t="shared" si="1429"/>
        <v>0</v>
      </c>
      <c r="AE360" s="150">
        <f t="shared" si="1429"/>
        <v>0</v>
      </c>
      <c r="AF360" s="150">
        <f t="shared" si="1429"/>
        <v>0</v>
      </c>
      <c r="AG360" s="150">
        <f t="shared" si="1429"/>
        <v>0</v>
      </c>
      <c r="AH360" s="150">
        <f t="shared" si="1429"/>
        <v>0</v>
      </c>
      <c r="AI360" s="150">
        <f t="shared" si="1429"/>
        <v>0</v>
      </c>
      <c r="AJ360" s="150">
        <f t="shared" si="1429"/>
        <v>0</v>
      </c>
      <c r="AK360" s="188">
        <f t="shared" si="1429"/>
        <v>0</v>
      </c>
      <c r="AL360" s="185">
        <f t="shared" si="1429"/>
        <v>0</v>
      </c>
      <c r="AM360" s="149">
        <f t="shared" si="1429"/>
        <v>0</v>
      </c>
      <c r="AN360" s="150">
        <f t="shared" si="1429"/>
        <v>0</v>
      </c>
      <c r="AO360" s="150">
        <f t="shared" si="1429"/>
        <v>0</v>
      </c>
      <c r="AP360" s="150">
        <f t="shared" si="1429"/>
        <v>0</v>
      </c>
      <c r="AQ360" s="150">
        <f t="shared" si="1429"/>
        <v>0</v>
      </c>
      <c r="AR360" s="150">
        <f t="shared" si="1429"/>
        <v>0</v>
      </c>
      <c r="AS360" s="150">
        <f t="shared" si="1429"/>
        <v>0</v>
      </c>
      <c r="AT360" s="188">
        <f t="shared" si="1429"/>
        <v>0</v>
      </c>
      <c r="AU360" s="185">
        <f t="shared" si="1429"/>
        <v>0</v>
      </c>
      <c r="AV360" s="149">
        <f t="shared" si="1429"/>
        <v>0</v>
      </c>
      <c r="AW360" s="150">
        <f t="shared" si="1429"/>
        <v>0</v>
      </c>
      <c r="AX360" s="150">
        <f t="shared" si="1429"/>
        <v>0</v>
      </c>
      <c r="AY360" s="150">
        <f t="shared" si="1429"/>
        <v>0</v>
      </c>
      <c r="AZ360" s="150">
        <f t="shared" si="1429"/>
        <v>0</v>
      </c>
      <c r="BA360" s="150">
        <f t="shared" si="1429"/>
        <v>0</v>
      </c>
      <c r="BB360" s="150">
        <f t="shared" si="1429"/>
        <v>0</v>
      </c>
      <c r="BC360" s="188">
        <f t="shared" si="1429"/>
        <v>0</v>
      </c>
      <c r="BD360" s="185">
        <f t="shared" si="1429"/>
        <v>0</v>
      </c>
      <c r="BE360" s="221">
        <f t="shared" si="1429"/>
        <v>0</v>
      </c>
      <c r="BF360" s="221">
        <f t="shared" si="1429"/>
        <v>0</v>
      </c>
      <c r="BG360" s="221">
        <f t="shared" si="1429"/>
        <v>0</v>
      </c>
      <c r="BH360" s="221">
        <f t="shared" si="1429"/>
        <v>0</v>
      </c>
      <c r="BI360" s="221">
        <f t="shared" si="1429"/>
        <v>0</v>
      </c>
      <c r="BJ360" s="221">
        <f t="shared" si="1429"/>
        <v>0</v>
      </c>
      <c r="BK360" s="221">
        <f t="shared" si="1429"/>
        <v>0</v>
      </c>
      <c r="BL360" s="221">
        <f t="shared" si="1429"/>
        <v>0</v>
      </c>
      <c r="BM360" s="221">
        <f t="shared" si="1429"/>
        <v>0</v>
      </c>
      <c r="BN360" s="261">
        <f t="shared" si="1429"/>
        <v>0</v>
      </c>
      <c r="BO360" s="262">
        <f t="shared" ref="BO360:DZ360" si="1430">+BO216+BO264+BO312</f>
        <v>0</v>
      </c>
      <c r="BP360" s="262">
        <f t="shared" si="1430"/>
        <v>0</v>
      </c>
      <c r="BQ360" s="262">
        <f t="shared" si="1430"/>
        <v>0</v>
      </c>
      <c r="BR360" s="262">
        <f t="shared" si="1430"/>
        <v>0</v>
      </c>
      <c r="BS360" s="262">
        <f t="shared" si="1430"/>
        <v>0</v>
      </c>
      <c r="BT360" s="262">
        <f t="shared" si="1430"/>
        <v>0</v>
      </c>
      <c r="BU360" s="271">
        <f t="shared" si="1430"/>
        <v>0</v>
      </c>
      <c r="BV360" s="185">
        <f t="shared" si="1430"/>
        <v>0</v>
      </c>
      <c r="BW360" s="149">
        <f t="shared" si="1430"/>
        <v>0</v>
      </c>
      <c r="BX360" s="150">
        <f t="shared" si="1430"/>
        <v>0</v>
      </c>
      <c r="BY360" s="150">
        <f t="shared" si="1430"/>
        <v>0</v>
      </c>
      <c r="BZ360" s="150">
        <f t="shared" si="1430"/>
        <v>0</v>
      </c>
      <c r="CA360" s="150">
        <f t="shared" si="1430"/>
        <v>0</v>
      </c>
      <c r="CB360" s="150">
        <f t="shared" si="1430"/>
        <v>0</v>
      </c>
      <c r="CC360" s="150">
        <f t="shared" si="1430"/>
        <v>0</v>
      </c>
      <c r="CD360" s="188">
        <f t="shared" si="1430"/>
        <v>0</v>
      </c>
      <c r="CE360" s="185">
        <f t="shared" si="1430"/>
        <v>0</v>
      </c>
      <c r="CF360" s="149">
        <f t="shared" si="1430"/>
        <v>0</v>
      </c>
      <c r="CG360" s="150">
        <f t="shared" si="1430"/>
        <v>0</v>
      </c>
      <c r="CH360" s="150">
        <f t="shared" si="1430"/>
        <v>0</v>
      </c>
      <c r="CI360" s="150">
        <f t="shared" si="1430"/>
        <v>0</v>
      </c>
      <c r="CJ360" s="150">
        <f t="shared" si="1430"/>
        <v>0</v>
      </c>
      <c r="CK360" s="150">
        <f t="shared" si="1430"/>
        <v>0</v>
      </c>
      <c r="CL360" s="150">
        <f t="shared" si="1430"/>
        <v>0</v>
      </c>
      <c r="CM360" s="188">
        <f t="shared" si="1430"/>
        <v>0</v>
      </c>
      <c r="CN360" s="185">
        <f t="shared" si="1430"/>
        <v>0</v>
      </c>
      <c r="CO360" s="149">
        <f t="shared" si="1430"/>
        <v>0</v>
      </c>
      <c r="CP360" s="150">
        <f t="shared" si="1430"/>
        <v>0</v>
      </c>
      <c r="CQ360" s="150">
        <f t="shared" si="1430"/>
        <v>0</v>
      </c>
      <c r="CR360" s="150">
        <f t="shared" si="1430"/>
        <v>1</v>
      </c>
      <c r="CS360" s="150">
        <f t="shared" si="1430"/>
        <v>1</v>
      </c>
      <c r="CT360" s="150">
        <f t="shared" si="1430"/>
        <v>0</v>
      </c>
      <c r="CU360" s="150">
        <f t="shared" si="1430"/>
        <v>0</v>
      </c>
      <c r="CV360" s="188">
        <f t="shared" si="1430"/>
        <v>0</v>
      </c>
      <c r="CW360" s="185">
        <f t="shared" si="1430"/>
        <v>2</v>
      </c>
      <c r="CX360" s="149">
        <f t="shared" si="1430"/>
        <v>0</v>
      </c>
      <c r="CY360" s="150">
        <f t="shared" si="1430"/>
        <v>0</v>
      </c>
      <c r="CZ360" s="150">
        <f t="shared" si="1430"/>
        <v>0</v>
      </c>
      <c r="DA360" s="150">
        <f t="shared" si="1430"/>
        <v>0</v>
      </c>
      <c r="DB360" s="150">
        <f t="shared" si="1430"/>
        <v>0</v>
      </c>
      <c r="DC360" s="150">
        <f t="shared" si="1430"/>
        <v>0</v>
      </c>
      <c r="DD360" s="150">
        <f t="shared" si="1430"/>
        <v>0</v>
      </c>
      <c r="DE360" s="188">
        <f t="shared" si="1430"/>
        <v>0</v>
      </c>
      <c r="DF360" s="185">
        <f t="shared" si="1430"/>
        <v>0</v>
      </c>
      <c r="DG360" s="149">
        <f t="shared" si="1430"/>
        <v>0</v>
      </c>
      <c r="DH360" s="150">
        <f t="shared" si="1430"/>
        <v>0</v>
      </c>
      <c r="DI360" s="150">
        <f t="shared" si="1430"/>
        <v>0</v>
      </c>
      <c r="DJ360" s="150">
        <f t="shared" si="1430"/>
        <v>0</v>
      </c>
      <c r="DK360" s="150">
        <f t="shared" si="1430"/>
        <v>0</v>
      </c>
      <c r="DL360" s="150">
        <f t="shared" si="1430"/>
        <v>0</v>
      </c>
      <c r="DM360" s="150">
        <f t="shared" si="1430"/>
        <v>0</v>
      </c>
      <c r="DN360" s="188">
        <f t="shared" si="1430"/>
        <v>0</v>
      </c>
      <c r="DO360" s="185">
        <f t="shared" si="1430"/>
        <v>0</v>
      </c>
      <c r="DP360" s="149">
        <f t="shared" si="1430"/>
        <v>0</v>
      </c>
      <c r="DQ360" s="150">
        <f t="shared" si="1430"/>
        <v>0</v>
      </c>
      <c r="DR360" s="150">
        <f t="shared" si="1430"/>
        <v>0</v>
      </c>
      <c r="DS360" s="150">
        <f t="shared" si="1430"/>
        <v>0</v>
      </c>
      <c r="DT360" s="150">
        <f t="shared" si="1430"/>
        <v>0</v>
      </c>
      <c r="DU360" s="150">
        <f t="shared" si="1430"/>
        <v>0</v>
      </c>
      <c r="DV360" s="150">
        <f t="shared" si="1430"/>
        <v>0</v>
      </c>
      <c r="DW360" s="188">
        <f t="shared" si="1430"/>
        <v>0</v>
      </c>
      <c r="DX360" s="185">
        <f t="shared" si="1430"/>
        <v>0</v>
      </c>
      <c r="DY360" s="149">
        <f t="shared" si="1430"/>
        <v>0</v>
      </c>
      <c r="DZ360" s="150">
        <f t="shared" si="1430"/>
        <v>0</v>
      </c>
      <c r="EA360" s="150">
        <f t="shared" ref="EA360:GL360" si="1431">+EA216+EA264+EA312</f>
        <v>0</v>
      </c>
      <c r="EB360" s="150">
        <f t="shared" si="1431"/>
        <v>0</v>
      </c>
      <c r="EC360" s="150">
        <f t="shared" si="1431"/>
        <v>0</v>
      </c>
      <c r="ED360" s="150">
        <f t="shared" si="1431"/>
        <v>0</v>
      </c>
      <c r="EE360" s="150">
        <f t="shared" si="1431"/>
        <v>0</v>
      </c>
      <c r="EF360" s="188">
        <f t="shared" si="1431"/>
        <v>0</v>
      </c>
      <c r="EG360" s="185">
        <f t="shared" si="1431"/>
        <v>0</v>
      </c>
      <c r="EH360" s="149">
        <f t="shared" si="1431"/>
        <v>0</v>
      </c>
      <c r="EI360" s="150">
        <f t="shared" si="1431"/>
        <v>0</v>
      </c>
      <c r="EJ360" s="150">
        <f t="shared" si="1431"/>
        <v>0</v>
      </c>
      <c r="EK360" s="150">
        <f t="shared" si="1431"/>
        <v>0</v>
      </c>
      <c r="EL360" s="150">
        <f t="shared" si="1431"/>
        <v>0</v>
      </c>
      <c r="EM360" s="150">
        <f t="shared" si="1431"/>
        <v>0</v>
      </c>
      <c r="EN360" s="150">
        <f t="shared" si="1431"/>
        <v>0</v>
      </c>
      <c r="EO360" s="188">
        <f t="shared" si="1431"/>
        <v>0</v>
      </c>
      <c r="EP360" s="185">
        <f t="shared" si="1431"/>
        <v>0</v>
      </c>
      <c r="EQ360" s="149">
        <f t="shared" si="1431"/>
        <v>0</v>
      </c>
      <c r="ER360" s="150">
        <f t="shared" si="1431"/>
        <v>0</v>
      </c>
      <c r="ES360" s="150">
        <f t="shared" si="1431"/>
        <v>0</v>
      </c>
      <c r="ET360" s="150">
        <f t="shared" si="1431"/>
        <v>0</v>
      </c>
      <c r="EU360" s="150">
        <f t="shared" si="1431"/>
        <v>0</v>
      </c>
      <c r="EV360" s="150">
        <f t="shared" si="1431"/>
        <v>0</v>
      </c>
      <c r="EW360" s="150">
        <f t="shared" si="1431"/>
        <v>0</v>
      </c>
      <c r="EX360" s="188">
        <f t="shared" si="1431"/>
        <v>0</v>
      </c>
      <c r="EY360" s="185">
        <f t="shared" si="1431"/>
        <v>0</v>
      </c>
      <c r="EZ360" s="149">
        <f t="shared" si="1431"/>
        <v>0</v>
      </c>
      <c r="FA360" s="150">
        <f t="shared" si="1431"/>
        <v>0</v>
      </c>
      <c r="FB360" s="150">
        <f t="shared" si="1431"/>
        <v>0</v>
      </c>
      <c r="FC360" s="150">
        <f t="shared" si="1431"/>
        <v>0</v>
      </c>
      <c r="FD360" s="150">
        <f t="shared" si="1431"/>
        <v>0</v>
      </c>
      <c r="FE360" s="150">
        <f t="shared" si="1431"/>
        <v>0</v>
      </c>
      <c r="FF360" s="150">
        <f t="shared" si="1431"/>
        <v>0</v>
      </c>
      <c r="FG360" s="188">
        <f t="shared" si="1431"/>
        <v>0</v>
      </c>
      <c r="FH360" s="185">
        <f t="shared" si="1431"/>
        <v>0</v>
      </c>
      <c r="FI360" s="149">
        <f t="shared" si="1431"/>
        <v>0</v>
      </c>
      <c r="FJ360" s="150">
        <f t="shared" si="1431"/>
        <v>0</v>
      </c>
      <c r="FK360" s="150">
        <f t="shared" si="1431"/>
        <v>0</v>
      </c>
      <c r="FL360" s="150">
        <f t="shared" si="1431"/>
        <v>0</v>
      </c>
      <c r="FM360" s="150">
        <f t="shared" si="1431"/>
        <v>0</v>
      </c>
      <c r="FN360" s="150">
        <f t="shared" si="1431"/>
        <v>0</v>
      </c>
      <c r="FO360" s="150">
        <f t="shared" si="1431"/>
        <v>0</v>
      </c>
      <c r="FP360" s="188">
        <f t="shared" si="1431"/>
        <v>0</v>
      </c>
      <c r="FQ360" s="185">
        <f t="shared" si="1431"/>
        <v>0</v>
      </c>
      <c r="FR360" s="149">
        <f t="shared" si="1431"/>
        <v>0</v>
      </c>
      <c r="FS360" s="150">
        <f t="shared" si="1431"/>
        <v>0</v>
      </c>
      <c r="FT360" s="150">
        <f t="shared" si="1431"/>
        <v>0</v>
      </c>
      <c r="FU360" s="150">
        <f t="shared" si="1431"/>
        <v>0</v>
      </c>
      <c r="FV360" s="150">
        <f t="shared" si="1431"/>
        <v>0</v>
      </c>
      <c r="FW360" s="150">
        <f t="shared" si="1431"/>
        <v>0</v>
      </c>
      <c r="FX360" s="150">
        <f t="shared" si="1431"/>
        <v>0</v>
      </c>
      <c r="FY360" s="188">
        <f t="shared" si="1431"/>
        <v>0</v>
      </c>
      <c r="FZ360" s="185">
        <f t="shared" si="1431"/>
        <v>0</v>
      </c>
      <c r="GA360" s="149">
        <f t="shared" si="1431"/>
        <v>0</v>
      </c>
      <c r="GB360" s="150">
        <f t="shared" si="1431"/>
        <v>0</v>
      </c>
      <c r="GC360" s="150">
        <f t="shared" si="1431"/>
        <v>0</v>
      </c>
      <c r="GD360" s="150">
        <f t="shared" si="1431"/>
        <v>0</v>
      </c>
      <c r="GE360" s="150">
        <f t="shared" si="1431"/>
        <v>0</v>
      </c>
      <c r="GF360" s="150">
        <f t="shared" si="1431"/>
        <v>0</v>
      </c>
      <c r="GG360" s="150">
        <f t="shared" si="1431"/>
        <v>0</v>
      </c>
      <c r="GH360" s="188">
        <f t="shared" si="1431"/>
        <v>0</v>
      </c>
      <c r="GI360" s="185">
        <f t="shared" si="1431"/>
        <v>0</v>
      </c>
      <c r="GJ360" s="149">
        <f t="shared" si="1431"/>
        <v>0</v>
      </c>
      <c r="GK360" s="150">
        <f t="shared" si="1431"/>
        <v>0</v>
      </c>
      <c r="GL360" s="150">
        <f t="shared" si="1431"/>
        <v>0</v>
      </c>
      <c r="GM360" s="150">
        <f t="shared" ref="GM360:HS360" si="1432">+GM216+GM264+GM312</f>
        <v>0</v>
      </c>
      <c r="GN360" s="150">
        <f t="shared" si="1432"/>
        <v>0</v>
      </c>
      <c r="GO360" s="150">
        <f t="shared" si="1432"/>
        <v>0</v>
      </c>
      <c r="GP360" s="150">
        <f t="shared" si="1432"/>
        <v>0</v>
      </c>
      <c r="GQ360" s="188">
        <f t="shared" si="1432"/>
        <v>0</v>
      </c>
      <c r="GR360" s="185">
        <f t="shared" si="1432"/>
        <v>0</v>
      </c>
      <c r="GS360" s="149">
        <f t="shared" si="1432"/>
        <v>0</v>
      </c>
      <c r="GT360" s="150">
        <f t="shared" si="1432"/>
        <v>0</v>
      </c>
      <c r="GU360" s="150">
        <f t="shared" si="1432"/>
        <v>0</v>
      </c>
      <c r="GV360" s="150">
        <f t="shared" si="1432"/>
        <v>0</v>
      </c>
      <c r="GW360" s="150">
        <f t="shared" si="1432"/>
        <v>0</v>
      </c>
      <c r="GX360" s="150">
        <f t="shared" si="1432"/>
        <v>0</v>
      </c>
      <c r="GY360" s="150">
        <f t="shared" si="1432"/>
        <v>0</v>
      </c>
      <c r="GZ360" s="188">
        <f t="shared" si="1432"/>
        <v>0</v>
      </c>
      <c r="HA360" s="185">
        <f t="shared" si="1432"/>
        <v>0</v>
      </c>
      <c r="HB360" s="149">
        <f t="shared" si="1432"/>
        <v>0</v>
      </c>
      <c r="HC360" s="150">
        <f t="shared" si="1432"/>
        <v>0</v>
      </c>
      <c r="HD360" s="150">
        <f t="shared" si="1432"/>
        <v>0</v>
      </c>
      <c r="HE360" s="150">
        <f t="shared" si="1432"/>
        <v>0</v>
      </c>
      <c r="HF360" s="150">
        <f t="shared" si="1432"/>
        <v>0</v>
      </c>
      <c r="HG360" s="150">
        <f t="shared" si="1432"/>
        <v>0</v>
      </c>
      <c r="HH360" s="150">
        <f t="shared" si="1432"/>
        <v>0</v>
      </c>
      <c r="HI360" s="188">
        <f t="shared" si="1432"/>
        <v>0</v>
      </c>
      <c r="HJ360" s="185">
        <f t="shared" si="1432"/>
        <v>0</v>
      </c>
      <c r="HK360" s="222">
        <f t="shared" si="1432"/>
        <v>0</v>
      </c>
      <c r="HL360" s="223">
        <f t="shared" si="1432"/>
        <v>0</v>
      </c>
      <c r="HM360" s="223">
        <f t="shared" si="1432"/>
        <v>0</v>
      </c>
      <c r="HN360" s="223">
        <f t="shared" si="1432"/>
        <v>1</v>
      </c>
      <c r="HO360" s="223">
        <f t="shared" si="1432"/>
        <v>1</v>
      </c>
      <c r="HP360" s="223">
        <f t="shared" si="1432"/>
        <v>0</v>
      </c>
      <c r="HQ360" s="223">
        <f t="shared" si="1432"/>
        <v>0</v>
      </c>
      <c r="HR360" s="247">
        <f t="shared" si="1432"/>
        <v>0</v>
      </c>
      <c r="HS360" s="248">
        <f t="shared" si="1432"/>
        <v>2</v>
      </c>
    </row>
    <row r="361" spans="1:230" s="132" customFormat="1" ht="15" customHeight="1">
      <c r="A361" s="1059"/>
      <c r="B361" s="143" t="s">
        <v>280</v>
      </c>
      <c r="C361" s="149">
        <f t="shared" ref="C361:BN361" si="1433">+C217+C265+C313</f>
        <v>0</v>
      </c>
      <c r="D361" s="150">
        <f t="shared" si="1433"/>
        <v>0</v>
      </c>
      <c r="E361" s="150">
        <f t="shared" si="1433"/>
        <v>0</v>
      </c>
      <c r="F361" s="150">
        <f t="shared" si="1433"/>
        <v>0</v>
      </c>
      <c r="G361" s="150">
        <f t="shared" si="1433"/>
        <v>0</v>
      </c>
      <c r="H361" s="150">
        <f t="shared" si="1433"/>
        <v>0</v>
      </c>
      <c r="I361" s="150">
        <f t="shared" si="1433"/>
        <v>0</v>
      </c>
      <c r="J361" s="188">
        <f t="shared" si="1433"/>
        <v>0</v>
      </c>
      <c r="K361" s="185">
        <f t="shared" si="1433"/>
        <v>0</v>
      </c>
      <c r="L361" s="149">
        <f t="shared" si="1433"/>
        <v>0</v>
      </c>
      <c r="M361" s="150">
        <f t="shared" si="1433"/>
        <v>0</v>
      </c>
      <c r="N361" s="150">
        <f t="shared" si="1433"/>
        <v>0</v>
      </c>
      <c r="O361" s="150">
        <f t="shared" si="1433"/>
        <v>0</v>
      </c>
      <c r="P361" s="150">
        <f t="shared" si="1433"/>
        <v>0</v>
      </c>
      <c r="Q361" s="150">
        <f t="shared" si="1433"/>
        <v>0</v>
      </c>
      <c r="R361" s="150">
        <f t="shared" si="1433"/>
        <v>0</v>
      </c>
      <c r="S361" s="188">
        <f t="shared" si="1433"/>
        <v>0</v>
      </c>
      <c r="T361" s="185">
        <f t="shared" si="1433"/>
        <v>0</v>
      </c>
      <c r="U361" s="149">
        <f t="shared" si="1433"/>
        <v>0</v>
      </c>
      <c r="V361" s="150">
        <f t="shared" si="1433"/>
        <v>0</v>
      </c>
      <c r="W361" s="150">
        <f t="shared" si="1433"/>
        <v>0</v>
      </c>
      <c r="X361" s="150">
        <f t="shared" si="1433"/>
        <v>0</v>
      </c>
      <c r="Y361" s="150">
        <f t="shared" si="1433"/>
        <v>0</v>
      </c>
      <c r="Z361" s="150">
        <f t="shared" si="1433"/>
        <v>0</v>
      </c>
      <c r="AA361" s="150">
        <f t="shared" si="1433"/>
        <v>0</v>
      </c>
      <c r="AB361" s="188">
        <f t="shared" si="1433"/>
        <v>0</v>
      </c>
      <c r="AC361" s="185">
        <f t="shared" si="1433"/>
        <v>0</v>
      </c>
      <c r="AD361" s="149">
        <f t="shared" si="1433"/>
        <v>0</v>
      </c>
      <c r="AE361" s="150">
        <f t="shared" si="1433"/>
        <v>0</v>
      </c>
      <c r="AF361" s="150">
        <f t="shared" si="1433"/>
        <v>0</v>
      </c>
      <c r="AG361" s="150">
        <f t="shared" si="1433"/>
        <v>0</v>
      </c>
      <c r="AH361" s="150">
        <f t="shared" si="1433"/>
        <v>0</v>
      </c>
      <c r="AI361" s="150">
        <f t="shared" si="1433"/>
        <v>0</v>
      </c>
      <c r="AJ361" s="150">
        <f t="shared" si="1433"/>
        <v>0</v>
      </c>
      <c r="AK361" s="188">
        <f t="shared" si="1433"/>
        <v>0</v>
      </c>
      <c r="AL361" s="185">
        <f t="shared" si="1433"/>
        <v>0</v>
      </c>
      <c r="AM361" s="149">
        <f t="shared" si="1433"/>
        <v>0</v>
      </c>
      <c r="AN361" s="150">
        <f t="shared" si="1433"/>
        <v>0</v>
      </c>
      <c r="AO361" s="150">
        <f t="shared" si="1433"/>
        <v>0</v>
      </c>
      <c r="AP361" s="150">
        <f t="shared" si="1433"/>
        <v>0</v>
      </c>
      <c r="AQ361" s="150">
        <f t="shared" si="1433"/>
        <v>0</v>
      </c>
      <c r="AR361" s="150">
        <f t="shared" si="1433"/>
        <v>0</v>
      </c>
      <c r="AS361" s="150">
        <f t="shared" si="1433"/>
        <v>0</v>
      </c>
      <c r="AT361" s="188">
        <f t="shared" si="1433"/>
        <v>0</v>
      </c>
      <c r="AU361" s="185">
        <f t="shared" si="1433"/>
        <v>0</v>
      </c>
      <c r="AV361" s="149">
        <f t="shared" si="1433"/>
        <v>0</v>
      </c>
      <c r="AW361" s="150">
        <f t="shared" si="1433"/>
        <v>0</v>
      </c>
      <c r="AX361" s="150">
        <f t="shared" si="1433"/>
        <v>0</v>
      </c>
      <c r="AY361" s="150">
        <f t="shared" si="1433"/>
        <v>0</v>
      </c>
      <c r="AZ361" s="150">
        <f t="shared" si="1433"/>
        <v>0</v>
      </c>
      <c r="BA361" s="150">
        <f t="shared" si="1433"/>
        <v>0</v>
      </c>
      <c r="BB361" s="150">
        <f t="shared" si="1433"/>
        <v>0</v>
      </c>
      <c r="BC361" s="188">
        <f t="shared" si="1433"/>
        <v>0</v>
      </c>
      <c r="BD361" s="185">
        <f t="shared" si="1433"/>
        <v>0</v>
      </c>
      <c r="BE361" s="221">
        <f t="shared" si="1433"/>
        <v>0</v>
      </c>
      <c r="BF361" s="221">
        <f t="shared" si="1433"/>
        <v>0</v>
      </c>
      <c r="BG361" s="221">
        <f t="shared" si="1433"/>
        <v>0</v>
      </c>
      <c r="BH361" s="221">
        <f t="shared" si="1433"/>
        <v>0</v>
      </c>
      <c r="BI361" s="221">
        <f t="shared" si="1433"/>
        <v>0</v>
      </c>
      <c r="BJ361" s="221">
        <f t="shared" si="1433"/>
        <v>0</v>
      </c>
      <c r="BK361" s="221">
        <f t="shared" si="1433"/>
        <v>0</v>
      </c>
      <c r="BL361" s="221">
        <f t="shared" si="1433"/>
        <v>0</v>
      </c>
      <c r="BM361" s="221">
        <f t="shared" si="1433"/>
        <v>0</v>
      </c>
      <c r="BN361" s="261">
        <f t="shared" si="1433"/>
        <v>0</v>
      </c>
      <c r="BO361" s="262">
        <f t="shared" ref="BO361:DZ361" si="1434">+BO217+BO265+BO313</f>
        <v>0</v>
      </c>
      <c r="BP361" s="262">
        <f t="shared" si="1434"/>
        <v>0</v>
      </c>
      <c r="BQ361" s="262">
        <f t="shared" si="1434"/>
        <v>0</v>
      </c>
      <c r="BR361" s="262">
        <f t="shared" si="1434"/>
        <v>0</v>
      </c>
      <c r="BS361" s="262">
        <f t="shared" si="1434"/>
        <v>0</v>
      </c>
      <c r="BT361" s="262">
        <f t="shared" si="1434"/>
        <v>0</v>
      </c>
      <c r="BU361" s="271">
        <f t="shared" si="1434"/>
        <v>0</v>
      </c>
      <c r="BV361" s="185">
        <f t="shared" si="1434"/>
        <v>0</v>
      </c>
      <c r="BW361" s="149">
        <f t="shared" si="1434"/>
        <v>0</v>
      </c>
      <c r="BX361" s="150">
        <f t="shared" si="1434"/>
        <v>0</v>
      </c>
      <c r="BY361" s="150">
        <f t="shared" si="1434"/>
        <v>0</v>
      </c>
      <c r="BZ361" s="150">
        <f t="shared" si="1434"/>
        <v>0</v>
      </c>
      <c r="CA361" s="150">
        <f t="shared" si="1434"/>
        <v>0</v>
      </c>
      <c r="CB361" s="150">
        <f t="shared" si="1434"/>
        <v>0</v>
      </c>
      <c r="CC361" s="150">
        <f t="shared" si="1434"/>
        <v>0</v>
      </c>
      <c r="CD361" s="188">
        <f t="shared" si="1434"/>
        <v>0</v>
      </c>
      <c r="CE361" s="185">
        <f t="shared" si="1434"/>
        <v>0</v>
      </c>
      <c r="CF361" s="149">
        <f t="shared" si="1434"/>
        <v>0</v>
      </c>
      <c r="CG361" s="150">
        <f t="shared" si="1434"/>
        <v>0</v>
      </c>
      <c r="CH361" s="150">
        <f t="shared" si="1434"/>
        <v>0</v>
      </c>
      <c r="CI361" s="150">
        <f t="shared" si="1434"/>
        <v>0</v>
      </c>
      <c r="CJ361" s="150">
        <f t="shared" si="1434"/>
        <v>0</v>
      </c>
      <c r="CK361" s="150">
        <f t="shared" si="1434"/>
        <v>0</v>
      </c>
      <c r="CL361" s="150">
        <f t="shared" si="1434"/>
        <v>0</v>
      </c>
      <c r="CM361" s="188">
        <f t="shared" si="1434"/>
        <v>0</v>
      </c>
      <c r="CN361" s="185">
        <f t="shared" si="1434"/>
        <v>0</v>
      </c>
      <c r="CO361" s="149">
        <f t="shared" si="1434"/>
        <v>0</v>
      </c>
      <c r="CP361" s="150">
        <f t="shared" si="1434"/>
        <v>0</v>
      </c>
      <c r="CQ361" s="150">
        <f t="shared" si="1434"/>
        <v>0</v>
      </c>
      <c r="CR361" s="150">
        <f t="shared" si="1434"/>
        <v>0</v>
      </c>
      <c r="CS361" s="150">
        <f t="shared" si="1434"/>
        <v>0</v>
      </c>
      <c r="CT361" s="150">
        <f t="shared" si="1434"/>
        <v>0</v>
      </c>
      <c r="CU361" s="150">
        <f t="shared" si="1434"/>
        <v>0</v>
      </c>
      <c r="CV361" s="188">
        <f t="shared" si="1434"/>
        <v>0</v>
      </c>
      <c r="CW361" s="185">
        <f t="shared" si="1434"/>
        <v>0</v>
      </c>
      <c r="CX361" s="149">
        <f t="shared" si="1434"/>
        <v>0</v>
      </c>
      <c r="CY361" s="150">
        <f t="shared" si="1434"/>
        <v>0</v>
      </c>
      <c r="CZ361" s="150">
        <f t="shared" si="1434"/>
        <v>0</v>
      </c>
      <c r="DA361" s="150">
        <f t="shared" si="1434"/>
        <v>0</v>
      </c>
      <c r="DB361" s="150">
        <f t="shared" si="1434"/>
        <v>0</v>
      </c>
      <c r="DC361" s="150">
        <f t="shared" si="1434"/>
        <v>0</v>
      </c>
      <c r="DD361" s="150">
        <f t="shared" si="1434"/>
        <v>0</v>
      </c>
      <c r="DE361" s="188">
        <f t="shared" si="1434"/>
        <v>0</v>
      </c>
      <c r="DF361" s="185">
        <f t="shared" si="1434"/>
        <v>0</v>
      </c>
      <c r="DG361" s="149">
        <f t="shared" si="1434"/>
        <v>0</v>
      </c>
      <c r="DH361" s="150">
        <f t="shared" si="1434"/>
        <v>0</v>
      </c>
      <c r="DI361" s="150">
        <f t="shared" si="1434"/>
        <v>0</v>
      </c>
      <c r="DJ361" s="150">
        <f t="shared" si="1434"/>
        <v>0</v>
      </c>
      <c r="DK361" s="150">
        <f t="shared" si="1434"/>
        <v>0</v>
      </c>
      <c r="DL361" s="150">
        <f t="shared" si="1434"/>
        <v>0</v>
      </c>
      <c r="DM361" s="150">
        <f t="shared" si="1434"/>
        <v>0</v>
      </c>
      <c r="DN361" s="188">
        <f t="shared" si="1434"/>
        <v>0</v>
      </c>
      <c r="DO361" s="185">
        <f t="shared" si="1434"/>
        <v>0</v>
      </c>
      <c r="DP361" s="149">
        <f t="shared" si="1434"/>
        <v>0</v>
      </c>
      <c r="DQ361" s="150">
        <f t="shared" si="1434"/>
        <v>0</v>
      </c>
      <c r="DR361" s="150">
        <f t="shared" si="1434"/>
        <v>0</v>
      </c>
      <c r="DS361" s="150">
        <f t="shared" si="1434"/>
        <v>0</v>
      </c>
      <c r="DT361" s="150">
        <f t="shared" si="1434"/>
        <v>0</v>
      </c>
      <c r="DU361" s="150">
        <f t="shared" si="1434"/>
        <v>0</v>
      </c>
      <c r="DV361" s="150">
        <f t="shared" si="1434"/>
        <v>0</v>
      </c>
      <c r="DW361" s="188">
        <f t="shared" si="1434"/>
        <v>0</v>
      </c>
      <c r="DX361" s="185">
        <f t="shared" si="1434"/>
        <v>0</v>
      </c>
      <c r="DY361" s="149">
        <f t="shared" si="1434"/>
        <v>0</v>
      </c>
      <c r="DZ361" s="150">
        <f t="shared" si="1434"/>
        <v>0</v>
      </c>
      <c r="EA361" s="150">
        <f t="shared" ref="EA361:GL361" si="1435">+EA217+EA265+EA313</f>
        <v>0</v>
      </c>
      <c r="EB361" s="150">
        <f t="shared" si="1435"/>
        <v>0</v>
      </c>
      <c r="EC361" s="150">
        <f t="shared" si="1435"/>
        <v>0</v>
      </c>
      <c r="ED361" s="150">
        <f t="shared" si="1435"/>
        <v>0</v>
      </c>
      <c r="EE361" s="150">
        <f t="shared" si="1435"/>
        <v>0</v>
      </c>
      <c r="EF361" s="188">
        <f t="shared" si="1435"/>
        <v>0</v>
      </c>
      <c r="EG361" s="185">
        <f t="shared" si="1435"/>
        <v>0</v>
      </c>
      <c r="EH361" s="149">
        <f t="shared" si="1435"/>
        <v>0</v>
      </c>
      <c r="EI361" s="150">
        <f t="shared" si="1435"/>
        <v>0</v>
      </c>
      <c r="EJ361" s="150">
        <f t="shared" si="1435"/>
        <v>0</v>
      </c>
      <c r="EK361" s="150">
        <f t="shared" si="1435"/>
        <v>0</v>
      </c>
      <c r="EL361" s="150">
        <f t="shared" si="1435"/>
        <v>0</v>
      </c>
      <c r="EM361" s="150">
        <f t="shared" si="1435"/>
        <v>0</v>
      </c>
      <c r="EN361" s="150">
        <f t="shared" si="1435"/>
        <v>0</v>
      </c>
      <c r="EO361" s="188">
        <f t="shared" si="1435"/>
        <v>0</v>
      </c>
      <c r="EP361" s="185">
        <f t="shared" si="1435"/>
        <v>0</v>
      </c>
      <c r="EQ361" s="149">
        <f t="shared" si="1435"/>
        <v>0</v>
      </c>
      <c r="ER361" s="150">
        <f t="shared" si="1435"/>
        <v>0</v>
      </c>
      <c r="ES361" s="150">
        <f t="shared" si="1435"/>
        <v>0</v>
      </c>
      <c r="ET361" s="150">
        <f t="shared" si="1435"/>
        <v>0</v>
      </c>
      <c r="EU361" s="150">
        <f t="shared" si="1435"/>
        <v>0</v>
      </c>
      <c r="EV361" s="150">
        <f t="shared" si="1435"/>
        <v>0</v>
      </c>
      <c r="EW361" s="150">
        <f t="shared" si="1435"/>
        <v>0</v>
      </c>
      <c r="EX361" s="188">
        <f t="shared" si="1435"/>
        <v>0</v>
      </c>
      <c r="EY361" s="185">
        <f t="shared" si="1435"/>
        <v>0</v>
      </c>
      <c r="EZ361" s="149">
        <f t="shared" si="1435"/>
        <v>0</v>
      </c>
      <c r="FA361" s="150">
        <f t="shared" si="1435"/>
        <v>0</v>
      </c>
      <c r="FB361" s="150">
        <f t="shared" si="1435"/>
        <v>0</v>
      </c>
      <c r="FC361" s="150">
        <f t="shared" si="1435"/>
        <v>0</v>
      </c>
      <c r="FD361" s="150">
        <f t="shared" si="1435"/>
        <v>0</v>
      </c>
      <c r="FE361" s="150">
        <f t="shared" si="1435"/>
        <v>0</v>
      </c>
      <c r="FF361" s="150">
        <f t="shared" si="1435"/>
        <v>0</v>
      </c>
      <c r="FG361" s="188">
        <f t="shared" si="1435"/>
        <v>0</v>
      </c>
      <c r="FH361" s="185">
        <f t="shared" si="1435"/>
        <v>0</v>
      </c>
      <c r="FI361" s="149">
        <f t="shared" si="1435"/>
        <v>0</v>
      </c>
      <c r="FJ361" s="150">
        <f t="shared" si="1435"/>
        <v>0</v>
      </c>
      <c r="FK361" s="150">
        <f t="shared" si="1435"/>
        <v>0</v>
      </c>
      <c r="FL361" s="150">
        <f t="shared" si="1435"/>
        <v>0</v>
      </c>
      <c r="FM361" s="150">
        <f t="shared" si="1435"/>
        <v>0</v>
      </c>
      <c r="FN361" s="150">
        <f t="shared" si="1435"/>
        <v>0</v>
      </c>
      <c r="FO361" s="150">
        <f t="shared" si="1435"/>
        <v>0</v>
      </c>
      <c r="FP361" s="188">
        <f t="shared" si="1435"/>
        <v>0</v>
      </c>
      <c r="FQ361" s="185">
        <f t="shared" si="1435"/>
        <v>0</v>
      </c>
      <c r="FR361" s="149">
        <f t="shared" si="1435"/>
        <v>0</v>
      </c>
      <c r="FS361" s="150">
        <f t="shared" si="1435"/>
        <v>0</v>
      </c>
      <c r="FT361" s="150">
        <f t="shared" si="1435"/>
        <v>0</v>
      </c>
      <c r="FU361" s="150">
        <f t="shared" si="1435"/>
        <v>0</v>
      </c>
      <c r="FV361" s="150">
        <f t="shared" si="1435"/>
        <v>0</v>
      </c>
      <c r="FW361" s="150">
        <f t="shared" si="1435"/>
        <v>0</v>
      </c>
      <c r="FX361" s="150">
        <f t="shared" si="1435"/>
        <v>0</v>
      </c>
      <c r="FY361" s="188">
        <f t="shared" si="1435"/>
        <v>0</v>
      </c>
      <c r="FZ361" s="185">
        <f t="shared" si="1435"/>
        <v>0</v>
      </c>
      <c r="GA361" s="149">
        <f t="shared" si="1435"/>
        <v>0</v>
      </c>
      <c r="GB361" s="150">
        <f t="shared" si="1435"/>
        <v>0</v>
      </c>
      <c r="GC361" s="150">
        <f t="shared" si="1435"/>
        <v>0</v>
      </c>
      <c r="GD361" s="150">
        <f t="shared" si="1435"/>
        <v>0</v>
      </c>
      <c r="GE361" s="150">
        <f t="shared" si="1435"/>
        <v>0</v>
      </c>
      <c r="GF361" s="150">
        <f t="shared" si="1435"/>
        <v>0</v>
      </c>
      <c r="GG361" s="150">
        <f t="shared" si="1435"/>
        <v>0</v>
      </c>
      <c r="GH361" s="188">
        <f t="shared" si="1435"/>
        <v>0</v>
      </c>
      <c r="GI361" s="185">
        <f t="shared" si="1435"/>
        <v>0</v>
      </c>
      <c r="GJ361" s="149">
        <f t="shared" si="1435"/>
        <v>0</v>
      </c>
      <c r="GK361" s="150">
        <f t="shared" si="1435"/>
        <v>0</v>
      </c>
      <c r="GL361" s="150">
        <f t="shared" si="1435"/>
        <v>0</v>
      </c>
      <c r="GM361" s="150">
        <f t="shared" ref="GM361:HS361" si="1436">+GM217+GM265+GM313</f>
        <v>0</v>
      </c>
      <c r="GN361" s="150">
        <f t="shared" si="1436"/>
        <v>0</v>
      </c>
      <c r="GO361" s="150">
        <f t="shared" si="1436"/>
        <v>0</v>
      </c>
      <c r="GP361" s="150">
        <f t="shared" si="1436"/>
        <v>0</v>
      </c>
      <c r="GQ361" s="188">
        <f t="shared" si="1436"/>
        <v>0</v>
      </c>
      <c r="GR361" s="185">
        <f t="shared" si="1436"/>
        <v>0</v>
      </c>
      <c r="GS361" s="149">
        <f t="shared" si="1436"/>
        <v>0</v>
      </c>
      <c r="GT361" s="150">
        <f t="shared" si="1436"/>
        <v>0</v>
      </c>
      <c r="GU361" s="150">
        <f t="shared" si="1436"/>
        <v>0</v>
      </c>
      <c r="GV361" s="150">
        <f t="shared" si="1436"/>
        <v>0</v>
      </c>
      <c r="GW361" s="150">
        <f t="shared" si="1436"/>
        <v>0</v>
      </c>
      <c r="GX361" s="150">
        <f t="shared" si="1436"/>
        <v>0</v>
      </c>
      <c r="GY361" s="150">
        <f t="shared" si="1436"/>
        <v>0</v>
      </c>
      <c r="GZ361" s="188">
        <f t="shared" si="1436"/>
        <v>0</v>
      </c>
      <c r="HA361" s="185">
        <f t="shared" si="1436"/>
        <v>0</v>
      </c>
      <c r="HB361" s="149">
        <f t="shared" si="1436"/>
        <v>0</v>
      </c>
      <c r="HC361" s="150">
        <f t="shared" si="1436"/>
        <v>0</v>
      </c>
      <c r="HD361" s="150">
        <f t="shared" si="1436"/>
        <v>0</v>
      </c>
      <c r="HE361" s="150">
        <f t="shared" si="1436"/>
        <v>0</v>
      </c>
      <c r="HF361" s="150">
        <f t="shared" si="1436"/>
        <v>0</v>
      </c>
      <c r="HG361" s="150">
        <f t="shared" si="1436"/>
        <v>0</v>
      </c>
      <c r="HH361" s="150">
        <f t="shared" si="1436"/>
        <v>0</v>
      </c>
      <c r="HI361" s="188">
        <f t="shared" si="1436"/>
        <v>0</v>
      </c>
      <c r="HJ361" s="185">
        <f t="shared" si="1436"/>
        <v>0</v>
      </c>
      <c r="HK361" s="222">
        <f t="shared" si="1436"/>
        <v>0</v>
      </c>
      <c r="HL361" s="223">
        <f t="shared" si="1436"/>
        <v>0</v>
      </c>
      <c r="HM361" s="223">
        <f t="shared" si="1436"/>
        <v>0</v>
      </c>
      <c r="HN361" s="223">
        <f t="shared" si="1436"/>
        <v>0</v>
      </c>
      <c r="HO361" s="223">
        <f t="shared" si="1436"/>
        <v>0</v>
      </c>
      <c r="HP361" s="223">
        <f t="shared" si="1436"/>
        <v>0</v>
      </c>
      <c r="HQ361" s="223">
        <f t="shared" si="1436"/>
        <v>0</v>
      </c>
      <c r="HR361" s="247">
        <f t="shared" si="1436"/>
        <v>0</v>
      </c>
      <c r="HS361" s="248">
        <f t="shared" si="1436"/>
        <v>0</v>
      </c>
    </row>
    <row r="362" spans="1:230" s="132" customFormat="1" ht="15.75" customHeight="1" thickBot="1">
      <c r="A362" s="1059"/>
      <c r="B362" s="160" t="s">
        <v>281</v>
      </c>
      <c r="C362" s="161">
        <f t="shared" ref="C362:BN362" si="1437">+C218+C266+C314</f>
        <v>0</v>
      </c>
      <c r="D362" s="162">
        <f t="shared" si="1437"/>
        <v>0</v>
      </c>
      <c r="E362" s="162">
        <f t="shared" si="1437"/>
        <v>0</v>
      </c>
      <c r="F362" s="162">
        <f t="shared" si="1437"/>
        <v>0</v>
      </c>
      <c r="G362" s="162">
        <f t="shared" si="1437"/>
        <v>0</v>
      </c>
      <c r="H362" s="162">
        <f t="shared" si="1437"/>
        <v>0</v>
      </c>
      <c r="I362" s="162">
        <f t="shared" si="1437"/>
        <v>0</v>
      </c>
      <c r="J362" s="195">
        <f t="shared" si="1437"/>
        <v>0</v>
      </c>
      <c r="K362" s="185">
        <f t="shared" si="1437"/>
        <v>0</v>
      </c>
      <c r="L362" s="161">
        <f t="shared" si="1437"/>
        <v>0</v>
      </c>
      <c r="M362" s="162">
        <f t="shared" si="1437"/>
        <v>0</v>
      </c>
      <c r="N362" s="162">
        <f t="shared" si="1437"/>
        <v>0</v>
      </c>
      <c r="O362" s="162">
        <f t="shared" si="1437"/>
        <v>0</v>
      </c>
      <c r="P362" s="162">
        <f t="shared" si="1437"/>
        <v>0</v>
      </c>
      <c r="Q362" s="162">
        <f t="shared" si="1437"/>
        <v>0</v>
      </c>
      <c r="R362" s="162">
        <f t="shared" si="1437"/>
        <v>0</v>
      </c>
      <c r="S362" s="195">
        <f t="shared" si="1437"/>
        <v>0</v>
      </c>
      <c r="T362" s="185">
        <f t="shared" si="1437"/>
        <v>0</v>
      </c>
      <c r="U362" s="161">
        <f t="shared" si="1437"/>
        <v>0</v>
      </c>
      <c r="V362" s="162">
        <f t="shared" si="1437"/>
        <v>0</v>
      </c>
      <c r="W362" s="162">
        <f t="shared" si="1437"/>
        <v>0</v>
      </c>
      <c r="X362" s="162">
        <f t="shared" si="1437"/>
        <v>0</v>
      </c>
      <c r="Y362" s="162">
        <f t="shared" si="1437"/>
        <v>0</v>
      </c>
      <c r="Z362" s="162">
        <f t="shared" si="1437"/>
        <v>0</v>
      </c>
      <c r="AA362" s="162">
        <f t="shared" si="1437"/>
        <v>0</v>
      </c>
      <c r="AB362" s="195">
        <f t="shared" si="1437"/>
        <v>0</v>
      </c>
      <c r="AC362" s="185">
        <f t="shared" si="1437"/>
        <v>0</v>
      </c>
      <c r="AD362" s="161">
        <f t="shared" si="1437"/>
        <v>0</v>
      </c>
      <c r="AE362" s="162">
        <f t="shared" si="1437"/>
        <v>0</v>
      </c>
      <c r="AF362" s="162">
        <f t="shared" si="1437"/>
        <v>0</v>
      </c>
      <c r="AG362" s="162">
        <f t="shared" si="1437"/>
        <v>0</v>
      </c>
      <c r="AH362" s="162">
        <f t="shared" si="1437"/>
        <v>0</v>
      </c>
      <c r="AI362" s="162">
        <f t="shared" si="1437"/>
        <v>0</v>
      </c>
      <c r="AJ362" s="162">
        <f t="shared" si="1437"/>
        <v>0</v>
      </c>
      <c r="AK362" s="195">
        <f t="shared" si="1437"/>
        <v>0</v>
      </c>
      <c r="AL362" s="185">
        <f t="shared" si="1437"/>
        <v>0</v>
      </c>
      <c r="AM362" s="161">
        <f t="shared" si="1437"/>
        <v>0</v>
      </c>
      <c r="AN362" s="162">
        <f t="shared" si="1437"/>
        <v>0</v>
      </c>
      <c r="AO362" s="162">
        <f t="shared" si="1437"/>
        <v>0</v>
      </c>
      <c r="AP362" s="162">
        <f t="shared" si="1437"/>
        <v>0</v>
      </c>
      <c r="AQ362" s="162">
        <f t="shared" si="1437"/>
        <v>0</v>
      </c>
      <c r="AR362" s="162">
        <f t="shared" si="1437"/>
        <v>0</v>
      </c>
      <c r="AS362" s="162">
        <f t="shared" si="1437"/>
        <v>0</v>
      </c>
      <c r="AT362" s="195">
        <f t="shared" si="1437"/>
        <v>0</v>
      </c>
      <c r="AU362" s="185">
        <f t="shared" si="1437"/>
        <v>0</v>
      </c>
      <c r="AV362" s="161">
        <f t="shared" si="1437"/>
        <v>0</v>
      </c>
      <c r="AW362" s="162">
        <f t="shared" si="1437"/>
        <v>0</v>
      </c>
      <c r="AX362" s="162">
        <f t="shared" si="1437"/>
        <v>0</v>
      </c>
      <c r="AY362" s="162">
        <f t="shared" si="1437"/>
        <v>0</v>
      </c>
      <c r="AZ362" s="162">
        <f t="shared" si="1437"/>
        <v>0</v>
      </c>
      <c r="BA362" s="162">
        <f t="shared" si="1437"/>
        <v>0</v>
      </c>
      <c r="BB362" s="162">
        <f t="shared" si="1437"/>
        <v>0</v>
      </c>
      <c r="BC362" s="195">
        <f t="shared" si="1437"/>
        <v>0</v>
      </c>
      <c r="BD362" s="185">
        <f t="shared" si="1437"/>
        <v>0</v>
      </c>
      <c r="BE362" s="221">
        <f t="shared" si="1437"/>
        <v>0</v>
      </c>
      <c r="BF362" s="221">
        <f t="shared" si="1437"/>
        <v>0</v>
      </c>
      <c r="BG362" s="221">
        <f t="shared" si="1437"/>
        <v>0</v>
      </c>
      <c r="BH362" s="221">
        <f t="shared" si="1437"/>
        <v>0</v>
      </c>
      <c r="BI362" s="221">
        <f t="shared" si="1437"/>
        <v>0</v>
      </c>
      <c r="BJ362" s="221">
        <f t="shared" si="1437"/>
        <v>0</v>
      </c>
      <c r="BK362" s="221">
        <f t="shared" si="1437"/>
        <v>0</v>
      </c>
      <c r="BL362" s="221">
        <f t="shared" si="1437"/>
        <v>0</v>
      </c>
      <c r="BM362" s="221">
        <f t="shared" si="1437"/>
        <v>0</v>
      </c>
      <c r="BN362" s="261">
        <f t="shared" si="1437"/>
        <v>0</v>
      </c>
      <c r="BO362" s="267">
        <f t="shared" ref="BO362:DZ362" si="1438">+BO218+BO266+BO314</f>
        <v>0</v>
      </c>
      <c r="BP362" s="267">
        <f t="shared" si="1438"/>
        <v>0</v>
      </c>
      <c r="BQ362" s="267">
        <f t="shared" si="1438"/>
        <v>0</v>
      </c>
      <c r="BR362" s="267">
        <f t="shared" si="1438"/>
        <v>0</v>
      </c>
      <c r="BS362" s="267">
        <f t="shared" si="1438"/>
        <v>0</v>
      </c>
      <c r="BT362" s="267">
        <f t="shared" si="1438"/>
        <v>0</v>
      </c>
      <c r="BU362" s="53">
        <f t="shared" si="1438"/>
        <v>0</v>
      </c>
      <c r="BV362" s="205">
        <f t="shared" si="1438"/>
        <v>0</v>
      </c>
      <c r="BW362" s="161">
        <f t="shared" si="1438"/>
        <v>0</v>
      </c>
      <c r="BX362" s="162">
        <f t="shared" si="1438"/>
        <v>0</v>
      </c>
      <c r="BY362" s="162">
        <f t="shared" si="1438"/>
        <v>0</v>
      </c>
      <c r="BZ362" s="162">
        <f t="shared" si="1438"/>
        <v>0</v>
      </c>
      <c r="CA362" s="162">
        <f t="shared" si="1438"/>
        <v>0</v>
      </c>
      <c r="CB362" s="162">
        <f t="shared" si="1438"/>
        <v>0</v>
      </c>
      <c r="CC362" s="162">
        <f t="shared" si="1438"/>
        <v>0</v>
      </c>
      <c r="CD362" s="195">
        <f t="shared" si="1438"/>
        <v>0</v>
      </c>
      <c r="CE362" s="185">
        <f t="shared" si="1438"/>
        <v>0</v>
      </c>
      <c r="CF362" s="161">
        <f t="shared" si="1438"/>
        <v>0</v>
      </c>
      <c r="CG362" s="162">
        <f t="shared" si="1438"/>
        <v>0</v>
      </c>
      <c r="CH362" s="162">
        <f t="shared" si="1438"/>
        <v>0</v>
      </c>
      <c r="CI362" s="162">
        <f t="shared" si="1438"/>
        <v>0</v>
      </c>
      <c r="CJ362" s="162">
        <f t="shared" si="1438"/>
        <v>0</v>
      </c>
      <c r="CK362" s="162">
        <f t="shared" si="1438"/>
        <v>0</v>
      </c>
      <c r="CL362" s="162">
        <f t="shared" si="1438"/>
        <v>0</v>
      </c>
      <c r="CM362" s="195">
        <f t="shared" si="1438"/>
        <v>0</v>
      </c>
      <c r="CN362" s="185">
        <f t="shared" si="1438"/>
        <v>0</v>
      </c>
      <c r="CO362" s="161">
        <f t="shared" si="1438"/>
        <v>0</v>
      </c>
      <c r="CP362" s="162">
        <f t="shared" si="1438"/>
        <v>0</v>
      </c>
      <c r="CQ362" s="162">
        <f t="shared" si="1438"/>
        <v>0</v>
      </c>
      <c r="CR362" s="162">
        <f t="shared" si="1438"/>
        <v>0</v>
      </c>
      <c r="CS362" s="162">
        <f t="shared" si="1438"/>
        <v>0</v>
      </c>
      <c r="CT362" s="162">
        <f t="shared" si="1438"/>
        <v>0</v>
      </c>
      <c r="CU362" s="162">
        <f t="shared" si="1438"/>
        <v>0</v>
      </c>
      <c r="CV362" s="195">
        <f t="shared" si="1438"/>
        <v>0</v>
      </c>
      <c r="CW362" s="185">
        <f t="shared" si="1438"/>
        <v>0</v>
      </c>
      <c r="CX362" s="161">
        <f t="shared" si="1438"/>
        <v>0</v>
      </c>
      <c r="CY362" s="162">
        <f t="shared" si="1438"/>
        <v>0</v>
      </c>
      <c r="CZ362" s="162">
        <f t="shared" si="1438"/>
        <v>0</v>
      </c>
      <c r="DA362" s="162">
        <f t="shared" si="1438"/>
        <v>0</v>
      </c>
      <c r="DB362" s="162">
        <f t="shared" si="1438"/>
        <v>0</v>
      </c>
      <c r="DC362" s="162">
        <f t="shared" si="1438"/>
        <v>0</v>
      </c>
      <c r="DD362" s="162">
        <f t="shared" si="1438"/>
        <v>0</v>
      </c>
      <c r="DE362" s="195">
        <f t="shared" si="1438"/>
        <v>0</v>
      </c>
      <c r="DF362" s="185">
        <f t="shared" si="1438"/>
        <v>0</v>
      </c>
      <c r="DG362" s="161">
        <f t="shared" si="1438"/>
        <v>0</v>
      </c>
      <c r="DH362" s="162">
        <f t="shared" si="1438"/>
        <v>0</v>
      </c>
      <c r="DI362" s="162">
        <f t="shared" si="1438"/>
        <v>0</v>
      </c>
      <c r="DJ362" s="162">
        <f t="shared" si="1438"/>
        <v>0</v>
      </c>
      <c r="DK362" s="162">
        <f t="shared" si="1438"/>
        <v>0</v>
      </c>
      <c r="DL362" s="162">
        <f t="shared" si="1438"/>
        <v>0</v>
      </c>
      <c r="DM362" s="162">
        <f t="shared" si="1438"/>
        <v>0</v>
      </c>
      <c r="DN362" s="195">
        <f t="shared" si="1438"/>
        <v>0</v>
      </c>
      <c r="DO362" s="185">
        <f t="shared" si="1438"/>
        <v>0</v>
      </c>
      <c r="DP362" s="161">
        <f t="shared" si="1438"/>
        <v>0</v>
      </c>
      <c r="DQ362" s="162">
        <f t="shared" si="1438"/>
        <v>0</v>
      </c>
      <c r="DR362" s="162">
        <f t="shared" si="1438"/>
        <v>0</v>
      </c>
      <c r="DS362" s="162">
        <f t="shared" si="1438"/>
        <v>0</v>
      </c>
      <c r="DT362" s="162">
        <f t="shared" si="1438"/>
        <v>0</v>
      </c>
      <c r="DU362" s="162">
        <f t="shared" si="1438"/>
        <v>0</v>
      </c>
      <c r="DV362" s="162">
        <f t="shared" si="1438"/>
        <v>0</v>
      </c>
      <c r="DW362" s="195">
        <f t="shared" si="1438"/>
        <v>0</v>
      </c>
      <c r="DX362" s="185">
        <f t="shared" si="1438"/>
        <v>0</v>
      </c>
      <c r="DY362" s="161">
        <f t="shared" si="1438"/>
        <v>0</v>
      </c>
      <c r="DZ362" s="162">
        <f t="shared" si="1438"/>
        <v>0</v>
      </c>
      <c r="EA362" s="162">
        <f t="shared" ref="EA362:GL362" si="1439">+EA218+EA266+EA314</f>
        <v>0</v>
      </c>
      <c r="EB362" s="162">
        <f t="shared" si="1439"/>
        <v>0</v>
      </c>
      <c r="EC362" s="162">
        <f t="shared" si="1439"/>
        <v>0</v>
      </c>
      <c r="ED362" s="162">
        <f t="shared" si="1439"/>
        <v>0</v>
      </c>
      <c r="EE362" s="162">
        <f t="shared" si="1439"/>
        <v>0</v>
      </c>
      <c r="EF362" s="195">
        <f t="shared" si="1439"/>
        <v>0</v>
      </c>
      <c r="EG362" s="185">
        <f t="shared" si="1439"/>
        <v>0</v>
      </c>
      <c r="EH362" s="161">
        <f t="shared" si="1439"/>
        <v>0</v>
      </c>
      <c r="EI362" s="162">
        <f t="shared" si="1439"/>
        <v>0</v>
      </c>
      <c r="EJ362" s="162">
        <f t="shared" si="1439"/>
        <v>0</v>
      </c>
      <c r="EK362" s="162">
        <f t="shared" si="1439"/>
        <v>0</v>
      </c>
      <c r="EL362" s="162">
        <f t="shared" si="1439"/>
        <v>0</v>
      </c>
      <c r="EM362" s="162">
        <f t="shared" si="1439"/>
        <v>0</v>
      </c>
      <c r="EN362" s="162">
        <f t="shared" si="1439"/>
        <v>0</v>
      </c>
      <c r="EO362" s="195">
        <f t="shared" si="1439"/>
        <v>0</v>
      </c>
      <c r="EP362" s="185">
        <f t="shared" si="1439"/>
        <v>0</v>
      </c>
      <c r="EQ362" s="161">
        <f t="shared" si="1439"/>
        <v>0</v>
      </c>
      <c r="ER362" s="162">
        <f t="shared" si="1439"/>
        <v>0</v>
      </c>
      <c r="ES362" s="162">
        <f t="shared" si="1439"/>
        <v>0</v>
      </c>
      <c r="ET362" s="162">
        <f t="shared" si="1439"/>
        <v>0</v>
      </c>
      <c r="EU362" s="162">
        <f t="shared" si="1439"/>
        <v>0</v>
      </c>
      <c r="EV362" s="162">
        <f t="shared" si="1439"/>
        <v>0</v>
      </c>
      <c r="EW362" s="162">
        <f t="shared" si="1439"/>
        <v>0</v>
      </c>
      <c r="EX362" s="195">
        <f t="shared" si="1439"/>
        <v>0</v>
      </c>
      <c r="EY362" s="185">
        <f t="shared" si="1439"/>
        <v>0</v>
      </c>
      <c r="EZ362" s="161">
        <f t="shared" si="1439"/>
        <v>0</v>
      </c>
      <c r="FA362" s="162">
        <f t="shared" si="1439"/>
        <v>0</v>
      </c>
      <c r="FB362" s="162">
        <f t="shared" si="1439"/>
        <v>0</v>
      </c>
      <c r="FC362" s="162">
        <f t="shared" si="1439"/>
        <v>0</v>
      </c>
      <c r="FD362" s="162">
        <f t="shared" si="1439"/>
        <v>0</v>
      </c>
      <c r="FE362" s="162">
        <f t="shared" si="1439"/>
        <v>0</v>
      </c>
      <c r="FF362" s="162">
        <f t="shared" si="1439"/>
        <v>0</v>
      </c>
      <c r="FG362" s="195">
        <f t="shared" si="1439"/>
        <v>0</v>
      </c>
      <c r="FH362" s="185">
        <f t="shared" si="1439"/>
        <v>0</v>
      </c>
      <c r="FI362" s="161">
        <f t="shared" si="1439"/>
        <v>0</v>
      </c>
      <c r="FJ362" s="162">
        <f t="shared" si="1439"/>
        <v>0</v>
      </c>
      <c r="FK362" s="162">
        <f t="shared" si="1439"/>
        <v>0</v>
      </c>
      <c r="FL362" s="162">
        <f t="shared" si="1439"/>
        <v>0</v>
      </c>
      <c r="FM362" s="162">
        <f t="shared" si="1439"/>
        <v>0</v>
      </c>
      <c r="FN362" s="162">
        <f t="shared" si="1439"/>
        <v>0</v>
      </c>
      <c r="FO362" s="162">
        <f t="shared" si="1439"/>
        <v>0</v>
      </c>
      <c r="FP362" s="195">
        <f t="shared" si="1439"/>
        <v>0</v>
      </c>
      <c r="FQ362" s="185">
        <f t="shared" si="1439"/>
        <v>0</v>
      </c>
      <c r="FR362" s="161">
        <f t="shared" si="1439"/>
        <v>0</v>
      </c>
      <c r="FS362" s="162">
        <f t="shared" si="1439"/>
        <v>0</v>
      </c>
      <c r="FT362" s="162">
        <f t="shared" si="1439"/>
        <v>0</v>
      </c>
      <c r="FU362" s="162">
        <f t="shared" si="1439"/>
        <v>0</v>
      </c>
      <c r="FV362" s="162">
        <f t="shared" si="1439"/>
        <v>0</v>
      </c>
      <c r="FW362" s="162">
        <f t="shared" si="1439"/>
        <v>0</v>
      </c>
      <c r="FX362" s="162">
        <f t="shared" si="1439"/>
        <v>0</v>
      </c>
      <c r="FY362" s="195">
        <f t="shared" si="1439"/>
        <v>0</v>
      </c>
      <c r="FZ362" s="185">
        <f t="shared" si="1439"/>
        <v>0</v>
      </c>
      <c r="GA362" s="161">
        <f t="shared" si="1439"/>
        <v>0</v>
      </c>
      <c r="GB362" s="162">
        <f t="shared" si="1439"/>
        <v>0</v>
      </c>
      <c r="GC362" s="162">
        <f t="shared" si="1439"/>
        <v>0</v>
      </c>
      <c r="GD362" s="162">
        <f t="shared" si="1439"/>
        <v>0</v>
      </c>
      <c r="GE362" s="162">
        <f t="shared" si="1439"/>
        <v>0</v>
      </c>
      <c r="GF362" s="162">
        <f t="shared" si="1439"/>
        <v>0</v>
      </c>
      <c r="GG362" s="162">
        <f t="shared" si="1439"/>
        <v>0</v>
      </c>
      <c r="GH362" s="195">
        <f t="shared" si="1439"/>
        <v>0</v>
      </c>
      <c r="GI362" s="185">
        <f t="shared" si="1439"/>
        <v>0</v>
      </c>
      <c r="GJ362" s="161">
        <f t="shared" si="1439"/>
        <v>0</v>
      </c>
      <c r="GK362" s="162">
        <f t="shared" si="1439"/>
        <v>0</v>
      </c>
      <c r="GL362" s="162">
        <f t="shared" si="1439"/>
        <v>0</v>
      </c>
      <c r="GM362" s="162">
        <f t="shared" ref="GM362:HS362" si="1440">+GM218+GM266+GM314</f>
        <v>0</v>
      </c>
      <c r="GN362" s="162">
        <f t="shared" si="1440"/>
        <v>0</v>
      </c>
      <c r="GO362" s="162">
        <f t="shared" si="1440"/>
        <v>0</v>
      </c>
      <c r="GP362" s="162">
        <f t="shared" si="1440"/>
        <v>0</v>
      </c>
      <c r="GQ362" s="195">
        <f t="shared" si="1440"/>
        <v>0</v>
      </c>
      <c r="GR362" s="185">
        <f t="shared" si="1440"/>
        <v>0</v>
      </c>
      <c r="GS362" s="161">
        <f t="shared" si="1440"/>
        <v>0</v>
      </c>
      <c r="GT362" s="162">
        <f t="shared" si="1440"/>
        <v>0</v>
      </c>
      <c r="GU362" s="162">
        <f t="shared" si="1440"/>
        <v>0</v>
      </c>
      <c r="GV362" s="162">
        <f t="shared" si="1440"/>
        <v>0</v>
      </c>
      <c r="GW362" s="162">
        <f t="shared" si="1440"/>
        <v>0</v>
      </c>
      <c r="GX362" s="162">
        <f t="shared" si="1440"/>
        <v>0</v>
      </c>
      <c r="GY362" s="162">
        <f t="shared" si="1440"/>
        <v>0</v>
      </c>
      <c r="GZ362" s="195">
        <f t="shared" si="1440"/>
        <v>0</v>
      </c>
      <c r="HA362" s="185">
        <f t="shared" si="1440"/>
        <v>0</v>
      </c>
      <c r="HB362" s="161">
        <f t="shared" si="1440"/>
        <v>0</v>
      </c>
      <c r="HC362" s="162">
        <f t="shared" si="1440"/>
        <v>0</v>
      </c>
      <c r="HD362" s="162">
        <f t="shared" si="1440"/>
        <v>0</v>
      </c>
      <c r="HE362" s="162">
        <f t="shared" si="1440"/>
        <v>0</v>
      </c>
      <c r="HF362" s="162">
        <f t="shared" si="1440"/>
        <v>0</v>
      </c>
      <c r="HG362" s="162">
        <f t="shared" si="1440"/>
        <v>0</v>
      </c>
      <c r="HH362" s="162">
        <f t="shared" si="1440"/>
        <v>0</v>
      </c>
      <c r="HI362" s="195">
        <f t="shared" si="1440"/>
        <v>0</v>
      </c>
      <c r="HJ362" s="185">
        <f t="shared" si="1440"/>
        <v>0</v>
      </c>
      <c r="HK362" s="231">
        <f t="shared" si="1440"/>
        <v>0</v>
      </c>
      <c r="HL362" s="232">
        <f t="shared" si="1440"/>
        <v>0</v>
      </c>
      <c r="HM362" s="232">
        <f t="shared" si="1440"/>
        <v>0</v>
      </c>
      <c r="HN362" s="232">
        <f t="shared" si="1440"/>
        <v>0</v>
      </c>
      <c r="HO362" s="232">
        <f t="shared" si="1440"/>
        <v>0</v>
      </c>
      <c r="HP362" s="232">
        <f t="shared" si="1440"/>
        <v>0</v>
      </c>
      <c r="HQ362" s="232">
        <f t="shared" si="1440"/>
        <v>0</v>
      </c>
      <c r="HR362" s="252">
        <f t="shared" si="1440"/>
        <v>0</v>
      </c>
      <c r="HS362" s="253">
        <f t="shared" si="1440"/>
        <v>0</v>
      </c>
    </row>
    <row r="363" spans="1:230" s="132" customFormat="1" ht="15.75" customHeight="1" thickBot="1">
      <c r="A363" s="1059"/>
      <c r="B363" s="163" t="s">
        <v>282</v>
      </c>
      <c r="C363" s="164">
        <f t="shared" ref="C363:BN363" si="1441">+C219+C267+C315</f>
        <v>3</v>
      </c>
      <c r="D363" s="165">
        <f t="shared" si="1441"/>
        <v>22</v>
      </c>
      <c r="E363" s="165">
        <f t="shared" si="1441"/>
        <v>56</v>
      </c>
      <c r="F363" s="165">
        <f t="shared" si="1441"/>
        <v>64</v>
      </c>
      <c r="G363" s="165">
        <f t="shared" si="1441"/>
        <v>80</v>
      </c>
      <c r="H363" s="165">
        <f t="shared" si="1441"/>
        <v>59</v>
      </c>
      <c r="I363" s="165">
        <f t="shared" si="1441"/>
        <v>44</v>
      </c>
      <c r="J363" s="196">
        <f t="shared" si="1441"/>
        <v>79</v>
      </c>
      <c r="K363" s="197">
        <f t="shared" si="1441"/>
        <v>407</v>
      </c>
      <c r="L363" s="164">
        <f t="shared" si="1441"/>
        <v>0</v>
      </c>
      <c r="M363" s="165">
        <f t="shared" si="1441"/>
        <v>2</v>
      </c>
      <c r="N363" s="165">
        <f t="shared" si="1441"/>
        <v>4</v>
      </c>
      <c r="O363" s="165">
        <f t="shared" si="1441"/>
        <v>8</v>
      </c>
      <c r="P363" s="165">
        <f t="shared" si="1441"/>
        <v>9</v>
      </c>
      <c r="Q363" s="165">
        <f t="shared" si="1441"/>
        <v>9</v>
      </c>
      <c r="R363" s="165">
        <f t="shared" si="1441"/>
        <v>5</v>
      </c>
      <c r="S363" s="196">
        <f t="shared" si="1441"/>
        <v>1</v>
      </c>
      <c r="T363" s="197">
        <f t="shared" si="1441"/>
        <v>38</v>
      </c>
      <c r="U363" s="164">
        <f t="shared" si="1441"/>
        <v>1</v>
      </c>
      <c r="V363" s="165">
        <f t="shared" si="1441"/>
        <v>7</v>
      </c>
      <c r="W363" s="165">
        <f t="shared" si="1441"/>
        <v>14</v>
      </c>
      <c r="X363" s="165">
        <f t="shared" si="1441"/>
        <v>37</v>
      </c>
      <c r="Y363" s="165">
        <f t="shared" si="1441"/>
        <v>21</v>
      </c>
      <c r="Z363" s="165">
        <f t="shared" si="1441"/>
        <v>7</v>
      </c>
      <c r="AA363" s="165">
        <f t="shared" si="1441"/>
        <v>9</v>
      </c>
      <c r="AB363" s="196">
        <f t="shared" si="1441"/>
        <v>3</v>
      </c>
      <c r="AC363" s="197">
        <f t="shared" si="1441"/>
        <v>99</v>
      </c>
      <c r="AD363" s="164">
        <f t="shared" si="1441"/>
        <v>0</v>
      </c>
      <c r="AE363" s="165">
        <f t="shared" si="1441"/>
        <v>0</v>
      </c>
      <c r="AF363" s="165">
        <f t="shared" si="1441"/>
        <v>0</v>
      </c>
      <c r="AG363" s="165">
        <f t="shared" si="1441"/>
        <v>0</v>
      </c>
      <c r="AH363" s="165">
        <f t="shared" si="1441"/>
        <v>0</v>
      </c>
      <c r="AI363" s="165">
        <f t="shared" si="1441"/>
        <v>0</v>
      </c>
      <c r="AJ363" s="165">
        <f t="shared" si="1441"/>
        <v>0</v>
      </c>
      <c r="AK363" s="196">
        <f t="shared" si="1441"/>
        <v>0</v>
      </c>
      <c r="AL363" s="197">
        <f t="shared" si="1441"/>
        <v>0</v>
      </c>
      <c r="AM363" s="164">
        <f t="shared" si="1441"/>
        <v>0</v>
      </c>
      <c r="AN363" s="165">
        <f t="shared" si="1441"/>
        <v>0</v>
      </c>
      <c r="AO363" s="165">
        <f t="shared" si="1441"/>
        <v>0</v>
      </c>
      <c r="AP363" s="165">
        <f t="shared" si="1441"/>
        <v>0</v>
      </c>
      <c r="AQ363" s="165">
        <f t="shared" si="1441"/>
        <v>0</v>
      </c>
      <c r="AR363" s="165">
        <f t="shared" si="1441"/>
        <v>0</v>
      </c>
      <c r="AS363" s="165">
        <f t="shared" si="1441"/>
        <v>0</v>
      </c>
      <c r="AT363" s="196">
        <f t="shared" si="1441"/>
        <v>0</v>
      </c>
      <c r="AU363" s="197">
        <f t="shared" si="1441"/>
        <v>0</v>
      </c>
      <c r="AV363" s="164">
        <f t="shared" si="1441"/>
        <v>0</v>
      </c>
      <c r="AW363" s="165">
        <f t="shared" si="1441"/>
        <v>0</v>
      </c>
      <c r="AX363" s="165">
        <f t="shared" si="1441"/>
        <v>0</v>
      </c>
      <c r="AY363" s="165">
        <f t="shared" si="1441"/>
        <v>0</v>
      </c>
      <c r="AZ363" s="165">
        <f t="shared" si="1441"/>
        <v>0</v>
      </c>
      <c r="BA363" s="165">
        <f t="shared" si="1441"/>
        <v>0</v>
      </c>
      <c r="BB363" s="165">
        <f t="shared" si="1441"/>
        <v>0</v>
      </c>
      <c r="BC363" s="196">
        <f t="shared" si="1441"/>
        <v>0</v>
      </c>
      <c r="BD363" s="197">
        <f t="shared" si="1441"/>
        <v>0</v>
      </c>
      <c r="BE363" s="237">
        <f t="shared" si="1441"/>
        <v>1</v>
      </c>
      <c r="BF363" s="237">
        <f t="shared" si="1441"/>
        <v>2</v>
      </c>
      <c r="BG363" s="237">
        <f t="shared" si="1441"/>
        <v>5</v>
      </c>
      <c r="BH363" s="237">
        <f t="shared" si="1441"/>
        <v>7</v>
      </c>
      <c r="BI363" s="237">
        <f t="shared" si="1441"/>
        <v>9</v>
      </c>
      <c r="BJ363" s="237">
        <f t="shared" si="1441"/>
        <v>7</v>
      </c>
      <c r="BK363" s="237">
        <f t="shared" si="1441"/>
        <v>1</v>
      </c>
      <c r="BL363" s="237">
        <f t="shared" si="1441"/>
        <v>7</v>
      </c>
      <c r="BM363" s="237">
        <f t="shared" si="1441"/>
        <v>39</v>
      </c>
      <c r="BN363" s="164">
        <f t="shared" si="1441"/>
        <v>2</v>
      </c>
      <c r="BO363" s="165">
        <f t="shared" ref="BO363:DZ363" si="1442">+BO219+BO267+BO315</f>
        <v>10</v>
      </c>
      <c r="BP363" s="165">
        <f t="shared" si="1442"/>
        <v>31</v>
      </c>
      <c r="BQ363" s="165">
        <f t="shared" si="1442"/>
        <v>31</v>
      </c>
      <c r="BR363" s="165">
        <f t="shared" si="1442"/>
        <v>27</v>
      </c>
      <c r="BS363" s="165">
        <f t="shared" si="1442"/>
        <v>43</v>
      </c>
      <c r="BT363" s="165">
        <f t="shared" si="1442"/>
        <v>35</v>
      </c>
      <c r="BU363" s="196">
        <f t="shared" si="1442"/>
        <v>47</v>
      </c>
      <c r="BV363" s="197">
        <f t="shared" si="1442"/>
        <v>226</v>
      </c>
      <c r="BW363" s="164">
        <f t="shared" si="1442"/>
        <v>2</v>
      </c>
      <c r="BX363" s="165">
        <f t="shared" si="1442"/>
        <v>1</v>
      </c>
      <c r="BY363" s="165">
        <f t="shared" si="1442"/>
        <v>0</v>
      </c>
      <c r="BZ363" s="165">
        <f t="shared" si="1442"/>
        <v>2</v>
      </c>
      <c r="CA363" s="165">
        <f t="shared" si="1442"/>
        <v>1</v>
      </c>
      <c r="CB363" s="165">
        <f t="shared" si="1442"/>
        <v>1</v>
      </c>
      <c r="CC363" s="165">
        <f t="shared" si="1442"/>
        <v>1</v>
      </c>
      <c r="CD363" s="196">
        <f t="shared" si="1442"/>
        <v>1</v>
      </c>
      <c r="CE363" s="197">
        <f t="shared" si="1442"/>
        <v>9</v>
      </c>
      <c r="CF363" s="164">
        <f t="shared" si="1442"/>
        <v>0</v>
      </c>
      <c r="CG363" s="165">
        <f t="shared" si="1442"/>
        <v>4</v>
      </c>
      <c r="CH363" s="165">
        <f t="shared" si="1442"/>
        <v>3</v>
      </c>
      <c r="CI363" s="165">
        <f t="shared" si="1442"/>
        <v>4</v>
      </c>
      <c r="CJ363" s="165">
        <f t="shared" si="1442"/>
        <v>6</v>
      </c>
      <c r="CK363" s="165">
        <f t="shared" si="1442"/>
        <v>5</v>
      </c>
      <c r="CL363" s="165">
        <f t="shared" si="1442"/>
        <v>3</v>
      </c>
      <c r="CM363" s="196">
        <f t="shared" si="1442"/>
        <v>1</v>
      </c>
      <c r="CN363" s="197">
        <f t="shared" si="1442"/>
        <v>26</v>
      </c>
      <c r="CO363" s="164">
        <f t="shared" si="1442"/>
        <v>2</v>
      </c>
      <c r="CP363" s="165">
        <f t="shared" si="1442"/>
        <v>16</v>
      </c>
      <c r="CQ363" s="165">
        <f t="shared" si="1442"/>
        <v>24</v>
      </c>
      <c r="CR363" s="165">
        <f t="shared" si="1442"/>
        <v>23</v>
      </c>
      <c r="CS363" s="165">
        <f t="shared" si="1442"/>
        <v>17</v>
      </c>
      <c r="CT363" s="165">
        <f t="shared" si="1442"/>
        <v>15</v>
      </c>
      <c r="CU363" s="165">
        <f t="shared" si="1442"/>
        <v>5</v>
      </c>
      <c r="CV363" s="196">
        <f t="shared" si="1442"/>
        <v>7</v>
      </c>
      <c r="CW363" s="197">
        <f t="shared" si="1442"/>
        <v>109</v>
      </c>
      <c r="CX363" s="164">
        <f t="shared" si="1442"/>
        <v>0</v>
      </c>
      <c r="CY363" s="165">
        <f t="shared" si="1442"/>
        <v>0</v>
      </c>
      <c r="CZ363" s="165">
        <f t="shared" si="1442"/>
        <v>0</v>
      </c>
      <c r="DA363" s="165">
        <f t="shared" si="1442"/>
        <v>0</v>
      </c>
      <c r="DB363" s="165">
        <f t="shared" si="1442"/>
        <v>0</v>
      </c>
      <c r="DC363" s="165">
        <f t="shared" si="1442"/>
        <v>0</v>
      </c>
      <c r="DD363" s="165">
        <f t="shared" si="1442"/>
        <v>0</v>
      </c>
      <c r="DE363" s="196">
        <f t="shared" si="1442"/>
        <v>0</v>
      </c>
      <c r="DF363" s="197">
        <f t="shared" si="1442"/>
        <v>0</v>
      </c>
      <c r="DG363" s="164">
        <f t="shared" si="1442"/>
        <v>0</v>
      </c>
      <c r="DH363" s="165">
        <f t="shared" si="1442"/>
        <v>1</v>
      </c>
      <c r="DI363" s="165">
        <f t="shared" si="1442"/>
        <v>3</v>
      </c>
      <c r="DJ363" s="165">
        <f t="shared" si="1442"/>
        <v>3</v>
      </c>
      <c r="DK363" s="165">
        <f t="shared" si="1442"/>
        <v>0</v>
      </c>
      <c r="DL363" s="165">
        <f t="shared" si="1442"/>
        <v>0</v>
      </c>
      <c r="DM363" s="165">
        <f t="shared" si="1442"/>
        <v>0</v>
      </c>
      <c r="DN363" s="196">
        <f t="shared" si="1442"/>
        <v>0</v>
      </c>
      <c r="DO363" s="197">
        <f t="shared" si="1442"/>
        <v>7</v>
      </c>
      <c r="DP363" s="164">
        <f t="shared" si="1442"/>
        <v>0</v>
      </c>
      <c r="DQ363" s="165">
        <f t="shared" si="1442"/>
        <v>0</v>
      </c>
      <c r="DR363" s="165">
        <f t="shared" si="1442"/>
        <v>11</v>
      </c>
      <c r="DS363" s="165">
        <f t="shared" si="1442"/>
        <v>27</v>
      </c>
      <c r="DT363" s="165">
        <f t="shared" si="1442"/>
        <v>21</v>
      </c>
      <c r="DU363" s="165">
        <f t="shared" si="1442"/>
        <v>13</v>
      </c>
      <c r="DV363" s="165">
        <f t="shared" si="1442"/>
        <v>9</v>
      </c>
      <c r="DW363" s="196">
        <f t="shared" si="1442"/>
        <v>3</v>
      </c>
      <c r="DX363" s="197">
        <f t="shared" si="1442"/>
        <v>84</v>
      </c>
      <c r="DY363" s="164">
        <f t="shared" si="1442"/>
        <v>0</v>
      </c>
      <c r="DZ363" s="165">
        <f t="shared" si="1442"/>
        <v>0</v>
      </c>
      <c r="EA363" s="165">
        <f t="shared" ref="EA363:GL363" si="1443">+EA219+EA267+EA315</f>
        <v>0</v>
      </c>
      <c r="EB363" s="165">
        <f t="shared" si="1443"/>
        <v>1</v>
      </c>
      <c r="EC363" s="165">
        <f t="shared" si="1443"/>
        <v>0</v>
      </c>
      <c r="ED363" s="165">
        <f t="shared" si="1443"/>
        <v>0</v>
      </c>
      <c r="EE363" s="165">
        <f t="shared" si="1443"/>
        <v>0</v>
      </c>
      <c r="EF363" s="196">
        <f t="shared" si="1443"/>
        <v>0</v>
      </c>
      <c r="EG363" s="197">
        <f t="shared" si="1443"/>
        <v>1</v>
      </c>
      <c r="EH363" s="164">
        <f t="shared" si="1443"/>
        <v>0</v>
      </c>
      <c r="EI363" s="165">
        <f t="shared" si="1443"/>
        <v>9</v>
      </c>
      <c r="EJ363" s="165">
        <f t="shared" si="1443"/>
        <v>23</v>
      </c>
      <c r="EK363" s="165">
        <f t="shared" si="1443"/>
        <v>38</v>
      </c>
      <c r="EL363" s="165">
        <f t="shared" si="1443"/>
        <v>48</v>
      </c>
      <c r="EM363" s="165">
        <f t="shared" si="1443"/>
        <v>72</v>
      </c>
      <c r="EN363" s="165">
        <f t="shared" si="1443"/>
        <v>104</v>
      </c>
      <c r="EO363" s="196">
        <f t="shared" si="1443"/>
        <v>115</v>
      </c>
      <c r="EP363" s="197">
        <f t="shared" si="1443"/>
        <v>409</v>
      </c>
      <c r="EQ363" s="164">
        <f t="shared" si="1443"/>
        <v>0</v>
      </c>
      <c r="ER363" s="165">
        <f t="shared" si="1443"/>
        <v>0</v>
      </c>
      <c r="ES363" s="165">
        <f t="shared" si="1443"/>
        <v>2</v>
      </c>
      <c r="ET363" s="165">
        <f t="shared" si="1443"/>
        <v>5</v>
      </c>
      <c r="EU363" s="165">
        <f t="shared" si="1443"/>
        <v>3</v>
      </c>
      <c r="EV363" s="165">
        <f t="shared" si="1443"/>
        <v>1</v>
      </c>
      <c r="EW363" s="165">
        <f t="shared" si="1443"/>
        <v>2</v>
      </c>
      <c r="EX363" s="196">
        <f t="shared" si="1443"/>
        <v>4</v>
      </c>
      <c r="EY363" s="197">
        <f t="shared" si="1443"/>
        <v>17</v>
      </c>
      <c r="EZ363" s="164">
        <f t="shared" si="1443"/>
        <v>2</v>
      </c>
      <c r="FA363" s="165">
        <f t="shared" si="1443"/>
        <v>21</v>
      </c>
      <c r="FB363" s="165">
        <f t="shared" si="1443"/>
        <v>42</v>
      </c>
      <c r="FC363" s="165">
        <f t="shared" si="1443"/>
        <v>47</v>
      </c>
      <c r="FD363" s="165">
        <f t="shared" si="1443"/>
        <v>41</v>
      </c>
      <c r="FE363" s="165">
        <f t="shared" si="1443"/>
        <v>47</v>
      </c>
      <c r="FF363" s="165">
        <f t="shared" si="1443"/>
        <v>21</v>
      </c>
      <c r="FG363" s="196">
        <f t="shared" si="1443"/>
        <v>24</v>
      </c>
      <c r="FH363" s="197">
        <f t="shared" si="1443"/>
        <v>245</v>
      </c>
      <c r="FI363" s="164">
        <f t="shared" si="1443"/>
        <v>0</v>
      </c>
      <c r="FJ363" s="165">
        <f t="shared" si="1443"/>
        <v>0</v>
      </c>
      <c r="FK363" s="165">
        <f t="shared" si="1443"/>
        <v>0</v>
      </c>
      <c r="FL363" s="165">
        <f t="shared" si="1443"/>
        <v>0</v>
      </c>
      <c r="FM363" s="165">
        <f t="shared" si="1443"/>
        <v>0</v>
      </c>
      <c r="FN363" s="165">
        <f t="shared" si="1443"/>
        <v>0</v>
      </c>
      <c r="FO363" s="165">
        <f t="shared" si="1443"/>
        <v>1</v>
      </c>
      <c r="FP363" s="196">
        <f t="shared" si="1443"/>
        <v>0</v>
      </c>
      <c r="FQ363" s="197">
        <f t="shared" si="1443"/>
        <v>1</v>
      </c>
      <c r="FR363" s="164">
        <f t="shared" si="1443"/>
        <v>0</v>
      </c>
      <c r="FS363" s="165">
        <f t="shared" si="1443"/>
        <v>3</v>
      </c>
      <c r="FT363" s="165">
        <f t="shared" si="1443"/>
        <v>2</v>
      </c>
      <c r="FU363" s="165">
        <f t="shared" si="1443"/>
        <v>4</v>
      </c>
      <c r="FV363" s="165">
        <f t="shared" si="1443"/>
        <v>2</v>
      </c>
      <c r="FW363" s="165">
        <f t="shared" si="1443"/>
        <v>4</v>
      </c>
      <c r="FX363" s="165">
        <f t="shared" si="1443"/>
        <v>1</v>
      </c>
      <c r="FY363" s="196">
        <f t="shared" si="1443"/>
        <v>2</v>
      </c>
      <c r="FZ363" s="197">
        <f t="shared" si="1443"/>
        <v>18</v>
      </c>
      <c r="GA363" s="164">
        <f t="shared" si="1443"/>
        <v>1</v>
      </c>
      <c r="GB363" s="165">
        <f t="shared" si="1443"/>
        <v>5</v>
      </c>
      <c r="GC363" s="165">
        <f t="shared" si="1443"/>
        <v>16</v>
      </c>
      <c r="GD363" s="165">
        <f t="shared" si="1443"/>
        <v>9</v>
      </c>
      <c r="GE363" s="165">
        <f t="shared" si="1443"/>
        <v>5</v>
      </c>
      <c r="GF363" s="165">
        <f t="shared" si="1443"/>
        <v>4</v>
      </c>
      <c r="GG363" s="165">
        <f t="shared" si="1443"/>
        <v>1</v>
      </c>
      <c r="GH363" s="196">
        <f t="shared" si="1443"/>
        <v>4</v>
      </c>
      <c r="GI363" s="197">
        <f t="shared" si="1443"/>
        <v>45</v>
      </c>
      <c r="GJ363" s="164">
        <f t="shared" si="1443"/>
        <v>1</v>
      </c>
      <c r="GK363" s="165">
        <f t="shared" si="1443"/>
        <v>3</v>
      </c>
      <c r="GL363" s="165">
        <f t="shared" si="1443"/>
        <v>5</v>
      </c>
      <c r="GM363" s="165">
        <f t="shared" ref="GM363:HS363" si="1444">+GM219+GM267+GM315</f>
        <v>7</v>
      </c>
      <c r="GN363" s="165">
        <f t="shared" si="1444"/>
        <v>12</v>
      </c>
      <c r="GO363" s="165">
        <f t="shared" si="1444"/>
        <v>7</v>
      </c>
      <c r="GP363" s="165">
        <f t="shared" si="1444"/>
        <v>1</v>
      </c>
      <c r="GQ363" s="196">
        <f t="shared" si="1444"/>
        <v>4</v>
      </c>
      <c r="GR363" s="197">
        <f t="shared" si="1444"/>
        <v>40</v>
      </c>
      <c r="GS363" s="164">
        <f t="shared" si="1444"/>
        <v>0</v>
      </c>
      <c r="GT363" s="165">
        <f t="shared" si="1444"/>
        <v>0</v>
      </c>
      <c r="GU363" s="165">
        <f t="shared" si="1444"/>
        <v>1</v>
      </c>
      <c r="GV363" s="165">
        <f t="shared" si="1444"/>
        <v>0</v>
      </c>
      <c r="GW363" s="165">
        <f t="shared" si="1444"/>
        <v>0</v>
      </c>
      <c r="GX363" s="165">
        <f t="shared" si="1444"/>
        <v>2</v>
      </c>
      <c r="GY363" s="165">
        <f t="shared" si="1444"/>
        <v>3</v>
      </c>
      <c r="GZ363" s="196">
        <f t="shared" si="1444"/>
        <v>4</v>
      </c>
      <c r="HA363" s="197">
        <f t="shared" si="1444"/>
        <v>10</v>
      </c>
      <c r="HB363" s="164">
        <f t="shared" si="1444"/>
        <v>0</v>
      </c>
      <c r="HC363" s="165">
        <f t="shared" si="1444"/>
        <v>2</v>
      </c>
      <c r="HD363" s="165">
        <f t="shared" si="1444"/>
        <v>3</v>
      </c>
      <c r="HE363" s="165">
        <f t="shared" si="1444"/>
        <v>2</v>
      </c>
      <c r="HF363" s="165">
        <f t="shared" si="1444"/>
        <v>1</v>
      </c>
      <c r="HG363" s="165">
        <f t="shared" si="1444"/>
        <v>2</v>
      </c>
      <c r="HH363" s="165">
        <f t="shared" si="1444"/>
        <v>0</v>
      </c>
      <c r="HI363" s="196">
        <f t="shared" si="1444"/>
        <v>0</v>
      </c>
      <c r="HJ363" s="197">
        <f t="shared" si="1444"/>
        <v>10</v>
      </c>
      <c r="HK363" s="234">
        <f t="shared" si="1444"/>
        <v>15</v>
      </c>
      <c r="HL363" s="235">
        <f t="shared" si="1444"/>
        <v>108</v>
      </c>
      <c r="HM363" s="235">
        <f t="shared" si="1444"/>
        <v>245</v>
      </c>
      <c r="HN363" s="235">
        <f t="shared" si="1444"/>
        <v>319</v>
      </c>
      <c r="HO363" s="235">
        <f t="shared" si="1444"/>
        <v>303</v>
      </c>
      <c r="HP363" s="235">
        <f t="shared" si="1444"/>
        <v>298</v>
      </c>
      <c r="HQ363" s="235">
        <f t="shared" si="1444"/>
        <v>246</v>
      </c>
      <c r="HR363" s="254">
        <f t="shared" si="1444"/>
        <v>306</v>
      </c>
      <c r="HS363" s="255">
        <f t="shared" si="1444"/>
        <v>1840</v>
      </c>
    </row>
    <row r="364" spans="1:230" s="132" customFormat="1" ht="15" customHeight="1">
      <c r="A364" s="1059"/>
      <c r="B364" s="166" t="s">
        <v>272</v>
      </c>
      <c r="C364" s="144">
        <f t="shared" ref="C364:BN364" si="1445">+C220+C268+C316</f>
        <v>3</v>
      </c>
      <c r="D364" s="145">
        <f t="shared" si="1445"/>
        <v>22</v>
      </c>
      <c r="E364" s="145">
        <f t="shared" si="1445"/>
        <v>56</v>
      </c>
      <c r="F364" s="145">
        <f t="shared" si="1445"/>
        <v>64</v>
      </c>
      <c r="G364" s="145">
        <f t="shared" si="1445"/>
        <v>80</v>
      </c>
      <c r="H364" s="145">
        <f t="shared" si="1445"/>
        <v>59</v>
      </c>
      <c r="I364" s="145">
        <f t="shared" si="1445"/>
        <v>44</v>
      </c>
      <c r="J364" s="198">
        <f t="shared" si="1445"/>
        <v>79</v>
      </c>
      <c r="K364" s="185">
        <f t="shared" si="1445"/>
        <v>407</v>
      </c>
      <c r="L364" s="144">
        <f t="shared" si="1445"/>
        <v>0</v>
      </c>
      <c r="M364" s="145">
        <f t="shared" si="1445"/>
        <v>2</v>
      </c>
      <c r="N364" s="145">
        <f t="shared" si="1445"/>
        <v>4</v>
      </c>
      <c r="O364" s="145">
        <f t="shared" si="1445"/>
        <v>8</v>
      </c>
      <c r="P364" s="145">
        <f t="shared" si="1445"/>
        <v>9</v>
      </c>
      <c r="Q364" s="145">
        <f t="shared" si="1445"/>
        <v>9</v>
      </c>
      <c r="R364" s="145">
        <f t="shared" si="1445"/>
        <v>5</v>
      </c>
      <c r="S364" s="198">
        <f t="shared" si="1445"/>
        <v>1</v>
      </c>
      <c r="T364" s="185">
        <f t="shared" si="1445"/>
        <v>38</v>
      </c>
      <c r="U364" s="144">
        <f t="shared" si="1445"/>
        <v>1</v>
      </c>
      <c r="V364" s="145">
        <f t="shared" si="1445"/>
        <v>6</v>
      </c>
      <c r="W364" s="145">
        <f t="shared" si="1445"/>
        <v>14</v>
      </c>
      <c r="X364" s="145">
        <f t="shared" si="1445"/>
        <v>37</v>
      </c>
      <c r="Y364" s="145">
        <f t="shared" si="1445"/>
        <v>21</v>
      </c>
      <c r="Z364" s="145">
        <f t="shared" si="1445"/>
        <v>7</v>
      </c>
      <c r="AA364" s="145">
        <f t="shared" si="1445"/>
        <v>9</v>
      </c>
      <c r="AB364" s="198">
        <f t="shared" si="1445"/>
        <v>3</v>
      </c>
      <c r="AC364" s="185">
        <f t="shared" si="1445"/>
        <v>98</v>
      </c>
      <c r="AD364" s="144">
        <f t="shared" si="1445"/>
        <v>0</v>
      </c>
      <c r="AE364" s="145">
        <f t="shared" si="1445"/>
        <v>0</v>
      </c>
      <c r="AF364" s="145">
        <f t="shared" si="1445"/>
        <v>0</v>
      </c>
      <c r="AG364" s="145">
        <f t="shared" si="1445"/>
        <v>0</v>
      </c>
      <c r="AH364" s="145">
        <f t="shared" si="1445"/>
        <v>0</v>
      </c>
      <c r="AI364" s="145">
        <f t="shared" si="1445"/>
        <v>0</v>
      </c>
      <c r="AJ364" s="145">
        <f t="shared" si="1445"/>
        <v>0</v>
      </c>
      <c r="AK364" s="198">
        <f t="shared" si="1445"/>
        <v>0</v>
      </c>
      <c r="AL364" s="185">
        <f t="shared" si="1445"/>
        <v>0</v>
      </c>
      <c r="AM364" s="144">
        <f t="shared" si="1445"/>
        <v>0</v>
      </c>
      <c r="AN364" s="145">
        <f t="shared" si="1445"/>
        <v>0</v>
      </c>
      <c r="AO364" s="145">
        <f t="shared" si="1445"/>
        <v>0</v>
      </c>
      <c r="AP364" s="145">
        <f t="shared" si="1445"/>
        <v>0</v>
      </c>
      <c r="AQ364" s="145">
        <f t="shared" si="1445"/>
        <v>0</v>
      </c>
      <c r="AR364" s="145">
        <f t="shared" si="1445"/>
        <v>0</v>
      </c>
      <c r="AS364" s="145">
        <f t="shared" si="1445"/>
        <v>0</v>
      </c>
      <c r="AT364" s="198">
        <f t="shared" si="1445"/>
        <v>0</v>
      </c>
      <c r="AU364" s="185">
        <f t="shared" si="1445"/>
        <v>0</v>
      </c>
      <c r="AV364" s="144">
        <f t="shared" si="1445"/>
        <v>0</v>
      </c>
      <c r="AW364" s="145">
        <f t="shared" si="1445"/>
        <v>0</v>
      </c>
      <c r="AX364" s="145">
        <f t="shared" si="1445"/>
        <v>0</v>
      </c>
      <c r="AY364" s="145">
        <f t="shared" si="1445"/>
        <v>0</v>
      </c>
      <c r="AZ364" s="145">
        <f t="shared" si="1445"/>
        <v>0</v>
      </c>
      <c r="BA364" s="145">
        <f t="shared" si="1445"/>
        <v>0</v>
      </c>
      <c r="BB364" s="145">
        <f t="shared" si="1445"/>
        <v>0</v>
      </c>
      <c r="BC364" s="198">
        <f t="shared" si="1445"/>
        <v>0</v>
      </c>
      <c r="BD364" s="185">
        <f t="shared" si="1445"/>
        <v>0</v>
      </c>
      <c r="BE364" s="221">
        <f t="shared" si="1445"/>
        <v>1</v>
      </c>
      <c r="BF364" s="221">
        <f t="shared" si="1445"/>
        <v>2</v>
      </c>
      <c r="BG364" s="221">
        <f t="shared" si="1445"/>
        <v>5</v>
      </c>
      <c r="BH364" s="221">
        <f t="shared" si="1445"/>
        <v>7</v>
      </c>
      <c r="BI364" s="221">
        <f t="shared" si="1445"/>
        <v>8</v>
      </c>
      <c r="BJ364" s="221">
        <f t="shared" si="1445"/>
        <v>7</v>
      </c>
      <c r="BK364" s="221">
        <f t="shared" si="1445"/>
        <v>1</v>
      </c>
      <c r="BL364" s="221">
        <f t="shared" si="1445"/>
        <v>7</v>
      </c>
      <c r="BM364" s="221">
        <f t="shared" si="1445"/>
        <v>38</v>
      </c>
      <c r="BN364" s="261">
        <f t="shared" si="1445"/>
        <v>2</v>
      </c>
      <c r="BO364" s="262">
        <f t="shared" ref="BO364:DZ364" si="1446">+BO220+BO268+BO316</f>
        <v>10</v>
      </c>
      <c r="BP364" s="262">
        <f t="shared" si="1446"/>
        <v>30</v>
      </c>
      <c r="BQ364" s="262">
        <f t="shared" si="1446"/>
        <v>28</v>
      </c>
      <c r="BR364" s="262">
        <f t="shared" si="1446"/>
        <v>24</v>
      </c>
      <c r="BS364" s="262">
        <f t="shared" si="1446"/>
        <v>41</v>
      </c>
      <c r="BT364" s="262">
        <f t="shared" si="1446"/>
        <v>35</v>
      </c>
      <c r="BU364" s="271">
        <f t="shared" si="1446"/>
        <v>46</v>
      </c>
      <c r="BV364" s="185">
        <f t="shared" si="1446"/>
        <v>216</v>
      </c>
      <c r="BW364" s="144">
        <f t="shared" si="1446"/>
        <v>2</v>
      </c>
      <c r="BX364" s="145">
        <f t="shared" si="1446"/>
        <v>1</v>
      </c>
      <c r="BY364" s="145">
        <f t="shared" si="1446"/>
        <v>0</v>
      </c>
      <c r="BZ364" s="145">
        <f t="shared" si="1446"/>
        <v>2</v>
      </c>
      <c r="CA364" s="145">
        <f t="shared" si="1446"/>
        <v>1</v>
      </c>
      <c r="CB364" s="145">
        <f t="shared" si="1446"/>
        <v>1</v>
      </c>
      <c r="CC364" s="145">
        <f t="shared" si="1446"/>
        <v>1</v>
      </c>
      <c r="CD364" s="198">
        <f t="shared" si="1446"/>
        <v>1</v>
      </c>
      <c r="CE364" s="185">
        <f t="shared" si="1446"/>
        <v>9</v>
      </c>
      <c r="CF364" s="144">
        <f t="shared" si="1446"/>
        <v>0</v>
      </c>
      <c r="CG364" s="145">
        <f t="shared" si="1446"/>
        <v>4</v>
      </c>
      <c r="CH364" s="145">
        <f t="shared" si="1446"/>
        <v>3</v>
      </c>
      <c r="CI364" s="145">
        <f t="shared" si="1446"/>
        <v>4</v>
      </c>
      <c r="CJ364" s="145">
        <f t="shared" si="1446"/>
        <v>6</v>
      </c>
      <c r="CK364" s="145">
        <f t="shared" si="1446"/>
        <v>5</v>
      </c>
      <c r="CL364" s="145">
        <f t="shared" si="1446"/>
        <v>3</v>
      </c>
      <c r="CM364" s="198">
        <f t="shared" si="1446"/>
        <v>1</v>
      </c>
      <c r="CN364" s="185">
        <f t="shared" si="1446"/>
        <v>26</v>
      </c>
      <c r="CO364" s="144">
        <f t="shared" si="1446"/>
        <v>2</v>
      </c>
      <c r="CP364" s="145">
        <f t="shared" si="1446"/>
        <v>16</v>
      </c>
      <c r="CQ364" s="145">
        <f t="shared" si="1446"/>
        <v>23</v>
      </c>
      <c r="CR364" s="145">
        <f t="shared" si="1446"/>
        <v>21</v>
      </c>
      <c r="CS364" s="145">
        <f t="shared" si="1446"/>
        <v>16</v>
      </c>
      <c r="CT364" s="145">
        <f t="shared" si="1446"/>
        <v>15</v>
      </c>
      <c r="CU364" s="145">
        <f t="shared" si="1446"/>
        <v>5</v>
      </c>
      <c r="CV364" s="198">
        <f t="shared" si="1446"/>
        <v>7</v>
      </c>
      <c r="CW364" s="185">
        <f t="shared" si="1446"/>
        <v>105</v>
      </c>
      <c r="CX364" s="144">
        <f t="shared" si="1446"/>
        <v>0</v>
      </c>
      <c r="CY364" s="145">
        <f t="shared" si="1446"/>
        <v>0</v>
      </c>
      <c r="CZ364" s="145">
        <f t="shared" si="1446"/>
        <v>0</v>
      </c>
      <c r="DA364" s="145">
        <f t="shared" si="1446"/>
        <v>0</v>
      </c>
      <c r="DB364" s="145">
        <f t="shared" si="1446"/>
        <v>0</v>
      </c>
      <c r="DC364" s="145">
        <f t="shared" si="1446"/>
        <v>0</v>
      </c>
      <c r="DD364" s="145">
        <f t="shared" si="1446"/>
        <v>0</v>
      </c>
      <c r="DE364" s="198">
        <f t="shared" si="1446"/>
        <v>0</v>
      </c>
      <c r="DF364" s="185">
        <f t="shared" si="1446"/>
        <v>0</v>
      </c>
      <c r="DG364" s="144">
        <f t="shared" si="1446"/>
        <v>0</v>
      </c>
      <c r="DH364" s="145">
        <f t="shared" si="1446"/>
        <v>1</v>
      </c>
      <c r="DI364" s="145">
        <f t="shared" si="1446"/>
        <v>3</v>
      </c>
      <c r="DJ364" s="145">
        <f t="shared" si="1446"/>
        <v>3</v>
      </c>
      <c r="DK364" s="145">
        <f t="shared" si="1446"/>
        <v>0</v>
      </c>
      <c r="DL364" s="145">
        <f t="shared" si="1446"/>
        <v>0</v>
      </c>
      <c r="DM364" s="145">
        <f t="shared" si="1446"/>
        <v>0</v>
      </c>
      <c r="DN364" s="198">
        <f t="shared" si="1446"/>
        <v>0</v>
      </c>
      <c r="DO364" s="185">
        <f t="shared" si="1446"/>
        <v>7</v>
      </c>
      <c r="DP364" s="144">
        <f t="shared" si="1446"/>
        <v>0</v>
      </c>
      <c r="DQ364" s="145">
        <f t="shared" si="1446"/>
        <v>0</v>
      </c>
      <c r="DR364" s="145">
        <f t="shared" si="1446"/>
        <v>11</v>
      </c>
      <c r="DS364" s="145">
        <f t="shared" si="1446"/>
        <v>27</v>
      </c>
      <c r="DT364" s="145">
        <f t="shared" si="1446"/>
        <v>19</v>
      </c>
      <c r="DU364" s="145">
        <f t="shared" si="1446"/>
        <v>13</v>
      </c>
      <c r="DV364" s="145">
        <f t="shared" si="1446"/>
        <v>9</v>
      </c>
      <c r="DW364" s="198">
        <f t="shared" si="1446"/>
        <v>3</v>
      </c>
      <c r="DX364" s="185">
        <f t="shared" si="1446"/>
        <v>82</v>
      </c>
      <c r="DY364" s="144">
        <f t="shared" si="1446"/>
        <v>0</v>
      </c>
      <c r="DZ364" s="145">
        <f t="shared" si="1446"/>
        <v>0</v>
      </c>
      <c r="EA364" s="145">
        <f t="shared" ref="EA364:GL364" si="1447">+EA220+EA268+EA316</f>
        <v>0</v>
      </c>
      <c r="EB364" s="145">
        <f t="shared" si="1447"/>
        <v>1</v>
      </c>
      <c r="EC364" s="145">
        <f t="shared" si="1447"/>
        <v>0</v>
      </c>
      <c r="ED364" s="145">
        <f t="shared" si="1447"/>
        <v>0</v>
      </c>
      <c r="EE364" s="145">
        <f t="shared" si="1447"/>
        <v>0</v>
      </c>
      <c r="EF364" s="198">
        <f t="shared" si="1447"/>
        <v>0</v>
      </c>
      <c r="EG364" s="185">
        <f t="shared" si="1447"/>
        <v>1</v>
      </c>
      <c r="EH364" s="144">
        <f t="shared" si="1447"/>
        <v>0</v>
      </c>
      <c r="EI364" s="145">
        <f t="shared" si="1447"/>
        <v>8</v>
      </c>
      <c r="EJ364" s="145">
        <f t="shared" si="1447"/>
        <v>20</v>
      </c>
      <c r="EK364" s="145">
        <f t="shared" si="1447"/>
        <v>37</v>
      </c>
      <c r="EL364" s="145">
        <f t="shared" si="1447"/>
        <v>45</v>
      </c>
      <c r="EM364" s="145">
        <f t="shared" si="1447"/>
        <v>67</v>
      </c>
      <c r="EN364" s="145">
        <f t="shared" si="1447"/>
        <v>102</v>
      </c>
      <c r="EO364" s="198">
        <f t="shared" si="1447"/>
        <v>111</v>
      </c>
      <c r="EP364" s="185">
        <f t="shared" si="1447"/>
        <v>390</v>
      </c>
      <c r="EQ364" s="144">
        <f t="shared" si="1447"/>
        <v>0</v>
      </c>
      <c r="ER364" s="145">
        <f t="shared" si="1447"/>
        <v>0</v>
      </c>
      <c r="ES364" s="145">
        <f t="shared" si="1447"/>
        <v>1</v>
      </c>
      <c r="ET364" s="145">
        <f t="shared" si="1447"/>
        <v>3</v>
      </c>
      <c r="EU364" s="145">
        <f t="shared" si="1447"/>
        <v>3</v>
      </c>
      <c r="EV364" s="145">
        <f t="shared" si="1447"/>
        <v>1</v>
      </c>
      <c r="EW364" s="145">
        <f t="shared" si="1447"/>
        <v>2</v>
      </c>
      <c r="EX364" s="198">
        <f t="shared" si="1447"/>
        <v>4</v>
      </c>
      <c r="EY364" s="185">
        <f t="shared" si="1447"/>
        <v>14</v>
      </c>
      <c r="EZ364" s="144">
        <f t="shared" si="1447"/>
        <v>2</v>
      </c>
      <c r="FA364" s="145">
        <f t="shared" si="1447"/>
        <v>16</v>
      </c>
      <c r="FB364" s="145">
        <f t="shared" si="1447"/>
        <v>38</v>
      </c>
      <c r="FC364" s="145">
        <f t="shared" si="1447"/>
        <v>38</v>
      </c>
      <c r="FD364" s="145">
        <f t="shared" si="1447"/>
        <v>36</v>
      </c>
      <c r="FE364" s="145">
        <f t="shared" si="1447"/>
        <v>42</v>
      </c>
      <c r="FF364" s="145">
        <f t="shared" si="1447"/>
        <v>18</v>
      </c>
      <c r="FG364" s="198">
        <f t="shared" si="1447"/>
        <v>23</v>
      </c>
      <c r="FH364" s="185">
        <f t="shared" si="1447"/>
        <v>213</v>
      </c>
      <c r="FI364" s="144">
        <f t="shared" si="1447"/>
        <v>0</v>
      </c>
      <c r="FJ364" s="145">
        <f t="shared" si="1447"/>
        <v>0</v>
      </c>
      <c r="FK364" s="145">
        <f t="shared" si="1447"/>
        <v>0</v>
      </c>
      <c r="FL364" s="145">
        <f t="shared" si="1447"/>
        <v>0</v>
      </c>
      <c r="FM364" s="145">
        <f t="shared" si="1447"/>
        <v>0</v>
      </c>
      <c r="FN364" s="145">
        <f t="shared" si="1447"/>
        <v>0</v>
      </c>
      <c r="FO364" s="145">
        <f t="shared" si="1447"/>
        <v>1</v>
      </c>
      <c r="FP364" s="198">
        <f t="shared" si="1447"/>
        <v>0</v>
      </c>
      <c r="FQ364" s="185">
        <f t="shared" si="1447"/>
        <v>1</v>
      </c>
      <c r="FR364" s="144">
        <f t="shared" si="1447"/>
        <v>0</v>
      </c>
      <c r="FS364" s="145">
        <f t="shared" si="1447"/>
        <v>3</v>
      </c>
      <c r="FT364" s="145">
        <f t="shared" si="1447"/>
        <v>2</v>
      </c>
      <c r="FU364" s="145">
        <f t="shared" si="1447"/>
        <v>4</v>
      </c>
      <c r="FV364" s="145">
        <f t="shared" si="1447"/>
        <v>2</v>
      </c>
      <c r="FW364" s="145">
        <f t="shared" si="1447"/>
        <v>4</v>
      </c>
      <c r="FX364" s="145">
        <f t="shared" si="1447"/>
        <v>1</v>
      </c>
      <c r="FY364" s="198">
        <f t="shared" si="1447"/>
        <v>2</v>
      </c>
      <c r="FZ364" s="185">
        <f t="shared" si="1447"/>
        <v>18</v>
      </c>
      <c r="GA364" s="144">
        <f t="shared" si="1447"/>
        <v>1</v>
      </c>
      <c r="GB364" s="145">
        <f t="shared" si="1447"/>
        <v>5</v>
      </c>
      <c r="GC364" s="145">
        <f t="shared" si="1447"/>
        <v>14</v>
      </c>
      <c r="GD364" s="145">
        <f t="shared" si="1447"/>
        <v>8</v>
      </c>
      <c r="GE364" s="145">
        <f t="shared" si="1447"/>
        <v>4</v>
      </c>
      <c r="GF364" s="145">
        <f t="shared" si="1447"/>
        <v>2</v>
      </c>
      <c r="GG364" s="145">
        <f t="shared" si="1447"/>
        <v>1</v>
      </c>
      <c r="GH364" s="198">
        <f t="shared" si="1447"/>
        <v>4</v>
      </c>
      <c r="GI364" s="185">
        <f t="shared" si="1447"/>
        <v>39</v>
      </c>
      <c r="GJ364" s="144">
        <f t="shared" si="1447"/>
        <v>1</v>
      </c>
      <c r="GK364" s="145">
        <f t="shared" si="1447"/>
        <v>3</v>
      </c>
      <c r="GL364" s="145">
        <f t="shared" si="1447"/>
        <v>5</v>
      </c>
      <c r="GM364" s="145">
        <f t="shared" ref="GM364:HS364" si="1448">+GM220+GM268+GM316</f>
        <v>7</v>
      </c>
      <c r="GN364" s="145">
        <f t="shared" si="1448"/>
        <v>12</v>
      </c>
      <c r="GO364" s="145">
        <f t="shared" si="1448"/>
        <v>7</v>
      </c>
      <c r="GP364" s="145">
        <f t="shared" si="1448"/>
        <v>1</v>
      </c>
      <c r="GQ364" s="198">
        <f t="shared" si="1448"/>
        <v>4</v>
      </c>
      <c r="GR364" s="185">
        <f t="shared" si="1448"/>
        <v>40</v>
      </c>
      <c r="GS364" s="144">
        <f t="shared" si="1448"/>
        <v>0</v>
      </c>
      <c r="GT364" s="145">
        <f t="shared" si="1448"/>
        <v>0</v>
      </c>
      <c r="GU364" s="145">
        <f t="shared" si="1448"/>
        <v>1</v>
      </c>
      <c r="GV364" s="145">
        <f t="shared" si="1448"/>
        <v>0</v>
      </c>
      <c r="GW364" s="145">
        <f t="shared" si="1448"/>
        <v>0</v>
      </c>
      <c r="GX364" s="145">
        <f t="shared" si="1448"/>
        <v>2</v>
      </c>
      <c r="GY364" s="145">
        <f t="shared" si="1448"/>
        <v>3</v>
      </c>
      <c r="GZ364" s="198">
        <f t="shared" si="1448"/>
        <v>4</v>
      </c>
      <c r="HA364" s="185">
        <f t="shared" si="1448"/>
        <v>10</v>
      </c>
      <c r="HB364" s="144">
        <f t="shared" si="1448"/>
        <v>0</v>
      </c>
      <c r="HC364" s="145">
        <f t="shared" si="1448"/>
        <v>2</v>
      </c>
      <c r="HD364" s="145">
        <f t="shared" si="1448"/>
        <v>2</v>
      </c>
      <c r="HE364" s="145">
        <f t="shared" si="1448"/>
        <v>2</v>
      </c>
      <c r="HF364" s="145">
        <f t="shared" si="1448"/>
        <v>1</v>
      </c>
      <c r="HG364" s="156">
        <f t="shared" si="1448"/>
        <v>2</v>
      </c>
      <c r="HH364" s="156">
        <f t="shared" si="1448"/>
        <v>0</v>
      </c>
      <c r="HI364" s="198">
        <f t="shared" si="1448"/>
        <v>0</v>
      </c>
      <c r="HJ364" s="185">
        <f t="shared" si="1448"/>
        <v>9</v>
      </c>
      <c r="HK364" s="225">
        <f t="shared" si="1448"/>
        <v>15</v>
      </c>
      <c r="HL364" s="226">
        <f t="shared" si="1448"/>
        <v>101</v>
      </c>
      <c r="HM364" s="226">
        <f t="shared" si="1448"/>
        <v>232</v>
      </c>
      <c r="HN364" s="226">
        <f t="shared" si="1448"/>
        <v>301</v>
      </c>
      <c r="HO364" s="226">
        <f t="shared" si="1448"/>
        <v>287</v>
      </c>
      <c r="HP364" s="226">
        <f t="shared" si="1448"/>
        <v>284</v>
      </c>
      <c r="HQ364" s="226">
        <f t="shared" si="1448"/>
        <v>241</v>
      </c>
      <c r="HR364" s="249">
        <f t="shared" si="1448"/>
        <v>300</v>
      </c>
      <c r="HS364" s="250">
        <f t="shared" si="1448"/>
        <v>1761</v>
      </c>
    </row>
    <row r="365" spans="1:230" s="132" customFormat="1" ht="15" customHeight="1">
      <c r="A365" s="1059"/>
      <c r="B365" s="143" t="s">
        <v>273</v>
      </c>
      <c r="C365" s="144">
        <f t="shared" ref="C365:BN365" si="1449">+C221+C269+C317</f>
        <v>0</v>
      </c>
      <c r="D365" s="145">
        <f t="shared" si="1449"/>
        <v>0</v>
      </c>
      <c r="E365" s="145">
        <f t="shared" si="1449"/>
        <v>0</v>
      </c>
      <c r="F365" s="145">
        <f t="shared" si="1449"/>
        <v>0</v>
      </c>
      <c r="G365" s="145">
        <f t="shared" si="1449"/>
        <v>0</v>
      </c>
      <c r="H365" s="145">
        <f t="shared" si="1449"/>
        <v>0</v>
      </c>
      <c r="I365" s="145">
        <f t="shared" si="1449"/>
        <v>0</v>
      </c>
      <c r="J365" s="198">
        <f t="shared" si="1449"/>
        <v>0</v>
      </c>
      <c r="K365" s="185">
        <f t="shared" si="1449"/>
        <v>0</v>
      </c>
      <c r="L365" s="144">
        <f t="shared" si="1449"/>
        <v>0</v>
      </c>
      <c r="M365" s="145">
        <f t="shared" si="1449"/>
        <v>0</v>
      </c>
      <c r="N365" s="145">
        <f t="shared" si="1449"/>
        <v>0</v>
      </c>
      <c r="O365" s="145">
        <f t="shared" si="1449"/>
        <v>0</v>
      </c>
      <c r="P365" s="145">
        <f t="shared" si="1449"/>
        <v>0</v>
      </c>
      <c r="Q365" s="145">
        <f t="shared" si="1449"/>
        <v>0</v>
      </c>
      <c r="R365" s="145">
        <f t="shared" si="1449"/>
        <v>0</v>
      </c>
      <c r="S365" s="198">
        <f t="shared" si="1449"/>
        <v>0</v>
      </c>
      <c r="T365" s="185">
        <f t="shared" si="1449"/>
        <v>0</v>
      </c>
      <c r="U365" s="144">
        <f t="shared" si="1449"/>
        <v>0</v>
      </c>
      <c r="V365" s="145">
        <f t="shared" si="1449"/>
        <v>1</v>
      </c>
      <c r="W365" s="145">
        <f t="shared" si="1449"/>
        <v>0</v>
      </c>
      <c r="X365" s="145">
        <f t="shared" si="1449"/>
        <v>0</v>
      </c>
      <c r="Y365" s="145">
        <f t="shared" si="1449"/>
        <v>0</v>
      </c>
      <c r="Z365" s="145">
        <f t="shared" si="1449"/>
        <v>0</v>
      </c>
      <c r="AA365" s="145">
        <f t="shared" si="1449"/>
        <v>0</v>
      </c>
      <c r="AB365" s="198">
        <f t="shared" si="1449"/>
        <v>0</v>
      </c>
      <c r="AC365" s="185">
        <f t="shared" si="1449"/>
        <v>1</v>
      </c>
      <c r="AD365" s="144">
        <f t="shared" si="1449"/>
        <v>0</v>
      </c>
      <c r="AE365" s="145">
        <f t="shared" si="1449"/>
        <v>0</v>
      </c>
      <c r="AF365" s="145">
        <f t="shared" si="1449"/>
        <v>0</v>
      </c>
      <c r="AG365" s="145">
        <f t="shared" si="1449"/>
        <v>0</v>
      </c>
      <c r="AH365" s="145">
        <f t="shared" si="1449"/>
        <v>0</v>
      </c>
      <c r="AI365" s="145">
        <f t="shared" si="1449"/>
        <v>0</v>
      </c>
      <c r="AJ365" s="145">
        <f t="shared" si="1449"/>
        <v>0</v>
      </c>
      <c r="AK365" s="198">
        <f t="shared" si="1449"/>
        <v>0</v>
      </c>
      <c r="AL365" s="185">
        <f t="shared" si="1449"/>
        <v>0</v>
      </c>
      <c r="AM365" s="144">
        <f t="shared" si="1449"/>
        <v>0</v>
      </c>
      <c r="AN365" s="145">
        <f t="shared" si="1449"/>
        <v>0</v>
      </c>
      <c r="AO365" s="145">
        <f t="shared" si="1449"/>
        <v>0</v>
      </c>
      <c r="AP365" s="145">
        <f t="shared" si="1449"/>
        <v>0</v>
      </c>
      <c r="AQ365" s="145">
        <f t="shared" si="1449"/>
        <v>0</v>
      </c>
      <c r="AR365" s="145">
        <f t="shared" si="1449"/>
        <v>0</v>
      </c>
      <c r="AS365" s="145">
        <f t="shared" si="1449"/>
        <v>0</v>
      </c>
      <c r="AT365" s="198">
        <f t="shared" si="1449"/>
        <v>0</v>
      </c>
      <c r="AU365" s="185">
        <f t="shared" si="1449"/>
        <v>0</v>
      </c>
      <c r="AV365" s="144">
        <f t="shared" si="1449"/>
        <v>0</v>
      </c>
      <c r="AW365" s="145">
        <f t="shared" si="1449"/>
        <v>0</v>
      </c>
      <c r="AX365" s="145">
        <f t="shared" si="1449"/>
        <v>0</v>
      </c>
      <c r="AY365" s="145">
        <f t="shared" si="1449"/>
        <v>0</v>
      </c>
      <c r="AZ365" s="145">
        <f t="shared" si="1449"/>
        <v>0</v>
      </c>
      <c r="BA365" s="145">
        <f t="shared" si="1449"/>
        <v>0</v>
      </c>
      <c r="BB365" s="145">
        <f t="shared" si="1449"/>
        <v>0</v>
      </c>
      <c r="BC365" s="198">
        <f t="shared" si="1449"/>
        <v>0</v>
      </c>
      <c r="BD365" s="185">
        <f t="shared" si="1449"/>
        <v>0</v>
      </c>
      <c r="BE365" s="221">
        <f t="shared" si="1449"/>
        <v>0</v>
      </c>
      <c r="BF365" s="221">
        <f t="shared" si="1449"/>
        <v>0</v>
      </c>
      <c r="BG365" s="221">
        <f t="shared" si="1449"/>
        <v>0</v>
      </c>
      <c r="BH365" s="221">
        <f t="shared" si="1449"/>
        <v>0</v>
      </c>
      <c r="BI365" s="221">
        <f t="shared" si="1449"/>
        <v>1</v>
      </c>
      <c r="BJ365" s="221">
        <f t="shared" si="1449"/>
        <v>0</v>
      </c>
      <c r="BK365" s="221">
        <f t="shared" si="1449"/>
        <v>0</v>
      </c>
      <c r="BL365" s="221">
        <f t="shared" si="1449"/>
        <v>0</v>
      </c>
      <c r="BM365" s="221">
        <f t="shared" si="1449"/>
        <v>1</v>
      </c>
      <c r="BN365" s="261">
        <f t="shared" si="1449"/>
        <v>0</v>
      </c>
      <c r="BO365" s="262">
        <f t="shared" ref="BO365:DZ365" si="1450">+BO221+BO269+BO317</f>
        <v>0</v>
      </c>
      <c r="BP365" s="262">
        <f t="shared" si="1450"/>
        <v>0</v>
      </c>
      <c r="BQ365" s="262">
        <f t="shared" si="1450"/>
        <v>3</v>
      </c>
      <c r="BR365" s="262">
        <f t="shared" si="1450"/>
        <v>3</v>
      </c>
      <c r="BS365" s="262">
        <f t="shared" si="1450"/>
        <v>2</v>
      </c>
      <c r="BT365" s="262">
        <f t="shared" si="1450"/>
        <v>0</v>
      </c>
      <c r="BU365" s="271">
        <f t="shared" si="1450"/>
        <v>1</v>
      </c>
      <c r="BV365" s="185">
        <f t="shared" si="1450"/>
        <v>9</v>
      </c>
      <c r="BW365" s="144">
        <f t="shared" si="1450"/>
        <v>0</v>
      </c>
      <c r="BX365" s="145">
        <f t="shared" si="1450"/>
        <v>0</v>
      </c>
      <c r="BY365" s="145">
        <f t="shared" si="1450"/>
        <v>0</v>
      </c>
      <c r="BZ365" s="145">
        <f t="shared" si="1450"/>
        <v>0</v>
      </c>
      <c r="CA365" s="145">
        <f t="shared" si="1450"/>
        <v>0</v>
      </c>
      <c r="CB365" s="145">
        <f t="shared" si="1450"/>
        <v>0</v>
      </c>
      <c r="CC365" s="145">
        <f t="shared" si="1450"/>
        <v>0</v>
      </c>
      <c r="CD365" s="198">
        <f t="shared" si="1450"/>
        <v>0</v>
      </c>
      <c r="CE365" s="185">
        <f t="shared" si="1450"/>
        <v>0</v>
      </c>
      <c r="CF365" s="144">
        <f t="shared" si="1450"/>
        <v>0</v>
      </c>
      <c r="CG365" s="145">
        <f t="shared" si="1450"/>
        <v>0</v>
      </c>
      <c r="CH365" s="145">
        <f t="shared" si="1450"/>
        <v>0</v>
      </c>
      <c r="CI365" s="145">
        <f t="shared" si="1450"/>
        <v>0</v>
      </c>
      <c r="CJ365" s="145">
        <f t="shared" si="1450"/>
        <v>0</v>
      </c>
      <c r="CK365" s="145">
        <f t="shared" si="1450"/>
        <v>0</v>
      </c>
      <c r="CL365" s="145">
        <f t="shared" si="1450"/>
        <v>0</v>
      </c>
      <c r="CM365" s="198">
        <f t="shared" si="1450"/>
        <v>0</v>
      </c>
      <c r="CN365" s="185">
        <f t="shared" si="1450"/>
        <v>0</v>
      </c>
      <c r="CO365" s="144">
        <f t="shared" si="1450"/>
        <v>0</v>
      </c>
      <c r="CP365" s="145">
        <f t="shared" si="1450"/>
        <v>0</v>
      </c>
      <c r="CQ365" s="145">
        <f t="shared" si="1450"/>
        <v>1</v>
      </c>
      <c r="CR365" s="145">
        <f t="shared" si="1450"/>
        <v>2</v>
      </c>
      <c r="CS365" s="145">
        <f t="shared" si="1450"/>
        <v>1</v>
      </c>
      <c r="CT365" s="145">
        <f t="shared" si="1450"/>
        <v>0</v>
      </c>
      <c r="CU365" s="145">
        <f t="shared" si="1450"/>
        <v>0</v>
      </c>
      <c r="CV365" s="198">
        <f t="shared" si="1450"/>
        <v>0</v>
      </c>
      <c r="CW365" s="185">
        <f t="shared" si="1450"/>
        <v>4</v>
      </c>
      <c r="CX365" s="144">
        <f t="shared" si="1450"/>
        <v>0</v>
      </c>
      <c r="CY365" s="145">
        <f t="shared" si="1450"/>
        <v>0</v>
      </c>
      <c r="CZ365" s="145">
        <f t="shared" si="1450"/>
        <v>0</v>
      </c>
      <c r="DA365" s="145">
        <f t="shared" si="1450"/>
        <v>0</v>
      </c>
      <c r="DB365" s="145">
        <f t="shared" si="1450"/>
        <v>0</v>
      </c>
      <c r="DC365" s="145">
        <f t="shared" si="1450"/>
        <v>0</v>
      </c>
      <c r="DD365" s="145">
        <f t="shared" si="1450"/>
        <v>0</v>
      </c>
      <c r="DE365" s="198">
        <f t="shared" si="1450"/>
        <v>0</v>
      </c>
      <c r="DF365" s="185">
        <f t="shared" si="1450"/>
        <v>0</v>
      </c>
      <c r="DG365" s="144">
        <f t="shared" si="1450"/>
        <v>0</v>
      </c>
      <c r="DH365" s="145">
        <f t="shared" si="1450"/>
        <v>0</v>
      </c>
      <c r="DI365" s="145">
        <f t="shared" si="1450"/>
        <v>0</v>
      </c>
      <c r="DJ365" s="145">
        <f t="shared" si="1450"/>
        <v>0</v>
      </c>
      <c r="DK365" s="145">
        <f t="shared" si="1450"/>
        <v>0</v>
      </c>
      <c r="DL365" s="145">
        <f t="shared" si="1450"/>
        <v>0</v>
      </c>
      <c r="DM365" s="145">
        <f t="shared" si="1450"/>
        <v>0</v>
      </c>
      <c r="DN365" s="198">
        <f t="shared" si="1450"/>
        <v>0</v>
      </c>
      <c r="DO365" s="185">
        <f t="shared" si="1450"/>
        <v>0</v>
      </c>
      <c r="DP365" s="144">
        <f t="shared" si="1450"/>
        <v>0</v>
      </c>
      <c r="DQ365" s="145">
        <f t="shared" si="1450"/>
        <v>0</v>
      </c>
      <c r="DR365" s="145">
        <f t="shared" si="1450"/>
        <v>0</v>
      </c>
      <c r="DS365" s="145">
        <f t="shared" si="1450"/>
        <v>0</v>
      </c>
      <c r="DT365" s="145">
        <f t="shared" si="1450"/>
        <v>2</v>
      </c>
      <c r="DU365" s="145">
        <f t="shared" si="1450"/>
        <v>0</v>
      </c>
      <c r="DV365" s="145">
        <f t="shared" si="1450"/>
        <v>0</v>
      </c>
      <c r="DW365" s="198">
        <f t="shared" si="1450"/>
        <v>0</v>
      </c>
      <c r="DX365" s="185">
        <f t="shared" si="1450"/>
        <v>2</v>
      </c>
      <c r="DY365" s="144">
        <f t="shared" si="1450"/>
        <v>0</v>
      </c>
      <c r="DZ365" s="145">
        <f t="shared" si="1450"/>
        <v>0</v>
      </c>
      <c r="EA365" s="145">
        <f t="shared" ref="EA365:GL365" si="1451">+EA221+EA269+EA317</f>
        <v>0</v>
      </c>
      <c r="EB365" s="145">
        <f t="shared" si="1451"/>
        <v>0</v>
      </c>
      <c r="EC365" s="145">
        <f t="shared" si="1451"/>
        <v>0</v>
      </c>
      <c r="ED365" s="145">
        <f t="shared" si="1451"/>
        <v>0</v>
      </c>
      <c r="EE365" s="145">
        <f t="shared" si="1451"/>
        <v>0</v>
      </c>
      <c r="EF365" s="198">
        <f t="shared" si="1451"/>
        <v>0</v>
      </c>
      <c r="EG365" s="185">
        <f t="shared" si="1451"/>
        <v>0</v>
      </c>
      <c r="EH365" s="144">
        <f t="shared" si="1451"/>
        <v>0</v>
      </c>
      <c r="EI365" s="145">
        <f t="shared" si="1451"/>
        <v>1</v>
      </c>
      <c r="EJ365" s="145">
        <f t="shared" si="1451"/>
        <v>3</v>
      </c>
      <c r="EK365" s="145">
        <f t="shared" si="1451"/>
        <v>1</v>
      </c>
      <c r="EL365" s="145">
        <f t="shared" si="1451"/>
        <v>3</v>
      </c>
      <c r="EM365" s="145">
        <f t="shared" si="1451"/>
        <v>5</v>
      </c>
      <c r="EN365" s="145">
        <f t="shared" si="1451"/>
        <v>2</v>
      </c>
      <c r="EO365" s="198">
        <f t="shared" si="1451"/>
        <v>3</v>
      </c>
      <c r="EP365" s="185">
        <f t="shared" si="1451"/>
        <v>18</v>
      </c>
      <c r="EQ365" s="144">
        <f t="shared" si="1451"/>
        <v>0</v>
      </c>
      <c r="ER365" s="145">
        <f t="shared" si="1451"/>
        <v>0</v>
      </c>
      <c r="ES365" s="145">
        <f t="shared" si="1451"/>
        <v>1</v>
      </c>
      <c r="ET365" s="145">
        <f t="shared" si="1451"/>
        <v>2</v>
      </c>
      <c r="EU365" s="145">
        <f t="shared" si="1451"/>
        <v>0</v>
      </c>
      <c r="EV365" s="145">
        <f t="shared" si="1451"/>
        <v>0</v>
      </c>
      <c r="EW365" s="145">
        <f t="shared" si="1451"/>
        <v>0</v>
      </c>
      <c r="EX365" s="198">
        <f t="shared" si="1451"/>
        <v>0</v>
      </c>
      <c r="EY365" s="185">
        <f t="shared" si="1451"/>
        <v>3</v>
      </c>
      <c r="EZ365" s="144">
        <f t="shared" si="1451"/>
        <v>0</v>
      </c>
      <c r="FA365" s="145">
        <f t="shared" si="1451"/>
        <v>4</v>
      </c>
      <c r="FB365" s="145">
        <f t="shared" si="1451"/>
        <v>3</v>
      </c>
      <c r="FC365" s="145">
        <f t="shared" si="1451"/>
        <v>6</v>
      </c>
      <c r="FD365" s="145">
        <f t="shared" si="1451"/>
        <v>5</v>
      </c>
      <c r="FE365" s="145">
        <f t="shared" si="1451"/>
        <v>4</v>
      </c>
      <c r="FF365" s="145">
        <f t="shared" si="1451"/>
        <v>2</v>
      </c>
      <c r="FG365" s="198">
        <f t="shared" si="1451"/>
        <v>0</v>
      </c>
      <c r="FH365" s="185">
        <f t="shared" si="1451"/>
        <v>24</v>
      </c>
      <c r="FI365" s="144">
        <f t="shared" si="1451"/>
        <v>0</v>
      </c>
      <c r="FJ365" s="145">
        <f t="shared" si="1451"/>
        <v>0</v>
      </c>
      <c r="FK365" s="145">
        <f t="shared" si="1451"/>
        <v>0</v>
      </c>
      <c r="FL365" s="145">
        <f t="shared" si="1451"/>
        <v>0</v>
      </c>
      <c r="FM365" s="145">
        <f t="shared" si="1451"/>
        <v>0</v>
      </c>
      <c r="FN365" s="145">
        <f t="shared" si="1451"/>
        <v>0</v>
      </c>
      <c r="FO365" s="145">
        <f t="shared" si="1451"/>
        <v>0</v>
      </c>
      <c r="FP365" s="198">
        <f t="shared" si="1451"/>
        <v>0</v>
      </c>
      <c r="FQ365" s="185">
        <f t="shared" si="1451"/>
        <v>0</v>
      </c>
      <c r="FR365" s="144">
        <f t="shared" si="1451"/>
        <v>0</v>
      </c>
      <c r="FS365" s="145">
        <f t="shared" si="1451"/>
        <v>0</v>
      </c>
      <c r="FT365" s="145">
        <f t="shared" si="1451"/>
        <v>0</v>
      </c>
      <c r="FU365" s="145">
        <f t="shared" si="1451"/>
        <v>0</v>
      </c>
      <c r="FV365" s="145">
        <f t="shared" si="1451"/>
        <v>0</v>
      </c>
      <c r="FW365" s="145">
        <f t="shared" si="1451"/>
        <v>0</v>
      </c>
      <c r="FX365" s="145">
        <f t="shared" si="1451"/>
        <v>0</v>
      </c>
      <c r="FY365" s="198">
        <f t="shared" si="1451"/>
        <v>0</v>
      </c>
      <c r="FZ365" s="185">
        <f t="shared" si="1451"/>
        <v>0</v>
      </c>
      <c r="GA365" s="144">
        <f t="shared" si="1451"/>
        <v>0</v>
      </c>
      <c r="GB365" s="145">
        <f t="shared" si="1451"/>
        <v>0</v>
      </c>
      <c r="GC365" s="145">
        <f t="shared" si="1451"/>
        <v>2</v>
      </c>
      <c r="GD365" s="145">
        <f t="shared" si="1451"/>
        <v>1</v>
      </c>
      <c r="GE365" s="145">
        <f t="shared" si="1451"/>
        <v>1</v>
      </c>
      <c r="GF365" s="145">
        <f t="shared" si="1451"/>
        <v>2</v>
      </c>
      <c r="GG365" s="145">
        <f t="shared" si="1451"/>
        <v>0</v>
      </c>
      <c r="GH365" s="198">
        <f t="shared" si="1451"/>
        <v>0</v>
      </c>
      <c r="GI365" s="185">
        <f t="shared" si="1451"/>
        <v>6</v>
      </c>
      <c r="GJ365" s="144">
        <f t="shared" si="1451"/>
        <v>0</v>
      </c>
      <c r="GK365" s="145">
        <f t="shared" si="1451"/>
        <v>0</v>
      </c>
      <c r="GL365" s="145">
        <f t="shared" si="1451"/>
        <v>0</v>
      </c>
      <c r="GM365" s="145">
        <f t="shared" ref="GM365:HS365" si="1452">+GM221+GM269+GM317</f>
        <v>0</v>
      </c>
      <c r="GN365" s="145">
        <f t="shared" si="1452"/>
        <v>0</v>
      </c>
      <c r="GO365" s="145">
        <f t="shared" si="1452"/>
        <v>0</v>
      </c>
      <c r="GP365" s="145">
        <f t="shared" si="1452"/>
        <v>0</v>
      </c>
      <c r="GQ365" s="198">
        <f t="shared" si="1452"/>
        <v>0</v>
      </c>
      <c r="GR365" s="185">
        <f t="shared" si="1452"/>
        <v>0</v>
      </c>
      <c r="GS365" s="144">
        <f t="shared" si="1452"/>
        <v>0</v>
      </c>
      <c r="GT365" s="145">
        <f t="shared" si="1452"/>
        <v>0</v>
      </c>
      <c r="GU365" s="145">
        <f t="shared" si="1452"/>
        <v>0</v>
      </c>
      <c r="GV365" s="145">
        <f t="shared" si="1452"/>
        <v>0</v>
      </c>
      <c r="GW365" s="145">
        <f t="shared" si="1452"/>
        <v>0</v>
      </c>
      <c r="GX365" s="145">
        <f t="shared" si="1452"/>
        <v>0</v>
      </c>
      <c r="GY365" s="145">
        <f t="shared" si="1452"/>
        <v>0</v>
      </c>
      <c r="GZ365" s="198">
        <f t="shared" si="1452"/>
        <v>0</v>
      </c>
      <c r="HA365" s="185">
        <f t="shared" si="1452"/>
        <v>0</v>
      </c>
      <c r="HB365" s="144">
        <f t="shared" si="1452"/>
        <v>0</v>
      </c>
      <c r="HC365" s="145">
        <f t="shared" si="1452"/>
        <v>0</v>
      </c>
      <c r="HD365" s="145">
        <f t="shared" si="1452"/>
        <v>0</v>
      </c>
      <c r="HE365" s="145">
        <f t="shared" si="1452"/>
        <v>0</v>
      </c>
      <c r="HF365" s="145">
        <f t="shared" si="1452"/>
        <v>0</v>
      </c>
      <c r="HG365" s="145">
        <f t="shared" si="1452"/>
        <v>0</v>
      </c>
      <c r="HH365" s="145">
        <f t="shared" si="1452"/>
        <v>0</v>
      </c>
      <c r="HI365" s="198">
        <f t="shared" si="1452"/>
        <v>0</v>
      </c>
      <c r="HJ365" s="185">
        <f t="shared" si="1452"/>
        <v>0</v>
      </c>
      <c r="HK365" s="222">
        <f t="shared" si="1452"/>
        <v>0</v>
      </c>
      <c r="HL365" s="223">
        <f t="shared" si="1452"/>
        <v>6</v>
      </c>
      <c r="HM365" s="223">
        <f t="shared" si="1452"/>
        <v>10</v>
      </c>
      <c r="HN365" s="223">
        <f t="shared" si="1452"/>
        <v>15</v>
      </c>
      <c r="HO365" s="223">
        <f t="shared" si="1452"/>
        <v>16</v>
      </c>
      <c r="HP365" s="223">
        <f t="shared" si="1452"/>
        <v>13</v>
      </c>
      <c r="HQ365" s="223">
        <f t="shared" si="1452"/>
        <v>4</v>
      </c>
      <c r="HR365" s="247">
        <f t="shared" si="1452"/>
        <v>4</v>
      </c>
      <c r="HS365" s="248">
        <f t="shared" si="1452"/>
        <v>68</v>
      </c>
    </row>
    <row r="366" spans="1:230" s="132" customFormat="1" ht="15.75" customHeight="1" thickBot="1">
      <c r="A366" s="1059"/>
      <c r="B366" s="151" t="s">
        <v>274</v>
      </c>
      <c r="C366" s="167">
        <f t="shared" ref="C366:BN366" si="1453">+C222+C270+C318</f>
        <v>0</v>
      </c>
      <c r="D366" s="168">
        <f t="shared" si="1453"/>
        <v>0</v>
      </c>
      <c r="E366" s="168">
        <f t="shared" si="1453"/>
        <v>0</v>
      </c>
      <c r="F366" s="168">
        <f t="shared" si="1453"/>
        <v>0</v>
      </c>
      <c r="G366" s="168">
        <f t="shared" si="1453"/>
        <v>0</v>
      </c>
      <c r="H366" s="168">
        <f t="shared" si="1453"/>
        <v>0</v>
      </c>
      <c r="I366" s="168">
        <f t="shared" si="1453"/>
        <v>0</v>
      </c>
      <c r="J366" s="199">
        <f t="shared" si="1453"/>
        <v>0</v>
      </c>
      <c r="K366" s="190">
        <f t="shared" si="1453"/>
        <v>0</v>
      </c>
      <c r="L366" s="167">
        <f t="shared" si="1453"/>
        <v>0</v>
      </c>
      <c r="M366" s="168">
        <f t="shared" si="1453"/>
        <v>0</v>
      </c>
      <c r="N366" s="168">
        <f t="shared" si="1453"/>
        <v>0</v>
      </c>
      <c r="O366" s="168">
        <f t="shared" si="1453"/>
        <v>0</v>
      </c>
      <c r="P366" s="168">
        <f t="shared" si="1453"/>
        <v>0</v>
      </c>
      <c r="Q366" s="168">
        <f t="shared" si="1453"/>
        <v>0</v>
      </c>
      <c r="R366" s="168">
        <f t="shared" si="1453"/>
        <v>0</v>
      </c>
      <c r="S366" s="199">
        <f t="shared" si="1453"/>
        <v>0</v>
      </c>
      <c r="T366" s="190">
        <f t="shared" si="1453"/>
        <v>0</v>
      </c>
      <c r="U366" s="167">
        <f t="shared" si="1453"/>
        <v>0</v>
      </c>
      <c r="V366" s="168">
        <f t="shared" si="1453"/>
        <v>0</v>
      </c>
      <c r="W366" s="168">
        <f t="shared" si="1453"/>
        <v>0</v>
      </c>
      <c r="X366" s="168">
        <f t="shared" si="1453"/>
        <v>0</v>
      </c>
      <c r="Y366" s="168">
        <f t="shared" si="1453"/>
        <v>0</v>
      </c>
      <c r="Z366" s="168">
        <f t="shared" si="1453"/>
        <v>0</v>
      </c>
      <c r="AA366" s="168">
        <f t="shared" si="1453"/>
        <v>0</v>
      </c>
      <c r="AB366" s="199">
        <f t="shared" si="1453"/>
        <v>0</v>
      </c>
      <c r="AC366" s="190">
        <f t="shared" si="1453"/>
        <v>0</v>
      </c>
      <c r="AD366" s="167">
        <f t="shared" si="1453"/>
        <v>0</v>
      </c>
      <c r="AE366" s="168">
        <f t="shared" si="1453"/>
        <v>0</v>
      </c>
      <c r="AF366" s="168">
        <f t="shared" si="1453"/>
        <v>0</v>
      </c>
      <c r="AG366" s="168">
        <f t="shared" si="1453"/>
        <v>0</v>
      </c>
      <c r="AH366" s="168">
        <f t="shared" si="1453"/>
        <v>0</v>
      </c>
      <c r="AI366" s="168">
        <f t="shared" si="1453"/>
        <v>0</v>
      </c>
      <c r="AJ366" s="168">
        <f t="shared" si="1453"/>
        <v>0</v>
      </c>
      <c r="AK366" s="199">
        <f t="shared" si="1453"/>
        <v>0</v>
      </c>
      <c r="AL366" s="190">
        <f t="shared" si="1453"/>
        <v>0</v>
      </c>
      <c r="AM366" s="167">
        <f t="shared" si="1453"/>
        <v>0</v>
      </c>
      <c r="AN366" s="168">
        <f t="shared" si="1453"/>
        <v>0</v>
      </c>
      <c r="AO366" s="168">
        <f t="shared" si="1453"/>
        <v>0</v>
      </c>
      <c r="AP366" s="168">
        <f t="shared" si="1453"/>
        <v>0</v>
      </c>
      <c r="AQ366" s="168">
        <f t="shared" si="1453"/>
        <v>0</v>
      </c>
      <c r="AR366" s="168">
        <f t="shared" si="1453"/>
        <v>0</v>
      </c>
      <c r="AS366" s="168">
        <f t="shared" si="1453"/>
        <v>0</v>
      </c>
      <c r="AT366" s="199">
        <f t="shared" si="1453"/>
        <v>0</v>
      </c>
      <c r="AU366" s="190">
        <f t="shared" si="1453"/>
        <v>0</v>
      </c>
      <c r="AV366" s="167">
        <f t="shared" si="1453"/>
        <v>0</v>
      </c>
      <c r="AW366" s="168">
        <f t="shared" si="1453"/>
        <v>0</v>
      </c>
      <c r="AX366" s="168">
        <f t="shared" si="1453"/>
        <v>0</v>
      </c>
      <c r="AY366" s="168">
        <f t="shared" si="1453"/>
        <v>0</v>
      </c>
      <c r="AZ366" s="168">
        <f t="shared" si="1453"/>
        <v>0</v>
      </c>
      <c r="BA366" s="168">
        <f t="shared" si="1453"/>
        <v>0</v>
      </c>
      <c r="BB366" s="168">
        <f t="shared" si="1453"/>
        <v>0</v>
      </c>
      <c r="BC366" s="199">
        <f t="shared" si="1453"/>
        <v>0</v>
      </c>
      <c r="BD366" s="190">
        <f t="shared" si="1453"/>
        <v>0</v>
      </c>
      <c r="BE366" s="230">
        <f t="shared" si="1453"/>
        <v>0</v>
      </c>
      <c r="BF366" s="230">
        <f t="shared" si="1453"/>
        <v>0</v>
      </c>
      <c r="BG366" s="230">
        <f t="shared" si="1453"/>
        <v>0</v>
      </c>
      <c r="BH366" s="230">
        <f t="shared" si="1453"/>
        <v>0</v>
      </c>
      <c r="BI366" s="230">
        <f t="shared" si="1453"/>
        <v>0</v>
      </c>
      <c r="BJ366" s="230">
        <f t="shared" si="1453"/>
        <v>0</v>
      </c>
      <c r="BK366" s="230">
        <f t="shared" si="1453"/>
        <v>0</v>
      </c>
      <c r="BL366" s="230">
        <f t="shared" si="1453"/>
        <v>0</v>
      </c>
      <c r="BM366" s="230">
        <f t="shared" si="1453"/>
        <v>0</v>
      </c>
      <c r="BN366" s="263">
        <f t="shared" si="1453"/>
        <v>0</v>
      </c>
      <c r="BO366" s="264">
        <f t="shared" ref="BO366:DZ366" si="1454">+BO222+BO270+BO318</f>
        <v>0</v>
      </c>
      <c r="BP366" s="264">
        <f t="shared" si="1454"/>
        <v>0</v>
      </c>
      <c r="BQ366" s="264">
        <f t="shared" si="1454"/>
        <v>0</v>
      </c>
      <c r="BR366" s="264">
        <f t="shared" si="1454"/>
        <v>0</v>
      </c>
      <c r="BS366" s="264">
        <f t="shared" si="1454"/>
        <v>0</v>
      </c>
      <c r="BT366" s="264">
        <f t="shared" si="1454"/>
        <v>0</v>
      </c>
      <c r="BU366" s="272">
        <f t="shared" si="1454"/>
        <v>0</v>
      </c>
      <c r="BV366" s="190">
        <f t="shared" si="1454"/>
        <v>0</v>
      </c>
      <c r="BW366" s="167">
        <f t="shared" si="1454"/>
        <v>0</v>
      </c>
      <c r="BX366" s="168">
        <f t="shared" si="1454"/>
        <v>0</v>
      </c>
      <c r="BY366" s="168">
        <f t="shared" si="1454"/>
        <v>0</v>
      </c>
      <c r="BZ366" s="168">
        <f t="shared" si="1454"/>
        <v>0</v>
      </c>
      <c r="CA366" s="168">
        <f t="shared" si="1454"/>
        <v>0</v>
      </c>
      <c r="CB366" s="168">
        <f t="shared" si="1454"/>
        <v>0</v>
      </c>
      <c r="CC366" s="168">
        <f t="shared" si="1454"/>
        <v>0</v>
      </c>
      <c r="CD366" s="199">
        <f t="shared" si="1454"/>
        <v>0</v>
      </c>
      <c r="CE366" s="190">
        <f t="shared" si="1454"/>
        <v>0</v>
      </c>
      <c r="CF366" s="167">
        <f t="shared" si="1454"/>
        <v>0</v>
      </c>
      <c r="CG366" s="168">
        <f t="shared" si="1454"/>
        <v>0</v>
      </c>
      <c r="CH366" s="168">
        <f t="shared" si="1454"/>
        <v>0</v>
      </c>
      <c r="CI366" s="168">
        <f t="shared" si="1454"/>
        <v>0</v>
      </c>
      <c r="CJ366" s="168">
        <f t="shared" si="1454"/>
        <v>0</v>
      </c>
      <c r="CK366" s="168">
        <f t="shared" si="1454"/>
        <v>0</v>
      </c>
      <c r="CL366" s="168">
        <f t="shared" si="1454"/>
        <v>0</v>
      </c>
      <c r="CM366" s="199">
        <f t="shared" si="1454"/>
        <v>0</v>
      </c>
      <c r="CN366" s="190">
        <f t="shared" si="1454"/>
        <v>0</v>
      </c>
      <c r="CO366" s="167">
        <f t="shared" si="1454"/>
        <v>0</v>
      </c>
      <c r="CP366" s="168">
        <f t="shared" si="1454"/>
        <v>0</v>
      </c>
      <c r="CQ366" s="168">
        <f t="shared" si="1454"/>
        <v>0</v>
      </c>
      <c r="CR366" s="168">
        <f t="shared" si="1454"/>
        <v>0</v>
      </c>
      <c r="CS366" s="168">
        <f t="shared" si="1454"/>
        <v>0</v>
      </c>
      <c r="CT366" s="168">
        <f t="shared" si="1454"/>
        <v>0</v>
      </c>
      <c r="CU366" s="168">
        <f t="shared" si="1454"/>
        <v>0</v>
      </c>
      <c r="CV366" s="199">
        <f t="shared" si="1454"/>
        <v>0</v>
      </c>
      <c r="CW366" s="190">
        <f t="shared" si="1454"/>
        <v>0</v>
      </c>
      <c r="CX366" s="167">
        <f t="shared" si="1454"/>
        <v>0</v>
      </c>
      <c r="CY366" s="168">
        <f t="shared" si="1454"/>
        <v>0</v>
      </c>
      <c r="CZ366" s="168">
        <f t="shared" si="1454"/>
        <v>0</v>
      </c>
      <c r="DA366" s="168">
        <f t="shared" si="1454"/>
        <v>0</v>
      </c>
      <c r="DB366" s="168">
        <f t="shared" si="1454"/>
        <v>0</v>
      </c>
      <c r="DC366" s="168">
        <f t="shared" si="1454"/>
        <v>0</v>
      </c>
      <c r="DD366" s="168">
        <f t="shared" si="1454"/>
        <v>0</v>
      </c>
      <c r="DE366" s="199">
        <f t="shared" si="1454"/>
        <v>0</v>
      </c>
      <c r="DF366" s="190">
        <f t="shared" si="1454"/>
        <v>0</v>
      </c>
      <c r="DG366" s="167">
        <f t="shared" si="1454"/>
        <v>0</v>
      </c>
      <c r="DH366" s="168">
        <f t="shared" si="1454"/>
        <v>0</v>
      </c>
      <c r="DI366" s="168">
        <f t="shared" si="1454"/>
        <v>0</v>
      </c>
      <c r="DJ366" s="168">
        <f t="shared" si="1454"/>
        <v>0</v>
      </c>
      <c r="DK366" s="168">
        <f t="shared" si="1454"/>
        <v>0</v>
      </c>
      <c r="DL366" s="168">
        <f t="shared" si="1454"/>
        <v>0</v>
      </c>
      <c r="DM366" s="168">
        <f t="shared" si="1454"/>
        <v>0</v>
      </c>
      <c r="DN366" s="199">
        <f t="shared" si="1454"/>
        <v>0</v>
      </c>
      <c r="DO366" s="190">
        <f t="shared" si="1454"/>
        <v>0</v>
      </c>
      <c r="DP366" s="167">
        <f t="shared" si="1454"/>
        <v>0</v>
      </c>
      <c r="DQ366" s="168">
        <f t="shared" si="1454"/>
        <v>0</v>
      </c>
      <c r="DR366" s="168">
        <f t="shared" si="1454"/>
        <v>0</v>
      </c>
      <c r="DS366" s="168">
        <f t="shared" si="1454"/>
        <v>0</v>
      </c>
      <c r="DT366" s="168">
        <f t="shared" si="1454"/>
        <v>0</v>
      </c>
      <c r="DU366" s="168">
        <f t="shared" si="1454"/>
        <v>0</v>
      </c>
      <c r="DV366" s="168">
        <f t="shared" si="1454"/>
        <v>0</v>
      </c>
      <c r="DW366" s="199">
        <f t="shared" si="1454"/>
        <v>0</v>
      </c>
      <c r="DX366" s="190">
        <f t="shared" si="1454"/>
        <v>0</v>
      </c>
      <c r="DY366" s="167">
        <f t="shared" si="1454"/>
        <v>0</v>
      </c>
      <c r="DZ366" s="168">
        <f t="shared" si="1454"/>
        <v>0</v>
      </c>
      <c r="EA366" s="168">
        <f t="shared" ref="EA366:GL366" si="1455">+EA222+EA270+EA318</f>
        <v>0</v>
      </c>
      <c r="EB366" s="168">
        <f t="shared" si="1455"/>
        <v>0</v>
      </c>
      <c r="EC366" s="168">
        <f t="shared" si="1455"/>
        <v>0</v>
      </c>
      <c r="ED366" s="168">
        <f t="shared" si="1455"/>
        <v>0</v>
      </c>
      <c r="EE366" s="168">
        <f t="shared" si="1455"/>
        <v>0</v>
      </c>
      <c r="EF366" s="199">
        <f t="shared" si="1455"/>
        <v>0</v>
      </c>
      <c r="EG366" s="190">
        <f t="shared" si="1455"/>
        <v>0</v>
      </c>
      <c r="EH366" s="167">
        <f t="shared" si="1455"/>
        <v>0</v>
      </c>
      <c r="EI366" s="168">
        <f t="shared" si="1455"/>
        <v>0</v>
      </c>
      <c r="EJ366" s="168">
        <f t="shared" si="1455"/>
        <v>0</v>
      </c>
      <c r="EK366" s="168">
        <f t="shared" si="1455"/>
        <v>0</v>
      </c>
      <c r="EL366" s="168">
        <f t="shared" si="1455"/>
        <v>0</v>
      </c>
      <c r="EM366" s="168">
        <f t="shared" si="1455"/>
        <v>0</v>
      </c>
      <c r="EN366" s="168">
        <f t="shared" si="1455"/>
        <v>0</v>
      </c>
      <c r="EO366" s="199">
        <f t="shared" si="1455"/>
        <v>0</v>
      </c>
      <c r="EP366" s="190">
        <f t="shared" si="1455"/>
        <v>0</v>
      </c>
      <c r="EQ366" s="167">
        <f t="shared" si="1455"/>
        <v>0</v>
      </c>
      <c r="ER366" s="168">
        <f t="shared" si="1455"/>
        <v>0</v>
      </c>
      <c r="ES366" s="168">
        <f t="shared" si="1455"/>
        <v>0</v>
      </c>
      <c r="ET366" s="168">
        <f t="shared" si="1455"/>
        <v>0</v>
      </c>
      <c r="EU366" s="168">
        <f t="shared" si="1455"/>
        <v>0</v>
      </c>
      <c r="EV366" s="168">
        <f t="shared" si="1455"/>
        <v>0</v>
      </c>
      <c r="EW366" s="168">
        <f t="shared" si="1455"/>
        <v>0</v>
      </c>
      <c r="EX366" s="199">
        <f t="shared" si="1455"/>
        <v>0</v>
      </c>
      <c r="EY366" s="190">
        <f t="shared" si="1455"/>
        <v>0</v>
      </c>
      <c r="EZ366" s="167">
        <f t="shared" si="1455"/>
        <v>0</v>
      </c>
      <c r="FA366" s="168">
        <f t="shared" si="1455"/>
        <v>0</v>
      </c>
      <c r="FB366" s="168">
        <f t="shared" si="1455"/>
        <v>0</v>
      </c>
      <c r="FC366" s="168">
        <f t="shared" si="1455"/>
        <v>0</v>
      </c>
      <c r="FD366" s="168">
        <f t="shared" si="1455"/>
        <v>0</v>
      </c>
      <c r="FE366" s="168">
        <f t="shared" si="1455"/>
        <v>0</v>
      </c>
      <c r="FF366" s="168">
        <f t="shared" si="1455"/>
        <v>0</v>
      </c>
      <c r="FG366" s="199">
        <f t="shared" si="1455"/>
        <v>0</v>
      </c>
      <c r="FH366" s="190">
        <f t="shared" si="1455"/>
        <v>0</v>
      </c>
      <c r="FI366" s="167">
        <f t="shared" si="1455"/>
        <v>0</v>
      </c>
      <c r="FJ366" s="168">
        <f t="shared" si="1455"/>
        <v>0</v>
      </c>
      <c r="FK366" s="168">
        <f t="shared" si="1455"/>
        <v>0</v>
      </c>
      <c r="FL366" s="168">
        <f t="shared" si="1455"/>
        <v>0</v>
      </c>
      <c r="FM366" s="168">
        <f t="shared" si="1455"/>
        <v>0</v>
      </c>
      <c r="FN366" s="168">
        <f t="shared" si="1455"/>
        <v>0</v>
      </c>
      <c r="FO366" s="168">
        <f t="shared" si="1455"/>
        <v>0</v>
      </c>
      <c r="FP366" s="199">
        <f t="shared" si="1455"/>
        <v>0</v>
      </c>
      <c r="FQ366" s="190">
        <f t="shared" si="1455"/>
        <v>0</v>
      </c>
      <c r="FR366" s="167">
        <f t="shared" si="1455"/>
        <v>0</v>
      </c>
      <c r="FS366" s="168">
        <f t="shared" si="1455"/>
        <v>0</v>
      </c>
      <c r="FT366" s="168">
        <f t="shared" si="1455"/>
        <v>0</v>
      </c>
      <c r="FU366" s="168">
        <f t="shared" si="1455"/>
        <v>0</v>
      </c>
      <c r="FV366" s="168">
        <f t="shared" si="1455"/>
        <v>0</v>
      </c>
      <c r="FW366" s="168">
        <f t="shared" si="1455"/>
        <v>0</v>
      </c>
      <c r="FX366" s="168">
        <f t="shared" si="1455"/>
        <v>0</v>
      </c>
      <c r="FY366" s="199">
        <f t="shared" si="1455"/>
        <v>0</v>
      </c>
      <c r="FZ366" s="190">
        <f t="shared" si="1455"/>
        <v>0</v>
      </c>
      <c r="GA366" s="167">
        <f t="shared" si="1455"/>
        <v>0</v>
      </c>
      <c r="GB366" s="168">
        <f t="shared" si="1455"/>
        <v>0</v>
      </c>
      <c r="GC366" s="168">
        <f t="shared" si="1455"/>
        <v>0</v>
      </c>
      <c r="GD366" s="168">
        <f t="shared" si="1455"/>
        <v>0</v>
      </c>
      <c r="GE366" s="168">
        <f t="shared" si="1455"/>
        <v>0</v>
      </c>
      <c r="GF366" s="168">
        <f t="shared" si="1455"/>
        <v>0</v>
      </c>
      <c r="GG366" s="168">
        <f t="shared" si="1455"/>
        <v>0</v>
      </c>
      <c r="GH366" s="199">
        <f t="shared" si="1455"/>
        <v>0</v>
      </c>
      <c r="GI366" s="190">
        <f t="shared" si="1455"/>
        <v>0</v>
      </c>
      <c r="GJ366" s="167">
        <f t="shared" si="1455"/>
        <v>0</v>
      </c>
      <c r="GK366" s="168">
        <f t="shared" si="1455"/>
        <v>0</v>
      </c>
      <c r="GL366" s="168">
        <f t="shared" si="1455"/>
        <v>0</v>
      </c>
      <c r="GM366" s="168">
        <f t="shared" ref="GM366:HS366" si="1456">+GM222+GM270+GM318</f>
        <v>0</v>
      </c>
      <c r="GN366" s="168">
        <f t="shared" si="1456"/>
        <v>0</v>
      </c>
      <c r="GO366" s="168">
        <f t="shared" si="1456"/>
        <v>0</v>
      </c>
      <c r="GP366" s="168">
        <f t="shared" si="1456"/>
        <v>0</v>
      </c>
      <c r="GQ366" s="199">
        <f t="shared" si="1456"/>
        <v>0</v>
      </c>
      <c r="GR366" s="190">
        <f t="shared" si="1456"/>
        <v>0</v>
      </c>
      <c r="GS366" s="167">
        <f t="shared" si="1456"/>
        <v>0</v>
      </c>
      <c r="GT366" s="168">
        <f t="shared" si="1456"/>
        <v>0</v>
      </c>
      <c r="GU366" s="168">
        <f t="shared" si="1456"/>
        <v>0</v>
      </c>
      <c r="GV366" s="168">
        <f t="shared" si="1456"/>
        <v>0</v>
      </c>
      <c r="GW366" s="168">
        <f t="shared" si="1456"/>
        <v>0</v>
      </c>
      <c r="GX366" s="168">
        <f t="shared" si="1456"/>
        <v>0</v>
      </c>
      <c r="GY366" s="168">
        <f t="shared" si="1456"/>
        <v>0</v>
      </c>
      <c r="GZ366" s="199">
        <f t="shared" si="1456"/>
        <v>0</v>
      </c>
      <c r="HA366" s="190">
        <f t="shared" si="1456"/>
        <v>0</v>
      </c>
      <c r="HB366" s="167">
        <f t="shared" si="1456"/>
        <v>0</v>
      </c>
      <c r="HC366" s="168">
        <f t="shared" si="1456"/>
        <v>0</v>
      </c>
      <c r="HD366" s="168">
        <f t="shared" si="1456"/>
        <v>0</v>
      </c>
      <c r="HE366" s="168">
        <f t="shared" si="1456"/>
        <v>0</v>
      </c>
      <c r="HF366" s="168">
        <f t="shared" si="1456"/>
        <v>0</v>
      </c>
      <c r="HG366" s="168">
        <f t="shared" si="1456"/>
        <v>0</v>
      </c>
      <c r="HH366" s="168">
        <f t="shared" si="1456"/>
        <v>0</v>
      </c>
      <c r="HI366" s="199">
        <f t="shared" si="1456"/>
        <v>0</v>
      </c>
      <c r="HJ366" s="190">
        <f t="shared" si="1456"/>
        <v>0</v>
      </c>
      <c r="HK366" s="231">
        <f t="shared" si="1456"/>
        <v>0</v>
      </c>
      <c r="HL366" s="232">
        <f t="shared" si="1456"/>
        <v>0</v>
      </c>
      <c r="HM366" s="232">
        <f t="shared" si="1456"/>
        <v>0</v>
      </c>
      <c r="HN366" s="232">
        <f t="shared" si="1456"/>
        <v>0</v>
      </c>
      <c r="HO366" s="232">
        <f t="shared" si="1456"/>
        <v>0</v>
      </c>
      <c r="HP366" s="232">
        <f t="shared" si="1456"/>
        <v>0</v>
      </c>
      <c r="HQ366" s="232">
        <f t="shared" si="1456"/>
        <v>0</v>
      </c>
      <c r="HR366" s="252">
        <f t="shared" si="1456"/>
        <v>0</v>
      </c>
      <c r="HS366" s="253">
        <f t="shared" si="1456"/>
        <v>0</v>
      </c>
    </row>
    <row r="367" spans="1:230" s="132" customFormat="1" ht="15.75" customHeight="1" thickBot="1">
      <c r="A367" s="1059"/>
      <c r="B367" s="163" t="s">
        <v>275</v>
      </c>
      <c r="C367" s="164">
        <f t="shared" ref="C367:BN367" si="1457">+C223+C271+C319</f>
        <v>0</v>
      </c>
      <c r="D367" s="165">
        <f t="shared" si="1457"/>
        <v>0</v>
      </c>
      <c r="E367" s="165">
        <f t="shared" si="1457"/>
        <v>0</v>
      </c>
      <c r="F367" s="165">
        <f t="shared" si="1457"/>
        <v>0</v>
      </c>
      <c r="G367" s="165">
        <f t="shared" si="1457"/>
        <v>0</v>
      </c>
      <c r="H367" s="165">
        <f t="shared" si="1457"/>
        <v>0</v>
      </c>
      <c r="I367" s="165">
        <f t="shared" si="1457"/>
        <v>0</v>
      </c>
      <c r="J367" s="196">
        <f t="shared" si="1457"/>
        <v>0</v>
      </c>
      <c r="K367" s="197">
        <f t="shared" si="1457"/>
        <v>0</v>
      </c>
      <c r="L367" s="164">
        <f t="shared" si="1457"/>
        <v>0</v>
      </c>
      <c r="M367" s="165">
        <f t="shared" si="1457"/>
        <v>0</v>
      </c>
      <c r="N367" s="165">
        <f t="shared" si="1457"/>
        <v>0</v>
      </c>
      <c r="O367" s="165">
        <f t="shared" si="1457"/>
        <v>0</v>
      </c>
      <c r="P367" s="165">
        <f t="shared" si="1457"/>
        <v>0</v>
      </c>
      <c r="Q367" s="165">
        <f t="shared" si="1457"/>
        <v>0</v>
      </c>
      <c r="R367" s="165">
        <f t="shared" si="1457"/>
        <v>0</v>
      </c>
      <c r="S367" s="196">
        <f t="shared" si="1457"/>
        <v>0</v>
      </c>
      <c r="T367" s="197">
        <f t="shared" si="1457"/>
        <v>0</v>
      </c>
      <c r="U367" s="164">
        <f t="shared" si="1457"/>
        <v>0</v>
      </c>
      <c r="V367" s="165">
        <f t="shared" si="1457"/>
        <v>0</v>
      </c>
      <c r="W367" s="165">
        <f t="shared" si="1457"/>
        <v>0</v>
      </c>
      <c r="X367" s="165">
        <f t="shared" si="1457"/>
        <v>0</v>
      </c>
      <c r="Y367" s="165">
        <f t="shared" si="1457"/>
        <v>0</v>
      </c>
      <c r="Z367" s="165">
        <f t="shared" si="1457"/>
        <v>0</v>
      </c>
      <c r="AA367" s="165">
        <f t="shared" si="1457"/>
        <v>0</v>
      </c>
      <c r="AB367" s="196">
        <f t="shared" si="1457"/>
        <v>0</v>
      </c>
      <c r="AC367" s="197">
        <f t="shared" si="1457"/>
        <v>0</v>
      </c>
      <c r="AD367" s="164">
        <f t="shared" si="1457"/>
        <v>0</v>
      </c>
      <c r="AE367" s="165">
        <f t="shared" si="1457"/>
        <v>0</v>
      </c>
      <c r="AF367" s="165">
        <f t="shared" si="1457"/>
        <v>0</v>
      </c>
      <c r="AG367" s="165">
        <f t="shared" si="1457"/>
        <v>0</v>
      </c>
      <c r="AH367" s="165">
        <f t="shared" si="1457"/>
        <v>0</v>
      </c>
      <c r="AI367" s="165">
        <f t="shared" si="1457"/>
        <v>0</v>
      </c>
      <c r="AJ367" s="165">
        <f t="shared" si="1457"/>
        <v>0</v>
      </c>
      <c r="AK367" s="196">
        <f t="shared" si="1457"/>
        <v>0</v>
      </c>
      <c r="AL367" s="197">
        <f t="shared" si="1457"/>
        <v>0</v>
      </c>
      <c r="AM367" s="164">
        <f t="shared" si="1457"/>
        <v>0</v>
      </c>
      <c r="AN367" s="165">
        <f t="shared" si="1457"/>
        <v>0</v>
      </c>
      <c r="AO367" s="165">
        <f t="shared" si="1457"/>
        <v>0</v>
      </c>
      <c r="AP367" s="165">
        <f t="shared" si="1457"/>
        <v>0</v>
      </c>
      <c r="AQ367" s="165">
        <f t="shared" si="1457"/>
        <v>0</v>
      </c>
      <c r="AR367" s="165">
        <f t="shared" si="1457"/>
        <v>0</v>
      </c>
      <c r="AS367" s="165">
        <f t="shared" si="1457"/>
        <v>0</v>
      </c>
      <c r="AT367" s="196">
        <f t="shared" si="1457"/>
        <v>0</v>
      </c>
      <c r="AU367" s="197">
        <f t="shared" si="1457"/>
        <v>0</v>
      </c>
      <c r="AV367" s="164">
        <f t="shared" si="1457"/>
        <v>0</v>
      </c>
      <c r="AW367" s="165">
        <f t="shared" si="1457"/>
        <v>0</v>
      </c>
      <c r="AX367" s="165">
        <f t="shared" si="1457"/>
        <v>0</v>
      </c>
      <c r="AY367" s="165">
        <f t="shared" si="1457"/>
        <v>0</v>
      </c>
      <c r="AZ367" s="165">
        <f t="shared" si="1457"/>
        <v>0</v>
      </c>
      <c r="BA367" s="165">
        <f t="shared" si="1457"/>
        <v>0</v>
      </c>
      <c r="BB367" s="165">
        <f t="shared" si="1457"/>
        <v>0</v>
      </c>
      <c r="BC367" s="196">
        <f t="shared" si="1457"/>
        <v>0</v>
      </c>
      <c r="BD367" s="197">
        <f t="shared" si="1457"/>
        <v>0</v>
      </c>
      <c r="BE367" s="237">
        <f t="shared" si="1457"/>
        <v>0</v>
      </c>
      <c r="BF367" s="237">
        <f t="shared" si="1457"/>
        <v>0</v>
      </c>
      <c r="BG367" s="237">
        <f t="shared" si="1457"/>
        <v>0</v>
      </c>
      <c r="BH367" s="237">
        <f t="shared" si="1457"/>
        <v>0</v>
      </c>
      <c r="BI367" s="237">
        <f t="shared" si="1457"/>
        <v>0</v>
      </c>
      <c r="BJ367" s="237">
        <f t="shared" si="1457"/>
        <v>0</v>
      </c>
      <c r="BK367" s="237">
        <f t="shared" si="1457"/>
        <v>0</v>
      </c>
      <c r="BL367" s="237">
        <f t="shared" si="1457"/>
        <v>0</v>
      </c>
      <c r="BM367" s="237">
        <f t="shared" si="1457"/>
        <v>0</v>
      </c>
      <c r="BN367" s="164">
        <f t="shared" si="1457"/>
        <v>0</v>
      </c>
      <c r="BO367" s="165">
        <f t="shared" ref="BO367:DZ367" si="1458">+BO223+BO271+BO319</f>
        <v>0</v>
      </c>
      <c r="BP367" s="165">
        <f t="shared" si="1458"/>
        <v>0</v>
      </c>
      <c r="BQ367" s="165">
        <f t="shared" si="1458"/>
        <v>0</v>
      </c>
      <c r="BR367" s="165">
        <f t="shared" si="1458"/>
        <v>0</v>
      </c>
      <c r="BS367" s="165">
        <f t="shared" si="1458"/>
        <v>0</v>
      </c>
      <c r="BT367" s="165">
        <f t="shared" si="1458"/>
        <v>0</v>
      </c>
      <c r="BU367" s="196">
        <f t="shared" si="1458"/>
        <v>0</v>
      </c>
      <c r="BV367" s="197">
        <f t="shared" si="1458"/>
        <v>0</v>
      </c>
      <c r="BW367" s="164">
        <f t="shared" si="1458"/>
        <v>0</v>
      </c>
      <c r="BX367" s="165">
        <f t="shared" si="1458"/>
        <v>0</v>
      </c>
      <c r="BY367" s="165">
        <f t="shared" si="1458"/>
        <v>0</v>
      </c>
      <c r="BZ367" s="165">
        <f t="shared" si="1458"/>
        <v>0</v>
      </c>
      <c r="CA367" s="165">
        <f t="shared" si="1458"/>
        <v>0</v>
      </c>
      <c r="CB367" s="165">
        <f t="shared" si="1458"/>
        <v>0</v>
      </c>
      <c r="CC367" s="165">
        <f t="shared" si="1458"/>
        <v>0</v>
      </c>
      <c r="CD367" s="196">
        <f t="shared" si="1458"/>
        <v>0</v>
      </c>
      <c r="CE367" s="197">
        <f t="shared" si="1458"/>
        <v>0</v>
      </c>
      <c r="CF367" s="164">
        <f t="shared" si="1458"/>
        <v>0</v>
      </c>
      <c r="CG367" s="165">
        <f t="shared" si="1458"/>
        <v>0</v>
      </c>
      <c r="CH367" s="165">
        <f t="shared" si="1458"/>
        <v>0</v>
      </c>
      <c r="CI367" s="165">
        <f t="shared" si="1458"/>
        <v>0</v>
      </c>
      <c r="CJ367" s="165">
        <f t="shared" si="1458"/>
        <v>0</v>
      </c>
      <c r="CK367" s="165">
        <f t="shared" si="1458"/>
        <v>0</v>
      </c>
      <c r="CL367" s="165">
        <f t="shared" si="1458"/>
        <v>0</v>
      </c>
      <c r="CM367" s="196">
        <f t="shared" si="1458"/>
        <v>0</v>
      </c>
      <c r="CN367" s="197">
        <f t="shared" si="1458"/>
        <v>0</v>
      </c>
      <c r="CO367" s="164">
        <f t="shared" si="1458"/>
        <v>0</v>
      </c>
      <c r="CP367" s="165">
        <f t="shared" si="1458"/>
        <v>0</v>
      </c>
      <c r="CQ367" s="165">
        <f t="shared" si="1458"/>
        <v>0</v>
      </c>
      <c r="CR367" s="165">
        <f t="shared" si="1458"/>
        <v>0</v>
      </c>
      <c r="CS367" s="165">
        <f t="shared" si="1458"/>
        <v>0</v>
      </c>
      <c r="CT367" s="165">
        <f t="shared" si="1458"/>
        <v>0</v>
      </c>
      <c r="CU367" s="165">
        <f t="shared" si="1458"/>
        <v>0</v>
      </c>
      <c r="CV367" s="196">
        <f t="shared" si="1458"/>
        <v>0</v>
      </c>
      <c r="CW367" s="197">
        <f t="shared" si="1458"/>
        <v>0</v>
      </c>
      <c r="CX367" s="164">
        <f t="shared" si="1458"/>
        <v>0</v>
      </c>
      <c r="CY367" s="165">
        <f t="shared" si="1458"/>
        <v>0</v>
      </c>
      <c r="CZ367" s="165">
        <f t="shared" si="1458"/>
        <v>0</v>
      </c>
      <c r="DA367" s="165">
        <f t="shared" si="1458"/>
        <v>0</v>
      </c>
      <c r="DB367" s="165">
        <f t="shared" si="1458"/>
        <v>0</v>
      </c>
      <c r="DC367" s="165">
        <f t="shared" si="1458"/>
        <v>0</v>
      </c>
      <c r="DD367" s="165">
        <f t="shared" si="1458"/>
        <v>0</v>
      </c>
      <c r="DE367" s="196">
        <f t="shared" si="1458"/>
        <v>0</v>
      </c>
      <c r="DF367" s="197">
        <f t="shared" si="1458"/>
        <v>0</v>
      </c>
      <c r="DG367" s="164">
        <f t="shared" si="1458"/>
        <v>0</v>
      </c>
      <c r="DH367" s="165">
        <f t="shared" si="1458"/>
        <v>0</v>
      </c>
      <c r="DI367" s="165">
        <f t="shared" si="1458"/>
        <v>0</v>
      </c>
      <c r="DJ367" s="165">
        <f t="shared" si="1458"/>
        <v>0</v>
      </c>
      <c r="DK367" s="165">
        <f t="shared" si="1458"/>
        <v>0</v>
      </c>
      <c r="DL367" s="165">
        <f t="shared" si="1458"/>
        <v>0</v>
      </c>
      <c r="DM367" s="165">
        <f t="shared" si="1458"/>
        <v>0</v>
      </c>
      <c r="DN367" s="196">
        <f t="shared" si="1458"/>
        <v>0</v>
      </c>
      <c r="DO367" s="197">
        <f t="shared" si="1458"/>
        <v>0</v>
      </c>
      <c r="DP367" s="164">
        <f t="shared" si="1458"/>
        <v>0</v>
      </c>
      <c r="DQ367" s="165">
        <f t="shared" si="1458"/>
        <v>0</v>
      </c>
      <c r="DR367" s="165">
        <f t="shared" si="1458"/>
        <v>0</v>
      </c>
      <c r="DS367" s="165">
        <f t="shared" si="1458"/>
        <v>0</v>
      </c>
      <c r="DT367" s="165">
        <f t="shared" si="1458"/>
        <v>0</v>
      </c>
      <c r="DU367" s="165">
        <f t="shared" si="1458"/>
        <v>0</v>
      </c>
      <c r="DV367" s="165">
        <f t="shared" si="1458"/>
        <v>0</v>
      </c>
      <c r="DW367" s="196">
        <f t="shared" si="1458"/>
        <v>0</v>
      </c>
      <c r="DX367" s="197">
        <f t="shared" si="1458"/>
        <v>0</v>
      </c>
      <c r="DY367" s="164">
        <f t="shared" si="1458"/>
        <v>0</v>
      </c>
      <c r="DZ367" s="165">
        <f t="shared" si="1458"/>
        <v>0</v>
      </c>
      <c r="EA367" s="165">
        <f t="shared" ref="EA367:GL367" si="1459">+EA223+EA271+EA319</f>
        <v>0</v>
      </c>
      <c r="EB367" s="165">
        <f t="shared" si="1459"/>
        <v>0</v>
      </c>
      <c r="EC367" s="165">
        <f t="shared" si="1459"/>
        <v>0</v>
      </c>
      <c r="ED367" s="165">
        <f t="shared" si="1459"/>
        <v>0</v>
      </c>
      <c r="EE367" s="165">
        <f t="shared" si="1459"/>
        <v>0</v>
      </c>
      <c r="EF367" s="196">
        <f t="shared" si="1459"/>
        <v>0</v>
      </c>
      <c r="EG367" s="197">
        <f t="shared" si="1459"/>
        <v>0</v>
      </c>
      <c r="EH367" s="164">
        <f t="shared" si="1459"/>
        <v>0</v>
      </c>
      <c r="EI367" s="165">
        <f t="shared" si="1459"/>
        <v>0</v>
      </c>
      <c r="EJ367" s="165">
        <f t="shared" si="1459"/>
        <v>0</v>
      </c>
      <c r="EK367" s="165">
        <f t="shared" si="1459"/>
        <v>0</v>
      </c>
      <c r="EL367" s="165">
        <f t="shared" si="1459"/>
        <v>0</v>
      </c>
      <c r="EM367" s="165">
        <f t="shared" si="1459"/>
        <v>0</v>
      </c>
      <c r="EN367" s="165">
        <f t="shared" si="1459"/>
        <v>0</v>
      </c>
      <c r="EO367" s="196">
        <f t="shared" si="1459"/>
        <v>0</v>
      </c>
      <c r="EP367" s="197">
        <f t="shared" si="1459"/>
        <v>0</v>
      </c>
      <c r="EQ367" s="164">
        <f t="shared" si="1459"/>
        <v>0</v>
      </c>
      <c r="ER367" s="165">
        <f t="shared" si="1459"/>
        <v>0</v>
      </c>
      <c r="ES367" s="165">
        <f t="shared" si="1459"/>
        <v>0</v>
      </c>
      <c r="ET367" s="165">
        <f t="shared" si="1459"/>
        <v>0</v>
      </c>
      <c r="EU367" s="165">
        <f t="shared" si="1459"/>
        <v>0</v>
      </c>
      <c r="EV367" s="165">
        <f t="shared" si="1459"/>
        <v>0</v>
      </c>
      <c r="EW367" s="165">
        <f t="shared" si="1459"/>
        <v>0</v>
      </c>
      <c r="EX367" s="196">
        <f t="shared" si="1459"/>
        <v>0</v>
      </c>
      <c r="EY367" s="197">
        <f t="shared" si="1459"/>
        <v>0</v>
      </c>
      <c r="EZ367" s="164">
        <f t="shared" si="1459"/>
        <v>0</v>
      </c>
      <c r="FA367" s="165">
        <f t="shared" si="1459"/>
        <v>0</v>
      </c>
      <c r="FB367" s="165">
        <f t="shared" si="1459"/>
        <v>0</v>
      </c>
      <c r="FC367" s="165">
        <f t="shared" si="1459"/>
        <v>0</v>
      </c>
      <c r="FD367" s="165">
        <f t="shared" si="1459"/>
        <v>0</v>
      </c>
      <c r="FE367" s="165">
        <f t="shared" si="1459"/>
        <v>0</v>
      </c>
      <c r="FF367" s="165">
        <f t="shared" si="1459"/>
        <v>0</v>
      </c>
      <c r="FG367" s="196">
        <f t="shared" si="1459"/>
        <v>0</v>
      </c>
      <c r="FH367" s="197">
        <f t="shared" si="1459"/>
        <v>0</v>
      </c>
      <c r="FI367" s="164">
        <f t="shared" si="1459"/>
        <v>0</v>
      </c>
      <c r="FJ367" s="165">
        <f t="shared" si="1459"/>
        <v>0</v>
      </c>
      <c r="FK367" s="165">
        <f t="shared" si="1459"/>
        <v>0</v>
      </c>
      <c r="FL367" s="165">
        <f t="shared" si="1459"/>
        <v>0</v>
      </c>
      <c r="FM367" s="165">
        <f t="shared" si="1459"/>
        <v>0</v>
      </c>
      <c r="FN367" s="165">
        <f t="shared" si="1459"/>
        <v>0</v>
      </c>
      <c r="FO367" s="165">
        <f t="shared" si="1459"/>
        <v>0</v>
      </c>
      <c r="FP367" s="196">
        <f t="shared" si="1459"/>
        <v>0</v>
      </c>
      <c r="FQ367" s="197">
        <f t="shared" si="1459"/>
        <v>0</v>
      </c>
      <c r="FR367" s="164">
        <f t="shared" si="1459"/>
        <v>0</v>
      </c>
      <c r="FS367" s="165">
        <f t="shared" si="1459"/>
        <v>0</v>
      </c>
      <c r="FT367" s="165">
        <f t="shared" si="1459"/>
        <v>0</v>
      </c>
      <c r="FU367" s="165">
        <f t="shared" si="1459"/>
        <v>0</v>
      </c>
      <c r="FV367" s="165">
        <f t="shared" si="1459"/>
        <v>0</v>
      </c>
      <c r="FW367" s="165">
        <f t="shared" si="1459"/>
        <v>0</v>
      </c>
      <c r="FX367" s="165">
        <f t="shared" si="1459"/>
        <v>0</v>
      </c>
      <c r="FY367" s="196">
        <f t="shared" si="1459"/>
        <v>0</v>
      </c>
      <c r="FZ367" s="197">
        <f t="shared" si="1459"/>
        <v>0</v>
      </c>
      <c r="GA367" s="164">
        <f t="shared" si="1459"/>
        <v>0</v>
      </c>
      <c r="GB367" s="165">
        <f t="shared" si="1459"/>
        <v>0</v>
      </c>
      <c r="GC367" s="165">
        <f t="shared" si="1459"/>
        <v>0</v>
      </c>
      <c r="GD367" s="165">
        <f t="shared" si="1459"/>
        <v>0</v>
      </c>
      <c r="GE367" s="165">
        <f t="shared" si="1459"/>
        <v>0</v>
      </c>
      <c r="GF367" s="165">
        <f t="shared" si="1459"/>
        <v>0</v>
      </c>
      <c r="GG367" s="165">
        <f t="shared" si="1459"/>
        <v>0</v>
      </c>
      <c r="GH367" s="196">
        <f t="shared" si="1459"/>
        <v>0</v>
      </c>
      <c r="GI367" s="197">
        <f t="shared" si="1459"/>
        <v>0</v>
      </c>
      <c r="GJ367" s="164">
        <f t="shared" si="1459"/>
        <v>0</v>
      </c>
      <c r="GK367" s="165">
        <f t="shared" si="1459"/>
        <v>0</v>
      </c>
      <c r="GL367" s="165">
        <f t="shared" si="1459"/>
        <v>0</v>
      </c>
      <c r="GM367" s="165">
        <f t="shared" ref="GM367:HS367" si="1460">+GM223+GM271+GM319</f>
        <v>0</v>
      </c>
      <c r="GN367" s="165">
        <f t="shared" si="1460"/>
        <v>0</v>
      </c>
      <c r="GO367" s="165">
        <f t="shared" si="1460"/>
        <v>0</v>
      </c>
      <c r="GP367" s="165">
        <f t="shared" si="1460"/>
        <v>0</v>
      </c>
      <c r="GQ367" s="196">
        <f t="shared" si="1460"/>
        <v>0</v>
      </c>
      <c r="GR367" s="197">
        <f t="shared" si="1460"/>
        <v>0</v>
      </c>
      <c r="GS367" s="164">
        <f t="shared" si="1460"/>
        <v>0</v>
      </c>
      <c r="GT367" s="165">
        <f t="shared" si="1460"/>
        <v>0</v>
      </c>
      <c r="GU367" s="165">
        <f t="shared" si="1460"/>
        <v>0</v>
      </c>
      <c r="GV367" s="165">
        <f t="shared" si="1460"/>
        <v>0</v>
      </c>
      <c r="GW367" s="165">
        <f t="shared" si="1460"/>
        <v>0</v>
      </c>
      <c r="GX367" s="165">
        <f t="shared" si="1460"/>
        <v>0</v>
      </c>
      <c r="GY367" s="165">
        <f t="shared" si="1460"/>
        <v>0</v>
      </c>
      <c r="GZ367" s="196">
        <f t="shared" si="1460"/>
        <v>0</v>
      </c>
      <c r="HA367" s="197">
        <f t="shared" si="1460"/>
        <v>0</v>
      </c>
      <c r="HB367" s="164">
        <f t="shared" si="1460"/>
        <v>0</v>
      </c>
      <c r="HC367" s="165">
        <f t="shared" si="1460"/>
        <v>0</v>
      </c>
      <c r="HD367" s="165">
        <f t="shared" si="1460"/>
        <v>0</v>
      </c>
      <c r="HE367" s="165">
        <f t="shared" si="1460"/>
        <v>0</v>
      </c>
      <c r="HF367" s="165">
        <f t="shared" si="1460"/>
        <v>0</v>
      </c>
      <c r="HG367" s="165">
        <f t="shared" si="1460"/>
        <v>0</v>
      </c>
      <c r="HH367" s="165">
        <f t="shared" si="1460"/>
        <v>0</v>
      </c>
      <c r="HI367" s="196">
        <f t="shared" si="1460"/>
        <v>0</v>
      </c>
      <c r="HJ367" s="197">
        <f t="shared" si="1460"/>
        <v>0</v>
      </c>
      <c r="HK367" s="158">
        <f t="shared" si="1460"/>
        <v>0</v>
      </c>
      <c r="HL367" s="159">
        <f t="shared" si="1460"/>
        <v>0</v>
      </c>
      <c r="HM367" s="159">
        <f t="shared" si="1460"/>
        <v>0</v>
      </c>
      <c r="HN367" s="159">
        <f t="shared" si="1460"/>
        <v>0</v>
      </c>
      <c r="HO367" s="159">
        <f t="shared" si="1460"/>
        <v>0</v>
      </c>
      <c r="HP367" s="159">
        <f t="shared" si="1460"/>
        <v>0</v>
      </c>
      <c r="HQ367" s="159">
        <f t="shared" si="1460"/>
        <v>0</v>
      </c>
      <c r="HR367" s="193">
        <f t="shared" si="1460"/>
        <v>0</v>
      </c>
      <c r="HS367" s="194">
        <f t="shared" si="1460"/>
        <v>0</v>
      </c>
    </row>
    <row r="368" spans="1:230" s="132" customFormat="1" ht="15.75" customHeight="1" thickBot="1">
      <c r="A368" s="1059"/>
      <c r="B368" s="163" t="s">
        <v>286</v>
      </c>
      <c r="C368" s="164">
        <f t="shared" ref="C368:BN368" si="1461">+C224+C272+C320</f>
        <v>0</v>
      </c>
      <c r="D368" s="165">
        <f t="shared" si="1461"/>
        <v>0</v>
      </c>
      <c r="E368" s="165">
        <f t="shared" si="1461"/>
        <v>0</v>
      </c>
      <c r="F368" s="165">
        <f t="shared" si="1461"/>
        <v>0</v>
      </c>
      <c r="G368" s="165">
        <f t="shared" si="1461"/>
        <v>0</v>
      </c>
      <c r="H368" s="165">
        <f t="shared" si="1461"/>
        <v>0</v>
      </c>
      <c r="I368" s="165">
        <f t="shared" si="1461"/>
        <v>0</v>
      </c>
      <c r="J368" s="196">
        <f t="shared" si="1461"/>
        <v>0</v>
      </c>
      <c r="K368" s="197">
        <f t="shared" si="1461"/>
        <v>0</v>
      </c>
      <c r="L368" s="164">
        <f t="shared" si="1461"/>
        <v>0</v>
      </c>
      <c r="M368" s="165">
        <f t="shared" si="1461"/>
        <v>0</v>
      </c>
      <c r="N368" s="165">
        <f t="shared" si="1461"/>
        <v>0</v>
      </c>
      <c r="O368" s="165">
        <f t="shared" si="1461"/>
        <v>0</v>
      </c>
      <c r="P368" s="165">
        <f t="shared" si="1461"/>
        <v>0</v>
      </c>
      <c r="Q368" s="165">
        <f t="shared" si="1461"/>
        <v>0</v>
      </c>
      <c r="R368" s="165">
        <f t="shared" si="1461"/>
        <v>0</v>
      </c>
      <c r="S368" s="196">
        <f t="shared" si="1461"/>
        <v>0</v>
      </c>
      <c r="T368" s="197">
        <f t="shared" si="1461"/>
        <v>0</v>
      </c>
      <c r="U368" s="164">
        <f t="shared" si="1461"/>
        <v>0</v>
      </c>
      <c r="V368" s="165">
        <f t="shared" si="1461"/>
        <v>1</v>
      </c>
      <c r="W368" s="165">
        <f t="shared" si="1461"/>
        <v>0</v>
      </c>
      <c r="X368" s="165">
        <f t="shared" si="1461"/>
        <v>0</v>
      </c>
      <c r="Y368" s="165">
        <f t="shared" si="1461"/>
        <v>0</v>
      </c>
      <c r="Z368" s="165">
        <f t="shared" si="1461"/>
        <v>0</v>
      </c>
      <c r="AA368" s="165">
        <f t="shared" si="1461"/>
        <v>0</v>
      </c>
      <c r="AB368" s="196">
        <f t="shared" si="1461"/>
        <v>0</v>
      </c>
      <c r="AC368" s="197">
        <f t="shared" si="1461"/>
        <v>1</v>
      </c>
      <c r="AD368" s="164">
        <f t="shared" si="1461"/>
        <v>0</v>
      </c>
      <c r="AE368" s="165">
        <f t="shared" si="1461"/>
        <v>0</v>
      </c>
      <c r="AF368" s="165">
        <f t="shared" si="1461"/>
        <v>0</v>
      </c>
      <c r="AG368" s="165">
        <f t="shared" si="1461"/>
        <v>0</v>
      </c>
      <c r="AH368" s="165">
        <f t="shared" si="1461"/>
        <v>0</v>
      </c>
      <c r="AI368" s="165">
        <f t="shared" si="1461"/>
        <v>0</v>
      </c>
      <c r="AJ368" s="165">
        <f t="shared" si="1461"/>
        <v>0</v>
      </c>
      <c r="AK368" s="196">
        <f t="shared" si="1461"/>
        <v>0</v>
      </c>
      <c r="AL368" s="197">
        <f t="shared" si="1461"/>
        <v>0</v>
      </c>
      <c r="AM368" s="164">
        <f t="shared" si="1461"/>
        <v>0</v>
      </c>
      <c r="AN368" s="165">
        <f t="shared" si="1461"/>
        <v>0</v>
      </c>
      <c r="AO368" s="165">
        <f t="shared" si="1461"/>
        <v>0</v>
      </c>
      <c r="AP368" s="165">
        <f t="shared" si="1461"/>
        <v>0</v>
      </c>
      <c r="AQ368" s="165">
        <f t="shared" si="1461"/>
        <v>0</v>
      </c>
      <c r="AR368" s="165">
        <f t="shared" si="1461"/>
        <v>0</v>
      </c>
      <c r="AS368" s="165">
        <f t="shared" si="1461"/>
        <v>0</v>
      </c>
      <c r="AT368" s="196">
        <f t="shared" si="1461"/>
        <v>0</v>
      </c>
      <c r="AU368" s="197">
        <f t="shared" si="1461"/>
        <v>0</v>
      </c>
      <c r="AV368" s="164">
        <f t="shared" si="1461"/>
        <v>0</v>
      </c>
      <c r="AW368" s="165">
        <f t="shared" si="1461"/>
        <v>0</v>
      </c>
      <c r="AX368" s="165">
        <f t="shared" si="1461"/>
        <v>0</v>
      </c>
      <c r="AY368" s="165">
        <f t="shared" si="1461"/>
        <v>0</v>
      </c>
      <c r="AZ368" s="165">
        <f t="shared" si="1461"/>
        <v>0</v>
      </c>
      <c r="BA368" s="165">
        <f t="shared" si="1461"/>
        <v>0</v>
      </c>
      <c r="BB368" s="165">
        <f t="shared" si="1461"/>
        <v>0</v>
      </c>
      <c r="BC368" s="196">
        <f t="shared" si="1461"/>
        <v>0</v>
      </c>
      <c r="BD368" s="197">
        <f t="shared" si="1461"/>
        <v>0</v>
      </c>
      <c r="BE368" s="237">
        <f t="shared" si="1461"/>
        <v>0</v>
      </c>
      <c r="BF368" s="237">
        <f t="shared" si="1461"/>
        <v>0</v>
      </c>
      <c r="BG368" s="237">
        <f t="shared" si="1461"/>
        <v>0</v>
      </c>
      <c r="BH368" s="237">
        <f t="shared" si="1461"/>
        <v>0</v>
      </c>
      <c r="BI368" s="237">
        <f t="shared" si="1461"/>
        <v>1</v>
      </c>
      <c r="BJ368" s="237">
        <f t="shared" si="1461"/>
        <v>0</v>
      </c>
      <c r="BK368" s="237">
        <f t="shared" si="1461"/>
        <v>0</v>
      </c>
      <c r="BL368" s="237">
        <f t="shared" si="1461"/>
        <v>0</v>
      </c>
      <c r="BM368" s="237">
        <f t="shared" si="1461"/>
        <v>1</v>
      </c>
      <c r="BN368" s="164">
        <f t="shared" si="1461"/>
        <v>0</v>
      </c>
      <c r="BO368" s="165">
        <f t="shared" ref="BO368:DZ368" si="1462">+BO224+BO272+BO320</f>
        <v>0</v>
      </c>
      <c r="BP368" s="165">
        <f t="shared" si="1462"/>
        <v>0</v>
      </c>
      <c r="BQ368" s="165">
        <f t="shared" si="1462"/>
        <v>0</v>
      </c>
      <c r="BR368" s="165">
        <f t="shared" si="1462"/>
        <v>1</v>
      </c>
      <c r="BS368" s="165">
        <f t="shared" si="1462"/>
        <v>1</v>
      </c>
      <c r="BT368" s="165">
        <f t="shared" si="1462"/>
        <v>0</v>
      </c>
      <c r="BU368" s="196">
        <f t="shared" si="1462"/>
        <v>0</v>
      </c>
      <c r="BV368" s="197">
        <f t="shared" si="1462"/>
        <v>2</v>
      </c>
      <c r="BW368" s="164">
        <f t="shared" si="1462"/>
        <v>0</v>
      </c>
      <c r="BX368" s="165">
        <f t="shared" si="1462"/>
        <v>0</v>
      </c>
      <c r="BY368" s="165">
        <f t="shared" si="1462"/>
        <v>0</v>
      </c>
      <c r="BZ368" s="165">
        <f t="shared" si="1462"/>
        <v>0</v>
      </c>
      <c r="CA368" s="165">
        <f t="shared" si="1462"/>
        <v>0</v>
      </c>
      <c r="CB368" s="165">
        <f t="shared" si="1462"/>
        <v>0</v>
      </c>
      <c r="CC368" s="165">
        <f t="shared" si="1462"/>
        <v>0</v>
      </c>
      <c r="CD368" s="196">
        <f t="shared" si="1462"/>
        <v>0</v>
      </c>
      <c r="CE368" s="197">
        <f t="shared" si="1462"/>
        <v>0</v>
      </c>
      <c r="CF368" s="164">
        <f t="shared" si="1462"/>
        <v>0</v>
      </c>
      <c r="CG368" s="165">
        <f t="shared" si="1462"/>
        <v>0</v>
      </c>
      <c r="CH368" s="165">
        <f t="shared" si="1462"/>
        <v>0</v>
      </c>
      <c r="CI368" s="165">
        <f t="shared" si="1462"/>
        <v>0</v>
      </c>
      <c r="CJ368" s="165">
        <f t="shared" si="1462"/>
        <v>0</v>
      </c>
      <c r="CK368" s="165">
        <f t="shared" si="1462"/>
        <v>0</v>
      </c>
      <c r="CL368" s="165">
        <f t="shared" si="1462"/>
        <v>0</v>
      </c>
      <c r="CM368" s="196">
        <f t="shared" si="1462"/>
        <v>0</v>
      </c>
      <c r="CN368" s="197">
        <f t="shared" si="1462"/>
        <v>0</v>
      </c>
      <c r="CO368" s="164">
        <f t="shared" si="1462"/>
        <v>0</v>
      </c>
      <c r="CP368" s="165">
        <f t="shared" si="1462"/>
        <v>0</v>
      </c>
      <c r="CQ368" s="165">
        <f t="shared" si="1462"/>
        <v>1</v>
      </c>
      <c r="CR368" s="165">
        <f t="shared" si="1462"/>
        <v>2</v>
      </c>
      <c r="CS368" s="165">
        <f t="shared" si="1462"/>
        <v>1</v>
      </c>
      <c r="CT368" s="165">
        <f t="shared" si="1462"/>
        <v>0</v>
      </c>
      <c r="CU368" s="165">
        <f t="shared" si="1462"/>
        <v>0</v>
      </c>
      <c r="CV368" s="196">
        <f t="shared" si="1462"/>
        <v>0</v>
      </c>
      <c r="CW368" s="197">
        <f t="shared" si="1462"/>
        <v>4</v>
      </c>
      <c r="CX368" s="164">
        <f t="shared" si="1462"/>
        <v>0</v>
      </c>
      <c r="CY368" s="165">
        <f t="shared" si="1462"/>
        <v>0</v>
      </c>
      <c r="CZ368" s="165">
        <f t="shared" si="1462"/>
        <v>0</v>
      </c>
      <c r="DA368" s="165">
        <f t="shared" si="1462"/>
        <v>0</v>
      </c>
      <c r="DB368" s="165">
        <f t="shared" si="1462"/>
        <v>0</v>
      </c>
      <c r="DC368" s="165">
        <f t="shared" si="1462"/>
        <v>0</v>
      </c>
      <c r="DD368" s="165">
        <f t="shared" si="1462"/>
        <v>0</v>
      </c>
      <c r="DE368" s="196">
        <f t="shared" si="1462"/>
        <v>0</v>
      </c>
      <c r="DF368" s="197">
        <f t="shared" si="1462"/>
        <v>0</v>
      </c>
      <c r="DG368" s="164">
        <f t="shared" si="1462"/>
        <v>0</v>
      </c>
      <c r="DH368" s="165">
        <f t="shared" si="1462"/>
        <v>0</v>
      </c>
      <c r="DI368" s="165">
        <f t="shared" si="1462"/>
        <v>0</v>
      </c>
      <c r="DJ368" s="165">
        <f t="shared" si="1462"/>
        <v>0</v>
      </c>
      <c r="DK368" s="165">
        <f t="shared" si="1462"/>
        <v>0</v>
      </c>
      <c r="DL368" s="165">
        <f t="shared" si="1462"/>
        <v>0</v>
      </c>
      <c r="DM368" s="165">
        <f t="shared" si="1462"/>
        <v>0</v>
      </c>
      <c r="DN368" s="196">
        <f t="shared" si="1462"/>
        <v>0</v>
      </c>
      <c r="DO368" s="197">
        <f t="shared" si="1462"/>
        <v>0</v>
      </c>
      <c r="DP368" s="164">
        <f t="shared" si="1462"/>
        <v>0</v>
      </c>
      <c r="DQ368" s="165">
        <f t="shared" si="1462"/>
        <v>0</v>
      </c>
      <c r="DR368" s="165">
        <f t="shared" si="1462"/>
        <v>0</v>
      </c>
      <c r="DS368" s="165">
        <f t="shared" si="1462"/>
        <v>0</v>
      </c>
      <c r="DT368" s="165">
        <f t="shared" si="1462"/>
        <v>1</v>
      </c>
      <c r="DU368" s="165">
        <f t="shared" si="1462"/>
        <v>0</v>
      </c>
      <c r="DV368" s="165">
        <f t="shared" si="1462"/>
        <v>0</v>
      </c>
      <c r="DW368" s="196">
        <f t="shared" si="1462"/>
        <v>0</v>
      </c>
      <c r="DX368" s="197">
        <f t="shared" si="1462"/>
        <v>1</v>
      </c>
      <c r="DY368" s="164">
        <f t="shared" si="1462"/>
        <v>0</v>
      </c>
      <c r="DZ368" s="165">
        <f t="shared" si="1462"/>
        <v>0</v>
      </c>
      <c r="EA368" s="165">
        <f t="shared" ref="EA368:GL368" si="1463">+EA224+EA272+EA320</f>
        <v>0</v>
      </c>
      <c r="EB368" s="165">
        <f t="shared" si="1463"/>
        <v>0</v>
      </c>
      <c r="EC368" s="165">
        <f t="shared" si="1463"/>
        <v>0</v>
      </c>
      <c r="ED368" s="165">
        <f t="shared" si="1463"/>
        <v>0</v>
      </c>
      <c r="EE368" s="165">
        <f t="shared" si="1463"/>
        <v>0</v>
      </c>
      <c r="EF368" s="196">
        <f t="shared" si="1463"/>
        <v>0</v>
      </c>
      <c r="EG368" s="197">
        <f t="shared" si="1463"/>
        <v>0</v>
      </c>
      <c r="EH368" s="164">
        <f t="shared" si="1463"/>
        <v>0</v>
      </c>
      <c r="EI368" s="165">
        <f t="shared" si="1463"/>
        <v>1</v>
      </c>
      <c r="EJ368" s="165">
        <f t="shared" si="1463"/>
        <v>3</v>
      </c>
      <c r="EK368" s="165">
        <f t="shared" si="1463"/>
        <v>1</v>
      </c>
      <c r="EL368" s="165">
        <f t="shared" si="1463"/>
        <v>3</v>
      </c>
      <c r="EM368" s="165">
        <f t="shared" si="1463"/>
        <v>5</v>
      </c>
      <c r="EN368" s="165">
        <f t="shared" si="1463"/>
        <v>2</v>
      </c>
      <c r="EO368" s="196">
        <f t="shared" si="1463"/>
        <v>3</v>
      </c>
      <c r="EP368" s="197">
        <f t="shared" si="1463"/>
        <v>18</v>
      </c>
      <c r="EQ368" s="164">
        <f t="shared" si="1463"/>
        <v>0</v>
      </c>
      <c r="ER368" s="165">
        <f t="shared" si="1463"/>
        <v>0</v>
      </c>
      <c r="ES368" s="165">
        <f t="shared" si="1463"/>
        <v>1</v>
      </c>
      <c r="ET368" s="165">
        <f t="shared" si="1463"/>
        <v>2</v>
      </c>
      <c r="EU368" s="165">
        <f t="shared" si="1463"/>
        <v>0</v>
      </c>
      <c r="EV368" s="165">
        <f t="shared" si="1463"/>
        <v>0</v>
      </c>
      <c r="EW368" s="165">
        <f t="shared" si="1463"/>
        <v>0</v>
      </c>
      <c r="EX368" s="196">
        <f t="shared" si="1463"/>
        <v>0</v>
      </c>
      <c r="EY368" s="197">
        <f t="shared" si="1463"/>
        <v>3</v>
      </c>
      <c r="EZ368" s="164">
        <f t="shared" si="1463"/>
        <v>0</v>
      </c>
      <c r="FA368" s="165">
        <f t="shared" si="1463"/>
        <v>4</v>
      </c>
      <c r="FB368" s="165">
        <f t="shared" si="1463"/>
        <v>3</v>
      </c>
      <c r="FC368" s="165">
        <f t="shared" si="1463"/>
        <v>6</v>
      </c>
      <c r="FD368" s="165">
        <f t="shared" si="1463"/>
        <v>5</v>
      </c>
      <c r="FE368" s="165">
        <f t="shared" si="1463"/>
        <v>4</v>
      </c>
      <c r="FF368" s="165">
        <f t="shared" si="1463"/>
        <v>2</v>
      </c>
      <c r="FG368" s="196">
        <f t="shared" si="1463"/>
        <v>0</v>
      </c>
      <c r="FH368" s="197">
        <f t="shared" si="1463"/>
        <v>24</v>
      </c>
      <c r="FI368" s="164">
        <f t="shared" si="1463"/>
        <v>0</v>
      </c>
      <c r="FJ368" s="165">
        <f t="shared" si="1463"/>
        <v>0</v>
      </c>
      <c r="FK368" s="165">
        <f t="shared" si="1463"/>
        <v>0</v>
      </c>
      <c r="FL368" s="165">
        <f t="shared" si="1463"/>
        <v>0</v>
      </c>
      <c r="FM368" s="165">
        <f t="shared" si="1463"/>
        <v>0</v>
      </c>
      <c r="FN368" s="165">
        <f t="shared" si="1463"/>
        <v>0</v>
      </c>
      <c r="FO368" s="165">
        <f t="shared" si="1463"/>
        <v>0</v>
      </c>
      <c r="FP368" s="196">
        <f t="shared" si="1463"/>
        <v>0</v>
      </c>
      <c r="FQ368" s="197">
        <f t="shared" si="1463"/>
        <v>0</v>
      </c>
      <c r="FR368" s="164">
        <f t="shared" si="1463"/>
        <v>0</v>
      </c>
      <c r="FS368" s="165">
        <f t="shared" si="1463"/>
        <v>0</v>
      </c>
      <c r="FT368" s="165">
        <f t="shared" si="1463"/>
        <v>0</v>
      </c>
      <c r="FU368" s="165">
        <f t="shared" si="1463"/>
        <v>0</v>
      </c>
      <c r="FV368" s="165">
        <f t="shared" si="1463"/>
        <v>0</v>
      </c>
      <c r="FW368" s="165">
        <f t="shared" si="1463"/>
        <v>0</v>
      </c>
      <c r="FX368" s="165">
        <f t="shared" si="1463"/>
        <v>0</v>
      </c>
      <c r="FY368" s="196">
        <f t="shared" si="1463"/>
        <v>0</v>
      </c>
      <c r="FZ368" s="197">
        <f t="shared" si="1463"/>
        <v>0</v>
      </c>
      <c r="GA368" s="164">
        <f t="shared" si="1463"/>
        <v>0</v>
      </c>
      <c r="GB368" s="165">
        <f t="shared" si="1463"/>
        <v>0</v>
      </c>
      <c r="GC368" s="165">
        <f t="shared" si="1463"/>
        <v>2</v>
      </c>
      <c r="GD368" s="165">
        <f t="shared" si="1463"/>
        <v>1</v>
      </c>
      <c r="GE368" s="165">
        <f t="shared" si="1463"/>
        <v>1</v>
      </c>
      <c r="GF368" s="165">
        <f t="shared" si="1463"/>
        <v>2</v>
      </c>
      <c r="GG368" s="165">
        <f t="shared" si="1463"/>
        <v>0</v>
      </c>
      <c r="GH368" s="196">
        <f t="shared" si="1463"/>
        <v>0</v>
      </c>
      <c r="GI368" s="197">
        <f t="shared" si="1463"/>
        <v>6</v>
      </c>
      <c r="GJ368" s="164">
        <f t="shared" si="1463"/>
        <v>0</v>
      </c>
      <c r="GK368" s="165">
        <f t="shared" si="1463"/>
        <v>0</v>
      </c>
      <c r="GL368" s="165">
        <f t="shared" si="1463"/>
        <v>0</v>
      </c>
      <c r="GM368" s="165">
        <f t="shared" ref="GM368:HS368" si="1464">+GM224+GM272+GM320</f>
        <v>0</v>
      </c>
      <c r="GN368" s="165">
        <f t="shared" si="1464"/>
        <v>0</v>
      </c>
      <c r="GO368" s="165">
        <f t="shared" si="1464"/>
        <v>0</v>
      </c>
      <c r="GP368" s="165">
        <f t="shared" si="1464"/>
        <v>0</v>
      </c>
      <c r="GQ368" s="196">
        <f t="shared" si="1464"/>
        <v>0</v>
      </c>
      <c r="GR368" s="197">
        <f t="shared" si="1464"/>
        <v>0</v>
      </c>
      <c r="GS368" s="164">
        <f t="shared" si="1464"/>
        <v>0</v>
      </c>
      <c r="GT368" s="165">
        <f t="shared" si="1464"/>
        <v>0</v>
      </c>
      <c r="GU368" s="165">
        <f t="shared" si="1464"/>
        <v>0</v>
      </c>
      <c r="GV368" s="165">
        <f t="shared" si="1464"/>
        <v>0</v>
      </c>
      <c r="GW368" s="165">
        <f t="shared" si="1464"/>
        <v>0</v>
      </c>
      <c r="GX368" s="165">
        <f t="shared" si="1464"/>
        <v>0</v>
      </c>
      <c r="GY368" s="165">
        <f t="shared" si="1464"/>
        <v>0</v>
      </c>
      <c r="GZ368" s="196">
        <f t="shared" si="1464"/>
        <v>0</v>
      </c>
      <c r="HA368" s="197">
        <f t="shared" si="1464"/>
        <v>0</v>
      </c>
      <c r="HB368" s="164">
        <f t="shared" si="1464"/>
        <v>0</v>
      </c>
      <c r="HC368" s="165">
        <f t="shared" si="1464"/>
        <v>0</v>
      </c>
      <c r="HD368" s="165">
        <f t="shared" si="1464"/>
        <v>0</v>
      </c>
      <c r="HE368" s="165">
        <f t="shared" si="1464"/>
        <v>0</v>
      </c>
      <c r="HF368" s="165">
        <f t="shared" si="1464"/>
        <v>0</v>
      </c>
      <c r="HG368" s="165">
        <f t="shared" si="1464"/>
        <v>0</v>
      </c>
      <c r="HH368" s="165">
        <f t="shared" si="1464"/>
        <v>0</v>
      </c>
      <c r="HI368" s="196">
        <f t="shared" si="1464"/>
        <v>0</v>
      </c>
      <c r="HJ368" s="197">
        <f t="shared" si="1464"/>
        <v>0</v>
      </c>
      <c r="HK368" s="158">
        <f t="shared" si="1464"/>
        <v>0</v>
      </c>
      <c r="HL368" s="159">
        <f t="shared" si="1464"/>
        <v>6</v>
      </c>
      <c r="HM368" s="159">
        <f t="shared" si="1464"/>
        <v>10</v>
      </c>
      <c r="HN368" s="159">
        <f t="shared" si="1464"/>
        <v>12</v>
      </c>
      <c r="HO368" s="159">
        <f t="shared" si="1464"/>
        <v>13</v>
      </c>
      <c r="HP368" s="159">
        <f t="shared" si="1464"/>
        <v>12</v>
      </c>
      <c r="HQ368" s="159">
        <f t="shared" si="1464"/>
        <v>4</v>
      </c>
      <c r="HR368" s="193">
        <f t="shared" si="1464"/>
        <v>3</v>
      </c>
      <c r="HS368" s="194">
        <f t="shared" si="1464"/>
        <v>60</v>
      </c>
    </row>
    <row r="369" spans="1:227" s="132" customFormat="1" ht="15" customHeight="1">
      <c r="A369" s="1059"/>
      <c r="B369" s="154" t="s">
        <v>277</v>
      </c>
      <c r="C369" s="169">
        <f t="shared" ref="C369:BN369" si="1465">+C225+C273+C321</f>
        <v>0</v>
      </c>
      <c r="D369" s="170">
        <f t="shared" si="1465"/>
        <v>0</v>
      </c>
      <c r="E369" s="170">
        <f t="shared" si="1465"/>
        <v>0</v>
      </c>
      <c r="F369" s="170">
        <f t="shared" si="1465"/>
        <v>0</v>
      </c>
      <c r="G369" s="170">
        <f t="shared" si="1465"/>
        <v>0</v>
      </c>
      <c r="H369" s="170">
        <f t="shared" si="1465"/>
        <v>0</v>
      </c>
      <c r="I369" s="170">
        <f t="shared" si="1465"/>
        <v>0</v>
      </c>
      <c r="J369" s="200">
        <f t="shared" si="1465"/>
        <v>0</v>
      </c>
      <c r="K369" s="192">
        <f t="shared" si="1465"/>
        <v>0</v>
      </c>
      <c r="L369" s="169">
        <f t="shared" si="1465"/>
        <v>0</v>
      </c>
      <c r="M369" s="170">
        <f t="shared" si="1465"/>
        <v>0</v>
      </c>
      <c r="N369" s="170">
        <f t="shared" si="1465"/>
        <v>0</v>
      </c>
      <c r="O369" s="170">
        <f t="shared" si="1465"/>
        <v>0</v>
      </c>
      <c r="P369" s="170">
        <f t="shared" si="1465"/>
        <v>0</v>
      </c>
      <c r="Q369" s="170">
        <f t="shared" si="1465"/>
        <v>0</v>
      </c>
      <c r="R369" s="170">
        <f t="shared" si="1465"/>
        <v>0</v>
      </c>
      <c r="S369" s="200">
        <f t="shared" si="1465"/>
        <v>0</v>
      </c>
      <c r="T369" s="192">
        <f t="shared" si="1465"/>
        <v>0</v>
      </c>
      <c r="U369" s="169">
        <f t="shared" si="1465"/>
        <v>0</v>
      </c>
      <c r="V369" s="170">
        <f t="shared" si="1465"/>
        <v>0</v>
      </c>
      <c r="W369" s="170">
        <f t="shared" si="1465"/>
        <v>0</v>
      </c>
      <c r="X369" s="170">
        <f t="shared" si="1465"/>
        <v>0</v>
      </c>
      <c r="Y369" s="170">
        <f t="shared" si="1465"/>
        <v>0</v>
      </c>
      <c r="Z369" s="170">
        <f t="shared" si="1465"/>
        <v>0</v>
      </c>
      <c r="AA369" s="170">
        <f t="shared" si="1465"/>
        <v>0</v>
      </c>
      <c r="AB369" s="200">
        <f t="shared" si="1465"/>
        <v>0</v>
      </c>
      <c r="AC369" s="192">
        <f t="shared" si="1465"/>
        <v>0</v>
      </c>
      <c r="AD369" s="169">
        <f t="shared" si="1465"/>
        <v>0</v>
      </c>
      <c r="AE369" s="170">
        <f t="shared" si="1465"/>
        <v>0</v>
      </c>
      <c r="AF369" s="170">
        <f t="shared" si="1465"/>
        <v>0</v>
      </c>
      <c r="AG369" s="170">
        <f t="shared" si="1465"/>
        <v>0</v>
      </c>
      <c r="AH369" s="170">
        <f t="shared" si="1465"/>
        <v>0</v>
      </c>
      <c r="AI369" s="170">
        <f t="shared" si="1465"/>
        <v>0</v>
      </c>
      <c r="AJ369" s="170">
        <f t="shared" si="1465"/>
        <v>0</v>
      </c>
      <c r="AK369" s="200">
        <f t="shared" si="1465"/>
        <v>0</v>
      </c>
      <c r="AL369" s="192">
        <f t="shared" si="1465"/>
        <v>0</v>
      </c>
      <c r="AM369" s="169">
        <f t="shared" si="1465"/>
        <v>0</v>
      </c>
      <c r="AN369" s="170">
        <f t="shared" si="1465"/>
        <v>0</v>
      </c>
      <c r="AO369" s="170">
        <f t="shared" si="1465"/>
        <v>0</v>
      </c>
      <c r="AP369" s="170">
        <f t="shared" si="1465"/>
        <v>0</v>
      </c>
      <c r="AQ369" s="170">
        <f t="shared" si="1465"/>
        <v>0</v>
      </c>
      <c r="AR369" s="170">
        <f t="shared" si="1465"/>
        <v>0</v>
      </c>
      <c r="AS369" s="170">
        <f t="shared" si="1465"/>
        <v>0</v>
      </c>
      <c r="AT369" s="200">
        <f t="shared" si="1465"/>
        <v>0</v>
      </c>
      <c r="AU369" s="192">
        <f t="shared" si="1465"/>
        <v>0</v>
      </c>
      <c r="AV369" s="169">
        <f t="shared" si="1465"/>
        <v>0</v>
      </c>
      <c r="AW369" s="170">
        <f t="shared" si="1465"/>
        <v>0</v>
      </c>
      <c r="AX369" s="170">
        <f t="shared" si="1465"/>
        <v>0</v>
      </c>
      <c r="AY369" s="170">
        <f t="shared" si="1465"/>
        <v>0</v>
      </c>
      <c r="AZ369" s="170">
        <f t="shared" si="1465"/>
        <v>0</v>
      </c>
      <c r="BA369" s="170">
        <f t="shared" si="1465"/>
        <v>0</v>
      </c>
      <c r="BB369" s="170">
        <f t="shared" si="1465"/>
        <v>0</v>
      </c>
      <c r="BC369" s="200">
        <f t="shared" si="1465"/>
        <v>0</v>
      </c>
      <c r="BD369" s="192">
        <f t="shared" si="1465"/>
        <v>0</v>
      </c>
      <c r="BE369" s="224">
        <f t="shared" si="1465"/>
        <v>0</v>
      </c>
      <c r="BF369" s="224">
        <f t="shared" si="1465"/>
        <v>0</v>
      </c>
      <c r="BG369" s="224">
        <f t="shared" si="1465"/>
        <v>0</v>
      </c>
      <c r="BH369" s="224">
        <f t="shared" si="1465"/>
        <v>0</v>
      </c>
      <c r="BI369" s="224">
        <f t="shared" si="1465"/>
        <v>0</v>
      </c>
      <c r="BJ369" s="224">
        <f t="shared" si="1465"/>
        <v>0</v>
      </c>
      <c r="BK369" s="224">
        <f t="shared" si="1465"/>
        <v>0</v>
      </c>
      <c r="BL369" s="224">
        <f t="shared" si="1465"/>
        <v>0</v>
      </c>
      <c r="BM369" s="224">
        <f t="shared" si="1465"/>
        <v>0</v>
      </c>
      <c r="BN369" s="265">
        <f t="shared" si="1465"/>
        <v>0</v>
      </c>
      <c r="BO369" s="266">
        <f t="shared" ref="BO369:DZ369" si="1466">+BO225+BO273+BO321</f>
        <v>0</v>
      </c>
      <c r="BP369" s="266">
        <f t="shared" si="1466"/>
        <v>0</v>
      </c>
      <c r="BQ369" s="266">
        <f t="shared" si="1466"/>
        <v>3</v>
      </c>
      <c r="BR369" s="266">
        <f t="shared" si="1466"/>
        <v>2</v>
      </c>
      <c r="BS369" s="266">
        <f t="shared" si="1466"/>
        <v>1</v>
      </c>
      <c r="BT369" s="266">
        <f t="shared" si="1466"/>
        <v>0</v>
      </c>
      <c r="BU369" s="273">
        <f t="shared" si="1466"/>
        <v>1</v>
      </c>
      <c r="BV369" s="192">
        <f t="shared" si="1466"/>
        <v>7</v>
      </c>
      <c r="BW369" s="169">
        <f t="shared" si="1466"/>
        <v>0</v>
      </c>
      <c r="BX369" s="170">
        <f t="shared" si="1466"/>
        <v>0</v>
      </c>
      <c r="BY369" s="170">
        <f t="shared" si="1466"/>
        <v>0</v>
      </c>
      <c r="BZ369" s="170">
        <f t="shared" si="1466"/>
        <v>0</v>
      </c>
      <c r="CA369" s="170">
        <f t="shared" si="1466"/>
        <v>0</v>
      </c>
      <c r="CB369" s="170">
        <f t="shared" si="1466"/>
        <v>0</v>
      </c>
      <c r="CC369" s="170">
        <f t="shared" si="1466"/>
        <v>0</v>
      </c>
      <c r="CD369" s="200">
        <f t="shared" si="1466"/>
        <v>0</v>
      </c>
      <c r="CE369" s="192">
        <f t="shared" si="1466"/>
        <v>0</v>
      </c>
      <c r="CF369" s="169">
        <f t="shared" si="1466"/>
        <v>0</v>
      </c>
      <c r="CG369" s="170">
        <f t="shared" si="1466"/>
        <v>0</v>
      </c>
      <c r="CH369" s="170">
        <f t="shared" si="1466"/>
        <v>0</v>
      </c>
      <c r="CI369" s="170">
        <f t="shared" si="1466"/>
        <v>0</v>
      </c>
      <c r="CJ369" s="170">
        <f t="shared" si="1466"/>
        <v>0</v>
      </c>
      <c r="CK369" s="170">
        <f t="shared" si="1466"/>
        <v>0</v>
      </c>
      <c r="CL369" s="170">
        <f t="shared" si="1466"/>
        <v>0</v>
      </c>
      <c r="CM369" s="200">
        <f t="shared" si="1466"/>
        <v>0</v>
      </c>
      <c r="CN369" s="192">
        <f t="shared" si="1466"/>
        <v>0</v>
      </c>
      <c r="CO369" s="169">
        <f t="shared" si="1466"/>
        <v>0</v>
      </c>
      <c r="CP369" s="170">
        <f t="shared" si="1466"/>
        <v>0</v>
      </c>
      <c r="CQ369" s="170">
        <f t="shared" si="1466"/>
        <v>0</v>
      </c>
      <c r="CR369" s="170">
        <f t="shared" si="1466"/>
        <v>0</v>
      </c>
      <c r="CS369" s="170">
        <f t="shared" si="1466"/>
        <v>0</v>
      </c>
      <c r="CT369" s="170">
        <f t="shared" si="1466"/>
        <v>0</v>
      </c>
      <c r="CU369" s="170">
        <f t="shared" si="1466"/>
        <v>0</v>
      </c>
      <c r="CV369" s="200">
        <f t="shared" si="1466"/>
        <v>0</v>
      </c>
      <c r="CW369" s="192">
        <f t="shared" si="1466"/>
        <v>0</v>
      </c>
      <c r="CX369" s="169">
        <f t="shared" si="1466"/>
        <v>0</v>
      </c>
      <c r="CY369" s="170">
        <f t="shared" si="1466"/>
        <v>0</v>
      </c>
      <c r="CZ369" s="170">
        <f t="shared" si="1466"/>
        <v>0</v>
      </c>
      <c r="DA369" s="170">
        <f t="shared" si="1466"/>
        <v>0</v>
      </c>
      <c r="DB369" s="170">
        <f t="shared" si="1466"/>
        <v>0</v>
      </c>
      <c r="DC369" s="170">
        <f t="shared" si="1466"/>
        <v>0</v>
      </c>
      <c r="DD369" s="170">
        <f t="shared" si="1466"/>
        <v>0</v>
      </c>
      <c r="DE369" s="200">
        <f t="shared" si="1466"/>
        <v>0</v>
      </c>
      <c r="DF369" s="192">
        <f t="shared" si="1466"/>
        <v>0</v>
      </c>
      <c r="DG369" s="169">
        <f t="shared" si="1466"/>
        <v>0</v>
      </c>
      <c r="DH369" s="170">
        <f t="shared" si="1466"/>
        <v>0</v>
      </c>
      <c r="DI369" s="170">
        <f t="shared" si="1466"/>
        <v>0</v>
      </c>
      <c r="DJ369" s="170">
        <f t="shared" si="1466"/>
        <v>0</v>
      </c>
      <c r="DK369" s="170">
        <f t="shared" si="1466"/>
        <v>0</v>
      </c>
      <c r="DL369" s="170">
        <f t="shared" si="1466"/>
        <v>0</v>
      </c>
      <c r="DM369" s="170">
        <f t="shared" si="1466"/>
        <v>0</v>
      </c>
      <c r="DN369" s="200">
        <f t="shared" si="1466"/>
        <v>0</v>
      </c>
      <c r="DO369" s="192">
        <f t="shared" si="1466"/>
        <v>0</v>
      </c>
      <c r="DP369" s="169">
        <f t="shared" si="1466"/>
        <v>0</v>
      </c>
      <c r="DQ369" s="170">
        <f t="shared" si="1466"/>
        <v>0</v>
      </c>
      <c r="DR369" s="170">
        <f t="shared" si="1466"/>
        <v>0</v>
      </c>
      <c r="DS369" s="170">
        <f t="shared" si="1466"/>
        <v>0</v>
      </c>
      <c r="DT369" s="170">
        <f t="shared" si="1466"/>
        <v>1</v>
      </c>
      <c r="DU369" s="170">
        <f t="shared" si="1466"/>
        <v>0</v>
      </c>
      <c r="DV369" s="170">
        <f t="shared" si="1466"/>
        <v>0</v>
      </c>
      <c r="DW369" s="200">
        <f t="shared" si="1466"/>
        <v>0</v>
      </c>
      <c r="DX369" s="192">
        <f t="shared" si="1466"/>
        <v>1</v>
      </c>
      <c r="DY369" s="169">
        <f t="shared" si="1466"/>
        <v>0</v>
      </c>
      <c r="DZ369" s="170">
        <f t="shared" si="1466"/>
        <v>0</v>
      </c>
      <c r="EA369" s="170">
        <f t="shared" ref="EA369:GL369" si="1467">+EA225+EA273+EA321</f>
        <v>0</v>
      </c>
      <c r="EB369" s="170">
        <f t="shared" si="1467"/>
        <v>0</v>
      </c>
      <c r="EC369" s="170">
        <f t="shared" si="1467"/>
        <v>0</v>
      </c>
      <c r="ED369" s="170">
        <f t="shared" si="1467"/>
        <v>0</v>
      </c>
      <c r="EE369" s="170">
        <f t="shared" si="1467"/>
        <v>0</v>
      </c>
      <c r="EF369" s="200">
        <f t="shared" si="1467"/>
        <v>0</v>
      </c>
      <c r="EG369" s="192">
        <f t="shared" si="1467"/>
        <v>0</v>
      </c>
      <c r="EH369" s="169">
        <f t="shared" si="1467"/>
        <v>0</v>
      </c>
      <c r="EI369" s="170">
        <f t="shared" si="1467"/>
        <v>0</v>
      </c>
      <c r="EJ369" s="170">
        <f t="shared" si="1467"/>
        <v>0</v>
      </c>
      <c r="EK369" s="170">
        <f t="shared" si="1467"/>
        <v>0</v>
      </c>
      <c r="EL369" s="170">
        <f t="shared" si="1467"/>
        <v>0</v>
      </c>
      <c r="EM369" s="170">
        <f t="shared" si="1467"/>
        <v>0</v>
      </c>
      <c r="EN369" s="170">
        <f t="shared" si="1467"/>
        <v>0</v>
      </c>
      <c r="EO369" s="200">
        <f t="shared" si="1467"/>
        <v>0</v>
      </c>
      <c r="EP369" s="192">
        <f t="shared" si="1467"/>
        <v>0</v>
      </c>
      <c r="EQ369" s="169">
        <f t="shared" si="1467"/>
        <v>0</v>
      </c>
      <c r="ER369" s="170">
        <f t="shared" si="1467"/>
        <v>0</v>
      </c>
      <c r="ES369" s="170">
        <f t="shared" si="1467"/>
        <v>0</v>
      </c>
      <c r="ET369" s="170">
        <f t="shared" si="1467"/>
        <v>0</v>
      </c>
      <c r="EU369" s="170">
        <f t="shared" si="1467"/>
        <v>0</v>
      </c>
      <c r="EV369" s="170">
        <f t="shared" si="1467"/>
        <v>0</v>
      </c>
      <c r="EW369" s="170">
        <f t="shared" si="1467"/>
        <v>0</v>
      </c>
      <c r="EX369" s="200">
        <f t="shared" si="1467"/>
        <v>0</v>
      </c>
      <c r="EY369" s="192">
        <f t="shared" si="1467"/>
        <v>0</v>
      </c>
      <c r="EZ369" s="169">
        <f t="shared" si="1467"/>
        <v>0</v>
      </c>
      <c r="FA369" s="170">
        <f t="shared" si="1467"/>
        <v>0</v>
      </c>
      <c r="FB369" s="170">
        <f t="shared" si="1467"/>
        <v>0</v>
      </c>
      <c r="FC369" s="170">
        <f t="shared" si="1467"/>
        <v>0</v>
      </c>
      <c r="FD369" s="170">
        <f t="shared" si="1467"/>
        <v>0</v>
      </c>
      <c r="FE369" s="170">
        <f t="shared" si="1467"/>
        <v>0</v>
      </c>
      <c r="FF369" s="170">
        <f t="shared" si="1467"/>
        <v>0</v>
      </c>
      <c r="FG369" s="200">
        <f t="shared" si="1467"/>
        <v>0</v>
      </c>
      <c r="FH369" s="192">
        <f t="shared" si="1467"/>
        <v>0</v>
      </c>
      <c r="FI369" s="169">
        <f t="shared" si="1467"/>
        <v>0</v>
      </c>
      <c r="FJ369" s="170">
        <f t="shared" si="1467"/>
        <v>0</v>
      </c>
      <c r="FK369" s="170">
        <f t="shared" si="1467"/>
        <v>0</v>
      </c>
      <c r="FL369" s="170">
        <f t="shared" si="1467"/>
        <v>0</v>
      </c>
      <c r="FM369" s="170">
        <f t="shared" si="1467"/>
        <v>0</v>
      </c>
      <c r="FN369" s="170">
        <f t="shared" si="1467"/>
        <v>0</v>
      </c>
      <c r="FO369" s="170">
        <f t="shared" si="1467"/>
        <v>0</v>
      </c>
      <c r="FP369" s="200">
        <f t="shared" si="1467"/>
        <v>0</v>
      </c>
      <c r="FQ369" s="192">
        <f t="shared" si="1467"/>
        <v>0</v>
      </c>
      <c r="FR369" s="169">
        <f t="shared" si="1467"/>
        <v>0</v>
      </c>
      <c r="FS369" s="170">
        <f t="shared" si="1467"/>
        <v>0</v>
      </c>
      <c r="FT369" s="170">
        <f t="shared" si="1467"/>
        <v>0</v>
      </c>
      <c r="FU369" s="170">
        <f t="shared" si="1467"/>
        <v>0</v>
      </c>
      <c r="FV369" s="170">
        <f t="shared" si="1467"/>
        <v>0</v>
      </c>
      <c r="FW369" s="170">
        <f t="shared" si="1467"/>
        <v>0</v>
      </c>
      <c r="FX369" s="170">
        <f t="shared" si="1467"/>
        <v>0</v>
      </c>
      <c r="FY369" s="200">
        <f t="shared" si="1467"/>
        <v>0</v>
      </c>
      <c r="FZ369" s="192">
        <f t="shared" si="1467"/>
        <v>0</v>
      </c>
      <c r="GA369" s="169">
        <f t="shared" si="1467"/>
        <v>0</v>
      </c>
      <c r="GB369" s="170">
        <f t="shared" si="1467"/>
        <v>0</v>
      </c>
      <c r="GC369" s="170">
        <f t="shared" si="1467"/>
        <v>0</v>
      </c>
      <c r="GD369" s="170">
        <f t="shared" si="1467"/>
        <v>0</v>
      </c>
      <c r="GE369" s="170">
        <f t="shared" si="1467"/>
        <v>0</v>
      </c>
      <c r="GF369" s="170">
        <f t="shared" si="1467"/>
        <v>0</v>
      </c>
      <c r="GG369" s="170">
        <f t="shared" si="1467"/>
        <v>0</v>
      </c>
      <c r="GH369" s="200">
        <f t="shared" si="1467"/>
        <v>0</v>
      </c>
      <c r="GI369" s="192">
        <f t="shared" si="1467"/>
        <v>0</v>
      </c>
      <c r="GJ369" s="169">
        <f t="shared" si="1467"/>
        <v>0</v>
      </c>
      <c r="GK369" s="170">
        <f t="shared" si="1467"/>
        <v>0</v>
      </c>
      <c r="GL369" s="170">
        <f t="shared" si="1467"/>
        <v>0</v>
      </c>
      <c r="GM369" s="170">
        <f t="shared" ref="GM369:HS369" si="1468">+GM225+GM273+GM321</f>
        <v>0</v>
      </c>
      <c r="GN369" s="170">
        <f t="shared" si="1468"/>
        <v>0</v>
      </c>
      <c r="GO369" s="170">
        <f t="shared" si="1468"/>
        <v>0</v>
      </c>
      <c r="GP369" s="170">
        <f t="shared" si="1468"/>
        <v>0</v>
      </c>
      <c r="GQ369" s="200">
        <f t="shared" si="1468"/>
        <v>0</v>
      </c>
      <c r="GR369" s="192">
        <f t="shared" si="1468"/>
        <v>0</v>
      </c>
      <c r="GS369" s="169">
        <f t="shared" si="1468"/>
        <v>0</v>
      </c>
      <c r="GT369" s="170">
        <f t="shared" si="1468"/>
        <v>0</v>
      </c>
      <c r="GU369" s="170">
        <f t="shared" si="1468"/>
        <v>0</v>
      </c>
      <c r="GV369" s="170">
        <f t="shared" si="1468"/>
        <v>0</v>
      </c>
      <c r="GW369" s="170">
        <f t="shared" si="1468"/>
        <v>0</v>
      </c>
      <c r="GX369" s="170">
        <f t="shared" si="1468"/>
        <v>0</v>
      </c>
      <c r="GY369" s="170">
        <f t="shared" si="1468"/>
        <v>0</v>
      </c>
      <c r="GZ369" s="200">
        <f t="shared" si="1468"/>
        <v>0</v>
      </c>
      <c r="HA369" s="192">
        <f t="shared" si="1468"/>
        <v>0</v>
      </c>
      <c r="HB369" s="169">
        <f t="shared" si="1468"/>
        <v>0</v>
      </c>
      <c r="HC369" s="170">
        <f t="shared" si="1468"/>
        <v>0</v>
      </c>
      <c r="HD369" s="170">
        <f t="shared" si="1468"/>
        <v>0</v>
      </c>
      <c r="HE369" s="170">
        <f t="shared" si="1468"/>
        <v>0</v>
      </c>
      <c r="HF369" s="170">
        <f t="shared" si="1468"/>
        <v>0</v>
      </c>
      <c r="HG369" s="170">
        <f t="shared" si="1468"/>
        <v>0</v>
      </c>
      <c r="HH369" s="170">
        <f t="shared" si="1468"/>
        <v>0</v>
      </c>
      <c r="HI369" s="200">
        <f t="shared" si="1468"/>
        <v>0</v>
      </c>
      <c r="HJ369" s="192">
        <f t="shared" si="1468"/>
        <v>0</v>
      </c>
      <c r="HK369" s="225">
        <f t="shared" si="1468"/>
        <v>0</v>
      </c>
      <c r="HL369" s="226">
        <f t="shared" si="1468"/>
        <v>0</v>
      </c>
      <c r="HM369" s="226">
        <f t="shared" si="1468"/>
        <v>0</v>
      </c>
      <c r="HN369" s="226">
        <f t="shared" si="1468"/>
        <v>3</v>
      </c>
      <c r="HO369" s="226">
        <f t="shared" si="1468"/>
        <v>3</v>
      </c>
      <c r="HP369" s="226">
        <f t="shared" si="1468"/>
        <v>1</v>
      </c>
      <c r="HQ369" s="226">
        <f t="shared" si="1468"/>
        <v>0</v>
      </c>
      <c r="HR369" s="249">
        <f t="shared" si="1468"/>
        <v>1</v>
      </c>
      <c r="HS369" s="250">
        <f t="shared" si="1468"/>
        <v>8</v>
      </c>
    </row>
    <row r="370" spans="1:227" s="132" customFormat="1" ht="15" customHeight="1">
      <c r="A370" s="1059"/>
      <c r="B370" s="143" t="s">
        <v>278</v>
      </c>
      <c r="C370" s="144">
        <f t="shared" ref="C370:BN370" si="1469">+C226+C274+C322</f>
        <v>0</v>
      </c>
      <c r="D370" s="145">
        <f t="shared" si="1469"/>
        <v>0</v>
      </c>
      <c r="E370" s="145">
        <f t="shared" si="1469"/>
        <v>0</v>
      </c>
      <c r="F370" s="145">
        <f t="shared" si="1469"/>
        <v>0</v>
      </c>
      <c r="G370" s="145">
        <f t="shared" si="1469"/>
        <v>0</v>
      </c>
      <c r="H370" s="145">
        <f t="shared" si="1469"/>
        <v>0</v>
      </c>
      <c r="I370" s="145">
        <f t="shared" si="1469"/>
        <v>0</v>
      </c>
      <c r="J370" s="198">
        <f t="shared" si="1469"/>
        <v>0</v>
      </c>
      <c r="K370" s="185">
        <f t="shared" si="1469"/>
        <v>0</v>
      </c>
      <c r="L370" s="144">
        <f t="shared" si="1469"/>
        <v>0</v>
      </c>
      <c r="M370" s="145">
        <f t="shared" si="1469"/>
        <v>0</v>
      </c>
      <c r="N370" s="145">
        <f t="shared" si="1469"/>
        <v>0</v>
      </c>
      <c r="O370" s="145">
        <f t="shared" si="1469"/>
        <v>0</v>
      </c>
      <c r="P370" s="145">
        <f t="shared" si="1469"/>
        <v>0</v>
      </c>
      <c r="Q370" s="145">
        <f t="shared" si="1469"/>
        <v>0</v>
      </c>
      <c r="R370" s="145">
        <f t="shared" si="1469"/>
        <v>0</v>
      </c>
      <c r="S370" s="198">
        <f t="shared" si="1469"/>
        <v>0</v>
      </c>
      <c r="T370" s="185">
        <f t="shared" si="1469"/>
        <v>0</v>
      </c>
      <c r="U370" s="144">
        <f t="shared" si="1469"/>
        <v>0</v>
      </c>
      <c r="V370" s="145">
        <f t="shared" si="1469"/>
        <v>0</v>
      </c>
      <c r="W370" s="145">
        <f t="shared" si="1469"/>
        <v>0</v>
      </c>
      <c r="X370" s="145">
        <f t="shared" si="1469"/>
        <v>0</v>
      </c>
      <c r="Y370" s="145">
        <f t="shared" si="1469"/>
        <v>0</v>
      </c>
      <c r="Z370" s="145">
        <f t="shared" si="1469"/>
        <v>0</v>
      </c>
      <c r="AA370" s="145">
        <f t="shared" si="1469"/>
        <v>0</v>
      </c>
      <c r="AB370" s="198">
        <f t="shared" si="1469"/>
        <v>0</v>
      </c>
      <c r="AC370" s="185">
        <f t="shared" si="1469"/>
        <v>0</v>
      </c>
      <c r="AD370" s="144">
        <f t="shared" si="1469"/>
        <v>0</v>
      </c>
      <c r="AE370" s="145">
        <f t="shared" si="1469"/>
        <v>0</v>
      </c>
      <c r="AF370" s="145">
        <f t="shared" si="1469"/>
        <v>0</v>
      </c>
      <c r="AG370" s="145">
        <f t="shared" si="1469"/>
        <v>0</v>
      </c>
      <c r="AH370" s="145">
        <f t="shared" si="1469"/>
        <v>0</v>
      </c>
      <c r="AI370" s="145">
        <f t="shared" si="1469"/>
        <v>0</v>
      </c>
      <c r="AJ370" s="145">
        <f t="shared" si="1469"/>
        <v>0</v>
      </c>
      <c r="AK370" s="198">
        <f t="shared" si="1469"/>
        <v>0</v>
      </c>
      <c r="AL370" s="185">
        <f t="shared" si="1469"/>
        <v>0</v>
      </c>
      <c r="AM370" s="144">
        <f t="shared" si="1469"/>
        <v>0</v>
      </c>
      <c r="AN370" s="145">
        <f t="shared" si="1469"/>
        <v>0</v>
      </c>
      <c r="AO370" s="145">
        <f t="shared" si="1469"/>
        <v>0</v>
      </c>
      <c r="AP370" s="145">
        <f t="shared" si="1469"/>
        <v>0</v>
      </c>
      <c r="AQ370" s="145">
        <f t="shared" si="1469"/>
        <v>0</v>
      </c>
      <c r="AR370" s="145">
        <f t="shared" si="1469"/>
        <v>0</v>
      </c>
      <c r="AS370" s="145">
        <f t="shared" si="1469"/>
        <v>0</v>
      </c>
      <c r="AT370" s="198">
        <f t="shared" si="1469"/>
        <v>0</v>
      </c>
      <c r="AU370" s="185">
        <f t="shared" si="1469"/>
        <v>0</v>
      </c>
      <c r="AV370" s="144">
        <f t="shared" si="1469"/>
        <v>0</v>
      </c>
      <c r="AW370" s="145">
        <f t="shared" si="1469"/>
        <v>0</v>
      </c>
      <c r="AX370" s="145">
        <f t="shared" si="1469"/>
        <v>0</v>
      </c>
      <c r="AY370" s="145">
        <f t="shared" si="1469"/>
        <v>0</v>
      </c>
      <c r="AZ370" s="145">
        <f t="shared" si="1469"/>
        <v>0</v>
      </c>
      <c r="BA370" s="145">
        <f t="shared" si="1469"/>
        <v>0</v>
      </c>
      <c r="BB370" s="145">
        <f t="shared" si="1469"/>
        <v>0</v>
      </c>
      <c r="BC370" s="198">
        <f t="shared" si="1469"/>
        <v>0</v>
      </c>
      <c r="BD370" s="185">
        <f t="shared" si="1469"/>
        <v>0</v>
      </c>
      <c r="BE370" s="221">
        <f t="shared" si="1469"/>
        <v>0</v>
      </c>
      <c r="BF370" s="221">
        <f t="shared" si="1469"/>
        <v>0</v>
      </c>
      <c r="BG370" s="221">
        <f t="shared" si="1469"/>
        <v>0</v>
      </c>
      <c r="BH370" s="221">
        <f t="shared" si="1469"/>
        <v>0</v>
      </c>
      <c r="BI370" s="221">
        <f t="shared" si="1469"/>
        <v>0</v>
      </c>
      <c r="BJ370" s="221">
        <f t="shared" si="1469"/>
        <v>0</v>
      </c>
      <c r="BK370" s="221">
        <f t="shared" si="1469"/>
        <v>0</v>
      </c>
      <c r="BL370" s="221">
        <f t="shared" si="1469"/>
        <v>0</v>
      </c>
      <c r="BM370" s="221">
        <f t="shared" si="1469"/>
        <v>0</v>
      </c>
      <c r="BN370" s="261">
        <f t="shared" si="1469"/>
        <v>0</v>
      </c>
      <c r="BO370" s="262">
        <f t="shared" ref="BO370:DZ370" si="1470">+BO226+BO274+BO322</f>
        <v>0</v>
      </c>
      <c r="BP370" s="262">
        <f t="shared" si="1470"/>
        <v>1</v>
      </c>
      <c r="BQ370" s="262">
        <f t="shared" si="1470"/>
        <v>0</v>
      </c>
      <c r="BR370" s="262">
        <f t="shared" si="1470"/>
        <v>0</v>
      </c>
      <c r="BS370" s="262">
        <f t="shared" si="1470"/>
        <v>0</v>
      </c>
      <c r="BT370" s="262">
        <f t="shared" si="1470"/>
        <v>0</v>
      </c>
      <c r="BU370" s="271">
        <f t="shared" si="1470"/>
        <v>0</v>
      </c>
      <c r="BV370" s="185">
        <f t="shared" si="1470"/>
        <v>1</v>
      </c>
      <c r="BW370" s="144">
        <f t="shared" si="1470"/>
        <v>0</v>
      </c>
      <c r="BX370" s="145">
        <f t="shared" si="1470"/>
        <v>0</v>
      </c>
      <c r="BY370" s="145">
        <f t="shared" si="1470"/>
        <v>0</v>
      </c>
      <c r="BZ370" s="145">
        <f t="shared" si="1470"/>
        <v>0</v>
      </c>
      <c r="CA370" s="145">
        <f t="shared" si="1470"/>
        <v>0</v>
      </c>
      <c r="CB370" s="145">
        <f t="shared" si="1470"/>
        <v>0</v>
      </c>
      <c r="CC370" s="145">
        <f t="shared" si="1470"/>
        <v>0</v>
      </c>
      <c r="CD370" s="198">
        <f t="shared" si="1470"/>
        <v>0</v>
      </c>
      <c r="CE370" s="185">
        <f t="shared" si="1470"/>
        <v>0</v>
      </c>
      <c r="CF370" s="144">
        <f t="shared" si="1470"/>
        <v>0</v>
      </c>
      <c r="CG370" s="145">
        <f t="shared" si="1470"/>
        <v>0</v>
      </c>
      <c r="CH370" s="145">
        <f t="shared" si="1470"/>
        <v>0</v>
      </c>
      <c r="CI370" s="145">
        <f t="shared" si="1470"/>
        <v>0</v>
      </c>
      <c r="CJ370" s="145">
        <f t="shared" si="1470"/>
        <v>0</v>
      </c>
      <c r="CK370" s="145">
        <f t="shared" si="1470"/>
        <v>0</v>
      </c>
      <c r="CL370" s="145">
        <f t="shared" si="1470"/>
        <v>0</v>
      </c>
      <c r="CM370" s="198">
        <f t="shared" si="1470"/>
        <v>0</v>
      </c>
      <c r="CN370" s="185">
        <f t="shared" si="1470"/>
        <v>0</v>
      </c>
      <c r="CO370" s="144">
        <f t="shared" si="1470"/>
        <v>0</v>
      </c>
      <c r="CP370" s="145">
        <f t="shared" si="1470"/>
        <v>0</v>
      </c>
      <c r="CQ370" s="145">
        <f t="shared" si="1470"/>
        <v>0</v>
      </c>
      <c r="CR370" s="145">
        <f t="shared" si="1470"/>
        <v>0</v>
      </c>
      <c r="CS370" s="145">
        <f t="shared" si="1470"/>
        <v>0</v>
      </c>
      <c r="CT370" s="145">
        <f t="shared" si="1470"/>
        <v>0</v>
      </c>
      <c r="CU370" s="145">
        <f t="shared" si="1470"/>
        <v>0</v>
      </c>
      <c r="CV370" s="198">
        <f t="shared" si="1470"/>
        <v>0</v>
      </c>
      <c r="CW370" s="185">
        <f t="shared" si="1470"/>
        <v>0</v>
      </c>
      <c r="CX370" s="144">
        <f t="shared" si="1470"/>
        <v>0</v>
      </c>
      <c r="CY370" s="145">
        <f t="shared" si="1470"/>
        <v>0</v>
      </c>
      <c r="CZ370" s="145">
        <f t="shared" si="1470"/>
        <v>0</v>
      </c>
      <c r="DA370" s="145">
        <f t="shared" si="1470"/>
        <v>0</v>
      </c>
      <c r="DB370" s="145">
        <f t="shared" si="1470"/>
        <v>0</v>
      </c>
      <c r="DC370" s="145">
        <f t="shared" si="1470"/>
        <v>0</v>
      </c>
      <c r="DD370" s="145">
        <f t="shared" si="1470"/>
        <v>0</v>
      </c>
      <c r="DE370" s="198">
        <f t="shared" si="1470"/>
        <v>0</v>
      </c>
      <c r="DF370" s="185">
        <f t="shared" si="1470"/>
        <v>0</v>
      </c>
      <c r="DG370" s="144">
        <f t="shared" si="1470"/>
        <v>0</v>
      </c>
      <c r="DH370" s="145">
        <f t="shared" si="1470"/>
        <v>0</v>
      </c>
      <c r="DI370" s="145">
        <f t="shared" si="1470"/>
        <v>0</v>
      </c>
      <c r="DJ370" s="145">
        <f t="shared" si="1470"/>
        <v>0</v>
      </c>
      <c r="DK370" s="145">
        <f t="shared" si="1470"/>
        <v>0</v>
      </c>
      <c r="DL370" s="145">
        <f t="shared" si="1470"/>
        <v>0</v>
      </c>
      <c r="DM370" s="145">
        <f t="shared" si="1470"/>
        <v>0</v>
      </c>
      <c r="DN370" s="198">
        <f t="shared" si="1470"/>
        <v>0</v>
      </c>
      <c r="DO370" s="185">
        <f t="shared" si="1470"/>
        <v>0</v>
      </c>
      <c r="DP370" s="144">
        <f t="shared" si="1470"/>
        <v>0</v>
      </c>
      <c r="DQ370" s="145">
        <f t="shared" si="1470"/>
        <v>0</v>
      </c>
      <c r="DR370" s="145">
        <f t="shared" si="1470"/>
        <v>0</v>
      </c>
      <c r="DS370" s="145">
        <f t="shared" si="1470"/>
        <v>0</v>
      </c>
      <c r="DT370" s="145">
        <f t="shared" si="1470"/>
        <v>0</v>
      </c>
      <c r="DU370" s="145">
        <f t="shared" si="1470"/>
        <v>0</v>
      </c>
      <c r="DV370" s="145">
        <f t="shared" si="1470"/>
        <v>0</v>
      </c>
      <c r="DW370" s="198">
        <f t="shared" si="1470"/>
        <v>0</v>
      </c>
      <c r="DX370" s="185">
        <f t="shared" si="1470"/>
        <v>0</v>
      </c>
      <c r="DY370" s="144">
        <f t="shared" si="1470"/>
        <v>0</v>
      </c>
      <c r="DZ370" s="145">
        <f t="shared" si="1470"/>
        <v>0</v>
      </c>
      <c r="EA370" s="145">
        <f t="shared" ref="EA370:GL370" si="1471">+EA226+EA274+EA322</f>
        <v>0</v>
      </c>
      <c r="EB370" s="145">
        <f t="shared" si="1471"/>
        <v>0</v>
      </c>
      <c r="EC370" s="145">
        <f t="shared" si="1471"/>
        <v>0</v>
      </c>
      <c r="ED370" s="145">
        <f t="shared" si="1471"/>
        <v>0</v>
      </c>
      <c r="EE370" s="145">
        <f t="shared" si="1471"/>
        <v>0</v>
      </c>
      <c r="EF370" s="198">
        <f t="shared" si="1471"/>
        <v>0</v>
      </c>
      <c r="EG370" s="185">
        <f t="shared" si="1471"/>
        <v>0</v>
      </c>
      <c r="EH370" s="144">
        <f t="shared" si="1471"/>
        <v>0</v>
      </c>
      <c r="EI370" s="145">
        <f t="shared" si="1471"/>
        <v>0</v>
      </c>
      <c r="EJ370" s="145">
        <f t="shared" si="1471"/>
        <v>0</v>
      </c>
      <c r="EK370" s="145">
        <f t="shared" si="1471"/>
        <v>0</v>
      </c>
      <c r="EL370" s="145">
        <f t="shared" si="1471"/>
        <v>0</v>
      </c>
      <c r="EM370" s="145">
        <f t="shared" si="1471"/>
        <v>0</v>
      </c>
      <c r="EN370" s="145">
        <f t="shared" si="1471"/>
        <v>0</v>
      </c>
      <c r="EO370" s="198">
        <f t="shared" si="1471"/>
        <v>1</v>
      </c>
      <c r="EP370" s="185">
        <f t="shared" si="1471"/>
        <v>1</v>
      </c>
      <c r="EQ370" s="144">
        <f t="shared" si="1471"/>
        <v>0</v>
      </c>
      <c r="ER370" s="145">
        <f t="shared" si="1471"/>
        <v>0</v>
      </c>
      <c r="ES370" s="145">
        <f t="shared" si="1471"/>
        <v>0</v>
      </c>
      <c r="ET370" s="145">
        <f t="shared" si="1471"/>
        <v>0</v>
      </c>
      <c r="EU370" s="145">
        <f t="shared" si="1471"/>
        <v>0</v>
      </c>
      <c r="EV370" s="145">
        <f t="shared" si="1471"/>
        <v>0</v>
      </c>
      <c r="EW370" s="145">
        <f t="shared" si="1471"/>
        <v>0</v>
      </c>
      <c r="EX370" s="198">
        <f t="shared" si="1471"/>
        <v>0</v>
      </c>
      <c r="EY370" s="185">
        <f t="shared" si="1471"/>
        <v>0</v>
      </c>
      <c r="EZ370" s="144">
        <f t="shared" si="1471"/>
        <v>0</v>
      </c>
      <c r="FA370" s="145">
        <f t="shared" si="1471"/>
        <v>1</v>
      </c>
      <c r="FB370" s="145">
        <f t="shared" si="1471"/>
        <v>1</v>
      </c>
      <c r="FC370" s="145">
        <f t="shared" si="1471"/>
        <v>3</v>
      </c>
      <c r="FD370" s="145">
        <f t="shared" si="1471"/>
        <v>0</v>
      </c>
      <c r="FE370" s="145">
        <f t="shared" si="1471"/>
        <v>1</v>
      </c>
      <c r="FF370" s="145">
        <f t="shared" si="1471"/>
        <v>1</v>
      </c>
      <c r="FG370" s="198">
        <f t="shared" si="1471"/>
        <v>1</v>
      </c>
      <c r="FH370" s="185">
        <f t="shared" si="1471"/>
        <v>8</v>
      </c>
      <c r="FI370" s="144">
        <f t="shared" si="1471"/>
        <v>0</v>
      </c>
      <c r="FJ370" s="145">
        <f t="shared" si="1471"/>
        <v>0</v>
      </c>
      <c r="FK370" s="145">
        <f t="shared" si="1471"/>
        <v>0</v>
      </c>
      <c r="FL370" s="145">
        <f t="shared" si="1471"/>
        <v>0</v>
      </c>
      <c r="FM370" s="145">
        <f t="shared" si="1471"/>
        <v>0</v>
      </c>
      <c r="FN370" s="145">
        <f t="shared" si="1471"/>
        <v>0</v>
      </c>
      <c r="FO370" s="145">
        <f t="shared" si="1471"/>
        <v>0</v>
      </c>
      <c r="FP370" s="198">
        <f t="shared" si="1471"/>
        <v>0</v>
      </c>
      <c r="FQ370" s="185">
        <f t="shared" si="1471"/>
        <v>0</v>
      </c>
      <c r="FR370" s="144">
        <f t="shared" si="1471"/>
        <v>0</v>
      </c>
      <c r="FS370" s="145">
        <f t="shared" si="1471"/>
        <v>0</v>
      </c>
      <c r="FT370" s="145">
        <f t="shared" si="1471"/>
        <v>0</v>
      </c>
      <c r="FU370" s="145">
        <f t="shared" si="1471"/>
        <v>0</v>
      </c>
      <c r="FV370" s="145">
        <f t="shared" si="1471"/>
        <v>0</v>
      </c>
      <c r="FW370" s="145">
        <f t="shared" si="1471"/>
        <v>0</v>
      </c>
      <c r="FX370" s="145">
        <f t="shared" si="1471"/>
        <v>0</v>
      </c>
      <c r="FY370" s="198">
        <f t="shared" si="1471"/>
        <v>0</v>
      </c>
      <c r="FZ370" s="185">
        <f t="shared" si="1471"/>
        <v>0</v>
      </c>
      <c r="GA370" s="144">
        <f t="shared" si="1471"/>
        <v>0</v>
      </c>
      <c r="GB370" s="145">
        <f t="shared" si="1471"/>
        <v>0</v>
      </c>
      <c r="GC370" s="145">
        <f t="shared" si="1471"/>
        <v>0</v>
      </c>
      <c r="GD370" s="145">
        <f t="shared" si="1471"/>
        <v>0</v>
      </c>
      <c r="GE370" s="145">
        <f t="shared" si="1471"/>
        <v>0</v>
      </c>
      <c r="GF370" s="145">
        <f t="shared" si="1471"/>
        <v>0</v>
      </c>
      <c r="GG370" s="145">
        <f t="shared" si="1471"/>
        <v>0</v>
      </c>
      <c r="GH370" s="198">
        <f t="shared" si="1471"/>
        <v>0</v>
      </c>
      <c r="GI370" s="185">
        <f t="shared" si="1471"/>
        <v>0</v>
      </c>
      <c r="GJ370" s="144">
        <f t="shared" si="1471"/>
        <v>0</v>
      </c>
      <c r="GK370" s="145">
        <f t="shared" si="1471"/>
        <v>0</v>
      </c>
      <c r="GL370" s="145">
        <f t="shared" si="1471"/>
        <v>0</v>
      </c>
      <c r="GM370" s="145">
        <f t="shared" ref="GM370:HS370" si="1472">+GM226+GM274+GM322</f>
        <v>0</v>
      </c>
      <c r="GN370" s="145">
        <f t="shared" si="1472"/>
        <v>0</v>
      </c>
      <c r="GO370" s="145">
        <f t="shared" si="1472"/>
        <v>0</v>
      </c>
      <c r="GP370" s="145">
        <f t="shared" si="1472"/>
        <v>0</v>
      </c>
      <c r="GQ370" s="198">
        <f t="shared" si="1472"/>
        <v>0</v>
      </c>
      <c r="GR370" s="185">
        <f t="shared" si="1472"/>
        <v>0</v>
      </c>
      <c r="GS370" s="144">
        <f t="shared" si="1472"/>
        <v>0</v>
      </c>
      <c r="GT370" s="145">
        <f t="shared" si="1472"/>
        <v>0</v>
      </c>
      <c r="GU370" s="145">
        <f t="shared" si="1472"/>
        <v>0</v>
      </c>
      <c r="GV370" s="145">
        <f t="shared" si="1472"/>
        <v>0</v>
      </c>
      <c r="GW370" s="145">
        <f t="shared" si="1472"/>
        <v>0</v>
      </c>
      <c r="GX370" s="145">
        <f t="shared" si="1472"/>
        <v>0</v>
      </c>
      <c r="GY370" s="145">
        <f t="shared" si="1472"/>
        <v>0</v>
      </c>
      <c r="GZ370" s="198">
        <f t="shared" si="1472"/>
        <v>0</v>
      </c>
      <c r="HA370" s="185">
        <f t="shared" si="1472"/>
        <v>0</v>
      </c>
      <c r="HB370" s="144">
        <f t="shared" si="1472"/>
        <v>0</v>
      </c>
      <c r="HC370" s="145">
        <f t="shared" si="1472"/>
        <v>0</v>
      </c>
      <c r="HD370" s="145">
        <f t="shared" si="1472"/>
        <v>1</v>
      </c>
      <c r="HE370" s="145">
        <f t="shared" si="1472"/>
        <v>0</v>
      </c>
      <c r="HF370" s="145">
        <f t="shared" si="1472"/>
        <v>0</v>
      </c>
      <c r="HG370" s="145">
        <f t="shared" si="1472"/>
        <v>0</v>
      </c>
      <c r="HH370" s="145">
        <f t="shared" si="1472"/>
        <v>0</v>
      </c>
      <c r="HI370" s="198">
        <f t="shared" si="1472"/>
        <v>0</v>
      </c>
      <c r="HJ370" s="185">
        <f t="shared" si="1472"/>
        <v>1</v>
      </c>
      <c r="HK370" s="222">
        <f t="shared" si="1472"/>
        <v>0</v>
      </c>
      <c r="HL370" s="223">
        <f t="shared" si="1472"/>
        <v>1</v>
      </c>
      <c r="HM370" s="223">
        <f t="shared" si="1472"/>
        <v>3</v>
      </c>
      <c r="HN370" s="223">
        <f t="shared" si="1472"/>
        <v>3</v>
      </c>
      <c r="HO370" s="223">
        <f t="shared" si="1472"/>
        <v>0</v>
      </c>
      <c r="HP370" s="223">
        <f t="shared" si="1472"/>
        <v>1</v>
      </c>
      <c r="HQ370" s="223">
        <f t="shared" si="1472"/>
        <v>1</v>
      </c>
      <c r="HR370" s="247">
        <f t="shared" si="1472"/>
        <v>2</v>
      </c>
      <c r="HS370" s="248">
        <f t="shared" si="1472"/>
        <v>11</v>
      </c>
    </row>
    <row r="371" spans="1:227" s="132" customFormat="1" ht="15" customHeight="1">
      <c r="A371" s="1059"/>
      <c r="B371" s="143" t="s">
        <v>279</v>
      </c>
      <c r="C371" s="144">
        <f t="shared" ref="C371:BN371" si="1473">+C227+C275+C323</f>
        <v>0</v>
      </c>
      <c r="D371" s="145">
        <f t="shared" si="1473"/>
        <v>0</v>
      </c>
      <c r="E371" s="145">
        <f t="shared" si="1473"/>
        <v>0</v>
      </c>
      <c r="F371" s="145">
        <f t="shared" si="1473"/>
        <v>0</v>
      </c>
      <c r="G371" s="145">
        <f t="shared" si="1473"/>
        <v>0</v>
      </c>
      <c r="H371" s="145">
        <f t="shared" si="1473"/>
        <v>0</v>
      </c>
      <c r="I371" s="145">
        <f t="shared" si="1473"/>
        <v>0</v>
      </c>
      <c r="J371" s="198">
        <f t="shared" si="1473"/>
        <v>0</v>
      </c>
      <c r="K371" s="185">
        <f t="shared" si="1473"/>
        <v>0</v>
      </c>
      <c r="L371" s="144">
        <f t="shared" si="1473"/>
        <v>0</v>
      </c>
      <c r="M371" s="145">
        <f t="shared" si="1473"/>
        <v>0</v>
      </c>
      <c r="N371" s="145">
        <f t="shared" si="1473"/>
        <v>0</v>
      </c>
      <c r="O371" s="145">
        <f t="shared" si="1473"/>
        <v>0</v>
      </c>
      <c r="P371" s="145">
        <f t="shared" si="1473"/>
        <v>0</v>
      </c>
      <c r="Q371" s="145">
        <f t="shared" si="1473"/>
        <v>0</v>
      </c>
      <c r="R371" s="145">
        <f t="shared" si="1473"/>
        <v>0</v>
      </c>
      <c r="S371" s="198">
        <f t="shared" si="1473"/>
        <v>0</v>
      </c>
      <c r="T371" s="185">
        <f t="shared" si="1473"/>
        <v>0</v>
      </c>
      <c r="U371" s="144">
        <f t="shared" si="1473"/>
        <v>0</v>
      </c>
      <c r="V371" s="145">
        <f t="shared" si="1473"/>
        <v>0</v>
      </c>
      <c r="W371" s="145">
        <f t="shared" si="1473"/>
        <v>0</v>
      </c>
      <c r="X371" s="145">
        <f t="shared" si="1473"/>
        <v>0</v>
      </c>
      <c r="Y371" s="145">
        <f t="shared" si="1473"/>
        <v>0</v>
      </c>
      <c r="Z371" s="145">
        <f t="shared" si="1473"/>
        <v>0</v>
      </c>
      <c r="AA371" s="145">
        <f t="shared" si="1473"/>
        <v>0</v>
      </c>
      <c r="AB371" s="198">
        <f t="shared" si="1473"/>
        <v>0</v>
      </c>
      <c r="AC371" s="185">
        <f t="shared" si="1473"/>
        <v>0</v>
      </c>
      <c r="AD371" s="144">
        <f t="shared" si="1473"/>
        <v>0</v>
      </c>
      <c r="AE371" s="145">
        <f t="shared" si="1473"/>
        <v>0</v>
      </c>
      <c r="AF371" s="145">
        <f t="shared" si="1473"/>
        <v>0</v>
      </c>
      <c r="AG371" s="145">
        <f t="shared" si="1473"/>
        <v>0</v>
      </c>
      <c r="AH371" s="145">
        <f t="shared" si="1473"/>
        <v>0</v>
      </c>
      <c r="AI371" s="145">
        <f t="shared" si="1473"/>
        <v>0</v>
      </c>
      <c r="AJ371" s="145">
        <f t="shared" si="1473"/>
        <v>0</v>
      </c>
      <c r="AK371" s="198">
        <f t="shared" si="1473"/>
        <v>0</v>
      </c>
      <c r="AL371" s="185">
        <f t="shared" si="1473"/>
        <v>0</v>
      </c>
      <c r="AM371" s="144">
        <f t="shared" si="1473"/>
        <v>0</v>
      </c>
      <c r="AN371" s="145">
        <f t="shared" si="1473"/>
        <v>0</v>
      </c>
      <c r="AO371" s="145">
        <f t="shared" si="1473"/>
        <v>0</v>
      </c>
      <c r="AP371" s="145">
        <f t="shared" si="1473"/>
        <v>0</v>
      </c>
      <c r="AQ371" s="145">
        <f t="shared" si="1473"/>
        <v>0</v>
      </c>
      <c r="AR371" s="145">
        <f t="shared" si="1473"/>
        <v>0</v>
      </c>
      <c r="AS371" s="145">
        <f t="shared" si="1473"/>
        <v>0</v>
      </c>
      <c r="AT371" s="198">
        <f t="shared" si="1473"/>
        <v>0</v>
      </c>
      <c r="AU371" s="185">
        <f t="shared" si="1473"/>
        <v>0</v>
      </c>
      <c r="AV371" s="144">
        <f t="shared" si="1473"/>
        <v>0</v>
      </c>
      <c r="AW371" s="145">
        <f t="shared" si="1473"/>
        <v>0</v>
      </c>
      <c r="AX371" s="145">
        <f t="shared" si="1473"/>
        <v>0</v>
      </c>
      <c r="AY371" s="145">
        <f t="shared" si="1473"/>
        <v>0</v>
      </c>
      <c r="AZ371" s="145">
        <f t="shared" si="1473"/>
        <v>0</v>
      </c>
      <c r="BA371" s="145">
        <f t="shared" si="1473"/>
        <v>0</v>
      </c>
      <c r="BB371" s="145">
        <f t="shared" si="1473"/>
        <v>0</v>
      </c>
      <c r="BC371" s="198">
        <f t="shared" si="1473"/>
        <v>0</v>
      </c>
      <c r="BD371" s="185">
        <f t="shared" si="1473"/>
        <v>0</v>
      </c>
      <c r="BE371" s="221">
        <f t="shared" si="1473"/>
        <v>0</v>
      </c>
      <c r="BF371" s="221">
        <f t="shared" si="1473"/>
        <v>0</v>
      </c>
      <c r="BG371" s="221">
        <f t="shared" si="1473"/>
        <v>0</v>
      </c>
      <c r="BH371" s="221">
        <f t="shared" si="1473"/>
        <v>0</v>
      </c>
      <c r="BI371" s="221">
        <f t="shared" si="1473"/>
        <v>0</v>
      </c>
      <c r="BJ371" s="221">
        <f t="shared" si="1473"/>
        <v>0</v>
      </c>
      <c r="BK371" s="221">
        <f t="shared" si="1473"/>
        <v>0</v>
      </c>
      <c r="BL371" s="221">
        <f t="shared" si="1473"/>
        <v>0</v>
      </c>
      <c r="BM371" s="221">
        <f t="shared" si="1473"/>
        <v>0</v>
      </c>
      <c r="BN371" s="261">
        <f t="shared" si="1473"/>
        <v>0</v>
      </c>
      <c r="BO371" s="262">
        <f t="shared" ref="BO371:DZ371" si="1474">+BO227+BO275+BO323</f>
        <v>0</v>
      </c>
      <c r="BP371" s="262">
        <f t="shared" si="1474"/>
        <v>0</v>
      </c>
      <c r="BQ371" s="262">
        <f t="shared" si="1474"/>
        <v>0</v>
      </c>
      <c r="BR371" s="262">
        <f t="shared" si="1474"/>
        <v>0</v>
      </c>
      <c r="BS371" s="262">
        <f t="shared" si="1474"/>
        <v>0</v>
      </c>
      <c r="BT371" s="262">
        <f t="shared" si="1474"/>
        <v>0</v>
      </c>
      <c r="BU371" s="271">
        <f t="shared" si="1474"/>
        <v>0</v>
      </c>
      <c r="BV371" s="185">
        <f t="shared" si="1474"/>
        <v>0</v>
      </c>
      <c r="BW371" s="144">
        <f t="shared" si="1474"/>
        <v>0</v>
      </c>
      <c r="BX371" s="145">
        <f t="shared" si="1474"/>
        <v>0</v>
      </c>
      <c r="BY371" s="145">
        <f t="shared" si="1474"/>
        <v>0</v>
      </c>
      <c r="BZ371" s="145">
        <f t="shared" si="1474"/>
        <v>0</v>
      </c>
      <c r="CA371" s="145">
        <f t="shared" si="1474"/>
        <v>0</v>
      </c>
      <c r="CB371" s="145">
        <f t="shared" si="1474"/>
        <v>0</v>
      </c>
      <c r="CC371" s="145">
        <f t="shared" si="1474"/>
        <v>0</v>
      </c>
      <c r="CD371" s="198">
        <f t="shared" si="1474"/>
        <v>0</v>
      </c>
      <c r="CE371" s="185">
        <f t="shared" si="1474"/>
        <v>0</v>
      </c>
      <c r="CF371" s="144">
        <f t="shared" si="1474"/>
        <v>0</v>
      </c>
      <c r="CG371" s="145">
        <f t="shared" si="1474"/>
        <v>0</v>
      </c>
      <c r="CH371" s="145">
        <f t="shared" si="1474"/>
        <v>0</v>
      </c>
      <c r="CI371" s="145">
        <f t="shared" si="1474"/>
        <v>0</v>
      </c>
      <c r="CJ371" s="145">
        <f t="shared" si="1474"/>
        <v>0</v>
      </c>
      <c r="CK371" s="145">
        <f t="shared" si="1474"/>
        <v>0</v>
      </c>
      <c r="CL371" s="145">
        <f t="shared" si="1474"/>
        <v>0</v>
      </c>
      <c r="CM371" s="198">
        <f t="shared" si="1474"/>
        <v>0</v>
      </c>
      <c r="CN371" s="185">
        <f t="shared" si="1474"/>
        <v>0</v>
      </c>
      <c r="CO371" s="144">
        <f t="shared" si="1474"/>
        <v>0</v>
      </c>
      <c r="CP371" s="145">
        <f t="shared" si="1474"/>
        <v>0</v>
      </c>
      <c r="CQ371" s="145">
        <f t="shared" si="1474"/>
        <v>0</v>
      </c>
      <c r="CR371" s="145">
        <f t="shared" si="1474"/>
        <v>0</v>
      </c>
      <c r="CS371" s="145">
        <f t="shared" si="1474"/>
        <v>0</v>
      </c>
      <c r="CT371" s="145">
        <f t="shared" si="1474"/>
        <v>0</v>
      </c>
      <c r="CU371" s="145">
        <f t="shared" si="1474"/>
        <v>0</v>
      </c>
      <c r="CV371" s="198">
        <f t="shared" si="1474"/>
        <v>0</v>
      </c>
      <c r="CW371" s="185">
        <f t="shared" si="1474"/>
        <v>0</v>
      </c>
      <c r="CX371" s="144">
        <f t="shared" si="1474"/>
        <v>0</v>
      </c>
      <c r="CY371" s="145">
        <f t="shared" si="1474"/>
        <v>0</v>
      </c>
      <c r="CZ371" s="145">
        <f t="shared" si="1474"/>
        <v>0</v>
      </c>
      <c r="DA371" s="145">
        <f t="shared" si="1474"/>
        <v>0</v>
      </c>
      <c r="DB371" s="145">
        <f t="shared" si="1474"/>
        <v>0</v>
      </c>
      <c r="DC371" s="145">
        <f t="shared" si="1474"/>
        <v>0</v>
      </c>
      <c r="DD371" s="145">
        <f t="shared" si="1474"/>
        <v>0</v>
      </c>
      <c r="DE371" s="198">
        <f t="shared" si="1474"/>
        <v>0</v>
      </c>
      <c r="DF371" s="185">
        <f t="shared" si="1474"/>
        <v>0</v>
      </c>
      <c r="DG371" s="144">
        <f t="shared" si="1474"/>
        <v>0</v>
      </c>
      <c r="DH371" s="145">
        <f t="shared" si="1474"/>
        <v>0</v>
      </c>
      <c r="DI371" s="145">
        <f t="shared" si="1474"/>
        <v>0</v>
      </c>
      <c r="DJ371" s="145">
        <f t="shared" si="1474"/>
        <v>0</v>
      </c>
      <c r="DK371" s="145">
        <f t="shared" si="1474"/>
        <v>0</v>
      </c>
      <c r="DL371" s="145">
        <f t="shared" si="1474"/>
        <v>0</v>
      </c>
      <c r="DM371" s="145">
        <f t="shared" si="1474"/>
        <v>0</v>
      </c>
      <c r="DN371" s="198">
        <f t="shared" si="1474"/>
        <v>0</v>
      </c>
      <c r="DO371" s="185">
        <f t="shared" si="1474"/>
        <v>0</v>
      </c>
      <c r="DP371" s="144">
        <f t="shared" si="1474"/>
        <v>0</v>
      </c>
      <c r="DQ371" s="145">
        <f t="shared" si="1474"/>
        <v>0</v>
      </c>
      <c r="DR371" s="145">
        <f t="shared" si="1474"/>
        <v>0</v>
      </c>
      <c r="DS371" s="145">
        <f t="shared" si="1474"/>
        <v>0</v>
      </c>
      <c r="DT371" s="145">
        <f t="shared" si="1474"/>
        <v>0</v>
      </c>
      <c r="DU371" s="145">
        <f t="shared" si="1474"/>
        <v>0</v>
      </c>
      <c r="DV371" s="145">
        <f t="shared" si="1474"/>
        <v>0</v>
      </c>
      <c r="DW371" s="198">
        <f t="shared" si="1474"/>
        <v>0</v>
      </c>
      <c r="DX371" s="185">
        <f t="shared" si="1474"/>
        <v>0</v>
      </c>
      <c r="DY371" s="144">
        <f t="shared" si="1474"/>
        <v>0</v>
      </c>
      <c r="DZ371" s="145">
        <f t="shared" si="1474"/>
        <v>0</v>
      </c>
      <c r="EA371" s="145">
        <f t="shared" ref="EA371:GL371" si="1475">+EA227+EA275+EA323</f>
        <v>0</v>
      </c>
      <c r="EB371" s="145">
        <f t="shared" si="1475"/>
        <v>0</v>
      </c>
      <c r="EC371" s="145">
        <f t="shared" si="1475"/>
        <v>0</v>
      </c>
      <c r="ED371" s="145">
        <f t="shared" si="1475"/>
        <v>0</v>
      </c>
      <c r="EE371" s="145">
        <f t="shared" si="1475"/>
        <v>0</v>
      </c>
      <c r="EF371" s="198">
        <f t="shared" si="1475"/>
        <v>0</v>
      </c>
      <c r="EG371" s="185">
        <f t="shared" si="1475"/>
        <v>0</v>
      </c>
      <c r="EH371" s="144">
        <f t="shared" si="1475"/>
        <v>0</v>
      </c>
      <c r="EI371" s="145">
        <f t="shared" si="1475"/>
        <v>0</v>
      </c>
      <c r="EJ371" s="145">
        <f t="shared" si="1475"/>
        <v>0</v>
      </c>
      <c r="EK371" s="145">
        <f t="shared" si="1475"/>
        <v>0</v>
      </c>
      <c r="EL371" s="145">
        <f t="shared" si="1475"/>
        <v>0</v>
      </c>
      <c r="EM371" s="145">
        <f t="shared" si="1475"/>
        <v>0</v>
      </c>
      <c r="EN371" s="145">
        <f t="shared" si="1475"/>
        <v>0</v>
      </c>
      <c r="EO371" s="198">
        <f t="shared" si="1475"/>
        <v>0</v>
      </c>
      <c r="EP371" s="185">
        <f t="shared" si="1475"/>
        <v>0</v>
      </c>
      <c r="EQ371" s="144">
        <f t="shared" si="1475"/>
        <v>0</v>
      </c>
      <c r="ER371" s="145">
        <f t="shared" si="1475"/>
        <v>0</v>
      </c>
      <c r="ES371" s="145">
        <f t="shared" si="1475"/>
        <v>0</v>
      </c>
      <c r="ET371" s="145">
        <f t="shared" si="1475"/>
        <v>0</v>
      </c>
      <c r="EU371" s="145">
        <f t="shared" si="1475"/>
        <v>0</v>
      </c>
      <c r="EV371" s="145">
        <f t="shared" si="1475"/>
        <v>0</v>
      </c>
      <c r="EW371" s="145">
        <f t="shared" si="1475"/>
        <v>0</v>
      </c>
      <c r="EX371" s="198">
        <f t="shared" si="1475"/>
        <v>0</v>
      </c>
      <c r="EY371" s="185">
        <f t="shared" si="1475"/>
        <v>0</v>
      </c>
      <c r="EZ371" s="144">
        <f t="shared" si="1475"/>
        <v>0</v>
      </c>
      <c r="FA371" s="145">
        <f t="shared" si="1475"/>
        <v>0</v>
      </c>
      <c r="FB371" s="145">
        <f t="shared" si="1475"/>
        <v>0</v>
      </c>
      <c r="FC371" s="145">
        <f t="shared" si="1475"/>
        <v>0</v>
      </c>
      <c r="FD371" s="145">
        <f t="shared" si="1475"/>
        <v>0</v>
      </c>
      <c r="FE371" s="145">
        <f t="shared" si="1475"/>
        <v>0</v>
      </c>
      <c r="FF371" s="145">
        <f t="shared" si="1475"/>
        <v>0</v>
      </c>
      <c r="FG371" s="198">
        <f t="shared" si="1475"/>
        <v>0</v>
      </c>
      <c r="FH371" s="185">
        <f t="shared" si="1475"/>
        <v>0</v>
      </c>
      <c r="FI371" s="144">
        <f t="shared" si="1475"/>
        <v>0</v>
      </c>
      <c r="FJ371" s="145">
        <f t="shared" si="1475"/>
        <v>0</v>
      </c>
      <c r="FK371" s="145">
        <f t="shared" si="1475"/>
        <v>0</v>
      </c>
      <c r="FL371" s="145">
        <f t="shared" si="1475"/>
        <v>0</v>
      </c>
      <c r="FM371" s="145">
        <f t="shared" si="1475"/>
        <v>0</v>
      </c>
      <c r="FN371" s="145">
        <f t="shared" si="1475"/>
        <v>0</v>
      </c>
      <c r="FO371" s="145">
        <f t="shared" si="1475"/>
        <v>0</v>
      </c>
      <c r="FP371" s="198">
        <f t="shared" si="1475"/>
        <v>0</v>
      </c>
      <c r="FQ371" s="185">
        <f t="shared" si="1475"/>
        <v>0</v>
      </c>
      <c r="FR371" s="144">
        <f t="shared" si="1475"/>
        <v>0</v>
      </c>
      <c r="FS371" s="145">
        <f t="shared" si="1475"/>
        <v>0</v>
      </c>
      <c r="FT371" s="145">
        <f t="shared" si="1475"/>
        <v>0</v>
      </c>
      <c r="FU371" s="145">
        <f t="shared" si="1475"/>
        <v>0</v>
      </c>
      <c r="FV371" s="145">
        <f t="shared" si="1475"/>
        <v>0</v>
      </c>
      <c r="FW371" s="145">
        <f t="shared" si="1475"/>
        <v>0</v>
      </c>
      <c r="FX371" s="145">
        <f t="shared" si="1475"/>
        <v>0</v>
      </c>
      <c r="FY371" s="198">
        <f t="shared" si="1475"/>
        <v>0</v>
      </c>
      <c r="FZ371" s="185">
        <f t="shared" si="1475"/>
        <v>0</v>
      </c>
      <c r="GA371" s="144">
        <f t="shared" si="1475"/>
        <v>0</v>
      </c>
      <c r="GB371" s="145">
        <f t="shared" si="1475"/>
        <v>0</v>
      </c>
      <c r="GC371" s="145">
        <f t="shared" si="1475"/>
        <v>0</v>
      </c>
      <c r="GD371" s="145">
        <f t="shared" si="1475"/>
        <v>0</v>
      </c>
      <c r="GE371" s="145">
        <f t="shared" si="1475"/>
        <v>0</v>
      </c>
      <c r="GF371" s="145">
        <f t="shared" si="1475"/>
        <v>0</v>
      </c>
      <c r="GG371" s="145">
        <f t="shared" si="1475"/>
        <v>0</v>
      </c>
      <c r="GH371" s="198">
        <f t="shared" si="1475"/>
        <v>0</v>
      </c>
      <c r="GI371" s="185">
        <f t="shared" si="1475"/>
        <v>0</v>
      </c>
      <c r="GJ371" s="144">
        <f t="shared" si="1475"/>
        <v>0</v>
      </c>
      <c r="GK371" s="145">
        <f t="shared" si="1475"/>
        <v>0</v>
      </c>
      <c r="GL371" s="145">
        <f t="shared" si="1475"/>
        <v>0</v>
      </c>
      <c r="GM371" s="145">
        <f t="shared" ref="GM371:HS371" si="1476">+GM227+GM275+GM323</f>
        <v>0</v>
      </c>
      <c r="GN371" s="145">
        <f t="shared" si="1476"/>
        <v>0</v>
      </c>
      <c r="GO371" s="145">
        <f t="shared" si="1476"/>
        <v>0</v>
      </c>
      <c r="GP371" s="145">
        <f t="shared" si="1476"/>
        <v>0</v>
      </c>
      <c r="GQ371" s="198">
        <f t="shared" si="1476"/>
        <v>0</v>
      </c>
      <c r="GR371" s="185">
        <f t="shared" si="1476"/>
        <v>0</v>
      </c>
      <c r="GS371" s="144">
        <f t="shared" si="1476"/>
        <v>0</v>
      </c>
      <c r="GT371" s="145">
        <f t="shared" si="1476"/>
        <v>0</v>
      </c>
      <c r="GU371" s="145">
        <f t="shared" si="1476"/>
        <v>0</v>
      </c>
      <c r="GV371" s="145">
        <f t="shared" si="1476"/>
        <v>0</v>
      </c>
      <c r="GW371" s="145">
        <f t="shared" si="1476"/>
        <v>0</v>
      </c>
      <c r="GX371" s="145">
        <f t="shared" si="1476"/>
        <v>0</v>
      </c>
      <c r="GY371" s="145">
        <f t="shared" si="1476"/>
        <v>0</v>
      </c>
      <c r="GZ371" s="198">
        <f t="shared" si="1476"/>
        <v>0</v>
      </c>
      <c r="HA371" s="185">
        <f t="shared" si="1476"/>
        <v>0</v>
      </c>
      <c r="HB371" s="144">
        <f t="shared" si="1476"/>
        <v>0</v>
      </c>
      <c r="HC371" s="145">
        <f t="shared" si="1476"/>
        <v>0</v>
      </c>
      <c r="HD371" s="145">
        <f t="shared" si="1476"/>
        <v>0</v>
      </c>
      <c r="HE371" s="145">
        <f t="shared" si="1476"/>
        <v>0</v>
      </c>
      <c r="HF371" s="145">
        <f t="shared" si="1476"/>
        <v>0</v>
      </c>
      <c r="HG371" s="145">
        <f t="shared" si="1476"/>
        <v>0</v>
      </c>
      <c r="HH371" s="145">
        <f t="shared" si="1476"/>
        <v>0</v>
      </c>
      <c r="HI371" s="198">
        <f t="shared" si="1476"/>
        <v>0</v>
      </c>
      <c r="HJ371" s="185">
        <f t="shared" si="1476"/>
        <v>0</v>
      </c>
      <c r="HK371" s="222">
        <f t="shared" si="1476"/>
        <v>0</v>
      </c>
      <c r="HL371" s="223">
        <f t="shared" si="1476"/>
        <v>0</v>
      </c>
      <c r="HM371" s="223">
        <f t="shared" si="1476"/>
        <v>0</v>
      </c>
      <c r="HN371" s="223">
        <f t="shared" si="1476"/>
        <v>0</v>
      </c>
      <c r="HO371" s="223">
        <f t="shared" si="1476"/>
        <v>0</v>
      </c>
      <c r="HP371" s="223">
        <f t="shared" si="1476"/>
        <v>0</v>
      </c>
      <c r="HQ371" s="223">
        <f t="shared" si="1476"/>
        <v>0</v>
      </c>
      <c r="HR371" s="247">
        <f t="shared" si="1476"/>
        <v>0</v>
      </c>
      <c r="HS371" s="248">
        <f t="shared" si="1476"/>
        <v>0</v>
      </c>
    </row>
    <row r="372" spans="1:227" s="132" customFormat="1" ht="15" customHeight="1">
      <c r="A372" s="1059"/>
      <c r="B372" s="151" t="s">
        <v>283</v>
      </c>
      <c r="C372" s="144">
        <f t="shared" ref="C372:BN372" si="1477">+C228+C276+C324</f>
        <v>0</v>
      </c>
      <c r="D372" s="145">
        <f t="shared" si="1477"/>
        <v>0</v>
      </c>
      <c r="E372" s="145">
        <f t="shared" si="1477"/>
        <v>0</v>
      </c>
      <c r="F372" s="145">
        <f t="shared" si="1477"/>
        <v>0</v>
      </c>
      <c r="G372" s="145">
        <f t="shared" si="1477"/>
        <v>0</v>
      </c>
      <c r="H372" s="145">
        <f t="shared" si="1477"/>
        <v>0</v>
      </c>
      <c r="I372" s="145">
        <f t="shared" si="1477"/>
        <v>0</v>
      </c>
      <c r="J372" s="198">
        <f t="shared" si="1477"/>
        <v>0</v>
      </c>
      <c r="K372" s="190">
        <f t="shared" si="1477"/>
        <v>0</v>
      </c>
      <c r="L372" s="144">
        <f t="shared" si="1477"/>
        <v>0</v>
      </c>
      <c r="M372" s="145">
        <f t="shared" si="1477"/>
        <v>0</v>
      </c>
      <c r="N372" s="145">
        <f t="shared" si="1477"/>
        <v>0</v>
      </c>
      <c r="O372" s="145">
        <f t="shared" si="1477"/>
        <v>0</v>
      </c>
      <c r="P372" s="145">
        <f t="shared" si="1477"/>
        <v>0</v>
      </c>
      <c r="Q372" s="145">
        <f t="shared" si="1477"/>
        <v>0</v>
      </c>
      <c r="R372" s="145">
        <f t="shared" si="1477"/>
        <v>0</v>
      </c>
      <c r="S372" s="198">
        <f t="shared" si="1477"/>
        <v>0</v>
      </c>
      <c r="T372" s="190">
        <f t="shared" si="1477"/>
        <v>0</v>
      </c>
      <c r="U372" s="144">
        <f t="shared" si="1477"/>
        <v>0</v>
      </c>
      <c r="V372" s="145">
        <f t="shared" si="1477"/>
        <v>0</v>
      </c>
      <c r="W372" s="145">
        <f t="shared" si="1477"/>
        <v>0</v>
      </c>
      <c r="X372" s="145">
        <f t="shared" si="1477"/>
        <v>0</v>
      </c>
      <c r="Y372" s="145">
        <f t="shared" si="1477"/>
        <v>0</v>
      </c>
      <c r="Z372" s="145">
        <f t="shared" si="1477"/>
        <v>0</v>
      </c>
      <c r="AA372" s="145">
        <f t="shared" si="1477"/>
        <v>0</v>
      </c>
      <c r="AB372" s="198">
        <f t="shared" si="1477"/>
        <v>0</v>
      </c>
      <c r="AC372" s="190">
        <f t="shared" si="1477"/>
        <v>0</v>
      </c>
      <c r="AD372" s="144">
        <f t="shared" si="1477"/>
        <v>0</v>
      </c>
      <c r="AE372" s="145">
        <f t="shared" si="1477"/>
        <v>0</v>
      </c>
      <c r="AF372" s="145">
        <f t="shared" si="1477"/>
        <v>0</v>
      </c>
      <c r="AG372" s="145">
        <f t="shared" si="1477"/>
        <v>0</v>
      </c>
      <c r="AH372" s="145">
        <f t="shared" si="1477"/>
        <v>0</v>
      </c>
      <c r="AI372" s="145">
        <f t="shared" si="1477"/>
        <v>0</v>
      </c>
      <c r="AJ372" s="145">
        <f t="shared" si="1477"/>
        <v>0</v>
      </c>
      <c r="AK372" s="198">
        <f t="shared" si="1477"/>
        <v>0</v>
      </c>
      <c r="AL372" s="190">
        <f t="shared" si="1477"/>
        <v>0</v>
      </c>
      <c r="AM372" s="144">
        <f t="shared" si="1477"/>
        <v>0</v>
      </c>
      <c r="AN372" s="145">
        <f t="shared" si="1477"/>
        <v>0</v>
      </c>
      <c r="AO372" s="145">
        <f t="shared" si="1477"/>
        <v>0</v>
      </c>
      <c r="AP372" s="145">
        <f t="shared" si="1477"/>
        <v>0</v>
      </c>
      <c r="AQ372" s="145">
        <f t="shared" si="1477"/>
        <v>0</v>
      </c>
      <c r="AR372" s="145">
        <f t="shared" si="1477"/>
        <v>0</v>
      </c>
      <c r="AS372" s="145">
        <f t="shared" si="1477"/>
        <v>0</v>
      </c>
      <c r="AT372" s="198">
        <f t="shared" si="1477"/>
        <v>0</v>
      </c>
      <c r="AU372" s="190">
        <f t="shared" si="1477"/>
        <v>0</v>
      </c>
      <c r="AV372" s="144">
        <f t="shared" si="1477"/>
        <v>0</v>
      </c>
      <c r="AW372" s="145">
        <f t="shared" si="1477"/>
        <v>0</v>
      </c>
      <c r="AX372" s="145">
        <f t="shared" si="1477"/>
        <v>0</v>
      </c>
      <c r="AY372" s="145">
        <f t="shared" si="1477"/>
        <v>0</v>
      </c>
      <c r="AZ372" s="145">
        <f t="shared" si="1477"/>
        <v>0</v>
      </c>
      <c r="BA372" s="145">
        <f t="shared" si="1477"/>
        <v>0</v>
      </c>
      <c r="BB372" s="145">
        <f t="shared" si="1477"/>
        <v>0</v>
      </c>
      <c r="BC372" s="198">
        <f t="shared" si="1477"/>
        <v>0</v>
      </c>
      <c r="BD372" s="190">
        <f t="shared" si="1477"/>
        <v>0</v>
      </c>
      <c r="BE372" s="230">
        <f t="shared" si="1477"/>
        <v>0</v>
      </c>
      <c r="BF372" s="230">
        <f t="shared" si="1477"/>
        <v>0</v>
      </c>
      <c r="BG372" s="230">
        <f t="shared" si="1477"/>
        <v>0</v>
      </c>
      <c r="BH372" s="230">
        <f t="shared" si="1477"/>
        <v>0</v>
      </c>
      <c r="BI372" s="230">
        <f t="shared" si="1477"/>
        <v>0</v>
      </c>
      <c r="BJ372" s="230">
        <f t="shared" si="1477"/>
        <v>0</v>
      </c>
      <c r="BK372" s="230">
        <f t="shared" si="1477"/>
        <v>0</v>
      </c>
      <c r="BL372" s="230">
        <f t="shared" si="1477"/>
        <v>0</v>
      </c>
      <c r="BM372" s="230">
        <f t="shared" si="1477"/>
        <v>0</v>
      </c>
      <c r="BN372" s="263">
        <f t="shared" si="1477"/>
        <v>0</v>
      </c>
      <c r="BO372" s="264">
        <f t="shared" ref="BO372:DZ372" si="1478">+BO228+BO276+BO324</f>
        <v>0</v>
      </c>
      <c r="BP372" s="264">
        <f t="shared" si="1478"/>
        <v>0</v>
      </c>
      <c r="BQ372" s="264">
        <f t="shared" si="1478"/>
        <v>0</v>
      </c>
      <c r="BR372" s="264">
        <f t="shared" si="1478"/>
        <v>0</v>
      </c>
      <c r="BS372" s="264">
        <f t="shared" si="1478"/>
        <v>0</v>
      </c>
      <c r="BT372" s="264">
        <f t="shared" si="1478"/>
        <v>0</v>
      </c>
      <c r="BU372" s="272">
        <f t="shared" si="1478"/>
        <v>0</v>
      </c>
      <c r="BV372" s="185">
        <f t="shared" si="1478"/>
        <v>0</v>
      </c>
      <c r="BW372" s="144">
        <f t="shared" si="1478"/>
        <v>0</v>
      </c>
      <c r="BX372" s="145">
        <f t="shared" si="1478"/>
        <v>0</v>
      </c>
      <c r="BY372" s="145">
        <f t="shared" si="1478"/>
        <v>0</v>
      </c>
      <c r="BZ372" s="145">
        <f t="shared" si="1478"/>
        <v>0</v>
      </c>
      <c r="CA372" s="145">
        <f t="shared" si="1478"/>
        <v>0</v>
      </c>
      <c r="CB372" s="145">
        <f t="shared" si="1478"/>
        <v>0</v>
      </c>
      <c r="CC372" s="145">
        <f t="shared" si="1478"/>
        <v>0</v>
      </c>
      <c r="CD372" s="198">
        <f t="shared" si="1478"/>
        <v>0</v>
      </c>
      <c r="CE372" s="190">
        <f t="shared" si="1478"/>
        <v>0</v>
      </c>
      <c r="CF372" s="144">
        <f t="shared" si="1478"/>
        <v>0</v>
      </c>
      <c r="CG372" s="145">
        <f t="shared" si="1478"/>
        <v>0</v>
      </c>
      <c r="CH372" s="145">
        <f t="shared" si="1478"/>
        <v>0</v>
      </c>
      <c r="CI372" s="145">
        <f t="shared" si="1478"/>
        <v>0</v>
      </c>
      <c r="CJ372" s="145">
        <f t="shared" si="1478"/>
        <v>0</v>
      </c>
      <c r="CK372" s="145">
        <f t="shared" si="1478"/>
        <v>0</v>
      </c>
      <c r="CL372" s="145">
        <f t="shared" si="1478"/>
        <v>0</v>
      </c>
      <c r="CM372" s="198">
        <f t="shared" si="1478"/>
        <v>0</v>
      </c>
      <c r="CN372" s="190">
        <f t="shared" si="1478"/>
        <v>0</v>
      </c>
      <c r="CO372" s="144">
        <f t="shared" si="1478"/>
        <v>0</v>
      </c>
      <c r="CP372" s="145">
        <f t="shared" si="1478"/>
        <v>0</v>
      </c>
      <c r="CQ372" s="145">
        <f t="shared" si="1478"/>
        <v>0</v>
      </c>
      <c r="CR372" s="145">
        <f t="shared" si="1478"/>
        <v>0</v>
      </c>
      <c r="CS372" s="145">
        <f t="shared" si="1478"/>
        <v>0</v>
      </c>
      <c r="CT372" s="145">
        <f t="shared" si="1478"/>
        <v>0</v>
      </c>
      <c r="CU372" s="145">
        <f t="shared" si="1478"/>
        <v>0</v>
      </c>
      <c r="CV372" s="198">
        <f t="shared" si="1478"/>
        <v>0</v>
      </c>
      <c r="CW372" s="190">
        <f t="shared" si="1478"/>
        <v>0</v>
      </c>
      <c r="CX372" s="144">
        <f t="shared" si="1478"/>
        <v>0</v>
      </c>
      <c r="CY372" s="145">
        <f t="shared" si="1478"/>
        <v>0</v>
      </c>
      <c r="CZ372" s="145">
        <f t="shared" si="1478"/>
        <v>0</v>
      </c>
      <c r="DA372" s="145">
        <f t="shared" si="1478"/>
        <v>0</v>
      </c>
      <c r="DB372" s="145">
        <f t="shared" si="1478"/>
        <v>0</v>
      </c>
      <c r="DC372" s="145">
        <f t="shared" si="1478"/>
        <v>0</v>
      </c>
      <c r="DD372" s="145">
        <f t="shared" si="1478"/>
        <v>0</v>
      </c>
      <c r="DE372" s="198">
        <f t="shared" si="1478"/>
        <v>0</v>
      </c>
      <c r="DF372" s="190">
        <f t="shared" si="1478"/>
        <v>0</v>
      </c>
      <c r="DG372" s="144">
        <f t="shared" si="1478"/>
        <v>0</v>
      </c>
      <c r="DH372" s="145">
        <f t="shared" si="1478"/>
        <v>0</v>
      </c>
      <c r="DI372" s="145">
        <f t="shared" si="1478"/>
        <v>0</v>
      </c>
      <c r="DJ372" s="145">
        <f t="shared" si="1478"/>
        <v>0</v>
      </c>
      <c r="DK372" s="145">
        <f t="shared" si="1478"/>
        <v>0</v>
      </c>
      <c r="DL372" s="145">
        <f t="shared" si="1478"/>
        <v>0</v>
      </c>
      <c r="DM372" s="145">
        <f t="shared" si="1478"/>
        <v>0</v>
      </c>
      <c r="DN372" s="198">
        <f t="shared" si="1478"/>
        <v>0</v>
      </c>
      <c r="DO372" s="190">
        <f t="shared" si="1478"/>
        <v>0</v>
      </c>
      <c r="DP372" s="144">
        <f t="shared" si="1478"/>
        <v>0</v>
      </c>
      <c r="DQ372" s="145">
        <f t="shared" si="1478"/>
        <v>0</v>
      </c>
      <c r="DR372" s="145">
        <f t="shared" si="1478"/>
        <v>0</v>
      </c>
      <c r="DS372" s="145">
        <f t="shared" si="1478"/>
        <v>0</v>
      </c>
      <c r="DT372" s="145">
        <f t="shared" si="1478"/>
        <v>0</v>
      </c>
      <c r="DU372" s="145">
        <f t="shared" si="1478"/>
        <v>0</v>
      </c>
      <c r="DV372" s="145">
        <f t="shared" si="1478"/>
        <v>0</v>
      </c>
      <c r="DW372" s="198">
        <f t="shared" si="1478"/>
        <v>0</v>
      </c>
      <c r="DX372" s="190">
        <f t="shared" si="1478"/>
        <v>0</v>
      </c>
      <c r="DY372" s="144">
        <f t="shared" si="1478"/>
        <v>0</v>
      </c>
      <c r="DZ372" s="145">
        <f t="shared" si="1478"/>
        <v>0</v>
      </c>
      <c r="EA372" s="145">
        <f t="shared" ref="EA372:GL372" si="1479">+EA228+EA276+EA324</f>
        <v>0</v>
      </c>
      <c r="EB372" s="145">
        <f t="shared" si="1479"/>
        <v>0</v>
      </c>
      <c r="EC372" s="145">
        <f t="shared" si="1479"/>
        <v>0</v>
      </c>
      <c r="ED372" s="145">
        <f t="shared" si="1479"/>
        <v>0</v>
      </c>
      <c r="EE372" s="145">
        <f t="shared" si="1479"/>
        <v>0</v>
      </c>
      <c r="EF372" s="198">
        <f t="shared" si="1479"/>
        <v>0</v>
      </c>
      <c r="EG372" s="190">
        <f t="shared" si="1479"/>
        <v>0</v>
      </c>
      <c r="EH372" s="144">
        <f t="shared" si="1479"/>
        <v>0</v>
      </c>
      <c r="EI372" s="145">
        <f t="shared" si="1479"/>
        <v>0</v>
      </c>
      <c r="EJ372" s="145">
        <f t="shared" si="1479"/>
        <v>0</v>
      </c>
      <c r="EK372" s="145">
        <f t="shared" si="1479"/>
        <v>0</v>
      </c>
      <c r="EL372" s="145">
        <f t="shared" si="1479"/>
        <v>0</v>
      </c>
      <c r="EM372" s="145">
        <f t="shared" si="1479"/>
        <v>0</v>
      </c>
      <c r="EN372" s="145">
        <f t="shared" si="1479"/>
        <v>0</v>
      </c>
      <c r="EO372" s="198">
        <f t="shared" si="1479"/>
        <v>0</v>
      </c>
      <c r="EP372" s="190">
        <f t="shared" si="1479"/>
        <v>0</v>
      </c>
      <c r="EQ372" s="144">
        <f t="shared" si="1479"/>
        <v>0</v>
      </c>
      <c r="ER372" s="145">
        <f t="shared" si="1479"/>
        <v>0</v>
      </c>
      <c r="ES372" s="145">
        <f t="shared" si="1479"/>
        <v>0</v>
      </c>
      <c r="ET372" s="145">
        <f t="shared" si="1479"/>
        <v>0</v>
      </c>
      <c r="EU372" s="145">
        <f t="shared" si="1479"/>
        <v>0</v>
      </c>
      <c r="EV372" s="145">
        <f t="shared" si="1479"/>
        <v>0</v>
      </c>
      <c r="EW372" s="145">
        <f t="shared" si="1479"/>
        <v>0</v>
      </c>
      <c r="EX372" s="198">
        <f t="shared" si="1479"/>
        <v>0</v>
      </c>
      <c r="EY372" s="190">
        <f t="shared" si="1479"/>
        <v>0</v>
      </c>
      <c r="EZ372" s="144">
        <f t="shared" si="1479"/>
        <v>0</v>
      </c>
      <c r="FA372" s="145">
        <f t="shared" si="1479"/>
        <v>0</v>
      </c>
      <c r="FB372" s="145">
        <f t="shared" si="1479"/>
        <v>0</v>
      </c>
      <c r="FC372" s="145">
        <f t="shared" si="1479"/>
        <v>0</v>
      </c>
      <c r="FD372" s="145">
        <f t="shared" si="1479"/>
        <v>0</v>
      </c>
      <c r="FE372" s="145">
        <f t="shared" si="1479"/>
        <v>0</v>
      </c>
      <c r="FF372" s="145">
        <f t="shared" si="1479"/>
        <v>0</v>
      </c>
      <c r="FG372" s="198">
        <f t="shared" si="1479"/>
        <v>0</v>
      </c>
      <c r="FH372" s="190">
        <f t="shared" si="1479"/>
        <v>0</v>
      </c>
      <c r="FI372" s="144">
        <f t="shared" si="1479"/>
        <v>0</v>
      </c>
      <c r="FJ372" s="145">
        <f t="shared" si="1479"/>
        <v>0</v>
      </c>
      <c r="FK372" s="145">
        <f t="shared" si="1479"/>
        <v>0</v>
      </c>
      <c r="FL372" s="145">
        <f t="shared" si="1479"/>
        <v>0</v>
      </c>
      <c r="FM372" s="145">
        <f t="shared" si="1479"/>
        <v>0</v>
      </c>
      <c r="FN372" s="145">
        <f t="shared" si="1479"/>
        <v>0</v>
      </c>
      <c r="FO372" s="145">
        <f t="shared" si="1479"/>
        <v>0</v>
      </c>
      <c r="FP372" s="198">
        <f t="shared" si="1479"/>
        <v>0</v>
      </c>
      <c r="FQ372" s="190">
        <f t="shared" si="1479"/>
        <v>0</v>
      </c>
      <c r="FR372" s="144">
        <f t="shared" si="1479"/>
        <v>0</v>
      </c>
      <c r="FS372" s="145">
        <f t="shared" si="1479"/>
        <v>0</v>
      </c>
      <c r="FT372" s="145">
        <f t="shared" si="1479"/>
        <v>0</v>
      </c>
      <c r="FU372" s="145">
        <f t="shared" si="1479"/>
        <v>0</v>
      </c>
      <c r="FV372" s="145">
        <f t="shared" si="1479"/>
        <v>0</v>
      </c>
      <c r="FW372" s="145">
        <f t="shared" si="1479"/>
        <v>0</v>
      </c>
      <c r="FX372" s="145">
        <f t="shared" si="1479"/>
        <v>0</v>
      </c>
      <c r="FY372" s="198">
        <f t="shared" si="1479"/>
        <v>0</v>
      </c>
      <c r="FZ372" s="190">
        <f t="shared" si="1479"/>
        <v>0</v>
      </c>
      <c r="GA372" s="144">
        <f t="shared" si="1479"/>
        <v>0</v>
      </c>
      <c r="GB372" s="145">
        <f t="shared" si="1479"/>
        <v>0</v>
      </c>
      <c r="GC372" s="145">
        <f t="shared" si="1479"/>
        <v>0</v>
      </c>
      <c r="GD372" s="145">
        <f t="shared" si="1479"/>
        <v>0</v>
      </c>
      <c r="GE372" s="145">
        <f t="shared" si="1479"/>
        <v>0</v>
      </c>
      <c r="GF372" s="145">
        <f t="shared" si="1479"/>
        <v>0</v>
      </c>
      <c r="GG372" s="145">
        <f t="shared" si="1479"/>
        <v>0</v>
      </c>
      <c r="GH372" s="198">
        <f t="shared" si="1479"/>
        <v>0</v>
      </c>
      <c r="GI372" s="190">
        <f t="shared" si="1479"/>
        <v>0</v>
      </c>
      <c r="GJ372" s="144">
        <f t="shared" si="1479"/>
        <v>0</v>
      </c>
      <c r="GK372" s="145">
        <f t="shared" si="1479"/>
        <v>0</v>
      </c>
      <c r="GL372" s="145">
        <f t="shared" si="1479"/>
        <v>0</v>
      </c>
      <c r="GM372" s="145">
        <f t="shared" ref="GM372:HS372" si="1480">+GM228+GM276+GM324</f>
        <v>0</v>
      </c>
      <c r="GN372" s="145">
        <f t="shared" si="1480"/>
        <v>0</v>
      </c>
      <c r="GO372" s="145">
        <f t="shared" si="1480"/>
        <v>0</v>
      </c>
      <c r="GP372" s="145">
        <f t="shared" si="1480"/>
        <v>0</v>
      </c>
      <c r="GQ372" s="198">
        <f t="shared" si="1480"/>
        <v>0</v>
      </c>
      <c r="GR372" s="190">
        <f t="shared" si="1480"/>
        <v>0</v>
      </c>
      <c r="GS372" s="144">
        <f t="shared" si="1480"/>
        <v>0</v>
      </c>
      <c r="GT372" s="145">
        <f t="shared" si="1480"/>
        <v>0</v>
      </c>
      <c r="GU372" s="145">
        <f t="shared" si="1480"/>
        <v>0</v>
      </c>
      <c r="GV372" s="145">
        <f t="shared" si="1480"/>
        <v>0</v>
      </c>
      <c r="GW372" s="145">
        <f t="shared" si="1480"/>
        <v>0</v>
      </c>
      <c r="GX372" s="145">
        <f t="shared" si="1480"/>
        <v>0</v>
      </c>
      <c r="GY372" s="145">
        <f t="shared" si="1480"/>
        <v>0</v>
      </c>
      <c r="GZ372" s="198">
        <f t="shared" si="1480"/>
        <v>0</v>
      </c>
      <c r="HA372" s="190">
        <f t="shared" si="1480"/>
        <v>0</v>
      </c>
      <c r="HB372" s="144">
        <f t="shared" si="1480"/>
        <v>0</v>
      </c>
      <c r="HC372" s="145">
        <f t="shared" si="1480"/>
        <v>0</v>
      </c>
      <c r="HD372" s="145">
        <f t="shared" si="1480"/>
        <v>0</v>
      </c>
      <c r="HE372" s="145">
        <f t="shared" si="1480"/>
        <v>0</v>
      </c>
      <c r="HF372" s="145">
        <f t="shared" si="1480"/>
        <v>0</v>
      </c>
      <c r="HG372" s="145">
        <f t="shared" si="1480"/>
        <v>0</v>
      </c>
      <c r="HH372" s="145">
        <f t="shared" si="1480"/>
        <v>0</v>
      </c>
      <c r="HI372" s="198">
        <f t="shared" si="1480"/>
        <v>0</v>
      </c>
      <c r="HJ372" s="190">
        <f t="shared" si="1480"/>
        <v>0</v>
      </c>
      <c r="HK372" s="222">
        <f t="shared" si="1480"/>
        <v>0</v>
      </c>
      <c r="HL372" s="223">
        <f t="shared" si="1480"/>
        <v>0</v>
      </c>
      <c r="HM372" s="223">
        <f t="shared" si="1480"/>
        <v>0</v>
      </c>
      <c r="HN372" s="223">
        <f t="shared" si="1480"/>
        <v>0</v>
      </c>
      <c r="HO372" s="223">
        <f t="shared" si="1480"/>
        <v>0</v>
      </c>
      <c r="HP372" s="223">
        <f t="shared" si="1480"/>
        <v>0</v>
      </c>
      <c r="HQ372" s="223">
        <f t="shared" si="1480"/>
        <v>0</v>
      </c>
      <c r="HR372" s="247">
        <f t="shared" si="1480"/>
        <v>0</v>
      </c>
      <c r="HS372" s="248">
        <f t="shared" si="1480"/>
        <v>0</v>
      </c>
    </row>
    <row r="373" spans="1:227" s="132" customFormat="1" ht="15.75" customHeight="1" thickBot="1">
      <c r="A373" s="1059"/>
      <c r="B373" s="160" t="s">
        <v>281</v>
      </c>
      <c r="C373" s="167">
        <f t="shared" ref="C373:BN373" si="1481">+C229+C277+C325</f>
        <v>0</v>
      </c>
      <c r="D373" s="168">
        <f t="shared" si="1481"/>
        <v>0</v>
      </c>
      <c r="E373" s="168">
        <f t="shared" si="1481"/>
        <v>0</v>
      </c>
      <c r="F373" s="168">
        <f t="shared" si="1481"/>
        <v>0</v>
      </c>
      <c r="G373" s="168">
        <f t="shared" si="1481"/>
        <v>0</v>
      </c>
      <c r="H373" s="168">
        <f t="shared" si="1481"/>
        <v>0</v>
      </c>
      <c r="I373" s="168">
        <f t="shared" si="1481"/>
        <v>0</v>
      </c>
      <c r="J373" s="199">
        <f t="shared" si="1481"/>
        <v>0</v>
      </c>
      <c r="K373" s="190">
        <f t="shared" si="1481"/>
        <v>0</v>
      </c>
      <c r="L373" s="167">
        <f t="shared" si="1481"/>
        <v>0</v>
      </c>
      <c r="M373" s="168">
        <f t="shared" si="1481"/>
        <v>0</v>
      </c>
      <c r="N373" s="168">
        <f t="shared" si="1481"/>
        <v>0</v>
      </c>
      <c r="O373" s="168">
        <f t="shared" si="1481"/>
        <v>0</v>
      </c>
      <c r="P373" s="168">
        <f t="shared" si="1481"/>
        <v>0</v>
      </c>
      <c r="Q373" s="168">
        <f t="shared" si="1481"/>
        <v>0</v>
      </c>
      <c r="R373" s="168">
        <f t="shared" si="1481"/>
        <v>0</v>
      </c>
      <c r="S373" s="199">
        <f t="shared" si="1481"/>
        <v>0</v>
      </c>
      <c r="T373" s="190">
        <f t="shared" si="1481"/>
        <v>0</v>
      </c>
      <c r="U373" s="167">
        <f t="shared" si="1481"/>
        <v>0</v>
      </c>
      <c r="V373" s="168">
        <f t="shared" si="1481"/>
        <v>0</v>
      </c>
      <c r="W373" s="168">
        <f t="shared" si="1481"/>
        <v>0</v>
      </c>
      <c r="X373" s="168">
        <f t="shared" si="1481"/>
        <v>0</v>
      </c>
      <c r="Y373" s="168">
        <f t="shared" si="1481"/>
        <v>0</v>
      </c>
      <c r="Z373" s="168">
        <f t="shared" si="1481"/>
        <v>0</v>
      </c>
      <c r="AA373" s="168">
        <f t="shared" si="1481"/>
        <v>0</v>
      </c>
      <c r="AB373" s="199">
        <f t="shared" si="1481"/>
        <v>0</v>
      </c>
      <c r="AC373" s="190">
        <f t="shared" si="1481"/>
        <v>0</v>
      </c>
      <c r="AD373" s="167">
        <f t="shared" si="1481"/>
        <v>0</v>
      </c>
      <c r="AE373" s="168">
        <f t="shared" si="1481"/>
        <v>0</v>
      </c>
      <c r="AF373" s="168">
        <f t="shared" si="1481"/>
        <v>0</v>
      </c>
      <c r="AG373" s="168">
        <f t="shared" si="1481"/>
        <v>0</v>
      </c>
      <c r="AH373" s="168">
        <f t="shared" si="1481"/>
        <v>0</v>
      </c>
      <c r="AI373" s="168">
        <f t="shared" si="1481"/>
        <v>0</v>
      </c>
      <c r="AJ373" s="168">
        <f t="shared" si="1481"/>
        <v>0</v>
      </c>
      <c r="AK373" s="199">
        <f t="shared" si="1481"/>
        <v>0</v>
      </c>
      <c r="AL373" s="190">
        <f t="shared" si="1481"/>
        <v>0</v>
      </c>
      <c r="AM373" s="167">
        <f t="shared" si="1481"/>
        <v>0</v>
      </c>
      <c r="AN373" s="168">
        <f t="shared" si="1481"/>
        <v>0</v>
      </c>
      <c r="AO373" s="168">
        <f t="shared" si="1481"/>
        <v>0</v>
      </c>
      <c r="AP373" s="168">
        <f t="shared" si="1481"/>
        <v>0</v>
      </c>
      <c r="AQ373" s="168">
        <f t="shared" si="1481"/>
        <v>0</v>
      </c>
      <c r="AR373" s="168">
        <f t="shared" si="1481"/>
        <v>0</v>
      </c>
      <c r="AS373" s="168">
        <f t="shared" si="1481"/>
        <v>0</v>
      </c>
      <c r="AT373" s="199">
        <f t="shared" si="1481"/>
        <v>0</v>
      </c>
      <c r="AU373" s="190">
        <f t="shared" si="1481"/>
        <v>0</v>
      </c>
      <c r="AV373" s="167">
        <f t="shared" si="1481"/>
        <v>0</v>
      </c>
      <c r="AW373" s="168">
        <f t="shared" si="1481"/>
        <v>0</v>
      </c>
      <c r="AX373" s="168">
        <f t="shared" si="1481"/>
        <v>0</v>
      </c>
      <c r="AY373" s="168">
        <f t="shared" si="1481"/>
        <v>0</v>
      </c>
      <c r="AZ373" s="168">
        <f t="shared" si="1481"/>
        <v>0</v>
      </c>
      <c r="BA373" s="168">
        <f t="shared" si="1481"/>
        <v>0</v>
      </c>
      <c r="BB373" s="168">
        <f t="shared" si="1481"/>
        <v>0</v>
      </c>
      <c r="BC373" s="199">
        <f t="shared" si="1481"/>
        <v>0</v>
      </c>
      <c r="BD373" s="190">
        <f t="shared" si="1481"/>
        <v>0</v>
      </c>
      <c r="BE373" s="230">
        <f t="shared" si="1481"/>
        <v>0</v>
      </c>
      <c r="BF373" s="230">
        <f t="shared" si="1481"/>
        <v>0</v>
      </c>
      <c r="BG373" s="230">
        <f t="shared" si="1481"/>
        <v>0</v>
      </c>
      <c r="BH373" s="230">
        <f t="shared" si="1481"/>
        <v>0</v>
      </c>
      <c r="BI373" s="230">
        <f t="shared" si="1481"/>
        <v>0</v>
      </c>
      <c r="BJ373" s="230">
        <f t="shared" si="1481"/>
        <v>0</v>
      </c>
      <c r="BK373" s="230">
        <f t="shared" si="1481"/>
        <v>0</v>
      </c>
      <c r="BL373" s="230">
        <f t="shared" si="1481"/>
        <v>0</v>
      </c>
      <c r="BM373" s="230">
        <f t="shared" si="1481"/>
        <v>0</v>
      </c>
      <c r="BN373" s="263">
        <f t="shared" si="1481"/>
        <v>0</v>
      </c>
      <c r="BO373" s="264">
        <f t="shared" ref="BO373:DZ373" si="1482">+BO229+BO277+BO325</f>
        <v>0</v>
      </c>
      <c r="BP373" s="264">
        <f t="shared" si="1482"/>
        <v>0</v>
      </c>
      <c r="BQ373" s="264">
        <f t="shared" si="1482"/>
        <v>0</v>
      </c>
      <c r="BR373" s="264">
        <f t="shared" si="1482"/>
        <v>0</v>
      </c>
      <c r="BS373" s="264">
        <f t="shared" si="1482"/>
        <v>0</v>
      </c>
      <c r="BT373" s="264">
        <f t="shared" si="1482"/>
        <v>0</v>
      </c>
      <c r="BU373" s="272">
        <f t="shared" si="1482"/>
        <v>0</v>
      </c>
      <c r="BV373" s="190">
        <f t="shared" si="1482"/>
        <v>0</v>
      </c>
      <c r="BW373" s="167">
        <f t="shared" si="1482"/>
        <v>0</v>
      </c>
      <c r="BX373" s="168">
        <f t="shared" si="1482"/>
        <v>0</v>
      </c>
      <c r="BY373" s="168">
        <f t="shared" si="1482"/>
        <v>0</v>
      </c>
      <c r="BZ373" s="168">
        <f t="shared" si="1482"/>
        <v>0</v>
      </c>
      <c r="CA373" s="168">
        <f t="shared" si="1482"/>
        <v>0</v>
      </c>
      <c r="CB373" s="168">
        <f t="shared" si="1482"/>
        <v>0</v>
      </c>
      <c r="CC373" s="168">
        <f t="shared" si="1482"/>
        <v>0</v>
      </c>
      <c r="CD373" s="199">
        <f t="shared" si="1482"/>
        <v>0</v>
      </c>
      <c r="CE373" s="190">
        <f t="shared" si="1482"/>
        <v>0</v>
      </c>
      <c r="CF373" s="167">
        <f t="shared" si="1482"/>
        <v>0</v>
      </c>
      <c r="CG373" s="168">
        <f t="shared" si="1482"/>
        <v>0</v>
      </c>
      <c r="CH373" s="168">
        <f t="shared" si="1482"/>
        <v>0</v>
      </c>
      <c r="CI373" s="168">
        <f t="shared" si="1482"/>
        <v>0</v>
      </c>
      <c r="CJ373" s="168">
        <f t="shared" si="1482"/>
        <v>0</v>
      </c>
      <c r="CK373" s="168">
        <f t="shared" si="1482"/>
        <v>0</v>
      </c>
      <c r="CL373" s="168">
        <f t="shared" si="1482"/>
        <v>0</v>
      </c>
      <c r="CM373" s="199">
        <f t="shared" si="1482"/>
        <v>0</v>
      </c>
      <c r="CN373" s="190">
        <f t="shared" si="1482"/>
        <v>0</v>
      </c>
      <c r="CO373" s="167">
        <f t="shared" si="1482"/>
        <v>0</v>
      </c>
      <c r="CP373" s="168">
        <f t="shared" si="1482"/>
        <v>0</v>
      </c>
      <c r="CQ373" s="168">
        <f t="shared" si="1482"/>
        <v>0</v>
      </c>
      <c r="CR373" s="168">
        <f t="shared" si="1482"/>
        <v>0</v>
      </c>
      <c r="CS373" s="168">
        <f t="shared" si="1482"/>
        <v>0</v>
      </c>
      <c r="CT373" s="168">
        <f t="shared" si="1482"/>
        <v>0</v>
      </c>
      <c r="CU373" s="168">
        <f t="shared" si="1482"/>
        <v>0</v>
      </c>
      <c r="CV373" s="199">
        <f t="shared" si="1482"/>
        <v>0</v>
      </c>
      <c r="CW373" s="190">
        <f t="shared" si="1482"/>
        <v>0</v>
      </c>
      <c r="CX373" s="167">
        <f t="shared" si="1482"/>
        <v>0</v>
      </c>
      <c r="CY373" s="168">
        <f t="shared" si="1482"/>
        <v>0</v>
      </c>
      <c r="CZ373" s="168">
        <f t="shared" si="1482"/>
        <v>0</v>
      </c>
      <c r="DA373" s="168">
        <f t="shared" si="1482"/>
        <v>0</v>
      </c>
      <c r="DB373" s="168">
        <f t="shared" si="1482"/>
        <v>0</v>
      </c>
      <c r="DC373" s="168">
        <f t="shared" si="1482"/>
        <v>0</v>
      </c>
      <c r="DD373" s="168">
        <f t="shared" si="1482"/>
        <v>0</v>
      </c>
      <c r="DE373" s="199">
        <f t="shared" si="1482"/>
        <v>0</v>
      </c>
      <c r="DF373" s="190">
        <f t="shared" si="1482"/>
        <v>0</v>
      </c>
      <c r="DG373" s="167">
        <f t="shared" si="1482"/>
        <v>0</v>
      </c>
      <c r="DH373" s="168">
        <f t="shared" si="1482"/>
        <v>0</v>
      </c>
      <c r="DI373" s="168">
        <f t="shared" si="1482"/>
        <v>0</v>
      </c>
      <c r="DJ373" s="168">
        <f t="shared" si="1482"/>
        <v>0</v>
      </c>
      <c r="DK373" s="168">
        <f t="shared" si="1482"/>
        <v>0</v>
      </c>
      <c r="DL373" s="168">
        <f t="shared" si="1482"/>
        <v>0</v>
      </c>
      <c r="DM373" s="168">
        <f t="shared" si="1482"/>
        <v>0</v>
      </c>
      <c r="DN373" s="199">
        <f t="shared" si="1482"/>
        <v>0</v>
      </c>
      <c r="DO373" s="190">
        <f t="shared" si="1482"/>
        <v>0</v>
      </c>
      <c r="DP373" s="167">
        <f t="shared" si="1482"/>
        <v>0</v>
      </c>
      <c r="DQ373" s="168">
        <f t="shared" si="1482"/>
        <v>0</v>
      </c>
      <c r="DR373" s="168">
        <f t="shared" si="1482"/>
        <v>0</v>
      </c>
      <c r="DS373" s="168">
        <f t="shared" si="1482"/>
        <v>0</v>
      </c>
      <c r="DT373" s="168">
        <f t="shared" si="1482"/>
        <v>0</v>
      </c>
      <c r="DU373" s="168">
        <f t="shared" si="1482"/>
        <v>0</v>
      </c>
      <c r="DV373" s="168">
        <f t="shared" si="1482"/>
        <v>0</v>
      </c>
      <c r="DW373" s="199">
        <f t="shared" si="1482"/>
        <v>0</v>
      </c>
      <c r="DX373" s="190">
        <f t="shared" si="1482"/>
        <v>0</v>
      </c>
      <c r="DY373" s="167">
        <f t="shared" si="1482"/>
        <v>0</v>
      </c>
      <c r="DZ373" s="168">
        <f t="shared" si="1482"/>
        <v>0</v>
      </c>
      <c r="EA373" s="168">
        <f t="shared" ref="EA373:GL373" si="1483">+EA229+EA277+EA325</f>
        <v>0</v>
      </c>
      <c r="EB373" s="168">
        <f t="shared" si="1483"/>
        <v>0</v>
      </c>
      <c r="EC373" s="168">
        <f t="shared" si="1483"/>
        <v>0</v>
      </c>
      <c r="ED373" s="168">
        <f t="shared" si="1483"/>
        <v>0</v>
      </c>
      <c r="EE373" s="168">
        <f t="shared" si="1483"/>
        <v>0</v>
      </c>
      <c r="EF373" s="199">
        <f t="shared" si="1483"/>
        <v>0</v>
      </c>
      <c r="EG373" s="190">
        <f t="shared" si="1483"/>
        <v>0</v>
      </c>
      <c r="EH373" s="167">
        <f t="shared" si="1483"/>
        <v>0</v>
      </c>
      <c r="EI373" s="168">
        <f t="shared" si="1483"/>
        <v>0</v>
      </c>
      <c r="EJ373" s="168">
        <f t="shared" si="1483"/>
        <v>0</v>
      </c>
      <c r="EK373" s="168">
        <f t="shared" si="1483"/>
        <v>0</v>
      </c>
      <c r="EL373" s="168">
        <f t="shared" si="1483"/>
        <v>0</v>
      </c>
      <c r="EM373" s="168">
        <f t="shared" si="1483"/>
        <v>0</v>
      </c>
      <c r="EN373" s="168">
        <f t="shared" si="1483"/>
        <v>0</v>
      </c>
      <c r="EO373" s="199">
        <f t="shared" si="1483"/>
        <v>0</v>
      </c>
      <c r="EP373" s="190">
        <f t="shared" si="1483"/>
        <v>0</v>
      </c>
      <c r="EQ373" s="167">
        <f t="shared" si="1483"/>
        <v>0</v>
      </c>
      <c r="ER373" s="168">
        <f t="shared" si="1483"/>
        <v>0</v>
      </c>
      <c r="ES373" s="168">
        <f t="shared" si="1483"/>
        <v>0</v>
      </c>
      <c r="ET373" s="168">
        <f t="shared" si="1483"/>
        <v>0</v>
      </c>
      <c r="EU373" s="168">
        <f t="shared" si="1483"/>
        <v>0</v>
      </c>
      <c r="EV373" s="168">
        <f t="shared" si="1483"/>
        <v>0</v>
      </c>
      <c r="EW373" s="168">
        <f t="shared" si="1483"/>
        <v>0</v>
      </c>
      <c r="EX373" s="199">
        <f t="shared" si="1483"/>
        <v>0</v>
      </c>
      <c r="EY373" s="190">
        <f t="shared" si="1483"/>
        <v>0</v>
      </c>
      <c r="EZ373" s="167">
        <f t="shared" si="1483"/>
        <v>0</v>
      </c>
      <c r="FA373" s="168">
        <f t="shared" si="1483"/>
        <v>0</v>
      </c>
      <c r="FB373" s="168">
        <f t="shared" si="1483"/>
        <v>0</v>
      </c>
      <c r="FC373" s="168">
        <f t="shared" si="1483"/>
        <v>0</v>
      </c>
      <c r="FD373" s="168">
        <f t="shared" si="1483"/>
        <v>0</v>
      </c>
      <c r="FE373" s="168">
        <f t="shared" si="1483"/>
        <v>0</v>
      </c>
      <c r="FF373" s="168">
        <f t="shared" si="1483"/>
        <v>0</v>
      </c>
      <c r="FG373" s="199">
        <f t="shared" si="1483"/>
        <v>0</v>
      </c>
      <c r="FH373" s="190">
        <f t="shared" si="1483"/>
        <v>0</v>
      </c>
      <c r="FI373" s="167">
        <f t="shared" si="1483"/>
        <v>0</v>
      </c>
      <c r="FJ373" s="168">
        <f t="shared" si="1483"/>
        <v>0</v>
      </c>
      <c r="FK373" s="168">
        <f t="shared" si="1483"/>
        <v>0</v>
      </c>
      <c r="FL373" s="168">
        <f t="shared" si="1483"/>
        <v>0</v>
      </c>
      <c r="FM373" s="168">
        <f t="shared" si="1483"/>
        <v>0</v>
      </c>
      <c r="FN373" s="168">
        <f t="shared" si="1483"/>
        <v>0</v>
      </c>
      <c r="FO373" s="168">
        <f t="shared" si="1483"/>
        <v>0</v>
      </c>
      <c r="FP373" s="199">
        <f t="shared" si="1483"/>
        <v>0</v>
      </c>
      <c r="FQ373" s="190">
        <f t="shared" si="1483"/>
        <v>0</v>
      </c>
      <c r="FR373" s="167">
        <f t="shared" si="1483"/>
        <v>0</v>
      </c>
      <c r="FS373" s="168">
        <f t="shared" si="1483"/>
        <v>0</v>
      </c>
      <c r="FT373" s="168">
        <f t="shared" si="1483"/>
        <v>0</v>
      </c>
      <c r="FU373" s="168">
        <f t="shared" si="1483"/>
        <v>0</v>
      </c>
      <c r="FV373" s="168">
        <f t="shared" si="1483"/>
        <v>0</v>
      </c>
      <c r="FW373" s="168">
        <f t="shared" si="1483"/>
        <v>0</v>
      </c>
      <c r="FX373" s="168">
        <f t="shared" si="1483"/>
        <v>0</v>
      </c>
      <c r="FY373" s="199">
        <f t="shared" si="1483"/>
        <v>0</v>
      </c>
      <c r="FZ373" s="190">
        <f t="shared" si="1483"/>
        <v>0</v>
      </c>
      <c r="GA373" s="167">
        <f t="shared" si="1483"/>
        <v>0</v>
      </c>
      <c r="GB373" s="168">
        <f t="shared" si="1483"/>
        <v>0</v>
      </c>
      <c r="GC373" s="168">
        <f t="shared" si="1483"/>
        <v>0</v>
      </c>
      <c r="GD373" s="168">
        <f t="shared" si="1483"/>
        <v>0</v>
      </c>
      <c r="GE373" s="168">
        <f t="shared" si="1483"/>
        <v>0</v>
      </c>
      <c r="GF373" s="168">
        <f t="shared" si="1483"/>
        <v>0</v>
      </c>
      <c r="GG373" s="168">
        <f t="shared" si="1483"/>
        <v>0</v>
      </c>
      <c r="GH373" s="199">
        <f t="shared" si="1483"/>
        <v>0</v>
      </c>
      <c r="GI373" s="190">
        <f t="shared" si="1483"/>
        <v>0</v>
      </c>
      <c r="GJ373" s="167">
        <f t="shared" si="1483"/>
        <v>0</v>
      </c>
      <c r="GK373" s="168">
        <f t="shared" si="1483"/>
        <v>0</v>
      </c>
      <c r="GL373" s="168">
        <f t="shared" si="1483"/>
        <v>0</v>
      </c>
      <c r="GM373" s="168">
        <f t="shared" ref="GM373:HS373" si="1484">+GM229+GM277+GM325</f>
        <v>0</v>
      </c>
      <c r="GN373" s="168">
        <f t="shared" si="1484"/>
        <v>0</v>
      </c>
      <c r="GO373" s="168">
        <f t="shared" si="1484"/>
        <v>0</v>
      </c>
      <c r="GP373" s="168">
        <f t="shared" si="1484"/>
        <v>0</v>
      </c>
      <c r="GQ373" s="199">
        <f t="shared" si="1484"/>
        <v>0</v>
      </c>
      <c r="GR373" s="190">
        <f t="shared" si="1484"/>
        <v>0</v>
      </c>
      <c r="GS373" s="167">
        <f t="shared" si="1484"/>
        <v>0</v>
      </c>
      <c r="GT373" s="168">
        <f t="shared" si="1484"/>
        <v>0</v>
      </c>
      <c r="GU373" s="168">
        <f t="shared" si="1484"/>
        <v>0</v>
      </c>
      <c r="GV373" s="168">
        <f t="shared" si="1484"/>
        <v>0</v>
      </c>
      <c r="GW373" s="168">
        <f t="shared" si="1484"/>
        <v>0</v>
      </c>
      <c r="GX373" s="168">
        <f t="shared" si="1484"/>
        <v>0</v>
      </c>
      <c r="GY373" s="168">
        <f t="shared" si="1484"/>
        <v>0</v>
      </c>
      <c r="GZ373" s="199">
        <f t="shared" si="1484"/>
        <v>0</v>
      </c>
      <c r="HA373" s="190">
        <f t="shared" si="1484"/>
        <v>0</v>
      </c>
      <c r="HB373" s="167">
        <f t="shared" si="1484"/>
        <v>0</v>
      </c>
      <c r="HC373" s="168">
        <f t="shared" si="1484"/>
        <v>0</v>
      </c>
      <c r="HD373" s="168">
        <f t="shared" si="1484"/>
        <v>0</v>
      </c>
      <c r="HE373" s="168">
        <f t="shared" si="1484"/>
        <v>0</v>
      </c>
      <c r="HF373" s="168">
        <f t="shared" si="1484"/>
        <v>0</v>
      </c>
      <c r="HG373" s="168">
        <f t="shared" si="1484"/>
        <v>0</v>
      </c>
      <c r="HH373" s="168">
        <f t="shared" si="1484"/>
        <v>0</v>
      </c>
      <c r="HI373" s="199">
        <f t="shared" si="1484"/>
        <v>0</v>
      </c>
      <c r="HJ373" s="190">
        <f t="shared" si="1484"/>
        <v>0</v>
      </c>
      <c r="HK373" s="238">
        <f t="shared" si="1484"/>
        <v>0</v>
      </c>
      <c r="HL373" s="239">
        <f t="shared" si="1484"/>
        <v>0</v>
      </c>
      <c r="HM373" s="239">
        <f t="shared" si="1484"/>
        <v>0</v>
      </c>
      <c r="HN373" s="239">
        <f t="shared" si="1484"/>
        <v>0</v>
      </c>
      <c r="HO373" s="239">
        <f t="shared" si="1484"/>
        <v>0</v>
      </c>
      <c r="HP373" s="239">
        <f t="shared" si="1484"/>
        <v>0</v>
      </c>
      <c r="HQ373" s="239">
        <f t="shared" si="1484"/>
        <v>0</v>
      </c>
      <c r="HR373" s="256">
        <f t="shared" si="1484"/>
        <v>0</v>
      </c>
      <c r="HS373" s="246">
        <f t="shared" si="1484"/>
        <v>0</v>
      </c>
    </row>
    <row r="374" spans="1:227" s="132" customFormat="1" ht="15.75" customHeight="1" thickBot="1">
      <c r="A374" s="1059"/>
      <c r="B374" s="171" t="s">
        <v>284</v>
      </c>
      <c r="C374" s="172">
        <f t="shared" ref="C374:BN374" si="1485">+C230+C278+C326</f>
        <v>0</v>
      </c>
      <c r="D374" s="173">
        <f t="shared" si="1485"/>
        <v>1</v>
      </c>
      <c r="E374" s="173">
        <f t="shared" si="1485"/>
        <v>0</v>
      </c>
      <c r="F374" s="173">
        <f t="shared" si="1485"/>
        <v>0</v>
      </c>
      <c r="G374" s="173">
        <f t="shared" si="1485"/>
        <v>0</v>
      </c>
      <c r="H374" s="173">
        <f t="shared" si="1485"/>
        <v>0</v>
      </c>
      <c r="I374" s="173">
        <f t="shared" si="1485"/>
        <v>0</v>
      </c>
      <c r="J374" s="201">
        <f t="shared" si="1485"/>
        <v>2</v>
      </c>
      <c r="K374" s="202">
        <f t="shared" si="1485"/>
        <v>3</v>
      </c>
      <c r="L374" s="172">
        <f t="shared" si="1485"/>
        <v>0</v>
      </c>
      <c r="M374" s="173">
        <f t="shared" si="1485"/>
        <v>0</v>
      </c>
      <c r="N374" s="173">
        <f t="shared" si="1485"/>
        <v>0</v>
      </c>
      <c r="O374" s="173">
        <f t="shared" si="1485"/>
        <v>0</v>
      </c>
      <c r="P374" s="173">
        <f t="shared" si="1485"/>
        <v>0</v>
      </c>
      <c r="Q374" s="173">
        <f t="shared" si="1485"/>
        <v>0</v>
      </c>
      <c r="R374" s="173">
        <f t="shared" si="1485"/>
        <v>0</v>
      </c>
      <c r="S374" s="201">
        <f t="shared" si="1485"/>
        <v>0</v>
      </c>
      <c r="T374" s="202">
        <f t="shared" si="1485"/>
        <v>0</v>
      </c>
      <c r="U374" s="172">
        <f t="shared" si="1485"/>
        <v>0</v>
      </c>
      <c r="V374" s="173">
        <f t="shared" si="1485"/>
        <v>0</v>
      </c>
      <c r="W374" s="173">
        <f t="shared" si="1485"/>
        <v>0</v>
      </c>
      <c r="X374" s="173">
        <f t="shared" si="1485"/>
        <v>0</v>
      </c>
      <c r="Y374" s="173">
        <f t="shared" si="1485"/>
        <v>0</v>
      </c>
      <c r="Z374" s="173">
        <f t="shared" si="1485"/>
        <v>0</v>
      </c>
      <c r="AA374" s="173">
        <f t="shared" si="1485"/>
        <v>0</v>
      </c>
      <c r="AB374" s="201">
        <f t="shared" si="1485"/>
        <v>1</v>
      </c>
      <c r="AC374" s="202">
        <f t="shared" si="1485"/>
        <v>1</v>
      </c>
      <c r="AD374" s="172">
        <f t="shared" si="1485"/>
        <v>0</v>
      </c>
      <c r="AE374" s="173">
        <f t="shared" si="1485"/>
        <v>0</v>
      </c>
      <c r="AF374" s="173">
        <f t="shared" si="1485"/>
        <v>0</v>
      </c>
      <c r="AG374" s="173">
        <f t="shared" si="1485"/>
        <v>0</v>
      </c>
      <c r="AH374" s="173">
        <f t="shared" si="1485"/>
        <v>0</v>
      </c>
      <c r="AI374" s="173">
        <f t="shared" si="1485"/>
        <v>0</v>
      </c>
      <c r="AJ374" s="173">
        <f t="shared" si="1485"/>
        <v>0</v>
      </c>
      <c r="AK374" s="201">
        <f t="shared" si="1485"/>
        <v>0</v>
      </c>
      <c r="AL374" s="202">
        <f t="shared" si="1485"/>
        <v>0</v>
      </c>
      <c r="AM374" s="172">
        <f t="shared" si="1485"/>
        <v>0</v>
      </c>
      <c r="AN374" s="173">
        <f t="shared" si="1485"/>
        <v>0</v>
      </c>
      <c r="AO374" s="173">
        <f t="shared" si="1485"/>
        <v>0</v>
      </c>
      <c r="AP374" s="173">
        <f t="shared" si="1485"/>
        <v>0</v>
      </c>
      <c r="AQ374" s="173">
        <f t="shared" si="1485"/>
        <v>0</v>
      </c>
      <c r="AR374" s="173">
        <f t="shared" si="1485"/>
        <v>0</v>
      </c>
      <c r="AS374" s="173">
        <f t="shared" si="1485"/>
        <v>0</v>
      </c>
      <c r="AT374" s="201">
        <f t="shared" si="1485"/>
        <v>0</v>
      </c>
      <c r="AU374" s="202">
        <f t="shared" si="1485"/>
        <v>0</v>
      </c>
      <c r="AV374" s="172">
        <f t="shared" si="1485"/>
        <v>0</v>
      </c>
      <c r="AW374" s="173">
        <f t="shared" si="1485"/>
        <v>0</v>
      </c>
      <c r="AX374" s="173">
        <f t="shared" si="1485"/>
        <v>0</v>
      </c>
      <c r="AY374" s="173">
        <f t="shared" si="1485"/>
        <v>0</v>
      </c>
      <c r="AZ374" s="173">
        <f t="shared" si="1485"/>
        <v>0</v>
      </c>
      <c r="BA374" s="173">
        <f t="shared" si="1485"/>
        <v>0</v>
      </c>
      <c r="BB374" s="173">
        <f t="shared" si="1485"/>
        <v>0</v>
      </c>
      <c r="BC374" s="201">
        <f t="shared" si="1485"/>
        <v>0</v>
      </c>
      <c r="BD374" s="202">
        <f t="shared" si="1485"/>
        <v>0</v>
      </c>
      <c r="BE374" s="240">
        <f t="shared" si="1485"/>
        <v>0</v>
      </c>
      <c r="BF374" s="240">
        <f t="shared" si="1485"/>
        <v>0</v>
      </c>
      <c r="BG374" s="240">
        <f t="shared" si="1485"/>
        <v>2</v>
      </c>
      <c r="BH374" s="240">
        <f t="shared" si="1485"/>
        <v>0</v>
      </c>
      <c r="BI374" s="240">
        <f t="shared" si="1485"/>
        <v>0</v>
      </c>
      <c r="BJ374" s="240">
        <f t="shared" si="1485"/>
        <v>0</v>
      </c>
      <c r="BK374" s="240">
        <f t="shared" si="1485"/>
        <v>1</v>
      </c>
      <c r="BL374" s="240">
        <f t="shared" si="1485"/>
        <v>1</v>
      </c>
      <c r="BM374" s="240">
        <f t="shared" si="1485"/>
        <v>4</v>
      </c>
      <c r="BN374" s="172">
        <f t="shared" si="1485"/>
        <v>0</v>
      </c>
      <c r="BO374" s="173">
        <f t="shared" ref="BO374:DZ374" si="1486">+BO230+BO278+BO326</f>
        <v>0</v>
      </c>
      <c r="BP374" s="173">
        <f t="shared" si="1486"/>
        <v>1</v>
      </c>
      <c r="BQ374" s="173">
        <f t="shared" si="1486"/>
        <v>0</v>
      </c>
      <c r="BR374" s="173">
        <f t="shared" si="1486"/>
        <v>0</v>
      </c>
      <c r="BS374" s="173">
        <f t="shared" si="1486"/>
        <v>0</v>
      </c>
      <c r="BT374" s="173">
        <f t="shared" si="1486"/>
        <v>0</v>
      </c>
      <c r="BU374" s="201">
        <f t="shared" si="1486"/>
        <v>0</v>
      </c>
      <c r="BV374" s="202">
        <f t="shared" si="1486"/>
        <v>1</v>
      </c>
      <c r="BW374" s="172">
        <f t="shared" si="1486"/>
        <v>0</v>
      </c>
      <c r="BX374" s="173">
        <f t="shared" si="1486"/>
        <v>0</v>
      </c>
      <c r="BY374" s="173">
        <f t="shared" si="1486"/>
        <v>0</v>
      </c>
      <c r="BZ374" s="173">
        <f t="shared" si="1486"/>
        <v>0</v>
      </c>
      <c r="CA374" s="173">
        <f t="shared" si="1486"/>
        <v>0</v>
      </c>
      <c r="CB374" s="173">
        <f t="shared" si="1486"/>
        <v>0</v>
      </c>
      <c r="CC374" s="173">
        <f t="shared" si="1486"/>
        <v>0</v>
      </c>
      <c r="CD374" s="201">
        <f t="shared" si="1486"/>
        <v>0</v>
      </c>
      <c r="CE374" s="202">
        <f t="shared" si="1486"/>
        <v>0</v>
      </c>
      <c r="CF374" s="172">
        <f t="shared" si="1486"/>
        <v>0</v>
      </c>
      <c r="CG374" s="173">
        <f t="shared" si="1486"/>
        <v>0</v>
      </c>
      <c r="CH374" s="173">
        <f t="shared" si="1486"/>
        <v>0</v>
      </c>
      <c r="CI374" s="173">
        <f t="shared" si="1486"/>
        <v>0</v>
      </c>
      <c r="CJ374" s="173">
        <f t="shared" si="1486"/>
        <v>0</v>
      </c>
      <c r="CK374" s="173">
        <f t="shared" si="1486"/>
        <v>0</v>
      </c>
      <c r="CL374" s="173">
        <f t="shared" si="1486"/>
        <v>0</v>
      </c>
      <c r="CM374" s="201">
        <f t="shared" si="1486"/>
        <v>0</v>
      </c>
      <c r="CN374" s="202">
        <f t="shared" si="1486"/>
        <v>0</v>
      </c>
      <c r="CO374" s="172">
        <f t="shared" si="1486"/>
        <v>0</v>
      </c>
      <c r="CP374" s="173">
        <f t="shared" si="1486"/>
        <v>0</v>
      </c>
      <c r="CQ374" s="173">
        <f t="shared" si="1486"/>
        <v>0</v>
      </c>
      <c r="CR374" s="173">
        <f t="shared" si="1486"/>
        <v>1</v>
      </c>
      <c r="CS374" s="173">
        <f t="shared" si="1486"/>
        <v>0</v>
      </c>
      <c r="CT374" s="173">
        <f t="shared" si="1486"/>
        <v>1</v>
      </c>
      <c r="CU374" s="173">
        <f t="shared" si="1486"/>
        <v>0</v>
      </c>
      <c r="CV374" s="201">
        <f t="shared" si="1486"/>
        <v>0</v>
      </c>
      <c r="CW374" s="202">
        <f t="shared" si="1486"/>
        <v>2</v>
      </c>
      <c r="CX374" s="172">
        <f t="shared" si="1486"/>
        <v>0</v>
      </c>
      <c r="CY374" s="173">
        <f t="shared" si="1486"/>
        <v>0</v>
      </c>
      <c r="CZ374" s="173">
        <f t="shared" si="1486"/>
        <v>0</v>
      </c>
      <c r="DA374" s="173">
        <f t="shared" si="1486"/>
        <v>0</v>
      </c>
      <c r="DB374" s="173">
        <f t="shared" si="1486"/>
        <v>0</v>
      </c>
      <c r="DC374" s="173">
        <f t="shared" si="1486"/>
        <v>0</v>
      </c>
      <c r="DD374" s="173">
        <f t="shared" si="1486"/>
        <v>0</v>
      </c>
      <c r="DE374" s="201">
        <f t="shared" si="1486"/>
        <v>0</v>
      </c>
      <c r="DF374" s="202">
        <f t="shared" si="1486"/>
        <v>0</v>
      </c>
      <c r="DG374" s="172">
        <f t="shared" si="1486"/>
        <v>0</v>
      </c>
      <c r="DH374" s="173">
        <f t="shared" si="1486"/>
        <v>0</v>
      </c>
      <c r="DI374" s="173">
        <f t="shared" si="1486"/>
        <v>0</v>
      </c>
      <c r="DJ374" s="173">
        <f t="shared" si="1486"/>
        <v>0</v>
      </c>
      <c r="DK374" s="173">
        <f t="shared" si="1486"/>
        <v>0</v>
      </c>
      <c r="DL374" s="173">
        <f t="shared" si="1486"/>
        <v>0</v>
      </c>
      <c r="DM374" s="173">
        <f t="shared" si="1486"/>
        <v>0</v>
      </c>
      <c r="DN374" s="201">
        <f t="shared" si="1486"/>
        <v>0</v>
      </c>
      <c r="DO374" s="202">
        <f t="shared" si="1486"/>
        <v>0</v>
      </c>
      <c r="DP374" s="172">
        <f t="shared" si="1486"/>
        <v>0</v>
      </c>
      <c r="DQ374" s="173">
        <f t="shared" si="1486"/>
        <v>0</v>
      </c>
      <c r="DR374" s="173">
        <f t="shared" si="1486"/>
        <v>0</v>
      </c>
      <c r="DS374" s="173">
        <f t="shared" si="1486"/>
        <v>0</v>
      </c>
      <c r="DT374" s="173">
        <f t="shared" si="1486"/>
        <v>3</v>
      </c>
      <c r="DU374" s="173">
        <f t="shared" si="1486"/>
        <v>1</v>
      </c>
      <c r="DV374" s="173">
        <f t="shared" si="1486"/>
        <v>0</v>
      </c>
      <c r="DW374" s="201">
        <f t="shared" si="1486"/>
        <v>0</v>
      </c>
      <c r="DX374" s="202">
        <f t="shared" si="1486"/>
        <v>4</v>
      </c>
      <c r="DY374" s="172">
        <f t="shared" si="1486"/>
        <v>1</v>
      </c>
      <c r="DZ374" s="173">
        <f t="shared" si="1486"/>
        <v>0</v>
      </c>
      <c r="EA374" s="173">
        <f t="shared" ref="EA374:GL374" si="1487">+EA230+EA278+EA326</f>
        <v>0</v>
      </c>
      <c r="EB374" s="173">
        <f t="shared" si="1487"/>
        <v>0</v>
      </c>
      <c r="EC374" s="173">
        <f t="shared" si="1487"/>
        <v>0</v>
      </c>
      <c r="ED374" s="173">
        <f t="shared" si="1487"/>
        <v>0</v>
      </c>
      <c r="EE374" s="173">
        <f t="shared" si="1487"/>
        <v>0</v>
      </c>
      <c r="EF374" s="201">
        <f t="shared" si="1487"/>
        <v>0</v>
      </c>
      <c r="EG374" s="202">
        <f t="shared" si="1487"/>
        <v>1</v>
      </c>
      <c r="EH374" s="172">
        <f t="shared" si="1487"/>
        <v>0</v>
      </c>
      <c r="EI374" s="173">
        <f t="shared" si="1487"/>
        <v>0</v>
      </c>
      <c r="EJ374" s="173">
        <f t="shared" si="1487"/>
        <v>1</v>
      </c>
      <c r="EK374" s="173">
        <f t="shared" si="1487"/>
        <v>2</v>
      </c>
      <c r="EL374" s="173">
        <f t="shared" si="1487"/>
        <v>2</v>
      </c>
      <c r="EM374" s="173">
        <f t="shared" si="1487"/>
        <v>3</v>
      </c>
      <c r="EN374" s="173">
        <f t="shared" si="1487"/>
        <v>12</v>
      </c>
      <c r="EO374" s="201">
        <f t="shared" si="1487"/>
        <v>2</v>
      </c>
      <c r="EP374" s="202">
        <f t="shared" si="1487"/>
        <v>22</v>
      </c>
      <c r="EQ374" s="172">
        <f t="shared" si="1487"/>
        <v>0</v>
      </c>
      <c r="ER374" s="173">
        <f t="shared" si="1487"/>
        <v>0</v>
      </c>
      <c r="ES374" s="173">
        <f t="shared" si="1487"/>
        <v>0</v>
      </c>
      <c r="ET374" s="173">
        <f t="shared" si="1487"/>
        <v>0</v>
      </c>
      <c r="EU374" s="173">
        <f t="shared" si="1487"/>
        <v>0</v>
      </c>
      <c r="EV374" s="173">
        <f t="shared" si="1487"/>
        <v>0</v>
      </c>
      <c r="EW374" s="173">
        <f t="shared" si="1487"/>
        <v>0</v>
      </c>
      <c r="EX374" s="201">
        <f t="shared" si="1487"/>
        <v>0</v>
      </c>
      <c r="EY374" s="202">
        <f t="shared" si="1487"/>
        <v>0</v>
      </c>
      <c r="EZ374" s="172">
        <f t="shared" si="1487"/>
        <v>0</v>
      </c>
      <c r="FA374" s="173">
        <f t="shared" si="1487"/>
        <v>1</v>
      </c>
      <c r="FB374" s="173">
        <f t="shared" si="1487"/>
        <v>1</v>
      </c>
      <c r="FC374" s="173">
        <f t="shared" si="1487"/>
        <v>2</v>
      </c>
      <c r="FD374" s="173">
        <f t="shared" si="1487"/>
        <v>5</v>
      </c>
      <c r="FE374" s="173">
        <f t="shared" si="1487"/>
        <v>3</v>
      </c>
      <c r="FF374" s="173">
        <f t="shared" si="1487"/>
        <v>1</v>
      </c>
      <c r="FG374" s="201">
        <f t="shared" si="1487"/>
        <v>0</v>
      </c>
      <c r="FH374" s="202">
        <f t="shared" si="1487"/>
        <v>13</v>
      </c>
      <c r="FI374" s="172">
        <f t="shared" si="1487"/>
        <v>0</v>
      </c>
      <c r="FJ374" s="173">
        <f t="shared" si="1487"/>
        <v>0</v>
      </c>
      <c r="FK374" s="173">
        <f t="shared" si="1487"/>
        <v>0</v>
      </c>
      <c r="FL374" s="173">
        <f t="shared" si="1487"/>
        <v>0</v>
      </c>
      <c r="FM374" s="173">
        <f t="shared" si="1487"/>
        <v>0</v>
      </c>
      <c r="FN374" s="173">
        <f t="shared" si="1487"/>
        <v>0</v>
      </c>
      <c r="FO374" s="173">
        <f t="shared" si="1487"/>
        <v>0</v>
      </c>
      <c r="FP374" s="201">
        <f t="shared" si="1487"/>
        <v>0</v>
      </c>
      <c r="FQ374" s="202">
        <f t="shared" si="1487"/>
        <v>0</v>
      </c>
      <c r="FR374" s="172">
        <f t="shared" si="1487"/>
        <v>0</v>
      </c>
      <c r="FS374" s="173">
        <f t="shared" si="1487"/>
        <v>0</v>
      </c>
      <c r="FT374" s="173">
        <f t="shared" si="1487"/>
        <v>0</v>
      </c>
      <c r="FU374" s="173">
        <f t="shared" si="1487"/>
        <v>0</v>
      </c>
      <c r="FV374" s="173">
        <f t="shared" si="1487"/>
        <v>0</v>
      </c>
      <c r="FW374" s="173">
        <f t="shared" si="1487"/>
        <v>0</v>
      </c>
      <c r="FX374" s="173">
        <f t="shared" si="1487"/>
        <v>0</v>
      </c>
      <c r="FY374" s="201">
        <f t="shared" si="1487"/>
        <v>0</v>
      </c>
      <c r="FZ374" s="202">
        <f t="shared" si="1487"/>
        <v>0</v>
      </c>
      <c r="GA374" s="172">
        <f t="shared" si="1487"/>
        <v>0</v>
      </c>
      <c r="GB374" s="173">
        <f t="shared" si="1487"/>
        <v>0</v>
      </c>
      <c r="GC374" s="173">
        <f t="shared" si="1487"/>
        <v>0</v>
      </c>
      <c r="GD374" s="173">
        <f t="shared" si="1487"/>
        <v>0</v>
      </c>
      <c r="GE374" s="173">
        <f t="shared" si="1487"/>
        <v>1</v>
      </c>
      <c r="GF374" s="173">
        <f t="shared" si="1487"/>
        <v>0</v>
      </c>
      <c r="GG374" s="173">
        <f t="shared" si="1487"/>
        <v>1</v>
      </c>
      <c r="GH374" s="201">
        <f t="shared" si="1487"/>
        <v>0</v>
      </c>
      <c r="GI374" s="202">
        <f t="shared" si="1487"/>
        <v>2</v>
      </c>
      <c r="GJ374" s="172">
        <f t="shared" si="1487"/>
        <v>0</v>
      </c>
      <c r="GK374" s="173">
        <f t="shared" si="1487"/>
        <v>0</v>
      </c>
      <c r="GL374" s="173">
        <f t="shared" si="1487"/>
        <v>0</v>
      </c>
      <c r="GM374" s="173">
        <f t="shared" ref="GM374:HS374" si="1488">+GM230+GM278+GM326</f>
        <v>0</v>
      </c>
      <c r="GN374" s="173">
        <f t="shared" si="1488"/>
        <v>0</v>
      </c>
      <c r="GO374" s="173">
        <f t="shared" si="1488"/>
        <v>0</v>
      </c>
      <c r="GP374" s="173">
        <f t="shared" si="1488"/>
        <v>0</v>
      </c>
      <c r="GQ374" s="201">
        <f t="shared" si="1488"/>
        <v>0</v>
      </c>
      <c r="GR374" s="202">
        <f t="shared" si="1488"/>
        <v>0</v>
      </c>
      <c r="GS374" s="172">
        <f t="shared" si="1488"/>
        <v>0</v>
      </c>
      <c r="GT374" s="173">
        <f t="shared" si="1488"/>
        <v>0</v>
      </c>
      <c r="GU374" s="173">
        <f t="shared" si="1488"/>
        <v>0</v>
      </c>
      <c r="GV374" s="173">
        <f t="shared" si="1488"/>
        <v>0</v>
      </c>
      <c r="GW374" s="173">
        <f t="shared" si="1488"/>
        <v>0</v>
      </c>
      <c r="GX374" s="173">
        <f t="shared" si="1488"/>
        <v>0</v>
      </c>
      <c r="GY374" s="173">
        <f t="shared" si="1488"/>
        <v>0</v>
      </c>
      <c r="GZ374" s="201">
        <f t="shared" si="1488"/>
        <v>0</v>
      </c>
      <c r="HA374" s="202">
        <f t="shared" si="1488"/>
        <v>0</v>
      </c>
      <c r="HB374" s="172">
        <f t="shared" si="1488"/>
        <v>0</v>
      </c>
      <c r="HC374" s="173">
        <f t="shared" si="1488"/>
        <v>0</v>
      </c>
      <c r="HD374" s="173">
        <f t="shared" si="1488"/>
        <v>0</v>
      </c>
      <c r="HE374" s="173">
        <f t="shared" si="1488"/>
        <v>0</v>
      </c>
      <c r="HF374" s="173">
        <f t="shared" si="1488"/>
        <v>0</v>
      </c>
      <c r="HG374" s="173">
        <f t="shared" si="1488"/>
        <v>0</v>
      </c>
      <c r="HH374" s="173">
        <f t="shared" si="1488"/>
        <v>0</v>
      </c>
      <c r="HI374" s="201">
        <f t="shared" si="1488"/>
        <v>0</v>
      </c>
      <c r="HJ374" s="202">
        <f t="shared" si="1488"/>
        <v>0</v>
      </c>
      <c r="HK374" s="234">
        <f t="shared" si="1488"/>
        <v>1</v>
      </c>
      <c r="HL374" s="235">
        <f t="shared" si="1488"/>
        <v>2</v>
      </c>
      <c r="HM374" s="235">
        <f t="shared" si="1488"/>
        <v>5</v>
      </c>
      <c r="HN374" s="235">
        <f t="shared" si="1488"/>
        <v>5</v>
      </c>
      <c r="HO374" s="235">
        <f t="shared" si="1488"/>
        <v>11</v>
      </c>
      <c r="HP374" s="235">
        <f t="shared" si="1488"/>
        <v>8</v>
      </c>
      <c r="HQ374" s="235">
        <f t="shared" si="1488"/>
        <v>15</v>
      </c>
      <c r="HR374" s="254">
        <f t="shared" si="1488"/>
        <v>6</v>
      </c>
      <c r="HS374" s="255">
        <f t="shared" si="1488"/>
        <v>53</v>
      </c>
    </row>
    <row r="375" spans="1:227" s="132" customFormat="1" ht="15" customHeight="1">
      <c r="A375" s="1059"/>
      <c r="B375" s="154" t="s">
        <v>272</v>
      </c>
      <c r="C375" s="169">
        <f t="shared" ref="C375:BN375" si="1489">+C231+C279+C327</f>
        <v>0</v>
      </c>
      <c r="D375" s="170">
        <f t="shared" si="1489"/>
        <v>1</v>
      </c>
      <c r="E375" s="170">
        <f t="shared" si="1489"/>
        <v>0</v>
      </c>
      <c r="F375" s="170">
        <f t="shared" si="1489"/>
        <v>0</v>
      </c>
      <c r="G375" s="170">
        <f t="shared" si="1489"/>
        <v>0</v>
      </c>
      <c r="H375" s="170">
        <f t="shared" si="1489"/>
        <v>0</v>
      </c>
      <c r="I375" s="170">
        <f t="shared" si="1489"/>
        <v>0</v>
      </c>
      <c r="J375" s="200">
        <f t="shared" si="1489"/>
        <v>2</v>
      </c>
      <c r="K375" s="192">
        <f t="shared" si="1489"/>
        <v>3</v>
      </c>
      <c r="L375" s="169">
        <f t="shared" si="1489"/>
        <v>0</v>
      </c>
      <c r="M375" s="170">
        <f t="shared" si="1489"/>
        <v>0</v>
      </c>
      <c r="N375" s="170">
        <f t="shared" si="1489"/>
        <v>0</v>
      </c>
      <c r="O375" s="170">
        <f t="shared" si="1489"/>
        <v>0</v>
      </c>
      <c r="P375" s="170">
        <f t="shared" si="1489"/>
        <v>0</v>
      </c>
      <c r="Q375" s="170">
        <f t="shared" si="1489"/>
        <v>0</v>
      </c>
      <c r="R375" s="170">
        <f t="shared" si="1489"/>
        <v>0</v>
      </c>
      <c r="S375" s="200">
        <f t="shared" si="1489"/>
        <v>0</v>
      </c>
      <c r="T375" s="192">
        <f t="shared" si="1489"/>
        <v>0</v>
      </c>
      <c r="U375" s="169">
        <f t="shared" si="1489"/>
        <v>0</v>
      </c>
      <c r="V375" s="170">
        <f t="shared" si="1489"/>
        <v>0</v>
      </c>
      <c r="W375" s="170">
        <f t="shared" si="1489"/>
        <v>0</v>
      </c>
      <c r="X375" s="170">
        <f t="shared" si="1489"/>
        <v>0</v>
      </c>
      <c r="Y375" s="170">
        <f t="shared" si="1489"/>
        <v>0</v>
      </c>
      <c r="Z375" s="170">
        <f t="shared" si="1489"/>
        <v>0</v>
      </c>
      <c r="AA375" s="170">
        <f t="shared" si="1489"/>
        <v>0</v>
      </c>
      <c r="AB375" s="200">
        <f t="shared" si="1489"/>
        <v>1</v>
      </c>
      <c r="AC375" s="192">
        <f t="shared" si="1489"/>
        <v>1</v>
      </c>
      <c r="AD375" s="169">
        <f t="shared" si="1489"/>
        <v>0</v>
      </c>
      <c r="AE375" s="170">
        <f t="shared" si="1489"/>
        <v>0</v>
      </c>
      <c r="AF375" s="170">
        <f t="shared" si="1489"/>
        <v>0</v>
      </c>
      <c r="AG375" s="170">
        <f t="shared" si="1489"/>
        <v>0</v>
      </c>
      <c r="AH375" s="170">
        <f t="shared" si="1489"/>
        <v>0</v>
      </c>
      <c r="AI375" s="170">
        <f t="shared" si="1489"/>
        <v>0</v>
      </c>
      <c r="AJ375" s="170">
        <f t="shared" si="1489"/>
        <v>0</v>
      </c>
      <c r="AK375" s="200">
        <f t="shared" si="1489"/>
        <v>0</v>
      </c>
      <c r="AL375" s="192">
        <f t="shared" si="1489"/>
        <v>0</v>
      </c>
      <c r="AM375" s="169">
        <f t="shared" si="1489"/>
        <v>0</v>
      </c>
      <c r="AN375" s="170">
        <f t="shared" si="1489"/>
        <v>0</v>
      </c>
      <c r="AO375" s="170">
        <f t="shared" si="1489"/>
        <v>0</v>
      </c>
      <c r="AP375" s="170">
        <f t="shared" si="1489"/>
        <v>0</v>
      </c>
      <c r="AQ375" s="170">
        <f t="shared" si="1489"/>
        <v>0</v>
      </c>
      <c r="AR375" s="170">
        <f t="shared" si="1489"/>
        <v>0</v>
      </c>
      <c r="AS375" s="170">
        <f t="shared" si="1489"/>
        <v>0</v>
      </c>
      <c r="AT375" s="200">
        <f t="shared" si="1489"/>
        <v>0</v>
      </c>
      <c r="AU375" s="192">
        <f t="shared" si="1489"/>
        <v>0</v>
      </c>
      <c r="AV375" s="169">
        <f t="shared" si="1489"/>
        <v>0</v>
      </c>
      <c r="AW375" s="170">
        <f t="shared" si="1489"/>
        <v>0</v>
      </c>
      <c r="AX375" s="170">
        <f t="shared" si="1489"/>
        <v>0</v>
      </c>
      <c r="AY375" s="170">
        <f t="shared" si="1489"/>
        <v>0</v>
      </c>
      <c r="AZ375" s="170">
        <f t="shared" si="1489"/>
        <v>0</v>
      </c>
      <c r="BA375" s="170">
        <f t="shared" si="1489"/>
        <v>0</v>
      </c>
      <c r="BB375" s="170">
        <f t="shared" si="1489"/>
        <v>0</v>
      </c>
      <c r="BC375" s="200">
        <f t="shared" si="1489"/>
        <v>0</v>
      </c>
      <c r="BD375" s="192">
        <f t="shared" si="1489"/>
        <v>0</v>
      </c>
      <c r="BE375" s="224">
        <f t="shared" si="1489"/>
        <v>0</v>
      </c>
      <c r="BF375" s="224">
        <f t="shared" si="1489"/>
        <v>0</v>
      </c>
      <c r="BG375" s="224">
        <f t="shared" si="1489"/>
        <v>2</v>
      </c>
      <c r="BH375" s="224">
        <f t="shared" si="1489"/>
        <v>0</v>
      </c>
      <c r="BI375" s="224">
        <f t="shared" si="1489"/>
        <v>0</v>
      </c>
      <c r="BJ375" s="224">
        <f t="shared" si="1489"/>
        <v>0</v>
      </c>
      <c r="BK375" s="224">
        <f t="shared" si="1489"/>
        <v>1</v>
      </c>
      <c r="BL375" s="224">
        <f t="shared" si="1489"/>
        <v>1</v>
      </c>
      <c r="BM375" s="224">
        <f t="shared" si="1489"/>
        <v>4</v>
      </c>
      <c r="BN375" s="265">
        <f t="shared" si="1489"/>
        <v>0</v>
      </c>
      <c r="BO375" s="266">
        <f t="shared" ref="BO375:DZ375" si="1490">+BO231+BO279+BO327</f>
        <v>0</v>
      </c>
      <c r="BP375" s="266">
        <f t="shared" si="1490"/>
        <v>0</v>
      </c>
      <c r="BQ375" s="266">
        <f t="shared" si="1490"/>
        <v>0</v>
      </c>
      <c r="BR375" s="266">
        <f t="shared" si="1490"/>
        <v>0</v>
      </c>
      <c r="BS375" s="266">
        <f t="shared" si="1490"/>
        <v>0</v>
      </c>
      <c r="BT375" s="266">
        <f t="shared" si="1490"/>
        <v>0</v>
      </c>
      <c r="BU375" s="273">
        <f t="shared" si="1490"/>
        <v>0</v>
      </c>
      <c r="BV375" s="192">
        <f t="shared" si="1490"/>
        <v>0</v>
      </c>
      <c r="BW375" s="169">
        <f t="shared" si="1490"/>
        <v>0</v>
      </c>
      <c r="BX375" s="170">
        <f t="shared" si="1490"/>
        <v>0</v>
      </c>
      <c r="BY375" s="170">
        <f t="shared" si="1490"/>
        <v>0</v>
      </c>
      <c r="BZ375" s="170">
        <f t="shared" si="1490"/>
        <v>0</v>
      </c>
      <c r="CA375" s="170">
        <f t="shared" si="1490"/>
        <v>0</v>
      </c>
      <c r="CB375" s="170">
        <f t="shared" si="1490"/>
        <v>0</v>
      </c>
      <c r="CC375" s="170">
        <f t="shared" si="1490"/>
        <v>0</v>
      </c>
      <c r="CD375" s="200">
        <f t="shared" si="1490"/>
        <v>0</v>
      </c>
      <c r="CE375" s="192">
        <f t="shared" si="1490"/>
        <v>0</v>
      </c>
      <c r="CF375" s="169">
        <f t="shared" si="1490"/>
        <v>0</v>
      </c>
      <c r="CG375" s="170">
        <f t="shared" si="1490"/>
        <v>0</v>
      </c>
      <c r="CH375" s="170">
        <f t="shared" si="1490"/>
        <v>0</v>
      </c>
      <c r="CI375" s="170">
        <f t="shared" si="1490"/>
        <v>0</v>
      </c>
      <c r="CJ375" s="170">
        <f t="shared" si="1490"/>
        <v>0</v>
      </c>
      <c r="CK375" s="170">
        <f t="shared" si="1490"/>
        <v>0</v>
      </c>
      <c r="CL375" s="170">
        <f t="shared" si="1490"/>
        <v>0</v>
      </c>
      <c r="CM375" s="200">
        <f t="shared" si="1490"/>
        <v>0</v>
      </c>
      <c r="CN375" s="192">
        <f t="shared" si="1490"/>
        <v>0</v>
      </c>
      <c r="CO375" s="169">
        <f t="shared" si="1490"/>
        <v>0</v>
      </c>
      <c r="CP375" s="170">
        <f t="shared" si="1490"/>
        <v>0</v>
      </c>
      <c r="CQ375" s="170">
        <f t="shared" si="1490"/>
        <v>0</v>
      </c>
      <c r="CR375" s="170">
        <f t="shared" si="1490"/>
        <v>1</v>
      </c>
      <c r="CS375" s="170">
        <f t="shared" si="1490"/>
        <v>0</v>
      </c>
      <c r="CT375" s="170">
        <f t="shared" si="1490"/>
        <v>1</v>
      </c>
      <c r="CU375" s="170">
        <f t="shared" si="1490"/>
        <v>0</v>
      </c>
      <c r="CV375" s="200">
        <f t="shared" si="1490"/>
        <v>0</v>
      </c>
      <c r="CW375" s="192">
        <f t="shared" si="1490"/>
        <v>2</v>
      </c>
      <c r="CX375" s="169">
        <f t="shared" si="1490"/>
        <v>0</v>
      </c>
      <c r="CY375" s="170">
        <f t="shared" si="1490"/>
        <v>0</v>
      </c>
      <c r="CZ375" s="170">
        <f t="shared" si="1490"/>
        <v>0</v>
      </c>
      <c r="DA375" s="170">
        <f t="shared" si="1490"/>
        <v>0</v>
      </c>
      <c r="DB375" s="170">
        <f t="shared" si="1490"/>
        <v>0</v>
      </c>
      <c r="DC375" s="170">
        <f t="shared" si="1490"/>
        <v>0</v>
      </c>
      <c r="DD375" s="170">
        <f t="shared" si="1490"/>
        <v>0</v>
      </c>
      <c r="DE375" s="200">
        <f t="shared" si="1490"/>
        <v>0</v>
      </c>
      <c r="DF375" s="192">
        <f t="shared" si="1490"/>
        <v>0</v>
      </c>
      <c r="DG375" s="169">
        <f t="shared" si="1490"/>
        <v>0</v>
      </c>
      <c r="DH375" s="170">
        <f t="shared" si="1490"/>
        <v>0</v>
      </c>
      <c r="DI375" s="170">
        <f t="shared" si="1490"/>
        <v>0</v>
      </c>
      <c r="DJ375" s="170">
        <f t="shared" si="1490"/>
        <v>0</v>
      </c>
      <c r="DK375" s="170">
        <f t="shared" si="1490"/>
        <v>0</v>
      </c>
      <c r="DL375" s="170">
        <f t="shared" si="1490"/>
        <v>0</v>
      </c>
      <c r="DM375" s="170">
        <f t="shared" si="1490"/>
        <v>0</v>
      </c>
      <c r="DN375" s="200">
        <f t="shared" si="1490"/>
        <v>0</v>
      </c>
      <c r="DO375" s="192">
        <f t="shared" si="1490"/>
        <v>0</v>
      </c>
      <c r="DP375" s="169">
        <f t="shared" si="1490"/>
        <v>0</v>
      </c>
      <c r="DQ375" s="170">
        <f t="shared" si="1490"/>
        <v>0</v>
      </c>
      <c r="DR375" s="170">
        <f t="shared" si="1490"/>
        <v>0</v>
      </c>
      <c r="DS375" s="170">
        <f t="shared" si="1490"/>
        <v>0</v>
      </c>
      <c r="DT375" s="170">
        <f t="shared" si="1490"/>
        <v>1</v>
      </c>
      <c r="DU375" s="170">
        <f t="shared" si="1490"/>
        <v>0</v>
      </c>
      <c r="DV375" s="170">
        <f t="shared" si="1490"/>
        <v>0</v>
      </c>
      <c r="DW375" s="200">
        <f t="shared" si="1490"/>
        <v>0</v>
      </c>
      <c r="DX375" s="192">
        <f t="shared" si="1490"/>
        <v>1</v>
      </c>
      <c r="DY375" s="169">
        <f t="shared" si="1490"/>
        <v>1</v>
      </c>
      <c r="DZ375" s="170">
        <f t="shared" si="1490"/>
        <v>0</v>
      </c>
      <c r="EA375" s="170">
        <f t="shared" ref="EA375:GL375" si="1491">+EA231+EA279+EA327</f>
        <v>0</v>
      </c>
      <c r="EB375" s="170">
        <f t="shared" si="1491"/>
        <v>0</v>
      </c>
      <c r="EC375" s="170">
        <f t="shared" si="1491"/>
        <v>0</v>
      </c>
      <c r="ED375" s="170">
        <f t="shared" si="1491"/>
        <v>0</v>
      </c>
      <c r="EE375" s="170">
        <f t="shared" si="1491"/>
        <v>0</v>
      </c>
      <c r="EF375" s="200">
        <f t="shared" si="1491"/>
        <v>0</v>
      </c>
      <c r="EG375" s="192">
        <f t="shared" si="1491"/>
        <v>1</v>
      </c>
      <c r="EH375" s="169">
        <f t="shared" si="1491"/>
        <v>0</v>
      </c>
      <c r="EI375" s="170">
        <f t="shared" si="1491"/>
        <v>0</v>
      </c>
      <c r="EJ375" s="170">
        <f t="shared" si="1491"/>
        <v>0</v>
      </c>
      <c r="EK375" s="170">
        <f t="shared" si="1491"/>
        <v>2</v>
      </c>
      <c r="EL375" s="170">
        <f t="shared" si="1491"/>
        <v>1</v>
      </c>
      <c r="EM375" s="170">
        <f t="shared" si="1491"/>
        <v>3</v>
      </c>
      <c r="EN375" s="170">
        <f t="shared" si="1491"/>
        <v>8</v>
      </c>
      <c r="EO375" s="200">
        <f t="shared" si="1491"/>
        <v>1</v>
      </c>
      <c r="EP375" s="192">
        <f t="shared" si="1491"/>
        <v>15</v>
      </c>
      <c r="EQ375" s="169">
        <f t="shared" si="1491"/>
        <v>0</v>
      </c>
      <c r="ER375" s="170">
        <f t="shared" si="1491"/>
        <v>0</v>
      </c>
      <c r="ES375" s="170">
        <f t="shared" si="1491"/>
        <v>0</v>
      </c>
      <c r="ET375" s="170">
        <f t="shared" si="1491"/>
        <v>0</v>
      </c>
      <c r="EU375" s="170">
        <f t="shared" si="1491"/>
        <v>0</v>
      </c>
      <c r="EV375" s="170">
        <f t="shared" si="1491"/>
        <v>0</v>
      </c>
      <c r="EW375" s="170">
        <f t="shared" si="1491"/>
        <v>0</v>
      </c>
      <c r="EX375" s="200">
        <f t="shared" si="1491"/>
        <v>0</v>
      </c>
      <c r="EY375" s="192">
        <f t="shared" si="1491"/>
        <v>0</v>
      </c>
      <c r="EZ375" s="169">
        <f t="shared" si="1491"/>
        <v>0</v>
      </c>
      <c r="FA375" s="170">
        <f t="shared" si="1491"/>
        <v>1</v>
      </c>
      <c r="FB375" s="170">
        <f t="shared" si="1491"/>
        <v>0</v>
      </c>
      <c r="FC375" s="170">
        <f t="shared" si="1491"/>
        <v>2</v>
      </c>
      <c r="FD375" s="170">
        <f t="shared" si="1491"/>
        <v>4</v>
      </c>
      <c r="FE375" s="170">
        <f t="shared" si="1491"/>
        <v>2</v>
      </c>
      <c r="FF375" s="170">
        <f t="shared" si="1491"/>
        <v>0</v>
      </c>
      <c r="FG375" s="200">
        <f t="shared" si="1491"/>
        <v>0</v>
      </c>
      <c r="FH375" s="192">
        <f t="shared" si="1491"/>
        <v>9</v>
      </c>
      <c r="FI375" s="169">
        <f t="shared" si="1491"/>
        <v>0</v>
      </c>
      <c r="FJ375" s="170">
        <f t="shared" si="1491"/>
        <v>0</v>
      </c>
      <c r="FK375" s="170">
        <f t="shared" si="1491"/>
        <v>0</v>
      </c>
      <c r="FL375" s="170">
        <f t="shared" si="1491"/>
        <v>0</v>
      </c>
      <c r="FM375" s="170">
        <f t="shared" si="1491"/>
        <v>0</v>
      </c>
      <c r="FN375" s="170">
        <f t="shared" si="1491"/>
        <v>0</v>
      </c>
      <c r="FO375" s="170">
        <f t="shared" si="1491"/>
        <v>0</v>
      </c>
      <c r="FP375" s="200">
        <f t="shared" si="1491"/>
        <v>0</v>
      </c>
      <c r="FQ375" s="192">
        <f t="shared" si="1491"/>
        <v>0</v>
      </c>
      <c r="FR375" s="169">
        <f t="shared" si="1491"/>
        <v>0</v>
      </c>
      <c r="FS375" s="170">
        <f t="shared" si="1491"/>
        <v>0</v>
      </c>
      <c r="FT375" s="170">
        <f t="shared" si="1491"/>
        <v>0</v>
      </c>
      <c r="FU375" s="170">
        <f t="shared" si="1491"/>
        <v>0</v>
      </c>
      <c r="FV375" s="170">
        <f t="shared" si="1491"/>
        <v>0</v>
      </c>
      <c r="FW375" s="170">
        <f t="shared" si="1491"/>
        <v>0</v>
      </c>
      <c r="FX375" s="170">
        <f t="shared" si="1491"/>
        <v>0</v>
      </c>
      <c r="FY375" s="200">
        <f t="shared" si="1491"/>
        <v>0</v>
      </c>
      <c r="FZ375" s="192">
        <f t="shared" si="1491"/>
        <v>0</v>
      </c>
      <c r="GA375" s="169">
        <f t="shared" si="1491"/>
        <v>0</v>
      </c>
      <c r="GB375" s="170">
        <f t="shared" si="1491"/>
        <v>0</v>
      </c>
      <c r="GC375" s="170">
        <f t="shared" si="1491"/>
        <v>0</v>
      </c>
      <c r="GD375" s="170">
        <f t="shared" si="1491"/>
        <v>0</v>
      </c>
      <c r="GE375" s="170">
        <f t="shared" si="1491"/>
        <v>0</v>
      </c>
      <c r="GF375" s="170">
        <f t="shared" si="1491"/>
        <v>0</v>
      </c>
      <c r="GG375" s="170">
        <f t="shared" si="1491"/>
        <v>1</v>
      </c>
      <c r="GH375" s="200">
        <f t="shared" si="1491"/>
        <v>0</v>
      </c>
      <c r="GI375" s="192">
        <f t="shared" si="1491"/>
        <v>1</v>
      </c>
      <c r="GJ375" s="169">
        <f t="shared" si="1491"/>
        <v>0</v>
      </c>
      <c r="GK375" s="170">
        <f t="shared" si="1491"/>
        <v>0</v>
      </c>
      <c r="GL375" s="170">
        <f t="shared" si="1491"/>
        <v>0</v>
      </c>
      <c r="GM375" s="170">
        <f t="shared" ref="GM375:HS375" si="1492">+GM231+GM279+GM327</f>
        <v>0</v>
      </c>
      <c r="GN375" s="170">
        <f t="shared" si="1492"/>
        <v>0</v>
      </c>
      <c r="GO375" s="170">
        <f t="shared" si="1492"/>
        <v>0</v>
      </c>
      <c r="GP375" s="170">
        <f t="shared" si="1492"/>
        <v>0</v>
      </c>
      <c r="GQ375" s="200">
        <f t="shared" si="1492"/>
        <v>0</v>
      </c>
      <c r="GR375" s="192">
        <f t="shared" si="1492"/>
        <v>0</v>
      </c>
      <c r="GS375" s="169">
        <f t="shared" si="1492"/>
        <v>0</v>
      </c>
      <c r="GT375" s="170">
        <f t="shared" si="1492"/>
        <v>0</v>
      </c>
      <c r="GU375" s="170">
        <f t="shared" si="1492"/>
        <v>0</v>
      </c>
      <c r="GV375" s="170">
        <f t="shared" si="1492"/>
        <v>0</v>
      </c>
      <c r="GW375" s="170">
        <f t="shared" si="1492"/>
        <v>0</v>
      </c>
      <c r="GX375" s="170">
        <f t="shared" si="1492"/>
        <v>0</v>
      </c>
      <c r="GY375" s="170">
        <f t="shared" si="1492"/>
        <v>0</v>
      </c>
      <c r="GZ375" s="200">
        <f t="shared" si="1492"/>
        <v>0</v>
      </c>
      <c r="HA375" s="192">
        <f t="shared" si="1492"/>
        <v>0</v>
      </c>
      <c r="HB375" s="169">
        <f t="shared" si="1492"/>
        <v>0</v>
      </c>
      <c r="HC375" s="170">
        <f t="shared" si="1492"/>
        <v>0</v>
      </c>
      <c r="HD375" s="170">
        <f t="shared" si="1492"/>
        <v>0</v>
      </c>
      <c r="HE375" s="170">
        <f t="shared" si="1492"/>
        <v>0</v>
      </c>
      <c r="HF375" s="170">
        <f t="shared" si="1492"/>
        <v>0</v>
      </c>
      <c r="HG375" s="170">
        <f t="shared" si="1492"/>
        <v>0</v>
      </c>
      <c r="HH375" s="170">
        <f t="shared" si="1492"/>
        <v>0</v>
      </c>
      <c r="HI375" s="200">
        <f t="shared" si="1492"/>
        <v>0</v>
      </c>
      <c r="HJ375" s="192">
        <f t="shared" si="1492"/>
        <v>0</v>
      </c>
      <c r="HK375" s="225">
        <f t="shared" si="1492"/>
        <v>1</v>
      </c>
      <c r="HL375" s="226">
        <f t="shared" si="1492"/>
        <v>2</v>
      </c>
      <c r="HM375" s="226">
        <f t="shared" si="1492"/>
        <v>2</v>
      </c>
      <c r="HN375" s="226">
        <f t="shared" si="1492"/>
        <v>5</v>
      </c>
      <c r="HO375" s="226">
        <f t="shared" si="1492"/>
        <v>6</v>
      </c>
      <c r="HP375" s="226">
        <f t="shared" si="1492"/>
        <v>6</v>
      </c>
      <c r="HQ375" s="226">
        <f t="shared" si="1492"/>
        <v>10</v>
      </c>
      <c r="HR375" s="249">
        <f t="shared" si="1492"/>
        <v>5</v>
      </c>
      <c r="HS375" s="250">
        <f t="shared" si="1492"/>
        <v>37</v>
      </c>
    </row>
    <row r="376" spans="1:227" s="132" customFormat="1" ht="15" customHeight="1">
      <c r="A376" s="1059"/>
      <c r="B376" s="143" t="s">
        <v>273</v>
      </c>
      <c r="C376" s="144">
        <f t="shared" ref="C376:BN376" si="1493">+C232+C280+C328</f>
        <v>0</v>
      </c>
      <c r="D376" s="145">
        <f t="shared" si="1493"/>
        <v>0</v>
      </c>
      <c r="E376" s="145">
        <f t="shared" si="1493"/>
        <v>0</v>
      </c>
      <c r="F376" s="145">
        <f t="shared" si="1493"/>
        <v>0</v>
      </c>
      <c r="G376" s="145">
        <f t="shared" si="1493"/>
        <v>0</v>
      </c>
      <c r="H376" s="145">
        <f t="shared" si="1493"/>
        <v>0</v>
      </c>
      <c r="I376" s="145">
        <f t="shared" si="1493"/>
        <v>0</v>
      </c>
      <c r="J376" s="198">
        <f t="shared" si="1493"/>
        <v>0</v>
      </c>
      <c r="K376" s="185">
        <f t="shared" si="1493"/>
        <v>0</v>
      </c>
      <c r="L376" s="144">
        <f t="shared" si="1493"/>
        <v>0</v>
      </c>
      <c r="M376" s="145">
        <f t="shared" si="1493"/>
        <v>0</v>
      </c>
      <c r="N376" s="145">
        <f t="shared" si="1493"/>
        <v>0</v>
      </c>
      <c r="O376" s="145">
        <f t="shared" si="1493"/>
        <v>0</v>
      </c>
      <c r="P376" s="145">
        <f t="shared" si="1493"/>
        <v>0</v>
      </c>
      <c r="Q376" s="145">
        <f t="shared" si="1493"/>
        <v>0</v>
      </c>
      <c r="R376" s="145">
        <f t="shared" si="1493"/>
        <v>0</v>
      </c>
      <c r="S376" s="198">
        <f t="shared" si="1493"/>
        <v>0</v>
      </c>
      <c r="T376" s="185">
        <f t="shared" si="1493"/>
        <v>0</v>
      </c>
      <c r="U376" s="144">
        <f t="shared" si="1493"/>
        <v>0</v>
      </c>
      <c r="V376" s="145">
        <f t="shared" si="1493"/>
        <v>0</v>
      </c>
      <c r="W376" s="145">
        <f t="shared" si="1493"/>
        <v>0</v>
      </c>
      <c r="X376" s="145">
        <f t="shared" si="1493"/>
        <v>0</v>
      </c>
      <c r="Y376" s="145">
        <f t="shared" si="1493"/>
        <v>0</v>
      </c>
      <c r="Z376" s="145">
        <f t="shared" si="1493"/>
        <v>0</v>
      </c>
      <c r="AA376" s="145">
        <f t="shared" si="1493"/>
        <v>0</v>
      </c>
      <c r="AB376" s="198">
        <f t="shared" si="1493"/>
        <v>0</v>
      </c>
      <c r="AC376" s="185">
        <f t="shared" si="1493"/>
        <v>0</v>
      </c>
      <c r="AD376" s="144">
        <f t="shared" si="1493"/>
        <v>0</v>
      </c>
      <c r="AE376" s="145">
        <f t="shared" si="1493"/>
        <v>0</v>
      </c>
      <c r="AF376" s="145">
        <f t="shared" si="1493"/>
        <v>0</v>
      </c>
      <c r="AG376" s="145">
        <f t="shared" si="1493"/>
        <v>0</v>
      </c>
      <c r="AH376" s="145">
        <f t="shared" si="1493"/>
        <v>0</v>
      </c>
      <c r="AI376" s="145">
        <f t="shared" si="1493"/>
        <v>0</v>
      </c>
      <c r="AJ376" s="145">
        <f t="shared" si="1493"/>
        <v>0</v>
      </c>
      <c r="AK376" s="198">
        <f t="shared" si="1493"/>
        <v>0</v>
      </c>
      <c r="AL376" s="185">
        <f t="shared" si="1493"/>
        <v>0</v>
      </c>
      <c r="AM376" s="144">
        <f t="shared" si="1493"/>
        <v>0</v>
      </c>
      <c r="AN376" s="145">
        <f t="shared" si="1493"/>
        <v>0</v>
      </c>
      <c r="AO376" s="145">
        <f t="shared" si="1493"/>
        <v>0</v>
      </c>
      <c r="AP376" s="145">
        <f t="shared" si="1493"/>
        <v>0</v>
      </c>
      <c r="AQ376" s="145">
        <f t="shared" si="1493"/>
        <v>0</v>
      </c>
      <c r="AR376" s="145">
        <f t="shared" si="1493"/>
        <v>0</v>
      </c>
      <c r="AS376" s="145">
        <f t="shared" si="1493"/>
        <v>0</v>
      </c>
      <c r="AT376" s="198">
        <f t="shared" si="1493"/>
        <v>0</v>
      </c>
      <c r="AU376" s="185">
        <f t="shared" si="1493"/>
        <v>0</v>
      </c>
      <c r="AV376" s="144">
        <f t="shared" si="1493"/>
        <v>0</v>
      </c>
      <c r="AW376" s="145">
        <f t="shared" si="1493"/>
        <v>0</v>
      </c>
      <c r="AX376" s="145">
        <f t="shared" si="1493"/>
        <v>0</v>
      </c>
      <c r="AY376" s="145">
        <f t="shared" si="1493"/>
        <v>0</v>
      </c>
      <c r="AZ376" s="145">
        <f t="shared" si="1493"/>
        <v>0</v>
      </c>
      <c r="BA376" s="145">
        <f t="shared" si="1493"/>
        <v>0</v>
      </c>
      <c r="BB376" s="145">
        <f t="shared" si="1493"/>
        <v>0</v>
      </c>
      <c r="BC376" s="198">
        <f t="shared" si="1493"/>
        <v>0</v>
      </c>
      <c r="BD376" s="185">
        <f t="shared" si="1493"/>
        <v>0</v>
      </c>
      <c r="BE376" s="221">
        <f t="shared" si="1493"/>
        <v>0</v>
      </c>
      <c r="BF376" s="221">
        <f t="shared" si="1493"/>
        <v>0</v>
      </c>
      <c r="BG376" s="221">
        <f t="shared" si="1493"/>
        <v>0</v>
      </c>
      <c r="BH376" s="221">
        <f t="shared" si="1493"/>
        <v>0</v>
      </c>
      <c r="BI376" s="221">
        <f t="shared" si="1493"/>
        <v>0</v>
      </c>
      <c r="BJ376" s="221">
        <f t="shared" si="1493"/>
        <v>0</v>
      </c>
      <c r="BK376" s="221">
        <f t="shared" si="1493"/>
        <v>0</v>
      </c>
      <c r="BL376" s="221">
        <f t="shared" si="1493"/>
        <v>0</v>
      </c>
      <c r="BM376" s="221">
        <f t="shared" si="1493"/>
        <v>0</v>
      </c>
      <c r="BN376" s="261">
        <f t="shared" si="1493"/>
        <v>0</v>
      </c>
      <c r="BO376" s="262">
        <f t="shared" ref="BO376:DZ376" si="1494">+BO232+BO280+BO328</f>
        <v>0</v>
      </c>
      <c r="BP376" s="262">
        <f t="shared" si="1494"/>
        <v>1</v>
      </c>
      <c r="BQ376" s="262">
        <f t="shared" si="1494"/>
        <v>0</v>
      </c>
      <c r="BR376" s="262">
        <f t="shared" si="1494"/>
        <v>0</v>
      </c>
      <c r="BS376" s="262">
        <f t="shared" si="1494"/>
        <v>0</v>
      </c>
      <c r="BT376" s="262">
        <f t="shared" si="1494"/>
        <v>0</v>
      </c>
      <c r="BU376" s="271">
        <f t="shared" si="1494"/>
        <v>0</v>
      </c>
      <c r="BV376" s="185">
        <f t="shared" si="1494"/>
        <v>1</v>
      </c>
      <c r="BW376" s="144">
        <f t="shared" si="1494"/>
        <v>0</v>
      </c>
      <c r="BX376" s="145">
        <f t="shared" si="1494"/>
        <v>0</v>
      </c>
      <c r="BY376" s="145">
        <f t="shared" si="1494"/>
        <v>0</v>
      </c>
      <c r="BZ376" s="145">
        <f t="shared" si="1494"/>
        <v>0</v>
      </c>
      <c r="CA376" s="145">
        <f t="shared" si="1494"/>
        <v>0</v>
      </c>
      <c r="CB376" s="145">
        <f t="shared" si="1494"/>
        <v>0</v>
      </c>
      <c r="CC376" s="145">
        <f t="shared" si="1494"/>
        <v>0</v>
      </c>
      <c r="CD376" s="198">
        <f t="shared" si="1494"/>
        <v>0</v>
      </c>
      <c r="CE376" s="185">
        <f t="shared" si="1494"/>
        <v>0</v>
      </c>
      <c r="CF376" s="144">
        <f t="shared" si="1494"/>
        <v>0</v>
      </c>
      <c r="CG376" s="145">
        <f t="shared" si="1494"/>
        <v>0</v>
      </c>
      <c r="CH376" s="145">
        <f t="shared" si="1494"/>
        <v>0</v>
      </c>
      <c r="CI376" s="145">
        <f t="shared" si="1494"/>
        <v>0</v>
      </c>
      <c r="CJ376" s="145">
        <f t="shared" si="1494"/>
        <v>0</v>
      </c>
      <c r="CK376" s="145">
        <f t="shared" si="1494"/>
        <v>0</v>
      </c>
      <c r="CL376" s="145">
        <f t="shared" si="1494"/>
        <v>0</v>
      </c>
      <c r="CM376" s="198">
        <f t="shared" si="1494"/>
        <v>0</v>
      </c>
      <c r="CN376" s="185">
        <f t="shared" si="1494"/>
        <v>0</v>
      </c>
      <c r="CO376" s="144">
        <f t="shared" si="1494"/>
        <v>0</v>
      </c>
      <c r="CP376" s="145">
        <f t="shared" si="1494"/>
        <v>0</v>
      </c>
      <c r="CQ376" s="145">
        <f t="shared" si="1494"/>
        <v>0</v>
      </c>
      <c r="CR376" s="145">
        <f t="shared" si="1494"/>
        <v>0</v>
      </c>
      <c r="CS376" s="145">
        <f t="shared" si="1494"/>
        <v>0</v>
      </c>
      <c r="CT376" s="145">
        <f t="shared" si="1494"/>
        <v>0</v>
      </c>
      <c r="CU376" s="145">
        <f t="shared" si="1494"/>
        <v>0</v>
      </c>
      <c r="CV376" s="198">
        <f t="shared" si="1494"/>
        <v>0</v>
      </c>
      <c r="CW376" s="185">
        <f t="shared" si="1494"/>
        <v>0</v>
      </c>
      <c r="CX376" s="144">
        <f t="shared" si="1494"/>
        <v>0</v>
      </c>
      <c r="CY376" s="145">
        <f t="shared" si="1494"/>
        <v>0</v>
      </c>
      <c r="CZ376" s="145">
        <f t="shared" si="1494"/>
        <v>0</v>
      </c>
      <c r="DA376" s="145">
        <f t="shared" si="1494"/>
        <v>0</v>
      </c>
      <c r="DB376" s="145">
        <f t="shared" si="1494"/>
        <v>0</v>
      </c>
      <c r="DC376" s="145">
        <f t="shared" si="1494"/>
        <v>0</v>
      </c>
      <c r="DD376" s="145">
        <f t="shared" si="1494"/>
        <v>0</v>
      </c>
      <c r="DE376" s="198">
        <f t="shared" si="1494"/>
        <v>0</v>
      </c>
      <c r="DF376" s="185">
        <f t="shared" si="1494"/>
        <v>0</v>
      </c>
      <c r="DG376" s="144">
        <f t="shared" si="1494"/>
        <v>0</v>
      </c>
      <c r="DH376" s="145">
        <f t="shared" si="1494"/>
        <v>0</v>
      </c>
      <c r="DI376" s="145">
        <f t="shared" si="1494"/>
        <v>0</v>
      </c>
      <c r="DJ376" s="145">
        <f t="shared" si="1494"/>
        <v>0</v>
      </c>
      <c r="DK376" s="145">
        <f t="shared" si="1494"/>
        <v>0</v>
      </c>
      <c r="DL376" s="145">
        <f t="shared" si="1494"/>
        <v>0</v>
      </c>
      <c r="DM376" s="145">
        <f t="shared" si="1494"/>
        <v>0</v>
      </c>
      <c r="DN376" s="198">
        <f t="shared" si="1494"/>
        <v>0</v>
      </c>
      <c r="DO376" s="185">
        <f t="shared" si="1494"/>
        <v>0</v>
      </c>
      <c r="DP376" s="144">
        <f t="shared" si="1494"/>
        <v>0</v>
      </c>
      <c r="DQ376" s="145">
        <f t="shared" si="1494"/>
        <v>0</v>
      </c>
      <c r="DR376" s="145">
        <f t="shared" si="1494"/>
        <v>0</v>
      </c>
      <c r="DS376" s="145">
        <f t="shared" si="1494"/>
        <v>0</v>
      </c>
      <c r="DT376" s="145">
        <f t="shared" si="1494"/>
        <v>2</v>
      </c>
      <c r="DU376" s="145">
        <f t="shared" si="1494"/>
        <v>1</v>
      </c>
      <c r="DV376" s="145">
        <f t="shared" si="1494"/>
        <v>0</v>
      </c>
      <c r="DW376" s="198">
        <f t="shared" si="1494"/>
        <v>0</v>
      </c>
      <c r="DX376" s="185">
        <f t="shared" si="1494"/>
        <v>3</v>
      </c>
      <c r="DY376" s="144">
        <f t="shared" si="1494"/>
        <v>0</v>
      </c>
      <c r="DZ376" s="145">
        <f t="shared" si="1494"/>
        <v>0</v>
      </c>
      <c r="EA376" s="145">
        <f t="shared" ref="EA376:GL376" si="1495">+EA232+EA280+EA328</f>
        <v>0</v>
      </c>
      <c r="EB376" s="145">
        <f t="shared" si="1495"/>
        <v>0</v>
      </c>
      <c r="EC376" s="145">
        <f t="shared" si="1495"/>
        <v>0</v>
      </c>
      <c r="ED376" s="145">
        <f t="shared" si="1495"/>
        <v>0</v>
      </c>
      <c r="EE376" s="145">
        <f t="shared" si="1495"/>
        <v>0</v>
      </c>
      <c r="EF376" s="198">
        <f t="shared" si="1495"/>
        <v>0</v>
      </c>
      <c r="EG376" s="185">
        <f t="shared" si="1495"/>
        <v>0</v>
      </c>
      <c r="EH376" s="144">
        <f t="shared" si="1495"/>
        <v>0</v>
      </c>
      <c r="EI376" s="145">
        <f t="shared" si="1495"/>
        <v>0</v>
      </c>
      <c r="EJ376" s="145">
        <f t="shared" si="1495"/>
        <v>0</v>
      </c>
      <c r="EK376" s="145">
        <f t="shared" si="1495"/>
        <v>0</v>
      </c>
      <c r="EL376" s="145">
        <f t="shared" si="1495"/>
        <v>1</v>
      </c>
      <c r="EM376" s="145">
        <f t="shared" si="1495"/>
        <v>0</v>
      </c>
      <c r="EN376" s="145">
        <f t="shared" si="1495"/>
        <v>3</v>
      </c>
      <c r="EO376" s="198">
        <f t="shared" si="1495"/>
        <v>1</v>
      </c>
      <c r="EP376" s="185">
        <f t="shared" si="1495"/>
        <v>5</v>
      </c>
      <c r="EQ376" s="144">
        <f t="shared" si="1495"/>
        <v>0</v>
      </c>
      <c r="ER376" s="145">
        <f t="shared" si="1495"/>
        <v>0</v>
      </c>
      <c r="ES376" s="145">
        <f t="shared" si="1495"/>
        <v>0</v>
      </c>
      <c r="ET376" s="145">
        <f t="shared" si="1495"/>
        <v>0</v>
      </c>
      <c r="EU376" s="145">
        <f t="shared" si="1495"/>
        <v>0</v>
      </c>
      <c r="EV376" s="145">
        <f t="shared" si="1495"/>
        <v>0</v>
      </c>
      <c r="EW376" s="145">
        <f t="shared" si="1495"/>
        <v>0</v>
      </c>
      <c r="EX376" s="198">
        <f t="shared" si="1495"/>
        <v>0</v>
      </c>
      <c r="EY376" s="185">
        <f t="shared" si="1495"/>
        <v>0</v>
      </c>
      <c r="EZ376" s="144">
        <f t="shared" si="1495"/>
        <v>0</v>
      </c>
      <c r="FA376" s="145">
        <f t="shared" si="1495"/>
        <v>0</v>
      </c>
      <c r="FB376" s="145">
        <f t="shared" si="1495"/>
        <v>1</v>
      </c>
      <c r="FC376" s="145">
        <f t="shared" si="1495"/>
        <v>0</v>
      </c>
      <c r="FD376" s="145">
        <f t="shared" si="1495"/>
        <v>1</v>
      </c>
      <c r="FE376" s="145">
        <f t="shared" si="1495"/>
        <v>1</v>
      </c>
      <c r="FF376" s="145">
        <f t="shared" si="1495"/>
        <v>1</v>
      </c>
      <c r="FG376" s="198">
        <f t="shared" si="1495"/>
        <v>0</v>
      </c>
      <c r="FH376" s="185">
        <f t="shared" si="1495"/>
        <v>4</v>
      </c>
      <c r="FI376" s="144">
        <f t="shared" si="1495"/>
        <v>0</v>
      </c>
      <c r="FJ376" s="145">
        <f t="shared" si="1495"/>
        <v>0</v>
      </c>
      <c r="FK376" s="145">
        <f t="shared" si="1495"/>
        <v>0</v>
      </c>
      <c r="FL376" s="145">
        <f t="shared" si="1495"/>
        <v>0</v>
      </c>
      <c r="FM376" s="145">
        <f t="shared" si="1495"/>
        <v>0</v>
      </c>
      <c r="FN376" s="145">
        <f t="shared" si="1495"/>
        <v>0</v>
      </c>
      <c r="FO376" s="145">
        <f t="shared" si="1495"/>
        <v>0</v>
      </c>
      <c r="FP376" s="198">
        <f t="shared" si="1495"/>
        <v>0</v>
      </c>
      <c r="FQ376" s="185">
        <f t="shared" si="1495"/>
        <v>0</v>
      </c>
      <c r="FR376" s="144">
        <f t="shared" si="1495"/>
        <v>0</v>
      </c>
      <c r="FS376" s="145">
        <f t="shared" si="1495"/>
        <v>0</v>
      </c>
      <c r="FT376" s="145">
        <f t="shared" si="1495"/>
        <v>0</v>
      </c>
      <c r="FU376" s="145">
        <f t="shared" si="1495"/>
        <v>0</v>
      </c>
      <c r="FV376" s="145">
        <f t="shared" si="1495"/>
        <v>0</v>
      </c>
      <c r="FW376" s="145">
        <f t="shared" si="1495"/>
        <v>0</v>
      </c>
      <c r="FX376" s="145">
        <f t="shared" si="1495"/>
        <v>0</v>
      </c>
      <c r="FY376" s="198">
        <f t="shared" si="1495"/>
        <v>0</v>
      </c>
      <c r="FZ376" s="185">
        <f t="shared" si="1495"/>
        <v>0</v>
      </c>
      <c r="GA376" s="144">
        <f t="shared" si="1495"/>
        <v>0</v>
      </c>
      <c r="GB376" s="145">
        <f t="shared" si="1495"/>
        <v>0</v>
      </c>
      <c r="GC376" s="145">
        <f t="shared" si="1495"/>
        <v>0</v>
      </c>
      <c r="GD376" s="145">
        <f t="shared" si="1495"/>
        <v>0</v>
      </c>
      <c r="GE376" s="145">
        <f t="shared" si="1495"/>
        <v>1</v>
      </c>
      <c r="GF376" s="145">
        <f t="shared" si="1495"/>
        <v>0</v>
      </c>
      <c r="GG376" s="145">
        <f t="shared" si="1495"/>
        <v>0</v>
      </c>
      <c r="GH376" s="198">
        <f t="shared" si="1495"/>
        <v>0</v>
      </c>
      <c r="GI376" s="185">
        <f t="shared" si="1495"/>
        <v>1</v>
      </c>
      <c r="GJ376" s="144">
        <f t="shared" si="1495"/>
        <v>0</v>
      </c>
      <c r="GK376" s="145">
        <f t="shared" si="1495"/>
        <v>0</v>
      </c>
      <c r="GL376" s="145">
        <f t="shared" si="1495"/>
        <v>0</v>
      </c>
      <c r="GM376" s="145">
        <f t="shared" ref="GM376:HS376" si="1496">+GM232+GM280+GM328</f>
        <v>0</v>
      </c>
      <c r="GN376" s="145">
        <f t="shared" si="1496"/>
        <v>0</v>
      </c>
      <c r="GO376" s="145">
        <f t="shared" si="1496"/>
        <v>0</v>
      </c>
      <c r="GP376" s="145">
        <f t="shared" si="1496"/>
        <v>0</v>
      </c>
      <c r="GQ376" s="198">
        <f t="shared" si="1496"/>
        <v>0</v>
      </c>
      <c r="GR376" s="185">
        <f t="shared" si="1496"/>
        <v>0</v>
      </c>
      <c r="GS376" s="144">
        <f t="shared" si="1496"/>
        <v>0</v>
      </c>
      <c r="GT376" s="145">
        <f t="shared" si="1496"/>
        <v>0</v>
      </c>
      <c r="GU376" s="145">
        <f t="shared" si="1496"/>
        <v>0</v>
      </c>
      <c r="GV376" s="145">
        <f t="shared" si="1496"/>
        <v>0</v>
      </c>
      <c r="GW376" s="145">
        <f t="shared" si="1496"/>
        <v>0</v>
      </c>
      <c r="GX376" s="145">
        <f t="shared" si="1496"/>
        <v>0</v>
      </c>
      <c r="GY376" s="145">
        <f t="shared" si="1496"/>
        <v>0</v>
      </c>
      <c r="GZ376" s="198">
        <f t="shared" si="1496"/>
        <v>0</v>
      </c>
      <c r="HA376" s="185">
        <f t="shared" si="1496"/>
        <v>0</v>
      </c>
      <c r="HB376" s="144">
        <f t="shared" si="1496"/>
        <v>0</v>
      </c>
      <c r="HC376" s="145">
        <f t="shared" si="1496"/>
        <v>0</v>
      </c>
      <c r="HD376" s="145">
        <f t="shared" si="1496"/>
        <v>0</v>
      </c>
      <c r="HE376" s="145">
        <f t="shared" si="1496"/>
        <v>0</v>
      </c>
      <c r="HF376" s="145">
        <f t="shared" si="1496"/>
        <v>0</v>
      </c>
      <c r="HG376" s="145">
        <f t="shared" si="1496"/>
        <v>0</v>
      </c>
      <c r="HH376" s="145">
        <f t="shared" si="1496"/>
        <v>0</v>
      </c>
      <c r="HI376" s="198">
        <f t="shared" si="1496"/>
        <v>0</v>
      </c>
      <c r="HJ376" s="185">
        <f t="shared" si="1496"/>
        <v>0</v>
      </c>
      <c r="HK376" s="222">
        <f t="shared" si="1496"/>
        <v>0</v>
      </c>
      <c r="HL376" s="223">
        <f t="shared" si="1496"/>
        <v>0</v>
      </c>
      <c r="HM376" s="223">
        <f t="shared" si="1496"/>
        <v>2</v>
      </c>
      <c r="HN376" s="223">
        <f t="shared" si="1496"/>
        <v>0</v>
      </c>
      <c r="HO376" s="223">
        <f t="shared" si="1496"/>
        <v>5</v>
      </c>
      <c r="HP376" s="223">
        <f t="shared" si="1496"/>
        <v>2</v>
      </c>
      <c r="HQ376" s="223">
        <f t="shared" si="1496"/>
        <v>4</v>
      </c>
      <c r="HR376" s="247">
        <f t="shared" si="1496"/>
        <v>1</v>
      </c>
      <c r="HS376" s="248">
        <f t="shared" si="1496"/>
        <v>14</v>
      </c>
    </row>
    <row r="377" spans="1:227" s="132" customFormat="1" ht="15.75" customHeight="1" thickBot="1">
      <c r="A377" s="1059"/>
      <c r="B377" s="143" t="s">
        <v>274</v>
      </c>
      <c r="C377" s="144">
        <f t="shared" ref="C377:BN377" si="1497">+C233+C281+C329</f>
        <v>0</v>
      </c>
      <c r="D377" s="145">
        <f t="shared" si="1497"/>
        <v>0</v>
      </c>
      <c r="E377" s="145">
        <f t="shared" si="1497"/>
        <v>0</v>
      </c>
      <c r="F377" s="145">
        <f t="shared" si="1497"/>
        <v>0</v>
      </c>
      <c r="G377" s="145">
        <f t="shared" si="1497"/>
        <v>0</v>
      </c>
      <c r="H377" s="145">
        <f t="shared" si="1497"/>
        <v>0</v>
      </c>
      <c r="I377" s="145">
        <f t="shared" si="1497"/>
        <v>0</v>
      </c>
      <c r="J377" s="198">
        <f t="shared" si="1497"/>
        <v>0</v>
      </c>
      <c r="K377" s="185">
        <f t="shared" si="1497"/>
        <v>0</v>
      </c>
      <c r="L377" s="144">
        <f t="shared" si="1497"/>
        <v>0</v>
      </c>
      <c r="M377" s="145">
        <f t="shared" si="1497"/>
        <v>0</v>
      </c>
      <c r="N377" s="145">
        <f t="shared" si="1497"/>
        <v>0</v>
      </c>
      <c r="O377" s="145">
        <f t="shared" si="1497"/>
        <v>0</v>
      </c>
      <c r="P377" s="145">
        <f t="shared" si="1497"/>
        <v>0</v>
      </c>
      <c r="Q377" s="145">
        <f t="shared" si="1497"/>
        <v>0</v>
      </c>
      <c r="R377" s="145">
        <f t="shared" si="1497"/>
        <v>0</v>
      </c>
      <c r="S377" s="198">
        <f t="shared" si="1497"/>
        <v>0</v>
      </c>
      <c r="T377" s="185">
        <f t="shared" si="1497"/>
        <v>0</v>
      </c>
      <c r="U377" s="144">
        <f t="shared" si="1497"/>
        <v>0</v>
      </c>
      <c r="V377" s="145">
        <f t="shared" si="1497"/>
        <v>0</v>
      </c>
      <c r="W377" s="145">
        <f t="shared" si="1497"/>
        <v>0</v>
      </c>
      <c r="X377" s="145">
        <f t="shared" si="1497"/>
        <v>0</v>
      </c>
      <c r="Y377" s="145">
        <f t="shared" si="1497"/>
        <v>0</v>
      </c>
      <c r="Z377" s="145">
        <f t="shared" si="1497"/>
        <v>0</v>
      </c>
      <c r="AA377" s="145">
        <f t="shared" si="1497"/>
        <v>0</v>
      </c>
      <c r="AB377" s="198">
        <f t="shared" si="1497"/>
        <v>0</v>
      </c>
      <c r="AC377" s="185">
        <f t="shared" si="1497"/>
        <v>0</v>
      </c>
      <c r="AD377" s="144">
        <f t="shared" si="1497"/>
        <v>0</v>
      </c>
      <c r="AE377" s="145">
        <f t="shared" si="1497"/>
        <v>0</v>
      </c>
      <c r="AF377" s="145">
        <f t="shared" si="1497"/>
        <v>0</v>
      </c>
      <c r="AG377" s="145">
        <f t="shared" si="1497"/>
        <v>0</v>
      </c>
      <c r="AH377" s="145">
        <f t="shared" si="1497"/>
        <v>0</v>
      </c>
      <c r="AI377" s="145">
        <f t="shared" si="1497"/>
        <v>0</v>
      </c>
      <c r="AJ377" s="145">
        <f t="shared" si="1497"/>
        <v>0</v>
      </c>
      <c r="AK377" s="198">
        <f t="shared" si="1497"/>
        <v>0</v>
      </c>
      <c r="AL377" s="185">
        <f t="shared" si="1497"/>
        <v>0</v>
      </c>
      <c r="AM377" s="144">
        <f t="shared" si="1497"/>
        <v>0</v>
      </c>
      <c r="AN377" s="145">
        <f t="shared" si="1497"/>
        <v>0</v>
      </c>
      <c r="AO377" s="145">
        <f t="shared" si="1497"/>
        <v>0</v>
      </c>
      <c r="AP377" s="145">
        <f t="shared" si="1497"/>
        <v>0</v>
      </c>
      <c r="AQ377" s="145">
        <f t="shared" si="1497"/>
        <v>0</v>
      </c>
      <c r="AR377" s="145">
        <f t="shared" si="1497"/>
        <v>0</v>
      </c>
      <c r="AS377" s="145">
        <f t="shared" si="1497"/>
        <v>0</v>
      </c>
      <c r="AT377" s="198">
        <f t="shared" si="1497"/>
        <v>0</v>
      </c>
      <c r="AU377" s="185">
        <f t="shared" si="1497"/>
        <v>0</v>
      </c>
      <c r="AV377" s="144">
        <f t="shared" si="1497"/>
        <v>0</v>
      </c>
      <c r="AW377" s="145">
        <f t="shared" si="1497"/>
        <v>0</v>
      </c>
      <c r="AX377" s="145">
        <f t="shared" si="1497"/>
        <v>0</v>
      </c>
      <c r="AY377" s="145">
        <f t="shared" si="1497"/>
        <v>0</v>
      </c>
      <c r="AZ377" s="145">
        <f t="shared" si="1497"/>
        <v>0</v>
      </c>
      <c r="BA377" s="145">
        <f t="shared" si="1497"/>
        <v>0</v>
      </c>
      <c r="BB377" s="145">
        <f t="shared" si="1497"/>
        <v>0</v>
      </c>
      <c r="BC377" s="198">
        <f t="shared" si="1497"/>
        <v>0</v>
      </c>
      <c r="BD377" s="185">
        <f t="shared" si="1497"/>
        <v>0</v>
      </c>
      <c r="BE377" s="221">
        <f t="shared" si="1497"/>
        <v>0</v>
      </c>
      <c r="BF377" s="221">
        <f t="shared" si="1497"/>
        <v>0</v>
      </c>
      <c r="BG377" s="221">
        <f t="shared" si="1497"/>
        <v>0</v>
      </c>
      <c r="BH377" s="221">
        <f t="shared" si="1497"/>
        <v>0</v>
      </c>
      <c r="BI377" s="221">
        <f t="shared" si="1497"/>
        <v>0</v>
      </c>
      <c r="BJ377" s="221">
        <f t="shared" si="1497"/>
        <v>0</v>
      </c>
      <c r="BK377" s="221">
        <f t="shared" si="1497"/>
        <v>0</v>
      </c>
      <c r="BL377" s="221">
        <f t="shared" si="1497"/>
        <v>0</v>
      </c>
      <c r="BM377" s="221">
        <f t="shared" si="1497"/>
        <v>0</v>
      </c>
      <c r="BN377" s="261">
        <f t="shared" si="1497"/>
        <v>0</v>
      </c>
      <c r="BO377" s="262">
        <f t="shared" ref="BO377:DZ377" si="1498">+BO233+BO281+BO329</f>
        <v>0</v>
      </c>
      <c r="BP377" s="262">
        <f t="shared" si="1498"/>
        <v>0</v>
      </c>
      <c r="BQ377" s="262">
        <f t="shared" si="1498"/>
        <v>0</v>
      </c>
      <c r="BR377" s="262">
        <f t="shared" si="1498"/>
        <v>0</v>
      </c>
      <c r="BS377" s="262">
        <f t="shared" si="1498"/>
        <v>0</v>
      </c>
      <c r="BT377" s="262">
        <f t="shared" si="1498"/>
        <v>0</v>
      </c>
      <c r="BU377" s="271">
        <f t="shared" si="1498"/>
        <v>0</v>
      </c>
      <c r="BV377" s="185">
        <f t="shared" si="1498"/>
        <v>0</v>
      </c>
      <c r="BW377" s="144">
        <f t="shared" si="1498"/>
        <v>0</v>
      </c>
      <c r="BX377" s="145">
        <f t="shared" si="1498"/>
        <v>0</v>
      </c>
      <c r="BY377" s="145">
        <f t="shared" si="1498"/>
        <v>0</v>
      </c>
      <c r="BZ377" s="145">
        <f t="shared" si="1498"/>
        <v>0</v>
      </c>
      <c r="CA377" s="145">
        <f t="shared" si="1498"/>
        <v>0</v>
      </c>
      <c r="CB377" s="145">
        <f t="shared" si="1498"/>
        <v>0</v>
      </c>
      <c r="CC377" s="145">
        <f t="shared" si="1498"/>
        <v>0</v>
      </c>
      <c r="CD377" s="198">
        <f t="shared" si="1498"/>
        <v>0</v>
      </c>
      <c r="CE377" s="185">
        <f t="shared" si="1498"/>
        <v>0</v>
      </c>
      <c r="CF377" s="144">
        <f t="shared" si="1498"/>
        <v>0</v>
      </c>
      <c r="CG377" s="145">
        <f t="shared" si="1498"/>
        <v>0</v>
      </c>
      <c r="CH377" s="145">
        <f t="shared" si="1498"/>
        <v>0</v>
      </c>
      <c r="CI377" s="145">
        <f t="shared" si="1498"/>
        <v>0</v>
      </c>
      <c r="CJ377" s="145">
        <f t="shared" si="1498"/>
        <v>0</v>
      </c>
      <c r="CK377" s="145">
        <f t="shared" si="1498"/>
        <v>0</v>
      </c>
      <c r="CL377" s="145">
        <f t="shared" si="1498"/>
        <v>0</v>
      </c>
      <c r="CM377" s="198">
        <f t="shared" si="1498"/>
        <v>0</v>
      </c>
      <c r="CN377" s="185">
        <f t="shared" si="1498"/>
        <v>0</v>
      </c>
      <c r="CO377" s="144">
        <f t="shared" si="1498"/>
        <v>0</v>
      </c>
      <c r="CP377" s="145">
        <f t="shared" si="1498"/>
        <v>0</v>
      </c>
      <c r="CQ377" s="145">
        <f t="shared" si="1498"/>
        <v>0</v>
      </c>
      <c r="CR377" s="145">
        <f t="shared" si="1498"/>
        <v>0</v>
      </c>
      <c r="CS377" s="145">
        <f t="shared" si="1498"/>
        <v>0</v>
      </c>
      <c r="CT377" s="145">
        <f t="shared" si="1498"/>
        <v>0</v>
      </c>
      <c r="CU377" s="145">
        <f t="shared" si="1498"/>
        <v>0</v>
      </c>
      <c r="CV377" s="198">
        <f t="shared" si="1498"/>
        <v>0</v>
      </c>
      <c r="CW377" s="185">
        <f t="shared" si="1498"/>
        <v>0</v>
      </c>
      <c r="CX377" s="144">
        <f t="shared" si="1498"/>
        <v>0</v>
      </c>
      <c r="CY377" s="145">
        <f t="shared" si="1498"/>
        <v>0</v>
      </c>
      <c r="CZ377" s="145">
        <f t="shared" si="1498"/>
        <v>0</v>
      </c>
      <c r="DA377" s="145">
        <f t="shared" si="1498"/>
        <v>0</v>
      </c>
      <c r="DB377" s="145">
        <f t="shared" si="1498"/>
        <v>0</v>
      </c>
      <c r="DC377" s="145">
        <f t="shared" si="1498"/>
        <v>0</v>
      </c>
      <c r="DD377" s="145">
        <f t="shared" si="1498"/>
        <v>0</v>
      </c>
      <c r="DE377" s="198">
        <f t="shared" si="1498"/>
        <v>0</v>
      </c>
      <c r="DF377" s="185">
        <f t="shared" si="1498"/>
        <v>0</v>
      </c>
      <c r="DG377" s="144">
        <f t="shared" si="1498"/>
        <v>0</v>
      </c>
      <c r="DH377" s="145">
        <f t="shared" si="1498"/>
        <v>0</v>
      </c>
      <c r="DI377" s="145">
        <f t="shared" si="1498"/>
        <v>0</v>
      </c>
      <c r="DJ377" s="145">
        <f t="shared" si="1498"/>
        <v>0</v>
      </c>
      <c r="DK377" s="145">
        <f t="shared" si="1498"/>
        <v>0</v>
      </c>
      <c r="DL377" s="145">
        <f t="shared" si="1498"/>
        <v>0</v>
      </c>
      <c r="DM377" s="145">
        <f t="shared" si="1498"/>
        <v>0</v>
      </c>
      <c r="DN377" s="198">
        <f t="shared" si="1498"/>
        <v>0</v>
      </c>
      <c r="DO377" s="185">
        <f t="shared" si="1498"/>
        <v>0</v>
      </c>
      <c r="DP377" s="144">
        <f t="shared" si="1498"/>
        <v>0</v>
      </c>
      <c r="DQ377" s="145">
        <f t="shared" si="1498"/>
        <v>0</v>
      </c>
      <c r="DR377" s="145">
        <f t="shared" si="1498"/>
        <v>0</v>
      </c>
      <c r="DS377" s="145">
        <f t="shared" si="1498"/>
        <v>0</v>
      </c>
      <c r="DT377" s="145">
        <f t="shared" si="1498"/>
        <v>0</v>
      </c>
      <c r="DU377" s="145">
        <f t="shared" si="1498"/>
        <v>0</v>
      </c>
      <c r="DV377" s="145">
        <f t="shared" si="1498"/>
        <v>0</v>
      </c>
      <c r="DW377" s="198">
        <f t="shared" si="1498"/>
        <v>0</v>
      </c>
      <c r="DX377" s="185">
        <f t="shared" si="1498"/>
        <v>0</v>
      </c>
      <c r="DY377" s="144">
        <f t="shared" si="1498"/>
        <v>0</v>
      </c>
      <c r="DZ377" s="145">
        <f t="shared" si="1498"/>
        <v>0</v>
      </c>
      <c r="EA377" s="145">
        <f t="shared" ref="EA377:GL377" si="1499">+EA233+EA281+EA329</f>
        <v>0</v>
      </c>
      <c r="EB377" s="145">
        <f t="shared" si="1499"/>
        <v>0</v>
      </c>
      <c r="EC377" s="145">
        <f t="shared" si="1499"/>
        <v>0</v>
      </c>
      <c r="ED377" s="145">
        <f t="shared" si="1499"/>
        <v>0</v>
      </c>
      <c r="EE377" s="145">
        <f t="shared" si="1499"/>
        <v>0</v>
      </c>
      <c r="EF377" s="198">
        <f t="shared" si="1499"/>
        <v>0</v>
      </c>
      <c r="EG377" s="185">
        <f t="shared" si="1499"/>
        <v>0</v>
      </c>
      <c r="EH377" s="144">
        <f t="shared" si="1499"/>
        <v>0</v>
      </c>
      <c r="EI377" s="145">
        <f t="shared" si="1499"/>
        <v>0</v>
      </c>
      <c r="EJ377" s="145">
        <f t="shared" si="1499"/>
        <v>0</v>
      </c>
      <c r="EK377" s="145">
        <f t="shared" si="1499"/>
        <v>0</v>
      </c>
      <c r="EL377" s="145">
        <f t="shared" si="1499"/>
        <v>0</v>
      </c>
      <c r="EM377" s="145">
        <f t="shared" si="1499"/>
        <v>0</v>
      </c>
      <c r="EN377" s="145">
        <f t="shared" si="1499"/>
        <v>0</v>
      </c>
      <c r="EO377" s="198">
        <f t="shared" si="1499"/>
        <v>0</v>
      </c>
      <c r="EP377" s="185">
        <f t="shared" si="1499"/>
        <v>0</v>
      </c>
      <c r="EQ377" s="144">
        <f t="shared" si="1499"/>
        <v>0</v>
      </c>
      <c r="ER377" s="145">
        <f t="shared" si="1499"/>
        <v>0</v>
      </c>
      <c r="ES377" s="145">
        <f t="shared" si="1499"/>
        <v>0</v>
      </c>
      <c r="ET377" s="145">
        <f t="shared" si="1499"/>
        <v>0</v>
      </c>
      <c r="EU377" s="145">
        <f t="shared" si="1499"/>
        <v>0</v>
      </c>
      <c r="EV377" s="145">
        <f t="shared" si="1499"/>
        <v>0</v>
      </c>
      <c r="EW377" s="145">
        <f t="shared" si="1499"/>
        <v>0</v>
      </c>
      <c r="EX377" s="198">
        <f t="shared" si="1499"/>
        <v>0</v>
      </c>
      <c r="EY377" s="185">
        <f t="shared" si="1499"/>
        <v>0</v>
      </c>
      <c r="EZ377" s="144">
        <f t="shared" si="1499"/>
        <v>0</v>
      </c>
      <c r="FA377" s="145">
        <f t="shared" si="1499"/>
        <v>0</v>
      </c>
      <c r="FB377" s="145">
        <f t="shared" si="1499"/>
        <v>0</v>
      </c>
      <c r="FC377" s="145">
        <f t="shared" si="1499"/>
        <v>0</v>
      </c>
      <c r="FD377" s="145">
        <f t="shared" si="1499"/>
        <v>0</v>
      </c>
      <c r="FE377" s="145">
        <f t="shared" si="1499"/>
        <v>0</v>
      </c>
      <c r="FF377" s="145">
        <f t="shared" si="1499"/>
        <v>0</v>
      </c>
      <c r="FG377" s="198">
        <f t="shared" si="1499"/>
        <v>0</v>
      </c>
      <c r="FH377" s="185">
        <f t="shared" si="1499"/>
        <v>0</v>
      </c>
      <c r="FI377" s="144">
        <f t="shared" si="1499"/>
        <v>0</v>
      </c>
      <c r="FJ377" s="145">
        <f t="shared" si="1499"/>
        <v>0</v>
      </c>
      <c r="FK377" s="145">
        <f t="shared" si="1499"/>
        <v>0</v>
      </c>
      <c r="FL377" s="145">
        <f t="shared" si="1499"/>
        <v>0</v>
      </c>
      <c r="FM377" s="145">
        <f t="shared" si="1499"/>
        <v>0</v>
      </c>
      <c r="FN377" s="145">
        <f t="shared" si="1499"/>
        <v>0</v>
      </c>
      <c r="FO377" s="145">
        <f t="shared" si="1499"/>
        <v>0</v>
      </c>
      <c r="FP377" s="198">
        <f t="shared" si="1499"/>
        <v>0</v>
      </c>
      <c r="FQ377" s="185">
        <f t="shared" si="1499"/>
        <v>0</v>
      </c>
      <c r="FR377" s="144">
        <f t="shared" si="1499"/>
        <v>0</v>
      </c>
      <c r="FS377" s="145">
        <f t="shared" si="1499"/>
        <v>0</v>
      </c>
      <c r="FT377" s="145">
        <f t="shared" si="1499"/>
        <v>0</v>
      </c>
      <c r="FU377" s="145">
        <f t="shared" si="1499"/>
        <v>0</v>
      </c>
      <c r="FV377" s="145">
        <f t="shared" si="1499"/>
        <v>0</v>
      </c>
      <c r="FW377" s="145">
        <f t="shared" si="1499"/>
        <v>0</v>
      </c>
      <c r="FX377" s="145">
        <f t="shared" si="1499"/>
        <v>0</v>
      </c>
      <c r="FY377" s="198">
        <f t="shared" si="1499"/>
        <v>0</v>
      </c>
      <c r="FZ377" s="185">
        <f t="shared" si="1499"/>
        <v>0</v>
      </c>
      <c r="GA377" s="144">
        <f t="shared" si="1499"/>
        <v>0</v>
      </c>
      <c r="GB377" s="145">
        <f t="shared" si="1499"/>
        <v>0</v>
      </c>
      <c r="GC377" s="145">
        <f t="shared" si="1499"/>
        <v>0</v>
      </c>
      <c r="GD377" s="145">
        <f t="shared" si="1499"/>
        <v>0</v>
      </c>
      <c r="GE377" s="145">
        <f t="shared" si="1499"/>
        <v>0</v>
      </c>
      <c r="GF377" s="145">
        <f t="shared" si="1499"/>
        <v>0</v>
      </c>
      <c r="GG377" s="145">
        <f t="shared" si="1499"/>
        <v>0</v>
      </c>
      <c r="GH377" s="198">
        <f t="shared" si="1499"/>
        <v>0</v>
      </c>
      <c r="GI377" s="185">
        <f t="shared" si="1499"/>
        <v>0</v>
      </c>
      <c r="GJ377" s="144">
        <f t="shared" si="1499"/>
        <v>0</v>
      </c>
      <c r="GK377" s="145">
        <f t="shared" si="1499"/>
        <v>0</v>
      </c>
      <c r="GL377" s="145">
        <f t="shared" si="1499"/>
        <v>0</v>
      </c>
      <c r="GM377" s="145">
        <f t="shared" ref="GM377:HS377" si="1500">+GM233+GM281+GM329</f>
        <v>0</v>
      </c>
      <c r="GN377" s="145">
        <f t="shared" si="1500"/>
        <v>0</v>
      </c>
      <c r="GO377" s="145">
        <f t="shared" si="1500"/>
        <v>0</v>
      </c>
      <c r="GP377" s="145">
        <f t="shared" si="1500"/>
        <v>0</v>
      </c>
      <c r="GQ377" s="198">
        <f t="shared" si="1500"/>
        <v>0</v>
      </c>
      <c r="GR377" s="185">
        <f t="shared" si="1500"/>
        <v>0</v>
      </c>
      <c r="GS377" s="144">
        <f t="shared" si="1500"/>
        <v>0</v>
      </c>
      <c r="GT377" s="145">
        <f t="shared" si="1500"/>
        <v>0</v>
      </c>
      <c r="GU377" s="145">
        <f t="shared" si="1500"/>
        <v>0</v>
      </c>
      <c r="GV377" s="145">
        <f t="shared" si="1500"/>
        <v>0</v>
      </c>
      <c r="GW377" s="145">
        <f t="shared" si="1500"/>
        <v>0</v>
      </c>
      <c r="GX377" s="145">
        <f t="shared" si="1500"/>
        <v>0</v>
      </c>
      <c r="GY377" s="145">
        <f t="shared" si="1500"/>
        <v>0</v>
      </c>
      <c r="GZ377" s="198">
        <f t="shared" si="1500"/>
        <v>0</v>
      </c>
      <c r="HA377" s="185">
        <f t="shared" si="1500"/>
        <v>0</v>
      </c>
      <c r="HB377" s="144">
        <f t="shared" si="1500"/>
        <v>0</v>
      </c>
      <c r="HC377" s="145">
        <f t="shared" si="1500"/>
        <v>0</v>
      </c>
      <c r="HD377" s="145">
        <f t="shared" si="1500"/>
        <v>0</v>
      </c>
      <c r="HE377" s="145">
        <f t="shared" si="1500"/>
        <v>0</v>
      </c>
      <c r="HF377" s="145">
        <f t="shared" si="1500"/>
        <v>0</v>
      </c>
      <c r="HG377" s="145">
        <f t="shared" si="1500"/>
        <v>0</v>
      </c>
      <c r="HH377" s="145">
        <f t="shared" si="1500"/>
        <v>0</v>
      </c>
      <c r="HI377" s="198">
        <f t="shared" si="1500"/>
        <v>0</v>
      </c>
      <c r="HJ377" s="185">
        <f t="shared" si="1500"/>
        <v>0</v>
      </c>
      <c r="HK377" s="231">
        <f t="shared" si="1500"/>
        <v>0</v>
      </c>
      <c r="HL377" s="232">
        <f t="shared" si="1500"/>
        <v>0</v>
      </c>
      <c r="HM377" s="232">
        <f t="shared" si="1500"/>
        <v>0</v>
      </c>
      <c r="HN377" s="232">
        <f t="shared" si="1500"/>
        <v>0</v>
      </c>
      <c r="HO377" s="232">
        <f t="shared" si="1500"/>
        <v>0</v>
      </c>
      <c r="HP377" s="232">
        <f t="shared" si="1500"/>
        <v>0</v>
      </c>
      <c r="HQ377" s="232">
        <f t="shared" si="1500"/>
        <v>0</v>
      </c>
      <c r="HR377" s="252">
        <f t="shared" si="1500"/>
        <v>0</v>
      </c>
      <c r="HS377" s="253">
        <f t="shared" si="1500"/>
        <v>0</v>
      </c>
    </row>
    <row r="378" spans="1:227" s="132" customFormat="1" ht="15.75" customHeight="1" thickBot="1">
      <c r="A378" s="1059"/>
      <c r="B378" s="171" t="s">
        <v>275</v>
      </c>
      <c r="C378" s="172">
        <f t="shared" ref="C378:BN378" si="1501">+C234+C282+C330</f>
        <v>0</v>
      </c>
      <c r="D378" s="173">
        <f t="shared" si="1501"/>
        <v>0</v>
      </c>
      <c r="E378" s="173">
        <f t="shared" si="1501"/>
        <v>0</v>
      </c>
      <c r="F378" s="173">
        <f t="shared" si="1501"/>
        <v>0</v>
      </c>
      <c r="G378" s="173">
        <f t="shared" si="1501"/>
        <v>0</v>
      </c>
      <c r="H378" s="173">
        <f t="shared" si="1501"/>
        <v>0</v>
      </c>
      <c r="I378" s="173">
        <f t="shared" si="1501"/>
        <v>0</v>
      </c>
      <c r="J378" s="201">
        <f t="shared" si="1501"/>
        <v>0</v>
      </c>
      <c r="K378" s="202">
        <f t="shared" si="1501"/>
        <v>0</v>
      </c>
      <c r="L378" s="172">
        <f t="shared" si="1501"/>
        <v>0</v>
      </c>
      <c r="M378" s="173">
        <f t="shared" si="1501"/>
        <v>0</v>
      </c>
      <c r="N378" s="173">
        <f t="shared" si="1501"/>
        <v>0</v>
      </c>
      <c r="O378" s="173">
        <f t="shared" si="1501"/>
        <v>0</v>
      </c>
      <c r="P378" s="173">
        <f t="shared" si="1501"/>
        <v>0</v>
      </c>
      <c r="Q378" s="173">
        <f t="shared" si="1501"/>
        <v>0</v>
      </c>
      <c r="R378" s="173">
        <f t="shared" si="1501"/>
        <v>0</v>
      </c>
      <c r="S378" s="201">
        <f t="shared" si="1501"/>
        <v>0</v>
      </c>
      <c r="T378" s="202">
        <f t="shared" si="1501"/>
        <v>0</v>
      </c>
      <c r="U378" s="172">
        <f t="shared" si="1501"/>
        <v>0</v>
      </c>
      <c r="V378" s="173">
        <f t="shared" si="1501"/>
        <v>0</v>
      </c>
      <c r="W378" s="173">
        <f t="shared" si="1501"/>
        <v>0</v>
      </c>
      <c r="X378" s="173">
        <f t="shared" si="1501"/>
        <v>0</v>
      </c>
      <c r="Y378" s="173">
        <f t="shared" si="1501"/>
        <v>0</v>
      </c>
      <c r="Z378" s="173">
        <f t="shared" si="1501"/>
        <v>0</v>
      </c>
      <c r="AA378" s="173">
        <f t="shared" si="1501"/>
        <v>0</v>
      </c>
      <c r="AB378" s="201">
        <f t="shared" si="1501"/>
        <v>0</v>
      </c>
      <c r="AC378" s="202">
        <f t="shared" si="1501"/>
        <v>0</v>
      </c>
      <c r="AD378" s="172">
        <f t="shared" si="1501"/>
        <v>0</v>
      </c>
      <c r="AE378" s="173">
        <f t="shared" si="1501"/>
        <v>0</v>
      </c>
      <c r="AF378" s="173">
        <f t="shared" si="1501"/>
        <v>0</v>
      </c>
      <c r="AG378" s="173">
        <f t="shared" si="1501"/>
        <v>0</v>
      </c>
      <c r="AH378" s="173">
        <f t="shared" si="1501"/>
        <v>0</v>
      </c>
      <c r="AI378" s="173">
        <f t="shared" si="1501"/>
        <v>0</v>
      </c>
      <c r="AJ378" s="173">
        <f t="shared" si="1501"/>
        <v>0</v>
      </c>
      <c r="AK378" s="201">
        <f t="shared" si="1501"/>
        <v>0</v>
      </c>
      <c r="AL378" s="202">
        <f t="shared" si="1501"/>
        <v>0</v>
      </c>
      <c r="AM378" s="172">
        <f t="shared" si="1501"/>
        <v>0</v>
      </c>
      <c r="AN378" s="173">
        <f t="shared" si="1501"/>
        <v>0</v>
      </c>
      <c r="AO378" s="173">
        <f t="shared" si="1501"/>
        <v>0</v>
      </c>
      <c r="AP378" s="173">
        <f t="shared" si="1501"/>
        <v>0</v>
      </c>
      <c r="AQ378" s="173">
        <f t="shared" si="1501"/>
        <v>0</v>
      </c>
      <c r="AR378" s="173">
        <f t="shared" si="1501"/>
        <v>0</v>
      </c>
      <c r="AS378" s="173">
        <f t="shared" si="1501"/>
        <v>0</v>
      </c>
      <c r="AT378" s="201">
        <f t="shared" si="1501"/>
        <v>0</v>
      </c>
      <c r="AU378" s="202">
        <f t="shared" si="1501"/>
        <v>0</v>
      </c>
      <c r="AV378" s="172">
        <f t="shared" si="1501"/>
        <v>0</v>
      </c>
      <c r="AW378" s="173">
        <f t="shared" si="1501"/>
        <v>0</v>
      </c>
      <c r="AX378" s="173">
        <f t="shared" si="1501"/>
        <v>0</v>
      </c>
      <c r="AY378" s="173">
        <f t="shared" si="1501"/>
        <v>0</v>
      </c>
      <c r="AZ378" s="173">
        <f t="shared" si="1501"/>
        <v>0</v>
      </c>
      <c r="BA378" s="173">
        <f t="shared" si="1501"/>
        <v>0</v>
      </c>
      <c r="BB378" s="173">
        <f t="shared" si="1501"/>
        <v>0</v>
      </c>
      <c r="BC378" s="201">
        <f t="shared" si="1501"/>
        <v>0</v>
      </c>
      <c r="BD378" s="202">
        <f t="shared" si="1501"/>
        <v>0</v>
      </c>
      <c r="BE378" s="240">
        <f t="shared" si="1501"/>
        <v>0</v>
      </c>
      <c r="BF378" s="240">
        <f t="shared" si="1501"/>
        <v>0</v>
      </c>
      <c r="BG378" s="240">
        <f t="shared" si="1501"/>
        <v>0</v>
      </c>
      <c r="BH378" s="240">
        <f t="shared" si="1501"/>
        <v>0</v>
      </c>
      <c r="BI378" s="240">
        <f t="shared" si="1501"/>
        <v>0</v>
      </c>
      <c r="BJ378" s="240">
        <f t="shared" si="1501"/>
        <v>0</v>
      </c>
      <c r="BK378" s="240">
        <f t="shared" si="1501"/>
        <v>0</v>
      </c>
      <c r="BL378" s="240">
        <f t="shared" si="1501"/>
        <v>0</v>
      </c>
      <c r="BM378" s="240">
        <f t="shared" si="1501"/>
        <v>0</v>
      </c>
      <c r="BN378" s="172">
        <f t="shared" si="1501"/>
        <v>0</v>
      </c>
      <c r="BO378" s="173">
        <f t="shared" ref="BO378:DZ378" si="1502">+BO234+BO282+BO330</f>
        <v>0</v>
      </c>
      <c r="BP378" s="173">
        <f t="shared" si="1502"/>
        <v>0</v>
      </c>
      <c r="BQ378" s="173">
        <f t="shared" si="1502"/>
        <v>0</v>
      </c>
      <c r="BR378" s="173">
        <f t="shared" si="1502"/>
        <v>0</v>
      </c>
      <c r="BS378" s="173">
        <f t="shared" si="1502"/>
        <v>0</v>
      </c>
      <c r="BT378" s="173">
        <f t="shared" si="1502"/>
        <v>0</v>
      </c>
      <c r="BU378" s="201">
        <f t="shared" si="1502"/>
        <v>0</v>
      </c>
      <c r="BV378" s="202">
        <f t="shared" si="1502"/>
        <v>0</v>
      </c>
      <c r="BW378" s="172">
        <f t="shared" si="1502"/>
        <v>0</v>
      </c>
      <c r="BX378" s="173">
        <f t="shared" si="1502"/>
        <v>0</v>
      </c>
      <c r="BY378" s="173">
        <f t="shared" si="1502"/>
        <v>0</v>
      </c>
      <c r="BZ378" s="173">
        <f t="shared" si="1502"/>
        <v>0</v>
      </c>
      <c r="CA378" s="173">
        <f t="shared" si="1502"/>
        <v>0</v>
      </c>
      <c r="CB378" s="173">
        <f t="shared" si="1502"/>
        <v>0</v>
      </c>
      <c r="CC378" s="173">
        <f t="shared" si="1502"/>
        <v>0</v>
      </c>
      <c r="CD378" s="201">
        <f t="shared" si="1502"/>
        <v>0</v>
      </c>
      <c r="CE378" s="202">
        <f t="shared" si="1502"/>
        <v>0</v>
      </c>
      <c r="CF378" s="172">
        <f t="shared" si="1502"/>
        <v>0</v>
      </c>
      <c r="CG378" s="173">
        <f t="shared" si="1502"/>
        <v>0</v>
      </c>
      <c r="CH378" s="173">
        <f t="shared" si="1502"/>
        <v>0</v>
      </c>
      <c r="CI378" s="173">
        <f t="shared" si="1502"/>
        <v>0</v>
      </c>
      <c r="CJ378" s="173">
        <f t="shared" si="1502"/>
        <v>0</v>
      </c>
      <c r="CK378" s="173">
        <f t="shared" si="1502"/>
        <v>0</v>
      </c>
      <c r="CL378" s="173">
        <f t="shared" si="1502"/>
        <v>0</v>
      </c>
      <c r="CM378" s="201">
        <f t="shared" si="1502"/>
        <v>0</v>
      </c>
      <c r="CN378" s="202">
        <f t="shared" si="1502"/>
        <v>0</v>
      </c>
      <c r="CO378" s="172">
        <f t="shared" si="1502"/>
        <v>0</v>
      </c>
      <c r="CP378" s="173">
        <f t="shared" si="1502"/>
        <v>0</v>
      </c>
      <c r="CQ378" s="173">
        <f t="shared" si="1502"/>
        <v>0</v>
      </c>
      <c r="CR378" s="173">
        <f t="shared" si="1502"/>
        <v>0</v>
      </c>
      <c r="CS378" s="173">
        <f t="shared" si="1502"/>
        <v>0</v>
      </c>
      <c r="CT378" s="173">
        <f t="shared" si="1502"/>
        <v>0</v>
      </c>
      <c r="CU378" s="173">
        <f t="shared" si="1502"/>
        <v>0</v>
      </c>
      <c r="CV378" s="201">
        <f t="shared" si="1502"/>
        <v>0</v>
      </c>
      <c r="CW378" s="202">
        <f t="shared" si="1502"/>
        <v>0</v>
      </c>
      <c r="CX378" s="172">
        <f t="shared" si="1502"/>
        <v>0</v>
      </c>
      <c r="CY378" s="173">
        <f t="shared" si="1502"/>
        <v>0</v>
      </c>
      <c r="CZ378" s="173">
        <f t="shared" si="1502"/>
        <v>0</v>
      </c>
      <c r="DA378" s="173">
        <f t="shared" si="1502"/>
        <v>0</v>
      </c>
      <c r="DB378" s="173">
        <f t="shared" si="1502"/>
        <v>0</v>
      </c>
      <c r="DC378" s="173">
        <f t="shared" si="1502"/>
        <v>0</v>
      </c>
      <c r="DD378" s="173">
        <f t="shared" si="1502"/>
        <v>0</v>
      </c>
      <c r="DE378" s="201">
        <f t="shared" si="1502"/>
        <v>0</v>
      </c>
      <c r="DF378" s="202">
        <f t="shared" si="1502"/>
        <v>0</v>
      </c>
      <c r="DG378" s="172">
        <f t="shared" si="1502"/>
        <v>0</v>
      </c>
      <c r="DH378" s="173">
        <f t="shared" si="1502"/>
        <v>0</v>
      </c>
      <c r="DI378" s="173">
        <f t="shared" si="1502"/>
        <v>0</v>
      </c>
      <c r="DJ378" s="173">
        <f t="shared" si="1502"/>
        <v>0</v>
      </c>
      <c r="DK378" s="173">
        <f t="shared" si="1502"/>
        <v>0</v>
      </c>
      <c r="DL378" s="173">
        <f t="shared" si="1502"/>
        <v>0</v>
      </c>
      <c r="DM378" s="173">
        <f t="shared" si="1502"/>
        <v>0</v>
      </c>
      <c r="DN378" s="201">
        <f t="shared" si="1502"/>
        <v>0</v>
      </c>
      <c r="DO378" s="202">
        <f t="shared" si="1502"/>
        <v>0</v>
      </c>
      <c r="DP378" s="172">
        <f t="shared" si="1502"/>
        <v>0</v>
      </c>
      <c r="DQ378" s="173">
        <f t="shared" si="1502"/>
        <v>0</v>
      </c>
      <c r="DR378" s="173">
        <f t="shared" si="1502"/>
        <v>0</v>
      </c>
      <c r="DS378" s="173">
        <f t="shared" si="1502"/>
        <v>0</v>
      </c>
      <c r="DT378" s="173">
        <f t="shared" si="1502"/>
        <v>0</v>
      </c>
      <c r="DU378" s="173">
        <f t="shared" si="1502"/>
        <v>0</v>
      </c>
      <c r="DV378" s="173">
        <f t="shared" si="1502"/>
        <v>0</v>
      </c>
      <c r="DW378" s="201">
        <f t="shared" si="1502"/>
        <v>0</v>
      </c>
      <c r="DX378" s="202">
        <f t="shared" si="1502"/>
        <v>0</v>
      </c>
      <c r="DY378" s="172">
        <f t="shared" si="1502"/>
        <v>0</v>
      </c>
      <c r="DZ378" s="173">
        <f t="shared" si="1502"/>
        <v>0</v>
      </c>
      <c r="EA378" s="173">
        <f t="shared" ref="EA378:GL378" si="1503">+EA234+EA282+EA330</f>
        <v>0</v>
      </c>
      <c r="EB378" s="173">
        <f t="shared" si="1503"/>
        <v>0</v>
      </c>
      <c r="EC378" s="173">
        <f t="shared" si="1503"/>
        <v>0</v>
      </c>
      <c r="ED378" s="173">
        <f t="shared" si="1503"/>
        <v>0</v>
      </c>
      <c r="EE378" s="173">
        <f t="shared" si="1503"/>
        <v>0</v>
      </c>
      <c r="EF378" s="201">
        <f t="shared" si="1503"/>
        <v>0</v>
      </c>
      <c r="EG378" s="202">
        <f t="shared" si="1503"/>
        <v>0</v>
      </c>
      <c r="EH378" s="172">
        <f t="shared" si="1503"/>
        <v>0</v>
      </c>
      <c r="EI378" s="173">
        <f t="shared" si="1503"/>
        <v>0</v>
      </c>
      <c r="EJ378" s="173">
        <f t="shared" si="1503"/>
        <v>0</v>
      </c>
      <c r="EK378" s="173">
        <f t="shared" si="1503"/>
        <v>0</v>
      </c>
      <c r="EL378" s="173">
        <f t="shared" si="1503"/>
        <v>0</v>
      </c>
      <c r="EM378" s="173">
        <f t="shared" si="1503"/>
        <v>0</v>
      </c>
      <c r="EN378" s="173">
        <f t="shared" si="1503"/>
        <v>0</v>
      </c>
      <c r="EO378" s="201">
        <f t="shared" si="1503"/>
        <v>0</v>
      </c>
      <c r="EP378" s="202">
        <f t="shared" si="1503"/>
        <v>0</v>
      </c>
      <c r="EQ378" s="172">
        <f t="shared" si="1503"/>
        <v>0</v>
      </c>
      <c r="ER378" s="173">
        <f t="shared" si="1503"/>
        <v>0</v>
      </c>
      <c r="ES378" s="173">
        <f t="shared" si="1503"/>
        <v>0</v>
      </c>
      <c r="ET378" s="173">
        <f t="shared" si="1503"/>
        <v>0</v>
      </c>
      <c r="EU378" s="173">
        <f t="shared" si="1503"/>
        <v>0</v>
      </c>
      <c r="EV378" s="173">
        <f t="shared" si="1503"/>
        <v>0</v>
      </c>
      <c r="EW378" s="173">
        <f t="shared" si="1503"/>
        <v>0</v>
      </c>
      <c r="EX378" s="201">
        <f t="shared" si="1503"/>
        <v>0</v>
      </c>
      <c r="EY378" s="202">
        <f t="shared" si="1503"/>
        <v>0</v>
      </c>
      <c r="EZ378" s="172">
        <f t="shared" si="1503"/>
        <v>0</v>
      </c>
      <c r="FA378" s="173">
        <f t="shared" si="1503"/>
        <v>0</v>
      </c>
      <c r="FB378" s="173">
        <f t="shared" si="1503"/>
        <v>0</v>
      </c>
      <c r="FC378" s="173">
        <f t="shared" si="1503"/>
        <v>0</v>
      </c>
      <c r="FD378" s="173">
        <f t="shared" si="1503"/>
        <v>0</v>
      </c>
      <c r="FE378" s="173">
        <f t="shared" si="1503"/>
        <v>0</v>
      </c>
      <c r="FF378" s="173">
        <f t="shared" si="1503"/>
        <v>0</v>
      </c>
      <c r="FG378" s="201">
        <f t="shared" si="1503"/>
        <v>0</v>
      </c>
      <c r="FH378" s="202">
        <f t="shared" si="1503"/>
        <v>0</v>
      </c>
      <c r="FI378" s="172">
        <f t="shared" si="1503"/>
        <v>0</v>
      </c>
      <c r="FJ378" s="173">
        <f t="shared" si="1503"/>
        <v>0</v>
      </c>
      <c r="FK378" s="173">
        <f t="shared" si="1503"/>
        <v>0</v>
      </c>
      <c r="FL378" s="173">
        <f t="shared" si="1503"/>
        <v>0</v>
      </c>
      <c r="FM378" s="173">
        <f t="shared" si="1503"/>
        <v>0</v>
      </c>
      <c r="FN378" s="173">
        <f t="shared" si="1503"/>
        <v>0</v>
      </c>
      <c r="FO378" s="173">
        <f t="shared" si="1503"/>
        <v>0</v>
      </c>
      <c r="FP378" s="201">
        <f t="shared" si="1503"/>
        <v>0</v>
      </c>
      <c r="FQ378" s="202">
        <f t="shared" si="1503"/>
        <v>0</v>
      </c>
      <c r="FR378" s="172">
        <f t="shared" si="1503"/>
        <v>0</v>
      </c>
      <c r="FS378" s="173">
        <f t="shared" si="1503"/>
        <v>0</v>
      </c>
      <c r="FT378" s="173">
        <f t="shared" si="1503"/>
        <v>0</v>
      </c>
      <c r="FU378" s="173">
        <f t="shared" si="1503"/>
        <v>0</v>
      </c>
      <c r="FV378" s="173">
        <f t="shared" si="1503"/>
        <v>0</v>
      </c>
      <c r="FW378" s="173">
        <f t="shared" si="1503"/>
        <v>0</v>
      </c>
      <c r="FX378" s="173">
        <f t="shared" si="1503"/>
        <v>0</v>
      </c>
      <c r="FY378" s="201">
        <f t="shared" si="1503"/>
        <v>0</v>
      </c>
      <c r="FZ378" s="202">
        <f t="shared" si="1503"/>
        <v>0</v>
      </c>
      <c r="GA378" s="172">
        <f t="shared" si="1503"/>
        <v>0</v>
      </c>
      <c r="GB378" s="173">
        <f t="shared" si="1503"/>
        <v>0</v>
      </c>
      <c r="GC378" s="173">
        <f t="shared" si="1503"/>
        <v>0</v>
      </c>
      <c r="GD378" s="173">
        <f t="shared" si="1503"/>
        <v>0</v>
      </c>
      <c r="GE378" s="173">
        <f t="shared" si="1503"/>
        <v>0</v>
      </c>
      <c r="GF378" s="173">
        <f t="shared" si="1503"/>
        <v>0</v>
      </c>
      <c r="GG378" s="173">
        <f t="shared" si="1503"/>
        <v>0</v>
      </c>
      <c r="GH378" s="201">
        <f t="shared" si="1503"/>
        <v>0</v>
      </c>
      <c r="GI378" s="202">
        <f t="shared" si="1503"/>
        <v>0</v>
      </c>
      <c r="GJ378" s="172">
        <f t="shared" si="1503"/>
        <v>0</v>
      </c>
      <c r="GK378" s="173">
        <f t="shared" si="1503"/>
        <v>0</v>
      </c>
      <c r="GL378" s="173">
        <f t="shared" si="1503"/>
        <v>0</v>
      </c>
      <c r="GM378" s="173">
        <f t="shared" ref="GM378:HS378" si="1504">+GM234+GM282+GM330</f>
        <v>0</v>
      </c>
      <c r="GN378" s="173">
        <f t="shared" si="1504"/>
        <v>0</v>
      </c>
      <c r="GO378" s="173">
        <f t="shared" si="1504"/>
        <v>0</v>
      </c>
      <c r="GP378" s="173">
        <f t="shared" si="1504"/>
        <v>0</v>
      </c>
      <c r="GQ378" s="201">
        <f t="shared" si="1504"/>
        <v>0</v>
      </c>
      <c r="GR378" s="202">
        <f t="shared" si="1504"/>
        <v>0</v>
      </c>
      <c r="GS378" s="172">
        <f t="shared" si="1504"/>
        <v>0</v>
      </c>
      <c r="GT378" s="173">
        <f t="shared" si="1504"/>
        <v>0</v>
      </c>
      <c r="GU378" s="173">
        <f t="shared" si="1504"/>
        <v>0</v>
      </c>
      <c r="GV378" s="173">
        <f t="shared" si="1504"/>
        <v>0</v>
      </c>
      <c r="GW378" s="173">
        <f t="shared" si="1504"/>
        <v>0</v>
      </c>
      <c r="GX378" s="173">
        <f t="shared" si="1504"/>
        <v>0</v>
      </c>
      <c r="GY378" s="173">
        <f t="shared" si="1504"/>
        <v>0</v>
      </c>
      <c r="GZ378" s="201">
        <f t="shared" si="1504"/>
        <v>0</v>
      </c>
      <c r="HA378" s="202">
        <f t="shared" si="1504"/>
        <v>0</v>
      </c>
      <c r="HB378" s="172">
        <f t="shared" si="1504"/>
        <v>0</v>
      </c>
      <c r="HC378" s="173">
        <f t="shared" si="1504"/>
        <v>0</v>
      </c>
      <c r="HD378" s="173">
        <f t="shared" si="1504"/>
        <v>0</v>
      </c>
      <c r="HE378" s="173">
        <f t="shared" si="1504"/>
        <v>0</v>
      </c>
      <c r="HF378" s="173">
        <f t="shared" si="1504"/>
        <v>0</v>
      </c>
      <c r="HG378" s="173">
        <f t="shared" si="1504"/>
        <v>0</v>
      </c>
      <c r="HH378" s="173">
        <f t="shared" si="1504"/>
        <v>0</v>
      </c>
      <c r="HI378" s="201">
        <f t="shared" si="1504"/>
        <v>0</v>
      </c>
      <c r="HJ378" s="202">
        <f t="shared" si="1504"/>
        <v>0</v>
      </c>
      <c r="HK378" s="158">
        <f t="shared" si="1504"/>
        <v>0</v>
      </c>
      <c r="HL378" s="159">
        <f t="shared" si="1504"/>
        <v>0</v>
      </c>
      <c r="HM378" s="159">
        <f t="shared" si="1504"/>
        <v>0</v>
      </c>
      <c r="HN378" s="159">
        <f t="shared" si="1504"/>
        <v>0</v>
      </c>
      <c r="HO378" s="159">
        <f t="shared" si="1504"/>
        <v>0</v>
      </c>
      <c r="HP378" s="159">
        <f t="shared" si="1504"/>
        <v>0</v>
      </c>
      <c r="HQ378" s="159">
        <f t="shared" si="1504"/>
        <v>0</v>
      </c>
      <c r="HR378" s="193">
        <f t="shared" si="1504"/>
        <v>0</v>
      </c>
      <c r="HS378" s="194">
        <f t="shared" si="1504"/>
        <v>0</v>
      </c>
    </row>
    <row r="379" spans="1:227" s="132" customFormat="1" ht="15.75" customHeight="1" thickBot="1">
      <c r="A379" s="1059"/>
      <c r="B379" s="171" t="s">
        <v>286</v>
      </c>
      <c r="C379" s="172">
        <f t="shared" ref="C379:BN379" si="1505">+C235+C283+C331</f>
        <v>0</v>
      </c>
      <c r="D379" s="173">
        <f t="shared" si="1505"/>
        <v>0</v>
      </c>
      <c r="E379" s="173">
        <f t="shared" si="1505"/>
        <v>0</v>
      </c>
      <c r="F379" s="173">
        <f t="shared" si="1505"/>
        <v>0</v>
      </c>
      <c r="G379" s="173">
        <f t="shared" si="1505"/>
        <v>0</v>
      </c>
      <c r="H379" s="173">
        <f t="shared" si="1505"/>
        <v>0</v>
      </c>
      <c r="I379" s="173">
        <f t="shared" si="1505"/>
        <v>0</v>
      </c>
      <c r="J379" s="201">
        <f t="shared" si="1505"/>
        <v>0</v>
      </c>
      <c r="K379" s="202">
        <f t="shared" si="1505"/>
        <v>0</v>
      </c>
      <c r="L379" s="172">
        <f t="shared" si="1505"/>
        <v>0</v>
      </c>
      <c r="M379" s="173">
        <f t="shared" si="1505"/>
        <v>0</v>
      </c>
      <c r="N379" s="173">
        <f t="shared" si="1505"/>
        <v>0</v>
      </c>
      <c r="O379" s="173">
        <f t="shared" si="1505"/>
        <v>0</v>
      </c>
      <c r="P379" s="173">
        <f t="shared" si="1505"/>
        <v>0</v>
      </c>
      <c r="Q379" s="173">
        <f t="shared" si="1505"/>
        <v>0</v>
      </c>
      <c r="R379" s="173">
        <f t="shared" si="1505"/>
        <v>0</v>
      </c>
      <c r="S379" s="201">
        <f t="shared" si="1505"/>
        <v>0</v>
      </c>
      <c r="T379" s="202">
        <f t="shared" si="1505"/>
        <v>0</v>
      </c>
      <c r="U379" s="172">
        <f t="shared" si="1505"/>
        <v>0</v>
      </c>
      <c r="V379" s="173">
        <f t="shared" si="1505"/>
        <v>0</v>
      </c>
      <c r="W379" s="173">
        <f t="shared" si="1505"/>
        <v>0</v>
      </c>
      <c r="X379" s="173">
        <f t="shared" si="1505"/>
        <v>0</v>
      </c>
      <c r="Y379" s="173">
        <f t="shared" si="1505"/>
        <v>0</v>
      </c>
      <c r="Z379" s="173">
        <f t="shared" si="1505"/>
        <v>0</v>
      </c>
      <c r="AA379" s="173">
        <f t="shared" si="1505"/>
        <v>0</v>
      </c>
      <c r="AB379" s="201">
        <f t="shared" si="1505"/>
        <v>0</v>
      </c>
      <c r="AC379" s="202">
        <f t="shared" si="1505"/>
        <v>0</v>
      </c>
      <c r="AD379" s="172">
        <f t="shared" si="1505"/>
        <v>0</v>
      </c>
      <c r="AE379" s="173">
        <f t="shared" si="1505"/>
        <v>0</v>
      </c>
      <c r="AF379" s="173">
        <f t="shared" si="1505"/>
        <v>0</v>
      </c>
      <c r="AG379" s="173">
        <f t="shared" si="1505"/>
        <v>0</v>
      </c>
      <c r="AH379" s="173">
        <f t="shared" si="1505"/>
        <v>0</v>
      </c>
      <c r="AI379" s="173">
        <f t="shared" si="1505"/>
        <v>0</v>
      </c>
      <c r="AJ379" s="173">
        <f t="shared" si="1505"/>
        <v>0</v>
      </c>
      <c r="AK379" s="201">
        <f t="shared" si="1505"/>
        <v>0</v>
      </c>
      <c r="AL379" s="202">
        <f t="shared" si="1505"/>
        <v>0</v>
      </c>
      <c r="AM379" s="172">
        <f t="shared" si="1505"/>
        <v>0</v>
      </c>
      <c r="AN379" s="173">
        <f t="shared" si="1505"/>
        <v>0</v>
      </c>
      <c r="AO379" s="173">
        <f t="shared" si="1505"/>
        <v>0</v>
      </c>
      <c r="AP379" s="173">
        <f t="shared" si="1505"/>
        <v>0</v>
      </c>
      <c r="AQ379" s="173">
        <f t="shared" si="1505"/>
        <v>0</v>
      </c>
      <c r="AR379" s="173">
        <f t="shared" si="1505"/>
        <v>0</v>
      </c>
      <c r="AS379" s="173">
        <f t="shared" si="1505"/>
        <v>0</v>
      </c>
      <c r="AT379" s="201">
        <f t="shared" si="1505"/>
        <v>0</v>
      </c>
      <c r="AU379" s="202">
        <f t="shared" si="1505"/>
        <v>0</v>
      </c>
      <c r="AV379" s="172">
        <f t="shared" si="1505"/>
        <v>0</v>
      </c>
      <c r="AW379" s="173">
        <f t="shared" si="1505"/>
        <v>0</v>
      </c>
      <c r="AX379" s="173">
        <f t="shared" si="1505"/>
        <v>0</v>
      </c>
      <c r="AY379" s="173">
        <f t="shared" si="1505"/>
        <v>0</v>
      </c>
      <c r="AZ379" s="173">
        <f t="shared" si="1505"/>
        <v>0</v>
      </c>
      <c r="BA379" s="173">
        <f t="shared" si="1505"/>
        <v>0</v>
      </c>
      <c r="BB379" s="173">
        <f t="shared" si="1505"/>
        <v>0</v>
      </c>
      <c r="BC379" s="201">
        <f t="shared" si="1505"/>
        <v>0</v>
      </c>
      <c r="BD379" s="202">
        <f t="shared" si="1505"/>
        <v>0</v>
      </c>
      <c r="BE379" s="240">
        <f t="shared" si="1505"/>
        <v>0</v>
      </c>
      <c r="BF379" s="240">
        <f t="shared" si="1505"/>
        <v>0</v>
      </c>
      <c r="BG379" s="240">
        <f t="shared" si="1505"/>
        <v>0</v>
      </c>
      <c r="BH379" s="240">
        <f t="shared" si="1505"/>
        <v>0</v>
      </c>
      <c r="BI379" s="240">
        <f t="shared" si="1505"/>
        <v>0</v>
      </c>
      <c r="BJ379" s="240">
        <f t="shared" si="1505"/>
        <v>0</v>
      </c>
      <c r="BK379" s="240">
        <f t="shared" si="1505"/>
        <v>0</v>
      </c>
      <c r="BL379" s="240">
        <f t="shared" si="1505"/>
        <v>0</v>
      </c>
      <c r="BM379" s="240">
        <f t="shared" si="1505"/>
        <v>0</v>
      </c>
      <c r="BN379" s="172">
        <f t="shared" si="1505"/>
        <v>0</v>
      </c>
      <c r="BO379" s="173">
        <f t="shared" ref="BO379:DZ379" si="1506">+BO235+BO283+BO331</f>
        <v>0</v>
      </c>
      <c r="BP379" s="173">
        <f t="shared" si="1506"/>
        <v>1</v>
      </c>
      <c r="BQ379" s="173">
        <f t="shared" si="1506"/>
        <v>0</v>
      </c>
      <c r="BR379" s="173">
        <f t="shared" si="1506"/>
        <v>0</v>
      </c>
      <c r="BS379" s="173">
        <f t="shared" si="1506"/>
        <v>0</v>
      </c>
      <c r="BT379" s="173">
        <f t="shared" si="1506"/>
        <v>0</v>
      </c>
      <c r="BU379" s="201">
        <f t="shared" si="1506"/>
        <v>0</v>
      </c>
      <c r="BV379" s="202">
        <f t="shared" si="1506"/>
        <v>1</v>
      </c>
      <c r="BW379" s="172">
        <f t="shared" si="1506"/>
        <v>0</v>
      </c>
      <c r="BX379" s="173">
        <f t="shared" si="1506"/>
        <v>0</v>
      </c>
      <c r="BY379" s="173">
        <f t="shared" si="1506"/>
        <v>0</v>
      </c>
      <c r="BZ379" s="173">
        <f t="shared" si="1506"/>
        <v>0</v>
      </c>
      <c r="CA379" s="173">
        <f t="shared" si="1506"/>
        <v>0</v>
      </c>
      <c r="CB379" s="173">
        <f t="shared" si="1506"/>
        <v>0</v>
      </c>
      <c r="CC379" s="173">
        <f t="shared" si="1506"/>
        <v>0</v>
      </c>
      <c r="CD379" s="201">
        <f t="shared" si="1506"/>
        <v>0</v>
      </c>
      <c r="CE379" s="202">
        <f t="shared" si="1506"/>
        <v>0</v>
      </c>
      <c r="CF379" s="172">
        <f t="shared" si="1506"/>
        <v>0</v>
      </c>
      <c r="CG379" s="173">
        <f t="shared" si="1506"/>
        <v>0</v>
      </c>
      <c r="CH379" s="173">
        <f t="shared" si="1506"/>
        <v>0</v>
      </c>
      <c r="CI379" s="173">
        <f t="shared" si="1506"/>
        <v>0</v>
      </c>
      <c r="CJ379" s="173">
        <f t="shared" si="1506"/>
        <v>0</v>
      </c>
      <c r="CK379" s="173">
        <f t="shared" si="1506"/>
        <v>0</v>
      </c>
      <c r="CL379" s="173">
        <f t="shared" si="1506"/>
        <v>0</v>
      </c>
      <c r="CM379" s="201">
        <f t="shared" si="1506"/>
        <v>0</v>
      </c>
      <c r="CN379" s="202">
        <f t="shared" si="1506"/>
        <v>0</v>
      </c>
      <c r="CO379" s="172">
        <f t="shared" si="1506"/>
        <v>0</v>
      </c>
      <c r="CP379" s="173">
        <f t="shared" si="1506"/>
        <v>0</v>
      </c>
      <c r="CQ379" s="173">
        <f t="shared" si="1506"/>
        <v>0</v>
      </c>
      <c r="CR379" s="173">
        <f t="shared" si="1506"/>
        <v>0</v>
      </c>
      <c r="CS379" s="173">
        <f t="shared" si="1506"/>
        <v>0</v>
      </c>
      <c r="CT379" s="173">
        <f t="shared" si="1506"/>
        <v>0</v>
      </c>
      <c r="CU379" s="173">
        <f t="shared" si="1506"/>
        <v>0</v>
      </c>
      <c r="CV379" s="201">
        <f t="shared" si="1506"/>
        <v>0</v>
      </c>
      <c r="CW379" s="202">
        <f t="shared" si="1506"/>
        <v>0</v>
      </c>
      <c r="CX379" s="172">
        <f t="shared" si="1506"/>
        <v>0</v>
      </c>
      <c r="CY379" s="173">
        <f t="shared" si="1506"/>
        <v>0</v>
      </c>
      <c r="CZ379" s="173">
        <f t="shared" si="1506"/>
        <v>0</v>
      </c>
      <c r="DA379" s="173">
        <f t="shared" si="1506"/>
        <v>0</v>
      </c>
      <c r="DB379" s="173">
        <f t="shared" si="1506"/>
        <v>0</v>
      </c>
      <c r="DC379" s="173">
        <f t="shared" si="1506"/>
        <v>0</v>
      </c>
      <c r="DD379" s="173">
        <f t="shared" si="1506"/>
        <v>0</v>
      </c>
      <c r="DE379" s="201">
        <f t="shared" si="1506"/>
        <v>0</v>
      </c>
      <c r="DF379" s="202">
        <f t="shared" si="1506"/>
        <v>0</v>
      </c>
      <c r="DG379" s="172">
        <f t="shared" si="1506"/>
        <v>0</v>
      </c>
      <c r="DH379" s="173">
        <f t="shared" si="1506"/>
        <v>0</v>
      </c>
      <c r="DI379" s="173">
        <f t="shared" si="1506"/>
        <v>0</v>
      </c>
      <c r="DJ379" s="173">
        <f t="shared" si="1506"/>
        <v>0</v>
      </c>
      <c r="DK379" s="173">
        <f t="shared" si="1506"/>
        <v>0</v>
      </c>
      <c r="DL379" s="173">
        <f t="shared" si="1506"/>
        <v>0</v>
      </c>
      <c r="DM379" s="173">
        <f t="shared" si="1506"/>
        <v>0</v>
      </c>
      <c r="DN379" s="201">
        <f t="shared" si="1506"/>
        <v>0</v>
      </c>
      <c r="DO379" s="202">
        <f t="shared" si="1506"/>
        <v>0</v>
      </c>
      <c r="DP379" s="172">
        <f t="shared" si="1506"/>
        <v>0</v>
      </c>
      <c r="DQ379" s="173">
        <f t="shared" si="1506"/>
        <v>0</v>
      </c>
      <c r="DR379" s="173">
        <f t="shared" si="1506"/>
        <v>0</v>
      </c>
      <c r="DS379" s="173">
        <f t="shared" si="1506"/>
        <v>0</v>
      </c>
      <c r="DT379" s="173">
        <f t="shared" si="1506"/>
        <v>0</v>
      </c>
      <c r="DU379" s="173">
        <f t="shared" si="1506"/>
        <v>0</v>
      </c>
      <c r="DV379" s="173">
        <f t="shared" si="1506"/>
        <v>0</v>
      </c>
      <c r="DW379" s="201">
        <f t="shared" si="1506"/>
        <v>0</v>
      </c>
      <c r="DX379" s="202">
        <f t="shared" si="1506"/>
        <v>0</v>
      </c>
      <c r="DY379" s="172">
        <f t="shared" si="1506"/>
        <v>0</v>
      </c>
      <c r="DZ379" s="173">
        <f t="shared" si="1506"/>
        <v>0</v>
      </c>
      <c r="EA379" s="173">
        <f t="shared" ref="EA379:GL379" si="1507">+EA235+EA283+EA331</f>
        <v>0</v>
      </c>
      <c r="EB379" s="173">
        <f t="shared" si="1507"/>
        <v>0</v>
      </c>
      <c r="EC379" s="173">
        <f t="shared" si="1507"/>
        <v>0</v>
      </c>
      <c r="ED379" s="173">
        <f t="shared" si="1507"/>
        <v>0</v>
      </c>
      <c r="EE379" s="173">
        <f t="shared" si="1507"/>
        <v>0</v>
      </c>
      <c r="EF379" s="201">
        <f t="shared" si="1507"/>
        <v>0</v>
      </c>
      <c r="EG379" s="202">
        <f t="shared" si="1507"/>
        <v>0</v>
      </c>
      <c r="EH379" s="172">
        <f t="shared" si="1507"/>
        <v>0</v>
      </c>
      <c r="EI379" s="173">
        <f t="shared" si="1507"/>
        <v>0</v>
      </c>
      <c r="EJ379" s="173">
        <f t="shared" si="1507"/>
        <v>0</v>
      </c>
      <c r="EK379" s="173">
        <f t="shared" si="1507"/>
        <v>0</v>
      </c>
      <c r="EL379" s="173">
        <f t="shared" si="1507"/>
        <v>1</v>
      </c>
      <c r="EM379" s="173">
        <f t="shared" si="1507"/>
        <v>0</v>
      </c>
      <c r="EN379" s="173">
        <f t="shared" si="1507"/>
        <v>3</v>
      </c>
      <c r="EO379" s="201">
        <f t="shared" si="1507"/>
        <v>1</v>
      </c>
      <c r="EP379" s="202">
        <f t="shared" si="1507"/>
        <v>5</v>
      </c>
      <c r="EQ379" s="172">
        <f t="shared" si="1507"/>
        <v>0</v>
      </c>
      <c r="ER379" s="173">
        <f t="shared" si="1507"/>
        <v>0</v>
      </c>
      <c r="ES379" s="173">
        <f t="shared" si="1507"/>
        <v>0</v>
      </c>
      <c r="ET379" s="173">
        <f t="shared" si="1507"/>
        <v>0</v>
      </c>
      <c r="EU379" s="173">
        <f t="shared" si="1507"/>
        <v>0</v>
      </c>
      <c r="EV379" s="173">
        <f t="shared" si="1507"/>
        <v>0</v>
      </c>
      <c r="EW379" s="173">
        <f t="shared" si="1507"/>
        <v>0</v>
      </c>
      <c r="EX379" s="201">
        <f t="shared" si="1507"/>
        <v>0</v>
      </c>
      <c r="EY379" s="202">
        <f t="shared" si="1507"/>
        <v>0</v>
      </c>
      <c r="EZ379" s="172">
        <f t="shared" si="1507"/>
        <v>0</v>
      </c>
      <c r="FA379" s="173">
        <f t="shared" si="1507"/>
        <v>0</v>
      </c>
      <c r="FB379" s="173">
        <f t="shared" si="1507"/>
        <v>1</v>
      </c>
      <c r="FC379" s="173">
        <f t="shared" si="1507"/>
        <v>0</v>
      </c>
      <c r="FD379" s="173">
        <f t="shared" si="1507"/>
        <v>1</v>
      </c>
      <c r="FE379" s="173">
        <f t="shared" si="1507"/>
        <v>1</v>
      </c>
      <c r="FF379" s="173">
        <f t="shared" si="1507"/>
        <v>1</v>
      </c>
      <c r="FG379" s="201">
        <f t="shared" si="1507"/>
        <v>0</v>
      </c>
      <c r="FH379" s="202">
        <f t="shared" si="1507"/>
        <v>4</v>
      </c>
      <c r="FI379" s="172">
        <f t="shared" si="1507"/>
        <v>0</v>
      </c>
      <c r="FJ379" s="173">
        <f t="shared" si="1507"/>
        <v>0</v>
      </c>
      <c r="FK379" s="173">
        <f t="shared" si="1507"/>
        <v>0</v>
      </c>
      <c r="FL379" s="173">
        <f t="shared" si="1507"/>
        <v>0</v>
      </c>
      <c r="FM379" s="173">
        <f t="shared" si="1507"/>
        <v>0</v>
      </c>
      <c r="FN379" s="173">
        <f t="shared" si="1507"/>
        <v>0</v>
      </c>
      <c r="FO379" s="173">
        <f t="shared" si="1507"/>
        <v>0</v>
      </c>
      <c r="FP379" s="201">
        <f t="shared" si="1507"/>
        <v>0</v>
      </c>
      <c r="FQ379" s="202">
        <f t="shared" si="1507"/>
        <v>0</v>
      </c>
      <c r="FR379" s="172">
        <f t="shared" si="1507"/>
        <v>0</v>
      </c>
      <c r="FS379" s="173">
        <f t="shared" si="1507"/>
        <v>0</v>
      </c>
      <c r="FT379" s="173">
        <f t="shared" si="1507"/>
        <v>0</v>
      </c>
      <c r="FU379" s="173">
        <f t="shared" si="1507"/>
        <v>0</v>
      </c>
      <c r="FV379" s="173">
        <f t="shared" si="1507"/>
        <v>0</v>
      </c>
      <c r="FW379" s="173">
        <f t="shared" si="1507"/>
        <v>0</v>
      </c>
      <c r="FX379" s="173">
        <f t="shared" si="1507"/>
        <v>0</v>
      </c>
      <c r="FY379" s="201">
        <f t="shared" si="1507"/>
        <v>0</v>
      </c>
      <c r="FZ379" s="202">
        <f t="shared" si="1507"/>
        <v>0</v>
      </c>
      <c r="GA379" s="172">
        <f t="shared" si="1507"/>
        <v>0</v>
      </c>
      <c r="GB379" s="173">
        <f t="shared" si="1507"/>
        <v>0</v>
      </c>
      <c r="GC379" s="173">
        <f t="shared" si="1507"/>
        <v>0</v>
      </c>
      <c r="GD379" s="173">
        <f t="shared" si="1507"/>
        <v>0</v>
      </c>
      <c r="GE379" s="173">
        <f t="shared" si="1507"/>
        <v>1</v>
      </c>
      <c r="GF379" s="173">
        <f t="shared" si="1507"/>
        <v>0</v>
      </c>
      <c r="GG379" s="173">
        <f t="shared" si="1507"/>
        <v>0</v>
      </c>
      <c r="GH379" s="201">
        <f t="shared" si="1507"/>
        <v>0</v>
      </c>
      <c r="GI379" s="202">
        <f t="shared" si="1507"/>
        <v>1</v>
      </c>
      <c r="GJ379" s="172">
        <f t="shared" si="1507"/>
        <v>0</v>
      </c>
      <c r="GK379" s="173">
        <f t="shared" si="1507"/>
        <v>0</v>
      </c>
      <c r="GL379" s="173">
        <f t="shared" si="1507"/>
        <v>0</v>
      </c>
      <c r="GM379" s="173">
        <f t="shared" ref="GM379:HS379" si="1508">+GM235+GM283+GM331</f>
        <v>0</v>
      </c>
      <c r="GN379" s="173">
        <f t="shared" si="1508"/>
        <v>0</v>
      </c>
      <c r="GO379" s="173">
        <f t="shared" si="1508"/>
        <v>0</v>
      </c>
      <c r="GP379" s="173">
        <f t="shared" si="1508"/>
        <v>0</v>
      </c>
      <c r="GQ379" s="201">
        <f t="shared" si="1508"/>
        <v>0</v>
      </c>
      <c r="GR379" s="202">
        <f t="shared" si="1508"/>
        <v>0</v>
      </c>
      <c r="GS379" s="172">
        <f t="shared" si="1508"/>
        <v>0</v>
      </c>
      <c r="GT379" s="173">
        <f t="shared" si="1508"/>
        <v>0</v>
      </c>
      <c r="GU379" s="173">
        <f t="shared" si="1508"/>
        <v>0</v>
      </c>
      <c r="GV379" s="173">
        <f t="shared" si="1508"/>
        <v>0</v>
      </c>
      <c r="GW379" s="173">
        <f t="shared" si="1508"/>
        <v>0</v>
      </c>
      <c r="GX379" s="173">
        <f t="shared" si="1508"/>
        <v>0</v>
      </c>
      <c r="GY379" s="173">
        <f t="shared" si="1508"/>
        <v>0</v>
      </c>
      <c r="GZ379" s="201">
        <f t="shared" si="1508"/>
        <v>0</v>
      </c>
      <c r="HA379" s="202">
        <f t="shared" si="1508"/>
        <v>0</v>
      </c>
      <c r="HB379" s="172">
        <f t="shared" si="1508"/>
        <v>0</v>
      </c>
      <c r="HC379" s="173">
        <f t="shared" si="1508"/>
        <v>0</v>
      </c>
      <c r="HD379" s="173">
        <f t="shared" si="1508"/>
        <v>0</v>
      </c>
      <c r="HE379" s="173">
        <f t="shared" si="1508"/>
        <v>0</v>
      </c>
      <c r="HF379" s="173">
        <f t="shared" si="1508"/>
        <v>0</v>
      </c>
      <c r="HG379" s="173">
        <f t="shared" si="1508"/>
        <v>0</v>
      </c>
      <c r="HH379" s="173">
        <f t="shared" si="1508"/>
        <v>0</v>
      </c>
      <c r="HI379" s="201">
        <f t="shared" si="1508"/>
        <v>0</v>
      </c>
      <c r="HJ379" s="202">
        <f t="shared" si="1508"/>
        <v>0</v>
      </c>
      <c r="HK379" s="158">
        <f t="shared" si="1508"/>
        <v>0</v>
      </c>
      <c r="HL379" s="159">
        <f t="shared" si="1508"/>
        <v>0</v>
      </c>
      <c r="HM379" s="159">
        <f t="shared" si="1508"/>
        <v>2</v>
      </c>
      <c r="HN379" s="159">
        <f t="shared" si="1508"/>
        <v>0</v>
      </c>
      <c r="HO379" s="159">
        <f t="shared" si="1508"/>
        <v>3</v>
      </c>
      <c r="HP379" s="159">
        <f t="shared" si="1508"/>
        <v>1</v>
      </c>
      <c r="HQ379" s="159">
        <f t="shared" si="1508"/>
        <v>4</v>
      </c>
      <c r="HR379" s="193">
        <f t="shared" si="1508"/>
        <v>1</v>
      </c>
      <c r="HS379" s="194">
        <f t="shared" si="1508"/>
        <v>11</v>
      </c>
    </row>
    <row r="380" spans="1:227" s="132" customFormat="1" ht="15" customHeight="1">
      <c r="A380" s="1059"/>
      <c r="B380" s="143" t="s">
        <v>277</v>
      </c>
      <c r="C380" s="144">
        <f t="shared" ref="C380:BN380" si="1509">+C236+C284+C332</f>
        <v>0</v>
      </c>
      <c r="D380" s="145">
        <f t="shared" si="1509"/>
        <v>0</v>
      </c>
      <c r="E380" s="145">
        <f t="shared" si="1509"/>
        <v>0</v>
      </c>
      <c r="F380" s="145">
        <f t="shared" si="1509"/>
        <v>0</v>
      </c>
      <c r="G380" s="145">
        <f t="shared" si="1509"/>
        <v>0</v>
      </c>
      <c r="H380" s="145">
        <f t="shared" si="1509"/>
        <v>0</v>
      </c>
      <c r="I380" s="145">
        <f t="shared" si="1509"/>
        <v>0</v>
      </c>
      <c r="J380" s="198">
        <f t="shared" si="1509"/>
        <v>0</v>
      </c>
      <c r="K380" s="185">
        <f t="shared" si="1509"/>
        <v>0</v>
      </c>
      <c r="L380" s="144">
        <f t="shared" si="1509"/>
        <v>0</v>
      </c>
      <c r="M380" s="145">
        <f t="shared" si="1509"/>
        <v>0</v>
      </c>
      <c r="N380" s="145">
        <f t="shared" si="1509"/>
        <v>0</v>
      </c>
      <c r="O380" s="145">
        <f t="shared" si="1509"/>
        <v>0</v>
      </c>
      <c r="P380" s="145">
        <f t="shared" si="1509"/>
        <v>0</v>
      </c>
      <c r="Q380" s="145">
        <f t="shared" si="1509"/>
        <v>0</v>
      </c>
      <c r="R380" s="145">
        <f t="shared" si="1509"/>
        <v>0</v>
      </c>
      <c r="S380" s="198">
        <f t="shared" si="1509"/>
        <v>0</v>
      </c>
      <c r="T380" s="185">
        <f t="shared" si="1509"/>
        <v>0</v>
      </c>
      <c r="U380" s="144">
        <f t="shared" si="1509"/>
        <v>0</v>
      </c>
      <c r="V380" s="145">
        <f t="shared" si="1509"/>
        <v>0</v>
      </c>
      <c r="W380" s="145">
        <f t="shared" si="1509"/>
        <v>0</v>
      </c>
      <c r="X380" s="145">
        <f t="shared" si="1509"/>
        <v>0</v>
      </c>
      <c r="Y380" s="145">
        <f t="shared" si="1509"/>
        <v>0</v>
      </c>
      <c r="Z380" s="145">
        <f t="shared" si="1509"/>
        <v>0</v>
      </c>
      <c r="AA380" s="145">
        <f t="shared" si="1509"/>
        <v>0</v>
      </c>
      <c r="AB380" s="198">
        <f t="shared" si="1509"/>
        <v>0</v>
      </c>
      <c r="AC380" s="185">
        <f t="shared" si="1509"/>
        <v>0</v>
      </c>
      <c r="AD380" s="144">
        <f t="shared" si="1509"/>
        <v>0</v>
      </c>
      <c r="AE380" s="145">
        <f t="shared" si="1509"/>
        <v>0</v>
      </c>
      <c r="AF380" s="145">
        <f t="shared" si="1509"/>
        <v>0</v>
      </c>
      <c r="AG380" s="145">
        <f t="shared" si="1509"/>
        <v>0</v>
      </c>
      <c r="AH380" s="145">
        <f t="shared" si="1509"/>
        <v>0</v>
      </c>
      <c r="AI380" s="145">
        <f t="shared" si="1509"/>
        <v>0</v>
      </c>
      <c r="AJ380" s="145">
        <f t="shared" si="1509"/>
        <v>0</v>
      </c>
      <c r="AK380" s="198">
        <f t="shared" si="1509"/>
        <v>0</v>
      </c>
      <c r="AL380" s="185">
        <f t="shared" si="1509"/>
        <v>0</v>
      </c>
      <c r="AM380" s="144">
        <f t="shared" si="1509"/>
        <v>0</v>
      </c>
      <c r="AN380" s="145">
        <f t="shared" si="1509"/>
        <v>0</v>
      </c>
      <c r="AO380" s="145">
        <f t="shared" si="1509"/>
        <v>0</v>
      </c>
      <c r="AP380" s="145">
        <f t="shared" si="1509"/>
        <v>0</v>
      </c>
      <c r="AQ380" s="145">
        <f t="shared" si="1509"/>
        <v>0</v>
      </c>
      <c r="AR380" s="145">
        <f t="shared" si="1509"/>
        <v>0</v>
      </c>
      <c r="AS380" s="145">
        <f t="shared" si="1509"/>
        <v>0</v>
      </c>
      <c r="AT380" s="198">
        <f t="shared" si="1509"/>
        <v>0</v>
      </c>
      <c r="AU380" s="185">
        <f t="shared" si="1509"/>
        <v>0</v>
      </c>
      <c r="AV380" s="144">
        <f t="shared" si="1509"/>
        <v>0</v>
      </c>
      <c r="AW380" s="145">
        <f t="shared" si="1509"/>
        <v>0</v>
      </c>
      <c r="AX380" s="145">
        <f t="shared" si="1509"/>
        <v>0</v>
      </c>
      <c r="AY380" s="145">
        <f t="shared" si="1509"/>
        <v>0</v>
      </c>
      <c r="AZ380" s="145">
        <f t="shared" si="1509"/>
        <v>0</v>
      </c>
      <c r="BA380" s="145">
        <f t="shared" si="1509"/>
        <v>0</v>
      </c>
      <c r="BB380" s="145">
        <f t="shared" si="1509"/>
        <v>0</v>
      </c>
      <c r="BC380" s="198">
        <f t="shared" si="1509"/>
        <v>0</v>
      </c>
      <c r="BD380" s="185">
        <f t="shared" si="1509"/>
        <v>0</v>
      </c>
      <c r="BE380" s="221">
        <f t="shared" si="1509"/>
        <v>0</v>
      </c>
      <c r="BF380" s="221">
        <f t="shared" si="1509"/>
        <v>0</v>
      </c>
      <c r="BG380" s="221">
        <f t="shared" si="1509"/>
        <v>0</v>
      </c>
      <c r="BH380" s="221">
        <f t="shared" si="1509"/>
        <v>0</v>
      </c>
      <c r="BI380" s="221">
        <f t="shared" si="1509"/>
        <v>0</v>
      </c>
      <c r="BJ380" s="221">
        <f t="shared" si="1509"/>
        <v>0</v>
      </c>
      <c r="BK380" s="221">
        <f t="shared" si="1509"/>
        <v>0</v>
      </c>
      <c r="BL380" s="221">
        <f t="shared" si="1509"/>
        <v>0</v>
      </c>
      <c r="BM380" s="221">
        <f t="shared" si="1509"/>
        <v>0</v>
      </c>
      <c r="BN380" s="261">
        <f t="shared" si="1509"/>
        <v>0</v>
      </c>
      <c r="BO380" s="262">
        <f t="shared" ref="BO380:DZ380" si="1510">+BO236+BO284+BO332</f>
        <v>0</v>
      </c>
      <c r="BP380" s="262">
        <f t="shared" si="1510"/>
        <v>0</v>
      </c>
      <c r="BQ380" s="262">
        <f t="shared" si="1510"/>
        <v>0</v>
      </c>
      <c r="BR380" s="823">
        <f t="shared" si="1510"/>
        <v>0</v>
      </c>
      <c r="BS380" s="823">
        <f t="shared" si="1510"/>
        <v>0</v>
      </c>
      <c r="BT380" s="262">
        <f t="shared" si="1510"/>
        <v>0</v>
      </c>
      <c r="BU380" s="271">
        <f t="shared" si="1510"/>
        <v>0</v>
      </c>
      <c r="BV380" s="185">
        <f t="shared" si="1510"/>
        <v>0</v>
      </c>
      <c r="BW380" s="144">
        <f t="shared" si="1510"/>
        <v>0</v>
      </c>
      <c r="BX380" s="145">
        <f t="shared" si="1510"/>
        <v>0</v>
      </c>
      <c r="BY380" s="145">
        <f t="shared" si="1510"/>
        <v>0</v>
      </c>
      <c r="BZ380" s="145">
        <f t="shared" si="1510"/>
        <v>0</v>
      </c>
      <c r="CA380" s="145">
        <f t="shared" si="1510"/>
        <v>0</v>
      </c>
      <c r="CB380" s="145">
        <f t="shared" si="1510"/>
        <v>0</v>
      </c>
      <c r="CC380" s="145">
        <f t="shared" si="1510"/>
        <v>0</v>
      </c>
      <c r="CD380" s="198">
        <f t="shared" si="1510"/>
        <v>0</v>
      </c>
      <c r="CE380" s="185">
        <f t="shared" si="1510"/>
        <v>0</v>
      </c>
      <c r="CF380" s="144">
        <f t="shared" si="1510"/>
        <v>0</v>
      </c>
      <c r="CG380" s="145">
        <f t="shared" si="1510"/>
        <v>0</v>
      </c>
      <c r="CH380" s="145">
        <f t="shared" si="1510"/>
        <v>0</v>
      </c>
      <c r="CI380" s="145">
        <f t="shared" si="1510"/>
        <v>0</v>
      </c>
      <c r="CJ380" s="145">
        <f t="shared" si="1510"/>
        <v>0</v>
      </c>
      <c r="CK380" s="145">
        <f t="shared" si="1510"/>
        <v>0</v>
      </c>
      <c r="CL380" s="145">
        <f t="shared" si="1510"/>
        <v>0</v>
      </c>
      <c r="CM380" s="198">
        <f t="shared" si="1510"/>
        <v>0</v>
      </c>
      <c r="CN380" s="185">
        <f t="shared" si="1510"/>
        <v>0</v>
      </c>
      <c r="CO380" s="144">
        <f t="shared" si="1510"/>
        <v>0</v>
      </c>
      <c r="CP380" s="145">
        <f t="shared" si="1510"/>
        <v>0</v>
      </c>
      <c r="CQ380" s="145">
        <f t="shared" si="1510"/>
        <v>0</v>
      </c>
      <c r="CR380" s="145">
        <f t="shared" si="1510"/>
        <v>0</v>
      </c>
      <c r="CS380" s="145">
        <f t="shared" si="1510"/>
        <v>0</v>
      </c>
      <c r="CT380" s="145">
        <f t="shared" si="1510"/>
        <v>0</v>
      </c>
      <c r="CU380" s="145">
        <f t="shared" si="1510"/>
        <v>0</v>
      </c>
      <c r="CV380" s="198">
        <f t="shared" si="1510"/>
        <v>0</v>
      </c>
      <c r="CW380" s="185">
        <f t="shared" si="1510"/>
        <v>0</v>
      </c>
      <c r="CX380" s="144">
        <f t="shared" si="1510"/>
        <v>0</v>
      </c>
      <c r="CY380" s="145">
        <f t="shared" si="1510"/>
        <v>0</v>
      </c>
      <c r="CZ380" s="145">
        <f t="shared" si="1510"/>
        <v>0</v>
      </c>
      <c r="DA380" s="145">
        <f t="shared" si="1510"/>
        <v>0</v>
      </c>
      <c r="DB380" s="145">
        <f t="shared" si="1510"/>
        <v>0</v>
      </c>
      <c r="DC380" s="145">
        <f t="shared" si="1510"/>
        <v>0</v>
      </c>
      <c r="DD380" s="145">
        <f t="shared" si="1510"/>
        <v>0</v>
      </c>
      <c r="DE380" s="198">
        <f t="shared" si="1510"/>
        <v>0</v>
      </c>
      <c r="DF380" s="185">
        <f t="shared" si="1510"/>
        <v>0</v>
      </c>
      <c r="DG380" s="144">
        <f t="shared" si="1510"/>
        <v>0</v>
      </c>
      <c r="DH380" s="145">
        <f t="shared" si="1510"/>
        <v>0</v>
      </c>
      <c r="DI380" s="145">
        <f t="shared" si="1510"/>
        <v>0</v>
      </c>
      <c r="DJ380" s="145">
        <f t="shared" si="1510"/>
        <v>0</v>
      </c>
      <c r="DK380" s="145">
        <f t="shared" si="1510"/>
        <v>0</v>
      </c>
      <c r="DL380" s="145">
        <f t="shared" si="1510"/>
        <v>0</v>
      </c>
      <c r="DM380" s="145">
        <f t="shared" si="1510"/>
        <v>0</v>
      </c>
      <c r="DN380" s="198">
        <f t="shared" si="1510"/>
        <v>0</v>
      </c>
      <c r="DO380" s="185">
        <f t="shared" si="1510"/>
        <v>0</v>
      </c>
      <c r="DP380" s="144">
        <f t="shared" si="1510"/>
        <v>0</v>
      </c>
      <c r="DQ380" s="145">
        <f t="shared" si="1510"/>
        <v>0</v>
      </c>
      <c r="DR380" s="145">
        <f t="shared" si="1510"/>
        <v>0</v>
      </c>
      <c r="DS380" s="145">
        <f t="shared" si="1510"/>
        <v>0</v>
      </c>
      <c r="DT380" s="145">
        <f t="shared" si="1510"/>
        <v>2</v>
      </c>
      <c r="DU380" s="145">
        <f t="shared" si="1510"/>
        <v>1</v>
      </c>
      <c r="DV380" s="145">
        <f t="shared" si="1510"/>
        <v>0</v>
      </c>
      <c r="DW380" s="198">
        <f t="shared" si="1510"/>
        <v>0</v>
      </c>
      <c r="DX380" s="185">
        <f t="shared" si="1510"/>
        <v>3</v>
      </c>
      <c r="DY380" s="144">
        <f t="shared" si="1510"/>
        <v>0</v>
      </c>
      <c r="DZ380" s="145">
        <f t="shared" si="1510"/>
        <v>0</v>
      </c>
      <c r="EA380" s="145">
        <f t="shared" ref="EA380:GL380" si="1511">+EA236+EA284+EA332</f>
        <v>0</v>
      </c>
      <c r="EB380" s="145">
        <f t="shared" si="1511"/>
        <v>0</v>
      </c>
      <c r="EC380" s="145">
        <f t="shared" si="1511"/>
        <v>0</v>
      </c>
      <c r="ED380" s="145">
        <f t="shared" si="1511"/>
        <v>0</v>
      </c>
      <c r="EE380" s="145">
        <f t="shared" si="1511"/>
        <v>0</v>
      </c>
      <c r="EF380" s="198">
        <f t="shared" si="1511"/>
        <v>0</v>
      </c>
      <c r="EG380" s="185">
        <f t="shared" si="1511"/>
        <v>0</v>
      </c>
      <c r="EH380" s="144">
        <f t="shared" si="1511"/>
        <v>0</v>
      </c>
      <c r="EI380" s="145">
        <f t="shared" si="1511"/>
        <v>0</v>
      </c>
      <c r="EJ380" s="145">
        <f t="shared" si="1511"/>
        <v>0</v>
      </c>
      <c r="EK380" s="145">
        <f t="shared" si="1511"/>
        <v>0</v>
      </c>
      <c r="EL380" s="145">
        <f t="shared" si="1511"/>
        <v>0</v>
      </c>
      <c r="EM380" s="145">
        <f t="shared" si="1511"/>
        <v>0</v>
      </c>
      <c r="EN380" s="145">
        <f t="shared" si="1511"/>
        <v>0</v>
      </c>
      <c r="EO380" s="198">
        <f t="shared" si="1511"/>
        <v>0</v>
      </c>
      <c r="EP380" s="185">
        <f t="shared" si="1511"/>
        <v>0</v>
      </c>
      <c r="EQ380" s="144">
        <f t="shared" si="1511"/>
        <v>0</v>
      </c>
      <c r="ER380" s="145">
        <f t="shared" si="1511"/>
        <v>0</v>
      </c>
      <c r="ES380" s="145">
        <f t="shared" si="1511"/>
        <v>0</v>
      </c>
      <c r="ET380" s="145">
        <f t="shared" si="1511"/>
        <v>0</v>
      </c>
      <c r="EU380" s="145">
        <f t="shared" si="1511"/>
        <v>0</v>
      </c>
      <c r="EV380" s="145">
        <f t="shared" si="1511"/>
        <v>0</v>
      </c>
      <c r="EW380" s="145">
        <f t="shared" si="1511"/>
        <v>0</v>
      </c>
      <c r="EX380" s="198">
        <f t="shared" si="1511"/>
        <v>0</v>
      </c>
      <c r="EY380" s="185">
        <f t="shared" si="1511"/>
        <v>0</v>
      </c>
      <c r="EZ380" s="144">
        <f t="shared" si="1511"/>
        <v>0</v>
      </c>
      <c r="FA380" s="145">
        <f t="shared" si="1511"/>
        <v>0</v>
      </c>
      <c r="FB380" s="145">
        <f t="shared" si="1511"/>
        <v>0</v>
      </c>
      <c r="FC380" s="145">
        <f t="shared" si="1511"/>
        <v>0</v>
      </c>
      <c r="FD380" s="145">
        <f t="shared" si="1511"/>
        <v>0</v>
      </c>
      <c r="FE380" s="145">
        <f t="shared" si="1511"/>
        <v>0</v>
      </c>
      <c r="FF380" s="145">
        <f t="shared" si="1511"/>
        <v>0</v>
      </c>
      <c r="FG380" s="198">
        <f t="shared" si="1511"/>
        <v>0</v>
      </c>
      <c r="FH380" s="185">
        <f t="shared" si="1511"/>
        <v>0</v>
      </c>
      <c r="FI380" s="144">
        <f t="shared" si="1511"/>
        <v>0</v>
      </c>
      <c r="FJ380" s="145">
        <f t="shared" si="1511"/>
        <v>0</v>
      </c>
      <c r="FK380" s="145">
        <f t="shared" si="1511"/>
        <v>0</v>
      </c>
      <c r="FL380" s="145">
        <f t="shared" si="1511"/>
        <v>0</v>
      </c>
      <c r="FM380" s="145">
        <f t="shared" si="1511"/>
        <v>0</v>
      </c>
      <c r="FN380" s="145">
        <f t="shared" si="1511"/>
        <v>0</v>
      </c>
      <c r="FO380" s="145">
        <f t="shared" si="1511"/>
        <v>0</v>
      </c>
      <c r="FP380" s="198">
        <f t="shared" si="1511"/>
        <v>0</v>
      </c>
      <c r="FQ380" s="185">
        <f t="shared" si="1511"/>
        <v>0</v>
      </c>
      <c r="FR380" s="144">
        <f t="shared" si="1511"/>
        <v>0</v>
      </c>
      <c r="FS380" s="145">
        <f t="shared" si="1511"/>
        <v>0</v>
      </c>
      <c r="FT380" s="145">
        <f t="shared" si="1511"/>
        <v>0</v>
      </c>
      <c r="FU380" s="145">
        <f t="shared" si="1511"/>
        <v>0</v>
      </c>
      <c r="FV380" s="145">
        <f t="shared" si="1511"/>
        <v>0</v>
      </c>
      <c r="FW380" s="145">
        <f t="shared" si="1511"/>
        <v>0</v>
      </c>
      <c r="FX380" s="145">
        <f t="shared" si="1511"/>
        <v>0</v>
      </c>
      <c r="FY380" s="198">
        <f t="shared" si="1511"/>
        <v>0</v>
      </c>
      <c r="FZ380" s="185">
        <f t="shared" si="1511"/>
        <v>0</v>
      </c>
      <c r="GA380" s="144">
        <f t="shared" si="1511"/>
        <v>0</v>
      </c>
      <c r="GB380" s="145">
        <f t="shared" si="1511"/>
        <v>0</v>
      </c>
      <c r="GC380" s="145">
        <f t="shared" si="1511"/>
        <v>0</v>
      </c>
      <c r="GD380" s="145">
        <f t="shared" si="1511"/>
        <v>0</v>
      </c>
      <c r="GE380" s="145">
        <f t="shared" si="1511"/>
        <v>0</v>
      </c>
      <c r="GF380" s="145">
        <f t="shared" si="1511"/>
        <v>0</v>
      </c>
      <c r="GG380" s="145">
        <f t="shared" si="1511"/>
        <v>0</v>
      </c>
      <c r="GH380" s="198">
        <f t="shared" si="1511"/>
        <v>0</v>
      </c>
      <c r="GI380" s="185">
        <f t="shared" si="1511"/>
        <v>0</v>
      </c>
      <c r="GJ380" s="144">
        <f t="shared" si="1511"/>
        <v>0</v>
      </c>
      <c r="GK380" s="145">
        <f t="shared" si="1511"/>
        <v>0</v>
      </c>
      <c r="GL380" s="145">
        <f t="shared" si="1511"/>
        <v>0</v>
      </c>
      <c r="GM380" s="145">
        <f t="shared" ref="GM380:HS380" si="1512">+GM236+GM284+GM332</f>
        <v>0</v>
      </c>
      <c r="GN380" s="145">
        <f t="shared" si="1512"/>
        <v>0</v>
      </c>
      <c r="GO380" s="145">
        <f t="shared" si="1512"/>
        <v>0</v>
      </c>
      <c r="GP380" s="145">
        <f t="shared" si="1512"/>
        <v>0</v>
      </c>
      <c r="GQ380" s="198">
        <f t="shared" si="1512"/>
        <v>0</v>
      </c>
      <c r="GR380" s="185">
        <f t="shared" si="1512"/>
        <v>0</v>
      </c>
      <c r="GS380" s="144">
        <f t="shared" si="1512"/>
        <v>0</v>
      </c>
      <c r="GT380" s="145">
        <f t="shared" si="1512"/>
        <v>0</v>
      </c>
      <c r="GU380" s="145">
        <f t="shared" si="1512"/>
        <v>0</v>
      </c>
      <c r="GV380" s="145">
        <f t="shared" si="1512"/>
        <v>0</v>
      </c>
      <c r="GW380" s="145">
        <f t="shared" si="1512"/>
        <v>0</v>
      </c>
      <c r="GX380" s="145">
        <f t="shared" si="1512"/>
        <v>0</v>
      </c>
      <c r="GY380" s="145">
        <f t="shared" si="1512"/>
        <v>0</v>
      </c>
      <c r="GZ380" s="198">
        <f t="shared" si="1512"/>
        <v>0</v>
      </c>
      <c r="HA380" s="185">
        <f t="shared" si="1512"/>
        <v>0</v>
      </c>
      <c r="HB380" s="144">
        <f t="shared" si="1512"/>
        <v>0</v>
      </c>
      <c r="HC380" s="145">
        <f t="shared" si="1512"/>
        <v>0</v>
      </c>
      <c r="HD380" s="145">
        <f t="shared" si="1512"/>
        <v>0</v>
      </c>
      <c r="HE380" s="145">
        <f t="shared" si="1512"/>
        <v>0</v>
      </c>
      <c r="HF380" s="145">
        <f t="shared" si="1512"/>
        <v>0</v>
      </c>
      <c r="HG380" s="145">
        <f t="shared" si="1512"/>
        <v>0</v>
      </c>
      <c r="HH380" s="145">
        <f t="shared" si="1512"/>
        <v>0</v>
      </c>
      <c r="HI380" s="198">
        <f t="shared" si="1512"/>
        <v>0</v>
      </c>
      <c r="HJ380" s="185">
        <f t="shared" si="1512"/>
        <v>0</v>
      </c>
      <c r="HK380" s="225">
        <f t="shared" si="1512"/>
        <v>0</v>
      </c>
      <c r="HL380" s="226">
        <f t="shared" si="1512"/>
        <v>0</v>
      </c>
      <c r="HM380" s="226">
        <f t="shared" si="1512"/>
        <v>0</v>
      </c>
      <c r="HN380" s="226">
        <f t="shared" si="1512"/>
        <v>0</v>
      </c>
      <c r="HO380" s="226">
        <f t="shared" si="1512"/>
        <v>2</v>
      </c>
      <c r="HP380" s="226">
        <f t="shared" si="1512"/>
        <v>1</v>
      </c>
      <c r="HQ380" s="226">
        <f t="shared" si="1512"/>
        <v>0</v>
      </c>
      <c r="HR380" s="249">
        <f t="shared" si="1512"/>
        <v>0</v>
      </c>
      <c r="HS380" s="250">
        <f t="shared" si="1512"/>
        <v>3</v>
      </c>
    </row>
    <row r="381" spans="1:227" s="132" customFormat="1" ht="15" customHeight="1">
      <c r="A381" s="1059"/>
      <c r="B381" s="143" t="s">
        <v>278</v>
      </c>
      <c r="C381" s="144">
        <f t="shared" ref="C381:BN381" si="1513">+C237+C285+C333</f>
        <v>0</v>
      </c>
      <c r="D381" s="145">
        <f t="shared" si="1513"/>
        <v>0</v>
      </c>
      <c r="E381" s="145">
        <f t="shared" si="1513"/>
        <v>0</v>
      </c>
      <c r="F381" s="145">
        <f t="shared" si="1513"/>
        <v>0</v>
      </c>
      <c r="G381" s="145">
        <f t="shared" si="1513"/>
        <v>0</v>
      </c>
      <c r="H381" s="145">
        <f t="shared" si="1513"/>
        <v>0</v>
      </c>
      <c r="I381" s="145">
        <f t="shared" si="1513"/>
        <v>0</v>
      </c>
      <c r="J381" s="198">
        <f t="shared" si="1513"/>
        <v>0</v>
      </c>
      <c r="K381" s="185">
        <f t="shared" si="1513"/>
        <v>0</v>
      </c>
      <c r="L381" s="144">
        <f t="shared" si="1513"/>
        <v>0</v>
      </c>
      <c r="M381" s="145">
        <f t="shared" si="1513"/>
        <v>0</v>
      </c>
      <c r="N381" s="145">
        <f t="shared" si="1513"/>
        <v>0</v>
      </c>
      <c r="O381" s="145">
        <f t="shared" si="1513"/>
        <v>0</v>
      </c>
      <c r="P381" s="145">
        <f t="shared" si="1513"/>
        <v>0</v>
      </c>
      <c r="Q381" s="145">
        <f t="shared" si="1513"/>
        <v>0</v>
      </c>
      <c r="R381" s="145">
        <f t="shared" si="1513"/>
        <v>0</v>
      </c>
      <c r="S381" s="198">
        <f t="shared" si="1513"/>
        <v>0</v>
      </c>
      <c r="T381" s="185">
        <f t="shared" si="1513"/>
        <v>0</v>
      </c>
      <c r="U381" s="144">
        <f t="shared" si="1513"/>
        <v>0</v>
      </c>
      <c r="V381" s="145">
        <f t="shared" si="1513"/>
        <v>0</v>
      </c>
      <c r="W381" s="145">
        <f t="shared" si="1513"/>
        <v>0</v>
      </c>
      <c r="X381" s="145">
        <f t="shared" si="1513"/>
        <v>0</v>
      </c>
      <c r="Y381" s="145">
        <f t="shared" si="1513"/>
        <v>0</v>
      </c>
      <c r="Z381" s="145">
        <f t="shared" si="1513"/>
        <v>0</v>
      </c>
      <c r="AA381" s="145">
        <f t="shared" si="1513"/>
        <v>0</v>
      </c>
      <c r="AB381" s="198">
        <f t="shared" si="1513"/>
        <v>0</v>
      </c>
      <c r="AC381" s="185">
        <f t="shared" si="1513"/>
        <v>0</v>
      </c>
      <c r="AD381" s="144">
        <f t="shared" si="1513"/>
        <v>0</v>
      </c>
      <c r="AE381" s="145">
        <f t="shared" si="1513"/>
        <v>0</v>
      </c>
      <c r="AF381" s="145">
        <f t="shared" si="1513"/>
        <v>0</v>
      </c>
      <c r="AG381" s="145">
        <f t="shared" si="1513"/>
        <v>0</v>
      </c>
      <c r="AH381" s="145">
        <f t="shared" si="1513"/>
        <v>0</v>
      </c>
      <c r="AI381" s="145">
        <f t="shared" si="1513"/>
        <v>0</v>
      </c>
      <c r="AJ381" s="145">
        <f t="shared" si="1513"/>
        <v>0</v>
      </c>
      <c r="AK381" s="198">
        <f t="shared" si="1513"/>
        <v>0</v>
      </c>
      <c r="AL381" s="185">
        <f t="shared" si="1513"/>
        <v>0</v>
      </c>
      <c r="AM381" s="144">
        <f t="shared" si="1513"/>
        <v>0</v>
      </c>
      <c r="AN381" s="145">
        <f t="shared" si="1513"/>
        <v>0</v>
      </c>
      <c r="AO381" s="145">
        <f t="shared" si="1513"/>
        <v>0</v>
      </c>
      <c r="AP381" s="145">
        <f t="shared" si="1513"/>
        <v>0</v>
      </c>
      <c r="AQ381" s="145">
        <f t="shared" si="1513"/>
        <v>0</v>
      </c>
      <c r="AR381" s="145">
        <f t="shared" si="1513"/>
        <v>0</v>
      </c>
      <c r="AS381" s="145">
        <f t="shared" si="1513"/>
        <v>0</v>
      </c>
      <c r="AT381" s="198">
        <f t="shared" si="1513"/>
        <v>0</v>
      </c>
      <c r="AU381" s="185">
        <f t="shared" si="1513"/>
        <v>0</v>
      </c>
      <c r="AV381" s="144">
        <f t="shared" si="1513"/>
        <v>0</v>
      </c>
      <c r="AW381" s="145">
        <f t="shared" si="1513"/>
        <v>0</v>
      </c>
      <c r="AX381" s="145">
        <f t="shared" si="1513"/>
        <v>0</v>
      </c>
      <c r="AY381" s="145">
        <f t="shared" si="1513"/>
        <v>0</v>
      </c>
      <c r="AZ381" s="145">
        <f t="shared" si="1513"/>
        <v>0</v>
      </c>
      <c r="BA381" s="145">
        <f t="shared" si="1513"/>
        <v>0</v>
      </c>
      <c r="BB381" s="145">
        <f t="shared" si="1513"/>
        <v>0</v>
      </c>
      <c r="BC381" s="198">
        <f t="shared" si="1513"/>
        <v>0</v>
      </c>
      <c r="BD381" s="185">
        <f t="shared" si="1513"/>
        <v>0</v>
      </c>
      <c r="BE381" s="221">
        <f t="shared" si="1513"/>
        <v>0</v>
      </c>
      <c r="BF381" s="221">
        <f t="shared" si="1513"/>
        <v>0</v>
      </c>
      <c r="BG381" s="221">
        <f t="shared" si="1513"/>
        <v>0</v>
      </c>
      <c r="BH381" s="221">
        <f t="shared" si="1513"/>
        <v>0</v>
      </c>
      <c r="BI381" s="221">
        <f t="shared" si="1513"/>
        <v>0</v>
      </c>
      <c r="BJ381" s="221">
        <f t="shared" si="1513"/>
        <v>0</v>
      </c>
      <c r="BK381" s="221">
        <f t="shared" si="1513"/>
        <v>0</v>
      </c>
      <c r="BL381" s="221">
        <f t="shared" si="1513"/>
        <v>0</v>
      </c>
      <c r="BM381" s="221">
        <f t="shared" si="1513"/>
        <v>0</v>
      </c>
      <c r="BN381" s="261">
        <f t="shared" si="1513"/>
        <v>0</v>
      </c>
      <c r="BO381" s="262">
        <f t="shared" ref="BO381:DZ381" si="1514">+BO237+BO285+BO333</f>
        <v>0</v>
      </c>
      <c r="BP381" s="262">
        <f t="shared" si="1514"/>
        <v>0</v>
      </c>
      <c r="BQ381" s="262">
        <f t="shared" si="1514"/>
        <v>0</v>
      </c>
      <c r="BR381" s="262">
        <f t="shared" si="1514"/>
        <v>0</v>
      </c>
      <c r="BS381" s="262">
        <f t="shared" si="1514"/>
        <v>0</v>
      </c>
      <c r="BT381" s="262">
        <f t="shared" si="1514"/>
        <v>0</v>
      </c>
      <c r="BU381" s="271">
        <f t="shared" si="1514"/>
        <v>0</v>
      </c>
      <c r="BV381" s="185">
        <f t="shared" si="1514"/>
        <v>0</v>
      </c>
      <c r="BW381" s="144">
        <f t="shared" si="1514"/>
        <v>0</v>
      </c>
      <c r="BX381" s="145">
        <f t="shared" si="1514"/>
        <v>0</v>
      </c>
      <c r="BY381" s="145">
        <f t="shared" si="1514"/>
        <v>0</v>
      </c>
      <c r="BZ381" s="145">
        <f t="shared" si="1514"/>
        <v>0</v>
      </c>
      <c r="CA381" s="145">
        <f t="shared" si="1514"/>
        <v>0</v>
      </c>
      <c r="CB381" s="145">
        <f t="shared" si="1514"/>
        <v>0</v>
      </c>
      <c r="CC381" s="145">
        <f t="shared" si="1514"/>
        <v>0</v>
      </c>
      <c r="CD381" s="198">
        <f t="shared" si="1514"/>
        <v>0</v>
      </c>
      <c r="CE381" s="185">
        <f t="shared" si="1514"/>
        <v>0</v>
      </c>
      <c r="CF381" s="144">
        <f t="shared" si="1514"/>
        <v>0</v>
      </c>
      <c r="CG381" s="145">
        <f t="shared" si="1514"/>
        <v>0</v>
      </c>
      <c r="CH381" s="145">
        <f t="shared" si="1514"/>
        <v>0</v>
      </c>
      <c r="CI381" s="145">
        <f t="shared" si="1514"/>
        <v>0</v>
      </c>
      <c r="CJ381" s="145">
        <f t="shared" si="1514"/>
        <v>0</v>
      </c>
      <c r="CK381" s="145">
        <f t="shared" si="1514"/>
        <v>0</v>
      </c>
      <c r="CL381" s="145">
        <f t="shared" si="1514"/>
        <v>0</v>
      </c>
      <c r="CM381" s="198">
        <f t="shared" si="1514"/>
        <v>0</v>
      </c>
      <c r="CN381" s="185">
        <f t="shared" si="1514"/>
        <v>0</v>
      </c>
      <c r="CO381" s="144">
        <f t="shared" si="1514"/>
        <v>0</v>
      </c>
      <c r="CP381" s="145">
        <f t="shared" si="1514"/>
        <v>0</v>
      </c>
      <c r="CQ381" s="145">
        <f t="shared" si="1514"/>
        <v>0</v>
      </c>
      <c r="CR381" s="145">
        <f t="shared" si="1514"/>
        <v>0</v>
      </c>
      <c r="CS381" s="145">
        <f t="shared" si="1514"/>
        <v>0</v>
      </c>
      <c r="CT381" s="145">
        <f t="shared" si="1514"/>
        <v>0</v>
      </c>
      <c r="CU381" s="145">
        <f t="shared" si="1514"/>
        <v>0</v>
      </c>
      <c r="CV381" s="198">
        <f t="shared" si="1514"/>
        <v>0</v>
      </c>
      <c r="CW381" s="185">
        <f t="shared" si="1514"/>
        <v>0</v>
      </c>
      <c r="CX381" s="144">
        <f t="shared" si="1514"/>
        <v>0</v>
      </c>
      <c r="CY381" s="145">
        <f t="shared" si="1514"/>
        <v>0</v>
      </c>
      <c r="CZ381" s="145">
        <f t="shared" si="1514"/>
        <v>0</v>
      </c>
      <c r="DA381" s="145">
        <f t="shared" si="1514"/>
        <v>0</v>
      </c>
      <c r="DB381" s="145">
        <f t="shared" si="1514"/>
        <v>0</v>
      </c>
      <c r="DC381" s="145">
        <f t="shared" si="1514"/>
        <v>0</v>
      </c>
      <c r="DD381" s="145">
        <f t="shared" si="1514"/>
        <v>0</v>
      </c>
      <c r="DE381" s="198">
        <f t="shared" si="1514"/>
        <v>0</v>
      </c>
      <c r="DF381" s="185">
        <f t="shared" si="1514"/>
        <v>0</v>
      </c>
      <c r="DG381" s="144">
        <f t="shared" si="1514"/>
        <v>0</v>
      </c>
      <c r="DH381" s="145">
        <f t="shared" si="1514"/>
        <v>0</v>
      </c>
      <c r="DI381" s="145">
        <f t="shared" si="1514"/>
        <v>0</v>
      </c>
      <c r="DJ381" s="145">
        <f t="shared" si="1514"/>
        <v>0</v>
      </c>
      <c r="DK381" s="145">
        <f t="shared" si="1514"/>
        <v>0</v>
      </c>
      <c r="DL381" s="145">
        <f t="shared" si="1514"/>
        <v>0</v>
      </c>
      <c r="DM381" s="145">
        <f t="shared" si="1514"/>
        <v>0</v>
      </c>
      <c r="DN381" s="198">
        <f t="shared" si="1514"/>
        <v>0</v>
      </c>
      <c r="DO381" s="185">
        <f t="shared" si="1514"/>
        <v>0</v>
      </c>
      <c r="DP381" s="144">
        <f t="shared" si="1514"/>
        <v>0</v>
      </c>
      <c r="DQ381" s="145">
        <f t="shared" si="1514"/>
        <v>0</v>
      </c>
      <c r="DR381" s="145">
        <f t="shared" si="1514"/>
        <v>0</v>
      </c>
      <c r="DS381" s="145">
        <f t="shared" si="1514"/>
        <v>0</v>
      </c>
      <c r="DT381" s="145">
        <f t="shared" si="1514"/>
        <v>0</v>
      </c>
      <c r="DU381" s="145">
        <f t="shared" si="1514"/>
        <v>0</v>
      </c>
      <c r="DV381" s="145">
        <f t="shared" si="1514"/>
        <v>0</v>
      </c>
      <c r="DW381" s="198">
        <f t="shared" si="1514"/>
        <v>0</v>
      </c>
      <c r="DX381" s="185">
        <f t="shared" si="1514"/>
        <v>0</v>
      </c>
      <c r="DY381" s="144">
        <f t="shared" si="1514"/>
        <v>0</v>
      </c>
      <c r="DZ381" s="145">
        <f t="shared" si="1514"/>
        <v>0</v>
      </c>
      <c r="EA381" s="145">
        <f t="shared" ref="EA381:GL381" si="1515">+EA237+EA285+EA333</f>
        <v>0</v>
      </c>
      <c r="EB381" s="145">
        <f t="shared" si="1515"/>
        <v>0</v>
      </c>
      <c r="EC381" s="145">
        <f t="shared" si="1515"/>
        <v>0</v>
      </c>
      <c r="ED381" s="145">
        <f t="shared" si="1515"/>
        <v>0</v>
      </c>
      <c r="EE381" s="145">
        <f t="shared" si="1515"/>
        <v>0</v>
      </c>
      <c r="EF381" s="198">
        <f t="shared" si="1515"/>
        <v>0</v>
      </c>
      <c r="EG381" s="185">
        <f t="shared" si="1515"/>
        <v>0</v>
      </c>
      <c r="EH381" s="144">
        <f t="shared" si="1515"/>
        <v>0</v>
      </c>
      <c r="EI381" s="145">
        <f t="shared" si="1515"/>
        <v>0</v>
      </c>
      <c r="EJ381" s="145">
        <f t="shared" si="1515"/>
        <v>1</v>
      </c>
      <c r="EK381" s="145">
        <f t="shared" si="1515"/>
        <v>0</v>
      </c>
      <c r="EL381" s="145">
        <f t="shared" si="1515"/>
        <v>0</v>
      </c>
      <c r="EM381" s="145">
        <f t="shared" si="1515"/>
        <v>0</v>
      </c>
      <c r="EN381" s="145">
        <f t="shared" si="1515"/>
        <v>1</v>
      </c>
      <c r="EO381" s="198">
        <f t="shared" si="1515"/>
        <v>0</v>
      </c>
      <c r="EP381" s="185">
        <f t="shared" si="1515"/>
        <v>2</v>
      </c>
      <c r="EQ381" s="144">
        <f t="shared" si="1515"/>
        <v>0</v>
      </c>
      <c r="ER381" s="145">
        <f t="shared" si="1515"/>
        <v>0</v>
      </c>
      <c r="ES381" s="145">
        <f t="shared" si="1515"/>
        <v>0</v>
      </c>
      <c r="ET381" s="145">
        <f t="shared" si="1515"/>
        <v>0</v>
      </c>
      <c r="EU381" s="145">
        <f t="shared" si="1515"/>
        <v>0</v>
      </c>
      <c r="EV381" s="145">
        <f t="shared" si="1515"/>
        <v>0</v>
      </c>
      <c r="EW381" s="145">
        <f t="shared" si="1515"/>
        <v>0</v>
      </c>
      <c r="EX381" s="198">
        <f t="shared" si="1515"/>
        <v>0</v>
      </c>
      <c r="EY381" s="185">
        <f t="shared" si="1515"/>
        <v>0</v>
      </c>
      <c r="EZ381" s="144">
        <f t="shared" si="1515"/>
        <v>0</v>
      </c>
      <c r="FA381" s="145">
        <f t="shared" si="1515"/>
        <v>0</v>
      </c>
      <c r="FB381" s="145">
        <f t="shared" si="1515"/>
        <v>0</v>
      </c>
      <c r="FC381" s="145">
        <f t="shared" si="1515"/>
        <v>0</v>
      </c>
      <c r="FD381" s="145">
        <f t="shared" si="1515"/>
        <v>0</v>
      </c>
      <c r="FE381" s="145">
        <f t="shared" si="1515"/>
        <v>0</v>
      </c>
      <c r="FF381" s="145">
        <f t="shared" si="1515"/>
        <v>0</v>
      </c>
      <c r="FG381" s="198">
        <f t="shared" si="1515"/>
        <v>0</v>
      </c>
      <c r="FH381" s="185">
        <f t="shared" si="1515"/>
        <v>0</v>
      </c>
      <c r="FI381" s="144">
        <f t="shared" si="1515"/>
        <v>0</v>
      </c>
      <c r="FJ381" s="145">
        <f t="shared" si="1515"/>
        <v>0</v>
      </c>
      <c r="FK381" s="145">
        <f t="shared" si="1515"/>
        <v>0</v>
      </c>
      <c r="FL381" s="145">
        <f t="shared" si="1515"/>
        <v>0</v>
      </c>
      <c r="FM381" s="145">
        <f t="shared" si="1515"/>
        <v>0</v>
      </c>
      <c r="FN381" s="145">
        <f t="shared" si="1515"/>
        <v>0</v>
      </c>
      <c r="FO381" s="145">
        <f t="shared" si="1515"/>
        <v>0</v>
      </c>
      <c r="FP381" s="198">
        <f t="shared" si="1515"/>
        <v>0</v>
      </c>
      <c r="FQ381" s="185">
        <f t="shared" si="1515"/>
        <v>0</v>
      </c>
      <c r="FR381" s="144">
        <f t="shared" si="1515"/>
        <v>0</v>
      </c>
      <c r="FS381" s="145">
        <f t="shared" si="1515"/>
        <v>0</v>
      </c>
      <c r="FT381" s="145">
        <f t="shared" si="1515"/>
        <v>0</v>
      </c>
      <c r="FU381" s="145">
        <f t="shared" si="1515"/>
        <v>0</v>
      </c>
      <c r="FV381" s="145">
        <f t="shared" si="1515"/>
        <v>0</v>
      </c>
      <c r="FW381" s="145">
        <f t="shared" si="1515"/>
        <v>0</v>
      </c>
      <c r="FX381" s="145">
        <f t="shared" si="1515"/>
        <v>0</v>
      </c>
      <c r="FY381" s="198">
        <f t="shared" si="1515"/>
        <v>0</v>
      </c>
      <c r="FZ381" s="185">
        <f t="shared" si="1515"/>
        <v>0</v>
      </c>
      <c r="GA381" s="144">
        <f t="shared" si="1515"/>
        <v>0</v>
      </c>
      <c r="GB381" s="145">
        <f t="shared" si="1515"/>
        <v>0</v>
      </c>
      <c r="GC381" s="145">
        <f t="shared" si="1515"/>
        <v>0</v>
      </c>
      <c r="GD381" s="145">
        <f t="shared" si="1515"/>
        <v>0</v>
      </c>
      <c r="GE381" s="145">
        <f t="shared" si="1515"/>
        <v>0</v>
      </c>
      <c r="GF381" s="145">
        <f t="shared" si="1515"/>
        <v>0</v>
      </c>
      <c r="GG381" s="145">
        <f t="shared" si="1515"/>
        <v>0</v>
      </c>
      <c r="GH381" s="198">
        <f t="shared" si="1515"/>
        <v>0</v>
      </c>
      <c r="GI381" s="185">
        <f t="shared" si="1515"/>
        <v>0</v>
      </c>
      <c r="GJ381" s="144">
        <f t="shared" si="1515"/>
        <v>0</v>
      </c>
      <c r="GK381" s="145">
        <f t="shared" si="1515"/>
        <v>0</v>
      </c>
      <c r="GL381" s="145">
        <f t="shared" si="1515"/>
        <v>0</v>
      </c>
      <c r="GM381" s="145">
        <f t="shared" ref="GM381:HS381" si="1516">+GM237+GM285+GM333</f>
        <v>0</v>
      </c>
      <c r="GN381" s="145">
        <f t="shared" si="1516"/>
        <v>0</v>
      </c>
      <c r="GO381" s="145">
        <f t="shared" si="1516"/>
        <v>0</v>
      </c>
      <c r="GP381" s="145">
        <f t="shared" si="1516"/>
        <v>0</v>
      </c>
      <c r="GQ381" s="198">
        <f t="shared" si="1516"/>
        <v>0</v>
      </c>
      <c r="GR381" s="185">
        <f t="shared" si="1516"/>
        <v>0</v>
      </c>
      <c r="GS381" s="144">
        <f t="shared" si="1516"/>
        <v>0</v>
      </c>
      <c r="GT381" s="145">
        <f t="shared" si="1516"/>
        <v>0</v>
      </c>
      <c r="GU381" s="145">
        <f t="shared" si="1516"/>
        <v>0</v>
      </c>
      <c r="GV381" s="145">
        <f t="shared" si="1516"/>
        <v>0</v>
      </c>
      <c r="GW381" s="145">
        <f t="shared" si="1516"/>
        <v>0</v>
      </c>
      <c r="GX381" s="145">
        <f t="shared" si="1516"/>
        <v>0</v>
      </c>
      <c r="GY381" s="145">
        <f t="shared" si="1516"/>
        <v>0</v>
      </c>
      <c r="GZ381" s="198">
        <f t="shared" si="1516"/>
        <v>0</v>
      </c>
      <c r="HA381" s="185">
        <f t="shared" si="1516"/>
        <v>0</v>
      </c>
      <c r="HB381" s="144">
        <f t="shared" si="1516"/>
        <v>0</v>
      </c>
      <c r="HC381" s="145">
        <f t="shared" si="1516"/>
        <v>0</v>
      </c>
      <c r="HD381" s="145">
        <f t="shared" si="1516"/>
        <v>0</v>
      </c>
      <c r="HE381" s="145">
        <f t="shared" si="1516"/>
        <v>0</v>
      </c>
      <c r="HF381" s="145">
        <f t="shared" si="1516"/>
        <v>0</v>
      </c>
      <c r="HG381" s="145">
        <f t="shared" si="1516"/>
        <v>0</v>
      </c>
      <c r="HH381" s="145">
        <f t="shared" si="1516"/>
        <v>0</v>
      </c>
      <c r="HI381" s="198">
        <f t="shared" si="1516"/>
        <v>0</v>
      </c>
      <c r="HJ381" s="185">
        <f t="shared" si="1516"/>
        <v>0</v>
      </c>
      <c r="HK381" s="222">
        <f t="shared" si="1516"/>
        <v>0</v>
      </c>
      <c r="HL381" s="223">
        <f t="shared" si="1516"/>
        <v>0</v>
      </c>
      <c r="HM381" s="223">
        <f t="shared" si="1516"/>
        <v>1</v>
      </c>
      <c r="HN381" s="223">
        <f t="shared" si="1516"/>
        <v>0</v>
      </c>
      <c r="HO381" s="223">
        <f t="shared" si="1516"/>
        <v>0</v>
      </c>
      <c r="HP381" s="223">
        <f t="shared" si="1516"/>
        <v>0</v>
      </c>
      <c r="HQ381" s="223">
        <f t="shared" si="1516"/>
        <v>1</v>
      </c>
      <c r="HR381" s="247">
        <f t="shared" si="1516"/>
        <v>0</v>
      </c>
      <c r="HS381" s="248">
        <f t="shared" si="1516"/>
        <v>2</v>
      </c>
    </row>
    <row r="382" spans="1:227" s="132" customFormat="1" ht="15" customHeight="1">
      <c r="A382" s="1059"/>
      <c r="B382" s="143" t="s">
        <v>279</v>
      </c>
      <c r="C382" s="144">
        <f t="shared" ref="C382:BN382" si="1517">+C238+C286+C334</f>
        <v>0</v>
      </c>
      <c r="D382" s="145">
        <f t="shared" si="1517"/>
        <v>0</v>
      </c>
      <c r="E382" s="145">
        <f t="shared" si="1517"/>
        <v>0</v>
      </c>
      <c r="F382" s="145">
        <f t="shared" si="1517"/>
        <v>0</v>
      </c>
      <c r="G382" s="145">
        <f t="shared" si="1517"/>
        <v>0</v>
      </c>
      <c r="H382" s="145">
        <f t="shared" si="1517"/>
        <v>0</v>
      </c>
      <c r="I382" s="145">
        <f t="shared" si="1517"/>
        <v>0</v>
      </c>
      <c r="J382" s="198">
        <f t="shared" si="1517"/>
        <v>0</v>
      </c>
      <c r="K382" s="185">
        <f t="shared" si="1517"/>
        <v>0</v>
      </c>
      <c r="L382" s="144">
        <f t="shared" si="1517"/>
        <v>0</v>
      </c>
      <c r="M382" s="145">
        <f t="shared" si="1517"/>
        <v>0</v>
      </c>
      <c r="N382" s="145">
        <f t="shared" si="1517"/>
        <v>0</v>
      </c>
      <c r="O382" s="145">
        <f t="shared" si="1517"/>
        <v>0</v>
      </c>
      <c r="P382" s="145">
        <f t="shared" si="1517"/>
        <v>0</v>
      </c>
      <c r="Q382" s="145">
        <f t="shared" si="1517"/>
        <v>0</v>
      </c>
      <c r="R382" s="145">
        <f t="shared" si="1517"/>
        <v>0</v>
      </c>
      <c r="S382" s="198">
        <f t="shared" si="1517"/>
        <v>0</v>
      </c>
      <c r="T382" s="185">
        <f t="shared" si="1517"/>
        <v>0</v>
      </c>
      <c r="U382" s="144">
        <f t="shared" si="1517"/>
        <v>0</v>
      </c>
      <c r="V382" s="145">
        <f t="shared" si="1517"/>
        <v>0</v>
      </c>
      <c r="W382" s="145">
        <f t="shared" si="1517"/>
        <v>0</v>
      </c>
      <c r="X382" s="145">
        <f t="shared" si="1517"/>
        <v>0</v>
      </c>
      <c r="Y382" s="145">
        <f t="shared" si="1517"/>
        <v>0</v>
      </c>
      <c r="Z382" s="145">
        <f t="shared" si="1517"/>
        <v>0</v>
      </c>
      <c r="AA382" s="145">
        <f t="shared" si="1517"/>
        <v>0</v>
      </c>
      <c r="AB382" s="198">
        <f t="shared" si="1517"/>
        <v>0</v>
      </c>
      <c r="AC382" s="185">
        <f t="shared" si="1517"/>
        <v>0</v>
      </c>
      <c r="AD382" s="144">
        <f t="shared" si="1517"/>
        <v>0</v>
      </c>
      <c r="AE382" s="145">
        <f t="shared" si="1517"/>
        <v>0</v>
      </c>
      <c r="AF382" s="145">
        <f t="shared" si="1517"/>
        <v>0</v>
      </c>
      <c r="AG382" s="145">
        <f t="shared" si="1517"/>
        <v>0</v>
      </c>
      <c r="AH382" s="145">
        <f t="shared" si="1517"/>
        <v>0</v>
      </c>
      <c r="AI382" s="145">
        <f t="shared" si="1517"/>
        <v>0</v>
      </c>
      <c r="AJ382" s="145">
        <f t="shared" si="1517"/>
        <v>0</v>
      </c>
      <c r="AK382" s="198">
        <f t="shared" si="1517"/>
        <v>0</v>
      </c>
      <c r="AL382" s="185">
        <f t="shared" si="1517"/>
        <v>0</v>
      </c>
      <c r="AM382" s="144">
        <f t="shared" si="1517"/>
        <v>0</v>
      </c>
      <c r="AN382" s="145">
        <f t="shared" si="1517"/>
        <v>0</v>
      </c>
      <c r="AO382" s="145">
        <f t="shared" si="1517"/>
        <v>0</v>
      </c>
      <c r="AP382" s="145">
        <f t="shared" si="1517"/>
        <v>0</v>
      </c>
      <c r="AQ382" s="145">
        <f t="shared" si="1517"/>
        <v>0</v>
      </c>
      <c r="AR382" s="145">
        <f t="shared" si="1517"/>
        <v>0</v>
      </c>
      <c r="AS382" s="145">
        <f t="shared" si="1517"/>
        <v>0</v>
      </c>
      <c r="AT382" s="198">
        <f t="shared" si="1517"/>
        <v>0</v>
      </c>
      <c r="AU382" s="185">
        <f t="shared" si="1517"/>
        <v>0</v>
      </c>
      <c r="AV382" s="144">
        <f t="shared" si="1517"/>
        <v>0</v>
      </c>
      <c r="AW382" s="145">
        <f t="shared" si="1517"/>
        <v>0</v>
      </c>
      <c r="AX382" s="145">
        <f t="shared" si="1517"/>
        <v>0</v>
      </c>
      <c r="AY382" s="145">
        <f t="shared" si="1517"/>
        <v>0</v>
      </c>
      <c r="AZ382" s="145">
        <f t="shared" si="1517"/>
        <v>0</v>
      </c>
      <c r="BA382" s="145">
        <f t="shared" si="1517"/>
        <v>0</v>
      </c>
      <c r="BB382" s="145">
        <f t="shared" si="1517"/>
        <v>0</v>
      </c>
      <c r="BC382" s="198">
        <f t="shared" si="1517"/>
        <v>0</v>
      </c>
      <c r="BD382" s="185">
        <f t="shared" si="1517"/>
        <v>0</v>
      </c>
      <c r="BE382" s="221">
        <f t="shared" si="1517"/>
        <v>0</v>
      </c>
      <c r="BF382" s="221">
        <f t="shared" si="1517"/>
        <v>0</v>
      </c>
      <c r="BG382" s="221">
        <f t="shared" si="1517"/>
        <v>0</v>
      </c>
      <c r="BH382" s="221">
        <f t="shared" si="1517"/>
        <v>0</v>
      </c>
      <c r="BI382" s="221">
        <f t="shared" si="1517"/>
        <v>0</v>
      </c>
      <c r="BJ382" s="221">
        <f t="shared" si="1517"/>
        <v>0</v>
      </c>
      <c r="BK382" s="221">
        <f t="shared" si="1517"/>
        <v>0</v>
      </c>
      <c r="BL382" s="221">
        <f t="shared" si="1517"/>
        <v>0</v>
      </c>
      <c r="BM382" s="221">
        <f t="shared" si="1517"/>
        <v>0</v>
      </c>
      <c r="BN382" s="261">
        <f t="shared" si="1517"/>
        <v>0</v>
      </c>
      <c r="BO382" s="262">
        <f t="shared" ref="BO382:DZ382" si="1518">+BO238+BO286+BO334</f>
        <v>0</v>
      </c>
      <c r="BP382" s="262">
        <f t="shared" si="1518"/>
        <v>0</v>
      </c>
      <c r="BQ382" s="262">
        <f t="shared" si="1518"/>
        <v>0</v>
      </c>
      <c r="BR382" s="262">
        <f t="shared" si="1518"/>
        <v>0</v>
      </c>
      <c r="BS382" s="262">
        <f t="shared" si="1518"/>
        <v>0</v>
      </c>
      <c r="BT382" s="262">
        <f t="shared" si="1518"/>
        <v>0</v>
      </c>
      <c r="BU382" s="271">
        <f t="shared" si="1518"/>
        <v>0</v>
      </c>
      <c r="BV382" s="185">
        <f t="shared" si="1518"/>
        <v>0</v>
      </c>
      <c r="BW382" s="144">
        <f t="shared" si="1518"/>
        <v>0</v>
      </c>
      <c r="BX382" s="145">
        <f t="shared" si="1518"/>
        <v>0</v>
      </c>
      <c r="BY382" s="145">
        <f t="shared" si="1518"/>
        <v>0</v>
      </c>
      <c r="BZ382" s="145">
        <f t="shared" si="1518"/>
        <v>0</v>
      </c>
      <c r="CA382" s="145">
        <f t="shared" si="1518"/>
        <v>0</v>
      </c>
      <c r="CB382" s="145">
        <f t="shared" si="1518"/>
        <v>0</v>
      </c>
      <c r="CC382" s="145">
        <f t="shared" si="1518"/>
        <v>0</v>
      </c>
      <c r="CD382" s="198">
        <f t="shared" si="1518"/>
        <v>0</v>
      </c>
      <c r="CE382" s="185">
        <f t="shared" si="1518"/>
        <v>0</v>
      </c>
      <c r="CF382" s="144">
        <f t="shared" si="1518"/>
        <v>0</v>
      </c>
      <c r="CG382" s="145">
        <f t="shared" si="1518"/>
        <v>0</v>
      </c>
      <c r="CH382" s="145">
        <f t="shared" si="1518"/>
        <v>0</v>
      </c>
      <c r="CI382" s="145">
        <f t="shared" si="1518"/>
        <v>0</v>
      </c>
      <c r="CJ382" s="145">
        <f t="shared" si="1518"/>
        <v>0</v>
      </c>
      <c r="CK382" s="145">
        <f t="shared" si="1518"/>
        <v>0</v>
      </c>
      <c r="CL382" s="145">
        <f t="shared" si="1518"/>
        <v>0</v>
      </c>
      <c r="CM382" s="198">
        <f t="shared" si="1518"/>
        <v>0</v>
      </c>
      <c r="CN382" s="185">
        <f t="shared" si="1518"/>
        <v>0</v>
      </c>
      <c r="CO382" s="144">
        <f t="shared" si="1518"/>
        <v>0</v>
      </c>
      <c r="CP382" s="145">
        <f t="shared" si="1518"/>
        <v>0</v>
      </c>
      <c r="CQ382" s="145">
        <f t="shared" si="1518"/>
        <v>0</v>
      </c>
      <c r="CR382" s="145">
        <f t="shared" si="1518"/>
        <v>0</v>
      </c>
      <c r="CS382" s="145">
        <f t="shared" si="1518"/>
        <v>0</v>
      </c>
      <c r="CT382" s="145">
        <f t="shared" si="1518"/>
        <v>0</v>
      </c>
      <c r="CU382" s="145">
        <f t="shared" si="1518"/>
        <v>0</v>
      </c>
      <c r="CV382" s="198">
        <f t="shared" si="1518"/>
        <v>0</v>
      </c>
      <c r="CW382" s="185">
        <f t="shared" si="1518"/>
        <v>0</v>
      </c>
      <c r="CX382" s="144">
        <f t="shared" si="1518"/>
        <v>0</v>
      </c>
      <c r="CY382" s="145">
        <f t="shared" si="1518"/>
        <v>0</v>
      </c>
      <c r="CZ382" s="145">
        <f t="shared" si="1518"/>
        <v>0</v>
      </c>
      <c r="DA382" s="145">
        <f t="shared" si="1518"/>
        <v>0</v>
      </c>
      <c r="DB382" s="145">
        <f t="shared" si="1518"/>
        <v>0</v>
      </c>
      <c r="DC382" s="145">
        <f t="shared" si="1518"/>
        <v>0</v>
      </c>
      <c r="DD382" s="145">
        <f t="shared" si="1518"/>
        <v>0</v>
      </c>
      <c r="DE382" s="198">
        <f t="shared" si="1518"/>
        <v>0</v>
      </c>
      <c r="DF382" s="185">
        <f t="shared" si="1518"/>
        <v>0</v>
      </c>
      <c r="DG382" s="144">
        <f t="shared" si="1518"/>
        <v>0</v>
      </c>
      <c r="DH382" s="145">
        <f t="shared" si="1518"/>
        <v>0</v>
      </c>
      <c r="DI382" s="145">
        <f t="shared" si="1518"/>
        <v>0</v>
      </c>
      <c r="DJ382" s="145">
        <f t="shared" si="1518"/>
        <v>0</v>
      </c>
      <c r="DK382" s="145">
        <f t="shared" si="1518"/>
        <v>0</v>
      </c>
      <c r="DL382" s="145">
        <f t="shared" si="1518"/>
        <v>0</v>
      </c>
      <c r="DM382" s="145">
        <f t="shared" si="1518"/>
        <v>0</v>
      </c>
      <c r="DN382" s="198">
        <f t="shared" si="1518"/>
        <v>0</v>
      </c>
      <c r="DO382" s="185">
        <f t="shared" si="1518"/>
        <v>0</v>
      </c>
      <c r="DP382" s="144">
        <f t="shared" si="1518"/>
        <v>0</v>
      </c>
      <c r="DQ382" s="145">
        <f t="shared" si="1518"/>
        <v>0</v>
      </c>
      <c r="DR382" s="145">
        <f t="shared" si="1518"/>
        <v>0</v>
      </c>
      <c r="DS382" s="145">
        <f t="shared" si="1518"/>
        <v>0</v>
      </c>
      <c r="DT382" s="145">
        <f t="shared" si="1518"/>
        <v>0</v>
      </c>
      <c r="DU382" s="145">
        <f t="shared" si="1518"/>
        <v>0</v>
      </c>
      <c r="DV382" s="145">
        <f t="shared" si="1518"/>
        <v>0</v>
      </c>
      <c r="DW382" s="198">
        <f t="shared" si="1518"/>
        <v>0</v>
      </c>
      <c r="DX382" s="185">
        <f t="shared" si="1518"/>
        <v>0</v>
      </c>
      <c r="DY382" s="144">
        <f t="shared" si="1518"/>
        <v>0</v>
      </c>
      <c r="DZ382" s="145">
        <f t="shared" si="1518"/>
        <v>0</v>
      </c>
      <c r="EA382" s="145">
        <f t="shared" ref="EA382:GL382" si="1519">+EA238+EA286+EA334</f>
        <v>0</v>
      </c>
      <c r="EB382" s="145">
        <f t="shared" si="1519"/>
        <v>0</v>
      </c>
      <c r="EC382" s="145">
        <f t="shared" si="1519"/>
        <v>0</v>
      </c>
      <c r="ED382" s="145">
        <f t="shared" si="1519"/>
        <v>0</v>
      </c>
      <c r="EE382" s="145">
        <f t="shared" si="1519"/>
        <v>0</v>
      </c>
      <c r="EF382" s="198">
        <f t="shared" si="1519"/>
        <v>0</v>
      </c>
      <c r="EG382" s="185">
        <f t="shared" si="1519"/>
        <v>0</v>
      </c>
      <c r="EH382" s="144">
        <f t="shared" si="1519"/>
        <v>0</v>
      </c>
      <c r="EI382" s="145">
        <f t="shared" si="1519"/>
        <v>0</v>
      </c>
      <c r="EJ382" s="145">
        <f t="shared" si="1519"/>
        <v>0</v>
      </c>
      <c r="EK382" s="145">
        <f t="shared" si="1519"/>
        <v>0</v>
      </c>
      <c r="EL382" s="145">
        <f t="shared" si="1519"/>
        <v>0</v>
      </c>
      <c r="EM382" s="145">
        <f t="shared" si="1519"/>
        <v>0</v>
      </c>
      <c r="EN382" s="145">
        <f t="shared" si="1519"/>
        <v>0</v>
      </c>
      <c r="EO382" s="198">
        <f t="shared" si="1519"/>
        <v>0</v>
      </c>
      <c r="EP382" s="185">
        <f t="shared" si="1519"/>
        <v>0</v>
      </c>
      <c r="EQ382" s="144">
        <f t="shared" si="1519"/>
        <v>0</v>
      </c>
      <c r="ER382" s="145">
        <f t="shared" si="1519"/>
        <v>0</v>
      </c>
      <c r="ES382" s="145">
        <f t="shared" si="1519"/>
        <v>0</v>
      </c>
      <c r="ET382" s="145">
        <f t="shared" si="1519"/>
        <v>0</v>
      </c>
      <c r="EU382" s="145">
        <f t="shared" si="1519"/>
        <v>0</v>
      </c>
      <c r="EV382" s="145">
        <f t="shared" si="1519"/>
        <v>0</v>
      </c>
      <c r="EW382" s="145">
        <f t="shared" si="1519"/>
        <v>0</v>
      </c>
      <c r="EX382" s="198">
        <f t="shared" si="1519"/>
        <v>0</v>
      </c>
      <c r="EY382" s="185">
        <f t="shared" si="1519"/>
        <v>0</v>
      </c>
      <c r="EZ382" s="144">
        <f t="shared" si="1519"/>
        <v>0</v>
      </c>
      <c r="FA382" s="145">
        <f t="shared" si="1519"/>
        <v>0</v>
      </c>
      <c r="FB382" s="145">
        <f t="shared" si="1519"/>
        <v>0</v>
      </c>
      <c r="FC382" s="145">
        <f t="shared" si="1519"/>
        <v>0</v>
      </c>
      <c r="FD382" s="145">
        <f t="shared" si="1519"/>
        <v>0</v>
      </c>
      <c r="FE382" s="145">
        <f t="shared" si="1519"/>
        <v>0</v>
      </c>
      <c r="FF382" s="145">
        <f t="shared" si="1519"/>
        <v>0</v>
      </c>
      <c r="FG382" s="198">
        <f t="shared" si="1519"/>
        <v>0</v>
      </c>
      <c r="FH382" s="185">
        <f t="shared" si="1519"/>
        <v>0</v>
      </c>
      <c r="FI382" s="144">
        <f t="shared" si="1519"/>
        <v>0</v>
      </c>
      <c r="FJ382" s="145">
        <f t="shared" si="1519"/>
        <v>0</v>
      </c>
      <c r="FK382" s="145">
        <f t="shared" si="1519"/>
        <v>0</v>
      </c>
      <c r="FL382" s="145">
        <f t="shared" si="1519"/>
        <v>0</v>
      </c>
      <c r="FM382" s="145">
        <f t="shared" si="1519"/>
        <v>0</v>
      </c>
      <c r="FN382" s="145">
        <f t="shared" si="1519"/>
        <v>0</v>
      </c>
      <c r="FO382" s="145">
        <f t="shared" si="1519"/>
        <v>0</v>
      </c>
      <c r="FP382" s="198">
        <f t="shared" si="1519"/>
        <v>0</v>
      </c>
      <c r="FQ382" s="185">
        <f t="shared" si="1519"/>
        <v>0</v>
      </c>
      <c r="FR382" s="144">
        <f t="shared" si="1519"/>
        <v>0</v>
      </c>
      <c r="FS382" s="145">
        <f t="shared" si="1519"/>
        <v>0</v>
      </c>
      <c r="FT382" s="145">
        <f t="shared" si="1519"/>
        <v>0</v>
      </c>
      <c r="FU382" s="145">
        <f t="shared" si="1519"/>
        <v>0</v>
      </c>
      <c r="FV382" s="145">
        <f t="shared" si="1519"/>
        <v>0</v>
      </c>
      <c r="FW382" s="145">
        <f t="shared" si="1519"/>
        <v>0</v>
      </c>
      <c r="FX382" s="145">
        <f t="shared" si="1519"/>
        <v>0</v>
      </c>
      <c r="FY382" s="198">
        <f t="shared" si="1519"/>
        <v>0</v>
      </c>
      <c r="FZ382" s="185">
        <f t="shared" si="1519"/>
        <v>0</v>
      </c>
      <c r="GA382" s="144">
        <f t="shared" si="1519"/>
        <v>0</v>
      </c>
      <c r="GB382" s="145">
        <f t="shared" si="1519"/>
        <v>0</v>
      </c>
      <c r="GC382" s="145">
        <f t="shared" si="1519"/>
        <v>0</v>
      </c>
      <c r="GD382" s="145">
        <f t="shared" si="1519"/>
        <v>0</v>
      </c>
      <c r="GE382" s="145">
        <f t="shared" si="1519"/>
        <v>0</v>
      </c>
      <c r="GF382" s="145">
        <f t="shared" si="1519"/>
        <v>0</v>
      </c>
      <c r="GG382" s="145">
        <f t="shared" si="1519"/>
        <v>0</v>
      </c>
      <c r="GH382" s="198">
        <f t="shared" si="1519"/>
        <v>0</v>
      </c>
      <c r="GI382" s="185">
        <f t="shared" si="1519"/>
        <v>0</v>
      </c>
      <c r="GJ382" s="144">
        <f t="shared" si="1519"/>
        <v>0</v>
      </c>
      <c r="GK382" s="145">
        <f t="shared" si="1519"/>
        <v>0</v>
      </c>
      <c r="GL382" s="145">
        <f t="shared" si="1519"/>
        <v>0</v>
      </c>
      <c r="GM382" s="145">
        <f t="shared" ref="GM382:HS382" si="1520">+GM238+GM286+GM334</f>
        <v>0</v>
      </c>
      <c r="GN382" s="145">
        <f t="shared" si="1520"/>
        <v>0</v>
      </c>
      <c r="GO382" s="145">
        <f t="shared" si="1520"/>
        <v>0</v>
      </c>
      <c r="GP382" s="145">
        <f t="shared" si="1520"/>
        <v>0</v>
      </c>
      <c r="GQ382" s="198">
        <f t="shared" si="1520"/>
        <v>0</v>
      </c>
      <c r="GR382" s="185">
        <f t="shared" si="1520"/>
        <v>0</v>
      </c>
      <c r="GS382" s="144">
        <f t="shared" si="1520"/>
        <v>0</v>
      </c>
      <c r="GT382" s="145">
        <f t="shared" si="1520"/>
        <v>0</v>
      </c>
      <c r="GU382" s="145">
        <f t="shared" si="1520"/>
        <v>0</v>
      </c>
      <c r="GV382" s="145">
        <f t="shared" si="1520"/>
        <v>0</v>
      </c>
      <c r="GW382" s="145">
        <f t="shared" si="1520"/>
        <v>0</v>
      </c>
      <c r="GX382" s="145">
        <f t="shared" si="1520"/>
        <v>0</v>
      </c>
      <c r="GY382" s="145">
        <f t="shared" si="1520"/>
        <v>0</v>
      </c>
      <c r="GZ382" s="198">
        <f t="shared" si="1520"/>
        <v>0</v>
      </c>
      <c r="HA382" s="185">
        <f t="shared" si="1520"/>
        <v>0</v>
      </c>
      <c r="HB382" s="144">
        <f t="shared" si="1520"/>
        <v>0</v>
      </c>
      <c r="HC382" s="145">
        <f t="shared" si="1520"/>
        <v>0</v>
      </c>
      <c r="HD382" s="145">
        <f t="shared" si="1520"/>
        <v>0</v>
      </c>
      <c r="HE382" s="145">
        <f t="shared" si="1520"/>
        <v>0</v>
      </c>
      <c r="HF382" s="145">
        <f t="shared" si="1520"/>
        <v>0</v>
      </c>
      <c r="HG382" s="145">
        <f t="shared" si="1520"/>
        <v>0</v>
      </c>
      <c r="HH382" s="145">
        <f t="shared" si="1520"/>
        <v>0</v>
      </c>
      <c r="HI382" s="198">
        <f t="shared" si="1520"/>
        <v>0</v>
      </c>
      <c r="HJ382" s="185">
        <f t="shared" si="1520"/>
        <v>0</v>
      </c>
      <c r="HK382" s="222">
        <f t="shared" si="1520"/>
        <v>0</v>
      </c>
      <c r="HL382" s="223">
        <f t="shared" si="1520"/>
        <v>0</v>
      </c>
      <c r="HM382" s="223">
        <f t="shared" si="1520"/>
        <v>0</v>
      </c>
      <c r="HN382" s="223">
        <f t="shared" si="1520"/>
        <v>0</v>
      </c>
      <c r="HO382" s="223">
        <f t="shared" si="1520"/>
        <v>0</v>
      </c>
      <c r="HP382" s="223">
        <f t="shared" si="1520"/>
        <v>0</v>
      </c>
      <c r="HQ382" s="223">
        <f t="shared" si="1520"/>
        <v>0</v>
      </c>
      <c r="HR382" s="247">
        <f t="shared" si="1520"/>
        <v>0</v>
      </c>
      <c r="HS382" s="248">
        <f t="shared" si="1520"/>
        <v>0</v>
      </c>
    </row>
    <row r="383" spans="1:227" s="132" customFormat="1" ht="15" customHeight="1">
      <c r="A383" s="1059"/>
      <c r="B383" s="151" t="s">
        <v>283</v>
      </c>
      <c r="C383" s="144">
        <f t="shared" ref="C383:BN383" si="1521">+C239+C287+C335</f>
        <v>0</v>
      </c>
      <c r="D383" s="145">
        <f t="shared" si="1521"/>
        <v>0</v>
      </c>
      <c r="E383" s="145">
        <f t="shared" si="1521"/>
        <v>0</v>
      </c>
      <c r="F383" s="145">
        <f t="shared" si="1521"/>
        <v>0</v>
      </c>
      <c r="G383" s="145">
        <f t="shared" si="1521"/>
        <v>0</v>
      </c>
      <c r="H383" s="145">
        <f t="shared" si="1521"/>
        <v>0</v>
      </c>
      <c r="I383" s="145">
        <f t="shared" si="1521"/>
        <v>0</v>
      </c>
      <c r="J383" s="198">
        <f t="shared" si="1521"/>
        <v>0</v>
      </c>
      <c r="K383" s="190">
        <f t="shared" si="1521"/>
        <v>0</v>
      </c>
      <c r="L383" s="144">
        <f t="shared" si="1521"/>
        <v>0</v>
      </c>
      <c r="M383" s="145">
        <f t="shared" si="1521"/>
        <v>0</v>
      </c>
      <c r="N383" s="145">
        <f t="shared" si="1521"/>
        <v>0</v>
      </c>
      <c r="O383" s="145">
        <f t="shared" si="1521"/>
        <v>0</v>
      </c>
      <c r="P383" s="145">
        <f t="shared" si="1521"/>
        <v>0</v>
      </c>
      <c r="Q383" s="145">
        <f t="shared" si="1521"/>
        <v>0</v>
      </c>
      <c r="R383" s="145">
        <f t="shared" si="1521"/>
        <v>0</v>
      </c>
      <c r="S383" s="198">
        <f t="shared" si="1521"/>
        <v>0</v>
      </c>
      <c r="T383" s="190">
        <f t="shared" si="1521"/>
        <v>0</v>
      </c>
      <c r="U383" s="144">
        <f t="shared" si="1521"/>
        <v>0</v>
      </c>
      <c r="V383" s="145">
        <f t="shared" si="1521"/>
        <v>0</v>
      </c>
      <c r="W383" s="145">
        <f t="shared" si="1521"/>
        <v>0</v>
      </c>
      <c r="X383" s="145">
        <f t="shared" si="1521"/>
        <v>0</v>
      </c>
      <c r="Y383" s="145">
        <f t="shared" si="1521"/>
        <v>0</v>
      </c>
      <c r="Z383" s="145">
        <f t="shared" si="1521"/>
        <v>0</v>
      </c>
      <c r="AA383" s="145">
        <f t="shared" si="1521"/>
        <v>0</v>
      </c>
      <c r="AB383" s="198">
        <f t="shared" si="1521"/>
        <v>0</v>
      </c>
      <c r="AC383" s="190">
        <f t="shared" si="1521"/>
        <v>0</v>
      </c>
      <c r="AD383" s="144">
        <f t="shared" si="1521"/>
        <v>0</v>
      </c>
      <c r="AE383" s="145">
        <f t="shared" si="1521"/>
        <v>0</v>
      </c>
      <c r="AF383" s="145">
        <f t="shared" si="1521"/>
        <v>0</v>
      </c>
      <c r="AG383" s="145">
        <f t="shared" si="1521"/>
        <v>0</v>
      </c>
      <c r="AH383" s="145">
        <f t="shared" si="1521"/>
        <v>0</v>
      </c>
      <c r="AI383" s="145">
        <f t="shared" si="1521"/>
        <v>0</v>
      </c>
      <c r="AJ383" s="145">
        <f t="shared" si="1521"/>
        <v>0</v>
      </c>
      <c r="AK383" s="198">
        <f t="shared" si="1521"/>
        <v>0</v>
      </c>
      <c r="AL383" s="190">
        <f t="shared" si="1521"/>
        <v>0</v>
      </c>
      <c r="AM383" s="144">
        <f t="shared" si="1521"/>
        <v>0</v>
      </c>
      <c r="AN383" s="145">
        <f t="shared" si="1521"/>
        <v>0</v>
      </c>
      <c r="AO383" s="145">
        <f t="shared" si="1521"/>
        <v>0</v>
      </c>
      <c r="AP383" s="145">
        <f t="shared" si="1521"/>
        <v>0</v>
      </c>
      <c r="AQ383" s="145">
        <f t="shared" si="1521"/>
        <v>0</v>
      </c>
      <c r="AR383" s="145">
        <f t="shared" si="1521"/>
        <v>0</v>
      </c>
      <c r="AS383" s="145">
        <f t="shared" si="1521"/>
        <v>0</v>
      </c>
      <c r="AT383" s="198">
        <f t="shared" si="1521"/>
        <v>0</v>
      </c>
      <c r="AU383" s="190">
        <f t="shared" si="1521"/>
        <v>0</v>
      </c>
      <c r="AV383" s="144">
        <f t="shared" si="1521"/>
        <v>0</v>
      </c>
      <c r="AW383" s="145">
        <f t="shared" si="1521"/>
        <v>0</v>
      </c>
      <c r="AX383" s="145">
        <f t="shared" si="1521"/>
        <v>0</v>
      </c>
      <c r="AY383" s="145">
        <f t="shared" si="1521"/>
        <v>0</v>
      </c>
      <c r="AZ383" s="145">
        <f t="shared" si="1521"/>
        <v>0</v>
      </c>
      <c r="BA383" s="145">
        <f t="shared" si="1521"/>
        <v>0</v>
      </c>
      <c r="BB383" s="145">
        <f t="shared" si="1521"/>
        <v>0</v>
      </c>
      <c r="BC383" s="198">
        <f t="shared" si="1521"/>
        <v>0</v>
      </c>
      <c r="BD383" s="190">
        <f t="shared" si="1521"/>
        <v>0</v>
      </c>
      <c r="BE383" s="230">
        <f t="shared" si="1521"/>
        <v>0</v>
      </c>
      <c r="BF383" s="230">
        <f t="shared" si="1521"/>
        <v>0</v>
      </c>
      <c r="BG383" s="230">
        <f t="shared" si="1521"/>
        <v>0</v>
      </c>
      <c r="BH383" s="230">
        <f t="shared" si="1521"/>
        <v>0</v>
      </c>
      <c r="BI383" s="230">
        <f t="shared" si="1521"/>
        <v>0</v>
      </c>
      <c r="BJ383" s="230">
        <f t="shared" si="1521"/>
        <v>0</v>
      </c>
      <c r="BK383" s="230">
        <f t="shared" si="1521"/>
        <v>0</v>
      </c>
      <c r="BL383" s="230">
        <f t="shared" si="1521"/>
        <v>0</v>
      </c>
      <c r="BM383" s="230">
        <f t="shared" si="1521"/>
        <v>0</v>
      </c>
      <c r="BN383" s="263">
        <f t="shared" si="1521"/>
        <v>0</v>
      </c>
      <c r="BO383" s="264">
        <f t="shared" ref="BO383:DZ383" si="1522">+BO239+BO287+BO335</f>
        <v>0</v>
      </c>
      <c r="BP383" s="264">
        <f t="shared" si="1522"/>
        <v>0</v>
      </c>
      <c r="BQ383" s="264">
        <f t="shared" si="1522"/>
        <v>0</v>
      </c>
      <c r="BR383" s="264">
        <f t="shared" si="1522"/>
        <v>0</v>
      </c>
      <c r="BS383" s="264">
        <f t="shared" si="1522"/>
        <v>0</v>
      </c>
      <c r="BT383" s="264">
        <f t="shared" si="1522"/>
        <v>0</v>
      </c>
      <c r="BU383" s="272">
        <f t="shared" si="1522"/>
        <v>0</v>
      </c>
      <c r="BV383" s="185">
        <f t="shared" si="1522"/>
        <v>0</v>
      </c>
      <c r="BW383" s="144">
        <f t="shared" si="1522"/>
        <v>0</v>
      </c>
      <c r="BX383" s="145">
        <f t="shared" si="1522"/>
        <v>0</v>
      </c>
      <c r="BY383" s="145">
        <f t="shared" si="1522"/>
        <v>0</v>
      </c>
      <c r="BZ383" s="145">
        <f t="shared" si="1522"/>
        <v>0</v>
      </c>
      <c r="CA383" s="145">
        <f t="shared" si="1522"/>
        <v>0</v>
      </c>
      <c r="CB383" s="145">
        <f t="shared" si="1522"/>
        <v>0</v>
      </c>
      <c r="CC383" s="145">
        <f t="shared" si="1522"/>
        <v>0</v>
      </c>
      <c r="CD383" s="198">
        <f t="shared" si="1522"/>
        <v>0</v>
      </c>
      <c r="CE383" s="190">
        <f t="shared" si="1522"/>
        <v>0</v>
      </c>
      <c r="CF383" s="144">
        <f t="shared" si="1522"/>
        <v>0</v>
      </c>
      <c r="CG383" s="145">
        <f t="shared" si="1522"/>
        <v>0</v>
      </c>
      <c r="CH383" s="145">
        <f t="shared" si="1522"/>
        <v>0</v>
      </c>
      <c r="CI383" s="145">
        <f t="shared" si="1522"/>
        <v>0</v>
      </c>
      <c r="CJ383" s="145">
        <f t="shared" si="1522"/>
        <v>0</v>
      </c>
      <c r="CK383" s="145">
        <f t="shared" si="1522"/>
        <v>0</v>
      </c>
      <c r="CL383" s="145">
        <f t="shared" si="1522"/>
        <v>0</v>
      </c>
      <c r="CM383" s="198">
        <f t="shared" si="1522"/>
        <v>0</v>
      </c>
      <c r="CN383" s="190">
        <f t="shared" si="1522"/>
        <v>0</v>
      </c>
      <c r="CO383" s="144">
        <f t="shared" si="1522"/>
        <v>0</v>
      </c>
      <c r="CP383" s="145">
        <f t="shared" si="1522"/>
        <v>0</v>
      </c>
      <c r="CQ383" s="145">
        <f t="shared" si="1522"/>
        <v>0</v>
      </c>
      <c r="CR383" s="145">
        <f t="shared" si="1522"/>
        <v>0</v>
      </c>
      <c r="CS383" s="145">
        <f t="shared" si="1522"/>
        <v>0</v>
      </c>
      <c r="CT383" s="145">
        <f t="shared" si="1522"/>
        <v>0</v>
      </c>
      <c r="CU383" s="145">
        <f t="shared" si="1522"/>
        <v>0</v>
      </c>
      <c r="CV383" s="198">
        <f t="shared" si="1522"/>
        <v>0</v>
      </c>
      <c r="CW383" s="190">
        <f t="shared" si="1522"/>
        <v>0</v>
      </c>
      <c r="CX383" s="144">
        <f t="shared" si="1522"/>
        <v>0</v>
      </c>
      <c r="CY383" s="145">
        <f t="shared" si="1522"/>
        <v>0</v>
      </c>
      <c r="CZ383" s="145">
        <f t="shared" si="1522"/>
        <v>0</v>
      </c>
      <c r="DA383" s="145">
        <f t="shared" si="1522"/>
        <v>0</v>
      </c>
      <c r="DB383" s="145">
        <f t="shared" si="1522"/>
        <v>0</v>
      </c>
      <c r="DC383" s="145">
        <f t="shared" si="1522"/>
        <v>0</v>
      </c>
      <c r="DD383" s="145">
        <f t="shared" si="1522"/>
        <v>0</v>
      </c>
      <c r="DE383" s="198">
        <f t="shared" si="1522"/>
        <v>0</v>
      </c>
      <c r="DF383" s="190">
        <f t="shared" si="1522"/>
        <v>0</v>
      </c>
      <c r="DG383" s="144">
        <f t="shared" si="1522"/>
        <v>0</v>
      </c>
      <c r="DH383" s="145">
        <f t="shared" si="1522"/>
        <v>0</v>
      </c>
      <c r="DI383" s="145">
        <f t="shared" si="1522"/>
        <v>0</v>
      </c>
      <c r="DJ383" s="145">
        <f t="shared" si="1522"/>
        <v>0</v>
      </c>
      <c r="DK383" s="145">
        <f t="shared" si="1522"/>
        <v>0</v>
      </c>
      <c r="DL383" s="145">
        <f t="shared" si="1522"/>
        <v>0</v>
      </c>
      <c r="DM383" s="145">
        <f t="shared" si="1522"/>
        <v>0</v>
      </c>
      <c r="DN383" s="198">
        <f t="shared" si="1522"/>
        <v>0</v>
      </c>
      <c r="DO383" s="190">
        <f t="shared" si="1522"/>
        <v>0</v>
      </c>
      <c r="DP383" s="144">
        <f t="shared" si="1522"/>
        <v>0</v>
      </c>
      <c r="DQ383" s="145">
        <f t="shared" si="1522"/>
        <v>0</v>
      </c>
      <c r="DR383" s="145">
        <f t="shared" si="1522"/>
        <v>0</v>
      </c>
      <c r="DS383" s="145">
        <f t="shared" si="1522"/>
        <v>0</v>
      </c>
      <c r="DT383" s="145">
        <f t="shared" si="1522"/>
        <v>0</v>
      </c>
      <c r="DU383" s="145">
        <f t="shared" si="1522"/>
        <v>0</v>
      </c>
      <c r="DV383" s="145">
        <f t="shared" si="1522"/>
        <v>0</v>
      </c>
      <c r="DW383" s="198">
        <f t="shared" si="1522"/>
        <v>0</v>
      </c>
      <c r="DX383" s="190">
        <f t="shared" si="1522"/>
        <v>0</v>
      </c>
      <c r="DY383" s="144">
        <f t="shared" si="1522"/>
        <v>0</v>
      </c>
      <c r="DZ383" s="145">
        <f t="shared" si="1522"/>
        <v>0</v>
      </c>
      <c r="EA383" s="145">
        <f t="shared" ref="EA383:GL383" si="1523">+EA239+EA287+EA335</f>
        <v>0</v>
      </c>
      <c r="EB383" s="145">
        <f t="shared" si="1523"/>
        <v>0</v>
      </c>
      <c r="EC383" s="145">
        <f t="shared" si="1523"/>
        <v>0</v>
      </c>
      <c r="ED383" s="145">
        <f t="shared" si="1523"/>
        <v>0</v>
      </c>
      <c r="EE383" s="145">
        <f t="shared" si="1523"/>
        <v>0</v>
      </c>
      <c r="EF383" s="198">
        <f t="shared" si="1523"/>
        <v>0</v>
      </c>
      <c r="EG383" s="190">
        <f t="shared" si="1523"/>
        <v>0</v>
      </c>
      <c r="EH383" s="144">
        <f t="shared" si="1523"/>
        <v>0</v>
      </c>
      <c r="EI383" s="145">
        <f t="shared" si="1523"/>
        <v>0</v>
      </c>
      <c r="EJ383" s="145">
        <f t="shared" si="1523"/>
        <v>0</v>
      </c>
      <c r="EK383" s="145">
        <f t="shared" si="1523"/>
        <v>0</v>
      </c>
      <c r="EL383" s="145">
        <f t="shared" si="1523"/>
        <v>0</v>
      </c>
      <c r="EM383" s="145">
        <f t="shared" si="1523"/>
        <v>0</v>
      </c>
      <c r="EN383" s="145">
        <f t="shared" si="1523"/>
        <v>0</v>
      </c>
      <c r="EO383" s="198">
        <f t="shared" si="1523"/>
        <v>0</v>
      </c>
      <c r="EP383" s="190">
        <f t="shared" si="1523"/>
        <v>0</v>
      </c>
      <c r="EQ383" s="144">
        <f t="shared" si="1523"/>
        <v>0</v>
      </c>
      <c r="ER383" s="145">
        <f t="shared" si="1523"/>
        <v>0</v>
      </c>
      <c r="ES383" s="145">
        <f t="shared" si="1523"/>
        <v>0</v>
      </c>
      <c r="ET383" s="145">
        <f t="shared" si="1523"/>
        <v>0</v>
      </c>
      <c r="EU383" s="145">
        <f t="shared" si="1523"/>
        <v>0</v>
      </c>
      <c r="EV383" s="145">
        <f t="shared" si="1523"/>
        <v>0</v>
      </c>
      <c r="EW383" s="145">
        <f t="shared" si="1523"/>
        <v>0</v>
      </c>
      <c r="EX383" s="198">
        <f t="shared" si="1523"/>
        <v>0</v>
      </c>
      <c r="EY383" s="190">
        <f t="shared" si="1523"/>
        <v>0</v>
      </c>
      <c r="EZ383" s="144">
        <f t="shared" si="1523"/>
        <v>0</v>
      </c>
      <c r="FA383" s="145">
        <f t="shared" si="1523"/>
        <v>0</v>
      </c>
      <c r="FB383" s="145">
        <f t="shared" si="1523"/>
        <v>0</v>
      </c>
      <c r="FC383" s="145">
        <f t="shared" si="1523"/>
        <v>0</v>
      </c>
      <c r="FD383" s="145">
        <f t="shared" si="1523"/>
        <v>0</v>
      </c>
      <c r="FE383" s="145">
        <f t="shared" si="1523"/>
        <v>0</v>
      </c>
      <c r="FF383" s="145">
        <f t="shared" si="1523"/>
        <v>0</v>
      </c>
      <c r="FG383" s="198">
        <f t="shared" si="1523"/>
        <v>0</v>
      </c>
      <c r="FH383" s="190">
        <f t="shared" si="1523"/>
        <v>0</v>
      </c>
      <c r="FI383" s="144">
        <f t="shared" si="1523"/>
        <v>0</v>
      </c>
      <c r="FJ383" s="145">
        <f t="shared" si="1523"/>
        <v>0</v>
      </c>
      <c r="FK383" s="145">
        <f t="shared" si="1523"/>
        <v>0</v>
      </c>
      <c r="FL383" s="145">
        <f t="shared" si="1523"/>
        <v>0</v>
      </c>
      <c r="FM383" s="145">
        <f t="shared" si="1523"/>
        <v>0</v>
      </c>
      <c r="FN383" s="145">
        <f t="shared" si="1523"/>
        <v>0</v>
      </c>
      <c r="FO383" s="145">
        <f t="shared" si="1523"/>
        <v>0</v>
      </c>
      <c r="FP383" s="198">
        <f t="shared" si="1523"/>
        <v>0</v>
      </c>
      <c r="FQ383" s="190">
        <f t="shared" si="1523"/>
        <v>0</v>
      </c>
      <c r="FR383" s="144">
        <f t="shared" si="1523"/>
        <v>0</v>
      </c>
      <c r="FS383" s="145">
        <f t="shared" si="1523"/>
        <v>0</v>
      </c>
      <c r="FT383" s="145">
        <f t="shared" si="1523"/>
        <v>0</v>
      </c>
      <c r="FU383" s="145">
        <f t="shared" si="1523"/>
        <v>0</v>
      </c>
      <c r="FV383" s="145">
        <f t="shared" si="1523"/>
        <v>0</v>
      </c>
      <c r="FW383" s="145">
        <f t="shared" si="1523"/>
        <v>0</v>
      </c>
      <c r="FX383" s="145">
        <f t="shared" si="1523"/>
        <v>0</v>
      </c>
      <c r="FY383" s="198">
        <f t="shared" si="1523"/>
        <v>0</v>
      </c>
      <c r="FZ383" s="190">
        <f t="shared" si="1523"/>
        <v>0</v>
      </c>
      <c r="GA383" s="144">
        <f t="shared" si="1523"/>
        <v>0</v>
      </c>
      <c r="GB383" s="145">
        <f t="shared" si="1523"/>
        <v>0</v>
      </c>
      <c r="GC383" s="145">
        <f t="shared" si="1523"/>
        <v>0</v>
      </c>
      <c r="GD383" s="145">
        <f t="shared" si="1523"/>
        <v>0</v>
      </c>
      <c r="GE383" s="145">
        <f t="shared" si="1523"/>
        <v>0</v>
      </c>
      <c r="GF383" s="145">
        <f t="shared" si="1523"/>
        <v>0</v>
      </c>
      <c r="GG383" s="145">
        <f t="shared" si="1523"/>
        <v>0</v>
      </c>
      <c r="GH383" s="198">
        <f t="shared" si="1523"/>
        <v>0</v>
      </c>
      <c r="GI383" s="190">
        <f t="shared" si="1523"/>
        <v>0</v>
      </c>
      <c r="GJ383" s="144">
        <f t="shared" si="1523"/>
        <v>0</v>
      </c>
      <c r="GK383" s="145">
        <f t="shared" si="1523"/>
        <v>0</v>
      </c>
      <c r="GL383" s="145">
        <f t="shared" si="1523"/>
        <v>0</v>
      </c>
      <c r="GM383" s="145">
        <f t="shared" ref="GM383:HS383" si="1524">+GM239+GM287+GM335</f>
        <v>0</v>
      </c>
      <c r="GN383" s="145">
        <f t="shared" si="1524"/>
        <v>0</v>
      </c>
      <c r="GO383" s="145">
        <f t="shared" si="1524"/>
        <v>0</v>
      </c>
      <c r="GP383" s="145">
        <f t="shared" si="1524"/>
        <v>0</v>
      </c>
      <c r="GQ383" s="198">
        <f t="shared" si="1524"/>
        <v>0</v>
      </c>
      <c r="GR383" s="190">
        <f t="shared" si="1524"/>
        <v>0</v>
      </c>
      <c r="GS383" s="144">
        <f t="shared" si="1524"/>
        <v>0</v>
      </c>
      <c r="GT383" s="145">
        <f t="shared" si="1524"/>
        <v>0</v>
      </c>
      <c r="GU383" s="145">
        <f t="shared" si="1524"/>
        <v>0</v>
      </c>
      <c r="GV383" s="145">
        <f t="shared" si="1524"/>
        <v>0</v>
      </c>
      <c r="GW383" s="145">
        <f t="shared" si="1524"/>
        <v>0</v>
      </c>
      <c r="GX383" s="145">
        <f t="shared" si="1524"/>
        <v>0</v>
      </c>
      <c r="GY383" s="145">
        <f t="shared" si="1524"/>
        <v>0</v>
      </c>
      <c r="GZ383" s="198">
        <f t="shared" si="1524"/>
        <v>0</v>
      </c>
      <c r="HA383" s="190">
        <f t="shared" si="1524"/>
        <v>0</v>
      </c>
      <c r="HB383" s="144">
        <f t="shared" si="1524"/>
        <v>0</v>
      </c>
      <c r="HC383" s="145">
        <f t="shared" si="1524"/>
        <v>0</v>
      </c>
      <c r="HD383" s="145">
        <f t="shared" si="1524"/>
        <v>0</v>
      </c>
      <c r="HE383" s="145">
        <f t="shared" si="1524"/>
        <v>0</v>
      </c>
      <c r="HF383" s="145">
        <f t="shared" si="1524"/>
        <v>0</v>
      </c>
      <c r="HG383" s="145">
        <f t="shared" si="1524"/>
        <v>0</v>
      </c>
      <c r="HH383" s="145">
        <f t="shared" si="1524"/>
        <v>0</v>
      </c>
      <c r="HI383" s="198">
        <f t="shared" si="1524"/>
        <v>0</v>
      </c>
      <c r="HJ383" s="190">
        <f t="shared" si="1524"/>
        <v>0</v>
      </c>
      <c r="HK383" s="222">
        <f t="shared" si="1524"/>
        <v>0</v>
      </c>
      <c r="HL383" s="223">
        <f t="shared" si="1524"/>
        <v>0</v>
      </c>
      <c r="HM383" s="223">
        <f t="shared" si="1524"/>
        <v>0</v>
      </c>
      <c r="HN383" s="223">
        <f t="shared" si="1524"/>
        <v>0</v>
      </c>
      <c r="HO383" s="223">
        <f t="shared" si="1524"/>
        <v>0</v>
      </c>
      <c r="HP383" s="223">
        <f t="shared" si="1524"/>
        <v>0</v>
      </c>
      <c r="HQ383" s="223">
        <f t="shared" si="1524"/>
        <v>0</v>
      </c>
      <c r="HR383" s="247">
        <f t="shared" si="1524"/>
        <v>0</v>
      </c>
      <c r="HS383" s="248">
        <f t="shared" si="1524"/>
        <v>0</v>
      </c>
    </row>
    <row r="384" spans="1:227" s="132" customFormat="1" ht="15.75" customHeight="1" thickBot="1">
      <c r="A384" s="1060"/>
      <c r="B384" s="174" t="s">
        <v>281</v>
      </c>
      <c r="C384" s="175">
        <f t="shared" ref="C384:BN384" si="1525">+C240+C288+C336</f>
        <v>0</v>
      </c>
      <c r="D384" s="176">
        <f t="shared" si="1525"/>
        <v>0</v>
      </c>
      <c r="E384" s="176">
        <f t="shared" si="1525"/>
        <v>0</v>
      </c>
      <c r="F384" s="176">
        <f t="shared" si="1525"/>
        <v>0</v>
      </c>
      <c r="G384" s="176">
        <f t="shared" si="1525"/>
        <v>0</v>
      </c>
      <c r="H384" s="176">
        <f t="shared" si="1525"/>
        <v>0</v>
      </c>
      <c r="I384" s="176">
        <f t="shared" si="1525"/>
        <v>0</v>
      </c>
      <c r="J384" s="203">
        <f t="shared" si="1525"/>
        <v>0</v>
      </c>
      <c r="K384" s="204">
        <f t="shared" si="1525"/>
        <v>0</v>
      </c>
      <c r="L384" s="175">
        <f t="shared" si="1525"/>
        <v>0</v>
      </c>
      <c r="M384" s="176">
        <f t="shared" si="1525"/>
        <v>0</v>
      </c>
      <c r="N384" s="176">
        <f t="shared" si="1525"/>
        <v>0</v>
      </c>
      <c r="O384" s="176">
        <f t="shared" si="1525"/>
        <v>0</v>
      </c>
      <c r="P384" s="176">
        <f t="shared" si="1525"/>
        <v>0</v>
      </c>
      <c r="Q384" s="176">
        <f t="shared" si="1525"/>
        <v>0</v>
      </c>
      <c r="R384" s="176">
        <f t="shared" si="1525"/>
        <v>0</v>
      </c>
      <c r="S384" s="203">
        <f t="shared" si="1525"/>
        <v>0</v>
      </c>
      <c r="T384" s="204">
        <f t="shared" si="1525"/>
        <v>0</v>
      </c>
      <c r="U384" s="175">
        <f t="shared" si="1525"/>
        <v>0</v>
      </c>
      <c r="V384" s="176">
        <f t="shared" si="1525"/>
        <v>0</v>
      </c>
      <c r="W384" s="176">
        <f t="shared" si="1525"/>
        <v>0</v>
      </c>
      <c r="X384" s="176">
        <f t="shared" si="1525"/>
        <v>0</v>
      </c>
      <c r="Y384" s="176">
        <f t="shared" si="1525"/>
        <v>0</v>
      </c>
      <c r="Z384" s="176">
        <f t="shared" si="1525"/>
        <v>0</v>
      </c>
      <c r="AA384" s="176">
        <f t="shared" si="1525"/>
        <v>0</v>
      </c>
      <c r="AB384" s="203">
        <f t="shared" si="1525"/>
        <v>0</v>
      </c>
      <c r="AC384" s="204">
        <f t="shared" si="1525"/>
        <v>0</v>
      </c>
      <c r="AD384" s="175">
        <f t="shared" si="1525"/>
        <v>0</v>
      </c>
      <c r="AE384" s="176">
        <f t="shared" si="1525"/>
        <v>0</v>
      </c>
      <c r="AF384" s="176">
        <f t="shared" si="1525"/>
        <v>0</v>
      </c>
      <c r="AG384" s="176">
        <f t="shared" si="1525"/>
        <v>0</v>
      </c>
      <c r="AH384" s="176">
        <f t="shared" si="1525"/>
        <v>0</v>
      </c>
      <c r="AI384" s="176">
        <f t="shared" si="1525"/>
        <v>0</v>
      </c>
      <c r="AJ384" s="176">
        <f t="shared" si="1525"/>
        <v>0</v>
      </c>
      <c r="AK384" s="203">
        <f t="shared" si="1525"/>
        <v>0</v>
      </c>
      <c r="AL384" s="204">
        <f t="shared" si="1525"/>
        <v>0</v>
      </c>
      <c r="AM384" s="175">
        <f t="shared" si="1525"/>
        <v>0</v>
      </c>
      <c r="AN384" s="176">
        <f t="shared" si="1525"/>
        <v>0</v>
      </c>
      <c r="AO384" s="176">
        <f t="shared" si="1525"/>
        <v>0</v>
      </c>
      <c r="AP384" s="176">
        <f t="shared" si="1525"/>
        <v>0</v>
      </c>
      <c r="AQ384" s="176">
        <f t="shared" si="1525"/>
        <v>0</v>
      </c>
      <c r="AR384" s="176">
        <f t="shared" si="1525"/>
        <v>0</v>
      </c>
      <c r="AS384" s="176">
        <f t="shared" si="1525"/>
        <v>0</v>
      </c>
      <c r="AT384" s="203">
        <f t="shared" si="1525"/>
        <v>0</v>
      </c>
      <c r="AU384" s="204">
        <f t="shared" si="1525"/>
        <v>0</v>
      </c>
      <c r="AV384" s="175">
        <f t="shared" si="1525"/>
        <v>0</v>
      </c>
      <c r="AW384" s="176">
        <f t="shared" si="1525"/>
        <v>0</v>
      </c>
      <c r="AX384" s="176">
        <f t="shared" si="1525"/>
        <v>0</v>
      </c>
      <c r="AY384" s="176">
        <f t="shared" si="1525"/>
        <v>0</v>
      </c>
      <c r="AZ384" s="176">
        <f t="shared" si="1525"/>
        <v>0</v>
      </c>
      <c r="BA384" s="176">
        <f t="shared" si="1525"/>
        <v>0</v>
      </c>
      <c r="BB384" s="176">
        <f t="shared" si="1525"/>
        <v>0</v>
      </c>
      <c r="BC384" s="203">
        <f t="shared" si="1525"/>
        <v>0</v>
      </c>
      <c r="BD384" s="204">
        <f t="shared" si="1525"/>
        <v>0</v>
      </c>
      <c r="BE384" s="241">
        <f t="shared" si="1525"/>
        <v>0</v>
      </c>
      <c r="BF384" s="241">
        <f t="shared" si="1525"/>
        <v>0</v>
      </c>
      <c r="BG384" s="241">
        <f t="shared" si="1525"/>
        <v>0</v>
      </c>
      <c r="BH384" s="241">
        <f t="shared" si="1525"/>
        <v>0</v>
      </c>
      <c r="BI384" s="241">
        <f t="shared" si="1525"/>
        <v>0</v>
      </c>
      <c r="BJ384" s="241">
        <f t="shared" si="1525"/>
        <v>0</v>
      </c>
      <c r="BK384" s="241">
        <f t="shared" si="1525"/>
        <v>0</v>
      </c>
      <c r="BL384" s="241">
        <f t="shared" si="1525"/>
        <v>0</v>
      </c>
      <c r="BM384" s="241">
        <f t="shared" si="1525"/>
        <v>0</v>
      </c>
      <c r="BN384" s="268">
        <f t="shared" si="1525"/>
        <v>0</v>
      </c>
      <c r="BO384" s="269">
        <f t="shared" ref="BO384:DZ384" si="1526">+BO240+BO288+BO336</f>
        <v>0</v>
      </c>
      <c r="BP384" s="269">
        <f t="shared" si="1526"/>
        <v>0</v>
      </c>
      <c r="BQ384" s="269">
        <f t="shared" si="1526"/>
        <v>0</v>
      </c>
      <c r="BR384" s="269">
        <f t="shared" si="1526"/>
        <v>0</v>
      </c>
      <c r="BS384" s="269">
        <f t="shared" si="1526"/>
        <v>0</v>
      </c>
      <c r="BT384" s="269">
        <f t="shared" si="1526"/>
        <v>0</v>
      </c>
      <c r="BU384" s="274">
        <f t="shared" si="1526"/>
        <v>0</v>
      </c>
      <c r="BV384" s="204">
        <f t="shared" si="1526"/>
        <v>0</v>
      </c>
      <c r="BW384" s="175">
        <f t="shared" si="1526"/>
        <v>0</v>
      </c>
      <c r="BX384" s="176">
        <f t="shared" si="1526"/>
        <v>0</v>
      </c>
      <c r="BY384" s="176">
        <f t="shared" si="1526"/>
        <v>0</v>
      </c>
      <c r="BZ384" s="176">
        <f t="shared" si="1526"/>
        <v>0</v>
      </c>
      <c r="CA384" s="176">
        <f t="shared" si="1526"/>
        <v>0</v>
      </c>
      <c r="CB384" s="176">
        <f t="shared" si="1526"/>
        <v>0</v>
      </c>
      <c r="CC384" s="176">
        <f t="shared" si="1526"/>
        <v>0</v>
      </c>
      <c r="CD384" s="203">
        <f t="shared" si="1526"/>
        <v>0</v>
      </c>
      <c r="CE384" s="204">
        <f t="shared" si="1526"/>
        <v>0</v>
      </c>
      <c r="CF384" s="175">
        <f t="shared" si="1526"/>
        <v>0</v>
      </c>
      <c r="CG384" s="176">
        <f t="shared" si="1526"/>
        <v>0</v>
      </c>
      <c r="CH384" s="176">
        <f t="shared" si="1526"/>
        <v>0</v>
      </c>
      <c r="CI384" s="176">
        <f t="shared" si="1526"/>
        <v>0</v>
      </c>
      <c r="CJ384" s="176">
        <f t="shared" si="1526"/>
        <v>0</v>
      </c>
      <c r="CK384" s="176">
        <f t="shared" si="1526"/>
        <v>0</v>
      </c>
      <c r="CL384" s="176">
        <f t="shared" si="1526"/>
        <v>0</v>
      </c>
      <c r="CM384" s="203">
        <f t="shared" si="1526"/>
        <v>0</v>
      </c>
      <c r="CN384" s="204">
        <f t="shared" si="1526"/>
        <v>0</v>
      </c>
      <c r="CO384" s="175">
        <f t="shared" si="1526"/>
        <v>0</v>
      </c>
      <c r="CP384" s="176">
        <f t="shared" si="1526"/>
        <v>0</v>
      </c>
      <c r="CQ384" s="176">
        <f t="shared" si="1526"/>
        <v>0</v>
      </c>
      <c r="CR384" s="176">
        <f t="shared" si="1526"/>
        <v>0</v>
      </c>
      <c r="CS384" s="176">
        <f t="shared" si="1526"/>
        <v>0</v>
      </c>
      <c r="CT384" s="176">
        <f t="shared" si="1526"/>
        <v>0</v>
      </c>
      <c r="CU384" s="176">
        <f t="shared" si="1526"/>
        <v>0</v>
      </c>
      <c r="CV384" s="203">
        <f t="shared" si="1526"/>
        <v>0</v>
      </c>
      <c r="CW384" s="204">
        <f t="shared" si="1526"/>
        <v>0</v>
      </c>
      <c r="CX384" s="175">
        <f t="shared" si="1526"/>
        <v>0</v>
      </c>
      <c r="CY384" s="176">
        <f t="shared" si="1526"/>
        <v>0</v>
      </c>
      <c r="CZ384" s="176">
        <f t="shared" si="1526"/>
        <v>0</v>
      </c>
      <c r="DA384" s="176">
        <f t="shared" si="1526"/>
        <v>0</v>
      </c>
      <c r="DB384" s="176">
        <f t="shared" si="1526"/>
        <v>0</v>
      </c>
      <c r="DC384" s="176">
        <f t="shared" si="1526"/>
        <v>0</v>
      </c>
      <c r="DD384" s="176">
        <f t="shared" si="1526"/>
        <v>0</v>
      </c>
      <c r="DE384" s="203">
        <f t="shared" si="1526"/>
        <v>0</v>
      </c>
      <c r="DF384" s="204">
        <f t="shared" si="1526"/>
        <v>0</v>
      </c>
      <c r="DG384" s="175">
        <f t="shared" si="1526"/>
        <v>0</v>
      </c>
      <c r="DH384" s="176">
        <f t="shared" si="1526"/>
        <v>0</v>
      </c>
      <c r="DI384" s="176">
        <f t="shared" si="1526"/>
        <v>0</v>
      </c>
      <c r="DJ384" s="176">
        <f t="shared" si="1526"/>
        <v>0</v>
      </c>
      <c r="DK384" s="176">
        <f t="shared" si="1526"/>
        <v>0</v>
      </c>
      <c r="DL384" s="176">
        <f t="shared" si="1526"/>
        <v>0</v>
      </c>
      <c r="DM384" s="176">
        <f t="shared" si="1526"/>
        <v>0</v>
      </c>
      <c r="DN384" s="203">
        <f t="shared" si="1526"/>
        <v>0</v>
      </c>
      <c r="DO384" s="204">
        <f t="shared" si="1526"/>
        <v>0</v>
      </c>
      <c r="DP384" s="175">
        <f t="shared" si="1526"/>
        <v>0</v>
      </c>
      <c r="DQ384" s="176">
        <f t="shared" si="1526"/>
        <v>0</v>
      </c>
      <c r="DR384" s="176">
        <f t="shared" si="1526"/>
        <v>0</v>
      </c>
      <c r="DS384" s="176">
        <f t="shared" si="1526"/>
        <v>0</v>
      </c>
      <c r="DT384" s="176">
        <f t="shared" si="1526"/>
        <v>0</v>
      </c>
      <c r="DU384" s="176">
        <f t="shared" si="1526"/>
        <v>0</v>
      </c>
      <c r="DV384" s="176">
        <f t="shared" si="1526"/>
        <v>0</v>
      </c>
      <c r="DW384" s="203">
        <f t="shared" si="1526"/>
        <v>0</v>
      </c>
      <c r="DX384" s="204">
        <f t="shared" si="1526"/>
        <v>0</v>
      </c>
      <c r="DY384" s="175">
        <f t="shared" si="1526"/>
        <v>0</v>
      </c>
      <c r="DZ384" s="176">
        <f t="shared" si="1526"/>
        <v>0</v>
      </c>
      <c r="EA384" s="176">
        <f t="shared" ref="EA384:GL384" si="1527">+EA240+EA288+EA336</f>
        <v>0</v>
      </c>
      <c r="EB384" s="176">
        <f t="shared" si="1527"/>
        <v>0</v>
      </c>
      <c r="EC384" s="176">
        <f t="shared" si="1527"/>
        <v>0</v>
      </c>
      <c r="ED384" s="176">
        <f t="shared" si="1527"/>
        <v>0</v>
      </c>
      <c r="EE384" s="176">
        <f t="shared" si="1527"/>
        <v>0</v>
      </c>
      <c r="EF384" s="203">
        <f t="shared" si="1527"/>
        <v>0</v>
      </c>
      <c r="EG384" s="204">
        <f t="shared" si="1527"/>
        <v>0</v>
      </c>
      <c r="EH384" s="175">
        <f t="shared" si="1527"/>
        <v>0</v>
      </c>
      <c r="EI384" s="176">
        <f t="shared" si="1527"/>
        <v>0</v>
      </c>
      <c r="EJ384" s="176">
        <f t="shared" si="1527"/>
        <v>0</v>
      </c>
      <c r="EK384" s="176">
        <f t="shared" si="1527"/>
        <v>0</v>
      </c>
      <c r="EL384" s="176">
        <f t="shared" si="1527"/>
        <v>0</v>
      </c>
      <c r="EM384" s="176">
        <f t="shared" si="1527"/>
        <v>0</v>
      </c>
      <c r="EN384" s="176">
        <f t="shared" si="1527"/>
        <v>0</v>
      </c>
      <c r="EO384" s="203">
        <f t="shared" si="1527"/>
        <v>0</v>
      </c>
      <c r="EP384" s="204">
        <f t="shared" si="1527"/>
        <v>0</v>
      </c>
      <c r="EQ384" s="175">
        <f t="shared" si="1527"/>
        <v>0</v>
      </c>
      <c r="ER384" s="176">
        <f t="shared" si="1527"/>
        <v>0</v>
      </c>
      <c r="ES384" s="176">
        <f t="shared" si="1527"/>
        <v>0</v>
      </c>
      <c r="ET384" s="176">
        <f t="shared" si="1527"/>
        <v>0</v>
      </c>
      <c r="EU384" s="176">
        <f t="shared" si="1527"/>
        <v>0</v>
      </c>
      <c r="EV384" s="176">
        <f t="shared" si="1527"/>
        <v>0</v>
      </c>
      <c r="EW384" s="176">
        <f t="shared" si="1527"/>
        <v>0</v>
      </c>
      <c r="EX384" s="203">
        <f t="shared" si="1527"/>
        <v>0</v>
      </c>
      <c r="EY384" s="204">
        <f t="shared" si="1527"/>
        <v>0</v>
      </c>
      <c r="EZ384" s="175">
        <f t="shared" si="1527"/>
        <v>0</v>
      </c>
      <c r="FA384" s="176">
        <f t="shared" si="1527"/>
        <v>0</v>
      </c>
      <c r="FB384" s="176">
        <f t="shared" si="1527"/>
        <v>0</v>
      </c>
      <c r="FC384" s="176">
        <f t="shared" si="1527"/>
        <v>0</v>
      </c>
      <c r="FD384" s="176">
        <f t="shared" si="1527"/>
        <v>0</v>
      </c>
      <c r="FE384" s="176">
        <f t="shared" si="1527"/>
        <v>0</v>
      </c>
      <c r="FF384" s="176">
        <f t="shared" si="1527"/>
        <v>0</v>
      </c>
      <c r="FG384" s="203">
        <f t="shared" si="1527"/>
        <v>0</v>
      </c>
      <c r="FH384" s="204">
        <f t="shared" si="1527"/>
        <v>0</v>
      </c>
      <c r="FI384" s="175">
        <f t="shared" si="1527"/>
        <v>0</v>
      </c>
      <c r="FJ384" s="176">
        <f t="shared" si="1527"/>
        <v>0</v>
      </c>
      <c r="FK384" s="176">
        <f t="shared" si="1527"/>
        <v>0</v>
      </c>
      <c r="FL384" s="176">
        <f t="shared" si="1527"/>
        <v>0</v>
      </c>
      <c r="FM384" s="176">
        <f t="shared" si="1527"/>
        <v>0</v>
      </c>
      <c r="FN384" s="176">
        <f t="shared" si="1527"/>
        <v>0</v>
      </c>
      <c r="FO384" s="176">
        <f t="shared" si="1527"/>
        <v>0</v>
      </c>
      <c r="FP384" s="203">
        <f t="shared" si="1527"/>
        <v>0</v>
      </c>
      <c r="FQ384" s="204">
        <f t="shared" si="1527"/>
        <v>0</v>
      </c>
      <c r="FR384" s="175">
        <f t="shared" si="1527"/>
        <v>0</v>
      </c>
      <c r="FS384" s="176">
        <f t="shared" si="1527"/>
        <v>0</v>
      </c>
      <c r="FT384" s="176">
        <f t="shared" si="1527"/>
        <v>0</v>
      </c>
      <c r="FU384" s="176">
        <f t="shared" si="1527"/>
        <v>0</v>
      </c>
      <c r="FV384" s="176">
        <f t="shared" si="1527"/>
        <v>0</v>
      </c>
      <c r="FW384" s="176">
        <f t="shared" si="1527"/>
        <v>0</v>
      </c>
      <c r="FX384" s="176">
        <f t="shared" si="1527"/>
        <v>0</v>
      </c>
      <c r="FY384" s="203">
        <f t="shared" si="1527"/>
        <v>0</v>
      </c>
      <c r="FZ384" s="204">
        <f t="shared" si="1527"/>
        <v>0</v>
      </c>
      <c r="GA384" s="175">
        <f t="shared" si="1527"/>
        <v>0</v>
      </c>
      <c r="GB384" s="176">
        <f t="shared" si="1527"/>
        <v>0</v>
      </c>
      <c r="GC384" s="176">
        <f t="shared" si="1527"/>
        <v>0</v>
      </c>
      <c r="GD384" s="176">
        <f t="shared" si="1527"/>
        <v>0</v>
      </c>
      <c r="GE384" s="176">
        <f t="shared" si="1527"/>
        <v>0</v>
      </c>
      <c r="GF384" s="176">
        <f t="shared" si="1527"/>
        <v>0</v>
      </c>
      <c r="GG384" s="176">
        <f t="shared" si="1527"/>
        <v>0</v>
      </c>
      <c r="GH384" s="203">
        <f t="shared" si="1527"/>
        <v>0</v>
      </c>
      <c r="GI384" s="204">
        <f t="shared" si="1527"/>
        <v>0</v>
      </c>
      <c r="GJ384" s="175">
        <f t="shared" si="1527"/>
        <v>0</v>
      </c>
      <c r="GK384" s="176">
        <f t="shared" si="1527"/>
        <v>0</v>
      </c>
      <c r="GL384" s="176">
        <f t="shared" si="1527"/>
        <v>0</v>
      </c>
      <c r="GM384" s="176">
        <f t="shared" ref="GM384:HS384" si="1528">+GM240+GM288+GM336</f>
        <v>0</v>
      </c>
      <c r="GN384" s="176">
        <f t="shared" si="1528"/>
        <v>0</v>
      </c>
      <c r="GO384" s="176">
        <f t="shared" si="1528"/>
        <v>0</v>
      </c>
      <c r="GP384" s="176">
        <f t="shared" si="1528"/>
        <v>0</v>
      </c>
      <c r="GQ384" s="203">
        <f t="shared" si="1528"/>
        <v>0</v>
      </c>
      <c r="GR384" s="204">
        <f t="shared" si="1528"/>
        <v>0</v>
      </c>
      <c r="GS384" s="175">
        <f t="shared" si="1528"/>
        <v>0</v>
      </c>
      <c r="GT384" s="176">
        <f t="shared" si="1528"/>
        <v>0</v>
      </c>
      <c r="GU384" s="176">
        <f t="shared" si="1528"/>
        <v>0</v>
      </c>
      <c r="GV384" s="176">
        <f t="shared" si="1528"/>
        <v>0</v>
      </c>
      <c r="GW384" s="176">
        <f t="shared" si="1528"/>
        <v>0</v>
      </c>
      <c r="GX384" s="176">
        <f t="shared" si="1528"/>
        <v>0</v>
      </c>
      <c r="GY384" s="176">
        <f t="shared" si="1528"/>
        <v>0</v>
      </c>
      <c r="GZ384" s="203">
        <f t="shared" si="1528"/>
        <v>0</v>
      </c>
      <c r="HA384" s="204">
        <f t="shared" si="1528"/>
        <v>0</v>
      </c>
      <c r="HB384" s="175">
        <f t="shared" si="1528"/>
        <v>0</v>
      </c>
      <c r="HC384" s="176">
        <f t="shared" si="1528"/>
        <v>0</v>
      </c>
      <c r="HD384" s="176">
        <f t="shared" si="1528"/>
        <v>0</v>
      </c>
      <c r="HE384" s="176">
        <f t="shared" si="1528"/>
        <v>0</v>
      </c>
      <c r="HF384" s="176">
        <f t="shared" si="1528"/>
        <v>0</v>
      </c>
      <c r="HG384" s="176">
        <f t="shared" si="1528"/>
        <v>0</v>
      </c>
      <c r="HH384" s="176">
        <f t="shared" si="1528"/>
        <v>0</v>
      </c>
      <c r="HI384" s="203">
        <f t="shared" si="1528"/>
        <v>0</v>
      </c>
      <c r="HJ384" s="204">
        <f t="shared" si="1528"/>
        <v>0</v>
      </c>
      <c r="HK384" s="238">
        <f t="shared" si="1528"/>
        <v>0</v>
      </c>
      <c r="HL384" s="239">
        <f t="shared" si="1528"/>
        <v>0</v>
      </c>
      <c r="HM384" s="239">
        <f t="shared" si="1528"/>
        <v>0</v>
      </c>
      <c r="HN384" s="239">
        <f t="shared" si="1528"/>
        <v>0</v>
      </c>
      <c r="HO384" s="239">
        <f t="shared" si="1528"/>
        <v>0</v>
      </c>
      <c r="HP384" s="239">
        <f t="shared" si="1528"/>
        <v>0</v>
      </c>
      <c r="HQ384" s="239">
        <f t="shared" si="1528"/>
        <v>0</v>
      </c>
      <c r="HR384" s="256">
        <f t="shared" si="1528"/>
        <v>0</v>
      </c>
      <c r="HS384" s="246">
        <f t="shared" si="1528"/>
        <v>0</v>
      </c>
    </row>
    <row r="385" spans="1:246" s="674" customFormat="1" ht="12.75" customHeight="1" thickBot="1">
      <c r="A385" s="673"/>
      <c r="C385" s="674">
        <f>+C358+C369+C380</f>
        <v>0</v>
      </c>
      <c r="D385" s="674">
        <f t="shared" ref="D385:BM385" si="1529">+D358+D369+D380</f>
        <v>0</v>
      </c>
      <c r="E385" s="674">
        <f t="shared" si="1529"/>
        <v>0</v>
      </c>
      <c r="F385" s="674">
        <f t="shared" si="1529"/>
        <v>0</v>
      </c>
      <c r="G385" s="674">
        <f t="shared" si="1529"/>
        <v>0</v>
      </c>
      <c r="H385" s="674">
        <f t="shared" si="1529"/>
        <v>0</v>
      </c>
      <c r="I385" s="674">
        <f t="shared" si="1529"/>
        <v>0</v>
      </c>
      <c r="J385" s="674">
        <f t="shared" si="1529"/>
        <v>0</v>
      </c>
      <c r="K385" s="674">
        <f t="shared" si="1529"/>
        <v>0</v>
      </c>
      <c r="L385" s="674">
        <f t="shared" si="1529"/>
        <v>0</v>
      </c>
      <c r="M385" s="674">
        <f t="shared" si="1529"/>
        <v>0</v>
      </c>
      <c r="N385" s="674">
        <f t="shared" si="1529"/>
        <v>0</v>
      </c>
      <c r="O385" s="674">
        <f t="shared" si="1529"/>
        <v>0</v>
      </c>
      <c r="P385" s="674">
        <f t="shared" si="1529"/>
        <v>0</v>
      </c>
      <c r="Q385" s="674">
        <f t="shared" si="1529"/>
        <v>0</v>
      </c>
      <c r="R385" s="674">
        <f t="shared" si="1529"/>
        <v>0</v>
      </c>
      <c r="S385" s="674">
        <f t="shared" si="1529"/>
        <v>0</v>
      </c>
      <c r="T385" s="674">
        <f t="shared" si="1529"/>
        <v>0</v>
      </c>
      <c r="U385" s="674">
        <f t="shared" si="1529"/>
        <v>0</v>
      </c>
      <c r="V385" s="674">
        <f t="shared" si="1529"/>
        <v>0</v>
      </c>
      <c r="W385" s="674">
        <f t="shared" si="1529"/>
        <v>0</v>
      </c>
      <c r="X385" s="674">
        <f t="shared" si="1529"/>
        <v>0</v>
      </c>
      <c r="Y385" s="674">
        <f t="shared" si="1529"/>
        <v>0</v>
      </c>
      <c r="Z385" s="674">
        <f t="shared" si="1529"/>
        <v>0</v>
      </c>
      <c r="AA385" s="674">
        <f t="shared" si="1529"/>
        <v>0</v>
      </c>
      <c r="AB385" s="674">
        <f t="shared" si="1529"/>
        <v>0</v>
      </c>
      <c r="AC385" s="674">
        <f t="shared" si="1529"/>
        <v>0</v>
      </c>
      <c r="AD385" s="674">
        <f t="shared" si="1529"/>
        <v>0</v>
      </c>
      <c r="AE385" s="674">
        <f t="shared" si="1529"/>
        <v>0</v>
      </c>
      <c r="AF385" s="674">
        <f t="shared" si="1529"/>
        <v>0</v>
      </c>
      <c r="AG385" s="674">
        <f t="shared" si="1529"/>
        <v>0</v>
      </c>
      <c r="AH385" s="674">
        <f t="shared" si="1529"/>
        <v>0</v>
      </c>
      <c r="AI385" s="674">
        <f t="shared" si="1529"/>
        <v>0</v>
      </c>
      <c r="AJ385" s="674">
        <f t="shared" si="1529"/>
        <v>0</v>
      </c>
      <c r="AK385" s="674">
        <f t="shared" si="1529"/>
        <v>0</v>
      </c>
      <c r="AL385" s="674">
        <f t="shared" si="1529"/>
        <v>0</v>
      </c>
      <c r="AM385" s="674">
        <f t="shared" si="1529"/>
        <v>0</v>
      </c>
      <c r="AN385" s="674">
        <f t="shared" si="1529"/>
        <v>0</v>
      </c>
      <c r="AO385" s="674">
        <f t="shared" si="1529"/>
        <v>0</v>
      </c>
      <c r="AP385" s="674">
        <f t="shared" si="1529"/>
        <v>0</v>
      </c>
      <c r="AQ385" s="674">
        <f t="shared" si="1529"/>
        <v>0</v>
      </c>
      <c r="AR385" s="674">
        <f t="shared" si="1529"/>
        <v>0</v>
      </c>
      <c r="AS385" s="674">
        <f t="shared" si="1529"/>
        <v>0</v>
      </c>
      <c r="AT385" s="674">
        <f t="shared" si="1529"/>
        <v>0</v>
      </c>
      <c r="AU385" s="674">
        <f t="shared" si="1529"/>
        <v>0</v>
      </c>
      <c r="AV385" s="674">
        <f t="shared" si="1529"/>
        <v>0</v>
      </c>
      <c r="AW385" s="674">
        <f t="shared" si="1529"/>
        <v>0</v>
      </c>
      <c r="AX385" s="674">
        <f t="shared" si="1529"/>
        <v>0</v>
      </c>
      <c r="AY385" s="674">
        <f t="shared" si="1529"/>
        <v>0</v>
      </c>
      <c r="AZ385" s="674">
        <f t="shared" si="1529"/>
        <v>0</v>
      </c>
      <c r="BA385" s="674">
        <f t="shared" si="1529"/>
        <v>0</v>
      </c>
      <c r="BB385" s="674">
        <f t="shared" si="1529"/>
        <v>0</v>
      </c>
      <c r="BC385" s="674">
        <f t="shared" si="1529"/>
        <v>0</v>
      </c>
      <c r="BD385" s="674">
        <f t="shared" si="1529"/>
        <v>0</v>
      </c>
      <c r="BE385" s="674">
        <f t="shared" si="1529"/>
        <v>0</v>
      </c>
      <c r="BF385" s="674">
        <f t="shared" si="1529"/>
        <v>0</v>
      </c>
      <c r="BG385" s="674">
        <f t="shared" si="1529"/>
        <v>0</v>
      </c>
      <c r="BH385" s="674">
        <f t="shared" si="1529"/>
        <v>0</v>
      </c>
      <c r="BI385" s="674">
        <f t="shared" si="1529"/>
        <v>0</v>
      </c>
      <c r="BJ385" s="674">
        <f t="shared" si="1529"/>
        <v>0</v>
      </c>
      <c r="BK385" s="674">
        <f t="shared" si="1529"/>
        <v>0</v>
      </c>
      <c r="BL385" s="674">
        <f t="shared" si="1529"/>
        <v>0</v>
      </c>
      <c r="BM385" s="674">
        <f t="shared" si="1529"/>
        <v>0</v>
      </c>
      <c r="BN385" s="674">
        <f>+BN354+BN365+BN376</f>
        <v>0</v>
      </c>
      <c r="BO385" s="674">
        <f t="shared" ref="BO385:BU385" si="1530">+BO354+BO365+BO376</f>
        <v>1</v>
      </c>
      <c r="BP385" s="674">
        <f t="shared" si="1530"/>
        <v>1</v>
      </c>
      <c r="BQ385" s="674">
        <f t="shared" si="1530"/>
        <v>3</v>
      </c>
      <c r="BR385" s="674">
        <f t="shared" si="1530"/>
        <v>3</v>
      </c>
      <c r="BS385" s="674">
        <f t="shared" si="1530"/>
        <v>3</v>
      </c>
      <c r="BT385" s="674">
        <f t="shared" si="1530"/>
        <v>0</v>
      </c>
      <c r="BU385" s="674">
        <f t="shared" si="1530"/>
        <v>1</v>
      </c>
      <c r="BV385" s="674">
        <f>+BV354+BV365+BV376</f>
        <v>12</v>
      </c>
      <c r="BW385" s="674">
        <f t="shared" ref="BW385:EA385" si="1531">+BW358+BW369+BW380</f>
        <v>0</v>
      </c>
      <c r="BX385" s="674">
        <f t="shared" si="1531"/>
        <v>0</v>
      </c>
      <c r="BY385" s="674">
        <f t="shared" si="1531"/>
        <v>2</v>
      </c>
      <c r="BZ385" s="674">
        <f t="shared" si="1531"/>
        <v>0</v>
      </c>
      <c r="CA385" s="674">
        <f t="shared" si="1531"/>
        <v>0</v>
      </c>
      <c r="CB385" s="674">
        <f t="shared" si="1531"/>
        <v>1</v>
      </c>
      <c r="CC385" s="674">
        <f t="shared" si="1531"/>
        <v>0</v>
      </c>
      <c r="CD385" s="674">
        <f t="shared" si="1531"/>
        <v>0</v>
      </c>
      <c r="CE385" s="674">
        <f t="shared" si="1531"/>
        <v>3</v>
      </c>
      <c r="CF385" s="674">
        <f t="shared" si="1531"/>
        <v>0</v>
      </c>
      <c r="CG385" s="674">
        <f t="shared" si="1531"/>
        <v>0</v>
      </c>
      <c r="CH385" s="674">
        <f t="shared" si="1531"/>
        <v>0</v>
      </c>
      <c r="CI385" s="674">
        <f t="shared" si="1531"/>
        <v>0</v>
      </c>
      <c r="CJ385" s="674">
        <f t="shared" si="1531"/>
        <v>0</v>
      </c>
      <c r="CK385" s="674">
        <f t="shared" si="1531"/>
        <v>0</v>
      </c>
      <c r="CL385" s="674">
        <f t="shared" si="1531"/>
        <v>0</v>
      </c>
      <c r="CM385" s="674">
        <f t="shared" si="1531"/>
        <v>0</v>
      </c>
      <c r="CN385" s="674">
        <f t="shared" si="1531"/>
        <v>0</v>
      </c>
      <c r="CO385" s="674">
        <f t="shared" si="1531"/>
        <v>0</v>
      </c>
      <c r="CP385" s="674">
        <f t="shared" si="1531"/>
        <v>0</v>
      </c>
      <c r="CQ385" s="674">
        <f t="shared" si="1531"/>
        <v>0</v>
      </c>
      <c r="CR385" s="674">
        <f t="shared" si="1531"/>
        <v>0</v>
      </c>
      <c r="CS385" s="674">
        <f t="shared" si="1531"/>
        <v>0</v>
      </c>
      <c r="CT385" s="674">
        <f t="shared" si="1531"/>
        <v>0</v>
      </c>
      <c r="CU385" s="674">
        <f t="shared" si="1531"/>
        <v>0</v>
      </c>
      <c r="CV385" s="674">
        <f t="shared" si="1531"/>
        <v>0</v>
      </c>
      <c r="CW385" s="674">
        <f t="shared" si="1531"/>
        <v>0</v>
      </c>
      <c r="CX385" s="674">
        <f t="shared" si="1531"/>
        <v>0</v>
      </c>
      <c r="CY385" s="674">
        <f t="shared" si="1531"/>
        <v>0</v>
      </c>
      <c r="CZ385" s="674">
        <f t="shared" si="1531"/>
        <v>0</v>
      </c>
      <c r="DA385" s="674">
        <f t="shared" si="1531"/>
        <v>0</v>
      </c>
      <c r="DB385" s="674">
        <f t="shared" si="1531"/>
        <v>0</v>
      </c>
      <c r="DC385" s="674">
        <f t="shared" si="1531"/>
        <v>0</v>
      </c>
      <c r="DD385" s="674">
        <f t="shared" si="1531"/>
        <v>0</v>
      </c>
      <c r="DE385" s="674">
        <f t="shared" si="1531"/>
        <v>0</v>
      </c>
      <c r="DF385" s="674">
        <f t="shared" si="1531"/>
        <v>0</v>
      </c>
      <c r="DG385" s="674">
        <f t="shared" si="1531"/>
        <v>0</v>
      </c>
      <c r="DH385" s="674">
        <f t="shared" si="1531"/>
        <v>0</v>
      </c>
      <c r="DI385" s="674">
        <f t="shared" si="1531"/>
        <v>0</v>
      </c>
      <c r="DJ385" s="674">
        <f t="shared" si="1531"/>
        <v>0</v>
      </c>
      <c r="DK385" s="674">
        <f t="shared" si="1531"/>
        <v>0</v>
      </c>
      <c r="DL385" s="674">
        <f t="shared" si="1531"/>
        <v>0</v>
      </c>
      <c r="DM385" s="674">
        <f t="shared" si="1531"/>
        <v>0</v>
      </c>
      <c r="DN385" s="674">
        <f t="shared" si="1531"/>
        <v>0</v>
      </c>
      <c r="DO385" s="674">
        <f t="shared" si="1531"/>
        <v>0</v>
      </c>
      <c r="DP385" s="674">
        <f t="shared" si="1531"/>
        <v>0</v>
      </c>
      <c r="DQ385" s="674">
        <f t="shared" si="1531"/>
        <v>0</v>
      </c>
      <c r="DR385" s="674">
        <f t="shared" si="1531"/>
        <v>1</v>
      </c>
      <c r="DS385" s="674">
        <f t="shared" si="1531"/>
        <v>1</v>
      </c>
      <c r="DT385" s="674">
        <f t="shared" si="1531"/>
        <v>3</v>
      </c>
      <c r="DU385" s="674">
        <f t="shared" si="1531"/>
        <v>1</v>
      </c>
      <c r="DV385" s="674">
        <f t="shared" si="1531"/>
        <v>0</v>
      </c>
      <c r="DW385" s="674">
        <f t="shared" si="1531"/>
        <v>0</v>
      </c>
      <c r="DX385" s="674">
        <f t="shared" si="1531"/>
        <v>6</v>
      </c>
      <c r="DY385" s="674">
        <f t="shared" si="1531"/>
        <v>0</v>
      </c>
      <c r="DZ385" s="674">
        <f t="shared" si="1531"/>
        <v>0</v>
      </c>
      <c r="EA385" s="674">
        <f t="shared" si="1531"/>
        <v>1</v>
      </c>
      <c r="EB385" s="674">
        <f t="shared" ref="EB385:GM385" si="1532">+EB358+EB369+EB380</f>
        <v>1</v>
      </c>
      <c r="EC385" s="674">
        <f t="shared" si="1532"/>
        <v>0</v>
      </c>
      <c r="ED385" s="674">
        <f t="shared" si="1532"/>
        <v>0</v>
      </c>
      <c r="EE385" s="674">
        <f t="shared" si="1532"/>
        <v>0</v>
      </c>
      <c r="EF385" s="674">
        <f t="shared" si="1532"/>
        <v>0</v>
      </c>
      <c r="EG385" s="674">
        <f t="shared" si="1532"/>
        <v>2</v>
      </c>
      <c r="EH385" s="674">
        <f t="shared" si="1532"/>
        <v>0</v>
      </c>
      <c r="EI385" s="674">
        <f t="shared" si="1532"/>
        <v>0</v>
      </c>
      <c r="EJ385" s="674">
        <f t="shared" si="1532"/>
        <v>0</v>
      </c>
      <c r="EK385" s="674">
        <f t="shared" si="1532"/>
        <v>0</v>
      </c>
      <c r="EL385" s="674">
        <f t="shared" si="1532"/>
        <v>0</v>
      </c>
      <c r="EM385" s="674">
        <f t="shared" si="1532"/>
        <v>0</v>
      </c>
      <c r="EN385" s="674">
        <f t="shared" si="1532"/>
        <v>0</v>
      </c>
      <c r="EO385" s="674">
        <f t="shared" si="1532"/>
        <v>0</v>
      </c>
      <c r="EP385" s="674">
        <f t="shared" si="1532"/>
        <v>0</v>
      </c>
      <c r="EQ385" s="674">
        <f t="shared" si="1532"/>
        <v>0</v>
      </c>
      <c r="ER385" s="674">
        <f t="shared" si="1532"/>
        <v>0</v>
      </c>
      <c r="ES385" s="674">
        <f t="shared" si="1532"/>
        <v>0</v>
      </c>
      <c r="ET385" s="674">
        <f t="shared" si="1532"/>
        <v>0</v>
      </c>
      <c r="EU385" s="674">
        <f t="shared" si="1532"/>
        <v>0</v>
      </c>
      <c r="EV385" s="674">
        <f t="shared" si="1532"/>
        <v>0</v>
      </c>
      <c r="EW385" s="674">
        <f t="shared" si="1532"/>
        <v>0</v>
      </c>
      <c r="EX385" s="674">
        <f t="shared" si="1532"/>
        <v>0</v>
      </c>
      <c r="EY385" s="674">
        <f t="shared" si="1532"/>
        <v>0</v>
      </c>
      <c r="EZ385" s="674">
        <f t="shared" si="1532"/>
        <v>0</v>
      </c>
      <c r="FA385" s="674">
        <f t="shared" si="1532"/>
        <v>0</v>
      </c>
      <c r="FB385" s="674">
        <f t="shared" si="1532"/>
        <v>0</v>
      </c>
      <c r="FC385" s="674">
        <f t="shared" si="1532"/>
        <v>0</v>
      </c>
      <c r="FD385" s="674">
        <f t="shared" si="1532"/>
        <v>0</v>
      </c>
      <c r="FE385" s="674">
        <f t="shared" si="1532"/>
        <v>0</v>
      </c>
      <c r="FF385" s="674">
        <f t="shared" si="1532"/>
        <v>0</v>
      </c>
      <c r="FG385" s="674">
        <f t="shared" si="1532"/>
        <v>0</v>
      </c>
      <c r="FH385" s="674">
        <f t="shared" si="1532"/>
        <v>0</v>
      </c>
      <c r="FI385" s="674">
        <f t="shared" si="1532"/>
        <v>0</v>
      </c>
      <c r="FJ385" s="674">
        <f t="shared" si="1532"/>
        <v>0</v>
      </c>
      <c r="FK385" s="674">
        <f t="shared" si="1532"/>
        <v>0</v>
      </c>
      <c r="FL385" s="674">
        <f t="shared" si="1532"/>
        <v>0</v>
      </c>
      <c r="FM385" s="674">
        <f t="shared" si="1532"/>
        <v>0</v>
      </c>
      <c r="FN385" s="674">
        <f t="shared" si="1532"/>
        <v>0</v>
      </c>
      <c r="FO385" s="674">
        <f t="shared" si="1532"/>
        <v>0</v>
      </c>
      <c r="FP385" s="674">
        <f t="shared" si="1532"/>
        <v>0</v>
      </c>
      <c r="FQ385" s="674">
        <f t="shared" si="1532"/>
        <v>0</v>
      </c>
      <c r="FR385" s="674">
        <f t="shared" si="1532"/>
        <v>0</v>
      </c>
      <c r="FS385" s="674">
        <f t="shared" si="1532"/>
        <v>0</v>
      </c>
      <c r="FT385" s="674">
        <f t="shared" si="1532"/>
        <v>0</v>
      </c>
      <c r="FU385" s="674">
        <f t="shared" si="1532"/>
        <v>0</v>
      </c>
      <c r="FV385" s="674">
        <f t="shared" si="1532"/>
        <v>0</v>
      </c>
      <c r="FW385" s="674">
        <f t="shared" si="1532"/>
        <v>0</v>
      </c>
      <c r="FX385" s="674">
        <f t="shared" si="1532"/>
        <v>0</v>
      </c>
      <c r="FY385" s="674">
        <f t="shared" si="1532"/>
        <v>0</v>
      </c>
      <c r="FZ385" s="674">
        <f t="shared" si="1532"/>
        <v>0</v>
      </c>
      <c r="GA385" s="674">
        <f t="shared" si="1532"/>
        <v>0</v>
      </c>
      <c r="GB385" s="674">
        <f t="shared" si="1532"/>
        <v>0</v>
      </c>
      <c r="GC385" s="674">
        <f t="shared" si="1532"/>
        <v>0</v>
      </c>
      <c r="GD385" s="674">
        <f t="shared" si="1532"/>
        <v>0</v>
      </c>
      <c r="GE385" s="674">
        <f t="shared" si="1532"/>
        <v>0</v>
      </c>
      <c r="GF385" s="674">
        <f t="shared" si="1532"/>
        <v>0</v>
      </c>
      <c r="GG385" s="674">
        <f t="shared" si="1532"/>
        <v>0</v>
      </c>
      <c r="GH385" s="674">
        <f t="shared" si="1532"/>
        <v>0</v>
      </c>
      <c r="GI385" s="674">
        <f t="shared" si="1532"/>
        <v>0</v>
      </c>
      <c r="GJ385" s="674">
        <f t="shared" si="1532"/>
        <v>0</v>
      </c>
      <c r="GK385" s="674">
        <f t="shared" si="1532"/>
        <v>0</v>
      </c>
      <c r="GL385" s="674">
        <f t="shared" si="1532"/>
        <v>0</v>
      </c>
      <c r="GM385" s="674">
        <f t="shared" si="1532"/>
        <v>0</v>
      </c>
      <c r="GN385" s="674">
        <f t="shared" ref="GN385:HS385" si="1533">+GN358+GN369+GN380</f>
        <v>0</v>
      </c>
      <c r="GO385" s="674">
        <f t="shared" si="1533"/>
        <v>0</v>
      </c>
      <c r="GP385" s="674">
        <f t="shared" si="1533"/>
        <v>0</v>
      </c>
      <c r="GQ385" s="674">
        <f t="shared" si="1533"/>
        <v>0</v>
      </c>
      <c r="GR385" s="674">
        <f t="shared" si="1533"/>
        <v>0</v>
      </c>
      <c r="GS385" s="674">
        <f t="shared" si="1533"/>
        <v>0</v>
      </c>
      <c r="GT385" s="674">
        <f t="shared" si="1533"/>
        <v>0</v>
      </c>
      <c r="GU385" s="674">
        <f t="shared" si="1533"/>
        <v>0</v>
      </c>
      <c r="GV385" s="674">
        <f t="shared" si="1533"/>
        <v>0</v>
      </c>
      <c r="GW385" s="674">
        <f t="shared" si="1533"/>
        <v>0</v>
      </c>
      <c r="GX385" s="674">
        <f t="shared" si="1533"/>
        <v>0</v>
      </c>
      <c r="GY385" s="674">
        <f t="shared" si="1533"/>
        <v>0</v>
      </c>
      <c r="GZ385" s="674">
        <f t="shared" si="1533"/>
        <v>0</v>
      </c>
      <c r="HA385" s="674">
        <f t="shared" si="1533"/>
        <v>0</v>
      </c>
      <c r="HB385" s="674">
        <f t="shared" si="1533"/>
        <v>0</v>
      </c>
      <c r="HC385" s="674">
        <f t="shared" si="1533"/>
        <v>0</v>
      </c>
      <c r="HD385" s="674">
        <f t="shared" si="1533"/>
        <v>0</v>
      </c>
      <c r="HE385" s="674">
        <f t="shared" si="1533"/>
        <v>0</v>
      </c>
      <c r="HF385" s="674">
        <f t="shared" si="1533"/>
        <v>0</v>
      </c>
      <c r="HG385" s="674">
        <f t="shared" si="1533"/>
        <v>0</v>
      </c>
      <c r="HH385" s="674">
        <f t="shared" si="1533"/>
        <v>0</v>
      </c>
      <c r="HI385" s="674">
        <f t="shared" si="1533"/>
        <v>0</v>
      </c>
      <c r="HJ385" s="674">
        <f t="shared" si="1533"/>
        <v>0</v>
      </c>
      <c r="HK385" s="674">
        <f t="shared" si="1533"/>
        <v>0</v>
      </c>
      <c r="HL385" s="674">
        <f t="shared" si="1533"/>
        <v>1</v>
      </c>
      <c r="HM385" s="674">
        <f t="shared" si="1533"/>
        <v>4</v>
      </c>
      <c r="HN385" s="674">
        <f t="shared" si="1533"/>
        <v>5</v>
      </c>
      <c r="HO385" s="674">
        <f t="shared" si="1533"/>
        <v>5</v>
      </c>
      <c r="HP385" s="674">
        <f t="shared" si="1533"/>
        <v>4</v>
      </c>
      <c r="HQ385" s="674">
        <f t="shared" si="1533"/>
        <v>0</v>
      </c>
      <c r="HR385" s="674">
        <f t="shared" si="1533"/>
        <v>1</v>
      </c>
      <c r="HS385" s="674">
        <f t="shared" si="1533"/>
        <v>20</v>
      </c>
    </row>
    <row r="386" spans="1:246" s="130" customFormat="1" ht="25.5" customHeight="1" thickBot="1">
      <c r="A386" s="1028" t="s">
        <v>413</v>
      </c>
      <c r="B386" s="677"/>
      <c r="C386" s="1031" t="s">
        <v>188</v>
      </c>
      <c r="D386" s="1032"/>
      <c r="E386" s="1032"/>
      <c r="F386" s="1032"/>
      <c r="G386" s="1032"/>
      <c r="H386" s="1032"/>
      <c r="I386" s="1032"/>
      <c r="J386" s="1032"/>
      <c r="K386" s="1033"/>
      <c r="L386" s="1022" t="s">
        <v>246</v>
      </c>
      <c r="M386" s="1023"/>
      <c r="N386" s="1023"/>
      <c r="O386" s="1023"/>
      <c r="P386" s="1023"/>
      <c r="Q386" s="1023"/>
      <c r="R386" s="1023"/>
      <c r="S386" s="1023"/>
      <c r="T386" s="1024"/>
      <c r="U386" s="1034" t="s">
        <v>247</v>
      </c>
      <c r="V386" s="1035"/>
      <c r="W386" s="1035"/>
      <c r="X386" s="1035"/>
      <c r="Y386" s="1035"/>
      <c r="Z386" s="1035"/>
      <c r="AA386" s="1035"/>
      <c r="AB386" s="1035"/>
      <c r="AC386" s="1036"/>
      <c r="AD386" s="1022" t="s">
        <v>191</v>
      </c>
      <c r="AE386" s="1023"/>
      <c r="AF386" s="1023"/>
      <c r="AG386" s="1023"/>
      <c r="AH386" s="1023"/>
      <c r="AI386" s="1023"/>
      <c r="AJ386" s="1023"/>
      <c r="AK386" s="1023"/>
      <c r="AL386" s="1024"/>
      <c r="AM386" s="1031" t="s">
        <v>192</v>
      </c>
      <c r="AN386" s="1032"/>
      <c r="AO386" s="1032"/>
      <c r="AP386" s="1032"/>
      <c r="AQ386" s="1032"/>
      <c r="AR386" s="1032"/>
      <c r="AS386" s="1032"/>
      <c r="AT386" s="1032"/>
      <c r="AU386" s="1033"/>
      <c r="AV386" s="1022" t="s">
        <v>248</v>
      </c>
      <c r="AW386" s="1023"/>
      <c r="AX386" s="1023"/>
      <c r="AY386" s="1023"/>
      <c r="AZ386" s="1023"/>
      <c r="BA386" s="1023"/>
      <c r="BB386" s="1023"/>
      <c r="BC386" s="1023"/>
      <c r="BD386" s="1024"/>
      <c r="BE386" s="1022" t="s">
        <v>249</v>
      </c>
      <c r="BF386" s="1023"/>
      <c r="BG386" s="1023"/>
      <c r="BH386" s="1023"/>
      <c r="BI386" s="1023"/>
      <c r="BJ386" s="1023"/>
      <c r="BK386" s="1023"/>
      <c r="BL386" s="1023"/>
      <c r="BM386" s="1024"/>
      <c r="BN386" s="1031" t="s">
        <v>195</v>
      </c>
      <c r="BO386" s="1032"/>
      <c r="BP386" s="1032"/>
      <c r="BQ386" s="1032"/>
      <c r="BR386" s="1032"/>
      <c r="BS386" s="1032"/>
      <c r="BT386" s="1032"/>
      <c r="BU386" s="1032"/>
      <c r="BV386" s="1033"/>
      <c r="BW386" s="1022"/>
      <c r="BX386" s="1023"/>
      <c r="BY386" s="1023"/>
      <c r="BZ386" s="1023"/>
      <c r="CA386" s="1023"/>
      <c r="CB386" s="1023"/>
      <c r="CC386" s="1023"/>
      <c r="CD386" s="1023"/>
      <c r="CE386" s="1024"/>
      <c r="CF386" s="206"/>
      <c r="CG386" s="207"/>
      <c r="CH386" s="207"/>
      <c r="CI386" s="207"/>
      <c r="CJ386" s="207"/>
      <c r="CK386" s="207"/>
      <c r="CL386" s="207"/>
      <c r="CM386" s="207"/>
      <c r="CN386" s="208"/>
      <c r="CO386" s="135"/>
      <c r="CP386" s="136"/>
      <c r="CQ386" s="136"/>
      <c r="CR386" s="136"/>
      <c r="CS386" s="136" t="s">
        <v>252</v>
      </c>
      <c r="CT386" s="136"/>
      <c r="CU386" s="136"/>
      <c r="CV386" s="136"/>
      <c r="CW386" s="178"/>
      <c r="CX386" s="209"/>
      <c r="CY386" s="210"/>
      <c r="CZ386" s="210"/>
      <c r="DA386" s="210"/>
      <c r="DB386" s="210"/>
      <c r="DC386" s="210"/>
      <c r="DD386" s="210"/>
      <c r="DE386" s="210"/>
      <c r="DF386" s="213"/>
      <c r="DG386" s="206"/>
      <c r="DH386" s="207"/>
      <c r="DI386" s="207"/>
      <c r="DJ386" s="207"/>
      <c r="DK386" s="207"/>
      <c r="DL386" s="207"/>
      <c r="DM386" s="207"/>
      <c r="DN386" s="207"/>
      <c r="DO386" s="208"/>
      <c r="DP386" s="206" t="s">
        <v>203</v>
      </c>
      <c r="DQ386" s="207"/>
      <c r="DR386" s="207"/>
      <c r="DS386" s="207"/>
      <c r="DT386" s="207"/>
      <c r="DU386" s="207"/>
      <c r="DV386" s="207"/>
      <c r="DW386" s="207"/>
      <c r="DX386" s="208"/>
      <c r="DY386" s="206" t="s">
        <v>287</v>
      </c>
      <c r="DZ386" s="207"/>
      <c r="EA386" s="207"/>
      <c r="EB386" s="207"/>
      <c r="EC386" s="207"/>
      <c r="ED386" s="207"/>
      <c r="EE386" s="207"/>
      <c r="EF386" s="207"/>
      <c r="EG386" s="208"/>
      <c r="EH386" s="1022" t="s">
        <v>203</v>
      </c>
      <c r="EI386" s="1023"/>
      <c r="EJ386" s="1023"/>
      <c r="EK386" s="1023"/>
      <c r="EL386" s="1023"/>
      <c r="EM386" s="1023"/>
      <c r="EN386" s="1023"/>
      <c r="EO386" s="1023"/>
      <c r="EP386" s="1024"/>
      <c r="EQ386" s="1022" t="s">
        <v>256</v>
      </c>
      <c r="ER386" s="1023"/>
      <c r="ES386" s="1023"/>
      <c r="ET386" s="1023"/>
      <c r="EU386" s="1023"/>
      <c r="EV386" s="1023"/>
      <c r="EW386" s="1023"/>
      <c r="EX386" s="1023"/>
      <c r="EY386" s="1024"/>
      <c r="EZ386" s="1022" t="s">
        <v>204</v>
      </c>
      <c r="FA386" s="1023"/>
      <c r="FB386" s="1023"/>
      <c r="FC386" s="1023"/>
      <c r="FD386" s="1023"/>
      <c r="FE386" s="1023"/>
      <c r="FF386" s="1023"/>
      <c r="FG386" s="1023"/>
      <c r="FH386" s="1024"/>
      <c r="FI386" s="1022" t="s">
        <v>205</v>
      </c>
      <c r="FJ386" s="1023"/>
      <c r="FK386" s="1023"/>
      <c r="FL386" s="1023"/>
      <c r="FM386" s="1023"/>
      <c r="FN386" s="1023"/>
      <c r="FO386" s="1023"/>
      <c r="FP386" s="1023"/>
      <c r="FQ386" s="1024"/>
      <c r="FR386" s="1022" t="s">
        <v>206</v>
      </c>
      <c r="FS386" s="1023"/>
      <c r="FT386" s="1023"/>
      <c r="FU386" s="1023"/>
      <c r="FV386" s="1023"/>
      <c r="FW386" s="1023"/>
      <c r="FX386" s="1023"/>
      <c r="FY386" s="1023"/>
      <c r="FZ386" s="1024"/>
      <c r="GA386" s="1022" t="s">
        <v>207</v>
      </c>
      <c r="GB386" s="1023"/>
      <c r="GC386" s="1023"/>
      <c r="GD386" s="1023"/>
      <c r="GE386" s="1023"/>
      <c r="GF386" s="1023"/>
      <c r="GG386" s="1023"/>
      <c r="GH386" s="1023"/>
      <c r="GI386" s="1024"/>
      <c r="GJ386" s="1022" t="s">
        <v>208</v>
      </c>
      <c r="GK386" s="1023"/>
      <c r="GL386" s="1023"/>
      <c r="GM386" s="1023"/>
      <c r="GN386" s="1023"/>
      <c r="GO386" s="1023"/>
      <c r="GP386" s="1023"/>
      <c r="GQ386" s="1023"/>
      <c r="GR386" s="1024"/>
      <c r="GS386" s="1022" t="s">
        <v>209</v>
      </c>
      <c r="GT386" s="1023"/>
      <c r="GU386" s="1023"/>
      <c r="GV386" s="1023"/>
      <c r="GW386" s="1023"/>
      <c r="GX386" s="1023"/>
      <c r="GY386" s="1023"/>
      <c r="GZ386" s="1023"/>
      <c r="HA386" s="1024"/>
      <c r="HB386" s="1022"/>
      <c r="HC386" s="1023"/>
      <c r="HD386" s="1023"/>
      <c r="HE386" s="1023"/>
      <c r="HF386" s="1023"/>
      <c r="HG386" s="1023"/>
      <c r="HH386" s="1023"/>
      <c r="HI386" s="1023"/>
      <c r="HJ386" s="1024"/>
      <c r="HK386" s="1025" t="s">
        <v>257</v>
      </c>
      <c r="HL386" s="1026"/>
      <c r="HM386" s="1026"/>
      <c r="HN386" s="1026"/>
      <c r="HO386" s="1026"/>
      <c r="HP386" s="1026"/>
      <c r="HQ386" s="1026"/>
      <c r="HR386" s="1026"/>
      <c r="HS386" s="1027"/>
      <c r="HT386" s="242"/>
      <c r="HU386" s="242"/>
      <c r="HV386" s="242"/>
      <c r="HW386" s="242"/>
      <c r="HX386" s="242"/>
      <c r="HY386" s="242"/>
      <c r="HZ386" s="242"/>
      <c r="IA386" s="242"/>
      <c r="IB386" s="242"/>
      <c r="IC386" s="242"/>
      <c r="ID386" s="242"/>
      <c r="IE386" s="242"/>
      <c r="IF386" s="242"/>
      <c r="IG386" s="242"/>
      <c r="IH386" s="242"/>
      <c r="II386" s="242"/>
      <c r="IJ386" s="242"/>
      <c r="IK386" s="242"/>
      <c r="IL386" s="242"/>
    </row>
    <row r="387" spans="1:246" ht="15.75" customHeight="1" thickBot="1">
      <c r="A387" s="1029"/>
      <c r="B387" s="137" t="s">
        <v>258</v>
      </c>
      <c r="C387" s="138" t="s">
        <v>133</v>
      </c>
      <c r="D387" s="139" t="s">
        <v>134</v>
      </c>
      <c r="E387" s="139" t="s">
        <v>135</v>
      </c>
      <c r="F387" s="139" t="s">
        <v>136</v>
      </c>
      <c r="G387" s="139" t="s">
        <v>137</v>
      </c>
      <c r="H387" s="139" t="s">
        <v>138</v>
      </c>
      <c r="I387" s="139" t="s">
        <v>139</v>
      </c>
      <c r="J387" s="180" t="s">
        <v>140</v>
      </c>
      <c r="K387" s="181" t="s">
        <v>83</v>
      </c>
      <c r="L387" s="138" t="s">
        <v>133</v>
      </c>
      <c r="M387" s="139" t="s">
        <v>134</v>
      </c>
      <c r="N387" s="139" t="s">
        <v>135</v>
      </c>
      <c r="O387" s="139" t="s">
        <v>136</v>
      </c>
      <c r="P387" s="139" t="s">
        <v>137</v>
      </c>
      <c r="Q387" s="139" t="s">
        <v>138</v>
      </c>
      <c r="R387" s="139" t="s">
        <v>139</v>
      </c>
      <c r="S387" s="180" t="s">
        <v>140</v>
      </c>
      <c r="T387" s="181" t="s">
        <v>83</v>
      </c>
      <c r="U387" s="138" t="s">
        <v>133</v>
      </c>
      <c r="V387" s="139" t="s">
        <v>134</v>
      </c>
      <c r="W387" s="139" t="s">
        <v>135</v>
      </c>
      <c r="X387" s="139" t="s">
        <v>136</v>
      </c>
      <c r="Y387" s="139" t="s">
        <v>137</v>
      </c>
      <c r="Z387" s="139" t="s">
        <v>138</v>
      </c>
      <c r="AA387" s="139" t="s">
        <v>139</v>
      </c>
      <c r="AB387" s="180" t="s">
        <v>140</v>
      </c>
      <c r="AC387" s="181"/>
      <c r="AD387" s="138" t="s">
        <v>133</v>
      </c>
      <c r="AE387" s="139" t="s">
        <v>134</v>
      </c>
      <c r="AF387" s="139" t="s">
        <v>135</v>
      </c>
      <c r="AG387" s="139" t="s">
        <v>136</v>
      </c>
      <c r="AH387" s="139" t="s">
        <v>137</v>
      </c>
      <c r="AI387" s="139" t="s">
        <v>138</v>
      </c>
      <c r="AJ387" s="139" t="s">
        <v>139</v>
      </c>
      <c r="AK387" s="180" t="s">
        <v>140</v>
      </c>
      <c r="AL387" s="181"/>
      <c r="AM387" s="138" t="s">
        <v>133</v>
      </c>
      <c r="AN387" s="139" t="s">
        <v>134</v>
      </c>
      <c r="AO387" s="139" t="s">
        <v>135</v>
      </c>
      <c r="AP387" s="139" t="s">
        <v>136</v>
      </c>
      <c r="AQ387" s="139" t="s">
        <v>137</v>
      </c>
      <c r="AR387" s="139" t="s">
        <v>138</v>
      </c>
      <c r="AS387" s="139" t="s">
        <v>139</v>
      </c>
      <c r="AT387" s="180" t="s">
        <v>140</v>
      </c>
      <c r="AU387" s="181" t="s">
        <v>83</v>
      </c>
      <c r="AV387" s="138"/>
      <c r="AW387" s="139"/>
      <c r="AX387" s="139"/>
      <c r="AY387" s="139"/>
      <c r="AZ387" s="139"/>
      <c r="BA387" s="139"/>
      <c r="BB387" s="139"/>
      <c r="BC387" s="180"/>
      <c r="BD387" s="181"/>
      <c r="BE387" s="258"/>
      <c r="BF387" s="258"/>
      <c r="BG387" s="258"/>
      <c r="BH387" s="258"/>
      <c r="BI387" s="258"/>
      <c r="BJ387" s="258"/>
      <c r="BK387" s="258"/>
      <c r="BL387" s="258"/>
      <c r="BM387" s="258"/>
      <c r="BN387" s="259" t="s">
        <v>133</v>
      </c>
      <c r="BO387" s="260" t="s">
        <v>134</v>
      </c>
      <c r="BP387" s="260" t="s">
        <v>135</v>
      </c>
      <c r="BQ387" s="260" t="s">
        <v>136</v>
      </c>
      <c r="BR387" s="260" t="s">
        <v>137</v>
      </c>
      <c r="BS387" s="260" t="s">
        <v>138</v>
      </c>
      <c r="BT387" s="260" t="s">
        <v>139</v>
      </c>
      <c r="BU387" s="270" t="s">
        <v>140</v>
      </c>
      <c r="BV387" s="181" t="s">
        <v>83</v>
      </c>
      <c r="BW387" s="138"/>
      <c r="BX387" s="139"/>
      <c r="BY387" s="139"/>
      <c r="BZ387" s="139"/>
      <c r="CA387" s="139"/>
      <c r="CB387" s="139"/>
      <c r="CC387" s="139"/>
      <c r="CD387" s="180"/>
      <c r="CE387" s="181"/>
      <c r="CF387" s="138"/>
      <c r="CG387" s="139"/>
      <c r="CH387" s="139"/>
      <c r="CI387" s="139"/>
      <c r="CJ387" s="139"/>
      <c r="CK387" s="139"/>
      <c r="CL387" s="139"/>
      <c r="CM387" s="180"/>
      <c r="CN387" s="181"/>
      <c r="CO387" s="138" t="s">
        <v>133</v>
      </c>
      <c r="CP387" s="139" t="s">
        <v>134</v>
      </c>
      <c r="CQ387" s="139" t="s">
        <v>135</v>
      </c>
      <c r="CR387" s="139" t="s">
        <v>136</v>
      </c>
      <c r="CS387" s="139" t="s">
        <v>137</v>
      </c>
      <c r="CT387" s="139" t="s">
        <v>138</v>
      </c>
      <c r="CU387" s="139" t="s">
        <v>139</v>
      </c>
      <c r="CV387" s="180" t="s">
        <v>140</v>
      </c>
      <c r="CW387" s="181" t="s">
        <v>83</v>
      </c>
      <c r="CX387" s="138"/>
      <c r="CY387" s="139"/>
      <c r="CZ387" s="139"/>
      <c r="DA387" s="139"/>
      <c r="DB387" s="139"/>
      <c r="DC387" s="139"/>
      <c r="DD387" s="139"/>
      <c r="DE387" s="180"/>
      <c r="DF387" s="181"/>
      <c r="DG387" s="138"/>
      <c r="DH387" s="139"/>
      <c r="DI387" s="139"/>
      <c r="DJ387" s="139"/>
      <c r="DK387" s="139"/>
      <c r="DL387" s="139"/>
      <c r="DM387" s="139"/>
      <c r="DN387" s="180"/>
      <c r="DO387" s="181"/>
      <c r="DP387" s="138" t="s">
        <v>133</v>
      </c>
      <c r="DQ387" s="139" t="s">
        <v>134</v>
      </c>
      <c r="DR387" s="139" t="s">
        <v>135</v>
      </c>
      <c r="DS387" s="139" t="s">
        <v>136</v>
      </c>
      <c r="DT387" s="139" t="s">
        <v>137</v>
      </c>
      <c r="DU387" s="139" t="s">
        <v>138</v>
      </c>
      <c r="DV387" s="139" t="s">
        <v>139</v>
      </c>
      <c r="DW387" s="180" t="s">
        <v>140</v>
      </c>
      <c r="DX387" s="181" t="s">
        <v>83</v>
      </c>
      <c r="DY387" s="138" t="s">
        <v>133</v>
      </c>
      <c r="DZ387" s="139" t="s">
        <v>134</v>
      </c>
      <c r="EA387" s="139" t="s">
        <v>135</v>
      </c>
      <c r="EB387" s="139" t="s">
        <v>136</v>
      </c>
      <c r="EC387" s="139" t="s">
        <v>137</v>
      </c>
      <c r="ED387" s="139" t="s">
        <v>138</v>
      </c>
      <c r="EE387" s="139" t="s">
        <v>139</v>
      </c>
      <c r="EF387" s="180" t="s">
        <v>140</v>
      </c>
      <c r="EG387" s="181" t="s">
        <v>83</v>
      </c>
      <c r="EH387" s="138" t="s">
        <v>133</v>
      </c>
      <c r="EI387" s="139" t="s">
        <v>134</v>
      </c>
      <c r="EJ387" s="139" t="s">
        <v>135</v>
      </c>
      <c r="EK387" s="139" t="s">
        <v>136</v>
      </c>
      <c r="EL387" s="139" t="s">
        <v>137</v>
      </c>
      <c r="EM387" s="139" t="s">
        <v>138</v>
      </c>
      <c r="EN387" s="139" t="s">
        <v>139</v>
      </c>
      <c r="EO387" s="180" t="s">
        <v>140</v>
      </c>
      <c r="EP387" s="181" t="s">
        <v>83</v>
      </c>
      <c r="EQ387" s="138" t="s">
        <v>133</v>
      </c>
      <c r="ER387" s="139" t="s">
        <v>134</v>
      </c>
      <c r="ES387" s="139" t="s">
        <v>135</v>
      </c>
      <c r="ET387" s="139" t="s">
        <v>136</v>
      </c>
      <c r="EU387" s="139" t="s">
        <v>137</v>
      </c>
      <c r="EV387" s="139" t="s">
        <v>138</v>
      </c>
      <c r="EW387" s="139" t="s">
        <v>139</v>
      </c>
      <c r="EX387" s="180" t="s">
        <v>140</v>
      </c>
      <c r="EY387" s="181" t="s">
        <v>83</v>
      </c>
      <c r="EZ387" s="138" t="s">
        <v>133</v>
      </c>
      <c r="FA387" s="139" t="s">
        <v>134</v>
      </c>
      <c r="FB387" s="139" t="s">
        <v>135</v>
      </c>
      <c r="FC387" s="139" t="s">
        <v>136</v>
      </c>
      <c r="FD387" s="139" t="s">
        <v>137</v>
      </c>
      <c r="FE387" s="139" t="s">
        <v>138</v>
      </c>
      <c r="FF387" s="139" t="s">
        <v>139</v>
      </c>
      <c r="FG387" s="180" t="s">
        <v>140</v>
      </c>
      <c r="FH387" s="181" t="s">
        <v>83</v>
      </c>
      <c r="FI387" s="138" t="s">
        <v>133</v>
      </c>
      <c r="FJ387" s="139" t="s">
        <v>134</v>
      </c>
      <c r="FK387" s="139" t="s">
        <v>135</v>
      </c>
      <c r="FL387" s="139" t="s">
        <v>136</v>
      </c>
      <c r="FM387" s="139" t="s">
        <v>137</v>
      </c>
      <c r="FN387" s="139" t="s">
        <v>138</v>
      </c>
      <c r="FO387" s="139" t="s">
        <v>139</v>
      </c>
      <c r="FP387" s="180" t="s">
        <v>140</v>
      </c>
      <c r="FQ387" s="181" t="s">
        <v>83</v>
      </c>
      <c r="FR387" s="138" t="s">
        <v>133</v>
      </c>
      <c r="FS387" s="139" t="s">
        <v>134</v>
      </c>
      <c r="FT387" s="139" t="s">
        <v>135</v>
      </c>
      <c r="FU387" s="139" t="s">
        <v>136</v>
      </c>
      <c r="FV387" s="139" t="s">
        <v>137</v>
      </c>
      <c r="FW387" s="139" t="s">
        <v>138</v>
      </c>
      <c r="FX387" s="139" t="s">
        <v>139</v>
      </c>
      <c r="FY387" s="180" t="s">
        <v>140</v>
      </c>
      <c r="FZ387" s="181" t="s">
        <v>83</v>
      </c>
      <c r="GA387" s="138" t="s">
        <v>133</v>
      </c>
      <c r="GB387" s="139" t="s">
        <v>134</v>
      </c>
      <c r="GC387" s="139" t="s">
        <v>135</v>
      </c>
      <c r="GD387" s="139" t="s">
        <v>136</v>
      </c>
      <c r="GE387" s="139" t="s">
        <v>137</v>
      </c>
      <c r="GF387" s="139" t="s">
        <v>138</v>
      </c>
      <c r="GG387" s="139" t="s">
        <v>139</v>
      </c>
      <c r="GH387" s="180" t="s">
        <v>140</v>
      </c>
      <c r="GI387" s="181" t="s">
        <v>83</v>
      </c>
      <c r="GJ387" s="138" t="s">
        <v>133</v>
      </c>
      <c r="GK387" s="139" t="s">
        <v>134</v>
      </c>
      <c r="GL387" s="139" t="s">
        <v>135</v>
      </c>
      <c r="GM387" s="139" t="s">
        <v>136</v>
      </c>
      <c r="GN387" s="139" t="s">
        <v>137</v>
      </c>
      <c r="GO387" s="139" t="s">
        <v>138</v>
      </c>
      <c r="GP387" s="139" t="s">
        <v>139</v>
      </c>
      <c r="GQ387" s="180" t="s">
        <v>140</v>
      </c>
      <c r="GR387" s="181" t="s">
        <v>83</v>
      </c>
      <c r="GS387" s="138" t="s">
        <v>133</v>
      </c>
      <c r="GT387" s="139" t="s">
        <v>134</v>
      </c>
      <c r="GU387" s="139" t="s">
        <v>135</v>
      </c>
      <c r="GV387" s="139" t="s">
        <v>136</v>
      </c>
      <c r="GW387" s="139" t="s">
        <v>137</v>
      </c>
      <c r="GX387" s="139" t="s">
        <v>138</v>
      </c>
      <c r="GY387" s="139" t="s">
        <v>139</v>
      </c>
      <c r="GZ387" s="180" t="s">
        <v>140</v>
      </c>
      <c r="HA387" s="181" t="s">
        <v>83</v>
      </c>
      <c r="HB387" s="138"/>
      <c r="HC387" s="139"/>
      <c r="HD387" s="139"/>
      <c r="HE387" s="139"/>
      <c r="HF387" s="139"/>
      <c r="HG387" s="139"/>
      <c r="HH387" s="139"/>
      <c r="HI387" s="180"/>
      <c r="HJ387" s="181"/>
      <c r="HK387" s="217" t="s">
        <v>133</v>
      </c>
      <c r="HL387" s="218" t="s">
        <v>134</v>
      </c>
      <c r="HM387" s="218" t="s">
        <v>135</v>
      </c>
      <c r="HN387" s="218" t="s">
        <v>136</v>
      </c>
      <c r="HO387" s="218" t="s">
        <v>137</v>
      </c>
      <c r="HP387" s="218" t="s">
        <v>138</v>
      </c>
      <c r="HQ387" s="218" t="s">
        <v>139</v>
      </c>
      <c r="HR387" s="243" t="s">
        <v>140</v>
      </c>
      <c r="HS387" s="244" t="s">
        <v>83</v>
      </c>
      <c r="HU387" s="132">
        <f>+HS401+HS412+HS423</f>
        <v>4598</v>
      </c>
    </row>
    <row r="388" spans="1:246" ht="15.75" customHeight="1" thickBot="1">
      <c r="A388" s="1029"/>
      <c r="B388" s="140" t="s">
        <v>259</v>
      </c>
      <c r="C388" s="868">
        <f>+C148+C340</f>
        <v>62</v>
      </c>
      <c r="D388" s="869">
        <f t="shared" ref="D388:BO388" si="1534">+D148+D340</f>
        <v>215</v>
      </c>
      <c r="E388" s="869">
        <f t="shared" si="1534"/>
        <v>159</v>
      </c>
      <c r="F388" s="869">
        <f t="shared" si="1534"/>
        <v>116</v>
      </c>
      <c r="G388" s="869">
        <f t="shared" si="1534"/>
        <v>53</v>
      </c>
      <c r="H388" s="869">
        <f t="shared" si="1534"/>
        <v>25</v>
      </c>
      <c r="I388" s="869">
        <f t="shared" si="1534"/>
        <v>9</v>
      </c>
      <c r="J388" s="870">
        <f t="shared" si="1534"/>
        <v>24</v>
      </c>
      <c r="K388" s="871">
        <f t="shared" si="1534"/>
        <v>663</v>
      </c>
      <c r="L388" s="868">
        <f t="shared" si="1534"/>
        <v>5</v>
      </c>
      <c r="M388" s="869">
        <f t="shared" si="1534"/>
        <v>10</v>
      </c>
      <c r="N388" s="869">
        <f t="shared" si="1534"/>
        <v>15</v>
      </c>
      <c r="O388" s="869">
        <f t="shared" si="1534"/>
        <v>17</v>
      </c>
      <c r="P388" s="869">
        <f t="shared" si="1534"/>
        <v>7</v>
      </c>
      <c r="Q388" s="869">
        <f t="shared" si="1534"/>
        <v>8</v>
      </c>
      <c r="R388" s="869">
        <f t="shared" si="1534"/>
        <v>1</v>
      </c>
      <c r="S388" s="870">
        <f t="shared" si="1534"/>
        <v>1</v>
      </c>
      <c r="T388" s="871">
        <f t="shared" si="1534"/>
        <v>64</v>
      </c>
      <c r="U388" s="868">
        <f t="shared" si="1534"/>
        <v>89</v>
      </c>
      <c r="V388" s="869">
        <f t="shared" si="1534"/>
        <v>132</v>
      </c>
      <c r="W388" s="869">
        <f t="shared" si="1534"/>
        <v>77</v>
      </c>
      <c r="X388" s="869">
        <f t="shared" si="1534"/>
        <v>42</v>
      </c>
      <c r="Y388" s="869">
        <f t="shared" si="1534"/>
        <v>26</v>
      </c>
      <c r="Z388" s="869">
        <f t="shared" si="1534"/>
        <v>15</v>
      </c>
      <c r="AA388" s="869">
        <f t="shared" si="1534"/>
        <v>1</v>
      </c>
      <c r="AB388" s="870">
        <f t="shared" si="1534"/>
        <v>2</v>
      </c>
      <c r="AC388" s="871">
        <f t="shared" si="1534"/>
        <v>384</v>
      </c>
      <c r="AD388" s="868">
        <f t="shared" si="1534"/>
        <v>31</v>
      </c>
      <c r="AE388" s="869">
        <f t="shared" si="1534"/>
        <v>24</v>
      </c>
      <c r="AF388" s="869">
        <f t="shared" si="1534"/>
        <v>23</v>
      </c>
      <c r="AG388" s="869">
        <f t="shared" si="1534"/>
        <v>22</v>
      </c>
      <c r="AH388" s="869">
        <f t="shared" si="1534"/>
        <v>9</v>
      </c>
      <c r="AI388" s="869">
        <f t="shared" si="1534"/>
        <v>4</v>
      </c>
      <c r="AJ388" s="869">
        <f t="shared" si="1534"/>
        <v>0</v>
      </c>
      <c r="AK388" s="870">
        <f t="shared" si="1534"/>
        <v>0</v>
      </c>
      <c r="AL388" s="871">
        <f t="shared" si="1534"/>
        <v>113</v>
      </c>
      <c r="AM388" s="868">
        <f t="shared" si="1534"/>
        <v>62</v>
      </c>
      <c r="AN388" s="869">
        <f t="shared" si="1534"/>
        <v>157</v>
      </c>
      <c r="AO388" s="869">
        <f t="shared" si="1534"/>
        <v>110</v>
      </c>
      <c r="AP388" s="869">
        <f t="shared" si="1534"/>
        <v>104</v>
      </c>
      <c r="AQ388" s="869">
        <f t="shared" si="1534"/>
        <v>25</v>
      </c>
      <c r="AR388" s="869">
        <f t="shared" si="1534"/>
        <v>24</v>
      </c>
      <c r="AS388" s="869">
        <f t="shared" si="1534"/>
        <v>0</v>
      </c>
      <c r="AT388" s="870">
        <f t="shared" si="1534"/>
        <v>0</v>
      </c>
      <c r="AU388" s="871">
        <f t="shared" si="1534"/>
        <v>482</v>
      </c>
      <c r="AV388" s="868">
        <f t="shared" si="1534"/>
        <v>50</v>
      </c>
      <c r="AW388" s="869">
        <f t="shared" si="1534"/>
        <v>92</v>
      </c>
      <c r="AX388" s="869">
        <f t="shared" si="1534"/>
        <v>137</v>
      </c>
      <c r="AY388" s="869">
        <f t="shared" si="1534"/>
        <v>111</v>
      </c>
      <c r="AZ388" s="869">
        <f t="shared" si="1534"/>
        <v>27</v>
      </c>
      <c r="BA388" s="869">
        <f t="shared" si="1534"/>
        <v>12</v>
      </c>
      <c r="BB388" s="869">
        <f t="shared" si="1534"/>
        <v>4</v>
      </c>
      <c r="BC388" s="870">
        <f t="shared" si="1534"/>
        <v>7</v>
      </c>
      <c r="BD388" s="871">
        <f t="shared" si="1534"/>
        <v>440</v>
      </c>
      <c r="BE388" s="908">
        <f t="shared" si="1534"/>
        <v>11</v>
      </c>
      <c r="BF388" s="908">
        <f t="shared" si="1534"/>
        <v>52</v>
      </c>
      <c r="BG388" s="908">
        <f t="shared" si="1534"/>
        <v>44</v>
      </c>
      <c r="BH388" s="908">
        <f t="shared" si="1534"/>
        <v>64</v>
      </c>
      <c r="BI388" s="908">
        <f t="shared" si="1534"/>
        <v>69</v>
      </c>
      <c r="BJ388" s="908">
        <f t="shared" si="1534"/>
        <v>36</v>
      </c>
      <c r="BK388" s="908">
        <f t="shared" si="1534"/>
        <v>7</v>
      </c>
      <c r="BL388" s="908">
        <f t="shared" si="1534"/>
        <v>2</v>
      </c>
      <c r="BM388" s="908">
        <f t="shared" si="1534"/>
        <v>285</v>
      </c>
      <c r="BN388" s="909">
        <f t="shared" si="1534"/>
        <v>22</v>
      </c>
      <c r="BO388" s="910">
        <f t="shared" si="1534"/>
        <v>30</v>
      </c>
      <c r="BP388" s="910">
        <f t="shared" ref="BP388:EA388" si="1535">+BP148+BP340</f>
        <v>58</v>
      </c>
      <c r="BQ388" s="910">
        <f t="shared" si="1535"/>
        <v>70</v>
      </c>
      <c r="BR388" s="910">
        <f t="shared" si="1535"/>
        <v>68</v>
      </c>
      <c r="BS388" s="910">
        <f t="shared" si="1535"/>
        <v>53</v>
      </c>
      <c r="BT388" s="910">
        <f t="shared" si="1535"/>
        <v>26</v>
      </c>
      <c r="BU388" s="911">
        <f t="shared" si="1535"/>
        <v>66</v>
      </c>
      <c r="BV388" s="871">
        <f t="shared" si="1535"/>
        <v>393</v>
      </c>
      <c r="BW388" s="868">
        <f t="shared" si="1535"/>
        <v>22</v>
      </c>
      <c r="BX388" s="869">
        <f t="shared" si="1535"/>
        <v>51</v>
      </c>
      <c r="BY388" s="869">
        <f t="shared" si="1535"/>
        <v>38</v>
      </c>
      <c r="BZ388" s="869">
        <f t="shared" si="1535"/>
        <v>16</v>
      </c>
      <c r="CA388" s="869">
        <f t="shared" si="1535"/>
        <v>11</v>
      </c>
      <c r="CB388" s="869">
        <f t="shared" si="1535"/>
        <v>12</v>
      </c>
      <c r="CC388" s="869">
        <f t="shared" si="1535"/>
        <v>5</v>
      </c>
      <c r="CD388" s="870">
        <f t="shared" si="1535"/>
        <v>0</v>
      </c>
      <c r="CE388" s="871">
        <f t="shared" si="1535"/>
        <v>155</v>
      </c>
      <c r="CF388" s="868">
        <f t="shared" si="1535"/>
        <v>19</v>
      </c>
      <c r="CG388" s="869">
        <f t="shared" si="1535"/>
        <v>35</v>
      </c>
      <c r="CH388" s="869">
        <f t="shared" si="1535"/>
        <v>18</v>
      </c>
      <c r="CI388" s="869">
        <f t="shared" si="1535"/>
        <v>28</v>
      </c>
      <c r="CJ388" s="869">
        <f t="shared" si="1535"/>
        <v>5</v>
      </c>
      <c r="CK388" s="869">
        <f t="shared" si="1535"/>
        <v>3</v>
      </c>
      <c r="CL388" s="869">
        <f t="shared" si="1535"/>
        <v>1</v>
      </c>
      <c r="CM388" s="870">
        <f t="shared" si="1535"/>
        <v>2</v>
      </c>
      <c r="CN388" s="871">
        <f t="shared" si="1535"/>
        <v>111</v>
      </c>
      <c r="CO388" s="868">
        <f t="shared" si="1535"/>
        <v>162</v>
      </c>
      <c r="CP388" s="869">
        <f t="shared" si="1535"/>
        <v>213</v>
      </c>
      <c r="CQ388" s="869">
        <f t="shared" si="1535"/>
        <v>228</v>
      </c>
      <c r="CR388" s="869">
        <f t="shared" si="1535"/>
        <v>141</v>
      </c>
      <c r="CS388" s="869">
        <f t="shared" si="1535"/>
        <v>83</v>
      </c>
      <c r="CT388" s="869">
        <f t="shared" si="1535"/>
        <v>56</v>
      </c>
      <c r="CU388" s="869">
        <f t="shared" si="1535"/>
        <v>31</v>
      </c>
      <c r="CV388" s="870">
        <f t="shared" si="1535"/>
        <v>14</v>
      </c>
      <c r="CW388" s="871">
        <f t="shared" si="1535"/>
        <v>928</v>
      </c>
      <c r="CX388" s="868">
        <f t="shared" si="1535"/>
        <v>4</v>
      </c>
      <c r="CY388" s="869">
        <f t="shared" si="1535"/>
        <v>29</v>
      </c>
      <c r="CZ388" s="869">
        <f t="shared" si="1535"/>
        <v>92</v>
      </c>
      <c r="DA388" s="869">
        <f t="shared" si="1535"/>
        <v>64</v>
      </c>
      <c r="DB388" s="869">
        <f t="shared" si="1535"/>
        <v>34</v>
      </c>
      <c r="DC388" s="869">
        <f t="shared" si="1535"/>
        <v>14</v>
      </c>
      <c r="DD388" s="869">
        <f t="shared" si="1535"/>
        <v>1</v>
      </c>
      <c r="DE388" s="870">
        <f t="shared" si="1535"/>
        <v>0</v>
      </c>
      <c r="DF388" s="871">
        <f t="shared" si="1535"/>
        <v>238</v>
      </c>
      <c r="DG388" s="868">
        <f t="shared" si="1535"/>
        <v>28</v>
      </c>
      <c r="DH388" s="869">
        <f t="shared" si="1535"/>
        <v>32</v>
      </c>
      <c r="DI388" s="869">
        <f t="shared" si="1535"/>
        <v>57</v>
      </c>
      <c r="DJ388" s="869">
        <f t="shared" si="1535"/>
        <v>14</v>
      </c>
      <c r="DK388" s="869">
        <f t="shared" si="1535"/>
        <v>7</v>
      </c>
      <c r="DL388" s="869">
        <f t="shared" si="1535"/>
        <v>1</v>
      </c>
      <c r="DM388" s="869">
        <f t="shared" si="1535"/>
        <v>0</v>
      </c>
      <c r="DN388" s="870">
        <f t="shared" si="1535"/>
        <v>0</v>
      </c>
      <c r="DO388" s="871">
        <f t="shared" si="1535"/>
        <v>139</v>
      </c>
      <c r="DP388" s="868">
        <f t="shared" si="1535"/>
        <v>46</v>
      </c>
      <c r="DQ388" s="869">
        <f t="shared" si="1535"/>
        <v>135</v>
      </c>
      <c r="DR388" s="869">
        <f t="shared" si="1535"/>
        <v>78</v>
      </c>
      <c r="DS388" s="869">
        <f t="shared" si="1535"/>
        <v>39</v>
      </c>
      <c r="DT388" s="869">
        <f t="shared" si="1535"/>
        <v>26</v>
      </c>
      <c r="DU388" s="869">
        <f t="shared" si="1535"/>
        <v>8</v>
      </c>
      <c r="DV388" s="869">
        <f t="shared" si="1535"/>
        <v>1</v>
      </c>
      <c r="DW388" s="870">
        <f t="shared" si="1535"/>
        <v>0</v>
      </c>
      <c r="DX388" s="871">
        <f t="shared" si="1535"/>
        <v>333</v>
      </c>
      <c r="DY388" s="868">
        <f t="shared" si="1535"/>
        <v>64</v>
      </c>
      <c r="DZ388" s="869">
        <f t="shared" si="1535"/>
        <v>102</v>
      </c>
      <c r="EA388" s="869">
        <f t="shared" si="1535"/>
        <v>53</v>
      </c>
      <c r="EB388" s="869">
        <f t="shared" ref="EB388:GM388" si="1536">+EB148+EB340</f>
        <v>44</v>
      </c>
      <c r="EC388" s="869">
        <f t="shared" si="1536"/>
        <v>19</v>
      </c>
      <c r="ED388" s="869">
        <f t="shared" si="1536"/>
        <v>11</v>
      </c>
      <c r="EE388" s="869">
        <f t="shared" si="1536"/>
        <v>7</v>
      </c>
      <c r="EF388" s="870">
        <f t="shared" si="1536"/>
        <v>0</v>
      </c>
      <c r="EG388" s="871">
        <f t="shared" si="1536"/>
        <v>300</v>
      </c>
      <c r="EH388" s="868">
        <f t="shared" si="1536"/>
        <v>0</v>
      </c>
      <c r="EI388" s="869">
        <f t="shared" si="1536"/>
        <v>0</v>
      </c>
      <c r="EJ388" s="869">
        <f t="shared" si="1536"/>
        <v>18</v>
      </c>
      <c r="EK388" s="869">
        <f t="shared" si="1536"/>
        <v>26</v>
      </c>
      <c r="EL388" s="869">
        <f t="shared" si="1536"/>
        <v>14</v>
      </c>
      <c r="EM388" s="869">
        <f t="shared" si="1536"/>
        <v>7</v>
      </c>
      <c r="EN388" s="869">
        <f t="shared" si="1536"/>
        <v>2</v>
      </c>
      <c r="EO388" s="870">
        <f t="shared" si="1536"/>
        <v>1</v>
      </c>
      <c r="EP388" s="871">
        <f t="shared" si="1536"/>
        <v>68</v>
      </c>
      <c r="EQ388" s="868">
        <f t="shared" si="1536"/>
        <v>1</v>
      </c>
      <c r="ER388" s="869">
        <f t="shared" si="1536"/>
        <v>28</v>
      </c>
      <c r="ES388" s="869">
        <f t="shared" si="1536"/>
        <v>22</v>
      </c>
      <c r="ET388" s="869">
        <f t="shared" si="1536"/>
        <v>22</v>
      </c>
      <c r="EU388" s="869">
        <f t="shared" si="1536"/>
        <v>18</v>
      </c>
      <c r="EV388" s="869">
        <f t="shared" si="1536"/>
        <v>9</v>
      </c>
      <c r="EW388" s="869">
        <f t="shared" si="1536"/>
        <v>6</v>
      </c>
      <c r="EX388" s="870">
        <f t="shared" si="1536"/>
        <v>11</v>
      </c>
      <c r="EY388" s="871">
        <f t="shared" si="1536"/>
        <v>117</v>
      </c>
      <c r="EZ388" s="868">
        <f t="shared" si="1536"/>
        <v>74</v>
      </c>
      <c r="FA388" s="869">
        <f t="shared" si="1536"/>
        <v>150</v>
      </c>
      <c r="FB388" s="869">
        <f t="shared" si="1536"/>
        <v>93</v>
      </c>
      <c r="FC388" s="869">
        <f t="shared" si="1536"/>
        <v>43</v>
      </c>
      <c r="FD388" s="869">
        <f t="shared" si="1536"/>
        <v>26</v>
      </c>
      <c r="FE388" s="869">
        <f t="shared" si="1536"/>
        <v>16</v>
      </c>
      <c r="FF388" s="869">
        <f t="shared" si="1536"/>
        <v>12</v>
      </c>
      <c r="FG388" s="870">
        <f t="shared" si="1536"/>
        <v>0</v>
      </c>
      <c r="FH388" s="871">
        <f t="shared" si="1536"/>
        <v>414</v>
      </c>
      <c r="FI388" s="868">
        <f t="shared" si="1536"/>
        <v>9</v>
      </c>
      <c r="FJ388" s="869">
        <f t="shared" si="1536"/>
        <v>10</v>
      </c>
      <c r="FK388" s="869">
        <f t="shared" si="1536"/>
        <v>4</v>
      </c>
      <c r="FL388" s="869">
        <f t="shared" si="1536"/>
        <v>11</v>
      </c>
      <c r="FM388" s="869">
        <f t="shared" si="1536"/>
        <v>0</v>
      </c>
      <c r="FN388" s="869">
        <f t="shared" si="1536"/>
        <v>0</v>
      </c>
      <c r="FO388" s="869">
        <f t="shared" si="1536"/>
        <v>1</v>
      </c>
      <c r="FP388" s="870">
        <f t="shared" si="1536"/>
        <v>0</v>
      </c>
      <c r="FQ388" s="871">
        <f t="shared" si="1536"/>
        <v>35</v>
      </c>
      <c r="FR388" s="868">
        <f t="shared" si="1536"/>
        <v>1</v>
      </c>
      <c r="FS388" s="869">
        <f t="shared" si="1536"/>
        <v>19</v>
      </c>
      <c r="FT388" s="869">
        <f t="shared" si="1536"/>
        <v>22</v>
      </c>
      <c r="FU388" s="869">
        <f t="shared" si="1536"/>
        <v>26</v>
      </c>
      <c r="FV388" s="869">
        <f t="shared" si="1536"/>
        <v>10</v>
      </c>
      <c r="FW388" s="869">
        <f t="shared" si="1536"/>
        <v>11</v>
      </c>
      <c r="FX388" s="869">
        <f t="shared" si="1536"/>
        <v>1</v>
      </c>
      <c r="FY388" s="870">
        <f t="shared" si="1536"/>
        <v>5</v>
      </c>
      <c r="FZ388" s="871">
        <f t="shared" si="1536"/>
        <v>95</v>
      </c>
      <c r="GA388" s="868">
        <f t="shared" si="1536"/>
        <v>20</v>
      </c>
      <c r="GB388" s="869">
        <f t="shared" si="1536"/>
        <v>20</v>
      </c>
      <c r="GC388" s="869">
        <f t="shared" si="1536"/>
        <v>16</v>
      </c>
      <c r="GD388" s="869">
        <f t="shared" si="1536"/>
        <v>9</v>
      </c>
      <c r="GE388" s="869">
        <f t="shared" si="1536"/>
        <v>5</v>
      </c>
      <c r="GF388" s="869">
        <f t="shared" si="1536"/>
        <v>5</v>
      </c>
      <c r="GG388" s="869">
        <f t="shared" si="1536"/>
        <v>2</v>
      </c>
      <c r="GH388" s="870">
        <f t="shared" si="1536"/>
        <v>0</v>
      </c>
      <c r="GI388" s="871">
        <f t="shared" si="1536"/>
        <v>77</v>
      </c>
      <c r="GJ388" s="868">
        <f t="shared" si="1536"/>
        <v>19</v>
      </c>
      <c r="GK388" s="869">
        <f t="shared" si="1536"/>
        <v>37</v>
      </c>
      <c r="GL388" s="869">
        <f t="shared" si="1536"/>
        <v>38</v>
      </c>
      <c r="GM388" s="869">
        <f t="shared" si="1536"/>
        <v>44</v>
      </c>
      <c r="GN388" s="869">
        <f t="shared" ref="GN388:HS388" si="1537">+GN148+GN340</f>
        <v>14</v>
      </c>
      <c r="GO388" s="869">
        <f t="shared" si="1537"/>
        <v>13</v>
      </c>
      <c r="GP388" s="869">
        <f t="shared" si="1537"/>
        <v>5</v>
      </c>
      <c r="GQ388" s="870">
        <f t="shared" si="1537"/>
        <v>0</v>
      </c>
      <c r="GR388" s="871">
        <f t="shared" si="1537"/>
        <v>170</v>
      </c>
      <c r="GS388" s="868">
        <f t="shared" si="1537"/>
        <v>7</v>
      </c>
      <c r="GT388" s="869">
        <f t="shared" si="1537"/>
        <v>16</v>
      </c>
      <c r="GU388" s="869">
        <f t="shared" si="1537"/>
        <v>16</v>
      </c>
      <c r="GV388" s="869">
        <f t="shared" si="1537"/>
        <v>13</v>
      </c>
      <c r="GW388" s="869">
        <f t="shared" si="1537"/>
        <v>11</v>
      </c>
      <c r="GX388" s="869">
        <f t="shared" si="1537"/>
        <v>5</v>
      </c>
      <c r="GY388" s="869">
        <f t="shared" si="1537"/>
        <v>2</v>
      </c>
      <c r="GZ388" s="870">
        <f t="shared" si="1537"/>
        <v>3</v>
      </c>
      <c r="HA388" s="871">
        <f t="shared" si="1537"/>
        <v>73</v>
      </c>
      <c r="HB388" s="868">
        <f t="shared" si="1537"/>
        <v>2</v>
      </c>
      <c r="HC388" s="869">
        <f t="shared" si="1537"/>
        <v>6</v>
      </c>
      <c r="HD388" s="869">
        <f t="shared" si="1537"/>
        <v>2</v>
      </c>
      <c r="HE388" s="869">
        <f t="shared" si="1537"/>
        <v>1</v>
      </c>
      <c r="HF388" s="869">
        <f t="shared" si="1537"/>
        <v>2</v>
      </c>
      <c r="HG388" s="869">
        <f t="shared" si="1537"/>
        <v>0</v>
      </c>
      <c r="HH388" s="869">
        <f t="shared" si="1537"/>
        <v>0</v>
      </c>
      <c r="HI388" s="870">
        <f t="shared" si="1537"/>
        <v>0</v>
      </c>
      <c r="HJ388" s="871">
        <f t="shared" si="1537"/>
        <v>13</v>
      </c>
      <c r="HK388" s="873">
        <f t="shared" si="1537"/>
        <v>810</v>
      </c>
      <c r="HL388" s="874">
        <f t="shared" si="1537"/>
        <v>1595</v>
      </c>
      <c r="HM388" s="874">
        <f t="shared" si="1537"/>
        <v>1418</v>
      </c>
      <c r="HN388" s="874">
        <f t="shared" si="1537"/>
        <v>1087</v>
      </c>
      <c r="HO388" s="874">
        <f t="shared" si="1537"/>
        <v>569</v>
      </c>
      <c r="HP388" s="874">
        <f t="shared" si="1537"/>
        <v>348</v>
      </c>
      <c r="HQ388" s="874">
        <f t="shared" si="1537"/>
        <v>125</v>
      </c>
      <c r="HR388" s="875">
        <f t="shared" si="1537"/>
        <v>138</v>
      </c>
      <c r="HS388" s="876">
        <f t="shared" si="1537"/>
        <v>6090</v>
      </c>
    </row>
    <row r="389" spans="1:246" ht="15" customHeight="1">
      <c r="A389" s="1029"/>
      <c r="B389" s="143" t="s">
        <v>260</v>
      </c>
      <c r="C389" s="877">
        <f t="shared" ref="C389:BN389" si="1538">+C149+C341</f>
        <v>6</v>
      </c>
      <c r="D389" s="878">
        <f t="shared" si="1538"/>
        <v>14</v>
      </c>
      <c r="E389" s="878">
        <f t="shared" si="1538"/>
        <v>14</v>
      </c>
      <c r="F389" s="878">
        <f t="shared" si="1538"/>
        <v>18</v>
      </c>
      <c r="G389" s="878">
        <f t="shared" si="1538"/>
        <v>16</v>
      </c>
      <c r="H389" s="878">
        <f t="shared" si="1538"/>
        <v>11</v>
      </c>
      <c r="I389" s="878">
        <f t="shared" si="1538"/>
        <v>7</v>
      </c>
      <c r="J389" s="879">
        <f t="shared" si="1538"/>
        <v>20</v>
      </c>
      <c r="K389" s="872">
        <f t="shared" si="1538"/>
        <v>106</v>
      </c>
      <c r="L389" s="877">
        <f t="shared" si="1538"/>
        <v>2</v>
      </c>
      <c r="M389" s="878">
        <f t="shared" si="1538"/>
        <v>4</v>
      </c>
      <c r="N389" s="878">
        <f t="shared" si="1538"/>
        <v>4</v>
      </c>
      <c r="O389" s="878">
        <f t="shared" si="1538"/>
        <v>5</v>
      </c>
      <c r="P389" s="878">
        <f t="shared" si="1538"/>
        <v>1</v>
      </c>
      <c r="Q389" s="878">
        <f t="shared" si="1538"/>
        <v>1</v>
      </c>
      <c r="R389" s="878">
        <f t="shared" si="1538"/>
        <v>1</v>
      </c>
      <c r="S389" s="879">
        <f t="shared" si="1538"/>
        <v>0</v>
      </c>
      <c r="T389" s="872">
        <f t="shared" si="1538"/>
        <v>18</v>
      </c>
      <c r="U389" s="877">
        <f t="shared" si="1538"/>
        <v>3</v>
      </c>
      <c r="V389" s="878">
        <f t="shared" si="1538"/>
        <v>7</v>
      </c>
      <c r="W389" s="878">
        <f t="shared" si="1538"/>
        <v>5</v>
      </c>
      <c r="X389" s="878">
        <f t="shared" si="1538"/>
        <v>5</v>
      </c>
      <c r="Y389" s="878">
        <f t="shared" si="1538"/>
        <v>0</v>
      </c>
      <c r="Z389" s="878">
        <f t="shared" si="1538"/>
        <v>5</v>
      </c>
      <c r="AA389" s="878">
        <f t="shared" si="1538"/>
        <v>1</v>
      </c>
      <c r="AB389" s="879">
        <f t="shared" si="1538"/>
        <v>2</v>
      </c>
      <c r="AC389" s="872">
        <f t="shared" si="1538"/>
        <v>28</v>
      </c>
      <c r="AD389" s="877">
        <f t="shared" si="1538"/>
        <v>2</v>
      </c>
      <c r="AE389" s="878">
        <f t="shared" si="1538"/>
        <v>1</v>
      </c>
      <c r="AF389" s="878">
        <f t="shared" si="1538"/>
        <v>1</v>
      </c>
      <c r="AG389" s="878">
        <f t="shared" si="1538"/>
        <v>1</v>
      </c>
      <c r="AH389" s="878">
        <f t="shared" si="1538"/>
        <v>0</v>
      </c>
      <c r="AI389" s="878">
        <f t="shared" si="1538"/>
        <v>0</v>
      </c>
      <c r="AJ389" s="878">
        <f t="shared" si="1538"/>
        <v>0</v>
      </c>
      <c r="AK389" s="879">
        <f t="shared" si="1538"/>
        <v>0</v>
      </c>
      <c r="AL389" s="872">
        <f t="shared" si="1538"/>
        <v>5</v>
      </c>
      <c r="AM389" s="877">
        <f t="shared" si="1538"/>
        <v>1</v>
      </c>
      <c r="AN389" s="878">
        <f t="shared" si="1538"/>
        <v>6</v>
      </c>
      <c r="AO389" s="878">
        <f t="shared" si="1538"/>
        <v>13</v>
      </c>
      <c r="AP389" s="878">
        <f t="shared" si="1538"/>
        <v>12</v>
      </c>
      <c r="AQ389" s="878">
        <f t="shared" si="1538"/>
        <v>4</v>
      </c>
      <c r="AR389" s="878">
        <f t="shared" si="1538"/>
        <v>0</v>
      </c>
      <c r="AS389" s="878">
        <f t="shared" si="1538"/>
        <v>0</v>
      </c>
      <c r="AT389" s="879">
        <f t="shared" si="1538"/>
        <v>0</v>
      </c>
      <c r="AU389" s="872">
        <f t="shared" si="1538"/>
        <v>36</v>
      </c>
      <c r="AV389" s="877">
        <f t="shared" si="1538"/>
        <v>7</v>
      </c>
      <c r="AW389" s="878">
        <f t="shared" si="1538"/>
        <v>40</v>
      </c>
      <c r="AX389" s="878">
        <f t="shared" si="1538"/>
        <v>51</v>
      </c>
      <c r="AY389" s="878">
        <f t="shared" si="1538"/>
        <v>60</v>
      </c>
      <c r="AZ389" s="878">
        <f t="shared" si="1538"/>
        <v>13</v>
      </c>
      <c r="BA389" s="878">
        <f t="shared" si="1538"/>
        <v>10</v>
      </c>
      <c r="BB389" s="878">
        <f t="shared" si="1538"/>
        <v>4</v>
      </c>
      <c r="BC389" s="879">
        <f t="shared" si="1538"/>
        <v>7</v>
      </c>
      <c r="BD389" s="872">
        <f t="shared" si="1538"/>
        <v>192</v>
      </c>
      <c r="BE389" s="880">
        <f t="shared" si="1538"/>
        <v>1</v>
      </c>
      <c r="BF389" s="880">
        <f t="shared" si="1538"/>
        <v>15</v>
      </c>
      <c r="BG389" s="880">
        <f t="shared" si="1538"/>
        <v>12</v>
      </c>
      <c r="BH389" s="880">
        <f t="shared" si="1538"/>
        <v>15</v>
      </c>
      <c r="BI389" s="880">
        <f t="shared" si="1538"/>
        <v>18</v>
      </c>
      <c r="BJ389" s="880">
        <f t="shared" si="1538"/>
        <v>7</v>
      </c>
      <c r="BK389" s="880">
        <f t="shared" si="1538"/>
        <v>4</v>
      </c>
      <c r="BL389" s="880">
        <f t="shared" si="1538"/>
        <v>1</v>
      </c>
      <c r="BM389" s="880">
        <f t="shared" si="1538"/>
        <v>73</v>
      </c>
      <c r="BN389" s="881">
        <f t="shared" si="1538"/>
        <v>0</v>
      </c>
      <c r="BO389" s="882">
        <f t="shared" ref="BO389:DZ389" si="1539">+BO149+BO341</f>
        <v>0</v>
      </c>
      <c r="BP389" s="882">
        <f t="shared" si="1539"/>
        <v>4</v>
      </c>
      <c r="BQ389" s="882">
        <f t="shared" si="1539"/>
        <v>1</v>
      </c>
      <c r="BR389" s="882">
        <f t="shared" si="1539"/>
        <v>4</v>
      </c>
      <c r="BS389" s="882">
        <f t="shared" si="1539"/>
        <v>2</v>
      </c>
      <c r="BT389" s="882">
        <f t="shared" si="1539"/>
        <v>1</v>
      </c>
      <c r="BU389" s="883">
        <f t="shared" si="1539"/>
        <v>0</v>
      </c>
      <c r="BV389" s="872">
        <f t="shared" si="1539"/>
        <v>12</v>
      </c>
      <c r="BW389" s="877">
        <f t="shared" si="1539"/>
        <v>0</v>
      </c>
      <c r="BX389" s="878">
        <f t="shared" si="1539"/>
        <v>5</v>
      </c>
      <c r="BY389" s="878">
        <f t="shared" si="1539"/>
        <v>3</v>
      </c>
      <c r="BZ389" s="878">
        <f t="shared" si="1539"/>
        <v>2</v>
      </c>
      <c r="CA389" s="878">
        <f t="shared" si="1539"/>
        <v>0</v>
      </c>
      <c r="CB389" s="878">
        <f t="shared" si="1539"/>
        <v>0</v>
      </c>
      <c r="CC389" s="878">
        <f t="shared" si="1539"/>
        <v>0</v>
      </c>
      <c r="CD389" s="879">
        <f t="shared" si="1539"/>
        <v>0</v>
      </c>
      <c r="CE389" s="872">
        <f t="shared" si="1539"/>
        <v>10</v>
      </c>
      <c r="CF389" s="877">
        <f t="shared" si="1539"/>
        <v>0</v>
      </c>
      <c r="CG389" s="878">
        <f t="shared" si="1539"/>
        <v>0</v>
      </c>
      <c r="CH389" s="878">
        <f t="shared" si="1539"/>
        <v>1</v>
      </c>
      <c r="CI389" s="878">
        <f t="shared" si="1539"/>
        <v>5</v>
      </c>
      <c r="CJ389" s="878">
        <f t="shared" si="1539"/>
        <v>1</v>
      </c>
      <c r="CK389" s="878">
        <f t="shared" si="1539"/>
        <v>0</v>
      </c>
      <c r="CL389" s="878">
        <f t="shared" si="1539"/>
        <v>1</v>
      </c>
      <c r="CM389" s="879">
        <f t="shared" si="1539"/>
        <v>2</v>
      </c>
      <c r="CN389" s="872">
        <f t="shared" si="1539"/>
        <v>10</v>
      </c>
      <c r="CO389" s="877">
        <f t="shared" si="1539"/>
        <v>1</v>
      </c>
      <c r="CP389" s="878">
        <f t="shared" si="1539"/>
        <v>13</v>
      </c>
      <c r="CQ389" s="878">
        <f t="shared" si="1539"/>
        <v>42</v>
      </c>
      <c r="CR389" s="878">
        <f t="shared" si="1539"/>
        <v>48</v>
      </c>
      <c r="CS389" s="878">
        <f t="shared" si="1539"/>
        <v>20</v>
      </c>
      <c r="CT389" s="878">
        <f t="shared" si="1539"/>
        <v>11</v>
      </c>
      <c r="CU389" s="878">
        <f t="shared" si="1539"/>
        <v>4</v>
      </c>
      <c r="CV389" s="879">
        <f t="shared" si="1539"/>
        <v>2</v>
      </c>
      <c r="CW389" s="872">
        <f t="shared" si="1539"/>
        <v>141</v>
      </c>
      <c r="CX389" s="877">
        <f t="shared" si="1539"/>
        <v>0</v>
      </c>
      <c r="CY389" s="878">
        <f t="shared" si="1539"/>
        <v>11</v>
      </c>
      <c r="CZ389" s="878">
        <f t="shared" si="1539"/>
        <v>28</v>
      </c>
      <c r="DA389" s="878">
        <f t="shared" si="1539"/>
        <v>21</v>
      </c>
      <c r="DB389" s="878">
        <f t="shared" si="1539"/>
        <v>10</v>
      </c>
      <c r="DC389" s="878">
        <f t="shared" si="1539"/>
        <v>2</v>
      </c>
      <c r="DD389" s="878">
        <f t="shared" si="1539"/>
        <v>0</v>
      </c>
      <c r="DE389" s="879">
        <f t="shared" si="1539"/>
        <v>0</v>
      </c>
      <c r="DF389" s="872">
        <f t="shared" si="1539"/>
        <v>72</v>
      </c>
      <c r="DG389" s="877">
        <f t="shared" si="1539"/>
        <v>0</v>
      </c>
      <c r="DH389" s="878">
        <f t="shared" si="1539"/>
        <v>7</v>
      </c>
      <c r="DI389" s="878">
        <f t="shared" si="1539"/>
        <v>4</v>
      </c>
      <c r="DJ389" s="878">
        <f t="shared" si="1539"/>
        <v>2</v>
      </c>
      <c r="DK389" s="878">
        <f t="shared" si="1539"/>
        <v>2</v>
      </c>
      <c r="DL389" s="878">
        <f t="shared" si="1539"/>
        <v>0</v>
      </c>
      <c r="DM389" s="878">
        <f t="shared" si="1539"/>
        <v>0</v>
      </c>
      <c r="DN389" s="879">
        <f t="shared" si="1539"/>
        <v>0</v>
      </c>
      <c r="DO389" s="872">
        <f t="shared" si="1539"/>
        <v>15</v>
      </c>
      <c r="DP389" s="877">
        <f t="shared" si="1539"/>
        <v>2</v>
      </c>
      <c r="DQ389" s="878">
        <f t="shared" si="1539"/>
        <v>10</v>
      </c>
      <c r="DR389" s="878">
        <f t="shared" si="1539"/>
        <v>10</v>
      </c>
      <c r="DS389" s="878">
        <f t="shared" si="1539"/>
        <v>10</v>
      </c>
      <c r="DT389" s="878">
        <f t="shared" si="1539"/>
        <v>11</v>
      </c>
      <c r="DU389" s="878">
        <f t="shared" si="1539"/>
        <v>1</v>
      </c>
      <c r="DV389" s="878">
        <f t="shared" si="1539"/>
        <v>0</v>
      </c>
      <c r="DW389" s="879">
        <f t="shared" si="1539"/>
        <v>0</v>
      </c>
      <c r="DX389" s="872">
        <f t="shared" si="1539"/>
        <v>44</v>
      </c>
      <c r="DY389" s="877">
        <f t="shared" si="1539"/>
        <v>4</v>
      </c>
      <c r="DZ389" s="878">
        <f t="shared" si="1539"/>
        <v>17</v>
      </c>
      <c r="EA389" s="878">
        <f t="shared" ref="EA389:GL389" si="1540">+EA149+EA341</f>
        <v>10</v>
      </c>
      <c r="EB389" s="878">
        <f t="shared" si="1540"/>
        <v>18</v>
      </c>
      <c r="EC389" s="878">
        <f t="shared" si="1540"/>
        <v>9</v>
      </c>
      <c r="ED389" s="878">
        <f t="shared" si="1540"/>
        <v>6</v>
      </c>
      <c r="EE389" s="878">
        <f t="shared" si="1540"/>
        <v>2</v>
      </c>
      <c r="EF389" s="879">
        <f t="shared" si="1540"/>
        <v>3</v>
      </c>
      <c r="EG389" s="872">
        <f t="shared" si="1540"/>
        <v>69</v>
      </c>
      <c r="EH389" s="877">
        <f t="shared" si="1540"/>
        <v>4</v>
      </c>
      <c r="EI389" s="878">
        <f t="shared" si="1540"/>
        <v>4</v>
      </c>
      <c r="EJ389" s="878">
        <f t="shared" si="1540"/>
        <v>2</v>
      </c>
      <c r="EK389" s="878">
        <f t="shared" si="1540"/>
        <v>10</v>
      </c>
      <c r="EL389" s="878">
        <f t="shared" si="1540"/>
        <v>10</v>
      </c>
      <c r="EM389" s="878">
        <f t="shared" si="1540"/>
        <v>16</v>
      </c>
      <c r="EN389" s="878">
        <f t="shared" si="1540"/>
        <v>9</v>
      </c>
      <c r="EO389" s="879">
        <f t="shared" si="1540"/>
        <v>15</v>
      </c>
      <c r="EP389" s="872">
        <f t="shared" si="1540"/>
        <v>70</v>
      </c>
      <c r="EQ389" s="877">
        <f t="shared" si="1540"/>
        <v>0</v>
      </c>
      <c r="ER389" s="878">
        <f t="shared" si="1540"/>
        <v>1</v>
      </c>
      <c r="ES389" s="878">
        <f t="shared" si="1540"/>
        <v>0</v>
      </c>
      <c r="ET389" s="878">
        <f t="shared" si="1540"/>
        <v>1</v>
      </c>
      <c r="EU389" s="878">
        <f t="shared" si="1540"/>
        <v>1</v>
      </c>
      <c r="EV389" s="878">
        <f t="shared" si="1540"/>
        <v>1</v>
      </c>
      <c r="EW389" s="878">
        <f t="shared" si="1540"/>
        <v>0</v>
      </c>
      <c r="EX389" s="879">
        <f t="shared" si="1540"/>
        <v>2</v>
      </c>
      <c r="EY389" s="872">
        <f t="shared" si="1540"/>
        <v>6</v>
      </c>
      <c r="EZ389" s="877">
        <f t="shared" si="1540"/>
        <v>2</v>
      </c>
      <c r="FA389" s="878">
        <f t="shared" si="1540"/>
        <v>5</v>
      </c>
      <c r="FB389" s="878">
        <f t="shared" si="1540"/>
        <v>6</v>
      </c>
      <c r="FC389" s="878">
        <f t="shared" si="1540"/>
        <v>4</v>
      </c>
      <c r="FD389" s="878">
        <f t="shared" si="1540"/>
        <v>0</v>
      </c>
      <c r="FE389" s="878">
        <f t="shared" si="1540"/>
        <v>4</v>
      </c>
      <c r="FF389" s="878">
        <f t="shared" si="1540"/>
        <v>1</v>
      </c>
      <c r="FG389" s="879">
        <f t="shared" si="1540"/>
        <v>3</v>
      </c>
      <c r="FH389" s="872">
        <f t="shared" si="1540"/>
        <v>25</v>
      </c>
      <c r="FI389" s="877">
        <f t="shared" si="1540"/>
        <v>0</v>
      </c>
      <c r="FJ389" s="878">
        <f t="shared" si="1540"/>
        <v>1</v>
      </c>
      <c r="FK389" s="878">
        <f t="shared" si="1540"/>
        <v>0</v>
      </c>
      <c r="FL389" s="878">
        <f t="shared" si="1540"/>
        <v>1</v>
      </c>
      <c r="FM389" s="878">
        <f t="shared" si="1540"/>
        <v>0</v>
      </c>
      <c r="FN389" s="878">
        <f t="shared" si="1540"/>
        <v>0</v>
      </c>
      <c r="FO389" s="878">
        <f t="shared" si="1540"/>
        <v>0</v>
      </c>
      <c r="FP389" s="879">
        <f t="shared" si="1540"/>
        <v>0</v>
      </c>
      <c r="FQ389" s="872">
        <f t="shared" si="1540"/>
        <v>2</v>
      </c>
      <c r="FR389" s="877">
        <f t="shared" si="1540"/>
        <v>1</v>
      </c>
      <c r="FS389" s="878">
        <f t="shared" si="1540"/>
        <v>1</v>
      </c>
      <c r="FT389" s="878">
        <f t="shared" si="1540"/>
        <v>1</v>
      </c>
      <c r="FU389" s="878">
        <f t="shared" si="1540"/>
        <v>0</v>
      </c>
      <c r="FV389" s="878">
        <f t="shared" si="1540"/>
        <v>1</v>
      </c>
      <c r="FW389" s="878">
        <f t="shared" si="1540"/>
        <v>2</v>
      </c>
      <c r="FX389" s="878">
        <f t="shared" si="1540"/>
        <v>1</v>
      </c>
      <c r="FY389" s="879">
        <f t="shared" si="1540"/>
        <v>0</v>
      </c>
      <c r="FZ389" s="872">
        <f t="shared" si="1540"/>
        <v>7</v>
      </c>
      <c r="GA389" s="877">
        <f t="shared" si="1540"/>
        <v>0</v>
      </c>
      <c r="GB389" s="878">
        <f t="shared" si="1540"/>
        <v>1</v>
      </c>
      <c r="GC389" s="878">
        <f t="shared" si="1540"/>
        <v>0</v>
      </c>
      <c r="GD389" s="878">
        <f t="shared" si="1540"/>
        <v>1</v>
      </c>
      <c r="GE389" s="878">
        <f t="shared" si="1540"/>
        <v>0</v>
      </c>
      <c r="GF389" s="878">
        <f t="shared" si="1540"/>
        <v>2</v>
      </c>
      <c r="GG389" s="878">
        <f t="shared" si="1540"/>
        <v>1</v>
      </c>
      <c r="GH389" s="879">
        <f t="shared" si="1540"/>
        <v>1</v>
      </c>
      <c r="GI389" s="872">
        <f t="shared" si="1540"/>
        <v>6</v>
      </c>
      <c r="GJ389" s="877">
        <f t="shared" si="1540"/>
        <v>1</v>
      </c>
      <c r="GK389" s="878">
        <f t="shared" si="1540"/>
        <v>3</v>
      </c>
      <c r="GL389" s="878">
        <f t="shared" si="1540"/>
        <v>10</v>
      </c>
      <c r="GM389" s="878">
        <f t="shared" ref="GM389:HS389" si="1541">+GM149+GM341</f>
        <v>7</v>
      </c>
      <c r="GN389" s="878">
        <f t="shared" si="1541"/>
        <v>4</v>
      </c>
      <c r="GO389" s="878">
        <f t="shared" si="1541"/>
        <v>8</v>
      </c>
      <c r="GP389" s="878">
        <f t="shared" si="1541"/>
        <v>2</v>
      </c>
      <c r="GQ389" s="879">
        <f t="shared" si="1541"/>
        <v>0</v>
      </c>
      <c r="GR389" s="872">
        <f t="shared" si="1541"/>
        <v>35</v>
      </c>
      <c r="GS389" s="877">
        <f t="shared" si="1541"/>
        <v>0</v>
      </c>
      <c r="GT389" s="878">
        <f t="shared" si="1541"/>
        <v>1</v>
      </c>
      <c r="GU389" s="878">
        <f t="shared" si="1541"/>
        <v>1</v>
      </c>
      <c r="GV389" s="878">
        <f t="shared" si="1541"/>
        <v>0</v>
      </c>
      <c r="GW389" s="878">
        <f t="shared" si="1541"/>
        <v>1</v>
      </c>
      <c r="GX389" s="878">
        <f t="shared" si="1541"/>
        <v>1</v>
      </c>
      <c r="GY389" s="878">
        <f t="shared" si="1541"/>
        <v>2</v>
      </c>
      <c r="GZ389" s="879">
        <f t="shared" si="1541"/>
        <v>1</v>
      </c>
      <c r="HA389" s="872">
        <f t="shared" si="1541"/>
        <v>7</v>
      </c>
      <c r="HB389" s="877">
        <f t="shared" si="1541"/>
        <v>0</v>
      </c>
      <c r="HC389" s="878">
        <f t="shared" si="1541"/>
        <v>1</v>
      </c>
      <c r="HD389" s="878">
        <f t="shared" si="1541"/>
        <v>2</v>
      </c>
      <c r="HE389" s="878">
        <f t="shared" si="1541"/>
        <v>1</v>
      </c>
      <c r="HF389" s="878">
        <f t="shared" si="1541"/>
        <v>2</v>
      </c>
      <c r="HG389" s="878">
        <f t="shared" si="1541"/>
        <v>2</v>
      </c>
      <c r="HH389" s="878">
        <f t="shared" si="1541"/>
        <v>0</v>
      </c>
      <c r="HI389" s="879">
        <f t="shared" si="1541"/>
        <v>1</v>
      </c>
      <c r="HJ389" s="872">
        <f t="shared" si="1541"/>
        <v>9</v>
      </c>
      <c r="HK389" s="881">
        <f t="shared" si="1541"/>
        <v>37</v>
      </c>
      <c r="HL389" s="882">
        <f t="shared" si="1541"/>
        <v>168</v>
      </c>
      <c r="HM389" s="882">
        <f t="shared" si="1541"/>
        <v>224</v>
      </c>
      <c r="HN389" s="882">
        <f t="shared" si="1541"/>
        <v>248</v>
      </c>
      <c r="HO389" s="882">
        <f t="shared" si="1541"/>
        <v>128</v>
      </c>
      <c r="HP389" s="882">
        <f t="shared" si="1541"/>
        <v>92</v>
      </c>
      <c r="HQ389" s="882">
        <f t="shared" si="1541"/>
        <v>41</v>
      </c>
      <c r="HR389" s="883">
        <f t="shared" si="1541"/>
        <v>60</v>
      </c>
      <c r="HS389" s="872">
        <f t="shared" si="1541"/>
        <v>998</v>
      </c>
    </row>
    <row r="390" spans="1:246" ht="15" customHeight="1">
      <c r="A390" s="1029"/>
      <c r="B390" s="143" t="s">
        <v>261</v>
      </c>
      <c r="C390" s="877">
        <f t="shared" ref="C390:BN390" si="1542">+C150+C342</f>
        <v>56</v>
      </c>
      <c r="D390" s="878">
        <f t="shared" si="1542"/>
        <v>201</v>
      </c>
      <c r="E390" s="878">
        <f t="shared" si="1542"/>
        <v>145</v>
      </c>
      <c r="F390" s="878">
        <f t="shared" si="1542"/>
        <v>98</v>
      </c>
      <c r="G390" s="878">
        <f t="shared" si="1542"/>
        <v>37</v>
      </c>
      <c r="H390" s="878">
        <f t="shared" si="1542"/>
        <v>14</v>
      </c>
      <c r="I390" s="878">
        <f t="shared" si="1542"/>
        <v>2</v>
      </c>
      <c r="J390" s="879">
        <f t="shared" si="1542"/>
        <v>4</v>
      </c>
      <c r="K390" s="872">
        <f t="shared" si="1542"/>
        <v>557</v>
      </c>
      <c r="L390" s="877">
        <f t="shared" si="1542"/>
        <v>3</v>
      </c>
      <c r="M390" s="878">
        <f t="shared" si="1542"/>
        <v>6</v>
      </c>
      <c r="N390" s="878">
        <f t="shared" si="1542"/>
        <v>11</v>
      </c>
      <c r="O390" s="878">
        <f t="shared" si="1542"/>
        <v>12</v>
      </c>
      <c r="P390" s="878">
        <f t="shared" si="1542"/>
        <v>6</v>
      </c>
      <c r="Q390" s="878">
        <f t="shared" si="1542"/>
        <v>7</v>
      </c>
      <c r="R390" s="878">
        <f t="shared" si="1542"/>
        <v>0</v>
      </c>
      <c r="S390" s="879">
        <f t="shared" si="1542"/>
        <v>1</v>
      </c>
      <c r="T390" s="872">
        <f t="shared" si="1542"/>
        <v>46</v>
      </c>
      <c r="U390" s="877">
        <f t="shared" si="1542"/>
        <v>85</v>
      </c>
      <c r="V390" s="878">
        <f t="shared" si="1542"/>
        <v>116</v>
      </c>
      <c r="W390" s="878">
        <f t="shared" si="1542"/>
        <v>57</v>
      </c>
      <c r="X390" s="878">
        <f t="shared" si="1542"/>
        <v>32</v>
      </c>
      <c r="Y390" s="878">
        <f t="shared" si="1542"/>
        <v>22</v>
      </c>
      <c r="Z390" s="878">
        <f t="shared" si="1542"/>
        <v>12</v>
      </c>
      <c r="AA390" s="878">
        <f t="shared" si="1542"/>
        <v>0</v>
      </c>
      <c r="AB390" s="879">
        <f t="shared" si="1542"/>
        <v>0</v>
      </c>
      <c r="AC390" s="872">
        <f t="shared" si="1542"/>
        <v>324</v>
      </c>
      <c r="AD390" s="877">
        <f t="shared" si="1542"/>
        <v>29</v>
      </c>
      <c r="AE390" s="878">
        <f t="shared" si="1542"/>
        <v>23</v>
      </c>
      <c r="AF390" s="878">
        <f t="shared" si="1542"/>
        <v>22</v>
      </c>
      <c r="AG390" s="878">
        <f t="shared" si="1542"/>
        <v>21</v>
      </c>
      <c r="AH390" s="878">
        <f t="shared" si="1542"/>
        <v>9</v>
      </c>
      <c r="AI390" s="878">
        <f t="shared" si="1542"/>
        <v>4</v>
      </c>
      <c r="AJ390" s="878">
        <f t="shared" si="1542"/>
        <v>0</v>
      </c>
      <c r="AK390" s="879">
        <f t="shared" si="1542"/>
        <v>0</v>
      </c>
      <c r="AL390" s="872">
        <f t="shared" si="1542"/>
        <v>108</v>
      </c>
      <c r="AM390" s="877">
        <f t="shared" si="1542"/>
        <v>34</v>
      </c>
      <c r="AN390" s="878">
        <f t="shared" si="1542"/>
        <v>93</v>
      </c>
      <c r="AO390" s="878">
        <f t="shared" si="1542"/>
        <v>49</v>
      </c>
      <c r="AP390" s="878">
        <f t="shared" si="1542"/>
        <v>51</v>
      </c>
      <c r="AQ390" s="878">
        <f t="shared" si="1542"/>
        <v>13</v>
      </c>
      <c r="AR390" s="878">
        <f t="shared" si="1542"/>
        <v>5</v>
      </c>
      <c r="AS390" s="878">
        <f t="shared" si="1542"/>
        <v>0</v>
      </c>
      <c r="AT390" s="879">
        <f t="shared" si="1542"/>
        <v>0</v>
      </c>
      <c r="AU390" s="872">
        <f t="shared" si="1542"/>
        <v>245</v>
      </c>
      <c r="AV390" s="877">
        <f t="shared" si="1542"/>
        <v>27</v>
      </c>
      <c r="AW390" s="878">
        <f t="shared" si="1542"/>
        <v>44</v>
      </c>
      <c r="AX390" s="878">
        <f t="shared" si="1542"/>
        <v>58</v>
      </c>
      <c r="AY390" s="878">
        <f t="shared" si="1542"/>
        <v>35</v>
      </c>
      <c r="AZ390" s="878">
        <f t="shared" si="1542"/>
        <v>18</v>
      </c>
      <c r="BA390" s="878">
        <f t="shared" si="1542"/>
        <v>1</v>
      </c>
      <c r="BB390" s="878">
        <f t="shared" si="1542"/>
        <v>0</v>
      </c>
      <c r="BC390" s="879">
        <f t="shared" si="1542"/>
        <v>0</v>
      </c>
      <c r="BD390" s="872">
        <f t="shared" si="1542"/>
        <v>183</v>
      </c>
      <c r="BE390" s="880">
        <f t="shared" si="1542"/>
        <v>7</v>
      </c>
      <c r="BF390" s="880">
        <f t="shared" si="1542"/>
        <v>28</v>
      </c>
      <c r="BG390" s="880">
        <f t="shared" si="1542"/>
        <v>29</v>
      </c>
      <c r="BH390" s="880">
        <f t="shared" si="1542"/>
        <v>44</v>
      </c>
      <c r="BI390" s="880">
        <f t="shared" si="1542"/>
        <v>38</v>
      </c>
      <c r="BJ390" s="880">
        <f t="shared" si="1542"/>
        <v>25</v>
      </c>
      <c r="BK390" s="880">
        <f t="shared" si="1542"/>
        <v>3</v>
      </c>
      <c r="BL390" s="880">
        <f t="shared" si="1542"/>
        <v>0</v>
      </c>
      <c r="BM390" s="880">
        <f t="shared" si="1542"/>
        <v>174</v>
      </c>
      <c r="BN390" s="881">
        <f t="shared" si="1542"/>
        <v>13</v>
      </c>
      <c r="BO390" s="882">
        <f t="shared" ref="BO390:DZ390" si="1543">+BO150+BO342</f>
        <v>11</v>
      </c>
      <c r="BP390" s="882">
        <f t="shared" si="1543"/>
        <v>17</v>
      </c>
      <c r="BQ390" s="882">
        <f t="shared" si="1543"/>
        <v>16</v>
      </c>
      <c r="BR390" s="882">
        <f t="shared" si="1543"/>
        <v>13</v>
      </c>
      <c r="BS390" s="882">
        <f t="shared" si="1543"/>
        <v>10</v>
      </c>
      <c r="BT390" s="882">
        <f t="shared" si="1543"/>
        <v>3</v>
      </c>
      <c r="BU390" s="883">
        <f t="shared" si="1543"/>
        <v>4</v>
      </c>
      <c r="BV390" s="872">
        <f t="shared" si="1543"/>
        <v>87</v>
      </c>
      <c r="BW390" s="877">
        <f t="shared" si="1543"/>
        <v>16</v>
      </c>
      <c r="BX390" s="878">
        <f t="shared" si="1543"/>
        <v>40</v>
      </c>
      <c r="BY390" s="878">
        <f t="shared" si="1543"/>
        <v>13</v>
      </c>
      <c r="BZ390" s="878">
        <f t="shared" si="1543"/>
        <v>10</v>
      </c>
      <c r="CA390" s="878">
        <f t="shared" si="1543"/>
        <v>2</v>
      </c>
      <c r="CB390" s="878">
        <f t="shared" si="1543"/>
        <v>1</v>
      </c>
      <c r="CC390" s="878">
        <f t="shared" si="1543"/>
        <v>2</v>
      </c>
      <c r="CD390" s="879">
        <f t="shared" si="1543"/>
        <v>0</v>
      </c>
      <c r="CE390" s="872">
        <f t="shared" si="1543"/>
        <v>84</v>
      </c>
      <c r="CF390" s="877">
        <f t="shared" si="1543"/>
        <v>12</v>
      </c>
      <c r="CG390" s="878">
        <f t="shared" si="1543"/>
        <v>22</v>
      </c>
      <c r="CH390" s="878">
        <f t="shared" si="1543"/>
        <v>9</v>
      </c>
      <c r="CI390" s="878">
        <f t="shared" si="1543"/>
        <v>9</v>
      </c>
      <c r="CJ390" s="878">
        <f t="shared" si="1543"/>
        <v>0</v>
      </c>
      <c r="CK390" s="878">
        <f t="shared" si="1543"/>
        <v>1</v>
      </c>
      <c r="CL390" s="878">
        <f t="shared" si="1543"/>
        <v>0</v>
      </c>
      <c r="CM390" s="879">
        <f t="shared" si="1543"/>
        <v>0</v>
      </c>
      <c r="CN390" s="872">
        <f t="shared" si="1543"/>
        <v>53</v>
      </c>
      <c r="CO390" s="877">
        <f t="shared" si="1543"/>
        <v>3</v>
      </c>
      <c r="CP390" s="878">
        <f t="shared" si="1543"/>
        <v>11</v>
      </c>
      <c r="CQ390" s="878">
        <f t="shared" si="1543"/>
        <v>21</v>
      </c>
      <c r="CR390" s="878">
        <f t="shared" si="1543"/>
        <v>11</v>
      </c>
      <c r="CS390" s="878">
        <f t="shared" si="1543"/>
        <v>5</v>
      </c>
      <c r="CT390" s="878">
        <f t="shared" si="1543"/>
        <v>3</v>
      </c>
      <c r="CU390" s="878">
        <f t="shared" si="1543"/>
        <v>1</v>
      </c>
      <c r="CV390" s="879">
        <f t="shared" si="1543"/>
        <v>1</v>
      </c>
      <c r="CW390" s="872">
        <f t="shared" si="1543"/>
        <v>56</v>
      </c>
      <c r="CX390" s="877">
        <f t="shared" si="1543"/>
        <v>4</v>
      </c>
      <c r="CY390" s="878">
        <f t="shared" si="1543"/>
        <v>18</v>
      </c>
      <c r="CZ390" s="878">
        <f t="shared" si="1543"/>
        <v>42</v>
      </c>
      <c r="DA390" s="878">
        <f t="shared" si="1543"/>
        <v>30</v>
      </c>
      <c r="DB390" s="878">
        <f t="shared" si="1543"/>
        <v>14</v>
      </c>
      <c r="DC390" s="878">
        <f t="shared" si="1543"/>
        <v>6</v>
      </c>
      <c r="DD390" s="878">
        <f t="shared" si="1543"/>
        <v>1</v>
      </c>
      <c r="DE390" s="879">
        <f t="shared" si="1543"/>
        <v>0</v>
      </c>
      <c r="DF390" s="872">
        <f t="shared" si="1543"/>
        <v>115</v>
      </c>
      <c r="DG390" s="877">
        <f t="shared" si="1543"/>
        <v>19</v>
      </c>
      <c r="DH390" s="878">
        <f t="shared" si="1543"/>
        <v>8</v>
      </c>
      <c r="DI390" s="878">
        <f t="shared" si="1543"/>
        <v>32</v>
      </c>
      <c r="DJ390" s="878">
        <f t="shared" si="1543"/>
        <v>2</v>
      </c>
      <c r="DK390" s="878">
        <f t="shared" si="1543"/>
        <v>2</v>
      </c>
      <c r="DL390" s="878">
        <f t="shared" si="1543"/>
        <v>0</v>
      </c>
      <c r="DM390" s="878">
        <f t="shared" si="1543"/>
        <v>0</v>
      </c>
      <c r="DN390" s="879">
        <f t="shared" si="1543"/>
        <v>0</v>
      </c>
      <c r="DO390" s="872">
        <f t="shared" si="1543"/>
        <v>63</v>
      </c>
      <c r="DP390" s="877">
        <f t="shared" si="1543"/>
        <v>7</v>
      </c>
      <c r="DQ390" s="878">
        <f t="shared" si="1543"/>
        <v>23</v>
      </c>
      <c r="DR390" s="878">
        <f t="shared" si="1543"/>
        <v>9</v>
      </c>
      <c r="DS390" s="878">
        <f t="shared" si="1543"/>
        <v>6</v>
      </c>
      <c r="DT390" s="878">
        <f t="shared" si="1543"/>
        <v>5</v>
      </c>
      <c r="DU390" s="878">
        <f t="shared" si="1543"/>
        <v>2</v>
      </c>
      <c r="DV390" s="878">
        <f t="shared" si="1543"/>
        <v>0</v>
      </c>
      <c r="DW390" s="879">
        <f t="shared" si="1543"/>
        <v>0</v>
      </c>
      <c r="DX390" s="872">
        <f t="shared" si="1543"/>
        <v>52</v>
      </c>
      <c r="DY390" s="877">
        <f t="shared" si="1543"/>
        <v>30</v>
      </c>
      <c r="DZ390" s="878">
        <f t="shared" si="1543"/>
        <v>38</v>
      </c>
      <c r="EA390" s="878">
        <f t="shared" ref="EA390:GL390" si="1544">+EA150+EA342</f>
        <v>34</v>
      </c>
      <c r="EB390" s="878">
        <f t="shared" si="1544"/>
        <v>7</v>
      </c>
      <c r="EC390" s="878">
        <f t="shared" si="1544"/>
        <v>9</v>
      </c>
      <c r="ED390" s="878">
        <f t="shared" si="1544"/>
        <v>4</v>
      </c>
      <c r="EE390" s="878">
        <f t="shared" si="1544"/>
        <v>7</v>
      </c>
      <c r="EF390" s="879">
        <f t="shared" si="1544"/>
        <v>0</v>
      </c>
      <c r="EG390" s="872">
        <f t="shared" si="1544"/>
        <v>129</v>
      </c>
      <c r="EH390" s="877">
        <f t="shared" si="1544"/>
        <v>0</v>
      </c>
      <c r="EI390" s="878">
        <f t="shared" si="1544"/>
        <v>0</v>
      </c>
      <c r="EJ390" s="878">
        <f t="shared" si="1544"/>
        <v>7</v>
      </c>
      <c r="EK390" s="878">
        <f t="shared" si="1544"/>
        <v>8</v>
      </c>
      <c r="EL390" s="878">
        <f t="shared" si="1544"/>
        <v>4</v>
      </c>
      <c r="EM390" s="878">
        <f t="shared" si="1544"/>
        <v>0</v>
      </c>
      <c r="EN390" s="878">
        <f t="shared" si="1544"/>
        <v>0</v>
      </c>
      <c r="EO390" s="879">
        <f t="shared" si="1544"/>
        <v>0</v>
      </c>
      <c r="EP390" s="872">
        <f t="shared" si="1544"/>
        <v>19</v>
      </c>
      <c r="EQ390" s="877">
        <f t="shared" si="1544"/>
        <v>1</v>
      </c>
      <c r="ER390" s="878">
        <f t="shared" si="1544"/>
        <v>11</v>
      </c>
      <c r="ES390" s="878">
        <f t="shared" si="1544"/>
        <v>16</v>
      </c>
      <c r="ET390" s="878">
        <f t="shared" si="1544"/>
        <v>16</v>
      </c>
      <c r="EU390" s="878">
        <f t="shared" si="1544"/>
        <v>13</v>
      </c>
      <c r="EV390" s="878">
        <f t="shared" si="1544"/>
        <v>7</v>
      </c>
      <c r="EW390" s="878">
        <f t="shared" si="1544"/>
        <v>5</v>
      </c>
      <c r="EX390" s="879">
        <f t="shared" si="1544"/>
        <v>11</v>
      </c>
      <c r="EY390" s="872">
        <f t="shared" si="1544"/>
        <v>80</v>
      </c>
      <c r="EZ390" s="877">
        <f t="shared" si="1544"/>
        <v>44</v>
      </c>
      <c r="FA390" s="878">
        <f t="shared" si="1544"/>
        <v>71</v>
      </c>
      <c r="FB390" s="878">
        <f t="shared" si="1544"/>
        <v>41</v>
      </c>
      <c r="FC390" s="878">
        <f t="shared" si="1544"/>
        <v>11</v>
      </c>
      <c r="FD390" s="878">
        <f t="shared" si="1544"/>
        <v>11</v>
      </c>
      <c r="FE390" s="878">
        <f t="shared" si="1544"/>
        <v>6</v>
      </c>
      <c r="FF390" s="878">
        <f t="shared" si="1544"/>
        <v>3</v>
      </c>
      <c r="FG390" s="879">
        <f t="shared" si="1544"/>
        <v>0</v>
      </c>
      <c r="FH390" s="872">
        <f t="shared" si="1544"/>
        <v>187</v>
      </c>
      <c r="FI390" s="877">
        <f t="shared" si="1544"/>
        <v>6</v>
      </c>
      <c r="FJ390" s="878">
        <f t="shared" si="1544"/>
        <v>7</v>
      </c>
      <c r="FK390" s="878">
        <f t="shared" si="1544"/>
        <v>3</v>
      </c>
      <c r="FL390" s="878">
        <f t="shared" si="1544"/>
        <v>5</v>
      </c>
      <c r="FM390" s="878">
        <f t="shared" si="1544"/>
        <v>0</v>
      </c>
      <c r="FN390" s="878">
        <f t="shared" si="1544"/>
        <v>0</v>
      </c>
      <c r="FO390" s="878">
        <f t="shared" si="1544"/>
        <v>0</v>
      </c>
      <c r="FP390" s="879">
        <f t="shared" si="1544"/>
        <v>0</v>
      </c>
      <c r="FQ390" s="872">
        <f t="shared" si="1544"/>
        <v>21</v>
      </c>
      <c r="FR390" s="877">
        <f t="shared" si="1544"/>
        <v>0</v>
      </c>
      <c r="FS390" s="878">
        <f t="shared" si="1544"/>
        <v>5</v>
      </c>
      <c r="FT390" s="878">
        <f t="shared" si="1544"/>
        <v>8</v>
      </c>
      <c r="FU390" s="878">
        <f t="shared" si="1544"/>
        <v>3</v>
      </c>
      <c r="FV390" s="878">
        <f t="shared" si="1544"/>
        <v>1</v>
      </c>
      <c r="FW390" s="878">
        <f t="shared" si="1544"/>
        <v>1</v>
      </c>
      <c r="FX390" s="878">
        <f t="shared" si="1544"/>
        <v>0</v>
      </c>
      <c r="FY390" s="879">
        <f t="shared" si="1544"/>
        <v>1</v>
      </c>
      <c r="FZ390" s="872">
        <f t="shared" si="1544"/>
        <v>19</v>
      </c>
      <c r="GA390" s="877">
        <f t="shared" si="1544"/>
        <v>12</v>
      </c>
      <c r="GB390" s="878">
        <f t="shared" si="1544"/>
        <v>12</v>
      </c>
      <c r="GC390" s="878">
        <f t="shared" si="1544"/>
        <v>10</v>
      </c>
      <c r="GD390" s="878">
        <f t="shared" si="1544"/>
        <v>5</v>
      </c>
      <c r="GE390" s="878">
        <f t="shared" si="1544"/>
        <v>1</v>
      </c>
      <c r="GF390" s="878">
        <f t="shared" si="1544"/>
        <v>2</v>
      </c>
      <c r="GG390" s="878">
        <f t="shared" si="1544"/>
        <v>0</v>
      </c>
      <c r="GH390" s="879">
        <f t="shared" si="1544"/>
        <v>0</v>
      </c>
      <c r="GI390" s="872">
        <f t="shared" si="1544"/>
        <v>42</v>
      </c>
      <c r="GJ390" s="877">
        <f t="shared" si="1544"/>
        <v>17</v>
      </c>
      <c r="GK390" s="878">
        <f t="shared" si="1544"/>
        <v>23</v>
      </c>
      <c r="GL390" s="878">
        <f t="shared" si="1544"/>
        <v>20</v>
      </c>
      <c r="GM390" s="878">
        <f t="shared" ref="GM390:HS390" si="1545">+GM150+GM342</f>
        <v>30</v>
      </c>
      <c r="GN390" s="878">
        <f t="shared" si="1545"/>
        <v>10</v>
      </c>
      <c r="GO390" s="878">
        <f t="shared" si="1545"/>
        <v>2</v>
      </c>
      <c r="GP390" s="878">
        <f t="shared" si="1545"/>
        <v>2</v>
      </c>
      <c r="GQ390" s="879">
        <f t="shared" si="1545"/>
        <v>0</v>
      </c>
      <c r="GR390" s="872">
        <f t="shared" si="1545"/>
        <v>104</v>
      </c>
      <c r="GS390" s="877">
        <f t="shared" si="1545"/>
        <v>7</v>
      </c>
      <c r="GT390" s="878">
        <f t="shared" si="1545"/>
        <v>12</v>
      </c>
      <c r="GU390" s="878">
        <f t="shared" si="1545"/>
        <v>7</v>
      </c>
      <c r="GV390" s="878">
        <f t="shared" si="1545"/>
        <v>4</v>
      </c>
      <c r="GW390" s="878">
        <f t="shared" si="1545"/>
        <v>3</v>
      </c>
      <c r="GX390" s="878">
        <f t="shared" si="1545"/>
        <v>4</v>
      </c>
      <c r="GY390" s="878">
        <f t="shared" si="1545"/>
        <v>1</v>
      </c>
      <c r="GZ390" s="879">
        <f t="shared" si="1545"/>
        <v>0</v>
      </c>
      <c r="HA390" s="872">
        <f t="shared" si="1545"/>
        <v>38</v>
      </c>
      <c r="HB390" s="877">
        <f t="shared" si="1545"/>
        <v>0</v>
      </c>
      <c r="HC390" s="878">
        <f t="shared" si="1545"/>
        <v>4</v>
      </c>
      <c r="HD390" s="878">
        <f t="shared" si="1545"/>
        <v>1</v>
      </c>
      <c r="HE390" s="878">
        <f t="shared" si="1545"/>
        <v>0</v>
      </c>
      <c r="HF390" s="878">
        <f t="shared" si="1545"/>
        <v>0</v>
      </c>
      <c r="HG390" s="878">
        <f t="shared" si="1545"/>
        <v>0</v>
      </c>
      <c r="HH390" s="878">
        <f t="shared" si="1545"/>
        <v>0</v>
      </c>
      <c r="HI390" s="879">
        <f t="shared" si="1545"/>
        <v>0</v>
      </c>
      <c r="HJ390" s="872">
        <f t="shared" si="1545"/>
        <v>5</v>
      </c>
      <c r="HK390" s="885">
        <f t="shared" si="1545"/>
        <v>432</v>
      </c>
      <c r="HL390" s="886">
        <f t="shared" si="1545"/>
        <v>827</v>
      </c>
      <c r="HM390" s="886">
        <f t="shared" si="1545"/>
        <v>661</v>
      </c>
      <c r="HN390" s="886">
        <f t="shared" si="1545"/>
        <v>466</v>
      </c>
      <c r="HO390" s="886">
        <f t="shared" si="1545"/>
        <v>236</v>
      </c>
      <c r="HP390" s="886">
        <f t="shared" si="1545"/>
        <v>117</v>
      </c>
      <c r="HQ390" s="886">
        <f t="shared" si="1545"/>
        <v>30</v>
      </c>
      <c r="HR390" s="887">
        <f t="shared" si="1545"/>
        <v>22</v>
      </c>
      <c r="HS390" s="888">
        <f t="shared" si="1545"/>
        <v>2791</v>
      </c>
    </row>
    <row r="391" spans="1:246" ht="15" customHeight="1">
      <c r="A391" s="1029"/>
      <c r="B391" s="143" t="s">
        <v>262</v>
      </c>
      <c r="C391" s="877">
        <f t="shared" ref="C391:BN391" si="1546">+C151+C343</f>
        <v>56</v>
      </c>
      <c r="D391" s="878">
        <f t="shared" si="1546"/>
        <v>201</v>
      </c>
      <c r="E391" s="878">
        <f t="shared" si="1546"/>
        <v>145</v>
      </c>
      <c r="F391" s="878">
        <f t="shared" si="1546"/>
        <v>98</v>
      </c>
      <c r="G391" s="878">
        <f t="shared" si="1546"/>
        <v>37</v>
      </c>
      <c r="H391" s="878">
        <f t="shared" si="1546"/>
        <v>14</v>
      </c>
      <c r="I391" s="878">
        <f t="shared" si="1546"/>
        <v>2</v>
      </c>
      <c r="J391" s="879">
        <f t="shared" si="1546"/>
        <v>4</v>
      </c>
      <c r="K391" s="872">
        <f t="shared" si="1546"/>
        <v>557</v>
      </c>
      <c r="L391" s="877">
        <f t="shared" si="1546"/>
        <v>3</v>
      </c>
      <c r="M391" s="878">
        <f t="shared" si="1546"/>
        <v>6</v>
      </c>
      <c r="N391" s="878">
        <f t="shared" si="1546"/>
        <v>11</v>
      </c>
      <c r="O391" s="878">
        <f t="shared" si="1546"/>
        <v>12</v>
      </c>
      <c r="P391" s="878">
        <f t="shared" si="1546"/>
        <v>6</v>
      </c>
      <c r="Q391" s="878">
        <f t="shared" si="1546"/>
        <v>7</v>
      </c>
      <c r="R391" s="878">
        <f t="shared" si="1546"/>
        <v>0</v>
      </c>
      <c r="S391" s="879">
        <f t="shared" si="1546"/>
        <v>1</v>
      </c>
      <c r="T391" s="872">
        <f t="shared" si="1546"/>
        <v>46</v>
      </c>
      <c r="U391" s="877">
        <f t="shared" si="1546"/>
        <v>85</v>
      </c>
      <c r="V391" s="878">
        <f t="shared" si="1546"/>
        <v>116</v>
      </c>
      <c r="W391" s="878">
        <f t="shared" si="1546"/>
        <v>57</v>
      </c>
      <c r="X391" s="878">
        <f t="shared" si="1546"/>
        <v>32</v>
      </c>
      <c r="Y391" s="878">
        <f t="shared" si="1546"/>
        <v>22</v>
      </c>
      <c r="Z391" s="878">
        <f t="shared" si="1546"/>
        <v>12</v>
      </c>
      <c r="AA391" s="878">
        <f t="shared" si="1546"/>
        <v>0</v>
      </c>
      <c r="AB391" s="879">
        <f t="shared" si="1546"/>
        <v>0</v>
      </c>
      <c r="AC391" s="872">
        <f t="shared" si="1546"/>
        <v>324</v>
      </c>
      <c r="AD391" s="877">
        <f t="shared" si="1546"/>
        <v>29</v>
      </c>
      <c r="AE391" s="878">
        <f t="shared" si="1546"/>
        <v>23</v>
      </c>
      <c r="AF391" s="878">
        <f t="shared" si="1546"/>
        <v>22</v>
      </c>
      <c r="AG391" s="878">
        <f t="shared" si="1546"/>
        <v>21</v>
      </c>
      <c r="AH391" s="878">
        <f t="shared" si="1546"/>
        <v>9</v>
      </c>
      <c r="AI391" s="878">
        <f t="shared" si="1546"/>
        <v>4</v>
      </c>
      <c r="AJ391" s="878">
        <f t="shared" si="1546"/>
        <v>0</v>
      </c>
      <c r="AK391" s="879">
        <f t="shared" si="1546"/>
        <v>0</v>
      </c>
      <c r="AL391" s="872">
        <f t="shared" si="1546"/>
        <v>108</v>
      </c>
      <c r="AM391" s="877">
        <f t="shared" si="1546"/>
        <v>34</v>
      </c>
      <c r="AN391" s="878">
        <f t="shared" si="1546"/>
        <v>93</v>
      </c>
      <c r="AO391" s="878">
        <f t="shared" si="1546"/>
        <v>49</v>
      </c>
      <c r="AP391" s="878">
        <f t="shared" si="1546"/>
        <v>51</v>
      </c>
      <c r="AQ391" s="878">
        <f t="shared" si="1546"/>
        <v>13</v>
      </c>
      <c r="AR391" s="878">
        <f t="shared" si="1546"/>
        <v>5</v>
      </c>
      <c r="AS391" s="878">
        <f t="shared" si="1546"/>
        <v>0</v>
      </c>
      <c r="AT391" s="879">
        <f t="shared" si="1546"/>
        <v>0</v>
      </c>
      <c r="AU391" s="872">
        <f t="shared" si="1546"/>
        <v>245</v>
      </c>
      <c r="AV391" s="877">
        <f t="shared" si="1546"/>
        <v>27</v>
      </c>
      <c r="AW391" s="878">
        <f t="shared" si="1546"/>
        <v>44</v>
      </c>
      <c r="AX391" s="878">
        <f t="shared" si="1546"/>
        <v>58</v>
      </c>
      <c r="AY391" s="878">
        <f t="shared" si="1546"/>
        <v>35</v>
      </c>
      <c r="AZ391" s="878">
        <f t="shared" si="1546"/>
        <v>18</v>
      </c>
      <c r="BA391" s="878">
        <f t="shared" si="1546"/>
        <v>1</v>
      </c>
      <c r="BB391" s="878">
        <f t="shared" si="1546"/>
        <v>0</v>
      </c>
      <c r="BC391" s="879">
        <f t="shared" si="1546"/>
        <v>0</v>
      </c>
      <c r="BD391" s="872">
        <f t="shared" si="1546"/>
        <v>183</v>
      </c>
      <c r="BE391" s="880">
        <f t="shared" si="1546"/>
        <v>7</v>
      </c>
      <c r="BF391" s="880">
        <f t="shared" si="1546"/>
        <v>28</v>
      </c>
      <c r="BG391" s="880">
        <f t="shared" si="1546"/>
        <v>29</v>
      </c>
      <c r="BH391" s="880">
        <f t="shared" si="1546"/>
        <v>44</v>
      </c>
      <c r="BI391" s="880">
        <f t="shared" si="1546"/>
        <v>38</v>
      </c>
      <c r="BJ391" s="880">
        <f t="shared" si="1546"/>
        <v>25</v>
      </c>
      <c r="BK391" s="880">
        <f t="shared" si="1546"/>
        <v>3</v>
      </c>
      <c r="BL391" s="880">
        <f t="shared" si="1546"/>
        <v>0</v>
      </c>
      <c r="BM391" s="880">
        <f t="shared" si="1546"/>
        <v>174</v>
      </c>
      <c r="BN391" s="881">
        <f t="shared" si="1546"/>
        <v>13</v>
      </c>
      <c r="BO391" s="882">
        <f t="shared" ref="BO391:DZ391" si="1547">+BO151+BO343</f>
        <v>11</v>
      </c>
      <c r="BP391" s="882">
        <f t="shared" si="1547"/>
        <v>17</v>
      </c>
      <c r="BQ391" s="882">
        <f t="shared" si="1547"/>
        <v>16</v>
      </c>
      <c r="BR391" s="882">
        <f t="shared" si="1547"/>
        <v>13</v>
      </c>
      <c r="BS391" s="882">
        <f t="shared" si="1547"/>
        <v>10</v>
      </c>
      <c r="BT391" s="882">
        <f t="shared" si="1547"/>
        <v>3</v>
      </c>
      <c r="BU391" s="883">
        <f t="shared" si="1547"/>
        <v>4</v>
      </c>
      <c r="BV391" s="872">
        <f t="shared" si="1547"/>
        <v>87</v>
      </c>
      <c r="BW391" s="877">
        <f t="shared" si="1547"/>
        <v>16</v>
      </c>
      <c r="BX391" s="878">
        <f t="shared" si="1547"/>
        <v>40</v>
      </c>
      <c r="BY391" s="878">
        <f t="shared" si="1547"/>
        <v>12</v>
      </c>
      <c r="BZ391" s="878">
        <f t="shared" si="1547"/>
        <v>10</v>
      </c>
      <c r="CA391" s="878">
        <f t="shared" si="1547"/>
        <v>3</v>
      </c>
      <c r="CB391" s="878">
        <f t="shared" si="1547"/>
        <v>1</v>
      </c>
      <c r="CC391" s="878">
        <f t="shared" si="1547"/>
        <v>2</v>
      </c>
      <c r="CD391" s="879">
        <f t="shared" si="1547"/>
        <v>0</v>
      </c>
      <c r="CE391" s="872">
        <f t="shared" si="1547"/>
        <v>84</v>
      </c>
      <c r="CF391" s="877">
        <f t="shared" si="1547"/>
        <v>12</v>
      </c>
      <c r="CG391" s="878">
        <f t="shared" si="1547"/>
        <v>22</v>
      </c>
      <c r="CH391" s="878">
        <f t="shared" si="1547"/>
        <v>9</v>
      </c>
      <c r="CI391" s="878">
        <f t="shared" si="1547"/>
        <v>9</v>
      </c>
      <c r="CJ391" s="878">
        <f t="shared" si="1547"/>
        <v>0</v>
      </c>
      <c r="CK391" s="878">
        <f t="shared" si="1547"/>
        <v>1</v>
      </c>
      <c r="CL391" s="878">
        <f t="shared" si="1547"/>
        <v>0</v>
      </c>
      <c r="CM391" s="879">
        <f t="shared" si="1547"/>
        <v>0</v>
      </c>
      <c r="CN391" s="872">
        <f t="shared" si="1547"/>
        <v>53</v>
      </c>
      <c r="CO391" s="877">
        <f t="shared" si="1547"/>
        <v>3</v>
      </c>
      <c r="CP391" s="878">
        <f t="shared" si="1547"/>
        <v>11</v>
      </c>
      <c r="CQ391" s="878">
        <f t="shared" si="1547"/>
        <v>21</v>
      </c>
      <c r="CR391" s="878">
        <f t="shared" si="1547"/>
        <v>11</v>
      </c>
      <c r="CS391" s="878">
        <f t="shared" si="1547"/>
        <v>5</v>
      </c>
      <c r="CT391" s="878">
        <f t="shared" si="1547"/>
        <v>3</v>
      </c>
      <c r="CU391" s="878">
        <f t="shared" si="1547"/>
        <v>1</v>
      </c>
      <c r="CV391" s="879">
        <f t="shared" si="1547"/>
        <v>1</v>
      </c>
      <c r="CW391" s="872">
        <f t="shared" si="1547"/>
        <v>56</v>
      </c>
      <c r="CX391" s="877">
        <f t="shared" si="1547"/>
        <v>4</v>
      </c>
      <c r="CY391" s="878">
        <f t="shared" si="1547"/>
        <v>18</v>
      </c>
      <c r="CZ391" s="878">
        <f t="shared" si="1547"/>
        <v>42</v>
      </c>
      <c r="DA391" s="878">
        <f t="shared" si="1547"/>
        <v>30</v>
      </c>
      <c r="DB391" s="878">
        <f t="shared" si="1547"/>
        <v>14</v>
      </c>
      <c r="DC391" s="878">
        <f t="shared" si="1547"/>
        <v>6</v>
      </c>
      <c r="DD391" s="878">
        <f t="shared" si="1547"/>
        <v>1</v>
      </c>
      <c r="DE391" s="879">
        <f t="shared" si="1547"/>
        <v>0</v>
      </c>
      <c r="DF391" s="872">
        <f t="shared" si="1547"/>
        <v>115</v>
      </c>
      <c r="DG391" s="877">
        <f t="shared" si="1547"/>
        <v>19</v>
      </c>
      <c r="DH391" s="878">
        <f t="shared" si="1547"/>
        <v>8</v>
      </c>
      <c r="DI391" s="878">
        <f t="shared" si="1547"/>
        <v>32</v>
      </c>
      <c r="DJ391" s="878">
        <f t="shared" si="1547"/>
        <v>2</v>
      </c>
      <c r="DK391" s="878">
        <f t="shared" si="1547"/>
        <v>2</v>
      </c>
      <c r="DL391" s="878">
        <f t="shared" si="1547"/>
        <v>0</v>
      </c>
      <c r="DM391" s="878">
        <f t="shared" si="1547"/>
        <v>0</v>
      </c>
      <c r="DN391" s="879">
        <f t="shared" si="1547"/>
        <v>0</v>
      </c>
      <c r="DO391" s="872">
        <f t="shared" si="1547"/>
        <v>63</v>
      </c>
      <c r="DP391" s="877">
        <f t="shared" si="1547"/>
        <v>7</v>
      </c>
      <c r="DQ391" s="878">
        <f t="shared" si="1547"/>
        <v>23</v>
      </c>
      <c r="DR391" s="878">
        <f t="shared" si="1547"/>
        <v>9</v>
      </c>
      <c r="DS391" s="878">
        <f t="shared" si="1547"/>
        <v>6</v>
      </c>
      <c r="DT391" s="878">
        <f t="shared" si="1547"/>
        <v>5</v>
      </c>
      <c r="DU391" s="878">
        <f t="shared" si="1547"/>
        <v>2</v>
      </c>
      <c r="DV391" s="878">
        <f t="shared" si="1547"/>
        <v>0</v>
      </c>
      <c r="DW391" s="879">
        <f t="shared" si="1547"/>
        <v>0</v>
      </c>
      <c r="DX391" s="872">
        <f t="shared" si="1547"/>
        <v>52</v>
      </c>
      <c r="DY391" s="877">
        <f t="shared" si="1547"/>
        <v>30</v>
      </c>
      <c r="DZ391" s="878">
        <f t="shared" si="1547"/>
        <v>38</v>
      </c>
      <c r="EA391" s="878">
        <f t="shared" ref="EA391:GL391" si="1548">+EA151+EA343</f>
        <v>34</v>
      </c>
      <c r="EB391" s="878">
        <f t="shared" si="1548"/>
        <v>7</v>
      </c>
      <c r="EC391" s="878">
        <f t="shared" si="1548"/>
        <v>9</v>
      </c>
      <c r="ED391" s="878">
        <f t="shared" si="1548"/>
        <v>4</v>
      </c>
      <c r="EE391" s="878">
        <f t="shared" si="1548"/>
        <v>7</v>
      </c>
      <c r="EF391" s="879">
        <f t="shared" si="1548"/>
        <v>0</v>
      </c>
      <c r="EG391" s="872">
        <f t="shared" si="1548"/>
        <v>129</v>
      </c>
      <c r="EH391" s="877">
        <f t="shared" si="1548"/>
        <v>0</v>
      </c>
      <c r="EI391" s="878">
        <f t="shared" si="1548"/>
        <v>0</v>
      </c>
      <c r="EJ391" s="878">
        <f t="shared" si="1548"/>
        <v>7</v>
      </c>
      <c r="EK391" s="878">
        <f t="shared" si="1548"/>
        <v>8</v>
      </c>
      <c r="EL391" s="878">
        <f t="shared" si="1548"/>
        <v>4</v>
      </c>
      <c r="EM391" s="878">
        <f t="shared" si="1548"/>
        <v>0</v>
      </c>
      <c r="EN391" s="878">
        <f t="shared" si="1548"/>
        <v>0</v>
      </c>
      <c r="EO391" s="879">
        <f t="shared" si="1548"/>
        <v>0</v>
      </c>
      <c r="EP391" s="872">
        <f t="shared" si="1548"/>
        <v>19</v>
      </c>
      <c r="EQ391" s="877">
        <f t="shared" si="1548"/>
        <v>1</v>
      </c>
      <c r="ER391" s="878">
        <f t="shared" si="1548"/>
        <v>11</v>
      </c>
      <c r="ES391" s="878">
        <f t="shared" si="1548"/>
        <v>16</v>
      </c>
      <c r="ET391" s="878">
        <f t="shared" si="1548"/>
        <v>16</v>
      </c>
      <c r="EU391" s="878">
        <f t="shared" si="1548"/>
        <v>13</v>
      </c>
      <c r="EV391" s="878">
        <f t="shared" si="1548"/>
        <v>7</v>
      </c>
      <c r="EW391" s="878">
        <f t="shared" si="1548"/>
        <v>5</v>
      </c>
      <c r="EX391" s="879">
        <f t="shared" si="1548"/>
        <v>11</v>
      </c>
      <c r="EY391" s="872">
        <f t="shared" si="1548"/>
        <v>80</v>
      </c>
      <c r="EZ391" s="877">
        <f t="shared" si="1548"/>
        <v>44</v>
      </c>
      <c r="FA391" s="878">
        <f t="shared" si="1548"/>
        <v>71</v>
      </c>
      <c r="FB391" s="878">
        <f t="shared" si="1548"/>
        <v>41</v>
      </c>
      <c r="FC391" s="878">
        <f t="shared" si="1548"/>
        <v>11</v>
      </c>
      <c r="FD391" s="878">
        <f t="shared" si="1548"/>
        <v>11</v>
      </c>
      <c r="FE391" s="878">
        <f t="shared" si="1548"/>
        <v>6</v>
      </c>
      <c r="FF391" s="878">
        <f t="shared" si="1548"/>
        <v>3</v>
      </c>
      <c r="FG391" s="879">
        <f t="shared" si="1548"/>
        <v>0</v>
      </c>
      <c r="FH391" s="872">
        <f t="shared" si="1548"/>
        <v>187</v>
      </c>
      <c r="FI391" s="877">
        <f t="shared" si="1548"/>
        <v>6</v>
      </c>
      <c r="FJ391" s="878">
        <f t="shared" si="1548"/>
        <v>7</v>
      </c>
      <c r="FK391" s="878">
        <f t="shared" si="1548"/>
        <v>3</v>
      </c>
      <c r="FL391" s="878">
        <f t="shared" si="1548"/>
        <v>5</v>
      </c>
      <c r="FM391" s="878">
        <f t="shared" si="1548"/>
        <v>0</v>
      </c>
      <c r="FN391" s="878">
        <f t="shared" si="1548"/>
        <v>0</v>
      </c>
      <c r="FO391" s="878">
        <f t="shared" si="1548"/>
        <v>0</v>
      </c>
      <c r="FP391" s="879">
        <f t="shared" si="1548"/>
        <v>0</v>
      </c>
      <c r="FQ391" s="872">
        <f t="shared" si="1548"/>
        <v>21</v>
      </c>
      <c r="FR391" s="877">
        <f t="shared" si="1548"/>
        <v>0</v>
      </c>
      <c r="FS391" s="878">
        <f t="shared" si="1548"/>
        <v>5</v>
      </c>
      <c r="FT391" s="878">
        <f t="shared" si="1548"/>
        <v>8</v>
      </c>
      <c r="FU391" s="878">
        <f t="shared" si="1548"/>
        <v>3</v>
      </c>
      <c r="FV391" s="878">
        <f t="shared" si="1548"/>
        <v>1</v>
      </c>
      <c r="FW391" s="878">
        <f t="shared" si="1548"/>
        <v>1</v>
      </c>
      <c r="FX391" s="878">
        <f t="shared" si="1548"/>
        <v>0</v>
      </c>
      <c r="FY391" s="879">
        <f t="shared" si="1548"/>
        <v>1</v>
      </c>
      <c r="FZ391" s="872">
        <f t="shared" si="1548"/>
        <v>19</v>
      </c>
      <c r="GA391" s="877">
        <f t="shared" si="1548"/>
        <v>12</v>
      </c>
      <c r="GB391" s="878">
        <f t="shared" si="1548"/>
        <v>12</v>
      </c>
      <c r="GC391" s="878">
        <f t="shared" si="1548"/>
        <v>10</v>
      </c>
      <c r="GD391" s="878">
        <f t="shared" si="1548"/>
        <v>5</v>
      </c>
      <c r="GE391" s="878">
        <f t="shared" si="1548"/>
        <v>1</v>
      </c>
      <c r="GF391" s="878">
        <f t="shared" si="1548"/>
        <v>2</v>
      </c>
      <c r="GG391" s="878">
        <f t="shared" si="1548"/>
        <v>0</v>
      </c>
      <c r="GH391" s="879">
        <f t="shared" si="1548"/>
        <v>0</v>
      </c>
      <c r="GI391" s="872">
        <f t="shared" si="1548"/>
        <v>42</v>
      </c>
      <c r="GJ391" s="877">
        <f t="shared" si="1548"/>
        <v>17</v>
      </c>
      <c r="GK391" s="878">
        <f t="shared" si="1548"/>
        <v>23</v>
      </c>
      <c r="GL391" s="878">
        <f t="shared" si="1548"/>
        <v>20</v>
      </c>
      <c r="GM391" s="878">
        <f t="shared" ref="GM391:HS391" si="1549">+GM151+GM343</f>
        <v>30</v>
      </c>
      <c r="GN391" s="878">
        <f t="shared" si="1549"/>
        <v>10</v>
      </c>
      <c r="GO391" s="878">
        <f t="shared" si="1549"/>
        <v>2</v>
      </c>
      <c r="GP391" s="878">
        <f t="shared" si="1549"/>
        <v>2</v>
      </c>
      <c r="GQ391" s="879">
        <f t="shared" si="1549"/>
        <v>0</v>
      </c>
      <c r="GR391" s="872">
        <f t="shared" si="1549"/>
        <v>104</v>
      </c>
      <c r="GS391" s="877">
        <f t="shared" si="1549"/>
        <v>7</v>
      </c>
      <c r="GT391" s="878">
        <f t="shared" si="1549"/>
        <v>12</v>
      </c>
      <c r="GU391" s="878">
        <f t="shared" si="1549"/>
        <v>7</v>
      </c>
      <c r="GV391" s="878">
        <f t="shared" si="1549"/>
        <v>4</v>
      </c>
      <c r="GW391" s="878">
        <f t="shared" si="1549"/>
        <v>3</v>
      </c>
      <c r="GX391" s="878">
        <f t="shared" si="1549"/>
        <v>4</v>
      </c>
      <c r="GY391" s="878">
        <f t="shared" si="1549"/>
        <v>1</v>
      </c>
      <c r="GZ391" s="879">
        <f t="shared" si="1549"/>
        <v>0</v>
      </c>
      <c r="HA391" s="872">
        <f t="shared" si="1549"/>
        <v>38</v>
      </c>
      <c r="HB391" s="877">
        <f t="shared" si="1549"/>
        <v>0</v>
      </c>
      <c r="HC391" s="878">
        <f t="shared" si="1549"/>
        <v>4</v>
      </c>
      <c r="HD391" s="878">
        <f t="shared" si="1549"/>
        <v>1</v>
      </c>
      <c r="HE391" s="878">
        <f t="shared" si="1549"/>
        <v>0</v>
      </c>
      <c r="HF391" s="878">
        <f t="shared" si="1549"/>
        <v>0</v>
      </c>
      <c r="HG391" s="878">
        <f t="shared" si="1549"/>
        <v>0</v>
      </c>
      <c r="HH391" s="878">
        <f t="shared" si="1549"/>
        <v>0</v>
      </c>
      <c r="HI391" s="879">
        <f t="shared" si="1549"/>
        <v>0</v>
      </c>
      <c r="HJ391" s="872">
        <f t="shared" si="1549"/>
        <v>5</v>
      </c>
      <c r="HK391" s="881">
        <f t="shared" si="1549"/>
        <v>432</v>
      </c>
      <c r="HL391" s="882">
        <f t="shared" si="1549"/>
        <v>827</v>
      </c>
      <c r="HM391" s="882">
        <f t="shared" si="1549"/>
        <v>660</v>
      </c>
      <c r="HN391" s="882">
        <f t="shared" si="1549"/>
        <v>466</v>
      </c>
      <c r="HO391" s="882">
        <f t="shared" si="1549"/>
        <v>237</v>
      </c>
      <c r="HP391" s="882">
        <f t="shared" si="1549"/>
        <v>117</v>
      </c>
      <c r="HQ391" s="882">
        <f t="shared" si="1549"/>
        <v>30</v>
      </c>
      <c r="HR391" s="883">
        <f t="shared" si="1549"/>
        <v>22</v>
      </c>
      <c r="HS391" s="872">
        <f t="shared" si="1549"/>
        <v>2791</v>
      </c>
    </row>
    <row r="392" spans="1:246" s="133" customFormat="1" ht="15" customHeight="1">
      <c r="A392" s="1029"/>
      <c r="B392" s="257" t="s">
        <v>263</v>
      </c>
      <c r="C392" s="889">
        <f t="shared" ref="C392:BN392" si="1550">+C152+C344</f>
        <v>2</v>
      </c>
      <c r="D392" s="890">
        <f t="shared" si="1550"/>
        <v>1</v>
      </c>
      <c r="E392" s="890">
        <f t="shared" si="1550"/>
        <v>1</v>
      </c>
      <c r="F392" s="890">
        <f t="shared" si="1550"/>
        <v>1</v>
      </c>
      <c r="G392" s="890">
        <f t="shared" si="1550"/>
        <v>0</v>
      </c>
      <c r="H392" s="890">
        <f t="shared" si="1550"/>
        <v>0</v>
      </c>
      <c r="I392" s="890">
        <f t="shared" si="1550"/>
        <v>0</v>
      </c>
      <c r="J392" s="891">
        <f t="shared" si="1550"/>
        <v>1</v>
      </c>
      <c r="K392" s="872">
        <f t="shared" si="1550"/>
        <v>6</v>
      </c>
      <c r="L392" s="889">
        <f t="shared" si="1550"/>
        <v>0</v>
      </c>
      <c r="M392" s="890">
        <f t="shared" si="1550"/>
        <v>0</v>
      </c>
      <c r="N392" s="890">
        <f t="shared" si="1550"/>
        <v>0</v>
      </c>
      <c r="O392" s="890">
        <f t="shared" si="1550"/>
        <v>0</v>
      </c>
      <c r="P392" s="890">
        <f t="shared" si="1550"/>
        <v>0</v>
      </c>
      <c r="Q392" s="890">
        <f t="shared" si="1550"/>
        <v>0</v>
      </c>
      <c r="R392" s="890">
        <f t="shared" si="1550"/>
        <v>0</v>
      </c>
      <c r="S392" s="891">
        <f t="shared" si="1550"/>
        <v>0</v>
      </c>
      <c r="T392" s="872">
        <f t="shared" si="1550"/>
        <v>0</v>
      </c>
      <c r="U392" s="889">
        <f t="shared" si="1550"/>
        <v>0</v>
      </c>
      <c r="V392" s="890">
        <f t="shared" si="1550"/>
        <v>0</v>
      </c>
      <c r="W392" s="890">
        <f t="shared" si="1550"/>
        <v>2</v>
      </c>
      <c r="X392" s="890">
        <f t="shared" si="1550"/>
        <v>2</v>
      </c>
      <c r="Y392" s="890">
        <f t="shared" si="1550"/>
        <v>0</v>
      </c>
      <c r="Z392" s="890">
        <f t="shared" si="1550"/>
        <v>1</v>
      </c>
      <c r="AA392" s="890">
        <f t="shared" si="1550"/>
        <v>0</v>
      </c>
      <c r="AB392" s="891">
        <f t="shared" si="1550"/>
        <v>0</v>
      </c>
      <c r="AC392" s="872">
        <f t="shared" si="1550"/>
        <v>5</v>
      </c>
      <c r="AD392" s="889">
        <f t="shared" si="1550"/>
        <v>0</v>
      </c>
      <c r="AE392" s="890">
        <f t="shared" si="1550"/>
        <v>0</v>
      </c>
      <c r="AF392" s="890">
        <f t="shared" si="1550"/>
        <v>0</v>
      </c>
      <c r="AG392" s="890">
        <f t="shared" si="1550"/>
        <v>0</v>
      </c>
      <c r="AH392" s="890">
        <f t="shared" si="1550"/>
        <v>0</v>
      </c>
      <c r="AI392" s="890">
        <f t="shared" si="1550"/>
        <v>0</v>
      </c>
      <c r="AJ392" s="890">
        <f t="shared" si="1550"/>
        <v>0</v>
      </c>
      <c r="AK392" s="891">
        <f t="shared" si="1550"/>
        <v>0</v>
      </c>
      <c r="AL392" s="872">
        <f t="shared" si="1550"/>
        <v>0</v>
      </c>
      <c r="AM392" s="889">
        <f t="shared" si="1550"/>
        <v>0</v>
      </c>
      <c r="AN392" s="890">
        <f t="shared" si="1550"/>
        <v>0</v>
      </c>
      <c r="AO392" s="890">
        <f t="shared" si="1550"/>
        <v>0</v>
      </c>
      <c r="AP392" s="890">
        <f t="shared" si="1550"/>
        <v>0</v>
      </c>
      <c r="AQ392" s="890">
        <f t="shared" si="1550"/>
        <v>0</v>
      </c>
      <c r="AR392" s="890">
        <f t="shared" si="1550"/>
        <v>0</v>
      </c>
      <c r="AS392" s="890">
        <f t="shared" si="1550"/>
        <v>0</v>
      </c>
      <c r="AT392" s="891">
        <f t="shared" si="1550"/>
        <v>0</v>
      </c>
      <c r="AU392" s="872">
        <f t="shared" si="1550"/>
        <v>0</v>
      </c>
      <c r="AV392" s="889">
        <f t="shared" si="1550"/>
        <v>0</v>
      </c>
      <c r="AW392" s="890">
        <f t="shared" si="1550"/>
        <v>0</v>
      </c>
      <c r="AX392" s="890">
        <f t="shared" si="1550"/>
        <v>0</v>
      </c>
      <c r="AY392" s="890">
        <f t="shared" si="1550"/>
        <v>0</v>
      </c>
      <c r="AZ392" s="890">
        <f t="shared" si="1550"/>
        <v>0</v>
      </c>
      <c r="BA392" s="890">
        <f t="shared" si="1550"/>
        <v>0</v>
      </c>
      <c r="BB392" s="890">
        <f t="shared" si="1550"/>
        <v>0</v>
      </c>
      <c r="BC392" s="891">
        <f t="shared" si="1550"/>
        <v>0</v>
      </c>
      <c r="BD392" s="872">
        <f t="shared" si="1550"/>
        <v>0</v>
      </c>
      <c r="BE392" s="880">
        <f t="shared" si="1550"/>
        <v>0</v>
      </c>
      <c r="BF392" s="880">
        <f t="shared" si="1550"/>
        <v>0</v>
      </c>
      <c r="BG392" s="880">
        <f t="shared" si="1550"/>
        <v>0</v>
      </c>
      <c r="BH392" s="880">
        <f t="shared" si="1550"/>
        <v>0</v>
      </c>
      <c r="BI392" s="880">
        <f t="shared" si="1550"/>
        <v>0</v>
      </c>
      <c r="BJ392" s="880">
        <f t="shared" si="1550"/>
        <v>1</v>
      </c>
      <c r="BK392" s="880">
        <f t="shared" si="1550"/>
        <v>0</v>
      </c>
      <c r="BL392" s="880">
        <f t="shared" si="1550"/>
        <v>1</v>
      </c>
      <c r="BM392" s="880">
        <f t="shared" si="1550"/>
        <v>2</v>
      </c>
      <c r="BN392" s="881">
        <f t="shared" si="1550"/>
        <v>0</v>
      </c>
      <c r="BO392" s="882">
        <f t="shared" ref="BO392:DZ392" si="1551">+BO152+BO344</f>
        <v>0</v>
      </c>
      <c r="BP392" s="882">
        <f t="shared" si="1551"/>
        <v>0</v>
      </c>
      <c r="BQ392" s="882">
        <f t="shared" si="1551"/>
        <v>0</v>
      </c>
      <c r="BR392" s="882">
        <f t="shared" si="1551"/>
        <v>0</v>
      </c>
      <c r="BS392" s="882">
        <f t="shared" si="1551"/>
        <v>0</v>
      </c>
      <c r="BT392" s="882">
        <f t="shared" si="1551"/>
        <v>0</v>
      </c>
      <c r="BU392" s="883">
        <f t="shared" si="1551"/>
        <v>0</v>
      </c>
      <c r="BV392" s="872">
        <f t="shared" si="1551"/>
        <v>0</v>
      </c>
      <c r="BW392" s="889">
        <f t="shared" si="1551"/>
        <v>0</v>
      </c>
      <c r="BX392" s="890">
        <f t="shared" si="1551"/>
        <v>0</v>
      </c>
      <c r="BY392" s="890">
        <f t="shared" si="1551"/>
        <v>2</v>
      </c>
      <c r="BZ392" s="890">
        <f t="shared" si="1551"/>
        <v>0</v>
      </c>
      <c r="CA392" s="890">
        <f t="shared" si="1551"/>
        <v>0</v>
      </c>
      <c r="CB392" s="890">
        <f t="shared" si="1551"/>
        <v>0</v>
      </c>
      <c r="CC392" s="890">
        <f t="shared" si="1551"/>
        <v>0</v>
      </c>
      <c r="CD392" s="891">
        <f t="shared" si="1551"/>
        <v>0</v>
      </c>
      <c r="CE392" s="872">
        <f t="shared" si="1551"/>
        <v>2</v>
      </c>
      <c r="CF392" s="889">
        <f t="shared" si="1551"/>
        <v>0</v>
      </c>
      <c r="CG392" s="890">
        <f t="shared" si="1551"/>
        <v>1</v>
      </c>
      <c r="CH392" s="890">
        <f t="shared" si="1551"/>
        <v>0</v>
      </c>
      <c r="CI392" s="890">
        <f t="shared" si="1551"/>
        <v>0</v>
      </c>
      <c r="CJ392" s="890">
        <f t="shared" si="1551"/>
        <v>0</v>
      </c>
      <c r="CK392" s="890">
        <f t="shared" si="1551"/>
        <v>0</v>
      </c>
      <c r="CL392" s="890">
        <f t="shared" si="1551"/>
        <v>0</v>
      </c>
      <c r="CM392" s="891">
        <f t="shared" si="1551"/>
        <v>0</v>
      </c>
      <c r="CN392" s="872">
        <f t="shared" si="1551"/>
        <v>1</v>
      </c>
      <c r="CO392" s="889">
        <f t="shared" si="1551"/>
        <v>0</v>
      </c>
      <c r="CP392" s="890">
        <f t="shared" si="1551"/>
        <v>0</v>
      </c>
      <c r="CQ392" s="890">
        <f t="shared" si="1551"/>
        <v>0</v>
      </c>
      <c r="CR392" s="890">
        <f t="shared" si="1551"/>
        <v>0</v>
      </c>
      <c r="CS392" s="890">
        <f t="shared" si="1551"/>
        <v>0</v>
      </c>
      <c r="CT392" s="890">
        <f t="shared" si="1551"/>
        <v>1</v>
      </c>
      <c r="CU392" s="890">
        <f t="shared" si="1551"/>
        <v>0</v>
      </c>
      <c r="CV392" s="891">
        <f t="shared" si="1551"/>
        <v>0</v>
      </c>
      <c r="CW392" s="872">
        <f t="shared" si="1551"/>
        <v>1</v>
      </c>
      <c r="CX392" s="889">
        <f t="shared" si="1551"/>
        <v>0</v>
      </c>
      <c r="CY392" s="890">
        <f t="shared" si="1551"/>
        <v>0</v>
      </c>
      <c r="CZ392" s="890">
        <f t="shared" si="1551"/>
        <v>1</v>
      </c>
      <c r="DA392" s="890">
        <f t="shared" si="1551"/>
        <v>1</v>
      </c>
      <c r="DB392" s="890">
        <f t="shared" si="1551"/>
        <v>1</v>
      </c>
      <c r="DC392" s="890">
        <f t="shared" si="1551"/>
        <v>0</v>
      </c>
      <c r="DD392" s="890">
        <f t="shared" si="1551"/>
        <v>0</v>
      </c>
      <c r="DE392" s="891">
        <f t="shared" si="1551"/>
        <v>0</v>
      </c>
      <c r="DF392" s="872">
        <f t="shared" si="1551"/>
        <v>3</v>
      </c>
      <c r="DG392" s="889">
        <f t="shared" si="1551"/>
        <v>1</v>
      </c>
      <c r="DH392" s="890">
        <f t="shared" si="1551"/>
        <v>0</v>
      </c>
      <c r="DI392" s="890">
        <f t="shared" si="1551"/>
        <v>1</v>
      </c>
      <c r="DJ392" s="890">
        <f t="shared" si="1551"/>
        <v>0</v>
      </c>
      <c r="DK392" s="890">
        <f t="shared" si="1551"/>
        <v>0</v>
      </c>
      <c r="DL392" s="890">
        <f t="shared" si="1551"/>
        <v>0</v>
      </c>
      <c r="DM392" s="890">
        <f t="shared" si="1551"/>
        <v>0</v>
      </c>
      <c r="DN392" s="891">
        <f t="shared" si="1551"/>
        <v>0</v>
      </c>
      <c r="DO392" s="872">
        <f t="shared" si="1551"/>
        <v>2</v>
      </c>
      <c r="DP392" s="889">
        <f t="shared" si="1551"/>
        <v>0</v>
      </c>
      <c r="DQ392" s="890">
        <f t="shared" si="1551"/>
        <v>0</v>
      </c>
      <c r="DR392" s="890">
        <f t="shared" si="1551"/>
        <v>0</v>
      </c>
      <c r="DS392" s="890">
        <f t="shared" si="1551"/>
        <v>0</v>
      </c>
      <c r="DT392" s="890">
        <f t="shared" si="1551"/>
        <v>0</v>
      </c>
      <c r="DU392" s="890">
        <f t="shared" si="1551"/>
        <v>0</v>
      </c>
      <c r="DV392" s="890">
        <f t="shared" si="1551"/>
        <v>0</v>
      </c>
      <c r="DW392" s="891">
        <f t="shared" si="1551"/>
        <v>0</v>
      </c>
      <c r="DX392" s="872">
        <f t="shared" si="1551"/>
        <v>0</v>
      </c>
      <c r="DY392" s="889">
        <f t="shared" si="1551"/>
        <v>0</v>
      </c>
      <c r="DZ392" s="890">
        <f t="shared" si="1551"/>
        <v>0</v>
      </c>
      <c r="EA392" s="890">
        <f t="shared" ref="EA392:GL392" si="1552">+EA152+EA344</f>
        <v>0</v>
      </c>
      <c r="EB392" s="890">
        <f t="shared" si="1552"/>
        <v>0</v>
      </c>
      <c r="EC392" s="890">
        <f t="shared" si="1552"/>
        <v>0</v>
      </c>
      <c r="ED392" s="890">
        <f t="shared" si="1552"/>
        <v>0</v>
      </c>
      <c r="EE392" s="890">
        <f t="shared" si="1552"/>
        <v>0</v>
      </c>
      <c r="EF392" s="891">
        <f t="shared" si="1552"/>
        <v>0</v>
      </c>
      <c r="EG392" s="872">
        <f t="shared" si="1552"/>
        <v>0</v>
      </c>
      <c r="EH392" s="889">
        <f t="shared" si="1552"/>
        <v>0</v>
      </c>
      <c r="EI392" s="890">
        <f t="shared" si="1552"/>
        <v>0</v>
      </c>
      <c r="EJ392" s="890">
        <f t="shared" si="1552"/>
        <v>1</v>
      </c>
      <c r="EK392" s="890">
        <f t="shared" si="1552"/>
        <v>0</v>
      </c>
      <c r="EL392" s="890">
        <f t="shared" si="1552"/>
        <v>0</v>
      </c>
      <c r="EM392" s="890">
        <f t="shared" si="1552"/>
        <v>0</v>
      </c>
      <c r="EN392" s="890">
        <f t="shared" si="1552"/>
        <v>0</v>
      </c>
      <c r="EO392" s="891">
        <f t="shared" si="1552"/>
        <v>0</v>
      </c>
      <c r="EP392" s="872">
        <f t="shared" si="1552"/>
        <v>1</v>
      </c>
      <c r="EQ392" s="889">
        <f t="shared" si="1552"/>
        <v>0</v>
      </c>
      <c r="ER392" s="890">
        <f t="shared" si="1552"/>
        <v>0</v>
      </c>
      <c r="ES392" s="890">
        <f t="shared" si="1552"/>
        <v>0</v>
      </c>
      <c r="ET392" s="890">
        <f t="shared" si="1552"/>
        <v>0</v>
      </c>
      <c r="EU392" s="890">
        <f t="shared" si="1552"/>
        <v>0</v>
      </c>
      <c r="EV392" s="890">
        <f t="shared" si="1552"/>
        <v>0</v>
      </c>
      <c r="EW392" s="890">
        <f t="shared" si="1552"/>
        <v>0</v>
      </c>
      <c r="EX392" s="891">
        <f t="shared" si="1552"/>
        <v>0</v>
      </c>
      <c r="EY392" s="872">
        <f t="shared" si="1552"/>
        <v>0</v>
      </c>
      <c r="EZ392" s="889">
        <f t="shared" si="1552"/>
        <v>0</v>
      </c>
      <c r="FA392" s="890">
        <f t="shared" si="1552"/>
        <v>2</v>
      </c>
      <c r="FB392" s="890">
        <f t="shared" si="1552"/>
        <v>1</v>
      </c>
      <c r="FC392" s="890">
        <f t="shared" si="1552"/>
        <v>0</v>
      </c>
      <c r="FD392" s="890">
        <f t="shared" si="1552"/>
        <v>0</v>
      </c>
      <c r="FE392" s="890">
        <f t="shared" si="1552"/>
        <v>0</v>
      </c>
      <c r="FF392" s="890">
        <f t="shared" si="1552"/>
        <v>0</v>
      </c>
      <c r="FG392" s="891">
        <f t="shared" si="1552"/>
        <v>0</v>
      </c>
      <c r="FH392" s="872">
        <f t="shared" si="1552"/>
        <v>3</v>
      </c>
      <c r="FI392" s="889">
        <f t="shared" si="1552"/>
        <v>0</v>
      </c>
      <c r="FJ392" s="890">
        <f t="shared" si="1552"/>
        <v>0</v>
      </c>
      <c r="FK392" s="890">
        <f t="shared" si="1552"/>
        <v>0</v>
      </c>
      <c r="FL392" s="890">
        <f t="shared" si="1552"/>
        <v>0</v>
      </c>
      <c r="FM392" s="890">
        <f t="shared" si="1552"/>
        <v>0</v>
      </c>
      <c r="FN392" s="890">
        <f t="shared" si="1552"/>
        <v>0</v>
      </c>
      <c r="FO392" s="890">
        <f t="shared" si="1552"/>
        <v>0</v>
      </c>
      <c r="FP392" s="891">
        <f t="shared" si="1552"/>
        <v>0</v>
      </c>
      <c r="FQ392" s="872">
        <f t="shared" si="1552"/>
        <v>0</v>
      </c>
      <c r="FR392" s="889">
        <f t="shared" si="1552"/>
        <v>0</v>
      </c>
      <c r="FS392" s="890">
        <f t="shared" si="1552"/>
        <v>0</v>
      </c>
      <c r="FT392" s="890">
        <f t="shared" si="1552"/>
        <v>0</v>
      </c>
      <c r="FU392" s="890">
        <f t="shared" si="1552"/>
        <v>0</v>
      </c>
      <c r="FV392" s="890">
        <f t="shared" si="1552"/>
        <v>0</v>
      </c>
      <c r="FW392" s="890">
        <f t="shared" si="1552"/>
        <v>0</v>
      </c>
      <c r="FX392" s="890">
        <f t="shared" si="1552"/>
        <v>0</v>
      </c>
      <c r="FY392" s="891">
        <f t="shared" si="1552"/>
        <v>0</v>
      </c>
      <c r="FZ392" s="872">
        <f t="shared" si="1552"/>
        <v>0</v>
      </c>
      <c r="GA392" s="889">
        <f t="shared" si="1552"/>
        <v>0</v>
      </c>
      <c r="GB392" s="890">
        <f t="shared" si="1552"/>
        <v>0</v>
      </c>
      <c r="GC392" s="890">
        <f t="shared" si="1552"/>
        <v>1</v>
      </c>
      <c r="GD392" s="890">
        <f t="shared" si="1552"/>
        <v>0</v>
      </c>
      <c r="GE392" s="890">
        <f t="shared" si="1552"/>
        <v>0</v>
      </c>
      <c r="GF392" s="890">
        <f t="shared" si="1552"/>
        <v>0</v>
      </c>
      <c r="GG392" s="890">
        <f t="shared" si="1552"/>
        <v>0</v>
      </c>
      <c r="GH392" s="891">
        <f t="shared" si="1552"/>
        <v>0</v>
      </c>
      <c r="GI392" s="872">
        <f t="shared" si="1552"/>
        <v>1</v>
      </c>
      <c r="GJ392" s="889">
        <f t="shared" si="1552"/>
        <v>0</v>
      </c>
      <c r="GK392" s="890">
        <f t="shared" si="1552"/>
        <v>0</v>
      </c>
      <c r="GL392" s="890">
        <f t="shared" si="1552"/>
        <v>0</v>
      </c>
      <c r="GM392" s="890">
        <f t="shared" ref="GM392:HS392" si="1553">+GM152+GM344</f>
        <v>0</v>
      </c>
      <c r="GN392" s="890">
        <f t="shared" si="1553"/>
        <v>0</v>
      </c>
      <c r="GO392" s="890">
        <f t="shared" si="1553"/>
        <v>0</v>
      </c>
      <c r="GP392" s="890">
        <f t="shared" si="1553"/>
        <v>0</v>
      </c>
      <c r="GQ392" s="891">
        <f t="shared" si="1553"/>
        <v>0</v>
      </c>
      <c r="GR392" s="872">
        <f t="shared" si="1553"/>
        <v>0</v>
      </c>
      <c r="GS392" s="889">
        <f t="shared" si="1553"/>
        <v>0</v>
      </c>
      <c r="GT392" s="890">
        <f t="shared" si="1553"/>
        <v>0</v>
      </c>
      <c r="GU392" s="890">
        <f t="shared" si="1553"/>
        <v>0</v>
      </c>
      <c r="GV392" s="890">
        <f t="shared" si="1553"/>
        <v>0</v>
      </c>
      <c r="GW392" s="890">
        <f t="shared" si="1553"/>
        <v>0</v>
      </c>
      <c r="GX392" s="890">
        <f t="shared" si="1553"/>
        <v>0</v>
      </c>
      <c r="GY392" s="890">
        <f t="shared" si="1553"/>
        <v>0</v>
      </c>
      <c r="GZ392" s="891">
        <f t="shared" si="1553"/>
        <v>0</v>
      </c>
      <c r="HA392" s="872">
        <f t="shared" si="1553"/>
        <v>0</v>
      </c>
      <c r="HB392" s="889">
        <f t="shared" si="1553"/>
        <v>0</v>
      </c>
      <c r="HC392" s="890">
        <f t="shared" si="1553"/>
        <v>0</v>
      </c>
      <c r="HD392" s="890">
        <f t="shared" si="1553"/>
        <v>0</v>
      </c>
      <c r="HE392" s="890">
        <f t="shared" si="1553"/>
        <v>0</v>
      </c>
      <c r="HF392" s="890">
        <f t="shared" si="1553"/>
        <v>0</v>
      </c>
      <c r="HG392" s="890">
        <f t="shared" si="1553"/>
        <v>0</v>
      </c>
      <c r="HH392" s="890">
        <f t="shared" si="1553"/>
        <v>0</v>
      </c>
      <c r="HI392" s="891">
        <f t="shared" si="1553"/>
        <v>0</v>
      </c>
      <c r="HJ392" s="872">
        <f t="shared" si="1553"/>
        <v>0</v>
      </c>
      <c r="HK392" s="881">
        <f t="shared" si="1553"/>
        <v>3</v>
      </c>
      <c r="HL392" s="882">
        <f t="shared" si="1553"/>
        <v>4</v>
      </c>
      <c r="HM392" s="882">
        <f t="shared" si="1553"/>
        <v>10</v>
      </c>
      <c r="HN392" s="882">
        <f t="shared" si="1553"/>
        <v>4</v>
      </c>
      <c r="HO392" s="882">
        <f t="shared" si="1553"/>
        <v>1</v>
      </c>
      <c r="HP392" s="882">
        <f t="shared" si="1553"/>
        <v>3</v>
      </c>
      <c r="HQ392" s="882">
        <f t="shared" si="1553"/>
        <v>0</v>
      </c>
      <c r="HR392" s="883">
        <f t="shared" si="1553"/>
        <v>2</v>
      </c>
      <c r="HS392" s="872">
        <f t="shared" si="1553"/>
        <v>27</v>
      </c>
    </row>
    <row r="393" spans="1:246" s="133" customFormat="1" ht="15" customHeight="1">
      <c r="A393" s="1029"/>
      <c r="B393" s="257" t="s">
        <v>264</v>
      </c>
      <c r="C393" s="889">
        <f t="shared" ref="C393:BN393" si="1554">+C153+C345</f>
        <v>2</v>
      </c>
      <c r="D393" s="890">
        <f t="shared" si="1554"/>
        <v>1</v>
      </c>
      <c r="E393" s="890">
        <f t="shared" si="1554"/>
        <v>1</v>
      </c>
      <c r="F393" s="890">
        <f t="shared" si="1554"/>
        <v>1</v>
      </c>
      <c r="G393" s="890">
        <f t="shared" si="1554"/>
        <v>0</v>
      </c>
      <c r="H393" s="890">
        <f t="shared" si="1554"/>
        <v>0</v>
      </c>
      <c r="I393" s="890">
        <f t="shared" si="1554"/>
        <v>0</v>
      </c>
      <c r="J393" s="891">
        <f t="shared" si="1554"/>
        <v>1</v>
      </c>
      <c r="K393" s="872">
        <f t="shared" si="1554"/>
        <v>6</v>
      </c>
      <c r="L393" s="889">
        <f t="shared" si="1554"/>
        <v>0</v>
      </c>
      <c r="M393" s="890">
        <f t="shared" si="1554"/>
        <v>0</v>
      </c>
      <c r="N393" s="890">
        <f t="shared" si="1554"/>
        <v>0</v>
      </c>
      <c r="O393" s="890">
        <f t="shared" si="1554"/>
        <v>0</v>
      </c>
      <c r="P393" s="890">
        <f t="shared" si="1554"/>
        <v>0</v>
      </c>
      <c r="Q393" s="890">
        <f t="shared" si="1554"/>
        <v>0</v>
      </c>
      <c r="R393" s="890">
        <f t="shared" si="1554"/>
        <v>0</v>
      </c>
      <c r="S393" s="891">
        <f t="shared" si="1554"/>
        <v>0</v>
      </c>
      <c r="T393" s="872">
        <f t="shared" si="1554"/>
        <v>0</v>
      </c>
      <c r="U393" s="889">
        <f t="shared" si="1554"/>
        <v>0</v>
      </c>
      <c r="V393" s="890">
        <f t="shared" si="1554"/>
        <v>0</v>
      </c>
      <c r="W393" s="890">
        <f t="shared" si="1554"/>
        <v>2</v>
      </c>
      <c r="X393" s="890">
        <f t="shared" si="1554"/>
        <v>2</v>
      </c>
      <c r="Y393" s="890">
        <f t="shared" si="1554"/>
        <v>0</v>
      </c>
      <c r="Z393" s="890">
        <f t="shared" si="1554"/>
        <v>1</v>
      </c>
      <c r="AA393" s="890">
        <f t="shared" si="1554"/>
        <v>0</v>
      </c>
      <c r="AB393" s="891">
        <f t="shared" si="1554"/>
        <v>0</v>
      </c>
      <c r="AC393" s="872">
        <f t="shared" si="1554"/>
        <v>5</v>
      </c>
      <c r="AD393" s="889">
        <f t="shared" si="1554"/>
        <v>0</v>
      </c>
      <c r="AE393" s="890">
        <f t="shared" si="1554"/>
        <v>0</v>
      </c>
      <c r="AF393" s="890">
        <f t="shared" si="1554"/>
        <v>0</v>
      </c>
      <c r="AG393" s="890">
        <f t="shared" si="1554"/>
        <v>0</v>
      </c>
      <c r="AH393" s="890">
        <f t="shared" si="1554"/>
        <v>0</v>
      </c>
      <c r="AI393" s="890">
        <f t="shared" si="1554"/>
        <v>0</v>
      </c>
      <c r="AJ393" s="890">
        <f t="shared" si="1554"/>
        <v>0</v>
      </c>
      <c r="AK393" s="891">
        <f t="shared" si="1554"/>
        <v>0</v>
      </c>
      <c r="AL393" s="872">
        <f t="shared" si="1554"/>
        <v>0</v>
      </c>
      <c r="AM393" s="889">
        <f t="shared" si="1554"/>
        <v>0</v>
      </c>
      <c r="AN393" s="890">
        <f t="shared" si="1554"/>
        <v>0</v>
      </c>
      <c r="AO393" s="890">
        <f t="shared" si="1554"/>
        <v>0</v>
      </c>
      <c r="AP393" s="890">
        <f t="shared" si="1554"/>
        <v>0</v>
      </c>
      <c r="AQ393" s="890">
        <f t="shared" si="1554"/>
        <v>0</v>
      </c>
      <c r="AR393" s="890">
        <f t="shared" si="1554"/>
        <v>0</v>
      </c>
      <c r="AS393" s="890">
        <f t="shared" si="1554"/>
        <v>0</v>
      </c>
      <c r="AT393" s="891">
        <f t="shared" si="1554"/>
        <v>0</v>
      </c>
      <c r="AU393" s="872">
        <f t="shared" si="1554"/>
        <v>0</v>
      </c>
      <c r="AV393" s="889">
        <f t="shared" si="1554"/>
        <v>0</v>
      </c>
      <c r="AW393" s="890">
        <f t="shared" si="1554"/>
        <v>0</v>
      </c>
      <c r="AX393" s="890">
        <f t="shared" si="1554"/>
        <v>0</v>
      </c>
      <c r="AY393" s="890">
        <f t="shared" si="1554"/>
        <v>0</v>
      </c>
      <c r="AZ393" s="890">
        <f t="shared" si="1554"/>
        <v>0</v>
      </c>
      <c r="BA393" s="890">
        <f t="shared" si="1554"/>
        <v>0</v>
      </c>
      <c r="BB393" s="890">
        <f t="shared" si="1554"/>
        <v>0</v>
      </c>
      <c r="BC393" s="891">
        <f t="shared" si="1554"/>
        <v>0</v>
      </c>
      <c r="BD393" s="872">
        <f t="shared" si="1554"/>
        <v>0</v>
      </c>
      <c r="BE393" s="880">
        <f t="shared" si="1554"/>
        <v>0</v>
      </c>
      <c r="BF393" s="880">
        <f t="shared" si="1554"/>
        <v>0</v>
      </c>
      <c r="BG393" s="880">
        <f t="shared" si="1554"/>
        <v>0</v>
      </c>
      <c r="BH393" s="880">
        <f t="shared" si="1554"/>
        <v>0</v>
      </c>
      <c r="BI393" s="880">
        <f t="shared" si="1554"/>
        <v>0</v>
      </c>
      <c r="BJ393" s="880">
        <f t="shared" si="1554"/>
        <v>1</v>
      </c>
      <c r="BK393" s="880">
        <f t="shared" si="1554"/>
        <v>0</v>
      </c>
      <c r="BL393" s="880">
        <f t="shared" si="1554"/>
        <v>1</v>
      </c>
      <c r="BM393" s="880">
        <f t="shared" si="1554"/>
        <v>2</v>
      </c>
      <c r="BN393" s="881">
        <f t="shared" si="1554"/>
        <v>0</v>
      </c>
      <c r="BO393" s="882">
        <f t="shared" ref="BO393:DZ393" si="1555">+BO153+BO345</f>
        <v>0</v>
      </c>
      <c r="BP393" s="882">
        <f t="shared" si="1555"/>
        <v>0</v>
      </c>
      <c r="BQ393" s="882">
        <f t="shared" si="1555"/>
        <v>0</v>
      </c>
      <c r="BR393" s="882">
        <f t="shared" si="1555"/>
        <v>0</v>
      </c>
      <c r="BS393" s="882">
        <f t="shared" si="1555"/>
        <v>0</v>
      </c>
      <c r="BT393" s="882">
        <f t="shared" si="1555"/>
        <v>0</v>
      </c>
      <c r="BU393" s="883">
        <f t="shared" si="1555"/>
        <v>0</v>
      </c>
      <c r="BV393" s="872">
        <f t="shared" si="1555"/>
        <v>0</v>
      </c>
      <c r="BW393" s="889">
        <f t="shared" si="1555"/>
        <v>0</v>
      </c>
      <c r="BX393" s="890">
        <f t="shared" si="1555"/>
        <v>0</v>
      </c>
      <c r="BY393" s="890">
        <f t="shared" si="1555"/>
        <v>2</v>
      </c>
      <c r="BZ393" s="890">
        <f t="shared" si="1555"/>
        <v>0</v>
      </c>
      <c r="CA393" s="890">
        <f t="shared" si="1555"/>
        <v>0</v>
      </c>
      <c r="CB393" s="890">
        <f t="shared" si="1555"/>
        <v>0</v>
      </c>
      <c r="CC393" s="890">
        <f t="shared" si="1555"/>
        <v>0</v>
      </c>
      <c r="CD393" s="891">
        <f t="shared" si="1555"/>
        <v>0</v>
      </c>
      <c r="CE393" s="872">
        <f t="shared" si="1555"/>
        <v>2</v>
      </c>
      <c r="CF393" s="889">
        <f t="shared" si="1555"/>
        <v>0</v>
      </c>
      <c r="CG393" s="890">
        <f t="shared" si="1555"/>
        <v>1</v>
      </c>
      <c r="CH393" s="890">
        <f t="shared" si="1555"/>
        <v>0</v>
      </c>
      <c r="CI393" s="890">
        <f t="shared" si="1555"/>
        <v>0</v>
      </c>
      <c r="CJ393" s="890">
        <f t="shared" si="1555"/>
        <v>0</v>
      </c>
      <c r="CK393" s="890">
        <f t="shared" si="1555"/>
        <v>0</v>
      </c>
      <c r="CL393" s="890">
        <f t="shared" si="1555"/>
        <v>0</v>
      </c>
      <c r="CM393" s="891">
        <f t="shared" si="1555"/>
        <v>0</v>
      </c>
      <c r="CN393" s="872">
        <f t="shared" si="1555"/>
        <v>1</v>
      </c>
      <c r="CO393" s="889">
        <f t="shared" si="1555"/>
        <v>0</v>
      </c>
      <c r="CP393" s="890">
        <f t="shared" si="1555"/>
        <v>0</v>
      </c>
      <c r="CQ393" s="890">
        <f t="shared" si="1555"/>
        <v>0</v>
      </c>
      <c r="CR393" s="890">
        <f t="shared" si="1555"/>
        <v>0</v>
      </c>
      <c r="CS393" s="890">
        <f t="shared" si="1555"/>
        <v>0</v>
      </c>
      <c r="CT393" s="890">
        <f t="shared" si="1555"/>
        <v>1</v>
      </c>
      <c r="CU393" s="890">
        <f t="shared" si="1555"/>
        <v>0</v>
      </c>
      <c r="CV393" s="891">
        <f t="shared" si="1555"/>
        <v>0</v>
      </c>
      <c r="CW393" s="872">
        <f t="shared" si="1555"/>
        <v>1</v>
      </c>
      <c r="CX393" s="889">
        <f t="shared" si="1555"/>
        <v>0</v>
      </c>
      <c r="CY393" s="890">
        <f t="shared" si="1555"/>
        <v>0</v>
      </c>
      <c r="CZ393" s="890">
        <f t="shared" si="1555"/>
        <v>1</v>
      </c>
      <c r="DA393" s="890">
        <f t="shared" si="1555"/>
        <v>1</v>
      </c>
      <c r="DB393" s="890">
        <f t="shared" si="1555"/>
        <v>1</v>
      </c>
      <c r="DC393" s="890">
        <f t="shared" si="1555"/>
        <v>0</v>
      </c>
      <c r="DD393" s="890">
        <f t="shared" si="1555"/>
        <v>0</v>
      </c>
      <c r="DE393" s="891">
        <f t="shared" si="1555"/>
        <v>0</v>
      </c>
      <c r="DF393" s="872">
        <f t="shared" si="1555"/>
        <v>3</v>
      </c>
      <c r="DG393" s="889">
        <f t="shared" si="1555"/>
        <v>1</v>
      </c>
      <c r="DH393" s="890">
        <f t="shared" si="1555"/>
        <v>0</v>
      </c>
      <c r="DI393" s="890">
        <f t="shared" si="1555"/>
        <v>1</v>
      </c>
      <c r="DJ393" s="890">
        <f t="shared" si="1555"/>
        <v>0</v>
      </c>
      <c r="DK393" s="890">
        <f t="shared" si="1555"/>
        <v>0</v>
      </c>
      <c r="DL393" s="890">
        <f t="shared" si="1555"/>
        <v>0</v>
      </c>
      <c r="DM393" s="890">
        <f t="shared" si="1555"/>
        <v>0</v>
      </c>
      <c r="DN393" s="891">
        <f t="shared" si="1555"/>
        <v>0</v>
      </c>
      <c r="DO393" s="872">
        <f t="shared" si="1555"/>
        <v>2</v>
      </c>
      <c r="DP393" s="889">
        <f t="shared" si="1555"/>
        <v>0</v>
      </c>
      <c r="DQ393" s="890">
        <f t="shared" si="1555"/>
        <v>0</v>
      </c>
      <c r="DR393" s="890">
        <f t="shared" si="1555"/>
        <v>0</v>
      </c>
      <c r="DS393" s="890">
        <f t="shared" si="1555"/>
        <v>0</v>
      </c>
      <c r="DT393" s="890">
        <f t="shared" si="1555"/>
        <v>0</v>
      </c>
      <c r="DU393" s="890">
        <f t="shared" si="1555"/>
        <v>0</v>
      </c>
      <c r="DV393" s="890">
        <f t="shared" si="1555"/>
        <v>0</v>
      </c>
      <c r="DW393" s="891">
        <f t="shared" si="1555"/>
        <v>0</v>
      </c>
      <c r="DX393" s="872">
        <f t="shared" si="1555"/>
        <v>0</v>
      </c>
      <c r="DY393" s="889">
        <f t="shared" si="1555"/>
        <v>0</v>
      </c>
      <c r="DZ393" s="890">
        <f t="shared" si="1555"/>
        <v>0</v>
      </c>
      <c r="EA393" s="890">
        <f t="shared" ref="EA393:GL393" si="1556">+EA153+EA345</f>
        <v>0</v>
      </c>
      <c r="EB393" s="890">
        <f t="shared" si="1556"/>
        <v>0</v>
      </c>
      <c r="EC393" s="890">
        <f t="shared" si="1556"/>
        <v>0</v>
      </c>
      <c r="ED393" s="890">
        <f t="shared" si="1556"/>
        <v>0</v>
      </c>
      <c r="EE393" s="890">
        <f t="shared" si="1556"/>
        <v>0</v>
      </c>
      <c r="EF393" s="891">
        <f t="shared" si="1556"/>
        <v>0</v>
      </c>
      <c r="EG393" s="872">
        <f t="shared" si="1556"/>
        <v>0</v>
      </c>
      <c r="EH393" s="889">
        <f t="shared" si="1556"/>
        <v>0</v>
      </c>
      <c r="EI393" s="890">
        <f t="shared" si="1556"/>
        <v>0</v>
      </c>
      <c r="EJ393" s="890">
        <f t="shared" si="1556"/>
        <v>1</v>
      </c>
      <c r="EK393" s="890">
        <f t="shared" si="1556"/>
        <v>0</v>
      </c>
      <c r="EL393" s="890">
        <f t="shared" si="1556"/>
        <v>0</v>
      </c>
      <c r="EM393" s="890">
        <f t="shared" si="1556"/>
        <v>0</v>
      </c>
      <c r="EN393" s="890">
        <f t="shared" si="1556"/>
        <v>0</v>
      </c>
      <c r="EO393" s="891">
        <f t="shared" si="1556"/>
        <v>0</v>
      </c>
      <c r="EP393" s="872">
        <f t="shared" si="1556"/>
        <v>1</v>
      </c>
      <c r="EQ393" s="889">
        <f t="shared" si="1556"/>
        <v>0</v>
      </c>
      <c r="ER393" s="890">
        <f t="shared" si="1556"/>
        <v>0</v>
      </c>
      <c r="ES393" s="890">
        <f t="shared" si="1556"/>
        <v>0</v>
      </c>
      <c r="ET393" s="890">
        <f t="shared" si="1556"/>
        <v>0</v>
      </c>
      <c r="EU393" s="890">
        <f t="shared" si="1556"/>
        <v>0</v>
      </c>
      <c r="EV393" s="890">
        <f t="shared" si="1556"/>
        <v>0</v>
      </c>
      <c r="EW393" s="890">
        <f t="shared" si="1556"/>
        <v>0</v>
      </c>
      <c r="EX393" s="891">
        <f t="shared" si="1556"/>
        <v>0</v>
      </c>
      <c r="EY393" s="872">
        <f t="shared" si="1556"/>
        <v>0</v>
      </c>
      <c r="EZ393" s="889">
        <f t="shared" si="1556"/>
        <v>0</v>
      </c>
      <c r="FA393" s="890">
        <f t="shared" si="1556"/>
        <v>2</v>
      </c>
      <c r="FB393" s="890">
        <f t="shared" si="1556"/>
        <v>1</v>
      </c>
      <c r="FC393" s="890">
        <f t="shared" si="1556"/>
        <v>0</v>
      </c>
      <c r="FD393" s="890">
        <f t="shared" si="1556"/>
        <v>0</v>
      </c>
      <c r="FE393" s="890">
        <f t="shared" si="1556"/>
        <v>0</v>
      </c>
      <c r="FF393" s="890">
        <f t="shared" si="1556"/>
        <v>0</v>
      </c>
      <c r="FG393" s="891">
        <f t="shared" si="1556"/>
        <v>0</v>
      </c>
      <c r="FH393" s="872">
        <f t="shared" si="1556"/>
        <v>3</v>
      </c>
      <c r="FI393" s="889">
        <f t="shared" si="1556"/>
        <v>0</v>
      </c>
      <c r="FJ393" s="890">
        <f t="shared" si="1556"/>
        <v>0</v>
      </c>
      <c r="FK393" s="890">
        <f t="shared" si="1556"/>
        <v>0</v>
      </c>
      <c r="FL393" s="890">
        <f t="shared" si="1556"/>
        <v>0</v>
      </c>
      <c r="FM393" s="890">
        <f t="shared" si="1556"/>
        <v>0</v>
      </c>
      <c r="FN393" s="890">
        <f t="shared" si="1556"/>
        <v>0</v>
      </c>
      <c r="FO393" s="890">
        <f t="shared" si="1556"/>
        <v>0</v>
      </c>
      <c r="FP393" s="891">
        <f t="shared" si="1556"/>
        <v>0</v>
      </c>
      <c r="FQ393" s="872">
        <f t="shared" si="1556"/>
        <v>0</v>
      </c>
      <c r="FR393" s="889">
        <f t="shared" si="1556"/>
        <v>0</v>
      </c>
      <c r="FS393" s="890">
        <f t="shared" si="1556"/>
        <v>0</v>
      </c>
      <c r="FT393" s="890">
        <f t="shared" si="1556"/>
        <v>0</v>
      </c>
      <c r="FU393" s="890">
        <f t="shared" si="1556"/>
        <v>0</v>
      </c>
      <c r="FV393" s="890">
        <f t="shared" si="1556"/>
        <v>0</v>
      </c>
      <c r="FW393" s="890">
        <f t="shared" si="1556"/>
        <v>0</v>
      </c>
      <c r="FX393" s="890">
        <f t="shared" si="1556"/>
        <v>0</v>
      </c>
      <c r="FY393" s="891">
        <f t="shared" si="1556"/>
        <v>0</v>
      </c>
      <c r="FZ393" s="872">
        <f t="shared" si="1556"/>
        <v>0</v>
      </c>
      <c r="GA393" s="889">
        <f t="shared" si="1556"/>
        <v>0</v>
      </c>
      <c r="GB393" s="890">
        <f t="shared" si="1556"/>
        <v>0</v>
      </c>
      <c r="GC393" s="890">
        <f t="shared" si="1556"/>
        <v>1</v>
      </c>
      <c r="GD393" s="890">
        <f t="shared" si="1556"/>
        <v>0</v>
      </c>
      <c r="GE393" s="890">
        <f t="shared" si="1556"/>
        <v>0</v>
      </c>
      <c r="GF393" s="890">
        <f t="shared" si="1556"/>
        <v>0</v>
      </c>
      <c r="GG393" s="890">
        <f t="shared" si="1556"/>
        <v>0</v>
      </c>
      <c r="GH393" s="891">
        <f t="shared" si="1556"/>
        <v>0</v>
      </c>
      <c r="GI393" s="872">
        <f t="shared" si="1556"/>
        <v>1</v>
      </c>
      <c r="GJ393" s="889">
        <f t="shared" si="1556"/>
        <v>0</v>
      </c>
      <c r="GK393" s="890">
        <f t="shared" si="1556"/>
        <v>0</v>
      </c>
      <c r="GL393" s="890">
        <f t="shared" si="1556"/>
        <v>0</v>
      </c>
      <c r="GM393" s="890">
        <f t="shared" ref="GM393:HS393" si="1557">+GM153+GM345</f>
        <v>0</v>
      </c>
      <c r="GN393" s="890">
        <f t="shared" si="1557"/>
        <v>0</v>
      </c>
      <c r="GO393" s="890">
        <f t="shared" si="1557"/>
        <v>0</v>
      </c>
      <c r="GP393" s="890">
        <f t="shared" si="1557"/>
        <v>0</v>
      </c>
      <c r="GQ393" s="891">
        <f t="shared" si="1557"/>
        <v>0</v>
      </c>
      <c r="GR393" s="872">
        <f t="shared" si="1557"/>
        <v>0</v>
      </c>
      <c r="GS393" s="889">
        <f t="shared" si="1557"/>
        <v>0</v>
      </c>
      <c r="GT393" s="890">
        <f t="shared" si="1557"/>
        <v>0</v>
      </c>
      <c r="GU393" s="890">
        <f t="shared" si="1557"/>
        <v>0</v>
      </c>
      <c r="GV393" s="890">
        <f t="shared" si="1557"/>
        <v>0</v>
      </c>
      <c r="GW393" s="890">
        <f t="shared" si="1557"/>
        <v>0</v>
      </c>
      <c r="GX393" s="890">
        <f t="shared" si="1557"/>
        <v>0</v>
      </c>
      <c r="GY393" s="890">
        <f t="shared" si="1557"/>
        <v>0</v>
      </c>
      <c r="GZ393" s="891">
        <f t="shared" si="1557"/>
        <v>0</v>
      </c>
      <c r="HA393" s="872">
        <f t="shared" si="1557"/>
        <v>0</v>
      </c>
      <c r="HB393" s="889">
        <f t="shared" si="1557"/>
        <v>0</v>
      </c>
      <c r="HC393" s="890">
        <f t="shared" si="1557"/>
        <v>0</v>
      </c>
      <c r="HD393" s="890">
        <f t="shared" si="1557"/>
        <v>0</v>
      </c>
      <c r="HE393" s="890">
        <f t="shared" si="1557"/>
        <v>0</v>
      </c>
      <c r="HF393" s="890">
        <f t="shared" si="1557"/>
        <v>0</v>
      </c>
      <c r="HG393" s="890">
        <f t="shared" si="1557"/>
        <v>0</v>
      </c>
      <c r="HH393" s="890">
        <f t="shared" si="1557"/>
        <v>0</v>
      </c>
      <c r="HI393" s="891">
        <f t="shared" si="1557"/>
        <v>0</v>
      </c>
      <c r="HJ393" s="872">
        <f t="shared" si="1557"/>
        <v>0</v>
      </c>
      <c r="HK393" s="881">
        <f t="shared" si="1557"/>
        <v>3</v>
      </c>
      <c r="HL393" s="882">
        <f t="shared" si="1557"/>
        <v>4</v>
      </c>
      <c r="HM393" s="882">
        <f t="shared" si="1557"/>
        <v>10</v>
      </c>
      <c r="HN393" s="882">
        <f t="shared" si="1557"/>
        <v>4</v>
      </c>
      <c r="HO393" s="882">
        <f t="shared" si="1557"/>
        <v>1</v>
      </c>
      <c r="HP393" s="882">
        <f t="shared" si="1557"/>
        <v>3</v>
      </c>
      <c r="HQ393" s="882">
        <f t="shared" si="1557"/>
        <v>0</v>
      </c>
      <c r="HR393" s="883">
        <f t="shared" si="1557"/>
        <v>2</v>
      </c>
      <c r="HS393" s="872">
        <f t="shared" si="1557"/>
        <v>27</v>
      </c>
    </row>
    <row r="394" spans="1:246" ht="15" customHeight="1">
      <c r="A394" s="1029"/>
      <c r="B394" s="143" t="s">
        <v>265</v>
      </c>
      <c r="C394" s="877">
        <f t="shared" ref="C394:BN394" si="1558">+C154+C346</f>
        <v>6</v>
      </c>
      <c r="D394" s="878">
        <f t="shared" si="1558"/>
        <v>14</v>
      </c>
      <c r="E394" s="878">
        <f t="shared" si="1558"/>
        <v>14</v>
      </c>
      <c r="F394" s="878">
        <f t="shared" si="1558"/>
        <v>18</v>
      </c>
      <c r="G394" s="878">
        <f t="shared" si="1558"/>
        <v>16</v>
      </c>
      <c r="H394" s="878">
        <f t="shared" si="1558"/>
        <v>11</v>
      </c>
      <c r="I394" s="878">
        <f t="shared" si="1558"/>
        <v>7</v>
      </c>
      <c r="J394" s="879">
        <f t="shared" si="1558"/>
        <v>20</v>
      </c>
      <c r="K394" s="872">
        <f t="shared" si="1558"/>
        <v>106</v>
      </c>
      <c r="L394" s="877">
        <f t="shared" si="1558"/>
        <v>1</v>
      </c>
      <c r="M394" s="878">
        <f t="shared" si="1558"/>
        <v>1</v>
      </c>
      <c r="N394" s="878">
        <f t="shared" si="1558"/>
        <v>3</v>
      </c>
      <c r="O394" s="878">
        <f t="shared" si="1558"/>
        <v>2</v>
      </c>
      <c r="P394" s="878">
        <f t="shared" si="1558"/>
        <v>1</v>
      </c>
      <c r="Q394" s="878">
        <f t="shared" si="1558"/>
        <v>2</v>
      </c>
      <c r="R394" s="878">
        <f t="shared" si="1558"/>
        <v>2</v>
      </c>
      <c r="S394" s="879">
        <f t="shared" si="1558"/>
        <v>0</v>
      </c>
      <c r="T394" s="872">
        <f t="shared" si="1558"/>
        <v>12</v>
      </c>
      <c r="U394" s="877">
        <f t="shared" si="1558"/>
        <v>2</v>
      </c>
      <c r="V394" s="878">
        <f t="shared" si="1558"/>
        <v>7</v>
      </c>
      <c r="W394" s="878">
        <f t="shared" si="1558"/>
        <v>6</v>
      </c>
      <c r="X394" s="878">
        <f t="shared" si="1558"/>
        <v>5</v>
      </c>
      <c r="Y394" s="878">
        <f t="shared" si="1558"/>
        <v>0</v>
      </c>
      <c r="Z394" s="878">
        <f t="shared" si="1558"/>
        <v>5</v>
      </c>
      <c r="AA394" s="878">
        <f t="shared" si="1558"/>
        <v>1</v>
      </c>
      <c r="AB394" s="879">
        <f t="shared" si="1558"/>
        <v>1</v>
      </c>
      <c r="AC394" s="872">
        <f t="shared" si="1558"/>
        <v>27</v>
      </c>
      <c r="AD394" s="877">
        <f t="shared" si="1558"/>
        <v>2</v>
      </c>
      <c r="AE394" s="878">
        <f t="shared" si="1558"/>
        <v>1</v>
      </c>
      <c r="AF394" s="878">
        <f t="shared" si="1558"/>
        <v>1</v>
      </c>
      <c r="AG394" s="878">
        <f t="shared" si="1558"/>
        <v>1</v>
      </c>
      <c r="AH394" s="878">
        <f t="shared" si="1558"/>
        <v>0</v>
      </c>
      <c r="AI394" s="878">
        <f t="shared" si="1558"/>
        <v>0</v>
      </c>
      <c r="AJ394" s="878">
        <f t="shared" si="1558"/>
        <v>0</v>
      </c>
      <c r="AK394" s="879">
        <f t="shared" si="1558"/>
        <v>0</v>
      </c>
      <c r="AL394" s="872">
        <f t="shared" si="1558"/>
        <v>5</v>
      </c>
      <c r="AM394" s="877">
        <f t="shared" si="1558"/>
        <v>1</v>
      </c>
      <c r="AN394" s="878">
        <f t="shared" si="1558"/>
        <v>20</v>
      </c>
      <c r="AO394" s="878">
        <f t="shared" si="1558"/>
        <v>16</v>
      </c>
      <c r="AP394" s="878">
        <f t="shared" si="1558"/>
        <v>12</v>
      </c>
      <c r="AQ394" s="878">
        <f t="shared" si="1558"/>
        <v>4</v>
      </c>
      <c r="AR394" s="878">
        <f t="shared" si="1558"/>
        <v>3</v>
      </c>
      <c r="AS394" s="878">
        <f t="shared" si="1558"/>
        <v>5</v>
      </c>
      <c r="AT394" s="879">
        <f t="shared" si="1558"/>
        <v>1</v>
      </c>
      <c r="AU394" s="872">
        <f t="shared" si="1558"/>
        <v>62</v>
      </c>
      <c r="AV394" s="877">
        <f t="shared" si="1558"/>
        <v>0</v>
      </c>
      <c r="AW394" s="878">
        <f t="shared" si="1558"/>
        <v>0</v>
      </c>
      <c r="AX394" s="878">
        <f t="shared" si="1558"/>
        <v>0</v>
      </c>
      <c r="AY394" s="878">
        <f t="shared" si="1558"/>
        <v>0</v>
      </c>
      <c r="AZ394" s="878">
        <f t="shared" si="1558"/>
        <v>0</v>
      </c>
      <c r="BA394" s="878">
        <f t="shared" si="1558"/>
        <v>0</v>
      </c>
      <c r="BB394" s="878">
        <f t="shared" si="1558"/>
        <v>0</v>
      </c>
      <c r="BC394" s="879">
        <f t="shared" si="1558"/>
        <v>0</v>
      </c>
      <c r="BD394" s="872">
        <f t="shared" si="1558"/>
        <v>0</v>
      </c>
      <c r="BE394" s="880">
        <f t="shared" si="1558"/>
        <v>1</v>
      </c>
      <c r="BF394" s="880">
        <f t="shared" si="1558"/>
        <v>7</v>
      </c>
      <c r="BG394" s="880">
        <f t="shared" si="1558"/>
        <v>5</v>
      </c>
      <c r="BH394" s="880">
        <f t="shared" si="1558"/>
        <v>18</v>
      </c>
      <c r="BI394" s="880">
        <f t="shared" si="1558"/>
        <v>5</v>
      </c>
      <c r="BJ394" s="880">
        <f t="shared" si="1558"/>
        <v>3</v>
      </c>
      <c r="BK394" s="880">
        <f t="shared" si="1558"/>
        <v>1</v>
      </c>
      <c r="BL394" s="880">
        <f t="shared" si="1558"/>
        <v>2</v>
      </c>
      <c r="BM394" s="880">
        <f t="shared" si="1558"/>
        <v>42</v>
      </c>
      <c r="BN394" s="881">
        <f t="shared" si="1558"/>
        <v>0</v>
      </c>
      <c r="BO394" s="882">
        <f t="shared" ref="BO394:DZ394" si="1559">+BO154+BO346</f>
        <v>0</v>
      </c>
      <c r="BP394" s="882">
        <f t="shared" si="1559"/>
        <v>0</v>
      </c>
      <c r="BQ394" s="882">
        <f t="shared" si="1559"/>
        <v>0</v>
      </c>
      <c r="BR394" s="882">
        <f t="shared" si="1559"/>
        <v>0</v>
      </c>
      <c r="BS394" s="882">
        <f t="shared" si="1559"/>
        <v>0</v>
      </c>
      <c r="BT394" s="882">
        <f t="shared" si="1559"/>
        <v>0</v>
      </c>
      <c r="BU394" s="883">
        <f t="shared" si="1559"/>
        <v>0</v>
      </c>
      <c r="BV394" s="872">
        <f t="shared" si="1559"/>
        <v>0</v>
      </c>
      <c r="BW394" s="877">
        <f t="shared" si="1559"/>
        <v>0</v>
      </c>
      <c r="BX394" s="878">
        <f t="shared" si="1559"/>
        <v>5</v>
      </c>
      <c r="BY394" s="878">
        <f t="shared" si="1559"/>
        <v>1</v>
      </c>
      <c r="BZ394" s="878">
        <f t="shared" si="1559"/>
        <v>2</v>
      </c>
      <c r="CA394" s="878">
        <f t="shared" si="1559"/>
        <v>0</v>
      </c>
      <c r="CB394" s="878">
        <f t="shared" si="1559"/>
        <v>1</v>
      </c>
      <c r="CC394" s="878">
        <f t="shared" si="1559"/>
        <v>0</v>
      </c>
      <c r="CD394" s="879">
        <f t="shared" si="1559"/>
        <v>0</v>
      </c>
      <c r="CE394" s="872">
        <f t="shared" si="1559"/>
        <v>9</v>
      </c>
      <c r="CF394" s="877">
        <f t="shared" si="1559"/>
        <v>0</v>
      </c>
      <c r="CG394" s="878">
        <f t="shared" si="1559"/>
        <v>0</v>
      </c>
      <c r="CH394" s="878">
        <f t="shared" si="1559"/>
        <v>0</v>
      </c>
      <c r="CI394" s="878">
        <f t="shared" si="1559"/>
        <v>0</v>
      </c>
      <c r="CJ394" s="878">
        <f t="shared" si="1559"/>
        <v>0</v>
      </c>
      <c r="CK394" s="878">
        <f t="shared" si="1559"/>
        <v>0</v>
      </c>
      <c r="CL394" s="878">
        <f t="shared" si="1559"/>
        <v>0</v>
      </c>
      <c r="CM394" s="879">
        <f t="shared" si="1559"/>
        <v>0</v>
      </c>
      <c r="CN394" s="872">
        <f t="shared" si="1559"/>
        <v>0</v>
      </c>
      <c r="CO394" s="877">
        <f t="shared" si="1559"/>
        <v>85</v>
      </c>
      <c r="CP394" s="878">
        <f t="shared" si="1559"/>
        <v>132</v>
      </c>
      <c r="CQ394" s="878">
        <f t="shared" si="1559"/>
        <v>139</v>
      </c>
      <c r="CR394" s="878">
        <f t="shared" si="1559"/>
        <v>116</v>
      </c>
      <c r="CS394" s="878">
        <f t="shared" si="1559"/>
        <v>74</v>
      </c>
      <c r="CT394" s="878">
        <f t="shared" si="1559"/>
        <v>47</v>
      </c>
      <c r="CU394" s="878">
        <f t="shared" si="1559"/>
        <v>18</v>
      </c>
      <c r="CV394" s="879">
        <f t="shared" si="1559"/>
        <v>13</v>
      </c>
      <c r="CW394" s="872">
        <f t="shared" si="1559"/>
        <v>624</v>
      </c>
      <c r="CX394" s="877">
        <f t="shared" si="1559"/>
        <v>0</v>
      </c>
      <c r="CY394" s="878">
        <f t="shared" si="1559"/>
        <v>0</v>
      </c>
      <c r="CZ394" s="878">
        <f t="shared" si="1559"/>
        <v>18</v>
      </c>
      <c r="DA394" s="878">
        <f t="shared" si="1559"/>
        <v>11</v>
      </c>
      <c r="DB394" s="878">
        <f t="shared" si="1559"/>
        <v>0</v>
      </c>
      <c r="DC394" s="878">
        <f t="shared" si="1559"/>
        <v>5</v>
      </c>
      <c r="DD394" s="878">
        <f t="shared" si="1559"/>
        <v>0</v>
      </c>
      <c r="DE394" s="879">
        <f t="shared" si="1559"/>
        <v>0</v>
      </c>
      <c r="DF394" s="872">
        <f t="shared" si="1559"/>
        <v>34</v>
      </c>
      <c r="DG394" s="877">
        <f t="shared" si="1559"/>
        <v>0</v>
      </c>
      <c r="DH394" s="878">
        <f t="shared" si="1559"/>
        <v>0</v>
      </c>
      <c r="DI394" s="878">
        <f t="shared" si="1559"/>
        <v>0</v>
      </c>
      <c r="DJ394" s="878">
        <f t="shared" si="1559"/>
        <v>0</v>
      </c>
      <c r="DK394" s="878">
        <f t="shared" si="1559"/>
        <v>0</v>
      </c>
      <c r="DL394" s="878">
        <f t="shared" si="1559"/>
        <v>0</v>
      </c>
      <c r="DM394" s="878">
        <f t="shared" si="1559"/>
        <v>0</v>
      </c>
      <c r="DN394" s="879">
        <f t="shared" si="1559"/>
        <v>0</v>
      </c>
      <c r="DO394" s="872">
        <f t="shared" si="1559"/>
        <v>0</v>
      </c>
      <c r="DP394" s="877">
        <f t="shared" si="1559"/>
        <v>23</v>
      </c>
      <c r="DQ394" s="878">
        <f t="shared" si="1559"/>
        <v>42</v>
      </c>
      <c r="DR394" s="878">
        <f t="shared" si="1559"/>
        <v>28</v>
      </c>
      <c r="DS394" s="878">
        <f t="shared" si="1559"/>
        <v>24</v>
      </c>
      <c r="DT394" s="878">
        <f t="shared" si="1559"/>
        <v>23</v>
      </c>
      <c r="DU394" s="878">
        <f t="shared" si="1559"/>
        <v>3</v>
      </c>
      <c r="DV394" s="878">
        <f t="shared" si="1559"/>
        <v>0</v>
      </c>
      <c r="DW394" s="879">
        <f t="shared" si="1559"/>
        <v>1</v>
      </c>
      <c r="DX394" s="872">
        <f t="shared" si="1559"/>
        <v>144</v>
      </c>
      <c r="DY394" s="877">
        <f t="shared" si="1559"/>
        <v>1</v>
      </c>
      <c r="DZ394" s="878">
        <f t="shared" si="1559"/>
        <v>15</v>
      </c>
      <c r="EA394" s="878">
        <f t="shared" ref="EA394:GL394" si="1560">+EA154+EA346</f>
        <v>10</v>
      </c>
      <c r="EB394" s="878">
        <f t="shared" si="1560"/>
        <v>14</v>
      </c>
      <c r="EC394" s="878">
        <f t="shared" si="1560"/>
        <v>9</v>
      </c>
      <c r="ED394" s="878">
        <f t="shared" si="1560"/>
        <v>4</v>
      </c>
      <c r="EE394" s="878">
        <f t="shared" si="1560"/>
        <v>2</v>
      </c>
      <c r="EF394" s="879">
        <f t="shared" si="1560"/>
        <v>3</v>
      </c>
      <c r="EG394" s="872">
        <f t="shared" si="1560"/>
        <v>58</v>
      </c>
      <c r="EH394" s="877">
        <f t="shared" si="1560"/>
        <v>4</v>
      </c>
      <c r="EI394" s="878">
        <f t="shared" si="1560"/>
        <v>2</v>
      </c>
      <c r="EJ394" s="878">
        <f t="shared" si="1560"/>
        <v>2</v>
      </c>
      <c r="EK394" s="878">
        <f t="shared" si="1560"/>
        <v>9</v>
      </c>
      <c r="EL394" s="878">
        <f t="shared" si="1560"/>
        <v>8</v>
      </c>
      <c r="EM394" s="878">
        <f t="shared" si="1560"/>
        <v>11</v>
      </c>
      <c r="EN394" s="878">
        <f t="shared" si="1560"/>
        <v>8</v>
      </c>
      <c r="EO394" s="879">
        <f t="shared" si="1560"/>
        <v>12</v>
      </c>
      <c r="EP394" s="872">
        <f t="shared" si="1560"/>
        <v>56</v>
      </c>
      <c r="EQ394" s="877">
        <f t="shared" si="1560"/>
        <v>0</v>
      </c>
      <c r="ER394" s="878">
        <f t="shared" si="1560"/>
        <v>1</v>
      </c>
      <c r="ES394" s="878">
        <f t="shared" si="1560"/>
        <v>0</v>
      </c>
      <c r="ET394" s="878">
        <f t="shared" si="1560"/>
        <v>1</v>
      </c>
      <c r="EU394" s="878">
        <f t="shared" si="1560"/>
        <v>1</v>
      </c>
      <c r="EV394" s="878">
        <f t="shared" si="1560"/>
        <v>1</v>
      </c>
      <c r="EW394" s="878">
        <f t="shared" si="1560"/>
        <v>0</v>
      </c>
      <c r="EX394" s="879">
        <f t="shared" si="1560"/>
        <v>0</v>
      </c>
      <c r="EY394" s="872">
        <f t="shared" si="1560"/>
        <v>4</v>
      </c>
      <c r="EZ394" s="877">
        <f t="shared" si="1560"/>
        <v>1</v>
      </c>
      <c r="FA394" s="878">
        <f t="shared" si="1560"/>
        <v>4</v>
      </c>
      <c r="FB394" s="878">
        <f t="shared" si="1560"/>
        <v>4</v>
      </c>
      <c r="FC394" s="878">
        <f t="shared" si="1560"/>
        <v>3</v>
      </c>
      <c r="FD394" s="878">
        <f t="shared" si="1560"/>
        <v>0</v>
      </c>
      <c r="FE394" s="878">
        <f t="shared" si="1560"/>
        <v>1</v>
      </c>
      <c r="FF394" s="878">
        <f t="shared" si="1560"/>
        <v>1</v>
      </c>
      <c r="FG394" s="879">
        <f t="shared" si="1560"/>
        <v>1</v>
      </c>
      <c r="FH394" s="872">
        <f t="shared" si="1560"/>
        <v>15</v>
      </c>
      <c r="FI394" s="877">
        <f t="shared" si="1560"/>
        <v>0</v>
      </c>
      <c r="FJ394" s="878">
        <f t="shared" si="1560"/>
        <v>0</v>
      </c>
      <c r="FK394" s="878">
        <f t="shared" si="1560"/>
        <v>0</v>
      </c>
      <c r="FL394" s="878">
        <f t="shared" si="1560"/>
        <v>0</v>
      </c>
      <c r="FM394" s="878">
        <f t="shared" si="1560"/>
        <v>0</v>
      </c>
      <c r="FN394" s="878">
        <f t="shared" si="1560"/>
        <v>0</v>
      </c>
      <c r="FO394" s="878">
        <f t="shared" si="1560"/>
        <v>1</v>
      </c>
      <c r="FP394" s="879">
        <f t="shared" si="1560"/>
        <v>0</v>
      </c>
      <c r="FQ394" s="872">
        <f t="shared" si="1560"/>
        <v>1</v>
      </c>
      <c r="FR394" s="877">
        <f t="shared" si="1560"/>
        <v>1</v>
      </c>
      <c r="FS394" s="878">
        <f t="shared" si="1560"/>
        <v>1</v>
      </c>
      <c r="FT394" s="878">
        <f t="shared" si="1560"/>
        <v>1</v>
      </c>
      <c r="FU394" s="878">
        <f t="shared" si="1560"/>
        <v>0</v>
      </c>
      <c r="FV394" s="878">
        <f t="shared" si="1560"/>
        <v>1</v>
      </c>
      <c r="FW394" s="878">
        <f t="shared" si="1560"/>
        <v>2</v>
      </c>
      <c r="FX394" s="878">
        <f t="shared" si="1560"/>
        <v>1</v>
      </c>
      <c r="FY394" s="879">
        <f t="shared" si="1560"/>
        <v>0</v>
      </c>
      <c r="FZ394" s="872">
        <f t="shared" si="1560"/>
        <v>7</v>
      </c>
      <c r="GA394" s="877">
        <f t="shared" si="1560"/>
        <v>0</v>
      </c>
      <c r="GB394" s="878">
        <f t="shared" si="1560"/>
        <v>1</v>
      </c>
      <c r="GC394" s="878">
        <f t="shared" si="1560"/>
        <v>0</v>
      </c>
      <c r="GD394" s="878">
        <f t="shared" si="1560"/>
        <v>0</v>
      </c>
      <c r="GE394" s="878">
        <f t="shared" si="1560"/>
        <v>0</v>
      </c>
      <c r="GF394" s="878">
        <f t="shared" si="1560"/>
        <v>1</v>
      </c>
      <c r="GG394" s="878">
        <f t="shared" si="1560"/>
        <v>0</v>
      </c>
      <c r="GH394" s="879">
        <f t="shared" si="1560"/>
        <v>1</v>
      </c>
      <c r="GI394" s="872">
        <f t="shared" si="1560"/>
        <v>3</v>
      </c>
      <c r="GJ394" s="877">
        <f t="shared" si="1560"/>
        <v>1</v>
      </c>
      <c r="GK394" s="878">
        <f t="shared" si="1560"/>
        <v>3</v>
      </c>
      <c r="GL394" s="878">
        <f t="shared" si="1560"/>
        <v>8</v>
      </c>
      <c r="GM394" s="878">
        <f t="shared" ref="GM394:HS394" si="1561">+GM154+GM346</f>
        <v>4</v>
      </c>
      <c r="GN394" s="878">
        <f t="shared" si="1561"/>
        <v>2</v>
      </c>
      <c r="GO394" s="878">
        <f t="shared" si="1561"/>
        <v>8</v>
      </c>
      <c r="GP394" s="878">
        <f t="shared" si="1561"/>
        <v>2</v>
      </c>
      <c r="GQ394" s="879">
        <f t="shared" si="1561"/>
        <v>0</v>
      </c>
      <c r="GR394" s="872">
        <f t="shared" si="1561"/>
        <v>28</v>
      </c>
      <c r="GS394" s="877">
        <f t="shared" si="1561"/>
        <v>0</v>
      </c>
      <c r="GT394" s="878">
        <f t="shared" si="1561"/>
        <v>0</v>
      </c>
      <c r="GU394" s="878">
        <f t="shared" si="1561"/>
        <v>1</v>
      </c>
      <c r="GV394" s="878">
        <f t="shared" si="1561"/>
        <v>0</v>
      </c>
      <c r="GW394" s="878">
        <f t="shared" si="1561"/>
        <v>1</v>
      </c>
      <c r="GX394" s="878">
        <f t="shared" si="1561"/>
        <v>1</v>
      </c>
      <c r="GY394" s="878">
        <f t="shared" si="1561"/>
        <v>1</v>
      </c>
      <c r="GZ394" s="879">
        <f t="shared" si="1561"/>
        <v>1</v>
      </c>
      <c r="HA394" s="872">
        <f t="shared" si="1561"/>
        <v>5</v>
      </c>
      <c r="HB394" s="877">
        <f t="shared" si="1561"/>
        <v>0</v>
      </c>
      <c r="HC394" s="878">
        <f t="shared" si="1561"/>
        <v>1</v>
      </c>
      <c r="HD394" s="878">
        <f t="shared" si="1561"/>
        <v>2</v>
      </c>
      <c r="HE394" s="878">
        <f t="shared" si="1561"/>
        <v>1</v>
      </c>
      <c r="HF394" s="878">
        <f t="shared" si="1561"/>
        <v>2</v>
      </c>
      <c r="HG394" s="878">
        <f t="shared" si="1561"/>
        <v>2</v>
      </c>
      <c r="HH394" s="878">
        <f t="shared" si="1561"/>
        <v>0</v>
      </c>
      <c r="HI394" s="879">
        <f t="shared" si="1561"/>
        <v>1</v>
      </c>
      <c r="HJ394" s="872">
        <f t="shared" si="1561"/>
        <v>9</v>
      </c>
      <c r="HK394" s="881">
        <f t="shared" si="1561"/>
        <v>129</v>
      </c>
      <c r="HL394" s="882">
        <f t="shared" si="1561"/>
        <v>257</v>
      </c>
      <c r="HM394" s="882">
        <f t="shared" si="1561"/>
        <v>259</v>
      </c>
      <c r="HN394" s="882">
        <f t="shared" si="1561"/>
        <v>241</v>
      </c>
      <c r="HO394" s="882">
        <f t="shared" si="1561"/>
        <v>147</v>
      </c>
      <c r="HP394" s="882">
        <f t="shared" si="1561"/>
        <v>111</v>
      </c>
      <c r="HQ394" s="882">
        <f t="shared" si="1561"/>
        <v>50</v>
      </c>
      <c r="HR394" s="883">
        <f t="shared" si="1561"/>
        <v>57</v>
      </c>
      <c r="HS394" s="872">
        <f t="shared" si="1561"/>
        <v>1251</v>
      </c>
    </row>
    <row r="395" spans="1:246" ht="15" customHeight="1">
      <c r="A395" s="1029"/>
      <c r="B395" s="143" t="s">
        <v>266</v>
      </c>
      <c r="C395" s="889">
        <f t="shared" ref="C395:BN395" si="1562">+C155+C347</f>
        <v>6</v>
      </c>
      <c r="D395" s="890">
        <f t="shared" si="1562"/>
        <v>13</v>
      </c>
      <c r="E395" s="890">
        <f t="shared" si="1562"/>
        <v>13</v>
      </c>
      <c r="F395" s="890">
        <f t="shared" si="1562"/>
        <v>18</v>
      </c>
      <c r="G395" s="890">
        <f t="shared" si="1562"/>
        <v>16</v>
      </c>
      <c r="H395" s="890">
        <f t="shared" si="1562"/>
        <v>11</v>
      </c>
      <c r="I395" s="890">
        <f t="shared" si="1562"/>
        <v>7</v>
      </c>
      <c r="J395" s="891">
        <f t="shared" si="1562"/>
        <v>10</v>
      </c>
      <c r="K395" s="872">
        <f t="shared" si="1562"/>
        <v>94</v>
      </c>
      <c r="L395" s="889">
        <f t="shared" si="1562"/>
        <v>3</v>
      </c>
      <c r="M395" s="890">
        <f t="shared" si="1562"/>
        <v>1</v>
      </c>
      <c r="N395" s="890">
        <f t="shared" si="1562"/>
        <v>4</v>
      </c>
      <c r="O395" s="890">
        <f t="shared" si="1562"/>
        <v>2</v>
      </c>
      <c r="P395" s="890">
        <f t="shared" si="1562"/>
        <v>3</v>
      </c>
      <c r="Q395" s="890">
        <f t="shared" si="1562"/>
        <v>2</v>
      </c>
      <c r="R395" s="890">
        <f t="shared" si="1562"/>
        <v>1</v>
      </c>
      <c r="S395" s="891">
        <f t="shared" si="1562"/>
        <v>0</v>
      </c>
      <c r="T395" s="872">
        <f t="shared" si="1562"/>
        <v>16</v>
      </c>
      <c r="U395" s="889">
        <f t="shared" si="1562"/>
        <v>3</v>
      </c>
      <c r="V395" s="890">
        <f t="shared" si="1562"/>
        <v>7</v>
      </c>
      <c r="W395" s="890">
        <f t="shared" si="1562"/>
        <v>7</v>
      </c>
      <c r="X395" s="890">
        <f t="shared" si="1562"/>
        <v>5</v>
      </c>
      <c r="Y395" s="890">
        <f t="shared" si="1562"/>
        <v>0</v>
      </c>
      <c r="Z395" s="890">
        <f t="shared" si="1562"/>
        <v>6</v>
      </c>
      <c r="AA395" s="890">
        <f t="shared" si="1562"/>
        <v>0</v>
      </c>
      <c r="AB395" s="891">
        <f t="shared" si="1562"/>
        <v>0</v>
      </c>
      <c r="AC395" s="872">
        <f t="shared" si="1562"/>
        <v>28</v>
      </c>
      <c r="AD395" s="889">
        <f t="shared" si="1562"/>
        <v>2</v>
      </c>
      <c r="AE395" s="890">
        <f t="shared" si="1562"/>
        <v>1</v>
      </c>
      <c r="AF395" s="890">
        <f t="shared" si="1562"/>
        <v>1</v>
      </c>
      <c r="AG395" s="890">
        <f t="shared" si="1562"/>
        <v>1</v>
      </c>
      <c r="AH395" s="890">
        <f t="shared" si="1562"/>
        <v>0</v>
      </c>
      <c r="AI395" s="890">
        <f t="shared" si="1562"/>
        <v>0</v>
      </c>
      <c r="AJ395" s="890">
        <f t="shared" si="1562"/>
        <v>0</v>
      </c>
      <c r="AK395" s="891">
        <f t="shared" si="1562"/>
        <v>0</v>
      </c>
      <c r="AL395" s="872">
        <f t="shared" si="1562"/>
        <v>5</v>
      </c>
      <c r="AM395" s="889">
        <f t="shared" si="1562"/>
        <v>1</v>
      </c>
      <c r="AN395" s="890">
        <f t="shared" si="1562"/>
        <v>4</v>
      </c>
      <c r="AO395" s="890">
        <f t="shared" si="1562"/>
        <v>10</v>
      </c>
      <c r="AP395" s="890">
        <f t="shared" si="1562"/>
        <v>9</v>
      </c>
      <c r="AQ395" s="890">
        <f t="shared" si="1562"/>
        <v>4</v>
      </c>
      <c r="AR395" s="890">
        <f t="shared" si="1562"/>
        <v>0</v>
      </c>
      <c r="AS395" s="890">
        <f t="shared" si="1562"/>
        <v>0</v>
      </c>
      <c r="AT395" s="891">
        <f t="shared" si="1562"/>
        <v>0</v>
      </c>
      <c r="AU395" s="872">
        <f t="shared" si="1562"/>
        <v>28</v>
      </c>
      <c r="AV395" s="889">
        <f t="shared" si="1562"/>
        <v>2</v>
      </c>
      <c r="AW395" s="890">
        <f t="shared" si="1562"/>
        <v>2</v>
      </c>
      <c r="AX395" s="890">
        <f t="shared" si="1562"/>
        <v>10</v>
      </c>
      <c r="AY395" s="890">
        <f t="shared" si="1562"/>
        <v>2</v>
      </c>
      <c r="AZ395" s="890">
        <f t="shared" si="1562"/>
        <v>1</v>
      </c>
      <c r="BA395" s="890">
        <f t="shared" si="1562"/>
        <v>0</v>
      </c>
      <c r="BB395" s="890">
        <f t="shared" si="1562"/>
        <v>0</v>
      </c>
      <c r="BC395" s="891">
        <f t="shared" si="1562"/>
        <v>0</v>
      </c>
      <c r="BD395" s="872">
        <f t="shared" si="1562"/>
        <v>17</v>
      </c>
      <c r="BE395" s="880">
        <f t="shared" si="1562"/>
        <v>1</v>
      </c>
      <c r="BF395" s="880">
        <f t="shared" si="1562"/>
        <v>15</v>
      </c>
      <c r="BG395" s="880">
        <f t="shared" si="1562"/>
        <v>8</v>
      </c>
      <c r="BH395" s="880">
        <f t="shared" si="1562"/>
        <v>8</v>
      </c>
      <c r="BI395" s="880">
        <f t="shared" si="1562"/>
        <v>13</v>
      </c>
      <c r="BJ395" s="880">
        <f t="shared" si="1562"/>
        <v>6</v>
      </c>
      <c r="BK395" s="880">
        <f t="shared" si="1562"/>
        <v>4</v>
      </c>
      <c r="BL395" s="880">
        <f t="shared" si="1562"/>
        <v>2</v>
      </c>
      <c r="BM395" s="880">
        <f t="shared" si="1562"/>
        <v>57</v>
      </c>
      <c r="BN395" s="881">
        <f t="shared" si="1562"/>
        <v>6</v>
      </c>
      <c r="BO395" s="882">
        <f t="shared" ref="BO395:DZ395" si="1563">+BO155+BO347</f>
        <v>12</v>
      </c>
      <c r="BP395" s="882">
        <f t="shared" si="1563"/>
        <v>20</v>
      </c>
      <c r="BQ395" s="882">
        <f t="shared" si="1563"/>
        <v>10</v>
      </c>
      <c r="BR395" s="882">
        <f t="shared" si="1563"/>
        <v>23</v>
      </c>
      <c r="BS395" s="882">
        <f t="shared" si="1563"/>
        <v>6</v>
      </c>
      <c r="BT395" s="882">
        <f t="shared" si="1563"/>
        <v>1</v>
      </c>
      <c r="BU395" s="883">
        <f t="shared" si="1563"/>
        <v>0</v>
      </c>
      <c r="BV395" s="872">
        <f t="shared" si="1563"/>
        <v>78</v>
      </c>
      <c r="BW395" s="889">
        <f t="shared" si="1563"/>
        <v>0</v>
      </c>
      <c r="BX395" s="890">
        <f t="shared" si="1563"/>
        <v>8</v>
      </c>
      <c r="BY395" s="890">
        <f t="shared" si="1563"/>
        <v>7</v>
      </c>
      <c r="BZ395" s="890">
        <f t="shared" si="1563"/>
        <v>7</v>
      </c>
      <c r="CA395" s="890">
        <f t="shared" si="1563"/>
        <v>0</v>
      </c>
      <c r="CB395" s="890">
        <f t="shared" si="1563"/>
        <v>0</v>
      </c>
      <c r="CC395" s="890">
        <f t="shared" si="1563"/>
        <v>0</v>
      </c>
      <c r="CD395" s="891">
        <f t="shared" si="1563"/>
        <v>0</v>
      </c>
      <c r="CE395" s="872">
        <f t="shared" si="1563"/>
        <v>22</v>
      </c>
      <c r="CF395" s="889">
        <f t="shared" si="1563"/>
        <v>0</v>
      </c>
      <c r="CG395" s="890">
        <f t="shared" si="1563"/>
        <v>1</v>
      </c>
      <c r="CH395" s="890">
        <f t="shared" si="1563"/>
        <v>1</v>
      </c>
      <c r="CI395" s="890">
        <f t="shared" si="1563"/>
        <v>2</v>
      </c>
      <c r="CJ395" s="890">
        <f t="shared" si="1563"/>
        <v>0</v>
      </c>
      <c r="CK395" s="890">
        <f t="shared" si="1563"/>
        <v>0</v>
      </c>
      <c r="CL395" s="890">
        <f t="shared" si="1563"/>
        <v>0</v>
      </c>
      <c r="CM395" s="891">
        <f t="shared" si="1563"/>
        <v>0</v>
      </c>
      <c r="CN395" s="872">
        <f t="shared" si="1563"/>
        <v>4</v>
      </c>
      <c r="CO395" s="889">
        <f t="shared" si="1563"/>
        <v>56</v>
      </c>
      <c r="CP395" s="890">
        <f t="shared" si="1563"/>
        <v>87</v>
      </c>
      <c r="CQ395" s="890">
        <f t="shared" si="1563"/>
        <v>95</v>
      </c>
      <c r="CR395" s="890">
        <f t="shared" si="1563"/>
        <v>43</v>
      </c>
      <c r="CS395" s="890">
        <f t="shared" si="1563"/>
        <v>28</v>
      </c>
      <c r="CT395" s="890">
        <f t="shared" si="1563"/>
        <v>21</v>
      </c>
      <c r="CU395" s="890">
        <f t="shared" si="1563"/>
        <v>6</v>
      </c>
      <c r="CV395" s="891">
        <f t="shared" si="1563"/>
        <v>4</v>
      </c>
      <c r="CW395" s="872">
        <f t="shared" si="1563"/>
        <v>340</v>
      </c>
      <c r="CX395" s="889">
        <f t="shared" si="1563"/>
        <v>0</v>
      </c>
      <c r="CY395" s="890">
        <f t="shared" si="1563"/>
        <v>11</v>
      </c>
      <c r="CZ395" s="890">
        <f t="shared" si="1563"/>
        <v>29</v>
      </c>
      <c r="DA395" s="890">
        <f t="shared" si="1563"/>
        <v>22</v>
      </c>
      <c r="DB395" s="890">
        <f t="shared" si="1563"/>
        <v>11</v>
      </c>
      <c r="DC395" s="890">
        <f t="shared" si="1563"/>
        <v>3</v>
      </c>
      <c r="DD395" s="890">
        <f t="shared" si="1563"/>
        <v>0</v>
      </c>
      <c r="DE395" s="891">
        <f t="shared" si="1563"/>
        <v>0</v>
      </c>
      <c r="DF395" s="872">
        <f t="shared" si="1563"/>
        <v>76</v>
      </c>
      <c r="DG395" s="889">
        <f t="shared" si="1563"/>
        <v>1</v>
      </c>
      <c r="DH395" s="890">
        <f t="shared" si="1563"/>
        <v>7</v>
      </c>
      <c r="DI395" s="890">
        <f t="shared" si="1563"/>
        <v>4</v>
      </c>
      <c r="DJ395" s="890">
        <f t="shared" si="1563"/>
        <v>2</v>
      </c>
      <c r="DK395" s="890">
        <f t="shared" si="1563"/>
        <v>2</v>
      </c>
      <c r="DL395" s="890">
        <f t="shared" si="1563"/>
        <v>0</v>
      </c>
      <c r="DM395" s="890">
        <f t="shared" si="1563"/>
        <v>0</v>
      </c>
      <c r="DN395" s="891">
        <f t="shared" si="1563"/>
        <v>0</v>
      </c>
      <c r="DO395" s="872">
        <f t="shared" si="1563"/>
        <v>16</v>
      </c>
      <c r="DP395" s="889">
        <f t="shared" si="1563"/>
        <v>12</v>
      </c>
      <c r="DQ395" s="890">
        <f t="shared" si="1563"/>
        <v>55</v>
      </c>
      <c r="DR395" s="890">
        <f t="shared" si="1563"/>
        <v>40</v>
      </c>
      <c r="DS395" s="890">
        <f t="shared" si="1563"/>
        <v>9</v>
      </c>
      <c r="DT395" s="890">
        <f t="shared" si="1563"/>
        <v>6</v>
      </c>
      <c r="DU395" s="890">
        <f t="shared" si="1563"/>
        <v>3</v>
      </c>
      <c r="DV395" s="890">
        <f t="shared" si="1563"/>
        <v>0</v>
      </c>
      <c r="DW395" s="891">
        <f t="shared" si="1563"/>
        <v>0</v>
      </c>
      <c r="DX395" s="872">
        <f t="shared" si="1563"/>
        <v>125</v>
      </c>
      <c r="DY395" s="889">
        <f t="shared" si="1563"/>
        <v>3</v>
      </c>
      <c r="DZ395" s="890">
        <f t="shared" si="1563"/>
        <v>4</v>
      </c>
      <c r="EA395" s="890">
        <f t="shared" ref="EA395:GL395" si="1564">+EA155+EA347</f>
        <v>0</v>
      </c>
      <c r="EB395" s="890">
        <f t="shared" si="1564"/>
        <v>5</v>
      </c>
      <c r="EC395" s="890">
        <f t="shared" si="1564"/>
        <v>0</v>
      </c>
      <c r="ED395" s="890">
        <f t="shared" si="1564"/>
        <v>2</v>
      </c>
      <c r="EE395" s="890">
        <f t="shared" si="1564"/>
        <v>0</v>
      </c>
      <c r="EF395" s="891">
        <f t="shared" si="1564"/>
        <v>0</v>
      </c>
      <c r="EG395" s="872">
        <f t="shared" si="1564"/>
        <v>14</v>
      </c>
      <c r="EH395" s="889">
        <f t="shared" si="1564"/>
        <v>4</v>
      </c>
      <c r="EI395" s="890">
        <f t="shared" si="1564"/>
        <v>2</v>
      </c>
      <c r="EJ395" s="890">
        <f t="shared" si="1564"/>
        <v>2</v>
      </c>
      <c r="EK395" s="890">
        <f t="shared" si="1564"/>
        <v>9</v>
      </c>
      <c r="EL395" s="890">
        <f t="shared" si="1564"/>
        <v>8</v>
      </c>
      <c r="EM395" s="890">
        <f t="shared" si="1564"/>
        <v>11</v>
      </c>
      <c r="EN395" s="890">
        <f t="shared" si="1564"/>
        <v>8</v>
      </c>
      <c r="EO395" s="891">
        <f t="shared" si="1564"/>
        <v>12</v>
      </c>
      <c r="EP395" s="872">
        <f t="shared" si="1564"/>
        <v>56</v>
      </c>
      <c r="EQ395" s="889">
        <f t="shared" si="1564"/>
        <v>0</v>
      </c>
      <c r="ER395" s="890">
        <f t="shared" si="1564"/>
        <v>1</v>
      </c>
      <c r="ES395" s="890">
        <f t="shared" si="1564"/>
        <v>0</v>
      </c>
      <c r="ET395" s="890">
        <f t="shared" si="1564"/>
        <v>1</v>
      </c>
      <c r="EU395" s="890">
        <f t="shared" si="1564"/>
        <v>1</v>
      </c>
      <c r="EV395" s="890">
        <f t="shared" si="1564"/>
        <v>1</v>
      </c>
      <c r="EW395" s="890">
        <f t="shared" si="1564"/>
        <v>0</v>
      </c>
      <c r="EX395" s="891">
        <f t="shared" si="1564"/>
        <v>0</v>
      </c>
      <c r="EY395" s="872">
        <f t="shared" si="1564"/>
        <v>4</v>
      </c>
      <c r="EZ395" s="889">
        <f t="shared" si="1564"/>
        <v>1</v>
      </c>
      <c r="FA395" s="890">
        <f t="shared" si="1564"/>
        <v>4</v>
      </c>
      <c r="FB395" s="890">
        <f t="shared" si="1564"/>
        <v>4</v>
      </c>
      <c r="FC395" s="890">
        <f t="shared" si="1564"/>
        <v>3</v>
      </c>
      <c r="FD395" s="890">
        <f t="shared" si="1564"/>
        <v>0</v>
      </c>
      <c r="FE395" s="890">
        <f t="shared" si="1564"/>
        <v>1</v>
      </c>
      <c r="FF395" s="890">
        <f t="shared" si="1564"/>
        <v>1</v>
      </c>
      <c r="FG395" s="891">
        <f t="shared" si="1564"/>
        <v>1</v>
      </c>
      <c r="FH395" s="872">
        <f t="shared" si="1564"/>
        <v>15</v>
      </c>
      <c r="FI395" s="889">
        <f t="shared" si="1564"/>
        <v>0</v>
      </c>
      <c r="FJ395" s="890">
        <f t="shared" si="1564"/>
        <v>0</v>
      </c>
      <c r="FK395" s="890">
        <f t="shared" si="1564"/>
        <v>0</v>
      </c>
      <c r="FL395" s="890">
        <f t="shared" si="1564"/>
        <v>0</v>
      </c>
      <c r="FM395" s="890">
        <f t="shared" si="1564"/>
        <v>0</v>
      </c>
      <c r="FN395" s="890">
        <f t="shared" si="1564"/>
        <v>0</v>
      </c>
      <c r="FO395" s="890">
        <f t="shared" si="1564"/>
        <v>1</v>
      </c>
      <c r="FP395" s="891">
        <f t="shared" si="1564"/>
        <v>0</v>
      </c>
      <c r="FQ395" s="872">
        <f t="shared" si="1564"/>
        <v>1</v>
      </c>
      <c r="FR395" s="889">
        <f t="shared" si="1564"/>
        <v>1</v>
      </c>
      <c r="FS395" s="890">
        <f t="shared" si="1564"/>
        <v>1</v>
      </c>
      <c r="FT395" s="890">
        <f t="shared" si="1564"/>
        <v>0</v>
      </c>
      <c r="FU395" s="890">
        <f t="shared" si="1564"/>
        <v>0</v>
      </c>
      <c r="FV395" s="890">
        <f t="shared" si="1564"/>
        <v>0</v>
      </c>
      <c r="FW395" s="890">
        <f t="shared" si="1564"/>
        <v>2</v>
      </c>
      <c r="FX395" s="890">
        <f t="shared" si="1564"/>
        <v>1</v>
      </c>
      <c r="FY395" s="891">
        <f t="shared" si="1564"/>
        <v>0</v>
      </c>
      <c r="FZ395" s="872">
        <f t="shared" si="1564"/>
        <v>5</v>
      </c>
      <c r="GA395" s="889">
        <f t="shared" si="1564"/>
        <v>0</v>
      </c>
      <c r="GB395" s="890">
        <f t="shared" si="1564"/>
        <v>1</v>
      </c>
      <c r="GC395" s="890">
        <f t="shared" si="1564"/>
        <v>0</v>
      </c>
      <c r="GD395" s="890">
        <f t="shared" si="1564"/>
        <v>0</v>
      </c>
      <c r="GE395" s="890">
        <f t="shared" si="1564"/>
        <v>0</v>
      </c>
      <c r="GF395" s="890">
        <f t="shared" si="1564"/>
        <v>1</v>
      </c>
      <c r="GG395" s="890">
        <f t="shared" si="1564"/>
        <v>0</v>
      </c>
      <c r="GH395" s="891">
        <f t="shared" si="1564"/>
        <v>1</v>
      </c>
      <c r="GI395" s="872">
        <f t="shared" si="1564"/>
        <v>3</v>
      </c>
      <c r="GJ395" s="889">
        <f t="shared" si="1564"/>
        <v>1</v>
      </c>
      <c r="GK395" s="890">
        <f t="shared" si="1564"/>
        <v>3</v>
      </c>
      <c r="GL395" s="890">
        <f t="shared" si="1564"/>
        <v>8</v>
      </c>
      <c r="GM395" s="890">
        <f t="shared" ref="GM395:HS395" si="1565">+GM155+GM347</f>
        <v>4</v>
      </c>
      <c r="GN395" s="890">
        <f t="shared" si="1565"/>
        <v>2</v>
      </c>
      <c r="GO395" s="890">
        <f t="shared" si="1565"/>
        <v>8</v>
      </c>
      <c r="GP395" s="890">
        <f t="shared" si="1565"/>
        <v>2</v>
      </c>
      <c r="GQ395" s="891">
        <f t="shared" si="1565"/>
        <v>0</v>
      </c>
      <c r="GR395" s="872">
        <f t="shared" si="1565"/>
        <v>28</v>
      </c>
      <c r="GS395" s="889">
        <f t="shared" si="1565"/>
        <v>0</v>
      </c>
      <c r="GT395" s="890">
        <f t="shared" si="1565"/>
        <v>0</v>
      </c>
      <c r="GU395" s="890">
        <f t="shared" si="1565"/>
        <v>1</v>
      </c>
      <c r="GV395" s="890">
        <f t="shared" si="1565"/>
        <v>0</v>
      </c>
      <c r="GW395" s="890">
        <f t="shared" si="1565"/>
        <v>1</v>
      </c>
      <c r="GX395" s="890">
        <f t="shared" si="1565"/>
        <v>1</v>
      </c>
      <c r="GY395" s="890">
        <f t="shared" si="1565"/>
        <v>1</v>
      </c>
      <c r="GZ395" s="891">
        <f t="shared" si="1565"/>
        <v>1</v>
      </c>
      <c r="HA395" s="872">
        <f t="shared" si="1565"/>
        <v>5</v>
      </c>
      <c r="HB395" s="889">
        <f t="shared" si="1565"/>
        <v>0</v>
      </c>
      <c r="HC395" s="890">
        <f t="shared" si="1565"/>
        <v>1</v>
      </c>
      <c r="HD395" s="890">
        <f t="shared" si="1565"/>
        <v>2</v>
      </c>
      <c r="HE395" s="890">
        <f t="shared" si="1565"/>
        <v>1</v>
      </c>
      <c r="HF395" s="890">
        <f t="shared" si="1565"/>
        <v>2</v>
      </c>
      <c r="HG395" s="890">
        <f t="shared" si="1565"/>
        <v>2</v>
      </c>
      <c r="HH395" s="890">
        <f t="shared" si="1565"/>
        <v>0</v>
      </c>
      <c r="HI395" s="891">
        <f t="shared" si="1565"/>
        <v>1</v>
      </c>
      <c r="HJ395" s="872">
        <f t="shared" si="1565"/>
        <v>9</v>
      </c>
      <c r="HK395" s="881">
        <f t="shared" si="1565"/>
        <v>103</v>
      </c>
      <c r="HL395" s="882">
        <f t="shared" si="1565"/>
        <v>241</v>
      </c>
      <c r="HM395" s="882">
        <f t="shared" si="1565"/>
        <v>266</v>
      </c>
      <c r="HN395" s="882">
        <f t="shared" si="1565"/>
        <v>163</v>
      </c>
      <c r="HO395" s="882">
        <f t="shared" si="1565"/>
        <v>121</v>
      </c>
      <c r="HP395" s="882">
        <f t="shared" si="1565"/>
        <v>87</v>
      </c>
      <c r="HQ395" s="882">
        <f t="shared" si="1565"/>
        <v>33</v>
      </c>
      <c r="HR395" s="883">
        <f t="shared" si="1565"/>
        <v>32</v>
      </c>
      <c r="HS395" s="872">
        <f t="shared" si="1565"/>
        <v>1046</v>
      </c>
    </row>
    <row r="396" spans="1:246" ht="15" customHeight="1">
      <c r="A396" s="1029"/>
      <c r="B396" s="143" t="s">
        <v>267</v>
      </c>
      <c r="C396" s="889">
        <f t="shared" ref="C396:BN396" si="1566">+C156+C348</f>
        <v>4</v>
      </c>
      <c r="D396" s="890">
        <f t="shared" si="1566"/>
        <v>17</v>
      </c>
      <c r="E396" s="890">
        <f t="shared" si="1566"/>
        <v>12</v>
      </c>
      <c r="F396" s="890">
        <f t="shared" si="1566"/>
        <v>6</v>
      </c>
      <c r="G396" s="890">
        <f t="shared" si="1566"/>
        <v>12</v>
      </c>
      <c r="H396" s="890">
        <f t="shared" si="1566"/>
        <v>1</v>
      </c>
      <c r="I396" s="890">
        <f t="shared" si="1566"/>
        <v>1</v>
      </c>
      <c r="J396" s="891">
        <f t="shared" si="1566"/>
        <v>0</v>
      </c>
      <c r="K396" s="872">
        <f t="shared" si="1566"/>
        <v>53</v>
      </c>
      <c r="L396" s="889">
        <f t="shared" si="1566"/>
        <v>0</v>
      </c>
      <c r="M396" s="890">
        <f t="shared" si="1566"/>
        <v>0</v>
      </c>
      <c r="N396" s="890">
        <f t="shared" si="1566"/>
        <v>2</v>
      </c>
      <c r="O396" s="890">
        <f t="shared" si="1566"/>
        <v>0</v>
      </c>
      <c r="P396" s="890">
        <f t="shared" si="1566"/>
        <v>1</v>
      </c>
      <c r="Q396" s="890">
        <f t="shared" si="1566"/>
        <v>0</v>
      </c>
      <c r="R396" s="890">
        <f t="shared" si="1566"/>
        <v>0</v>
      </c>
      <c r="S396" s="891">
        <f t="shared" si="1566"/>
        <v>0</v>
      </c>
      <c r="T396" s="872">
        <f t="shared" si="1566"/>
        <v>3</v>
      </c>
      <c r="U396" s="889">
        <f t="shared" si="1566"/>
        <v>0</v>
      </c>
      <c r="V396" s="890">
        <f t="shared" si="1566"/>
        <v>0</v>
      </c>
      <c r="W396" s="890">
        <f t="shared" si="1566"/>
        <v>0</v>
      </c>
      <c r="X396" s="890">
        <f t="shared" si="1566"/>
        <v>0</v>
      </c>
      <c r="Y396" s="890">
        <f t="shared" si="1566"/>
        <v>0</v>
      </c>
      <c r="Z396" s="890">
        <f t="shared" si="1566"/>
        <v>0</v>
      </c>
      <c r="AA396" s="890">
        <f t="shared" si="1566"/>
        <v>0</v>
      </c>
      <c r="AB396" s="891">
        <f t="shared" si="1566"/>
        <v>0</v>
      </c>
      <c r="AC396" s="872">
        <f t="shared" si="1566"/>
        <v>0</v>
      </c>
      <c r="AD396" s="889">
        <f t="shared" si="1566"/>
        <v>4</v>
      </c>
      <c r="AE396" s="890">
        <f t="shared" si="1566"/>
        <v>4</v>
      </c>
      <c r="AF396" s="890">
        <f t="shared" si="1566"/>
        <v>2</v>
      </c>
      <c r="AG396" s="890">
        <f t="shared" si="1566"/>
        <v>1</v>
      </c>
      <c r="AH396" s="890">
        <f t="shared" si="1566"/>
        <v>1</v>
      </c>
      <c r="AI396" s="890">
        <f t="shared" si="1566"/>
        <v>0</v>
      </c>
      <c r="AJ396" s="890">
        <f t="shared" si="1566"/>
        <v>1</v>
      </c>
      <c r="AK396" s="891">
        <f t="shared" si="1566"/>
        <v>0</v>
      </c>
      <c r="AL396" s="872">
        <f t="shared" si="1566"/>
        <v>13</v>
      </c>
      <c r="AM396" s="889">
        <f t="shared" si="1566"/>
        <v>0</v>
      </c>
      <c r="AN396" s="890">
        <f t="shared" si="1566"/>
        <v>0</v>
      </c>
      <c r="AO396" s="890">
        <f t="shared" si="1566"/>
        <v>0</v>
      </c>
      <c r="AP396" s="890">
        <f t="shared" si="1566"/>
        <v>0</v>
      </c>
      <c r="AQ396" s="890">
        <f t="shared" si="1566"/>
        <v>0</v>
      </c>
      <c r="AR396" s="890">
        <f t="shared" si="1566"/>
        <v>0</v>
      </c>
      <c r="AS396" s="890">
        <f t="shared" si="1566"/>
        <v>0</v>
      </c>
      <c r="AT396" s="891">
        <f t="shared" si="1566"/>
        <v>0</v>
      </c>
      <c r="AU396" s="872">
        <f t="shared" si="1566"/>
        <v>0</v>
      </c>
      <c r="AV396" s="889">
        <f t="shared" si="1566"/>
        <v>0</v>
      </c>
      <c r="AW396" s="890">
        <f t="shared" si="1566"/>
        <v>0</v>
      </c>
      <c r="AX396" s="890">
        <f t="shared" si="1566"/>
        <v>0</v>
      </c>
      <c r="AY396" s="890">
        <f t="shared" si="1566"/>
        <v>0</v>
      </c>
      <c r="AZ396" s="890">
        <f t="shared" si="1566"/>
        <v>0</v>
      </c>
      <c r="BA396" s="890">
        <f t="shared" si="1566"/>
        <v>0</v>
      </c>
      <c r="BB396" s="890">
        <f t="shared" si="1566"/>
        <v>0</v>
      </c>
      <c r="BC396" s="891">
        <f t="shared" si="1566"/>
        <v>0</v>
      </c>
      <c r="BD396" s="872">
        <f t="shared" si="1566"/>
        <v>0</v>
      </c>
      <c r="BE396" s="880">
        <f t="shared" si="1566"/>
        <v>0</v>
      </c>
      <c r="BF396" s="880">
        <f t="shared" si="1566"/>
        <v>0</v>
      </c>
      <c r="BG396" s="880">
        <f t="shared" si="1566"/>
        <v>0</v>
      </c>
      <c r="BH396" s="880">
        <f t="shared" si="1566"/>
        <v>0</v>
      </c>
      <c r="BI396" s="880">
        <f t="shared" si="1566"/>
        <v>0</v>
      </c>
      <c r="BJ396" s="880">
        <f t="shared" si="1566"/>
        <v>0</v>
      </c>
      <c r="BK396" s="880">
        <f t="shared" si="1566"/>
        <v>0</v>
      </c>
      <c r="BL396" s="880">
        <f t="shared" si="1566"/>
        <v>0</v>
      </c>
      <c r="BM396" s="880">
        <f t="shared" si="1566"/>
        <v>0</v>
      </c>
      <c r="BN396" s="881">
        <f t="shared" si="1566"/>
        <v>0</v>
      </c>
      <c r="BO396" s="882">
        <f t="shared" ref="BO396:DZ396" si="1567">+BO156+BO348</f>
        <v>0</v>
      </c>
      <c r="BP396" s="882">
        <f t="shared" si="1567"/>
        <v>0</v>
      </c>
      <c r="BQ396" s="882">
        <f t="shared" si="1567"/>
        <v>0</v>
      </c>
      <c r="BR396" s="882">
        <f t="shared" si="1567"/>
        <v>1</v>
      </c>
      <c r="BS396" s="882">
        <f t="shared" si="1567"/>
        <v>0</v>
      </c>
      <c r="BT396" s="882">
        <f t="shared" si="1567"/>
        <v>0</v>
      </c>
      <c r="BU396" s="883">
        <f t="shared" si="1567"/>
        <v>0</v>
      </c>
      <c r="BV396" s="872">
        <f t="shared" si="1567"/>
        <v>1</v>
      </c>
      <c r="BW396" s="889">
        <f t="shared" si="1567"/>
        <v>0</v>
      </c>
      <c r="BX396" s="890">
        <f t="shared" si="1567"/>
        <v>2</v>
      </c>
      <c r="BY396" s="890">
        <f t="shared" si="1567"/>
        <v>9</v>
      </c>
      <c r="BZ396" s="890">
        <f t="shared" si="1567"/>
        <v>1</v>
      </c>
      <c r="CA396" s="890">
        <f t="shared" si="1567"/>
        <v>0</v>
      </c>
      <c r="CB396" s="890">
        <f t="shared" si="1567"/>
        <v>0</v>
      </c>
      <c r="CC396" s="890">
        <f t="shared" si="1567"/>
        <v>0</v>
      </c>
      <c r="CD396" s="891">
        <f t="shared" si="1567"/>
        <v>0</v>
      </c>
      <c r="CE396" s="872">
        <f t="shared" si="1567"/>
        <v>12</v>
      </c>
      <c r="CF396" s="889">
        <f t="shared" si="1567"/>
        <v>2</v>
      </c>
      <c r="CG396" s="890">
        <f t="shared" si="1567"/>
        <v>6</v>
      </c>
      <c r="CH396" s="890">
        <f t="shared" si="1567"/>
        <v>4</v>
      </c>
      <c r="CI396" s="890">
        <f t="shared" si="1567"/>
        <v>2</v>
      </c>
      <c r="CJ396" s="890">
        <f t="shared" si="1567"/>
        <v>0</v>
      </c>
      <c r="CK396" s="890">
        <f t="shared" si="1567"/>
        <v>0</v>
      </c>
      <c r="CL396" s="890">
        <f t="shared" si="1567"/>
        <v>0</v>
      </c>
      <c r="CM396" s="891">
        <f t="shared" si="1567"/>
        <v>0</v>
      </c>
      <c r="CN396" s="872">
        <f t="shared" si="1567"/>
        <v>14</v>
      </c>
      <c r="CO396" s="889">
        <f t="shared" si="1567"/>
        <v>1</v>
      </c>
      <c r="CP396" s="890">
        <f t="shared" si="1567"/>
        <v>1</v>
      </c>
      <c r="CQ396" s="890">
        <f t="shared" si="1567"/>
        <v>8</v>
      </c>
      <c r="CR396" s="890">
        <f t="shared" si="1567"/>
        <v>5</v>
      </c>
      <c r="CS396" s="890">
        <f t="shared" si="1567"/>
        <v>8</v>
      </c>
      <c r="CT396" s="890">
        <f t="shared" si="1567"/>
        <v>1</v>
      </c>
      <c r="CU396" s="890">
        <f t="shared" si="1567"/>
        <v>1</v>
      </c>
      <c r="CV396" s="891">
        <f t="shared" si="1567"/>
        <v>0</v>
      </c>
      <c r="CW396" s="872">
        <f t="shared" si="1567"/>
        <v>25</v>
      </c>
      <c r="CX396" s="889">
        <f t="shared" si="1567"/>
        <v>0</v>
      </c>
      <c r="CY396" s="890">
        <f t="shared" si="1567"/>
        <v>0</v>
      </c>
      <c r="CZ396" s="890">
        <f t="shared" si="1567"/>
        <v>1</v>
      </c>
      <c r="DA396" s="890">
        <f t="shared" si="1567"/>
        <v>1</v>
      </c>
      <c r="DB396" s="890">
        <f t="shared" si="1567"/>
        <v>1</v>
      </c>
      <c r="DC396" s="890">
        <f t="shared" si="1567"/>
        <v>0</v>
      </c>
      <c r="DD396" s="890">
        <f t="shared" si="1567"/>
        <v>0</v>
      </c>
      <c r="DE396" s="891">
        <f t="shared" si="1567"/>
        <v>0</v>
      </c>
      <c r="DF396" s="872">
        <f t="shared" si="1567"/>
        <v>3</v>
      </c>
      <c r="DG396" s="889">
        <f t="shared" si="1567"/>
        <v>1</v>
      </c>
      <c r="DH396" s="890">
        <f t="shared" si="1567"/>
        <v>4</v>
      </c>
      <c r="DI396" s="890">
        <f t="shared" si="1567"/>
        <v>8</v>
      </c>
      <c r="DJ396" s="890">
        <f t="shared" si="1567"/>
        <v>0</v>
      </c>
      <c r="DK396" s="890">
        <f t="shared" si="1567"/>
        <v>0</v>
      </c>
      <c r="DL396" s="890">
        <f t="shared" si="1567"/>
        <v>0</v>
      </c>
      <c r="DM396" s="890">
        <f t="shared" si="1567"/>
        <v>0</v>
      </c>
      <c r="DN396" s="891">
        <f t="shared" si="1567"/>
        <v>0</v>
      </c>
      <c r="DO396" s="872">
        <f t="shared" si="1567"/>
        <v>13</v>
      </c>
      <c r="DP396" s="889">
        <f t="shared" si="1567"/>
        <v>0</v>
      </c>
      <c r="DQ396" s="890">
        <f t="shared" si="1567"/>
        <v>1</v>
      </c>
      <c r="DR396" s="890">
        <f t="shared" si="1567"/>
        <v>6</v>
      </c>
      <c r="DS396" s="890">
        <f t="shared" si="1567"/>
        <v>6</v>
      </c>
      <c r="DT396" s="890">
        <f t="shared" si="1567"/>
        <v>6</v>
      </c>
      <c r="DU396" s="890">
        <f t="shared" si="1567"/>
        <v>1</v>
      </c>
      <c r="DV396" s="890">
        <f t="shared" si="1567"/>
        <v>3</v>
      </c>
      <c r="DW396" s="891">
        <f t="shared" si="1567"/>
        <v>1</v>
      </c>
      <c r="DX396" s="872">
        <f t="shared" si="1567"/>
        <v>24</v>
      </c>
      <c r="DY396" s="889">
        <f t="shared" si="1567"/>
        <v>0</v>
      </c>
      <c r="DZ396" s="890">
        <f t="shared" si="1567"/>
        <v>1</v>
      </c>
      <c r="EA396" s="890">
        <f t="shared" ref="EA396:GL396" si="1568">+EA156+EA348</f>
        <v>6</v>
      </c>
      <c r="EB396" s="890">
        <f t="shared" si="1568"/>
        <v>5</v>
      </c>
      <c r="EC396" s="890">
        <f t="shared" si="1568"/>
        <v>2</v>
      </c>
      <c r="ED396" s="890">
        <f t="shared" si="1568"/>
        <v>3</v>
      </c>
      <c r="EE396" s="890">
        <f t="shared" si="1568"/>
        <v>0</v>
      </c>
      <c r="EF396" s="891">
        <f t="shared" si="1568"/>
        <v>0</v>
      </c>
      <c r="EG396" s="872">
        <f t="shared" si="1568"/>
        <v>17</v>
      </c>
      <c r="EH396" s="889">
        <f t="shared" si="1568"/>
        <v>0</v>
      </c>
      <c r="EI396" s="890">
        <f t="shared" si="1568"/>
        <v>0</v>
      </c>
      <c r="EJ396" s="890">
        <f t="shared" si="1568"/>
        <v>0</v>
      </c>
      <c r="EK396" s="890">
        <f t="shared" si="1568"/>
        <v>1</v>
      </c>
      <c r="EL396" s="890">
        <f t="shared" si="1568"/>
        <v>1</v>
      </c>
      <c r="EM396" s="890">
        <f t="shared" si="1568"/>
        <v>0</v>
      </c>
      <c r="EN396" s="890">
        <f t="shared" si="1568"/>
        <v>0</v>
      </c>
      <c r="EO396" s="891">
        <f t="shared" si="1568"/>
        <v>0</v>
      </c>
      <c r="EP396" s="872">
        <f t="shared" si="1568"/>
        <v>2</v>
      </c>
      <c r="EQ396" s="889">
        <f t="shared" si="1568"/>
        <v>0</v>
      </c>
      <c r="ER396" s="890">
        <f t="shared" si="1568"/>
        <v>0</v>
      </c>
      <c r="ES396" s="890">
        <f t="shared" si="1568"/>
        <v>0</v>
      </c>
      <c r="ET396" s="890">
        <f t="shared" si="1568"/>
        <v>0</v>
      </c>
      <c r="EU396" s="890">
        <f t="shared" si="1568"/>
        <v>0</v>
      </c>
      <c r="EV396" s="890">
        <f t="shared" si="1568"/>
        <v>0</v>
      </c>
      <c r="EW396" s="890">
        <f t="shared" si="1568"/>
        <v>0</v>
      </c>
      <c r="EX396" s="891">
        <f t="shared" si="1568"/>
        <v>0</v>
      </c>
      <c r="EY396" s="872">
        <f t="shared" si="1568"/>
        <v>0</v>
      </c>
      <c r="EZ396" s="889">
        <f t="shared" si="1568"/>
        <v>0</v>
      </c>
      <c r="FA396" s="890">
        <f t="shared" si="1568"/>
        <v>0</v>
      </c>
      <c r="FB396" s="890">
        <f t="shared" si="1568"/>
        <v>0</v>
      </c>
      <c r="FC396" s="890">
        <f t="shared" si="1568"/>
        <v>0</v>
      </c>
      <c r="FD396" s="890">
        <f t="shared" si="1568"/>
        <v>0</v>
      </c>
      <c r="FE396" s="890">
        <f t="shared" si="1568"/>
        <v>0</v>
      </c>
      <c r="FF396" s="890">
        <f t="shared" si="1568"/>
        <v>0</v>
      </c>
      <c r="FG396" s="891">
        <f t="shared" si="1568"/>
        <v>0</v>
      </c>
      <c r="FH396" s="872">
        <f t="shared" si="1568"/>
        <v>0</v>
      </c>
      <c r="FI396" s="889">
        <f t="shared" si="1568"/>
        <v>0</v>
      </c>
      <c r="FJ396" s="890">
        <f t="shared" si="1568"/>
        <v>0</v>
      </c>
      <c r="FK396" s="890">
        <f t="shared" si="1568"/>
        <v>0</v>
      </c>
      <c r="FL396" s="890">
        <f t="shared" si="1568"/>
        <v>0</v>
      </c>
      <c r="FM396" s="890">
        <f t="shared" si="1568"/>
        <v>0</v>
      </c>
      <c r="FN396" s="890">
        <f t="shared" si="1568"/>
        <v>0</v>
      </c>
      <c r="FO396" s="890">
        <f t="shared" si="1568"/>
        <v>0</v>
      </c>
      <c r="FP396" s="891">
        <f t="shared" si="1568"/>
        <v>0</v>
      </c>
      <c r="FQ396" s="872">
        <f t="shared" si="1568"/>
        <v>0</v>
      </c>
      <c r="FR396" s="889">
        <f t="shared" si="1568"/>
        <v>0</v>
      </c>
      <c r="FS396" s="890">
        <f t="shared" si="1568"/>
        <v>0</v>
      </c>
      <c r="FT396" s="890">
        <f t="shared" si="1568"/>
        <v>1</v>
      </c>
      <c r="FU396" s="890">
        <f t="shared" si="1568"/>
        <v>3</v>
      </c>
      <c r="FV396" s="890">
        <f t="shared" si="1568"/>
        <v>1</v>
      </c>
      <c r="FW396" s="890">
        <f t="shared" si="1568"/>
        <v>1</v>
      </c>
      <c r="FX396" s="890">
        <f t="shared" si="1568"/>
        <v>0</v>
      </c>
      <c r="FY396" s="891">
        <f t="shared" si="1568"/>
        <v>0</v>
      </c>
      <c r="FZ396" s="872">
        <f t="shared" si="1568"/>
        <v>6</v>
      </c>
      <c r="GA396" s="889">
        <f t="shared" si="1568"/>
        <v>0</v>
      </c>
      <c r="GB396" s="890">
        <f t="shared" si="1568"/>
        <v>0</v>
      </c>
      <c r="GC396" s="890">
        <f t="shared" si="1568"/>
        <v>0</v>
      </c>
      <c r="GD396" s="890">
        <f t="shared" si="1568"/>
        <v>0</v>
      </c>
      <c r="GE396" s="890">
        <f t="shared" si="1568"/>
        <v>0</v>
      </c>
      <c r="GF396" s="890">
        <f t="shared" si="1568"/>
        <v>0</v>
      </c>
      <c r="GG396" s="890">
        <f t="shared" si="1568"/>
        <v>0</v>
      </c>
      <c r="GH396" s="891">
        <f t="shared" si="1568"/>
        <v>0</v>
      </c>
      <c r="GI396" s="872">
        <f t="shared" si="1568"/>
        <v>0</v>
      </c>
      <c r="GJ396" s="889">
        <f t="shared" si="1568"/>
        <v>0</v>
      </c>
      <c r="GK396" s="890">
        <f t="shared" si="1568"/>
        <v>0</v>
      </c>
      <c r="GL396" s="890">
        <f t="shared" si="1568"/>
        <v>0</v>
      </c>
      <c r="GM396" s="890">
        <f t="shared" ref="GM396:HS396" si="1569">+GM156+GM348</f>
        <v>1</v>
      </c>
      <c r="GN396" s="890">
        <f t="shared" si="1569"/>
        <v>0</v>
      </c>
      <c r="GO396" s="890">
        <f t="shared" si="1569"/>
        <v>0</v>
      </c>
      <c r="GP396" s="890">
        <f t="shared" si="1569"/>
        <v>0</v>
      </c>
      <c r="GQ396" s="891">
        <f t="shared" si="1569"/>
        <v>0</v>
      </c>
      <c r="GR396" s="872">
        <f t="shared" si="1569"/>
        <v>1</v>
      </c>
      <c r="GS396" s="889">
        <f t="shared" si="1569"/>
        <v>0</v>
      </c>
      <c r="GT396" s="890">
        <f t="shared" si="1569"/>
        <v>0</v>
      </c>
      <c r="GU396" s="890">
        <f t="shared" si="1569"/>
        <v>0</v>
      </c>
      <c r="GV396" s="890">
        <f t="shared" si="1569"/>
        <v>0</v>
      </c>
      <c r="GW396" s="890">
        <f t="shared" si="1569"/>
        <v>0</v>
      </c>
      <c r="GX396" s="890">
        <f t="shared" si="1569"/>
        <v>0</v>
      </c>
      <c r="GY396" s="890">
        <f t="shared" si="1569"/>
        <v>0</v>
      </c>
      <c r="GZ396" s="891">
        <f t="shared" si="1569"/>
        <v>0</v>
      </c>
      <c r="HA396" s="872">
        <f t="shared" si="1569"/>
        <v>0</v>
      </c>
      <c r="HB396" s="889">
        <f t="shared" si="1569"/>
        <v>0</v>
      </c>
      <c r="HC396" s="890">
        <f t="shared" si="1569"/>
        <v>0</v>
      </c>
      <c r="HD396" s="890">
        <f t="shared" si="1569"/>
        <v>0</v>
      </c>
      <c r="HE396" s="890">
        <f t="shared" si="1569"/>
        <v>0</v>
      </c>
      <c r="HF396" s="890">
        <f t="shared" si="1569"/>
        <v>0</v>
      </c>
      <c r="HG396" s="890">
        <f t="shared" si="1569"/>
        <v>0</v>
      </c>
      <c r="HH396" s="890">
        <f t="shared" si="1569"/>
        <v>0</v>
      </c>
      <c r="HI396" s="891">
        <f t="shared" si="1569"/>
        <v>0</v>
      </c>
      <c r="HJ396" s="872">
        <f t="shared" si="1569"/>
        <v>0</v>
      </c>
      <c r="HK396" s="881">
        <f t="shared" si="1569"/>
        <v>12</v>
      </c>
      <c r="HL396" s="882">
        <f t="shared" si="1569"/>
        <v>36</v>
      </c>
      <c r="HM396" s="882">
        <f t="shared" si="1569"/>
        <v>59</v>
      </c>
      <c r="HN396" s="882">
        <f t="shared" si="1569"/>
        <v>32</v>
      </c>
      <c r="HO396" s="882">
        <f t="shared" si="1569"/>
        <v>34</v>
      </c>
      <c r="HP396" s="882">
        <f t="shared" si="1569"/>
        <v>7</v>
      </c>
      <c r="HQ396" s="882">
        <f t="shared" si="1569"/>
        <v>6</v>
      </c>
      <c r="HR396" s="883">
        <f t="shared" si="1569"/>
        <v>1</v>
      </c>
      <c r="HS396" s="872">
        <f t="shared" si="1569"/>
        <v>187</v>
      </c>
    </row>
    <row r="397" spans="1:246" ht="15" customHeight="1">
      <c r="A397" s="1029"/>
      <c r="B397" s="143" t="s">
        <v>268</v>
      </c>
      <c r="C397" s="889">
        <f t="shared" ref="C397:BN397" si="1570">+C157+C349</f>
        <v>0</v>
      </c>
      <c r="D397" s="890">
        <f t="shared" si="1570"/>
        <v>0</v>
      </c>
      <c r="E397" s="890">
        <f t="shared" si="1570"/>
        <v>0</v>
      </c>
      <c r="F397" s="890">
        <f t="shared" si="1570"/>
        <v>0</v>
      </c>
      <c r="G397" s="890">
        <f t="shared" si="1570"/>
        <v>0</v>
      </c>
      <c r="H397" s="890">
        <f t="shared" si="1570"/>
        <v>0</v>
      </c>
      <c r="I397" s="890">
        <f t="shared" si="1570"/>
        <v>0</v>
      </c>
      <c r="J397" s="891">
        <f t="shared" si="1570"/>
        <v>0</v>
      </c>
      <c r="K397" s="872">
        <f t="shared" si="1570"/>
        <v>0</v>
      </c>
      <c r="L397" s="889">
        <f t="shared" si="1570"/>
        <v>0</v>
      </c>
      <c r="M397" s="890">
        <f t="shared" si="1570"/>
        <v>0</v>
      </c>
      <c r="N397" s="890">
        <f t="shared" si="1570"/>
        <v>0</v>
      </c>
      <c r="O397" s="890">
        <f t="shared" si="1570"/>
        <v>0</v>
      </c>
      <c r="P397" s="890">
        <f t="shared" si="1570"/>
        <v>0</v>
      </c>
      <c r="Q397" s="890">
        <f t="shared" si="1570"/>
        <v>0</v>
      </c>
      <c r="R397" s="890">
        <f t="shared" si="1570"/>
        <v>0</v>
      </c>
      <c r="S397" s="891">
        <f t="shared" si="1570"/>
        <v>0</v>
      </c>
      <c r="T397" s="872">
        <f t="shared" si="1570"/>
        <v>0</v>
      </c>
      <c r="U397" s="889">
        <f t="shared" si="1570"/>
        <v>0</v>
      </c>
      <c r="V397" s="890">
        <f t="shared" si="1570"/>
        <v>0</v>
      </c>
      <c r="W397" s="890">
        <f t="shared" si="1570"/>
        <v>0</v>
      </c>
      <c r="X397" s="890">
        <f t="shared" si="1570"/>
        <v>0</v>
      </c>
      <c r="Y397" s="890">
        <f t="shared" si="1570"/>
        <v>0</v>
      </c>
      <c r="Z397" s="890">
        <f t="shared" si="1570"/>
        <v>0</v>
      </c>
      <c r="AA397" s="890">
        <f t="shared" si="1570"/>
        <v>0</v>
      </c>
      <c r="AB397" s="891">
        <f t="shared" si="1570"/>
        <v>0</v>
      </c>
      <c r="AC397" s="872">
        <f t="shared" si="1570"/>
        <v>0</v>
      </c>
      <c r="AD397" s="889">
        <f t="shared" si="1570"/>
        <v>0</v>
      </c>
      <c r="AE397" s="890">
        <f t="shared" si="1570"/>
        <v>0</v>
      </c>
      <c r="AF397" s="890">
        <f t="shared" si="1570"/>
        <v>0</v>
      </c>
      <c r="AG397" s="890">
        <f t="shared" si="1570"/>
        <v>0</v>
      </c>
      <c r="AH397" s="890">
        <f t="shared" si="1570"/>
        <v>0</v>
      </c>
      <c r="AI397" s="890">
        <f t="shared" si="1570"/>
        <v>0</v>
      </c>
      <c r="AJ397" s="890">
        <f t="shared" si="1570"/>
        <v>0</v>
      </c>
      <c r="AK397" s="891">
        <f t="shared" si="1570"/>
        <v>0</v>
      </c>
      <c r="AL397" s="872">
        <f t="shared" si="1570"/>
        <v>0</v>
      </c>
      <c r="AM397" s="889">
        <f t="shared" si="1570"/>
        <v>0</v>
      </c>
      <c r="AN397" s="890">
        <f t="shared" si="1570"/>
        <v>0</v>
      </c>
      <c r="AO397" s="890">
        <f t="shared" si="1570"/>
        <v>0</v>
      </c>
      <c r="AP397" s="890">
        <f t="shared" si="1570"/>
        <v>0</v>
      </c>
      <c r="AQ397" s="890">
        <f t="shared" si="1570"/>
        <v>0</v>
      </c>
      <c r="AR397" s="890">
        <f t="shared" si="1570"/>
        <v>0</v>
      </c>
      <c r="AS397" s="890">
        <f t="shared" si="1570"/>
        <v>0</v>
      </c>
      <c r="AT397" s="891">
        <f t="shared" si="1570"/>
        <v>0</v>
      </c>
      <c r="AU397" s="872">
        <f t="shared" si="1570"/>
        <v>0</v>
      </c>
      <c r="AV397" s="889">
        <f t="shared" si="1570"/>
        <v>0</v>
      </c>
      <c r="AW397" s="890">
        <f t="shared" si="1570"/>
        <v>0</v>
      </c>
      <c r="AX397" s="890">
        <f t="shared" si="1570"/>
        <v>0</v>
      </c>
      <c r="AY397" s="890">
        <f t="shared" si="1570"/>
        <v>0</v>
      </c>
      <c r="AZ397" s="890">
        <f t="shared" si="1570"/>
        <v>0</v>
      </c>
      <c r="BA397" s="890">
        <f t="shared" si="1570"/>
        <v>0</v>
      </c>
      <c r="BB397" s="890">
        <f t="shared" si="1570"/>
        <v>0</v>
      </c>
      <c r="BC397" s="891">
        <f t="shared" si="1570"/>
        <v>0</v>
      </c>
      <c r="BD397" s="872">
        <f t="shared" si="1570"/>
        <v>0</v>
      </c>
      <c r="BE397" s="880">
        <f t="shared" si="1570"/>
        <v>0</v>
      </c>
      <c r="BF397" s="880">
        <f t="shared" si="1570"/>
        <v>0</v>
      </c>
      <c r="BG397" s="880">
        <f t="shared" si="1570"/>
        <v>0</v>
      </c>
      <c r="BH397" s="880">
        <f t="shared" si="1570"/>
        <v>0</v>
      </c>
      <c r="BI397" s="880">
        <f t="shared" si="1570"/>
        <v>0</v>
      </c>
      <c r="BJ397" s="880">
        <f t="shared" si="1570"/>
        <v>0</v>
      </c>
      <c r="BK397" s="880">
        <f t="shared" si="1570"/>
        <v>0</v>
      </c>
      <c r="BL397" s="880">
        <f t="shared" si="1570"/>
        <v>0</v>
      </c>
      <c r="BM397" s="880">
        <f t="shared" si="1570"/>
        <v>0</v>
      </c>
      <c r="BN397" s="881">
        <f t="shared" si="1570"/>
        <v>0</v>
      </c>
      <c r="BO397" s="882">
        <f t="shared" ref="BO397:DZ397" si="1571">+BO157+BO349</f>
        <v>0</v>
      </c>
      <c r="BP397" s="882">
        <f t="shared" si="1571"/>
        <v>0</v>
      </c>
      <c r="BQ397" s="882">
        <f t="shared" si="1571"/>
        <v>0</v>
      </c>
      <c r="BR397" s="882">
        <f t="shared" si="1571"/>
        <v>1</v>
      </c>
      <c r="BS397" s="882">
        <f t="shared" si="1571"/>
        <v>0</v>
      </c>
      <c r="BT397" s="882">
        <f t="shared" si="1571"/>
        <v>0</v>
      </c>
      <c r="BU397" s="883">
        <f t="shared" si="1571"/>
        <v>0</v>
      </c>
      <c r="BV397" s="872">
        <f t="shared" si="1571"/>
        <v>1</v>
      </c>
      <c r="BW397" s="889">
        <f t="shared" si="1571"/>
        <v>0</v>
      </c>
      <c r="BX397" s="890">
        <f t="shared" si="1571"/>
        <v>0</v>
      </c>
      <c r="BY397" s="890">
        <f t="shared" si="1571"/>
        <v>1</v>
      </c>
      <c r="BZ397" s="890">
        <f t="shared" si="1571"/>
        <v>0</v>
      </c>
      <c r="CA397" s="890">
        <f t="shared" si="1571"/>
        <v>0</v>
      </c>
      <c r="CB397" s="890">
        <f t="shared" si="1571"/>
        <v>0</v>
      </c>
      <c r="CC397" s="890">
        <f t="shared" si="1571"/>
        <v>0</v>
      </c>
      <c r="CD397" s="891">
        <f t="shared" si="1571"/>
        <v>0</v>
      </c>
      <c r="CE397" s="872">
        <f t="shared" si="1571"/>
        <v>1</v>
      </c>
      <c r="CF397" s="889">
        <f t="shared" si="1571"/>
        <v>0</v>
      </c>
      <c r="CG397" s="890">
        <f t="shared" si="1571"/>
        <v>0</v>
      </c>
      <c r="CH397" s="890">
        <f t="shared" si="1571"/>
        <v>0</v>
      </c>
      <c r="CI397" s="890">
        <f t="shared" si="1571"/>
        <v>0</v>
      </c>
      <c r="CJ397" s="890">
        <f t="shared" si="1571"/>
        <v>0</v>
      </c>
      <c r="CK397" s="890">
        <f t="shared" si="1571"/>
        <v>0</v>
      </c>
      <c r="CL397" s="890">
        <f t="shared" si="1571"/>
        <v>0</v>
      </c>
      <c r="CM397" s="891">
        <f t="shared" si="1571"/>
        <v>0</v>
      </c>
      <c r="CN397" s="872">
        <f t="shared" si="1571"/>
        <v>0</v>
      </c>
      <c r="CO397" s="889">
        <f t="shared" si="1571"/>
        <v>0</v>
      </c>
      <c r="CP397" s="890">
        <f t="shared" si="1571"/>
        <v>0</v>
      </c>
      <c r="CQ397" s="890">
        <f t="shared" si="1571"/>
        <v>0</v>
      </c>
      <c r="CR397" s="890">
        <f t="shared" si="1571"/>
        <v>0</v>
      </c>
      <c r="CS397" s="890">
        <f t="shared" si="1571"/>
        <v>0</v>
      </c>
      <c r="CT397" s="890">
        <f t="shared" si="1571"/>
        <v>0</v>
      </c>
      <c r="CU397" s="890">
        <f t="shared" si="1571"/>
        <v>0</v>
      </c>
      <c r="CV397" s="891">
        <f t="shared" si="1571"/>
        <v>0</v>
      </c>
      <c r="CW397" s="872">
        <f t="shared" si="1571"/>
        <v>0</v>
      </c>
      <c r="CX397" s="889">
        <f t="shared" si="1571"/>
        <v>0</v>
      </c>
      <c r="CY397" s="890">
        <f t="shared" si="1571"/>
        <v>0</v>
      </c>
      <c r="CZ397" s="890">
        <f t="shared" si="1571"/>
        <v>0</v>
      </c>
      <c r="DA397" s="890">
        <f t="shared" si="1571"/>
        <v>0</v>
      </c>
      <c r="DB397" s="890">
        <f t="shared" si="1571"/>
        <v>0</v>
      </c>
      <c r="DC397" s="890">
        <f t="shared" si="1571"/>
        <v>0</v>
      </c>
      <c r="DD397" s="890">
        <f t="shared" si="1571"/>
        <v>0</v>
      </c>
      <c r="DE397" s="891">
        <f t="shared" si="1571"/>
        <v>0</v>
      </c>
      <c r="DF397" s="872">
        <f t="shared" si="1571"/>
        <v>0</v>
      </c>
      <c r="DG397" s="889">
        <f t="shared" si="1571"/>
        <v>0</v>
      </c>
      <c r="DH397" s="890">
        <f t="shared" si="1571"/>
        <v>0</v>
      </c>
      <c r="DI397" s="890">
        <f t="shared" si="1571"/>
        <v>0</v>
      </c>
      <c r="DJ397" s="890">
        <f t="shared" si="1571"/>
        <v>0</v>
      </c>
      <c r="DK397" s="890">
        <f t="shared" si="1571"/>
        <v>0</v>
      </c>
      <c r="DL397" s="890">
        <f t="shared" si="1571"/>
        <v>0</v>
      </c>
      <c r="DM397" s="890">
        <f t="shared" si="1571"/>
        <v>0</v>
      </c>
      <c r="DN397" s="891">
        <f t="shared" si="1571"/>
        <v>0</v>
      </c>
      <c r="DO397" s="872">
        <f t="shared" si="1571"/>
        <v>0</v>
      </c>
      <c r="DP397" s="889">
        <f t="shared" si="1571"/>
        <v>0</v>
      </c>
      <c r="DQ397" s="890">
        <f t="shared" si="1571"/>
        <v>0</v>
      </c>
      <c r="DR397" s="890">
        <f t="shared" si="1571"/>
        <v>0</v>
      </c>
      <c r="DS397" s="890">
        <f t="shared" si="1571"/>
        <v>0</v>
      </c>
      <c r="DT397" s="890">
        <f t="shared" si="1571"/>
        <v>0</v>
      </c>
      <c r="DU397" s="890">
        <f t="shared" si="1571"/>
        <v>0</v>
      </c>
      <c r="DV397" s="890">
        <f t="shared" si="1571"/>
        <v>0</v>
      </c>
      <c r="DW397" s="891">
        <f t="shared" si="1571"/>
        <v>0</v>
      </c>
      <c r="DX397" s="872">
        <f t="shared" si="1571"/>
        <v>0</v>
      </c>
      <c r="DY397" s="889">
        <f t="shared" si="1571"/>
        <v>0</v>
      </c>
      <c r="DZ397" s="890">
        <f t="shared" si="1571"/>
        <v>0</v>
      </c>
      <c r="EA397" s="890">
        <f t="shared" ref="EA397:GL397" si="1572">+EA157+EA349</f>
        <v>0</v>
      </c>
      <c r="EB397" s="890">
        <f t="shared" si="1572"/>
        <v>0</v>
      </c>
      <c r="EC397" s="890">
        <f t="shared" si="1572"/>
        <v>0</v>
      </c>
      <c r="ED397" s="890">
        <f t="shared" si="1572"/>
        <v>0</v>
      </c>
      <c r="EE397" s="890">
        <f t="shared" si="1572"/>
        <v>0</v>
      </c>
      <c r="EF397" s="891">
        <f t="shared" si="1572"/>
        <v>0</v>
      </c>
      <c r="EG397" s="872">
        <f t="shared" si="1572"/>
        <v>0</v>
      </c>
      <c r="EH397" s="889">
        <f t="shared" si="1572"/>
        <v>0</v>
      </c>
      <c r="EI397" s="890">
        <f t="shared" si="1572"/>
        <v>0</v>
      </c>
      <c r="EJ397" s="890">
        <f t="shared" si="1572"/>
        <v>0</v>
      </c>
      <c r="EK397" s="890">
        <f t="shared" si="1572"/>
        <v>0</v>
      </c>
      <c r="EL397" s="890">
        <f t="shared" si="1572"/>
        <v>0</v>
      </c>
      <c r="EM397" s="890">
        <f t="shared" si="1572"/>
        <v>0</v>
      </c>
      <c r="EN397" s="890">
        <f t="shared" si="1572"/>
        <v>0</v>
      </c>
      <c r="EO397" s="891">
        <f t="shared" si="1572"/>
        <v>0</v>
      </c>
      <c r="EP397" s="872">
        <f t="shared" si="1572"/>
        <v>0</v>
      </c>
      <c r="EQ397" s="889">
        <f t="shared" si="1572"/>
        <v>0</v>
      </c>
      <c r="ER397" s="890">
        <f t="shared" si="1572"/>
        <v>0</v>
      </c>
      <c r="ES397" s="890">
        <f t="shared" si="1572"/>
        <v>0</v>
      </c>
      <c r="ET397" s="890">
        <f t="shared" si="1572"/>
        <v>0</v>
      </c>
      <c r="EU397" s="890">
        <f t="shared" si="1572"/>
        <v>0</v>
      </c>
      <c r="EV397" s="890">
        <f t="shared" si="1572"/>
        <v>0</v>
      </c>
      <c r="EW397" s="890">
        <f t="shared" si="1572"/>
        <v>0</v>
      </c>
      <c r="EX397" s="891">
        <f t="shared" si="1572"/>
        <v>0</v>
      </c>
      <c r="EY397" s="872">
        <f t="shared" si="1572"/>
        <v>0</v>
      </c>
      <c r="EZ397" s="889">
        <f t="shared" si="1572"/>
        <v>0</v>
      </c>
      <c r="FA397" s="890">
        <f t="shared" si="1572"/>
        <v>0</v>
      </c>
      <c r="FB397" s="890">
        <f t="shared" si="1572"/>
        <v>0</v>
      </c>
      <c r="FC397" s="890">
        <f t="shared" si="1572"/>
        <v>0</v>
      </c>
      <c r="FD397" s="890">
        <f t="shared" si="1572"/>
        <v>0</v>
      </c>
      <c r="FE397" s="890">
        <f t="shared" si="1572"/>
        <v>0</v>
      </c>
      <c r="FF397" s="890">
        <f t="shared" si="1572"/>
        <v>0</v>
      </c>
      <c r="FG397" s="891">
        <f t="shared" si="1572"/>
        <v>0</v>
      </c>
      <c r="FH397" s="872">
        <f t="shared" si="1572"/>
        <v>0</v>
      </c>
      <c r="FI397" s="889">
        <f t="shared" si="1572"/>
        <v>0</v>
      </c>
      <c r="FJ397" s="890">
        <f t="shared" si="1572"/>
        <v>0</v>
      </c>
      <c r="FK397" s="890">
        <f t="shared" si="1572"/>
        <v>0</v>
      </c>
      <c r="FL397" s="890">
        <f t="shared" si="1572"/>
        <v>0</v>
      </c>
      <c r="FM397" s="890">
        <f t="shared" si="1572"/>
        <v>0</v>
      </c>
      <c r="FN397" s="890">
        <f t="shared" si="1572"/>
        <v>0</v>
      </c>
      <c r="FO397" s="890">
        <f t="shared" si="1572"/>
        <v>0</v>
      </c>
      <c r="FP397" s="891">
        <f t="shared" si="1572"/>
        <v>0</v>
      </c>
      <c r="FQ397" s="872">
        <f t="shared" si="1572"/>
        <v>0</v>
      </c>
      <c r="FR397" s="889">
        <f t="shared" si="1572"/>
        <v>0</v>
      </c>
      <c r="FS397" s="890">
        <f t="shared" si="1572"/>
        <v>0</v>
      </c>
      <c r="FT397" s="890">
        <f t="shared" si="1572"/>
        <v>0</v>
      </c>
      <c r="FU397" s="890">
        <f t="shared" si="1572"/>
        <v>0</v>
      </c>
      <c r="FV397" s="890">
        <f t="shared" si="1572"/>
        <v>0</v>
      </c>
      <c r="FW397" s="890">
        <f t="shared" si="1572"/>
        <v>0</v>
      </c>
      <c r="FX397" s="890">
        <f t="shared" si="1572"/>
        <v>0</v>
      </c>
      <c r="FY397" s="891">
        <f t="shared" si="1572"/>
        <v>0</v>
      </c>
      <c r="FZ397" s="872">
        <f t="shared" si="1572"/>
        <v>0</v>
      </c>
      <c r="GA397" s="889">
        <f t="shared" si="1572"/>
        <v>0</v>
      </c>
      <c r="GB397" s="890">
        <f t="shared" si="1572"/>
        <v>0</v>
      </c>
      <c r="GC397" s="890">
        <f t="shared" si="1572"/>
        <v>0</v>
      </c>
      <c r="GD397" s="890">
        <f t="shared" si="1572"/>
        <v>0</v>
      </c>
      <c r="GE397" s="890">
        <f t="shared" si="1572"/>
        <v>0</v>
      </c>
      <c r="GF397" s="890">
        <f t="shared" si="1572"/>
        <v>0</v>
      </c>
      <c r="GG397" s="890">
        <f t="shared" si="1572"/>
        <v>0</v>
      </c>
      <c r="GH397" s="891">
        <f t="shared" si="1572"/>
        <v>0</v>
      </c>
      <c r="GI397" s="872">
        <f t="shared" si="1572"/>
        <v>0</v>
      </c>
      <c r="GJ397" s="889">
        <f t="shared" si="1572"/>
        <v>0</v>
      </c>
      <c r="GK397" s="890">
        <f t="shared" si="1572"/>
        <v>0</v>
      </c>
      <c r="GL397" s="890">
        <f t="shared" si="1572"/>
        <v>0</v>
      </c>
      <c r="GM397" s="890">
        <f t="shared" ref="GM397:HS397" si="1573">+GM157+GM349</f>
        <v>0</v>
      </c>
      <c r="GN397" s="890">
        <f t="shared" si="1573"/>
        <v>0</v>
      </c>
      <c r="GO397" s="890">
        <f t="shared" si="1573"/>
        <v>0</v>
      </c>
      <c r="GP397" s="890">
        <f t="shared" si="1573"/>
        <v>0</v>
      </c>
      <c r="GQ397" s="891">
        <f t="shared" si="1573"/>
        <v>0</v>
      </c>
      <c r="GR397" s="872">
        <f t="shared" si="1573"/>
        <v>0</v>
      </c>
      <c r="GS397" s="889">
        <f t="shared" si="1573"/>
        <v>0</v>
      </c>
      <c r="GT397" s="890">
        <f t="shared" si="1573"/>
        <v>0</v>
      </c>
      <c r="GU397" s="890">
        <f t="shared" si="1573"/>
        <v>0</v>
      </c>
      <c r="GV397" s="890">
        <f t="shared" si="1573"/>
        <v>0</v>
      </c>
      <c r="GW397" s="890">
        <f t="shared" si="1573"/>
        <v>0</v>
      </c>
      <c r="GX397" s="890">
        <f t="shared" si="1573"/>
        <v>0</v>
      </c>
      <c r="GY397" s="890">
        <f t="shared" si="1573"/>
        <v>0</v>
      </c>
      <c r="GZ397" s="891">
        <f t="shared" si="1573"/>
        <v>0</v>
      </c>
      <c r="HA397" s="872">
        <f t="shared" si="1573"/>
        <v>0</v>
      </c>
      <c r="HB397" s="889">
        <f t="shared" si="1573"/>
        <v>0</v>
      </c>
      <c r="HC397" s="890">
        <f t="shared" si="1573"/>
        <v>0</v>
      </c>
      <c r="HD397" s="890">
        <f t="shared" si="1573"/>
        <v>0</v>
      </c>
      <c r="HE397" s="890">
        <f t="shared" si="1573"/>
        <v>0</v>
      </c>
      <c r="HF397" s="890">
        <f t="shared" si="1573"/>
        <v>0</v>
      </c>
      <c r="HG397" s="890">
        <f t="shared" si="1573"/>
        <v>0</v>
      </c>
      <c r="HH397" s="890">
        <f t="shared" si="1573"/>
        <v>0</v>
      </c>
      <c r="HI397" s="891">
        <f t="shared" si="1573"/>
        <v>0</v>
      </c>
      <c r="HJ397" s="872">
        <f t="shared" si="1573"/>
        <v>0</v>
      </c>
      <c r="HK397" s="881">
        <f t="shared" si="1573"/>
        <v>0</v>
      </c>
      <c r="HL397" s="882">
        <f t="shared" si="1573"/>
        <v>0</v>
      </c>
      <c r="HM397" s="882">
        <f t="shared" si="1573"/>
        <v>1</v>
      </c>
      <c r="HN397" s="882">
        <f t="shared" si="1573"/>
        <v>0</v>
      </c>
      <c r="HO397" s="882">
        <f t="shared" si="1573"/>
        <v>1</v>
      </c>
      <c r="HP397" s="882">
        <f t="shared" si="1573"/>
        <v>0</v>
      </c>
      <c r="HQ397" s="882">
        <f t="shared" si="1573"/>
        <v>0</v>
      </c>
      <c r="HR397" s="883">
        <f t="shared" si="1573"/>
        <v>0</v>
      </c>
      <c r="HS397" s="872">
        <f t="shared" si="1573"/>
        <v>2</v>
      </c>
    </row>
    <row r="398" spans="1:246" ht="15" customHeight="1">
      <c r="A398" s="1029"/>
      <c r="B398" s="143" t="s">
        <v>269</v>
      </c>
      <c r="C398" s="889">
        <f t="shared" ref="C398:BN398" si="1574">+C158+C350</f>
        <v>0</v>
      </c>
      <c r="D398" s="890">
        <f t="shared" si="1574"/>
        <v>0</v>
      </c>
      <c r="E398" s="890">
        <f t="shared" si="1574"/>
        <v>0</v>
      </c>
      <c r="F398" s="890">
        <f t="shared" si="1574"/>
        <v>0</v>
      </c>
      <c r="G398" s="890">
        <f t="shared" si="1574"/>
        <v>0</v>
      </c>
      <c r="H398" s="890">
        <f t="shared" si="1574"/>
        <v>0</v>
      </c>
      <c r="I398" s="890">
        <f t="shared" si="1574"/>
        <v>0</v>
      </c>
      <c r="J398" s="891">
        <f t="shared" si="1574"/>
        <v>0</v>
      </c>
      <c r="K398" s="872">
        <f t="shared" si="1574"/>
        <v>0</v>
      </c>
      <c r="L398" s="889">
        <f t="shared" si="1574"/>
        <v>0</v>
      </c>
      <c r="M398" s="890">
        <f t="shared" si="1574"/>
        <v>0</v>
      </c>
      <c r="N398" s="890">
        <f t="shared" si="1574"/>
        <v>0</v>
      </c>
      <c r="O398" s="890">
        <f t="shared" si="1574"/>
        <v>0</v>
      </c>
      <c r="P398" s="890">
        <f t="shared" si="1574"/>
        <v>0</v>
      </c>
      <c r="Q398" s="890">
        <f t="shared" si="1574"/>
        <v>0</v>
      </c>
      <c r="R398" s="890">
        <f t="shared" si="1574"/>
        <v>0</v>
      </c>
      <c r="S398" s="891">
        <f t="shared" si="1574"/>
        <v>0</v>
      </c>
      <c r="T398" s="872">
        <f t="shared" si="1574"/>
        <v>0</v>
      </c>
      <c r="U398" s="889">
        <f t="shared" si="1574"/>
        <v>0</v>
      </c>
      <c r="V398" s="890">
        <f t="shared" si="1574"/>
        <v>0</v>
      </c>
      <c r="W398" s="890">
        <f t="shared" si="1574"/>
        <v>0</v>
      </c>
      <c r="X398" s="890">
        <f t="shared" si="1574"/>
        <v>0</v>
      </c>
      <c r="Y398" s="890">
        <f t="shared" si="1574"/>
        <v>0</v>
      </c>
      <c r="Z398" s="890">
        <f t="shared" si="1574"/>
        <v>0</v>
      </c>
      <c r="AA398" s="890">
        <f t="shared" si="1574"/>
        <v>0</v>
      </c>
      <c r="AB398" s="891">
        <f t="shared" si="1574"/>
        <v>0</v>
      </c>
      <c r="AC398" s="872">
        <f t="shared" si="1574"/>
        <v>0</v>
      </c>
      <c r="AD398" s="889">
        <f t="shared" si="1574"/>
        <v>0</v>
      </c>
      <c r="AE398" s="890">
        <f t="shared" si="1574"/>
        <v>0</v>
      </c>
      <c r="AF398" s="890">
        <f t="shared" si="1574"/>
        <v>0</v>
      </c>
      <c r="AG398" s="890">
        <f t="shared" si="1574"/>
        <v>0</v>
      </c>
      <c r="AH398" s="890">
        <f t="shared" si="1574"/>
        <v>0</v>
      </c>
      <c r="AI398" s="890">
        <f t="shared" si="1574"/>
        <v>0</v>
      </c>
      <c r="AJ398" s="890">
        <f t="shared" si="1574"/>
        <v>0</v>
      </c>
      <c r="AK398" s="891">
        <f t="shared" si="1574"/>
        <v>0</v>
      </c>
      <c r="AL398" s="872">
        <f t="shared" si="1574"/>
        <v>0</v>
      </c>
      <c r="AM398" s="889">
        <f t="shared" si="1574"/>
        <v>0</v>
      </c>
      <c r="AN398" s="890">
        <f t="shared" si="1574"/>
        <v>0</v>
      </c>
      <c r="AO398" s="890">
        <f t="shared" si="1574"/>
        <v>0</v>
      </c>
      <c r="AP398" s="890">
        <f t="shared" si="1574"/>
        <v>0</v>
      </c>
      <c r="AQ398" s="890">
        <f t="shared" si="1574"/>
        <v>0</v>
      </c>
      <c r="AR398" s="890">
        <f t="shared" si="1574"/>
        <v>0</v>
      </c>
      <c r="AS398" s="890">
        <f t="shared" si="1574"/>
        <v>0</v>
      </c>
      <c r="AT398" s="891">
        <f t="shared" si="1574"/>
        <v>0</v>
      </c>
      <c r="AU398" s="872">
        <f t="shared" si="1574"/>
        <v>0</v>
      </c>
      <c r="AV398" s="889">
        <f t="shared" si="1574"/>
        <v>0</v>
      </c>
      <c r="AW398" s="890">
        <f t="shared" si="1574"/>
        <v>0</v>
      </c>
      <c r="AX398" s="890">
        <f t="shared" si="1574"/>
        <v>0</v>
      </c>
      <c r="AY398" s="890">
        <f t="shared" si="1574"/>
        <v>0</v>
      </c>
      <c r="AZ398" s="890">
        <f t="shared" si="1574"/>
        <v>0</v>
      </c>
      <c r="BA398" s="890">
        <f t="shared" si="1574"/>
        <v>0</v>
      </c>
      <c r="BB398" s="890">
        <f t="shared" si="1574"/>
        <v>0</v>
      </c>
      <c r="BC398" s="891">
        <f t="shared" si="1574"/>
        <v>0</v>
      </c>
      <c r="BD398" s="872">
        <f t="shared" si="1574"/>
        <v>0</v>
      </c>
      <c r="BE398" s="880">
        <f t="shared" si="1574"/>
        <v>0</v>
      </c>
      <c r="BF398" s="880">
        <f t="shared" si="1574"/>
        <v>0</v>
      </c>
      <c r="BG398" s="880">
        <f t="shared" si="1574"/>
        <v>0</v>
      </c>
      <c r="BH398" s="880">
        <f t="shared" si="1574"/>
        <v>0</v>
      </c>
      <c r="BI398" s="880">
        <f t="shared" si="1574"/>
        <v>0</v>
      </c>
      <c r="BJ398" s="880">
        <f t="shared" si="1574"/>
        <v>0</v>
      </c>
      <c r="BK398" s="880">
        <f t="shared" si="1574"/>
        <v>0</v>
      </c>
      <c r="BL398" s="880">
        <f t="shared" si="1574"/>
        <v>0</v>
      </c>
      <c r="BM398" s="880">
        <f t="shared" si="1574"/>
        <v>0</v>
      </c>
      <c r="BN398" s="881">
        <f t="shared" si="1574"/>
        <v>0</v>
      </c>
      <c r="BO398" s="882">
        <f t="shared" ref="BO398:DZ398" si="1575">+BO158+BO350</f>
        <v>0</v>
      </c>
      <c r="BP398" s="882">
        <f t="shared" si="1575"/>
        <v>0</v>
      </c>
      <c r="BQ398" s="882">
        <f t="shared" si="1575"/>
        <v>0</v>
      </c>
      <c r="BR398" s="882">
        <f t="shared" si="1575"/>
        <v>1</v>
      </c>
      <c r="BS398" s="882">
        <f t="shared" si="1575"/>
        <v>0</v>
      </c>
      <c r="BT398" s="882">
        <f t="shared" si="1575"/>
        <v>0</v>
      </c>
      <c r="BU398" s="883">
        <f t="shared" si="1575"/>
        <v>0</v>
      </c>
      <c r="BV398" s="872">
        <f t="shared" si="1575"/>
        <v>1</v>
      </c>
      <c r="BW398" s="889">
        <f t="shared" si="1575"/>
        <v>0</v>
      </c>
      <c r="BX398" s="890">
        <f t="shared" si="1575"/>
        <v>0</v>
      </c>
      <c r="BY398" s="890">
        <f t="shared" si="1575"/>
        <v>1</v>
      </c>
      <c r="BZ398" s="890">
        <f t="shared" si="1575"/>
        <v>0</v>
      </c>
      <c r="CA398" s="890">
        <f t="shared" si="1575"/>
        <v>0</v>
      </c>
      <c r="CB398" s="890">
        <f t="shared" si="1575"/>
        <v>0</v>
      </c>
      <c r="CC398" s="890">
        <f t="shared" si="1575"/>
        <v>0</v>
      </c>
      <c r="CD398" s="891">
        <f t="shared" si="1575"/>
        <v>0</v>
      </c>
      <c r="CE398" s="872">
        <f t="shared" si="1575"/>
        <v>1</v>
      </c>
      <c r="CF398" s="889">
        <f t="shared" si="1575"/>
        <v>0</v>
      </c>
      <c r="CG398" s="890">
        <f t="shared" si="1575"/>
        <v>0</v>
      </c>
      <c r="CH398" s="890">
        <f t="shared" si="1575"/>
        <v>0</v>
      </c>
      <c r="CI398" s="890">
        <f t="shared" si="1575"/>
        <v>0</v>
      </c>
      <c r="CJ398" s="890">
        <f t="shared" si="1575"/>
        <v>0</v>
      </c>
      <c r="CK398" s="890">
        <f t="shared" si="1575"/>
        <v>0</v>
      </c>
      <c r="CL398" s="890">
        <f t="shared" si="1575"/>
        <v>0</v>
      </c>
      <c r="CM398" s="891">
        <f t="shared" si="1575"/>
        <v>0</v>
      </c>
      <c r="CN398" s="872">
        <f t="shared" si="1575"/>
        <v>0</v>
      </c>
      <c r="CO398" s="889">
        <f t="shared" si="1575"/>
        <v>0</v>
      </c>
      <c r="CP398" s="890">
        <f t="shared" si="1575"/>
        <v>0</v>
      </c>
      <c r="CQ398" s="890">
        <f t="shared" si="1575"/>
        <v>0</v>
      </c>
      <c r="CR398" s="890">
        <f t="shared" si="1575"/>
        <v>0</v>
      </c>
      <c r="CS398" s="890">
        <f t="shared" si="1575"/>
        <v>0</v>
      </c>
      <c r="CT398" s="890">
        <f t="shared" si="1575"/>
        <v>0</v>
      </c>
      <c r="CU398" s="890">
        <f t="shared" si="1575"/>
        <v>0</v>
      </c>
      <c r="CV398" s="891">
        <f t="shared" si="1575"/>
        <v>0</v>
      </c>
      <c r="CW398" s="872">
        <f t="shared" si="1575"/>
        <v>0</v>
      </c>
      <c r="CX398" s="889">
        <f t="shared" si="1575"/>
        <v>0</v>
      </c>
      <c r="CY398" s="890">
        <f t="shared" si="1575"/>
        <v>0</v>
      </c>
      <c r="CZ398" s="890">
        <f t="shared" si="1575"/>
        <v>0</v>
      </c>
      <c r="DA398" s="890">
        <f t="shared" si="1575"/>
        <v>0</v>
      </c>
      <c r="DB398" s="890">
        <f t="shared" si="1575"/>
        <v>0</v>
      </c>
      <c r="DC398" s="890">
        <f t="shared" si="1575"/>
        <v>0</v>
      </c>
      <c r="DD398" s="890">
        <f t="shared" si="1575"/>
        <v>0</v>
      </c>
      <c r="DE398" s="891">
        <f t="shared" si="1575"/>
        <v>0</v>
      </c>
      <c r="DF398" s="872">
        <f t="shared" si="1575"/>
        <v>0</v>
      </c>
      <c r="DG398" s="889">
        <f t="shared" si="1575"/>
        <v>0</v>
      </c>
      <c r="DH398" s="890">
        <f t="shared" si="1575"/>
        <v>0</v>
      </c>
      <c r="DI398" s="890">
        <f t="shared" si="1575"/>
        <v>0</v>
      </c>
      <c r="DJ398" s="890">
        <f t="shared" si="1575"/>
        <v>0</v>
      </c>
      <c r="DK398" s="890">
        <f t="shared" si="1575"/>
        <v>0</v>
      </c>
      <c r="DL398" s="890">
        <f t="shared" si="1575"/>
        <v>0</v>
      </c>
      <c r="DM398" s="890">
        <f t="shared" si="1575"/>
        <v>0</v>
      </c>
      <c r="DN398" s="891">
        <f t="shared" si="1575"/>
        <v>0</v>
      </c>
      <c r="DO398" s="872">
        <f t="shared" si="1575"/>
        <v>0</v>
      </c>
      <c r="DP398" s="889">
        <f t="shared" si="1575"/>
        <v>0</v>
      </c>
      <c r="DQ398" s="890">
        <f t="shared" si="1575"/>
        <v>0</v>
      </c>
      <c r="DR398" s="890">
        <f t="shared" si="1575"/>
        <v>0</v>
      </c>
      <c r="DS398" s="890">
        <f t="shared" si="1575"/>
        <v>0</v>
      </c>
      <c r="DT398" s="890">
        <f t="shared" si="1575"/>
        <v>0</v>
      </c>
      <c r="DU398" s="890">
        <f t="shared" si="1575"/>
        <v>0</v>
      </c>
      <c r="DV398" s="890">
        <f t="shared" si="1575"/>
        <v>0</v>
      </c>
      <c r="DW398" s="891">
        <f t="shared" si="1575"/>
        <v>0</v>
      </c>
      <c r="DX398" s="872">
        <f t="shared" si="1575"/>
        <v>0</v>
      </c>
      <c r="DY398" s="889">
        <f t="shared" si="1575"/>
        <v>0</v>
      </c>
      <c r="DZ398" s="890">
        <f t="shared" si="1575"/>
        <v>0</v>
      </c>
      <c r="EA398" s="890">
        <f t="shared" ref="EA398:GL398" si="1576">+EA158+EA350</f>
        <v>0</v>
      </c>
      <c r="EB398" s="890">
        <f t="shared" si="1576"/>
        <v>0</v>
      </c>
      <c r="EC398" s="890">
        <f t="shared" si="1576"/>
        <v>0</v>
      </c>
      <c r="ED398" s="890">
        <f t="shared" si="1576"/>
        <v>0</v>
      </c>
      <c r="EE398" s="890">
        <f t="shared" si="1576"/>
        <v>0</v>
      </c>
      <c r="EF398" s="891">
        <f t="shared" si="1576"/>
        <v>0</v>
      </c>
      <c r="EG398" s="872">
        <f t="shared" si="1576"/>
        <v>0</v>
      </c>
      <c r="EH398" s="889">
        <f t="shared" si="1576"/>
        <v>0</v>
      </c>
      <c r="EI398" s="890">
        <f t="shared" si="1576"/>
        <v>0</v>
      </c>
      <c r="EJ398" s="890">
        <f t="shared" si="1576"/>
        <v>0</v>
      </c>
      <c r="EK398" s="890">
        <f t="shared" si="1576"/>
        <v>0</v>
      </c>
      <c r="EL398" s="890">
        <f t="shared" si="1576"/>
        <v>0</v>
      </c>
      <c r="EM398" s="890">
        <f t="shared" si="1576"/>
        <v>0</v>
      </c>
      <c r="EN398" s="890">
        <f t="shared" si="1576"/>
        <v>0</v>
      </c>
      <c r="EO398" s="891">
        <f t="shared" si="1576"/>
        <v>0</v>
      </c>
      <c r="EP398" s="872">
        <f t="shared" si="1576"/>
        <v>0</v>
      </c>
      <c r="EQ398" s="889">
        <f t="shared" si="1576"/>
        <v>0</v>
      </c>
      <c r="ER398" s="890">
        <f t="shared" si="1576"/>
        <v>0</v>
      </c>
      <c r="ES398" s="890">
        <f t="shared" si="1576"/>
        <v>0</v>
      </c>
      <c r="ET398" s="890">
        <f t="shared" si="1576"/>
        <v>0</v>
      </c>
      <c r="EU398" s="890">
        <f t="shared" si="1576"/>
        <v>0</v>
      </c>
      <c r="EV398" s="890">
        <f t="shared" si="1576"/>
        <v>0</v>
      </c>
      <c r="EW398" s="890">
        <f t="shared" si="1576"/>
        <v>0</v>
      </c>
      <c r="EX398" s="891">
        <f t="shared" si="1576"/>
        <v>0</v>
      </c>
      <c r="EY398" s="872">
        <f t="shared" si="1576"/>
        <v>0</v>
      </c>
      <c r="EZ398" s="889">
        <f t="shared" si="1576"/>
        <v>0</v>
      </c>
      <c r="FA398" s="890">
        <f t="shared" si="1576"/>
        <v>0</v>
      </c>
      <c r="FB398" s="890">
        <f t="shared" si="1576"/>
        <v>0</v>
      </c>
      <c r="FC398" s="890">
        <f t="shared" si="1576"/>
        <v>0</v>
      </c>
      <c r="FD398" s="890">
        <f t="shared" si="1576"/>
        <v>0</v>
      </c>
      <c r="FE398" s="890">
        <f t="shared" si="1576"/>
        <v>0</v>
      </c>
      <c r="FF398" s="890">
        <f t="shared" si="1576"/>
        <v>0</v>
      </c>
      <c r="FG398" s="891">
        <f t="shared" si="1576"/>
        <v>0</v>
      </c>
      <c r="FH398" s="872">
        <f t="shared" si="1576"/>
        <v>0</v>
      </c>
      <c r="FI398" s="889">
        <f t="shared" si="1576"/>
        <v>0</v>
      </c>
      <c r="FJ398" s="890">
        <f t="shared" si="1576"/>
        <v>0</v>
      </c>
      <c r="FK398" s="890">
        <f t="shared" si="1576"/>
        <v>0</v>
      </c>
      <c r="FL398" s="890">
        <f t="shared" si="1576"/>
        <v>0</v>
      </c>
      <c r="FM398" s="890">
        <f t="shared" si="1576"/>
        <v>0</v>
      </c>
      <c r="FN398" s="890">
        <f t="shared" si="1576"/>
        <v>0</v>
      </c>
      <c r="FO398" s="890">
        <f t="shared" si="1576"/>
        <v>0</v>
      </c>
      <c r="FP398" s="891">
        <f t="shared" si="1576"/>
        <v>0</v>
      </c>
      <c r="FQ398" s="872">
        <f t="shared" si="1576"/>
        <v>0</v>
      </c>
      <c r="FR398" s="889">
        <f t="shared" si="1576"/>
        <v>0</v>
      </c>
      <c r="FS398" s="890">
        <f t="shared" si="1576"/>
        <v>0</v>
      </c>
      <c r="FT398" s="890">
        <f t="shared" si="1576"/>
        <v>0</v>
      </c>
      <c r="FU398" s="890">
        <f t="shared" si="1576"/>
        <v>0</v>
      </c>
      <c r="FV398" s="890">
        <f t="shared" si="1576"/>
        <v>0</v>
      </c>
      <c r="FW398" s="890">
        <f t="shared" si="1576"/>
        <v>0</v>
      </c>
      <c r="FX398" s="890">
        <f t="shared" si="1576"/>
        <v>0</v>
      </c>
      <c r="FY398" s="891">
        <f t="shared" si="1576"/>
        <v>0</v>
      </c>
      <c r="FZ398" s="872">
        <f t="shared" si="1576"/>
        <v>0</v>
      </c>
      <c r="GA398" s="889">
        <f t="shared" si="1576"/>
        <v>0</v>
      </c>
      <c r="GB398" s="890">
        <f t="shared" si="1576"/>
        <v>0</v>
      </c>
      <c r="GC398" s="890">
        <f t="shared" si="1576"/>
        <v>0</v>
      </c>
      <c r="GD398" s="890">
        <f t="shared" si="1576"/>
        <v>0</v>
      </c>
      <c r="GE398" s="890">
        <f t="shared" si="1576"/>
        <v>0</v>
      </c>
      <c r="GF398" s="890">
        <f t="shared" si="1576"/>
        <v>0</v>
      </c>
      <c r="GG398" s="890">
        <f t="shared" si="1576"/>
        <v>0</v>
      </c>
      <c r="GH398" s="891">
        <f t="shared" si="1576"/>
        <v>0</v>
      </c>
      <c r="GI398" s="872">
        <f t="shared" si="1576"/>
        <v>0</v>
      </c>
      <c r="GJ398" s="889">
        <f t="shared" si="1576"/>
        <v>0</v>
      </c>
      <c r="GK398" s="890">
        <f t="shared" si="1576"/>
        <v>0</v>
      </c>
      <c r="GL398" s="890">
        <f t="shared" si="1576"/>
        <v>0</v>
      </c>
      <c r="GM398" s="890">
        <f t="shared" ref="GM398:HS398" si="1577">+GM158+GM350</f>
        <v>0</v>
      </c>
      <c r="GN398" s="890">
        <f t="shared" si="1577"/>
        <v>0</v>
      </c>
      <c r="GO398" s="890">
        <f t="shared" si="1577"/>
        <v>0</v>
      </c>
      <c r="GP398" s="890">
        <f t="shared" si="1577"/>
        <v>0</v>
      </c>
      <c r="GQ398" s="891">
        <f t="shared" si="1577"/>
        <v>0</v>
      </c>
      <c r="GR398" s="872">
        <f t="shared" si="1577"/>
        <v>0</v>
      </c>
      <c r="GS398" s="889">
        <f t="shared" si="1577"/>
        <v>0</v>
      </c>
      <c r="GT398" s="890">
        <f t="shared" si="1577"/>
        <v>0</v>
      </c>
      <c r="GU398" s="890">
        <f t="shared" si="1577"/>
        <v>0</v>
      </c>
      <c r="GV398" s="890">
        <f t="shared" si="1577"/>
        <v>0</v>
      </c>
      <c r="GW398" s="890">
        <f t="shared" si="1577"/>
        <v>0</v>
      </c>
      <c r="GX398" s="890">
        <f t="shared" si="1577"/>
        <v>0</v>
      </c>
      <c r="GY398" s="890">
        <f t="shared" si="1577"/>
        <v>0</v>
      </c>
      <c r="GZ398" s="891">
        <f t="shared" si="1577"/>
        <v>0</v>
      </c>
      <c r="HA398" s="872">
        <f t="shared" si="1577"/>
        <v>0</v>
      </c>
      <c r="HB398" s="889">
        <f t="shared" si="1577"/>
        <v>0</v>
      </c>
      <c r="HC398" s="890">
        <f t="shared" si="1577"/>
        <v>0</v>
      </c>
      <c r="HD398" s="890">
        <f t="shared" si="1577"/>
        <v>0</v>
      </c>
      <c r="HE398" s="890">
        <f t="shared" si="1577"/>
        <v>0</v>
      </c>
      <c r="HF398" s="890">
        <f t="shared" si="1577"/>
        <v>0</v>
      </c>
      <c r="HG398" s="890">
        <f t="shared" si="1577"/>
        <v>0</v>
      </c>
      <c r="HH398" s="890">
        <f t="shared" si="1577"/>
        <v>0</v>
      </c>
      <c r="HI398" s="891">
        <f t="shared" si="1577"/>
        <v>0</v>
      </c>
      <c r="HJ398" s="872">
        <f t="shared" si="1577"/>
        <v>0</v>
      </c>
      <c r="HK398" s="881">
        <f t="shared" si="1577"/>
        <v>0</v>
      </c>
      <c r="HL398" s="882">
        <f t="shared" si="1577"/>
        <v>0</v>
      </c>
      <c r="HM398" s="882">
        <f t="shared" si="1577"/>
        <v>1</v>
      </c>
      <c r="HN398" s="882">
        <f t="shared" si="1577"/>
        <v>0</v>
      </c>
      <c r="HO398" s="882">
        <f t="shared" si="1577"/>
        <v>1</v>
      </c>
      <c r="HP398" s="882">
        <f t="shared" si="1577"/>
        <v>0</v>
      </c>
      <c r="HQ398" s="882">
        <f t="shared" si="1577"/>
        <v>0</v>
      </c>
      <c r="HR398" s="883">
        <f t="shared" si="1577"/>
        <v>0</v>
      </c>
      <c r="HS398" s="872">
        <f t="shared" si="1577"/>
        <v>2</v>
      </c>
    </row>
    <row r="399" spans="1:246" ht="15.75" customHeight="1" thickBot="1">
      <c r="A399" s="1029"/>
      <c r="B399" s="151" t="s">
        <v>270</v>
      </c>
      <c r="C399" s="893">
        <f t="shared" ref="C399:BN399" si="1578">+C159+C351</f>
        <v>0</v>
      </c>
      <c r="D399" s="894">
        <f t="shared" si="1578"/>
        <v>0</v>
      </c>
      <c r="E399" s="894">
        <f t="shared" si="1578"/>
        <v>0</v>
      </c>
      <c r="F399" s="894">
        <f t="shared" si="1578"/>
        <v>0</v>
      </c>
      <c r="G399" s="894">
        <f t="shared" si="1578"/>
        <v>0</v>
      </c>
      <c r="H399" s="894">
        <f t="shared" si="1578"/>
        <v>0</v>
      </c>
      <c r="I399" s="894">
        <f t="shared" si="1578"/>
        <v>0</v>
      </c>
      <c r="J399" s="895">
        <f t="shared" si="1578"/>
        <v>0</v>
      </c>
      <c r="K399" s="892">
        <f t="shared" si="1578"/>
        <v>0</v>
      </c>
      <c r="L399" s="893">
        <f t="shared" si="1578"/>
        <v>0</v>
      </c>
      <c r="M399" s="894">
        <f t="shared" si="1578"/>
        <v>0</v>
      </c>
      <c r="N399" s="894">
        <f t="shared" si="1578"/>
        <v>0</v>
      </c>
      <c r="O399" s="894">
        <f t="shared" si="1578"/>
        <v>0</v>
      </c>
      <c r="P399" s="894">
        <f t="shared" si="1578"/>
        <v>0</v>
      </c>
      <c r="Q399" s="894">
        <f t="shared" si="1578"/>
        <v>0</v>
      </c>
      <c r="R399" s="894">
        <f t="shared" si="1578"/>
        <v>0</v>
      </c>
      <c r="S399" s="895">
        <f t="shared" si="1578"/>
        <v>0</v>
      </c>
      <c r="T399" s="892">
        <f t="shared" si="1578"/>
        <v>0</v>
      </c>
      <c r="U399" s="893">
        <f t="shared" si="1578"/>
        <v>0</v>
      </c>
      <c r="V399" s="894">
        <f t="shared" si="1578"/>
        <v>0</v>
      </c>
      <c r="W399" s="894">
        <f t="shared" si="1578"/>
        <v>0</v>
      </c>
      <c r="X399" s="894">
        <f t="shared" si="1578"/>
        <v>0</v>
      </c>
      <c r="Y399" s="894">
        <f t="shared" si="1578"/>
        <v>0</v>
      </c>
      <c r="Z399" s="894">
        <f t="shared" si="1578"/>
        <v>0</v>
      </c>
      <c r="AA399" s="894">
        <f t="shared" si="1578"/>
        <v>0</v>
      </c>
      <c r="AB399" s="895">
        <f t="shared" si="1578"/>
        <v>0</v>
      </c>
      <c r="AC399" s="892">
        <f t="shared" si="1578"/>
        <v>0</v>
      </c>
      <c r="AD399" s="893">
        <f t="shared" si="1578"/>
        <v>0</v>
      </c>
      <c r="AE399" s="894">
        <f t="shared" si="1578"/>
        <v>0</v>
      </c>
      <c r="AF399" s="894">
        <f t="shared" si="1578"/>
        <v>0</v>
      </c>
      <c r="AG399" s="894">
        <f t="shared" si="1578"/>
        <v>0</v>
      </c>
      <c r="AH399" s="894">
        <f t="shared" si="1578"/>
        <v>0</v>
      </c>
      <c r="AI399" s="894">
        <f t="shared" si="1578"/>
        <v>0</v>
      </c>
      <c r="AJ399" s="894">
        <f t="shared" si="1578"/>
        <v>0</v>
      </c>
      <c r="AK399" s="895">
        <f t="shared" si="1578"/>
        <v>0</v>
      </c>
      <c r="AL399" s="892">
        <f t="shared" si="1578"/>
        <v>0</v>
      </c>
      <c r="AM399" s="893">
        <f t="shared" si="1578"/>
        <v>0</v>
      </c>
      <c r="AN399" s="894">
        <f t="shared" si="1578"/>
        <v>0</v>
      </c>
      <c r="AO399" s="894">
        <f t="shared" si="1578"/>
        <v>0</v>
      </c>
      <c r="AP399" s="894">
        <f t="shared" si="1578"/>
        <v>0</v>
      </c>
      <c r="AQ399" s="894">
        <f t="shared" si="1578"/>
        <v>0</v>
      </c>
      <c r="AR399" s="894">
        <f t="shared" si="1578"/>
        <v>0</v>
      </c>
      <c r="AS399" s="894">
        <f t="shared" si="1578"/>
        <v>0</v>
      </c>
      <c r="AT399" s="895">
        <f t="shared" si="1578"/>
        <v>0</v>
      </c>
      <c r="AU399" s="892">
        <f t="shared" si="1578"/>
        <v>0</v>
      </c>
      <c r="AV399" s="893">
        <f t="shared" si="1578"/>
        <v>0</v>
      </c>
      <c r="AW399" s="894">
        <f t="shared" si="1578"/>
        <v>0</v>
      </c>
      <c r="AX399" s="894">
        <f t="shared" si="1578"/>
        <v>0</v>
      </c>
      <c r="AY399" s="894">
        <f t="shared" si="1578"/>
        <v>0</v>
      </c>
      <c r="AZ399" s="894">
        <f t="shared" si="1578"/>
        <v>0</v>
      </c>
      <c r="BA399" s="894">
        <f t="shared" si="1578"/>
        <v>0</v>
      </c>
      <c r="BB399" s="894">
        <f t="shared" si="1578"/>
        <v>0</v>
      </c>
      <c r="BC399" s="895">
        <f t="shared" si="1578"/>
        <v>0</v>
      </c>
      <c r="BD399" s="892">
        <f t="shared" si="1578"/>
        <v>0</v>
      </c>
      <c r="BE399" s="896">
        <f t="shared" si="1578"/>
        <v>0</v>
      </c>
      <c r="BF399" s="896">
        <f t="shared" si="1578"/>
        <v>0</v>
      </c>
      <c r="BG399" s="896">
        <f t="shared" si="1578"/>
        <v>0</v>
      </c>
      <c r="BH399" s="896">
        <f t="shared" si="1578"/>
        <v>0</v>
      </c>
      <c r="BI399" s="896">
        <f t="shared" si="1578"/>
        <v>0</v>
      </c>
      <c r="BJ399" s="896">
        <f t="shared" si="1578"/>
        <v>0</v>
      </c>
      <c r="BK399" s="896">
        <f t="shared" si="1578"/>
        <v>0</v>
      </c>
      <c r="BL399" s="896">
        <f t="shared" si="1578"/>
        <v>0</v>
      </c>
      <c r="BM399" s="896">
        <f t="shared" si="1578"/>
        <v>0</v>
      </c>
      <c r="BN399" s="897">
        <f t="shared" si="1578"/>
        <v>0</v>
      </c>
      <c r="BO399" s="898">
        <f t="shared" ref="BO399:DZ399" si="1579">+BO159+BO351</f>
        <v>0</v>
      </c>
      <c r="BP399" s="898">
        <f t="shared" si="1579"/>
        <v>0</v>
      </c>
      <c r="BQ399" s="898">
        <f t="shared" si="1579"/>
        <v>0</v>
      </c>
      <c r="BR399" s="898">
        <f t="shared" si="1579"/>
        <v>1</v>
      </c>
      <c r="BS399" s="898">
        <f t="shared" si="1579"/>
        <v>0</v>
      </c>
      <c r="BT399" s="898">
        <f t="shared" si="1579"/>
        <v>0</v>
      </c>
      <c r="BU399" s="899">
        <f t="shared" si="1579"/>
        <v>0</v>
      </c>
      <c r="BV399" s="892">
        <f t="shared" si="1579"/>
        <v>1</v>
      </c>
      <c r="BW399" s="893">
        <f t="shared" si="1579"/>
        <v>0</v>
      </c>
      <c r="BX399" s="894">
        <f t="shared" si="1579"/>
        <v>0</v>
      </c>
      <c r="BY399" s="894">
        <f t="shared" si="1579"/>
        <v>0</v>
      </c>
      <c r="BZ399" s="894">
        <f t="shared" si="1579"/>
        <v>0</v>
      </c>
      <c r="CA399" s="894">
        <f t="shared" si="1579"/>
        <v>0</v>
      </c>
      <c r="CB399" s="894">
        <f t="shared" si="1579"/>
        <v>0</v>
      </c>
      <c r="CC399" s="894">
        <f t="shared" si="1579"/>
        <v>0</v>
      </c>
      <c r="CD399" s="895">
        <f t="shared" si="1579"/>
        <v>0</v>
      </c>
      <c r="CE399" s="892">
        <f t="shared" si="1579"/>
        <v>0</v>
      </c>
      <c r="CF399" s="893">
        <f t="shared" si="1579"/>
        <v>0</v>
      </c>
      <c r="CG399" s="894">
        <f t="shared" si="1579"/>
        <v>0</v>
      </c>
      <c r="CH399" s="894">
        <f t="shared" si="1579"/>
        <v>0</v>
      </c>
      <c r="CI399" s="894">
        <f t="shared" si="1579"/>
        <v>0</v>
      </c>
      <c r="CJ399" s="894">
        <f t="shared" si="1579"/>
        <v>0</v>
      </c>
      <c r="CK399" s="894">
        <f t="shared" si="1579"/>
        <v>0</v>
      </c>
      <c r="CL399" s="894">
        <f t="shared" si="1579"/>
        <v>0</v>
      </c>
      <c r="CM399" s="895">
        <f t="shared" si="1579"/>
        <v>0</v>
      </c>
      <c r="CN399" s="892">
        <f t="shared" si="1579"/>
        <v>0</v>
      </c>
      <c r="CO399" s="893">
        <f t="shared" si="1579"/>
        <v>0</v>
      </c>
      <c r="CP399" s="894">
        <f t="shared" si="1579"/>
        <v>0</v>
      </c>
      <c r="CQ399" s="894">
        <f t="shared" si="1579"/>
        <v>0</v>
      </c>
      <c r="CR399" s="894">
        <f t="shared" si="1579"/>
        <v>0</v>
      </c>
      <c r="CS399" s="894">
        <f t="shared" si="1579"/>
        <v>0</v>
      </c>
      <c r="CT399" s="894">
        <f t="shared" si="1579"/>
        <v>0</v>
      </c>
      <c r="CU399" s="894">
        <f t="shared" si="1579"/>
        <v>0</v>
      </c>
      <c r="CV399" s="895">
        <f t="shared" si="1579"/>
        <v>0</v>
      </c>
      <c r="CW399" s="892">
        <f t="shared" si="1579"/>
        <v>0</v>
      </c>
      <c r="CX399" s="893">
        <f t="shared" si="1579"/>
        <v>0</v>
      </c>
      <c r="CY399" s="894">
        <f t="shared" si="1579"/>
        <v>0</v>
      </c>
      <c r="CZ399" s="894">
        <f t="shared" si="1579"/>
        <v>0</v>
      </c>
      <c r="DA399" s="894">
        <f t="shared" si="1579"/>
        <v>0</v>
      </c>
      <c r="DB399" s="894">
        <f t="shared" si="1579"/>
        <v>0</v>
      </c>
      <c r="DC399" s="894">
        <f t="shared" si="1579"/>
        <v>0</v>
      </c>
      <c r="DD399" s="894">
        <f t="shared" si="1579"/>
        <v>0</v>
      </c>
      <c r="DE399" s="895">
        <f t="shared" si="1579"/>
        <v>0</v>
      </c>
      <c r="DF399" s="892">
        <f t="shared" si="1579"/>
        <v>0</v>
      </c>
      <c r="DG399" s="893">
        <f t="shared" si="1579"/>
        <v>0</v>
      </c>
      <c r="DH399" s="894">
        <f t="shared" si="1579"/>
        <v>0</v>
      </c>
      <c r="DI399" s="894">
        <f t="shared" si="1579"/>
        <v>0</v>
      </c>
      <c r="DJ399" s="894">
        <f t="shared" si="1579"/>
        <v>0</v>
      </c>
      <c r="DK399" s="894">
        <f t="shared" si="1579"/>
        <v>0</v>
      </c>
      <c r="DL399" s="894">
        <f t="shared" si="1579"/>
        <v>0</v>
      </c>
      <c r="DM399" s="894">
        <f t="shared" si="1579"/>
        <v>0</v>
      </c>
      <c r="DN399" s="895">
        <f t="shared" si="1579"/>
        <v>0</v>
      </c>
      <c r="DO399" s="892">
        <f t="shared" si="1579"/>
        <v>0</v>
      </c>
      <c r="DP399" s="893">
        <f t="shared" si="1579"/>
        <v>0</v>
      </c>
      <c r="DQ399" s="894">
        <f t="shared" si="1579"/>
        <v>0</v>
      </c>
      <c r="DR399" s="894">
        <f t="shared" si="1579"/>
        <v>0</v>
      </c>
      <c r="DS399" s="894">
        <f t="shared" si="1579"/>
        <v>0</v>
      </c>
      <c r="DT399" s="894">
        <f t="shared" si="1579"/>
        <v>0</v>
      </c>
      <c r="DU399" s="894">
        <f t="shared" si="1579"/>
        <v>0</v>
      </c>
      <c r="DV399" s="894">
        <f t="shared" si="1579"/>
        <v>0</v>
      </c>
      <c r="DW399" s="895">
        <f t="shared" si="1579"/>
        <v>0</v>
      </c>
      <c r="DX399" s="892">
        <f t="shared" si="1579"/>
        <v>0</v>
      </c>
      <c r="DY399" s="893">
        <f t="shared" si="1579"/>
        <v>0</v>
      </c>
      <c r="DZ399" s="894">
        <f t="shared" si="1579"/>
        <v>0</v>
      </c>
      <c r="EA399" s="894">
        <f t="shared" ref="EA399:GL399" si="1580">+EA159+EA351</f>
        <v>0</v>
      </c>
      <c r="EB399" s="894">
        <f t="shared" si="1580"/>
        <v>0</v>
      </c>
      <c r="EC399" s="894">
        <f t="shared" si="1580"/>
        <v>0</v>
      </c>
      <c r="ED399" s="894">
        <f t="shared" si="1580"/>
        <v>0</v>
      </c>
      <c r="EE399" s="894">
        <f t="shared" si="1580"/>
        <v>0</v>
      </c>
      <c r="EF399" s="895">
        <f t="shared" si="1580"/>
        <v>0</v>
      </c>
      <c r="EG399" s="892">
        <f t="shared" si="1580"/>
        <v>0</v>
      </c>
      <c r="EH399" s="893">
        <f t="shared" si="1580"/>
        <v>0</v>
      </c>
      <c r="EI399" s="894">
        <f t="shared" si="1580"/>
        <v>0</v>
      </c>
      <c r="EJ399" s="894">
        <f t="shared" si="1580"/>
        <v>0</v>
      </c>
      <c r="EK399" s="894">
        <f t="shared" si="1580"/>
        <v>0</v>
      </c>
      <c r="EL399" s="894">
        <f t="shared" si="1580"/>
        <v>0</v>
      </c>
      <c r="EM399" s="894">
        <f t="shared" si="1580"/>
        <v>0</v>
      </c>
      <c r="EN399" s="894">
        <f t="shared" si="1580"/>
        <v>0</v>
      </c>
      <c r="EO399" s="895">
        <f t="shared" si="1580"/>
        <v>0</v>
      </c>
      <c r="EP399" s="892">
        <f t="shared" si="1580"/>
        <v>0</v>
      </c>
      <c r="EQ399" s="893">
        <f t="shared" si="1580"/>
        <v>0</v>
      </c>
      <c r="ER399" s="894">
        <f t="shared" si="1580"/>
        <v>0</v>
      </c>
      <c r="ES399" s="894">
        <f t="shared" si="1580"/>
        <v>0</v>
      </c>
      <c r="ET399" s="894">
        <f t="shared" si="1580"/>
        <v>0</v>
      </c>
      <c r="EU399" s="894">
        <f t="shared" si="1580"/>
        <v>0</v>
      </c>
      <c r="EV399" s="894">
        <f t="shared" si="1580"/>
        <v>0</v>
      </c>
      <c r="EW399" s="894">
        <f t="shared" si="1580"/>
        <v>0</v>
      </c>
      <c r="EX399" s="895">
        <f t="shared" si="1580"/>
        <v>0</v>
      </c>
      <c r="EY399" s="892">
        <f t="shared" si="1580"/>
        <v>0</v>
      </c>
      <c r="EZ399" s="893">
        <f t="shared" si="1580"/>
        <v>0</v>
      </c>
      <c r="FA399" s="894">
        <f t="shared" si="1580"/>
        <v>0</v>
      </c>
      <c r="FB399" s="894">
        <f t="shared" si="1580"/>
        <v>0</v>
      </c>
      <c r="FC399" s="894">
        <f t="shared" si="1580"/>
        <v>0</v>
      </c>
      <c r="FD399" s="894">
        <f t="shared" si="1580"/>
        <v>0</v>
      </c>
      <c r="FE399" s="894">
        <f t="shared" si="1580"/>
        <v>0</v>
      </c>
      <c r="FF399" s="894">
        <f t="shared" si="1580"/>
        <v>0</v>
      </c>
      <c r="FG399" s="895">
        <f t="shared" si="1580"/>
        <v>0</v>
      </c>
      <c r="FH399" s="892">
        <f t="shared" si="1580"/>
        <v>0</v>
      </c>
      <c r="FI399" s="893">
        <f t="shared" si="1580"/>
        <v>0</v>
      </c>
      <c r="FJ399" s="894">
        <f t="shared" si="1580"/>
        <v>0</v>
      </c>
      <c r="FK399" s="894">
        <f t="shared" si="1580"/>
        <v>0</v>
      </c>
      <c r="FL399" s="894">
        <f t="shared" si="1580"/>
        <v>0</v>
      </c>
      <c r="FM399" s="894">
        <f t="shared" si="1580"/>
        <v>0</v>
      </c>
      <c r="FN399" s="894">
        <f t="shared" si="1580"/>
        <v>0</v>
      </c>
      <c r="FO399" s="894">
        <f t="shared" si="1580"/>
        <v>0</v>
      </c>
      <c r="FP399" s="895">
        <f t="shared" si="1580"/>
        <v>0</v>
      </c>
      <c r="FQ399" s="892">
        <f t="shared" si="1580"/>
        <v>0</v>
      </c>
      <c r="FR399" s="893">
        <f t="shared" si="1580"/>
        <v>0</v>
      </c>
      <c r="FS399" s="894">
        <f t="shared" si="1580"/>
        <v>0</v>
      </c>
      <c r="FT399" s="894">
        <f t="shared" si="1580"/>
        <v>0</v>
      </c>
      <c r="FU399" s="894">
        <f t="shared" si="1580"/>
        <v>0</v>
      </c>
      <c r="FV399" s="894">
        <f t="shared" si="1580"/>
        <v>0</v>
      </c>
      <c r="FW399" s="894">
        <f t="shared" si="1580"/>
        <v>0</v>
      </c>
      <c r="FX399" s="894">
        <f t="shared" si="1580"/>
        <v>0</v>
      </c>
      <c r="FY399" s="895">
        <f t="shared" si="1580"/>
        <v>0</v>
      </c>
      <c r="FZ399" s="892">
        <f t="shared" si="1580"/>
        <v>0</v>
      </c>
      <c r="GA399" s="893">
        <f t="shared" si="1580"/>
        <v>0</v>
      </c>
      <c r="GB399" s="894">
        <f t="shared" si="1580"/>
        <v>0</v>
      </c>
      <c r="GC399" s="894">
        <f t="shared" si="1580"/>
        <v>0</v>
      </c>
      <c r="GD399" s="894">
        <f t="shared" si="1580"/>
        <v>0</v>
      </c>
      <c r="GE399" s="894">
        <f t="shared" si="1580"/>
        <v>0</v>
      </c>
      <c r="GF399" s="894">
        <f t="shared" si="1580"/>
        <v>0</v>
      </c>
      <c r="GG399" s="894">
        <f t="shared" si="1580"/>
        <v>0</v>
      </c>
      <c r="GH399" s="895">
        <f t="shared" si="1580"/>
        <v>0</v>
      </c>
      <c r="GI399" s="892">
        <f t="shared" si="1580"/>
        <v>0</v>
      </c>
      <c r="GJ399" s="893">
        <f t="shared" si="1580"/>
        <v>0</v>
      </c>
      <c r="GK399" s="894">
        <f t="shared" si="1580"/>
        <v>0</v>
      </c>
      <c r="GL399" s="894">
        <f t="shared" si="1580"/>
        <v>0</v>
      </c>
      <c r="GM399" s="894">
        <f t="shared" ref="GM399:HS399" si="1581">+GM159+GM351</f>
        <v>0</v>
      </c>
      <c r="GN399" s="894">
        <f t="shared" si="1581"/>
        <v>0</v>
      </c>
      <c r="GO399" s="894">
        <f t="shared" si="1581"/>
        <v>0</v>
      </c>
      <c r="GP399" s="894">
        <f t="shared" si="1581"/>
        <v>0</v>
      </c>
      <c r="GQ399" s="895">
        <f t="shared" si="1581"/>
        <v>0</v>
      </c>
      <c r="GR399" s="892">
        <f t="shared" si="1581"/>
        <v>0</v>
      </c>
      <c r="GS399" s="893">
        <f t="shared" si="1581"/>
        <v>0</v>
      </c>
      <c r="GT399" s="894">
        <f t="shared" si="1581"/>
        <v>0</v>
      </c>
      <c r="GU399" s="894">
        <f t="shared" si="1581"/>
        <v>0</v>
      </c>
      <c r="GV399" s="894">
        <f t="shared" si="1581"/>
        <v>0</v>
      </c>
      <c r="GW399" s="894">
        <f t="shared" si="1581"/>
        <v>0</v>
      </c>
      <c r="GX399" s="894">
        <f t="shared" si="1581"/>
        <v>0</v>
      </c>
      <c r="GY399" s="894">
        <f t="shared" si="1581"/>
        <v>0</v>
      </c>
      <c r="GZ399" s="895">
        <f t="shared" si="1581"/>
        <v>0</v>
      </c>
      <c r="HA399" s="892">
        <f t="shared" si="1581"/>
        <v>0</v>
      </c>
      <c r="HB399" s="893">
        <f t="shared" si="1581"/>
        <v>0</v>
      </c>
      <c r="HC399" s="894">
        <f t="shared" si="1581"/>
        <v>0</v>
      </c>
      <c r="HD399" s="894">
        <f t="shared" si="1581"/>
        <v>0</v>
      </c>
      <c r="HE399" s="894">
        <f t="shared" si="1581"/>
        <v>0</v>
      </c>
      <c r="HF399" s="894">
        <f t="shared" si="1581"/>
        <v>0</v>
      </c>
      <c r="HG399" s="894">
        <f t="shared" si="1581"/>
        <v>0</v>
      </c>
      <c r="HH399" s="894">
        <f t="shared" si="1581"/>
        <v>0</v>
      </c>
      <c r="HI399" s="895">
        <f t="shared" si="1581"/>
        <v>0</v>
      </c>
      <c r="HJ399" s="892">
        <f t="shared" si="1581"/>
        <v>0</v>
      </c>
      <c r="HK399" s="897">
        <f t="shared" si="1581"/>
        <v>0</v>
      </c>
      <c r="HL399" s="898">
        <f t="shared" si="1581"/>
        <v>0</v>
      </c>
      <c r="HM399" s="898">
        <f t="shared" si="1581"/>
        <v>0</v>
      </c>
      <c r="HN399" s="898">
        <f t="shared" si="1581"/>
        <v>0</v>
      </c>
      <c r="HO399" s="898">
        <f t="shared" si="1581"/>
        <v>1</v>
      </c>
      <c r="HP399" s="898">
        <f t="shared" si="1581"/>
        <v>0</v>
      </c>
      <c r="HQ399" s="898">
        <f t="shared" si="1581"/>
        <v>0</v>
      </c>
      <c r="HR399" s="899">
        <f t="shared" si="1581"/>
        <v>0</v>
      </c>
      <c r="HS399" s="892">
        <f t="shared" si="1581"/>
        <v>1</v>
      </c>
    </row>
    <row r="400" spans="1:246" ht="15.75" customHeight="1" thickBot="1">
      <c r="A400" s="1029"/>
      <c r="B400" s="140" t="s">
        <v>271</v>
      </c>
      <c r="C400" s="141">
        <f>+C160+C352</f>
        <v>9</v>
      </c>
      <c r="D400" s="142">
        <f t="shared" ref="D400:BO400" si="1582">+D160+D352</f>
        <v>21</v>
      </c>
      <c r="E400" s="142">
        <f t="shared" si="1582"/>
        <v>24</v>
      </c>
      <c r="F400" s="142">
        <f t="shared" si="1582"/>
        <v>28</v>
      </c>
      <c r="G400" s="142">
        <f t="shared" si="1582"/>
        <v>21</v>
      </c>
      <c r="H400" s="142">
        <f t="shared" si="1582"/>
        <v>18</v>
      </c>
      <c r="I400" s="142">
        <f t="shared" si="1582"/>
        <v>11</v>
      </c>
      <c r="J400" s="182">
        <f t="shared" si="1582"/>
        <v>27</v>
      </c>
      <c r="K400" s="183">
        <f t="shared" si="1582"/>
        <v>159</v>
      </c>
      <c r="L400" s="141">
        <f t="shared" si="1582"/>
        <v>1</v>
      </c>
      <c r="M400" s="142">
        <f t="shared" si="1582"/>
        <v>2</v>
      </c>
      <c r="N400" s="142">
        <f t="shared" si="1582"/>
        <v>9</v>
      </c>
      <c r="O400" s="142">
        <f t="shared" si="1582"/>
        <v>4</v>
      </c>
      <c r="P400" s="142">
        <f t="shared" si="1582"/>
        <v>3</v>
      </c>
      <c r="Q400" s="142">
        <f t="shared" si="1582"/>
        <v>1</v>
      </c>
      <c r="R400" s="142">
        <f t="shared" si="1582"/>
        <v>0</v>
      </c>
      <c r="S400" s="182">
        <f t="shared" si="1582"/>
        <v>2</v>
      </c>
      <c r="T400" s="183">
        <f t="shared" si="1582"/>
        <v>22</v>
      </c>
      <c r="U400" s="141">
        <f t="shared" si="1582"/>
        <v>5</v>
      </c>
      <c r="V400" s="142">
        <f t="shared" si="1582"/>
        <v>11</v>
      </c>
      <c r="W400" s="142">
        <f t="shared" si="1582"/>
        <v>16</v>
      </c>
      <c r="X400" s="142">
        <f t="shared" si="1582"/>
        <v>17</v>
      </c>
      <c r="Y400" s="142">
        <f t="shared" si="1582"/>
        <v>4</v>
      </c>
      <c r="Z400" s="142">
        <f t="shared" si="1582"/>
        <v>4</v>
      </c>
      <c r="AA400" s="142">
        <f t="shared" si="1582"/>
        <v>1</v>
      </c>
      <c r="AB400" s="182">
        <f t="shared" si="1582"/>
        <v>7</v>
      </c>
      <c r="AC400" s="183">
        <f t="shared" si="1582"/>
        <v>65</v>
      </c>
      <c r="AD400" s="141">
        <f t="shared" si="1582"/>
        <v>1</v>
      </c>
      <c r="AE400" s="142">
        <f t="shared" si="1582"/>
        <v>0</v>
      </c>
      <c r="AF400" s="142">
        <f t="shared" si="1582"/>
        <v>0</v>
      </c>
      <c r="AG400" s="142">
        <f t="shared" si="1582"/>
        <v>0</v>
      </c>
      <c r="AH400" s="142">
        <f t="shared" si="1582"/>
        <v>0</v>
      </c>
      <c r="AI400" s="142">
        <f t="shared" si="1582"/>
        <v>0</v>
      </c>
      <c r="AJ400" s="142">
        <f t="shared" si="1582"/>
        <v>0</v>
      </c>
      <c r="AK400" s="182">
        <f t="shared" si="1582"/>
        <v>0</v>
      </c>
      <c r="AL400" s="183">
        <f t="shared" si="1582"/>
        <v>1</v>
      </c>
      <c r="AM400" s="141">
        <f t="shared" si="1582"/>
        <v>10</v>
      </c>
      <c r="AN400" s="142">
        <f t="shared" si="1582"/>
        <v>56</v>
      </c>
      <c r="AO400" s="142">
        <f t="shared" si="1582"/>
        <v>43</v>
      </c>
      <c r="AP400" s="142">
        <f t="shared" si="1582"/>
        <v>39</v>
      </c>
      <c r="AQ400" s="142">
        <f t="shared" si="1582"/>
        <v>20</v>
      </c>
      <c r="AR400" s="142">
        <f t="shared" si="1582"/>
        <v>27</v>
      </c>
      <c r="AS400" s="142">
        <f t="shared" si="1582"/>
        <v>9</v>
      </c>
      <c r="AT400" s="182">
        <f t="shared" si="1582"/>
        <v>18</v>
      </c>
      <c r="AU400" s="183">
        <f t="shared" si="1582"/>
        <v>222</v>
      </c>
      <c r="AV400" s="141">
        <f t="shared" si="1582"/>
        <v>1</v>
      </c>
      <c r="AW400" s="142">
        <f t="shared" si="1582"/>
        <v>21</v>
      </c>
      <c r="AX400" s="142">
        <f t="shared" si="1582"/>
        <v>40</v>
      </c>
      <c r="AY400" s="142">
        <f t="shared" si="1582"/>
        <v>59</v>
      </c>
      <c r="AZ400" s="142">
        <f t="shared" si="1582"/>
        <v>30</v>
      </c>
      <c r="BA400" s="142">
        <f t="shared" si="1582"/>
        <v>13</v>
      </c>
      <c r="BB400" s="142">
        <f t="shared" si="1582"/>
        <v>0</v>
      </c>
      <c r="BC400" s="182">
        <f t="shared" si="1582"/>
        <v>1</v>
      </c>
      <c r="BD400" s="183">
        <f t="shared" si="1582"/>
        <v>165</v>
      </c>
      <c r="BE400" s="141">
        <f t="shared" si="1582"/>
        <v>2</v>
      </c>
      <c r="BF400" s="142">
        <f t="shared" si="1582"/>
        <v>12</v>
      </c>
      <c r="BG400" s="142">
        <f t="shared" si="1582"/>
        <v>3</v>
      </c>
      <c r="BH400" s="142">
        <f t="shared" si="1582"/>
        <v>2</v>
      </c>
      <c r="BI400" s="142">
        <f t="shared" si="1582"/>
        <v>1</v>
      </c>
      <c r="BJ400" s="142">
        <f t="shared" si="1582"/>
        <v>3</v>
      </c>
      <c r="BK400" s="142">
        <f t="shared" si="1582"/>
        <v>1</v>
      </c>
      <c r="BL400" s="182">
        <f t="shared" si="1582"/>
        <v>6</v>
      </c>
      <c r="BM400" s="183">
        <f t="shared" si="1582"/>
        <v>30</v>
      </c>
      <c r="BN400" s="141">
        <f t="shared" si="1582"/>
        <v>4</v>
      </c>
      <c r="BO400" s="142">
        <f t="shared" si="1582"/>
        <v>21</v>
      </c>
      <c r="BP400" s="142">
        <f t="shared" ref="BP400:EA400" si="1583">+BP160+BP352</f>
        <v>12</v>
      </c>
      <c r="BQ400" s="142">
        <f t="shared" si="1583"/>
        <v>17</v>
      </c>
      <c r="BR400" s="142">
        <f t="shared" si="1583"/>
        <v>18</v>
      </c>
      <c r="BS400" s="142">
        <f t="shared" si="1583"/>
        <v>9</v>
      </c>
      <c r="BT400" s="142">
        <f t="shared" si="1583"/>
        <v>8</v>
      </c>
      <c r="BU400" s="182">
        <f t="shared" si="1583"/>
        <v>18</v>
      </c>
      <c r="BV400" s="183">
        <f t="shared" si="1583"/>
        <v>107</v>
      </c>
      <c r="BW400" s="141">
        <f t="shared" si="1583"/>
        <v>2</v>
      </c>
      <c r="BX400" s="142">
        <f t="shared" si="1583"/>
        <v>6</v>
      </c>
      <c r="BY400" s="142">
        <f t="shared" si="1583"/>
        <v>14</v>
      </c>
      <c r="BZ400" s="142">
        <f t="shared" si="1583"/>
        <v>11</v>
      </c>
      <c r="CA400" s="142">
        <f t="shared" si="1583"/>
        <v>8</v>
      </c>
      <c r="CB400" s="142">
        <f t="shared" si="1583"/>
        <v>8</v>
      </c>
      <c r="CC400" s="142">
        <f t="shared" si="1583"/>
        <v>4</v>
      </c>
      <c r="CD400" s="182">
        <f t="shared" si="1583"/>
        <v>10</v>
      </c>
      <c r="CE400" s="183">
        <f t="shared" si="1583"/>
        <v>63</v>
      </c>
      <c r="CF400" s="141">
        <f t="shared" si="1583"/>
        <v>2</v>
      </c>
      <c r="CG400" s="142">
        <f t="shared" si="1583"/>
        <v>16</v>
      </c>
      <c r="CH400" s="142">
        <f t="shared" si="1583"/>
        <v>21</v>
      </c>
      <c r="CI400" s="142">
        <f t="shared" si="1583"/>
        <v>29</v>
      </c>
      <c r="CJ400" s="142">
        <f t="shared" si="1583"/>
        <v>7</v>
      </c>
      <c r="CK400" s="142">
        <f t="shared" si="1583"/>
        <v>4</v>
      </c>
      <c r="CL400" s="142">
        <f t="shared" si="1583"/>
        <v>9</v>
      </c>
      <c r="CM400" s="182">
        <f t="shared" si="1583"/>
        <v>4</v>
      </c>
      <c r="CN400" s="183">
        <f t="shared" si="1583"/>
        <v>92</v>
      </c>
      <c r="CO400" s="141">
        <f t="shared" si="1583"/>
        <v>6</v>
      </c>
      <c r="CP400" s="142">
        <f t="shared" si="1583"/>
        <v>18</v>
      </c>
      <c r="CQ400" s="142">
        <f t="shared" si="1583"/>
        <v>22</v>
      </c>
      <c r="CR400" s="142">
        <f t="shared" si="1583"/>
        <v>24</v>
      </c>
      <c r="CS400" s="142">
        <f t="shared" si="1583"/>
        <v>16</v>
      </c>
      <c r="CT400" s="142">
        <f t="shared" si="1583"/>
        <v>9</v>
      </c>
      <c r="CU400" s="142">
        <f t="shared" si="1583"/>
        <v>6</v>
      </c>
      <c r="CV400" s="182">
        <f t="shared" si="1583"/>
        <v>7</v>
      </c>
      <c r="CW400" s="183">
        <f t="shared" si="1583"/>
        <v>108</v>
      </c>
      <c r="CX400" s="141">
        <f t="shared" si="1583"/>
        <v>2</v>
      </c>
      <c r="CY400" s="142">
        <f t="shared" si="1583"/>
        <v>2</v>
      </c>
      <c r="CZ400" s="142">
        <f t="shared" si="1583"/>
        <v>21</v>
      </c>
      <c r="DA400" s="142">
        <f t="shared" si="1583"/>
        <v>22</v>
      </c>
      <c r="DB400" s="142">
        <f t="shared" si="1583"/>
        <v>23</v>
      </c>
      <c r="DC400" s="142">
        <f t="shared" si="1583"/>
        <v>7</v>
      </c>
      <c r="DD400" s="142">
        <f t="shared" si="1583"/>
        <v>1</v>
      </c>
      <c r="DE400" s="182">
        <f t="shared" si="1583"/>
        <v>1</v>
      </c>
      <c r="DF400" s="183">
        <f t="shared" si="1583"/>
        <v>79</v>
      </c>
      <c r="DG400" s="141">
        <f t="shared" si="1583"/>
        <v>1</v>
      </c>
      <c r="DH400" s="142">
        <f t="shared" si="1583"/>
        <v>2</v>
      </c>
      <c r="DI400" s="142">
        <f t="shared" si="1583"/>
        <v>4</v>
      </c>
      <c r="DJ400" s="142">
        <f t="shared" si="1583"/>
        <v>3</v>
      </c>
      <c r="DK400" s="142">
        <f t="shared" si="1583"/>
        <v>1</v>
      </c>
      <c r="DL400" s="142">
        <f t="shared" si="1583"/>
        <v>4</v>
      </c>
      <c r="DM400" s="142">
        <f t="shared" si="1583"/>
        <v>1</v>
      </c>
      <c r="DN400" s="182">
        <f t="shared" si="1583"/>
        <v>0</v>
      </c>
      <c r="DO400" s="183">
        <f t="shared" si="1583"/>
        <v>16</v>
      </c>
      <c r="DP400" s="141">
        <f t="shared" si="1583"/>
        <v>0</v>
      </c>
      <c r="DQ400" s="142">
        <f t="shared" si="1583"/>
        <v>16</v>
      </c>
      <c r="DR400" s="142">
        <f t="shared" si="1583"/>
        <v>32</v>
      </c>
      <c r="DS400" s="142">
        <f t="shared" si="1583"/>
        <v>27</v>
      </c>
      <c r="DT400" s="142">
        <f t="shared" si="1583"/>
        <v>17</v>
      </c>
      <c r="DU400" s="142">
        <f t="shared" si="1583"/>
        <v>16</v>
      </c>
      <c r="DV400" s="142">
        <f t="shared" si="1583"/>
        <v>4</v>
      </c>
      <c r="DW400" s="182">
        <f t="shared" si="1583"/>
        <v>3</v>
      </c>
      <c r="DX400" s="183">
        <f t="shared" si="1583"/>
        <v>115</v>
      </c>
      <c r="DY400" s="141">
        <f t="shared" si="1583"/>
        <v>1</v>
      </c>
      <c r="DZ400" s="142">
        <f t="shared" si="1583"/>
        <v>14</v>
      </c>
      <c r="EA400" s="142">
        <f t="shared" si="1583"/>
        <v>16</v>
      </c>
      <c r="EB400" s="142">
        <f t="shared" ref="EB400:GM400" si="1584">+EB160+EB352</f>
        <v>19</v>
      </c>
      <c r="EC400" s="142">
        <f t="shared" si="1584"/>
        <v>9</v>
      </c>
      <c r="ED400" s="142">
        <f t="shared" si="1584"/>
        <v>5</v>
      </c>
      <c r="EE400" s="142">
        <f t="shared" si="1584"/>
        <v>2</v>
      </c>
      <c r="EF400" s="182">
        <f t="shared" si="1584"/>
        <v>2</v>
      </c>
      <c r="EG400" s="183">
        <f t="shared" si="1584"/>
        <v>68</v>
      </c>
      <c r="EH400" s="141">
        <f t="shared" si="1584"/>
        <v>8</v>
      </c>
      <c r="EI400" s="142">
        <f t="shared" si="1584"/>
        <v>6</v>
      </c>
      <c r="EJ400" s="142">
        <f t="shared" si="1584"/>
        <v>7</v>
      </c>
      <c r="EK400" s="142">
        <f t="shared" si="1584"/>
        <v>17</v>
      </c>
      <c r="EL400" s="142">
        <f t="shared" si="1584"/>
        <v>16</v>
      </c>
      <c r="EM400" s="142">
        <f t="shared" si="1584"/>
        <v>18</v>
      </c>
      <c r="EN400" s="142">
        <f t="shared" si="1584"/>
        <v>16</v>
      </c>
      <c r="EO400" s="182">
        <f t="shared" si="1584"/>
        <v>22</v>
      </c>
      <c r="EP400" s="183">
        <f t="shared" si="1584"/>
        <v>110</v>
      </c>
      <c r="EQ400" s="141">
        <f t="shared" si="1584"/>
        <v>0</v>
      </c>
      <c r="ER400" s="142">
        <f t="shared" si="1584"/>
        <v>2</v>
      </c>
      <c r="ES400" s="142">
        <f t="shared" si="1584"/>
        <v>0</v>
      </c>
      <c r="ET400" s="142">
        <f t="shared" si="1584"/>
        <v>1</v>
      </c>
      <c r="EU400" s="142">
        <f t="shared" si="1584"/>
        <v>1</v>
      </c>
      <c r="EV400" s="142">
        <f t="shared" si="1584"/>
        <v>2</v>
      </c>
      <c r="EW400" s="142">
        <f t="shared" si="1584"/>
        <v>0</v>
      </c>
      <c r="EX400" s="182">
        <f t="shared" si="1584"/>
        <v>2</v>
      </c>
      <c r="EY400" s="183">
        <f t="shared" si="1584"/>
        <v>8</v>
      </c>
      <c r="EZ400" s="141">
        <f t="shared" si="1584"/>
        <v>6</v>
      </c>
      <c r="FA400" s="142">
        <f t="shared" si="1584"/>
        <v>11</v>
      </c>
      <c r="FB400" s="142">
        <f t="shared" si="1584"/>
        <v>16</v>
      </c>
      <c r="FC400" s="142">
        <f t="shared" si="1584"/>
        <v>11</v>
      </c>
      <c r="FD400" s="142">
        <f t="shared" si="1584"/>
        <v>11</v>
      </c>
      <c r="FE400" s="142">
        <f t="shared" si="1584"/>
        <v>9</v>
      </c>
      <c r="FF400" s="142">
        <f t="shared" si="1584"/>
        <v>3</v>
      </c>
      <c r="FG400" s="182">
        <f t="shared" si="1584"/>
        <v>7</v>
      </c>
      <c r="FH400" s="183">
        <f t="shared" si="1584"/>
        <v>74</v>
      </c>
      <c r="FI400" s="141">
        <f t="shared" si="1584"/>
        <v>0</v>
      </c>
      <c r="FJ400" s="142">
        <f t="shared" si="1584"/>
        <v>1</v>
      </c>
      <c r="FK400" s="142">
        <f t="shared" si="1584"/>
        <v>0</v>
      </c>
      <c r="FL400" s="142">
        <f t="shared" si="1584"/>
        <v>1</v>
      </c>
      <c r="FM400" s="142">
        <f t="shared" si="1584"/>
        <v>0</v>
      </c>
      <c r="FN400" s="142">
        <f t="shared" si="1584"/>
        <v>0</v>
      </c>
      <c r="FO400" s="142">
        <f t="shared" si="1584"/>
        <v>0</v>
      </c>
      <c r="FP400" s="182">
        <f t="shared" si="1584"/>
        <v>0</v>
      </c>
      <c r="FQ400" s="183">
        <f t="shared" si="1584"/>
        <v>2</v>
      </c>
      <c r="FR400" s="141">
        <f t="shared" si="1584"/>
        <v>2</v>
      </c>
      <c r="FS400" s="142">
        <f t="shared" si="1584"/>
        <v>3</v>
      </c>
      <c r="FT400" s="142">
        <f t="shared" si="1584"/>
        <v>1</v>
      </c>
      <c r="FU400" s="142">
        <f t="shared" si="1584"/>
        <v>1</v>
      </c>
      <c r="FV400" s="142">
        <f t="shared" si="1584"/>
        <v>3</v>
      </c>
      <c r="FW400" s="142">
        <f t="shared" si="1584"/>
        <v>4</v>
      </c>
      <c r="FX400" s="142">
        <f t="shared" si="1584"/>
        <v>1</v>
      </c>
      <c r="FY400" s="182">
        <f t="shared" si="1584"/>
        <v>0</v>
      </c>
      <c r="FZ400" s="183">
        <f t="shared" si="1584"/>
        <v>15</v>
      </c>
      <c r="GA400" s="141">
        <f t="shared" si="1584"/>
        <v>0</v>
      </c>
      <c r="GB400" s="142">
        <f t="shared" si="1584"/>
        <v>1</v>
      </c>
      <c r="GC400" s="142">
        <f t="shared" si="1584"/>
        <v>0</v>
      </c>
      <c r="GD400" s="142">
        <f t="shared" si="1584"/>
        <v>4</v>
      </c>
      <c r="GE400" s="142">
        <f t="shared" si="1584"/>
        <v>0</v>
      </c>
      <c r="GF400" s="142">
        <f t="shared" si="1584"/>
        <v>2</v>
      </c>
      <c r="GG400" s="142">
        <f t="shared" si="1584"/>
        <v>2</v>
      </c>
      <c r="GH400" s="182">
        <f t="shared" si="1584"/>
        <v>2</v>
      </c>
      <c r="GI400" s="183">
        <f t="shared" si="1584"/>
        <v>11</v>
      </c>
      <c r="GJ400" s="141">
        <f t="shared" si="1584"/>
        <v>3</v>
      </c>
      <c r="GK400" s="142">
        <f t="shared" si="1584"/>
        <v>4</v>
      </c>
      <c r="GL400" s="142">
        <f t="shared" si="1584"/>
        <v>11</v>
      </c>
      <c r="GM400" s="142">
        <f t="shared" si="1584"/>
        <v>13</v>
      </c>
      <c r="GN400" s="142">
        <f t="shared" ref="GN400:HS400" si="1585">+GN160+GN352</f>
        <v>10</v>
      </c>
      <c r="GO400" s="142">
        <f t="shared" si="1585"/>
        <v>11</v>
      </c>
      <c r="GP400" s="142">
        <f t="shared" si="1585"/>
        <v>5</v>
      </c>
      <c r="GQ400" s="182">
        <f t="shared" si="1585"/>
        <v>3</v>
      </c>
      <c r="GR400" s="183">
        <f t="shared" si="1585"/>
        <v>60</v>
      </c>
      <c r="GS400" s="141">
        <f t="shared" si="1585"/>
        <v>0</v>
      </c>
      <c r="GT400" s="142">
        <f t="shared" si="1585"/>
        <v>1</v>
      </c>
      <c r="GU400" s="142">
        <f t="shared" si="1585"/>
        <v>2</v>
      </c>
      <c r="GV400" s="142">
        <f t="shared" si="1585"/>
        <v>0</v>
      </c>
      <c r="GW400" s="142">
        <f t="shared" si="1585"/>
        <v>1</v>
      </c>
      <c r="GX400" s="142">
        <f t="shared" si="1585"/>
        <v>1</v>
      </c>
      <c r="GY400" s="142">
        <f t="shared" si="1585"/>
        <v>2</v>
      </c>
      <c r="GZ400" s="182">
        <f t="shared" si="1585"/>
        <v>3</v>
      </c>
      <c r="HA400" s="183">
        <f t="shared" si="1585"/>
        <v>10</v>
      </c>
      <c r="HB400" s="141">
        <f t="shared" si="1585"/>
        <v>1</v>
      </c>
      <c r="HC400" s="142">
        <f t="shared" si="1585"/>
        <v>2</v>
      </c>
      <c r="HD400" s="142">
        <f t="shared" si="1585"/>
        <v>7</v>
      </c>
      <c r="HE400" s="142">
        <f t="shared" si="1585"/>
        <v>3</v>
      </c>
      <c r="HF400" s="142">
        <f t="shared" si="1585"/>
        <v>3</v>
      </c>
      <c r="HG400" s="142">
        <f t="shared" si="1585"/>
        <v>4</v>
      </c>
      <c r="HH400" s="142">
        <f t="shared" si="1585"/>
        <v>3</v>
      </c>
      <c r="HI400" s="182">
        <f t="shared" si="1585"/>
        <v>6</v>
      </c>
      <c r="HJ400" s="183">
        <f t="shared" si="1585"/>
        <v>29</v>
      </c>
      <c r="HK400" s="234">
        <f t="shared" si="1585"/>
        <v>67</v>
      </c>
      <c r="HL400" s="235">
        <f t="shared" si="1585"/>
        <v>249</v>
      </c>
      <c r="HM400" s="235">
        <f t="shared" si="1585"/>
        <v>321</v>
      </c>
      <c r="HN400" s="235">
        <f t="shared" si="1585"/>
        <v>352</v>
      </c>
      <c r="HO400" s="235">
        <f t="shared" si="1585"/>
        <v>223</v>
      </c>
      <c r="HP400" s="235">
        <f t="shared" si="1585"/>
        <v>179</v>
      </c>
      <c r="HQ400" s="235">
        <f t="shared" si="1585"/>
        <v>89</v>
      </c>
      <c r="HR400" s="254">
        <f t="shared" si="1585"/>
        <v>151</v>
      </c>
      <c r="HS400" s="255">
        <f t="shared" si="1585"/>
        <v>1631</v>
      </c>
      <c r="HU400" s="132">
        <f>+HS400+HS411+HS422</f>
        <v>4946</v>
      </c>
      <c r="HV400" s="132" t="s">
        <v>383</v>
      </c>
      <c r="HW400" s="132">
        <f>+HS400+HS411+HS422</f>
        <v>4946</v>
      </c>
    </row>
    <row r="401" spans="1:233" ht="15" customHeight="1">
      <c r="A401" s="1029"/>
      <c r="B401" s="154" t="s">
        <v>272</v>
      </c>
      <c r="C401" s="155">
        <f t="shared" ref="C401:BN401" si="1586">+C161+C353</f>
        <v>9</v>
      </c>
      <c r="D401" s="156">
        <f t="shared" si="1586"/>
        <v>17</v>
      </c>
      <c r="E401" s="156">
        <f t="shared" si="1586"/>
        <v>17</v>
      </c>
      <c r="F401" s="156">
        <f t="shared" si="1586"/>
        <v>21</v>
      </c>
      <c r="G401" s="156">
        <f t="shared" si="1586"/>
        <v>18</v>
      </c>
      <c r="H401" s="156">
        <f t="shared" si="1586"/>
        <v>15</v>
      </c>
      <c r="I401" s="156">
        <f t="shared" si="1586"/>
        <v>8</v>
      </c>
      <c r="J401" s="191">
        <f t="shared" si="1586"/>
        <v>23</v>
      </c>
      <c r="K401" s="192">
        <f t="shared" si="1586"/>
        <v>128</v>
      </c>
      <c r="L401" s="155">
        <f t="shared" si="1586"/>
        <v>1</v>
      </c>
      <c r="M401" s="156">
        <f t="shared" si="1586"/>
        <v>2</v>
      </c>
      <c r="N401" s="156">
        <f t="shared" si="1586"/>
        <v>9</v>
      </c>
      <c r="O401" s="156">
        <f t="shared" si="1586"/>
        <v>4</v>
      </c>
      <c r="P401" s="156">
        <f t="shared" si="1586"/>
        <v>3</v>
      </c>
      <c r="Q401" s="156">
        <f t="shared" si="1586"/>
        <v>1</v>
      </c>
      <c r="R401" s="156">
        <f t="shared" si="1586"/>
        <v>0</v>
      </c>
      <c r="S401" s="191">
        <f t="shared" si="1586"/>
        <v>2</v>
      </c>
      <c r="T401" s="192">
        <f t="shared" si="1586"/>
        <v>22</v>
      </c>
      <c r="U401" s="155">
        <f t="shared" si="1586"/>
        <v>5</v>
      </c>
      <c r="V401" s="156">
        <f t="shared" si="1586"/>
        <v>11</v>
      </c>
      <c r="W401" s="156">
        <f t="shared" si="1586"/>
        <v>15</v>
      </c>
      <c r="X401" s="156">
        <f t="shared" si="1586"/>
        <v>16</v>
      </c>
      <c r="Y401" s="156">
        <f t="shared" si="1586"/>
        <v>4</v>
      </c>
      <c r="Z401" s="156">
        <f t="shared" si="1586"/>
        <v>4</v>
      </c>
      <c r="AA401" s="156">
        <f t="shared" si="1586"/>
        <v>1</v>
      </c>
      <c r="AB401" s="191">
        <f t="shared" si="1586"/>
        <v>7</v>
      </c>
      <c r="AC401" s="192">
        <f t="shared" si="1586"/>
        <v>63</v>
      </c>
      <c r="AD401" s="155">
        <f t="shared" si="1586"/>
        <v>1</v>
      </c>
      <c r="AE401" s="156">
        <f t="shared" si="1586"/>
        <v>0</v>
      </c>
      <c r="AF401" s="156">
        <f t="shared" si="1586"/>
        <v>0</v>
      </c>
      <c r="AG401" s="156">
        <f t="shared" si="1586"/>
        <v>0</v>
      </c>
      <c r="AH401" s="156">
        <f t="shared" si="1586"/>
        <v>0</v>
      </c>
      <c r="AI401" s="156">
        <f t="shared" si="1586"/>
        <v>0</v>
      </c>
      <c r="AJ401" s="156">
        <f t="shared" si="1586"/>
        <v>0</v>
      </c>
      <c r="AK401" s="191">
        <f t="shared" si="1586"/>
        <v>0</v>
      </c>
      <c r="AL401" s="192">
        <f t="shared" si="1586"/>
        <v>1</v>
      </c>
      <c r="AM401" s="155">
        <f t="shared" si="1586"/>
        <v>9</v>
      </c>
      <c r="AN401" s="156">
        <f t="shared" si="1586"/>
        <v>53</v>
      </c>
      <c r="AO401" s="156">
        <f t="shared" si="1586"/>
        <v>43</v>
      </c>
      <c r="AP401" s="156">
        <f t="shared" si="1586"/>
        <v>38</v>
      </c>
      <c r="AQ401" s="156">
        <f t="shared" si="1586"/>
        <v>18</v>
      </c>
      <c r="AR401" s="156">
        <f t="shared" si="1586"/>
        <v>24</v>
      </c>
      <c r="AS401" s="156">
        <f t="shared" si="1586"/>
        <v>5</v>
      </c>
      <c r="AT401" s="191">
        <f t="shared" si="1586"/>
        <v>17</v>
      </c>
      <c r="AU401" s="192">
        <f t="shared" si="1586"/>
        <v>207</v>
      </c>
      <c r="AV401" s="155">
        <f t="shared" si="1586"/>
        <v>1</v>
      </c>
      <c r="AW401" s="156">
        <f t="shared" si="1586"/>
        <v>15</v>
      </c>
      <c r="AX401" s="156">
        <f t="shared" si="1586"/>
        <v>26</v>
      </c>
      <c r="AY401" s="156">
        <f t="shared" si="1586"/>
        <v>34</v>
      </c>
      <c r="AZ401" s="156">
        <f t="shared" si="1586"/>
        <v>13</v>
      </c>
      <c r="BA401" s="156">
        <f t="shared" si="1586"/>
        <v>9</v>
      </c>
      <c r="BB401" s="156">
        <f t="shared" si="1586"/>
        <v>0</v>
      </c>
      <c r="BC401" s="191">
        <f t="shared" si="1586"/>
        <v>1</v>
      </c>
      <c r="BD401" s="192">
        <f t="shared" si="1586"/>
        <v>99</v>
      </c>
      <c r="BE401" s="155">
        <f t="shared" si="1586"/>
        <v>2</v>
      </c>
      <c r="BF401" s="156">
        <f t="shared" si="1586"/>
        <v>12</v>
      </c>
      <c r="BG401" s="156">
        <f t="shared" si="1586"/>
        <v>3</v>
      </c>
      <c r="BH401" s="156">
        <f t="shared" si="1586"/>
        <v>1</v>
      </c>
      <c r="BI401" s="156">
        <f t="shared" si="1586"/>
        <v>1</v>
      </c>
      <c r="BJ401" s="156">
        <f t="shared" si="1586"/>
        <v>3</v>
      </c>
      <c r="BK401" s="156">
        <f t="shared" si="1586"/>
        <v>1</v>
      </c>
      <c r="BL401" s="191">
        <f t="shared" si="1586"/>
        <v>6</v>
      </c>
      <c r="BM401" s="192">
        <f t="shared" si="1586"/>
        <v>29</v>
      </c>
      <c r="BN401" s="155">
        <f t="shared" si="1586"/>
        <v>4</v>
      </c>
      <c r="BO401" s="156">
        <f t="shared" ref="BO401:DZ401" si="1587">+BO161+BO353</f>
        <v>19</v>
      </c>
      <c r="BP401" s="156">
        <f t="shared" si="1587"/>
        <v>9</v>
      </c>
      <c r="BQ401" s="156">
        <f t="shared" si="1587"/>
        <v>17</v>
      </c>
      <c r="BR401" s="156">
        <f t="shared" si="1587"/>
        <v>17</v>
      </c>
      <c r="BS401" s="156">
        <f t="shared" si="1587"/>
        <v>8</v>
      </c>
      <c r="BT401" s="156">
        <f t="shared" si="1587"/>
        <v>8</v>
      </c>
      <c r="BU401" s="191">
        <f t="shared" si="1587"/>
        <v>18</v>
      </c>
      <c r="BV401" s="192">
        <f t="shared" si="1587"/>
        <v>100</v>
      </c>
      <c r="BW401" s="155">
        <f t="shared" si="1587"/>
        <v>2</v>
      </c>
      <c r="BX401" s="156">
        <f t="shared" si="1587"/>
        <v>6</v>
      </c>
      <c r="BY401" s="156">
        <f t="shared" si="1587"/>
        <v>11</v>
      </c>
      <c r="BZ401" s="156">
        <f t="shared" si="1587"/>
        <v>9</v>
      </c>
      <c r="CA401" s="156">
        <f t="shared" si="1587"/>
        <v>8</v>
      </c>
      <c r="CB401" s="156">
        <f t="shared" si="1587"/>
        <v>6</v>
      </c>
      <c r="CC401" s="156">
        <f t="shared" si="1587"/>
        <v>4</v>
      </c>
      <c r="CD401" s="191">
        <f t="shared" si="1587"/>
        <v>10</v>
      </c>
      <c r="CE401" s="192">
        <f t="shared" si="1587"/>
        <v>56</v>
      </c>
      <c r="CF401" s="155">
        <f t="shared" si="1587"/>
        <v>2</v>
      </c>
      <c r="CG401" s="156">
        <f t="shared" si="1587"/>
        <v>15</v>
      </c>
      <c r="CH401" s="156">
        <f t="shared" si="1587"/>
        <v>21</v>
      </c>
      <c r="CI401" s="156">
        <f t="shared" si="1587"/>
        <v>29</v>
      </c>
      <c r="CJ401" s="156">
        <f t="shared" si="1587"/>
        <v>7</v>
      </c>
      <c r="CK401" s="156">
        <f t="shared" si="1587"/>
        <v>4</v>
      </c>
      <c r="CL401" s="156">
        <f t="shared" si="1587"/>
        <v>9</v>
      </c>
      <c r="CM401" s="191">
        <f t="shared" si="1587"/>
        <v>4</v>
      </c>
      <c r="CN401" s="192">
        <f t="shared" si="1587"/>
        <v>91</v>
      </c>
      <c r="CO401" s="155">
        <f t="shared" si="1587"/>
        <v>6</v>
      </c>
      <c r="CP401" s="156">
        <f t="shared" si="1587"/>
        <v>18</v>
      </c>
      <c r="CQ401" s="156">
        <f t="shared" si="1587"/>
        <v>19</v>
      </c>
      <c r="CR401" s="156">
        <f t="shared" si="1587"/>
        <v>23</v>
      </c>
      <c r="CS401" s="156">
        <f t="shared" si="1587"/>
        <v>16</v>
      </c>
      <c r="CT401" s="156">
        <f t="shared" si="1587"/>
        <v>9</v>
      </c>
      <c r="CU401" s="156">
        <f t="shared" si="1587"/>
        <v>5</v>
      </c>
      <c r="CV401" s="191">
        <f t="shared" si="1587"/>
        <v>6</v>
      </c>
      <c r="CW401" s="192">
        <f t="shared" si="1587"/>
        <v>102</v>
      </c>
      <c r="CX401" s="155">
        <f t="shared" si="1587"/>
        <v>2</v>
      </c>
      <c r="CY401" s="156">
        <f t="shared" si="1587"/>
        <v>2</v>
      </c>
      <c r="CZ401" s="156">
        <f t="shared" si="1587"/>
        <v>20</v>
      </c>
      <c r="DA401" s="156">
        <f t="shared" si="1587"/>
        <v>20</v>
      </c>
      <c r="DB401" s="156">
        <f t="shared" si="1587"/>
        <v>19</v>
      </c>
      <c r="DC401" s="156">
        <f t="shared" si="1587"/>
        <v>6</v>
      </c>
      <c r="DD401" s="156">
        <f t="shared" si="1587"/>
        <v>0</v>
      </c>
      <c r="DE401" s="191">
        <f t="shared" si="1587"/>
        <v>1</v>
      </c>
      <c r="DF401" s="192">
        <f t="shared" si="1587"/>
        <v>70</v>
      </c>
      <c r="DG401" s="155">
        <f t="shared" si="1587"/>
        <v>1</v>
      </c>
      <c r="DH401" s="156">
        <f t="shared" si="1587"/>
        <v>2</v>
      </c>
      <c r="DI401" s="156">
        <f t="shared" si="1587"/>
        <v>4</v>
      </c>
      <c r="DJ401" s="156">
        <f t="shared" si="1587"/>
        <v>3</v>
      </c>
      <c r="DK401" s="156">
        <f t="shared" si="1587"/>
        <v>1</v>
      </c>
      <c r="DL401" s="156">
        <f t="shared" si="1587"/>
        <v>3</v>
      </c>
      <c r="DM401" s="156">
        <f t="shared" si="1587"/>
        <v>0</v>
      </c>
      <c r="DN401" s="191">
        <f t="shared" si="1587"/>
        <v>0</v>
      </c>
      <c r="DO401" s="192">
        <f t="shared" si="1587"/>
        <v>14</v>
      </c>
      <c r="DP401" s="155">
        <f t="shared" si="1587"/>
        <v>0</v>
      </c>
      <c r="DQ401" s="156">
        <f t="shared" si="1587"/>
        <v>15</v>
      </c>
      <c r="DR401" s="156">
        <f t="shared" si="1587"/>
        <v>29</v>
      </c>
      <c r="DS401" s="156">
        <f t="shared" si="1587"/>
        <v>24</v>
      </c>
      <c r="DT401" s="156">
        <f t="shared" si="1587"/>
        <v>17</v>
      </c>
      <c r="DU401" s="156">
        <f t="shared" si="1587"/>
        <v>16</v>
      </c>
      <c r="DV401" s="156">
        <f t="shared" si="1587"/>
        <v>4</v>
      </c>
      <c r="DW401" s="191">
        <f t="shared" si="1587"/>
        <v>3</v>
      </c>
      <c r="DX401" s="192">
        <f t="shared" si="1587"/>
        <v>108</v>
      </c>
      <c r="DY401" s="155">
        <f t="shared" si="1587"/>
        <v>1</v>
      </c>
      <c r="DZ401" s="156">
        <f t="shared" si="1587"/>
        <v>13</v>
      </c>
      <c r="EA401" s="156">
        <f t="shared" ref="EA401:GL401" si="1588">+EA161+EA353</f>
        <v>15</v>
      </c>
      <c r="EB401" s="156">
        <f t="shared" si="1588"/>
        <v>18</v>
      </c>
      <c r="EC401" s="156">
        <f t="shared" si="1588"/>
        <v>9</v>
      </c>
      <c r="ED401" s="156">
        <f t="shared" si="1588"/>
        <v>5</v>
      </c>
      <c r="EE401" s="156">
        <f t="shared" si="1588"/>
        <v>2</v>
      </c>
      <c r="EF401" s="191">
        <f t="shared" si="1588"/>
        <v>2</v>
      </c>
      <c r="EG401" s="192">
        <f t="shared" si="1588"/>
        <v>65</v>
      </c>
      <c r="EH401" s="155">
        <f t="shared" si="1588"/>
        <v>8</v>
      </c>
      <c r="EI401" s="156">
        <f t="shared" si="1588"/>
        <v>5</v>
      </c>
      <c r="EJ401" s="156">
        <f t="shared" si="1588"/>
        <v>7</v>
      </c>
      <c r="EK401" s="156">
        <f t="shared" si="1588"/>
        <v>13</v>
      </c>
      <c r="EL401" s="156">
        <f t="shared" si="1588"/>
        <v>13</v>
      </c>
      <c r="EM401" s="156">
        <f t="shared" si="1588"/>
        <v>17</v>
      </c>
      <c r="EN401" s="156">
        <f t="shared" si="1588"/>
        <v>16</v>
      </c>
      <c r="EO401" s="191">
        <f t="shared" si="1588"/>
        <v>22</v>
      </c>
      <c r="EP401" s="192">
        <f t="shared" si="1588"/>
        <v>101</v>
      </c>
      <c r="EQ401" s="155">
        <f t="shared" si="1588"/>
        <v>0</v>
      </c>
      <c r="ER401" s="156">
        <f t="shared" si="1588"/>
        <v>2</v>
      </c>
      <c r="ES401" s="156">
        <f t="shared" si="1588"/>
        <v>0</v>
      </c>
      <c r="ET401" s="156">
        <f t="shared" si="1588"/>
        <v>1</v>
      </c>
      <c r="EU401" s="156">
        <f t="shared" si="1588"/>
        <v>1</v>
      </c>
      <c r="EV401" s="156">
        <f t="shared" si="1588"/>
        <v>2</v>
      </c>
      <c r="EW401" s="156">
        <f t="shared" si="1588"/>
        <v>0</v>
      </c>
      <c r="EX401" s="191">
        <f t="shared" si="1588"/>
        <v>2</v>
      </c>
      <c r="EY401" s="192">
        <f t="shared" si="1588"/>
        <v>8</v>
      </c>
      <c r="EZ401" s="155">
        <f t="shared" si="1588"/>
        <v>6</v>
      </c>
      <c r="FA401" s="156">
        <f t="shared" si="1588"/>
        <v>10</v>
      </c>
      <c r="FB401" s="156">
        <f t="shared" si="1588"/>
        <v>14</v>
      </c>
      <c r="FC401" s="156">
        <f t="shared" si="1588"/>
        <v>9</v>
      </c>
      <c r="FD401" s="156">
        <f t="shared" si="1588"/>
        <v>8</v>
      </c>
      <c r="FE401" s="156">
        <f t="shared" si="1588"/>
        <v>9</v>
      </c>
      <c r="FF401" s="156">
        <f t="shared" si="1588"/>
        <v>2</v>
      </c>
      <c r="FG401" s="191">
        <f t="shared" si="1588"/>
        <v>7</v>
      </c>
      <c r="FH401" s="192">
        <f t="shared" si="1588"/>
        <v>65</v>
      </c>
      <c r="FI401" s="155">
        <f t="shared" si="1588"/>
        <v>0</v>
      </c>
      <c r="FJ401" s="156">
        <f t="shared" si="1588"/>
        <v>1</v>
      </c>
      <c r="FK401" s="156">
        <f t="shared" si="1588"/>
        <v>0</v>
      </c>
      <c r="FL401" s="156">
        <f t="shared" si="1588"/>
        <v>1</v>
      </c>
      <c r="FM401" s="156">
        <f t="shared" si="1588"/>
        <v>0</v>
      </c>
      <c r="FN401" s="156">
        <f t="shared" si="1588"/>
        <v>0</v>
      </c>
      <c r="FO401" s="156">
        <f t="shared" si="1588"/>
        <v>0</v>
      </c>
      <c r="FP401" s="191">
        <f t="shared" si="1588"/>
        <v>0</v>
      </c>
      <c r="FQ401" s="192">
        <f t="shared" si="1588"/>
        <v>2</v>
      </c>
      <c r="FR401" s="155">
        <f t="shared" si="1588"/>
        <v>2</v>
      </c>
      <c r="FS401" s="156">
        <f t="shared" si="1588"/>
        <v>3</v>
      </c>
      <c r="FT401" s="156">
        <f t="shared" si="1588"/>
        <v>1</v>
      </c>
      <c r="FU401" s="156">
        <f t="shared" si="1588"/>
        <v>1</v>
      </c>
      <c r="FV401" s="156">
        <f t="shared" si="1588"/>
        <v>3</v>
      </c>
      <c r="FW401" s="156">
        <f t="shared" si="1588"/>
        <v>4</v>
      </c>
      <c r="FX401" s="156">
        <f t="shared" si="1588"/>
        <v>1</v>
      </c>
      <c r="FY401" s="191">
        <f t="shared" si="1588"/>
        <v>0</v>
      </c>
      <c r="FZ401" s="192">
        <f t="shared" si="1588"/>
        <v>15</v>
      </c>
      <c r="GA401" s="155">
        <f t="shared" si="1588"/>
        <v>0</v>
      </c>
      <c r="GB401" s="156">
        <f t="shared" si="1588"/>
        <v>1</v>
      </c>
      <c r="GC401" s="156">
        <f t="shared" si="1588"/>
        <v>0</v>
      </c>
      <c r="GD401" s="156">
        <f t="shared" si="1588"/>
        <v>2</v>
      </c>
      <c r="GE401" s="156">
        <f t="shared" si="1588"/>
        <v>0</v>
      </c>
      <c r="GF401" s="156">
        <f t="shared" si="1588"/>
        <v>2</v>
      </c>
      <c r="GG401" s="156">
        <f t="shared" si="1588"/>
        <v>1</v>
      </c>
      <c r="GH401" s="191">
        <f t="shared" si="1588"/>
        <v>2</v>
      </c>
      <c r="GI401" s="192">
        <f t="shared" si="1588"/>
        <v>8</v>
      </c>
      <c r="GJ401" s="155">
        <f t="shared" si="1588"/>
        <v>3</v>
      </c>
      <c r="GK401" s="156">
        <f t="shared" si="1588"/>
        <v>4</v>
      </c>
      <c r="GL401" s="156">
        <f t="shared" si="1588"/>
        <v>11</v>
      </c>
      <c r="GM401" s="156">
        <f t="shared" ref="GM401:HS401" si="1589">+GM161+GM353</f>
        <v>13</v>
      </c>
      <c r="GN401" s="156">
        <f t="shared" si="1589"/>
        <v>10</v>
      </c>
      <c r="GO401" s="156">
        <f t="shared" si="1589"/>
        <v>10</v>
      </c>
      <c r="GP401" s="156">
        <f t="shared" si="1589"/>
        <v>5</v>
      </c>
      <c r="GQ401" s="191">
        <f t="shared" si="1589"/>
        <v>3</v>
      </c>
      <c r="GR401" s="192">
        <f t="shared" si="1589"/>
        <v>59</v>
      </c>
      <c r="GS401" s="155">
        <f t="shared" si="1589"/>
        <v>0</v>
      </c>
      <c r="GT401" s="156">
        <f t="shared" si="1589"/>
        <v>1</v>
      </c>
      <c r="GU401" s="156">
        <f t="shared" si="1589"/>
        <v>1</v>
      </c>
      <c r="GV401" s="156">
        <f t="shared" si="1589"/>
        <v>0</v>
      </c>
      <c r="GW401" s="156">
        <f t="shared" si="1589"/>
        <v>1</v>
      </c>
      <c r="GX401" s="156">
        <f t="shared" si="1589"/>
        <v>1</v>
      </c>
      <c r="GY401" s="156">
        <f t="shared" si="1589"/>
        <v>2</v>
      </c>
      <c r="GZ401" s="191">
        <f t="shared" si="1589"/>
        <v>3</v>
      </c>
      <c r="HA401" s="192">
        <f t="shared" si="1589"/>
        <v>9</v>
      </c>
      <c r="HB401" s="155">
        <f t="shared" si="1589"/>
        <v>1</v>
      </c>
      <c r="HC401" s="156">
        <f t="shared" si="1589"/>
        <v>2</v>
      </c>
      <c r="HD401" s="156">
        <f t="shared" si="1589"/>
        <v>7</v>
      </c>
      <c r="HE401" s="156">
        <f t="shared" si="1589"/>
        <v>3</v>
      </c>
      <c r="HF401" s="156">
        <f t="shared" si="1589"/>
        <v>3</v>
      </c>
      <c r="HG401" s="156">
        <f t="shared" si="1589"/>
        <v>4</v>
      </c>
      <c r="HH401" s="156">
        <f t="shared" si="1589"/>
        <v>3</v>
      </c>
      <c r="HI401" s="191">
        <f t="shared" si="1589"/>
        <v>6</v>
      </c>
      <c r="HJ401" s="192">
        <f t="shared" si="1589"/>
        <v>29</v>
      </c>
      <c r="HK401" s="225">
        <f t="shared" si="1589"/>
        <v>66</v>
      </c>
      <c r="HL401" s="226">
        <f t="shared" si="1589"/>
        <v>229</v>
      </c>
      <c r="HM401" s="226">
        <f t="shared" si="1589"/>
        <v>282</v>
      </c>
      <c r="HN401" s="226">
        <f t="shared" si="1589"/>
        <v>300</v>
      </c>
      <c r="HO401" s="226">
        <f t="shared" si="1589"/>
        <v>190</v>
      </c>
      <c r="HP401" s="226">
        <f t="shared" si="1589"/>
        <v>162</v>
      </c>
      <c r="HQ401" s="226">
        <f t="shared" si="1589"/>
        <v>77</v>
      </c>
      <c r="HR401" s="249">
        <f t="shared" si="1589"/>
        <v>145</v>
      </c>
      <c r="HS401" s="250">
        <f t="shared" si="1589"/>
        <v>1451</v>
      </c>
      <c r="HU401" s="132">
        <f>+HS402+HS413+HS424</f>
        <v>323</v>
      </c>
      <c r="HV401" s="132" t="s">
        <v>384</v>
      </c>
      <c r="HW401" s="132">
        <f t="shared" ref="HW401:HW403" si="1590">+HS401+HS412+HS423</f>
        <v>4598</v>
      </c>
    </row>
    <row r="402" spans="1:233" s="132" customFormat="1" ht="15" customHeight="1">
      <c r="A402" s="1029"/>
      <c r="B402" s="143" t="s">
        <v>273</v>
      </c>
      <c r="C402" s="149">
        <f t="shared" ref="C402:BN402" si="1591">+C162+C354</f>
        <v>0</v>
      </c>
      <c r="D402" s="150">
        <f t="shared" si="1591"/>
        <v>4</v>
      </c>
      <c r="E402" s="150">
        <f t="shared" si="1591"/>
        <v>7</v>
      </c>
      <c r="F402" s="150">
        <f t="shared" si="1591"/>
        <v>7</v>
      </c>
      <c r="G402" s="150">
        <f t="shared" si="1591"/>
        <v>3</v>
      </c>
      <c r="H402" s="150">
        <f t="shared" si="1591"/>
        <v>3</v>
      </c>
      <c r="I402" s="150">
        <f t="shared" si="1591"/>
        <v>3</v>
      </c>
      <c r="J402" s="188">
        <f t="shared" si="1591"/>
        <v>4</v>
      </c>
      <c r="K402" s="185">
        <f t="shared" si="1591"/>
        <v>31</v>
      </c>
      <c r="L402" s="149">
        <f t="shared" si="1591"/>
        <v>0</v>
      </c>
      <c r="M402" s="150">
        <f t="shared" si="1591"/>
        <v>0</v>
      </c>
      <c r="N402" s="150">
        <f t="shared" si="1591"/>
        <v>0</v>
      </c>
      <c r="O402" s="150">
        <f t="shared" si="1591"/>
        <v>0</v>
      </c>
      <c r="P402" s="150">
        <f t="shared" si="1591"/>
        <v>0</v>
      </c>
      <c r="Q402" s="150">
        <f t="shared" si="1591"/>
        <v>0</v>
      </c>
      <c r="R402" s="150">
        <f t="shared" si="1591"/>
        <v>0</v>
      </c>
      <c r="S402" s="188">
        <f t="shared" si="1591"/>
        <v>0</v>
      </c>
      <c r="T402" s="185">
        <f t="shared" si="1591"/>
        <v>0</v>
      </c>
      <c r="U402" s="149">
        <f t="shared" si="1591"/>
        <v>0</v>
      </c>
      <c r="V402" s="150">
        <f t="shared" si="1591"/>
        <v>0</v>
      </c>
      <c r="W402" s="150">
        <f t="shared" si="1591"/>
        <v>1</v>
      </c>
      <c r="X402" s="150">
        <f t="shared" si="1591"/>
        <v>1</v>
      </c>
      <c r="Y402" s="150">
        <f t="shared" si="1591"/>
        <v>0</v>
      </c>
      <c r="Z402" s="150">
        <f t="shared" si="1591"/>
        <v>0</v>
      </c>
      <c r="AA402" s="150">
        <f t="shared" si="1591"/>
        <v>0</v>
      </c>
      <c r="AB402" s="188">
        <f t="shared" si="1591"/>
        <v>0</v>
      </c>
      <c r="AC402" s="185">
        <f t="shared" si="1591"/>
        <v>2</v>
      </c>
      <c r="AD402" s="149">
        <f t="shared" si="1591"/>
        <v>0</v>
      </c>
      <c r="AE402" s="150">
        <f t="shared" si="1591"/>
        <v>0</v>
      </c>
      <c r="AF402" s="150">
        <f t="shared" si="1591"/>
        <v>0</v>
      </c>
      <c r="AG402" s="150">
        <f t="shared" si="1591"/>
        <v>0</v>
      </c>
      <c r="AH402" s="150">
        <f t="shared" si="1591"/>
        <v>0</v>
      </c>
      <c r="AI402" s="150">
        <f t="shared" si="1591"/>
        <v>0</v>
      </c>
      <c r="AJ402" s="150">
        <f t="shared" si="1591"/>
        <v>0</v>
      </c>
      <c r="AK402" s="188">
        <f t="shared" si="1591"/>
        <v>0</v>
      </c>
      <c r="AL402" s="185">
        <f t="shared" si="1591"/>
        <v>0</v>
      </c>
      <c r="AM402" s="149">
        <f t="shared" si="1591"/>
        <v>1</v>
      </c>
      <c r="AN402" s="150">
        <f t="shared" si="1591"/>
        <v>3</v>
      </c>
      <c r="AO402" s="150">
        <f t="shared" si="1591"/>
        <v>0</v>
      </c>
      <c r="AP402" s="150">
        <f t="shared" si="1591"/>
        <v>1</v>
      </c>
      <c r="AQ402" s="150">
        <f t="shared" si="1591"/>
        <v>2</v>
      </c>
      <c r="AR402" s="150">
        <f t="shared" si="1591"/>
        <v>3</v>
      </c>
      <c r="AS402" s="150">
        <f t="shared" si="1591"/>
        <v>4</v>
      </c>
      <c r="AT402" s="188">
        <f t="shared" si="1591"/>
        <v>1</v>
      </c>
      <c r="AU402" s="185">
        <f t="shared" si="1591"/>
        <v>15</v>
      </c>
      <c r="AV402" s="149">
        <f t="shared" si="1591"/>
        <v>0</v>
      </c>
      <c r="AW402" s="150">
        <f t="shared" si="1591"/>
        <v>6</v>
      </c>
      <c r="AX402" s="150">
        <f t="shared" si="1591"/>
        <v>14</v>
      </c>
      <c r="AY402" s="150">
        <f t="shared" si="1591"/>
        <v>25</v>
      </c>
      <c r="AZ402" s="150">
        <f t="shared" si="1591"/>
        <v>17</v>
      </c>
      <c r="BA402" s="150">
        <f t="shared" si="1591"/>
        <v>4</v>
      </c>
      <c r="BB402" s="150">
        <f t="shared" si="1591"/>
        <v>0</v>
      </c>
      <c r="BC402" s="188">
        <f t="shared" si="1591"/>
        <v>0</v>
      </c>
      <c r="BD402" s="185">
        <f t="shared" si="1591"/>
        <v>66</v>
      </c>
      <c r="BE402" s="149">
        <f t="shared" si="1591"/>
        <v>0</v>
      </c>
      <c r="BF402" s="150">
        <f t="shared" si="1591"/>
        <v>0</v>
      </c>
      <c r="BG402" s="150">
        <f t="shared" si="1591"/>
        <v>0</v>
      </c>
      <c r="BH402" s="150">
        <f t="shared" si="1591"/>
        <v>1</v>
      </c>
      <c r="BI402" s="150">
        <f t="shared" si="1591"/>
        <v>0</v>
      </c>
      <c r="BJ402" s="150">
        <f t="shared" si="1591"/>
        <v>0</v>
      </c>
      <c r="BK402" s="150">
        <f t="shared" si="1591"/>
        <v>0</v>
      </c>
      <c r="BL402" s="188">
        <f t="shared" si="1591"/>
        <v>0</v>
      </c>
      <c r="BM402" s="185">
        <f t="shared" si="1591"/>
        <v>1</v>
      </c>
      <c r="BN402" s="149">
        <f t="shared" si="1591"/>
        <v>0</v>
      </c>
      <c r="BO402" s="150">
        <f t="shared" ref="BO402:DZ402" si="1592">+BO162+BO354</f>
        <v>2</v>
      </c>
      <c r="BP402" s="150">
        <f t="shared" si="1592"/>
        <v>3</v>
      </c>
      <c r="BQ402" s="150">
        <f t="shared" si="1592"/>
        <v>0</v>
      </c>
      <c r="BR402" s="150">
        <f t="shared" si="1592"/>
        <v>1</v>
      </c>
      <c r="BS402" s="150">
        <f t="shared" si="1592"/>
        <v>1</v>
      </c>
      <c r="BT402" s="150">
        <f t="shared" si="1592"/>
        <v>0</v>
      </c>
      <c r="BU402" s="188">
        <f t="shared" si="1592"/>
        <v>0</v>
      </c>
      <c r="BV402" s="185">
        <f t="shared" si="1592"/>
        <v>7</v>
      </c>
      <c r="BW402" s="149">
        <f t="shared" si="1592"/>
        <v>0</v>
      </c>
      <c r="BX402" s="150">
        <f t="shared" si="1592"/>
        <v>0</v>
      </c>
      <c r="BY402" s="150">
        <f t="shared" si="1592"/>
        <v>3</v>
      </c>
      <c r="BZ402" s="150">
        <f t="shared" si="1592"/>
        <v>2</v>
      </c>
      <c r="CA402" s="150">
        <f t="shared" si="1592"/>
        <v>0</v>
      </c>
      <c r="CB402" s="150">
        <f t="shared" si="1592"/>
        <v>2</v>
      </c>
      <c r="CC402" s="150">
        <f t="shared" si="1592"/>
        <v>0</v>
      </c>
      <c r="CD402" s="188">
        <f t="shared" si="1592"/>
        <v>0</v>
      </c>
      <c r="CE402" s="185">
        <f t="shared" si="1592"/>
        <v>7</v>
      </c>
      <c r="CF402" s="149">
        <f t="shared" si="1592"/>
        <v>0</v>
      </c>
      <c r="CG402" s="150">
        <f t="shared" si="1592"/>
        <v>0</v>
      </c>
      <c r="CH402" s="150">
        <f t="shared" si="1592"/>
        <v>0</v>
      </c>
      <c r="CI402" s="150">
        <f t="shared" si="1592"/>
        <v>0</v>
      </c>
      <c r="CJ402" s="150">
        <f t="shared" si="1592"/>
        <v>0</v>
      </c>
      <c r="CK402" s="150">
        <f t="shared" si="1592"/>
        <v>0</v>
      </c>
      <c r="CL402" s="150">
        <f t="shared" si="1592"/>
        <v>0</v>
      </c>
      <c r="CM402" s="188">
        <f t="shared" si="1592"/>
        <v>0</v>
      </c>
      <c r="CN402" s="185">
        <f t="shared" si="1592"/>
        <v>0</v>
      </c>
      <c r="CO402" s="149">
        <f t="shared" si="1592"/>
        <v>0</v>
      </c>
      <c r="CP402" s="150">
        <f t="shared" si="1592"/>
        <v>0</v>
      </c>
      <c r="CQ402" s="150">
        <f t="shared" si="1592"/>
        <v>3</v>
      </c>
      <c r="CR402" s="150">
        <f t="shared" si="1592"/>
        <v>1</v>
      </c>
      <c r="CS402" s="150">
        <f t="shared" si="1592"/>
        <v>0</v>
      </c>
      <c r="CT402" s="150">
        <f t="shared" si="1592"/>
        <v>0</v>
      </c>
      <c r="CU402" s="150">
        <f t="shared" si="1592"/>
        <v>1</v>
      </c>
      <c r="CV402" s="188">
        <f t="shared" si="1592"/>
        <v>1</v>
      </c>
      <c r="CW402" s="185">
        <f t="shared" si="1592"/>
        <v>6</v>
      </c>
      <c r="CX402" s="149">
        <f t="shared" si="1592"/>
        <v>0</v>
      </c>
      <c r="CY402" s="150">
        <f t="shared" si="1592"/>
        <v>0</v>
      </c>
      <c r="CZ402" s="150">
        <f t="shared" si="1592"/>
        <v>1</v>
      </c>
      <c r="DA402" s="150">
        <f t="shared" si="1592"/>
        <v>2</v>
      </c>
      <c r="DB402" s="150">
        <f t="shared" si="1592"/>
        <v>3</v>
      </c>
      <c r="DC402" s="150">
        <f t="shared" si="1592"/>
        <v>1</v>
      </c>
      <c r="DD402" s="150">
        <f t="shared" si="1592"/>
        <v>1</v>
      </c>
      <c r="DE402" s="188">
        <f t="shared" si="1592"/>
        <v>0</v>
      </c>
      <c r="DF402" s="185">
        <f t="shared" si="1592"/>
        <v>8</v>
      </c>
      <c r="DG402" s="149">
        <f t="shared" si="1592"/>
        <v>0</v>
      </c>
      <c r="DH402" s="150">
        <f t="shared" si="1592"/>
        <v>0</v>
      </c>
      <c r="DI402" s="150">
        <f t="shared" si="1592"/>
        <v>0</v>
      </c>
      <c r="DJ402" s="150">
        <f t="shared" si="1592"/>
        <v>0</v>
      </c>
      <c r="DK402" s="150">
        <f t="shared" si="1592"/>
        <v>0</v>
      </c>
      <c r="DL402" s="150">
        <f t="shared" si="1592"/>
        <v>1</v>
      </c>
      <c r="DM402" s="150">
        <f t="shared" si="1592"/>
        <v>1</v>
      </c>
      <c r="DN402" s="188">
        <f t="shared" si="1592"/>
        <v>0</v>
      </c>
      <c r="DO402" s="185">
        <f t="shared" si="1592"/>
        <v>2</v>
      </c>
      <c r="DP402" s="149">
        <f t="shared" si="1592"/>
        <v>0</v>
      </c>
      <c r="DQ402" s="150">
        <f t="shared" si="1592"/>
        <v>0</v>
      </c>
      <c r="DR402" s="150">
        <f t="shared" si="1592"/>
        <v>3</v>
      </c>
      <c r="DS402" s="150">
        <f t="shared" si="1592"/>
        <v>3</v>
      </c>
      <c r="DT402" s="150">
        <f t="shared" si="1592"/>
        <v>0</v>
      </c>
      <c r="DU402" s="150">
        <f t="shared" si="1592"/>
        <v>0</v>
      </c>
      <c r="DV402" s="150">
        <f t="shared" si="1592"/>
        <v>0</v>
      </c>
      <c r="DW402" s="188">
        <f t="shared" si="1592"/>
        <v>0</v>
      </c>
      <c r="DX402" s="185">
        <f t="shared" si="1592"/>
        <v>6</v>
      </c>
      <c r="DY402" s="149">
        <f t="shared" si="1592"/>
        <v>0</v>
      </c>
      <c r="DZ402" s="150">
        <f t="shared" si="1592"/>
        <v>1</v>
      </c>
      <c r="EA402" s="150">
        <f t="shared" ref="EA402:GL402" si="1593">+EA162+EA354</f>
        <v>1</v>
      </c>
      <c r="EB402" s="150">
        <f t="shared" si="1593"/>
        <v>1</v>
      </c>
      <c r="EC402" s="150">
        <f t="shared" si="1593"/>
        <v>0</v>
      </c>
      <c r="ED402" s="150">
        <f t="shared" si="1593"/>
        <v>0</v>
      </c>
      <c r="EE402" s="150">
        <f t="shared" si="1593"/>
        <v>0</v>
      </c>
      <c r="EF402" s="188">
        <f t="shared" si="1593"/>
        <v>0</v>
      </c>
      <c r="EG402" s="185">
        <f t="shared" si="1593"/>
        <v>3</v>
      </c>
      <c r="EH402" s="149">
        <f t="shared" si="1593"/>
        <v>0</v>
      </c>
      <c r="EI402" s="150">
        <f t="shared" si="1593"/>
        <v>1</v>
      </c>
      <c r="EJ402" s="150">
        <f t="shared" si="1593"/>
        <v>0</v>
      </c>
      <c r="EK402" s="150">
        <f t="shared" si="1593"/>
        <v>4</v>
      </c>
      <c r="EL402" s="150">
        <f t="shared" si="1593"/>
        <v>2</v>
      </c>
      <c r="EM402" s="150">
        <f t="shared" si="1593"/>
        <v>1</v>
      </c>
      <c r="EN402" s="150">
        <f t="shared" si="1593"/>
        <v>0</v>
      </c>
      <c r="EO402" s="188">
        <f t="shared" si="1593"/>
        <v>0</v>
      </c>
      <c r="EP402" s="185">
        <f t="shared" si="1593"/>
        <v>8</v>
      </c>
      <c r="EQ402" s="149">
        <f t="shared" si="1593"/>
        <v>0</v>
      </c>
      <c r="ER402" s="150">
        <f t="shared" si="1593"/>
        <v>0</v>
      </c>
      <c r="ES402" s="150">
        <f t="shared" si="1593"/>
        <v>0</v>
      </c>
      <c r="ET402" s="150">
        <f t="shared" si="1593"/>
        <v>0</v>
      </c>
      <c r="EU402" s="150">
        <f t="shared" si="1593"/>
        <v>0</v>
      </c>
      <c r="EV402" s="150">
        <f t="shared" si="1593"/>
        <v>0</v>
      </c>
      <c r="EW402" s="150">
        <f t="shared" si="1593"/>
        <v>0</v>
      </c>
      <c r="EX402" s="188">
        <f t="shared" si="1593"/>
        <v>0</v>
      </c>
      <c r="EY402" s="185">
        <f t="shared" si="1593"/>
        <v>0</v>
      </c>
      <c r="EZ402" s="149">
        <f t="shared" si="1593"/>
        <v>0</v>
      </c>
      <c r="FA402" s="150">
        <f t="shared" si="1593"/>
        <v>1</v>
      </c>
      <c r="FB402" s="150">
        <f t="shared" si="1593"/>
        <v>2</v>
      </c>
      <c r="FC402" s="150">
        <f t="shared" si="1593"/>
        <v>2</v>
      </c>
      <c r="FD402" s="150">
        <f t="shared" si="1593"/>
        <v>2</v>
      </c>
      <c r="FE402" s="150">
        <f t="shared" si="1593"/>
        <v>0</v>
      </c>
      <c r="FF402" s="150">
        <f t="shared" si="1593"/>
        <v>1</v>
      </c>
      <c r="FG402" s="188">
        <f t="shared" si="1593"/>
        <v>0</v>
      </c>
      <c r="FH402" s="185">
        <f t="shared" si="1593"/>
        <v>8</v>
      </c>
      <c r="FI402" s="149">
        <f t="shared" si="1593"/>
        <v>0</v>
      </c>
      <c r="FJ402" s="150">
        <f t="shared" si="1593"/>
        <v>0</v>
      </c>
      <c r="FK402" s="150">
        <f t="shared" si="1593"/>
        <v>0</v>
      </c>
      <c r="FL402" s="150">
        <f t="shared" si="1593"/>
        <v>0</v>
      </c>
      <c r="FM402" s="150">
        <f t="shared" si="1593"/>
        <v>0</v>
      </c>
      <c r="FN402" s="150">
        <f t="shared" si="1593"/>
        <v>0</v>
      </c>
      <c r="FO402" s="150">
        <f t="shared" si="1593"/>
        <v>0</v>
      </c>
      <c r="FP402" s="188">
        <f t="shared" si="1593"/>
        <v>0</v>
      </c>
      <c r="FQ402" s="185">
        <f t="shared" si="1593"/>
        <v>0</v>
      </c>
      <c r="FR402" s="149">
        <f t="shared" si="1593"/>
        <v>0</v>
      </c>
      <c r="FS402" s="150">
        <f t="shared" si="1593"/>
        <v>0</v>
      </c>
      <c r="FT402" s="150">
        <f t="shared" si="1593"/>
        <v>0</v>
      </c>
      <c r="FU402" s="150">
        <f t="shared" si="1593"/>
        <v>0</v>
      </c>
      <c r="FV402" s="150">
        <f t="shared" si="1593"/>
        <v>0</v>
      </c>
      <c r="FW402" s="150">
        <f t="shared" si="1593"/>
        <v>0</v>
      </c>
      <c r="FX402" s="150">
        <f t="shared" si="1593"/>
        <v>0</v>
      </c>
      <c r="FY402" s="188">
        <f t="shared" si="1593"/>
        <v>0</v>
      </c>
      <c r="FZ402" s="185">
        <f t="shared" si="1593"/>
        <v>0</v>
      </c>
      <c r="GA402" s="149">
        <f t="shared" si="1593"/>
        <v>0</v>
      </c>
      <c r="GB402" s="150">
        <f t="shared" si="1593"/>
        <v>0</v>
      </c>
      <c r="GC402" s="150">
        <f t="shared" si="1593"/>
        <v>0</v>
      </c>
      <c r="GD402" s="150">
        <f t="shared" si="1593"/>
        <v>2</v>
      </c>
      <c r="GE402" s="150">
        <f t="shared" si="1593"/>
        <v>0</v>
      </c>
      <c r="GF402" s="150">
        <f t="shared" si="1593"/>
        <v>0</v>
      </c>
      <c r="GG402" s="150">
        <f t="shared" si="1593"/>
        <v>1</v>
      </c>
      <c r="GH402" s="188">
        <f t="shared" si="1593"/>
        <v>0</v>
      </c>
      <c r="GI402" s="185">
        <f t="shared" si="1593"/>
        <v>3</v>
      </c>
      <c r="GJ402" s="149">
        <f t="shared" si="1593"/>
        <v>0</v>
      </c>
      <c r="GK402" s="150">
        <f t="shared" si="1593"/>
        <v>0</v>
      </c>
      <c r="GL402" s="150">
        <f t="shared" si="1593"/>
        <v>0</v>
      </c>
      <c r="GM402" s="150">
        <f t="shared" ref="GM402:HS402" si="1594">+GM162+GM354</f>
        <v>0</v>
      </c>
      <c r="GN402" s="150">
        <f t="shared" si="1594"/>
        <v>0</v>
      </c>
      <c r="GO402" s="150">
        <f t="shared" si="1594"/>
        <v>1</v>
      </c>
      <c r="GP402" s="150">
        <f t="shared" si="1594"/>
        <v>0</v>
      </c>
      <c r="GQ402" s="188">
        <f t="shared" si="1594"/>
        <v>0</v>
      </c>
      <c r="GR402" s="185">
        <f t="shared" si="1594"/>
        <v>1</v>
      </c>
      <c r="GS402" s="149">
        <f t="shared" si="1594"/>
        <v>0</v>
      </c>
      <c r="GT402" s="150">
        <f t="shared" si="1594"/>
        <v>0</v>
      </c>
      <c r="GU402" s="150">
        <f t="shared" si="1594"/>
        <v>1</v>
      </c>
      <c r="GV402" s="150">
        <f t="shared" si="1594"/>
        <v>0</v>
      </c>
      <c r="GW402" s="150">
        <f t="shared" si="1594"/>
        <v>0</v>
      </c>
      <c r="GX402" s="150">
        <f t="shared" si="1594"/>
        <v>0</v>
      </c>
      <c r="GY402" s="150">
        <f t="shared" si="1594"/>
        <v>0</v>
      </c>
      <c r="GZ402" s="188">
        <f t="shared" si="1594"/>
        <v>0</v>
      </c>
      <c r="HA402" s="185">
        <f t="shared" si="1594"/>
        <v>1</v>
      </c>
      <c r="HB402" s="149">
        <f t="shared" si="1594"/>
        <v>0</v>
      </c>
      <c r="HC402" s="150">
        <f t="shared" si="1594"/>
        <v>0</v>
      </c>
      <c r="HD402" s="150">
        <f t="shared" si="1594"/>
        <v>0</v>
      </c>
      <c r="HE402" s="150">
        <f t="shared" si="1594"/>
        <v>0</v>
      </c>
      <c r="HF402" s="150">
        <f t="shared" si="1594"/>
        <v>0</v>
      </c>
      <c r="HG402" s="150">
        <f t="shared" si="1594"/>
        <v>0</v>
      </c>
      <c r="HH402" s="150">
        <f t="shared" si="1594"/>
        <v>0</v>
      </c>
      <c r="HI402" s="188">
        <f t="shared" si="1594"/>
        <v>0</v>
      </c>
      <c r="HJ402" s="185">
        <f t="shared" si="1594"/>
        <v>0</v>
      </c>
      <c r="HK402" s="222">
        <f t="shared" si="1594"/>
        <v>1</v>
      </c>
      <c r="HL402" s="223">
        <f t="shared" si="1594"/>
        <v>18</v>
      </c>
      <c r="HM402" s="223">
        <f t="shared" si="1594"/>
        <v>39</v>
      </c>
      <c r="HN402" s="223">
        <f t="shared" si="1594"/>
        <v>52</v>
      </c>
      <c r="HO402" s="223">
        <f t="shared" si="1594"/>
        <v>30</v>
      </c>
      <c r="HP402" s="223">
        <f t="shared" si="1594"/>
        <v>17</v>
      </c>
      <c r="HQ402" s="223">
        <f t="shared" si="1594"/>
        <v>12</v>
      </c>
      <c r="HR402" s="247">
        <f t="shared" si="1594"/>
        <v>6</v>
      </c>
      <c r="HS402" s="248">
        <f t="shared" si="1594"/>
        <v>175</v>
      </c>
      <c r="HU402" s="132">
        <f>+HS404+HS415+HS426</f>
        <v>6</v>
      </c>
      <c r="HV402" s="132" t="s">
        <v>385</v>
      </c>
      <c r="HW402" s="132">
        <f t="shared" si="1590"/>
        <v>323</v>
      </c>
      <c r="HY402" s="132">
        <f>+HS402</f>
        <v>175</v>
      </c>
    </row>
    <row r="403" spans="1:233" s="132" customFormat="1" ht="15.75" customHeight="1" thickBot="1">
      <c r="A403" s="1029"/>
      <c r="B403" s="151" t="s">
        <v>274</v>
      </c>
      <c r="C403" s="150">
        <f t="shared" ref="C403:BN403" si="1595">+C163+C355</f>
        <v>0</v>
      </c>
      <c r="D403" s="150">
        <f t="shared" si="1595"/>
        <v>0</v>
      </c>
      <c r="E403" s="150">
        <f t="shared" si="1595"/>
        <v>0</v>
      </c>
      <c r="F403" s="150">
        <f t="shared" si="1595"/>
        <v>0</v>
      </c>
      <c r="G403" s="150">
        <f t="shared" si="1595"/>
        <v>0</v>
      </c>
      <c r="H403" s="150">
        <f t="shared" si="1595"/>
        <v>0</v>
      </c>
      <c r="I403" s="150">
        <f t="shared" si="1595"/>
        <v>0</v>
      </c>
      <c r="J403" s="150">
        <f t="shared" si="1595"/>
        <v>0</v>
      </c>
      <c r="K403" s="185">
        <f t="shared" si="1595"/>
        <v>0</v>
      </c>
      <c r="L403" s="150">
        <f t="shared" si="1595"/>
        <v>0</v>
      </c>
      <c r="M403" s="150">
        <f t="shared" si="1595"/>
        <v>0</v>
      </c>
      <c r="N403" s="150">
        <f t="shared" si="1595"/>
        <v>0</v>
      </c>
      <c r="O403" s="150">
        <f t="shared" si="1595"/>
        <v>0</v>
      </c>
      <c r="P403" s="150">
        <f t="shared" si="1595"/>
        <v>0</v>
      </c>
      <c r="Q403" s="150">
        <f t="shared" si="1595"/>
        <v>0</v>
      </c>
      <c r="R403" s="150">
        <f t="shared" si="1595"/>
        <v>0</v>
      </c>
      <c r="S403" s="150">
        <f t="shared" si="1595"/>
        <v>0</v>
      </c>
      <c r="T403" s="185">
        <f t="shared" si="1595"/>
        <v>0</v>
      </c>
      <c r="U403" s="150">
        <f t="shared" si="1595"/>
        <v>0</v>
      </c>
      <c r="V403" s="150">
        <f t="shared" si="1595"/>
        <v>0</v>
      </c>
      <c r="W403" s="150">
        <f t="shared" si="1595"/>
        <v>0</v>
      </c>
      <c r="X403" s="150">
        <f t="shared" si="1595"/>
        <v>0</v>
      </c>
      <c r="Y403" s="150">
        <f t="shared" si="1595"/>
        <v>0</v>
      </c>
      <c r="Z403" s="150">
        <f t="shared" si="1595"/>
        <v>0</v>
      </c>
      <c r="AA403" s="150">
        <f t="shared" si="1595"/>
        <v>0</v>
      </c>
      <c r="AB403" s="150">
        <f t="shared" si="1595"/>
        <v>0</v>
      </c>
      <c r="AC403" s="185">
        <f t="shared" si="1595"/>
        <v>0</v>
      </c>
      <c r="AD403" s="150">
        <f t="shared" si="1595"/>
        <v>0</v>
      </c>
      <c r="AE403" s="150">
        <f t="shared" si="1595"/>
        <v>0</v>
      </c>
      <c r="AF403" s="150">
        <f t="shared" si="1595"/>
        <v>0</v>
      </c>
      <c r="AG403" s="150">
        <f t="shared" si="1595"/>
        <v>0</v>
      </c>
      <c r="AH403" s="150">
        <f t="shared" si="1595"/>
        <v>0</v>
      </c>
      <c r="AI403" s="150">
        <f t="shared" si="1595"/>
        <v>0</v>
      </c>
      <c r="AJ403" s="150">
        <f t="shared" si="1595"/>
        <v>0</v>
      </c>
      <c r="AK403" s="150">
        <f t="shared" si="1595"/>
        <v>0</v>
      </c>
      <c r="AL403" s="185">
        <f t="shared" si="1595"/>
        <v>0</v>
      </c>
      <c r="AM403" s="150">
        <f t="shared" si="1595"/>
        <v>0</v>
      </c>
      <c r="AN403" s="150">
        <f t="shared" si="1595"/>
        <v>0</v>
      </c>
      <c r="AO403" s="150">
        <f t="shared" si="1595"/>
        <v>0</v>
      </c>
      <c r="AP403" s="150">
        <f t="shared" si="1595"/>
        <v>0</v>
      </c>
      <c r="AQ403" s="150">
        <f t="shared" si="1595"/>
        <v>0</v>
      </c>
      <c r="AR403" s="150">
        <f t="shared" si="1595"/>
        <v>0</v>
      </c>
      <c r="AS403" s="150">
        <f t="shared" si="1595"/>
        <v>0</v>
      </c>
      <c r="AT403" s="150">
        <f t="shared" si="1595"/>
        <v>0</v>
      </c>
      <c r="AU403" s="185">
        <f t="shared" si="1595"/>
        <v>0</v>
      </c>
      <c r="AV403" s="150">
        <f t="shared" si="1595"/>
        <v>0</v>
      </c>
      <c r="AW403" s="150">
        <f t="shared" si="1595"/>
        <v>0</v>
      </c>
      <c r="AX403" s="150">
        <f t="shared" si="1595"/>
        <v>0</v>
      </c>
      <c r="AY403" s="150">
        <f t="shared" si="1595"/>
        <v>0</v>
      </c>
      <c r="AZ403" s="150">
        <f t="shared" si="1595"/>
        <v>0</v>
      </c>
      <c r="BA403" s="150">
        <f t="shared" si="1595"/>
        <v>0</v>
      </c>
      <c r="BB403" s="150">
        <f t="shared" si="1595"/>
        <v>0</v>
      </c>
      <c r="BC403" s="150">
        <f t="shared" si="1595"/>
        <v>0</v>
      </c>
      <c r="BD403" s="185">
        <f t="shared" si="1595"/>
        <v>0</v>
      </c>
      <c r="BE403" s="150">
        <f t="shared" si="1595"/>
        <v>0</v>
      </c>
      <c r="BF403" s="150">
        <f t="shared" si="1595"/>
        <v>0</v>
      </c>
      <c r="BG403" s="150">
        <f t="shared" si="1595"/>
        <v>0</v>
      </c>
      <c r="BH403" s="150">
        <f t="shared" si="1595"/>
        <v>0</v>
      </c>
      <c r="BI403" s="150">
        <f t="shared" si="1595"/>
        <v>0</v>
      </c>
      <c r="BJ403" s="150">
        <f t="shared" si="1595"/>
        <v>0</v>
      </c>
      <c r="BK403" s="150">
        <f t="shared" si="1595"/>
        <v>0</v>
      </c>
      <c r="BL403" s="150">
        <f t="shared" si="1595"/>
        <v>0</v>
      </c>
      <c r="BM403" s="185">
        <f t="shared" si="1595"/>
        <v>0</v>
      </c>
      <c r="BN403" s="150">
        <f t="shared" si="1595"/>
        <v>0</v>
      </c>
      <c r="BO403" s="150">
        <f t="shared" ref="BO403:DZ403" si="1596">+BO163+BO355</f>
        <v>0</v>
      </c>
      <c r="BP403" s="150">
        <f t="shared" si="1596"/>
        <v>0</v>
      </c>
      <c r="BQ403" s="150">
        <f t="shared" si="1596"/>
        <v>0</v>
      </c>
      <c r="BR403" s="150">
        <f t="shared" si="1596"/>
        <v>0</v>
      </c>
      <c r="BS403" s="150">
        <f t="shared" si="1596"/>
        <v>0</v>
      </c>
      <c r="BT403" s="150">
        <f t="shared" si="1596"/>
        <v>0</v>
      </c>
      <c r="BU403" s="150">
        <f t="shared" si="1596"/>
        <v>0</v>
      </c>
      <c r="BV403" s="185">
        <f t="shared" si="1596"/>
        <v>0</v>
      </c>
      <c r="BW403" s="150">
        <f t="shared" si="1596"/>
        <v>0</v>
      </c>
      <c r="BX403" s="150">
        <f t="shared" si="1596"/>
        <v>0</v>
      </c>
      <c r="BY403" s="150">
        <f t="shared" si="1596"/>
        <v>0</v>
      </c>
      <c r="BZ403" s="150">
        <f t="shared" si="1596"/>
        <v>0</v>
      </c>
      <c r="CA403" s="150">
        <f t="shared" si="1596"/>
        <v>0</v>
      </c>
      <c r="CB403" s="150">
        <f t="shared" si="1596"/>
        <v>0</v>
      </c>
      <c r="CC403" s="150">
        <f t="shared" si="1596"/>
        <v>0</v>
      </c>
      <c r="CD403" s="150">
        <f t="shared" si="1596"/>
        <v>0</v>
      </c>
      <c r="CE403" s="185">
        <f t="shared" si="1596"/>
        <v>0</v>
      </c>
      <c r="CF403" s="150">
        <f t="shared" si="1596"/>
        <v>0</v>
      </c>
      <c r="CG403" s="150">
        <f t="shared" si="1596"/>
        <v>0</v>
      </c>
      <c r="CH403" s="150">
        <f t="shared" si="1596"/>
        <v>0</v>
      </c>
      <c r="CI403" s="150">
        <f t="shared" si="1596"/>
        <v>0</v>
      </c>
      <c r="CJ403" s="150">
        <f t="shared" si="1596"/>
        <v>0</v>
      </c>
      <c r="CK403" s="150">
        <f t="shared" si="1596"/>
        <v>0</v>
      </c>
      <c r="CL403" s="150">
        <f t="shared" si="1596"/>
        <v>0</v>
      </c>
      <c r="CM403" s="150">
        <f t="shared" si="1596"/>
        <v>0</v>
      </c>
      <c r="CN403" s="185">
        <f t="shared" si="1596"/>
        <v>0</v>
      </c>
      <c r="CO403" s="150">
        <f t="shared" si="1596"/>
        <v>0</v>
      </c>
      <c r="CP403" s="150">
        <f t="shared" si="1596"/>
        <v>0</v>
      </c>
      <c r="CQ403" s="150">
        <f t="shared" si="1596"/>
        <v>0</v>
      </c>
      <c r="CR403" s="150">
        <f t="shared" si="1596"/>
        <v>0</v>
      </c>
      <c r="CS403" s="150">
        <f t="shared" si="1596"/>
        <v>0</v>
      </c>
      <c r="CT403" s="150">
        <f t="shared" si="1596"/>
        <v>0</v>
      </c>
      <c r="CU403" s="150">
        <f t="shared" si="1596"/>
        <v>0</v>
      </c>
      <c r="CV403" s="150">
        <f t="shared" si="1596"/>
        <v>0</v>
      </c>
      <c r="CW403" s="185">
        <f t="shared" si="1596"/>
        <v>0</v>
      </c>
      <c r="CX403" s="150">
        <f t="shared" si="1596"/>
        <v>0</v>
      </c>
      <c r="CY403" s="150">
        <f t="shared" si="1596"/>
        <v>0</v>
      </c>
      <c r="CZ403" s="150">
        <f t="shared" si="1596"/>
        <v>0</v>
      </c>
      <c r="DA403" s="150">
        <f t="shared" si="1596"/>
        <v>0</v>
      </c>
      <c r="DB403" s="150">
        <f t="shared" si="1596"/>
        <v>0</v>
      </c>
      <c r="DC403" s="150">
        <f t="shared" si="1596"/>
        <v>0</v>
      </c>
      <c r="DD403" s="150">
        <f t="shared" si="1596"/>
        <v>0</v>
      </c>
      <c r="DE403" s="150">
        <f t="shared" si="1596"/>
        <v>0</v>
      </c>
      <c r="DF403" s="185">
        <f t="shared" si="1596"/>
        <v>0</v>
      </c>
      <c r="DG403" s="150">
        <f t="shared" si="1596"/>
        <v>0</v>
      </c>
      <c r="DH403" s="150">
        <f t="shared" si="1596"/>
        <v>0</v>
      </c>
      <c r="DI403" s="150">
        <f t="shared" si="1596"/>
        <v>0</v>
      </c>
      <c r="DJ403" s="150">
        <f t="shared" si="1596"/>
        <v>0</v>
      </c>
      <c r="DK403" s="150">
        <f t="shared" si="1596"/>
        <v>0</v>
      </c>
      <c r="DL403" s="150">
        <f t="shared" si="1596"/>
        <v>0</v>
      </c>
      <c r="DM403" s="150">
        <f t="shared" si="1596"/>
        <v>0</v>
      </c>
      <c r="DN403" s="150">
        <f t="shared" si="1596"/>
        <v>0</v>
      </c>
      <c r="DO403" s="185">
        <f t="shared" si="1596"/>
        <v>0</v>
      </c>
      <c r="DP403" s="150">
        <f t="shared" si="1596"/>
        <v>0</v>
      </c>
      <c r="DQ403" s="150">
        <f t="shared" si="1596"/>
        <v>0</v>
      </c>
      <c r="DR403" s="150">
        <f t="shared" si="1596"/>
        <v>0</v>
      </c>
      <c r="DS403" s="150">
        <f t="shared" si="1596"/>
        <v>0</v>
      </c>
      <c r="DT403" s="150">
        <f t="shared" si="1596"/>
        <v>0</v>
      </c>
      <c r="DU403" s="150">
        <f t="shared" si="1596"/>
        <v>0</v>
      </c>
      <c r="DV403" s="150">
        <f t="shared" si="1596"/>
        <v>0</v>
      </c>
      <c r="DW403" s="150">
        <f t="shared" si="1596"/>
        <v>0</v>
      </c>
      <c r="DX403" s="185">
        <f t="shared" si="1596"/>
        <v>0</v>
      </c>
      <c r="DY403" s="150">
        <f t="shared" si="1596"/>
        <v>0</v>
      </c>
      <c r="DZ403" s="150">
        <f t="shared" si="1596"/>
        <v>0</v>
      </c>
      <c r="EA403" s="150">
        <f t="shared" ref="EA403:GL403" si="1597">+EA163+EA355</f>
        <v>0</v>
      </c>
      <c r="EB403" s="150">
        <f t="shared" si="1597"/>
        <v>0</v>
      </c>
      <c r="EC403" s="150">
        <f t="shared" si="1597"/>
        <v>0</v>
      </c>
      <c r="ED403" s="150">
        <f t="shared" si="1597"/>
        <v>0</v>
      </c>
      <c r="EE403" s="150">
        <f t="shared" si="1597"/>
        <v>0</v>
      </c>
      <c r="EF403" s="150">
        <f t="shared" si="1597"/>
        <v>0</v>
      </c>
      <c r="EG403" s="185">
        <f t="shared" si="1597"/>
        <v>0</v>
      </c>
      <c r="EH403" s="150">
        <f t="shared" si="1597"/>
        <v>0</v>
      </c>
      <c r="EI403" s="150">
        <f t="shared" si="1597"/>
        <v>0</v>
      </c>
      <c r="EJ403" s="150">
        <f t="shared" si="1597"/>
        <v>0</v>
      </c>
      <c r="EK403" s="150">
        <f t="shared" si="1597"/>
        <v>0</v>
      </c>
      <c r="EL403" s="150">
        <f t="shared" si="1597"/>
        <v>0</v>
      </c>
      <c r="EM403" s="150">
        <f t="shared" si="1597"/>
        <v>0</v>
      </c>
      <c r="EN403" s="150">
        <f t="shared" si="1597"/>
        <v>0</v>
      </c>
      <c r="EO403" s="150">
        <f t="shared" si="1597"/>
        <v>0</v>
      </c>
      <c r="EP403" s="185">
        <f t="shared" si="1597"/>
        <v>0</v>
      </c>
      <c r="EQ403" s="150">
        <f t="shared" si="1597"/>
        <v>0</v>
      </c>
      <c r="ER403" s="150">
        <f t="shared" si="1597"/>
        <v>0</v>
      </c>
      <c r="ES403" s="150">
        <f t="shared" si="1597"/>
        <v>0</v>
      </c>
      <c r="ET403" s="150">
        <f t="shared" si="1597"/>
        <v>0</v>
      </c>
      <c r="EU403" s="150">
        <f t="shared" si="1597"/>
        <v>0</v>
      </c>
      <c r="EV403" s="150">
        <f t="shared" si="1597"/>
        <v>0</v>
      </c>
      <c r="EW403" s="150">
        <f t="shared" si="1597"/>
        <v>0</v>
      </c>
      <c r="EX403" s="150">
        <f t="shared" si="1597"/>
        <v>0</v>
      </c>
      <c r="EY403" s="185">
        <f t="shared" si="1597"/>
        <v>0</v>
      </c>
      <c r="EZ403" s="150">
        <f t="shared" si="1597"/>
        <v>0</v>
      </c>
      <c r="FA403" s="150">
        <f t="shared" si="1597"/>
        <v>0</v>
      </c>
      <c r="FB403" s="150">
        <f t="shared" si="1597"/>
        <v>0</v>
      </c>
      <c r="FC403" s="150">
        <f t="shared" si="1597"/>
        <v>0</v>
      </c>
      <c r="FD403" s="150">
        <f t="shared" si="1597"/>
        <v>0</v>
      </c>
      <c r="FE403" s="150">
        <f t="shared" si="1597"/>
        <v>0</v>
      </c>
      <c r="FF403" s="150">
        <f t="shared" si="1597"/>
        <v>0</v>
      </c>
      <c r="FG403" s="150">
        <f t="shared" si="1597"/>
        <v>0</v>
      </c>
      <c r="FH403" s="185">
        <f t="shared" si="1597"/>
        <v>0</v>
      </c>
      <c r="FI403" s="150">
        <f t="shared" si="1597"/>
        <v>0</v>
      </c>
      <c r="FJ403" s="150">
        <f t="shared" si="1597"/>
        <v>0</v>
      </c>
      <c r="FK403" s="150">
        <f t="shared" si="1597"/>
        <v>0</v>
      </c>
      <c r="FL403" s="150">
        <f t="shared" si="1597"/>
        <v>0</v>
      </c>
      <c r="FM403" s="150">
        <f t="shared" si="1597"/>
        <v>0</v>
      </c>
      <c r="FN403" s="150">
        <f t="shared" si="1597"/>
        <v>0</v>
      </c>
      <c r="FO403" s="150">
        <f t="shared" si="1597"/>
        <v>0</v>
      </c>
      <c r="FP403" s="150">
        <f t="shared" si="1597"/>
        <v>0</v>
      </c>
      <c r="FQ403" s="185">
        <f t="shared" si="1597"/>
        <v>0</v>
      </c>
      <c r="FR403" s="150">
        <f t="shared" si="1597"/>
        <v>0</v>
      </c>
      <c r="FS403" s="150">
        <f t="shared" si="1597"/>
        <v>0</v>
      </c>
      <c r="FT403" s="150">
        <f t="shared" si="1597"/>
        <v>0</v>
      </c>
      <c r="FU403" s="150">
        <f t="shared" si="1597"/>
        <v>0</v>
      </c>
      <c r="FV403" s="150">
        <f t="shared" si="1597"/>
        <v>0</v>
      </c>
      <c r="FW403" s="150">
        <f t="shared" si="1597"/>
        <v>0</v>
      </c>
      <c r="FX403" s="150">
        <f t="shared" si="1597"/>
        <v>0</v>
      </c>
      <c r="FY403" s="150">
        <f t="shared" si="1597"/>
        <v>0</v>
      </c>
      <c r="FZ403" s="185">
        <f t="shared" si="1597"/>
        <v>0</v>
      </c>
      <c r="GA403" s="150">
        <f t="shared" si="1597"/>
        <v>0</v>
      </c>
      <c r="GB403" s="150">
        <f t="shared" si="1597"/>
        <v>0</v>
      </c>
      <c r="GC403" s="150">
        <f t="shared" si="1597"/>
        <v>0</v>
      </c>
      <c r="GD403" s="150">
        <f t="shared" si="1597"/>
        <v>0</v>
      </c>
      <c r="GE403" s="150">
        <f t="shared" si="1597"/>
        <v>0</v>
      </c>
      <c r="GF403" s="150">
        <f t="shared" si="1597"/>
        <v>0</v>
      </c>
      <c r="GG403" s="150">
        <f t="shared" si="1597"/>
        <v>0</v>
      </c>
      <c r="GH403" s="150">
        <f t="shared" si="1597"/>
        <v>0</v>
      </c>
      <c r="GI403" s="185">
        <f t="shared" si="1597"/>
        <v>0</v>
      </c>
      <c r="GJ403" s="150">
        <f t="shared" si="1597"/>
        <v>0</v>
      </c>
      <c r="GK403" s="150">
        <f t="shared" si="1597"/>
        <v>0</v>
      </c>
      <c r="GL403" s="150">
        <f t="shared" si="1597"/>
        <v>0</v>
      </c>
      <c r="GM403" s="150">
        <f t="shared" ref="GM403:HS403" si="1598">+GM163+GM355</f>
        <v>0</v>
      </c>
      <c r="GN403" s="150">
        <f t="shared" si="1598"/>
        <v>0</v>
      </c>
      <c r="GO403" s="150">
        <f t="shared" si="1598"/>
        <v>0</v>
      </c>
      <c r="GP403" s="150">
        <f t="shared" si="1598"/>
        <v>0</v>
      </c>
      <c r="GQ403" s="150">
        <f t="shared" si="1598"/>
        <v>0</v>
      </c>
      <c r="GR403" s="185">
        <f t="shared" si="1598"/>
        <v>0</v>
      </c>
      <c r="GS403" s="150">
        <f t="shared" si="1598"/>
        <v>0</v>
      </c>
      <c r="GT403" s="150">
        <f t="shared" si="1598"/>
        <v>0</v>
      </c>
      <c r="GU403" s="150">
        <f t="shared" si="1598"/>
        <v>0</v>
      </c>
      <c r="GV403" s="150">
        <f t="shared" si="1598"/>
        <v>0</v>
      </c>
      <c r="GW403" s="150">
        <f t="shared" si="1598"/>
        <v>0</v>
      </c>
      <c r="GX403" s="150">
        <f t="shared" si="1598"/>
        <v>0</v>
      </c>
      <c r="GY403" s="150">
        <f t="shared" si="1598"/>
        <v>0</v>
      </c>
      <c r="GZ403" s="150">
        <f t="shared" si="1598"/>
        <v>0</v>
      </c>
      <c r="HA403" s="185">
        <f t="shared" si="1598"/>
        <v>0</v>
      </c>
      <c r="HB403" s="150">
        <f t="shared" si="1598"/>
        <v>0</v>
      </c>
      <c r="HC403" s="150">
        <f t="shared" si="1598"/>
        <v>0</v>
      </c>
      <c r="HD403" s="150">
        <f t="shared" si="1598"/>
        <v>0</v>
      </c>
      <c r="HE403" s="150">
        <f t="shared" si="1598"/>
        <v>0</v>
      </c>
      <c r="HF403" s="150">
        <f t="shared" si="1598"/>
        <v>0</v>
      </c>
      <c r="HG403" s="150">
        <f t="shared" si="1598"/>
        <v>0</v>
      </c>
      <c r="HH403" s="150">
        <f t="shared" si="1598"/>
        <v>0</v>
      </c>
      <c r="HI403" s="150">
        <f t="shared" si="1598"/>
        <v>0</v>
      </c>
      <c r="HJ403" s="185">
        <f t="shared" si="1598"/>
        <v>0</v>
      </c>
      <c r="HK403" s="231">
        <f t="shared" si="1598"/>
        <v>0</v>
      </c>
      <c r="HL403" s="232">
        <f t="shared" si="1598"/>
        <v>0</v>
      </c>
      <c r="HM403" s="232">
        <f t="shared" si="1598"/>
        <v>0</v>
      </c>
      <c r="HN403" s="232">
        <f t="shared" si="1598"/>
        <v>0</v>
      </c>
      <c r="HO403" s="232">
        <f t="shared" si="1598"/>
        <v>0</v>
      </c>
      <c r="HP403" s="232">
        <f t="shared" si="1598"/>
        <v>0</v>
      </c>
      <c r="HQ403" s="232">
        <f t="shared" si="1598"/>
        <v>0</v>
      </c>
      <c r="HR403" s="252">
        <f t="shared" si="1598"/>
        <v>0</v>
      </c>
      <c r="HS403" s="253">
        <f t="shared" si="1598"/>
        <v>0</v>
      </c>
      <c r="HU403" s="132">
        <f>+HS405+HS416+HS427</f>
        <v>271</v>
      </c>
      <c r="HV403" s="132" t="s">
        <v>386</v>
      </c>
      <c r="HW403" s="132">
        <f t="shared" si="1590"/>
        <v>0</v>
      </c>
    </row>
    <row r="404" spans="1:233" s="132" customFormat="1" ht="15.75" customHeight="1" thickBot="1">
      <c r="A404" s="1029"/>
      <c r="B404" s="157" t="s">
        <v>275</v>
      </c>
      <c r="C404" s="158">
        <f t="shared" ref="C404:BN404" si="1599">+C164+C356</f>
        <v>0</v>
      </c>
      <c r="D404" s="159">
        <f t="shared" si="1599"/>
        <v>0</v>
      </c>
      <c r="E404" s="159">
        <f t="shared" si="1599"/>
        <v>0</v>
      </c>
      <c r="F404" s="159">
        <f t="shared" si="1599"/>
        <v>0</v>
      </c>
      <c r="G404" s="159">
        <f t="shared" si="1599"/>
        <v>0</v>
      </c>
      <c r="H404" s="159">
        <f t="shared" si="1599"/>
        <v>0</v>
      </c>
      <c r="I404" s="159">
        <f t="shared" si="1599"/>
        <v>0</v>
      </c>
      <c r="J404" s="193">
        <f t="shared" si="1599"/>
        <v>0</v>
      </c>
      <c r="K404" s="194">
        <f t="shared" si="1599"/>
        <v>0</v>
      </c>
      <c r="L404" s="158">
        <f t="shared" si="1599"/>
        <v>0</v>
      </c>
      <c r="M404" s="159">
        <f t="shared" si="1599"/>
        <v>0</v>
      </c>
      <c r="N404" s="159">
        <f t="shared" si="1599"/>
        <v>0</v>
      </c>
      <c r="O404" s="159">
        <f t="shared" si="1599"/>
        <v>0</v>
      </c>
      <c r="P404" s="159">
        <f t="shared" si="1599"/>
        <v>0</v>
      </c>
      <c r="Q404" s="159">
        <f t="shared" si="1599"/>
        <v>0</v>
      </c>
      <c r="R404" s="159">
        <f t="shared" si="1599"/>
        <v>0</v>
      </c>
      <c r="S404" s="193">
        <f t="shared" si="1599"/>
        <v>0</v>
      </c>
      <c r="T404" s="194">
        <f t="shared" si="1599"/>
        <v>0</v>
      </c>
      <c r="U404" s="158">
        <f t="shared" si="1599"/>
        <v>0</v>
      </c>
      <c r="V404" s="159">
        <f t="shared" si="1599"/>
        <v>0</v>
      </c>
      <c r="W404" s="159">
        <f t="shared" si="1599"/>
        <v>0</v>
      </c>
      <c r="X404" s="159">
        <f t="shared" si="1599"/>
        <v>0</v>
      </c>
      <c r="Y404" s="159">
        <f t="shared" si="1599"/>
        <v>0</v>
      </c>
      <c r="Z404" s="159">
        <f t="shared" si="1599"/>
        <v>0</v>
      </c>
      <c r="AA404" s="159">
        <f t="shared" si="1599"/>
        <v>0</v>
      </c>
      <c r="AB404" s="193">
        <f t="shared" si="1599"/>
        <v>0</v>
      </c>
      <c r="AC404" s="194">
        <f t="shared" si="1599"/>
        <v>0</v>
      </c>
      <c r="AD404" s="158">
        <f t="shared" si="1599"/>
        <v>0</v>
      </c>
      <c r="AE404" s="159">
        <f t="shared" si="1599"/>
        <v>0</v>
      </c>
      <c r="AF404" s="159">
        <f t="shared" si="1599"/>
        <v>0</v>
      </c>
      <c r="AG404" s="159">
        <f t="shared" si="1599"/>
        <v>0</v>
      </c>
      <c r="AH404" s="159">
        <f t="shared" si="1599"/>
        <v>0</v>
      </c>
      <c r="AI404" s="159">
        <f t="shared" si="1599"/>
        <v>0</v>
      </c>
      <c r="AJ404" s="159">
        <f t="shared" si="1599"/>
        <v>0</v>
      </c>
      <c r="AK404" s="193">
        <f t="shared" si="1599"/>
        <v>0</v>
      </c>
      <c r="AL404" s="194">
        <f t="shared" si="1599"/>
        <v>0</v>
      </c>
      <c r="AM404" s="158">
        <f t="shared" si="1599"/>
        <v>0</v>
      </c>
      <c r="AN404" s="159">
        <f t="shared" si="1599"/>
        <v>0</v>
      </c>
      <c r="AO404" s="159">
        <f t="shared" si="1599"/>
        <v>0</v>
      </c>
      <c r="AP404" s="159">
        <f t="shared" si="1599"/>
        <v>0</v>
      </c>
      <c r="AQ404" s="159">
        <f t="shared" si="1599"/>
        <v>0</v>
      </c>
      <c r="AR404" s="159">
        <f t="shared" si="1599"/>
        <v>0</v>
      </c>
      <c r="AS404" s="159">
        <f t="shared" si="1599"/>
        <v>0</v>
      </c>
      <c r="AT404" s="193">
        <f t="shared" si="1599"/>
        <v>0</v>
      </c>
      <c r="AU404" s="194">
        <f t="shared" si="1599"/>
        <v>0</v>
      </c>
      <c r="AV404" s="158">
        <f t="shared" si="1599"/>
        <v>0</v>
      </c>
      <c r="AW404" s="159">
        <f t="shared" si="1599"/>
        <v>0</v>
      </c>
      <c r="AX404" s="159">
        <f t="shared" si="1599"/>
        <v>0</v>
      </c>
      <c r="AY404" s="159">
        <f t="shared" si="1599"/>
        <v>0</v>
      </c>
      <c r="AZ404" s="159">
        <f t="shared" si="1599"/>
        <v>0</v>
      </c>
      <c r="BA404" s="159">
        <f t="shared" si="1599"/>
        <v>0</v>
      </c>
      <c r="BB404" s="159">
        <f t="shared" si="1599"/>
        <v>0</v>
      </c>
      <c r="BC404" s="193">
        <f t="shared" si="1599"/>
        <v>0</v>
      </c>
      <c r="BD404" s="194">
        <f t="shared" si="1599"/>
        <v>0</v>
      </c>
      <c r="BE404" s="158">
        <f t="shared" si="1599"/>
        <v>0</v>
      </c>
      <c r="BF404" s="159">
        <f t="shared" si="1599"/>
        <v>0</v>
      </c>
      <c r="BG404" s="159">
        <f t="shared" si="1599"/>
        <v>0</v>
      </c>
      <c r="BH404" s="159">
        <f t="shared" si="1599"/>
        <v>0</v>
      </c>
      <c r="BI404" s="159">
        <f t="shared" si="1599"/>
        <v>0</v>
      </c>
      <c r="BJ404" s="159">
        <f t="shared" si="1599"/>
        <v>0</v>
      </c>
      <c r="BK404" s="159">
        <f t="shared" si="1599"/>
        <v>0</v>
      </c>
      <c r="BL404" s="193">
        <f t="shared" si="1599"/>
        <v>0</v>
      </c>
      <c r="BM404" s="194">
        <f t="shared" si="1599"/>
        <v>0</v>
      </c>
      <c r="BN404" s="158">
        <f t="shared" si="1599"/>
        <v>0</v>
      </c>
      <c r="BO404" s="159">
        <f t="shared" ref="BO404:DZ404" si="1600">+BO164+BO356</f>
        <v>0</v>
      </c>
      <c r="BP404" s="159">
        <f t="shared" si="1600"/>
        <v>0</v>
      </c>
      <c r="BQ404" s="159">
        <f t="shared" si="1600"/>
        <v>0</v>
      </c>
      <c r="BR404" s="159">
        <f t="shared" si="1600"/>
        <v>0</v>
      </c>
      <c r="BS404" s="159">
        <f t="shared" si="1600"/>
        <v>0</v>
      </c>
      <c r="BT404" s="159">
        <f t="shared" si="1600"/>
        <v>0</v>
      </c>
      <c r="BU404" s="193">
        <f t="shared" si="1600"/>
        <v>0</v>
      </c>
      <c r="BV404" s="194">
        <f t="shared" si="1600"/>
        <v>0</v>
      </c>
      <c r="BW404" s="158">
        <f t="shared" si="1600"/>
        <v>0</v>
      </c>
      <c r="BX404" s="159">
        <f t="shared" si="1600"/>
        <v>0</v>
      </c>
      <c r="BY404" s="159">
        <f t="shared" si="1600"/>
        <v>0</v>
      </c>
      <c r="BZ404" s="159">
        <f t="shared" si="1600"/>
        <v>0</v>
      </c>
      <c r="CA404" s="159">
        <f t="shared" si="1600"/>
        <v>0</v>
      </c>
      <c r="CB404" s="159">
        <f t="shared" si="1600"/>
        <v>0</v>
      </c>
      <c r="CC404" s="159">
        <f t="shared" si="1600"/>
        <v>0</v>
      </c>
      <c r="CD404" s="193">
        <f t="shared" si="1600"/>
        <v>0</v>
      </c>
      <c r="CE404" s="194">
        <f t="shared" si="1600"/>
        <v>0</v>
      </c>
      <c r="CF404" s="158">
        <f t="shared" si="1600"/>
        <v>0</v>
      </c>
      <c r="CG404" s="159">
        <f t="shared" si="1600"/>
        <v>0</v>
      </c>
      <c r="CH404" s="159">
        <f t="shared" si="1600"/>
        <v>0</v>
      </c>
      <c r="CI404" s="159">
        <f t="shared" si="1600"/>
        <v>0</v>
      </c>
      <c r="CJ404" s="159">
        <f t="shared" si="1600"/>
        <v>0</v>
      </c>
      <c r="CK404" s="159">
        <f t="shared" si="1600"/>
        <v>0</v>
      </c>
      <c r="CL404" s="159">
        <f t="shared" si="1600"/>
        <v>0</v>
      </c>
      <c r="CM404" s="193">
        <f t="shared" si="1600"/>
        <v>0</v>
      </c>
      <c r="CN404" s="194">
        <f t="shared" si="1600"/>
        <v>0</v>
      </c>
      <c r="CO404" s="158">
        <f t="shared" si="1600"/>
        <v>0</v>
      </c>
      <c r="CP404" s="159">
        <f t="shared" si="1600"/>
        <v>0</v>
      </c>
      <c r="CQ404" s="159">
        <f t="shared" si="1600"/>
        <v>0</v>
      </c>
      <c r="CR404" s="159">
        <f t="shared" si="1600"/>
        <v>0</v>
      </c>
      <c r="CS404" s="159">
        <f t="shared" si="1600"/>
        <v>0</v>
      </c>
      <c r="CT404" s="159">
        <f t="shared" si="1600"/>
        <v>0</v>
      </c>
      <c r="CU404" s="159">
        <f t="shared" si="1600"/>
        <v>0</v>
      </c>
      <c r="CV404" s="193">
        <f t="shared" si="1600"/>
        <v>0</v>
      </c>
      <c r="CW404" s="194">
        <f t="shared" si="1600"/>
        <v>0</v>
      </c>
      <c r="CX404" s="158">
        <f t="shared" si="1600"/>
        <v>0</v>
      </c>
      <c r="CY404" s="159">
        <f t="shared" si="1600"/>
        <v>0</v>
      </c>
      <c r="CZ404" s="159">
        <f t="shared" si="1600"/>
        <v>0</v>
      </c>
      <c r="DA404" s="159">
        <f t="shared" si="1600"/>
        <v>1</v>
      </c>
      <c r="DB404" s="159">
        <f t="shared" si="1600"/>
        <v>2</v>
      </c>
      <c r="DC404" s="159">
        <f t="shared" si="1600"/>
        <v>1</v>
      </c>
      <c r="DD404" s="159">
        <f t="shared" si="1600"/>
        <v>1</v>
      </c>
      <c r="DE404" s="193">
        <f t="shared" si="1600"/>
        <v>0</v>
      </c>
      <c r="DF404" s="194">
        <f t="shared" si="1600"/>
        <v>5</v>
      </c>
      <c r="DG404" s="158">
        <f t="shared" si="1600"/>
        <v>0</v>
      </c>
      <c r="DH404" s="159">
        <f t="shared" si="1600"/>
        <v>0</v>
      </c>
      <c r="DI404" s="159">
        <f t="shared" si="1600"/>
        <v>0</v>
      </c>
      <c r="DJ404" s="159">
        <f t="shared" si="1600"/>
        <v>0</v>
      </c>
      <c r="DK404" s="159">
        <f t="shared" si="1600"/>
        <v>0</v>
      </c>
      <c r="DL404" s="159">
        <f t="shared" si="1600"/>
        <v>0</v>
      </c>
      <c r="DM404" s="159">
        <f t="shared" si="1600"/>
        <v>0</v>
      </c>
      <c r="DN404" s="193">
        <f t="shared" si="1600"/>
        <v>0</v>
      </c>
      <c r="DO404" s="194">
        <f t="shared" si="1600"/>
        <v>0</v>
      </c>
      <c r="DP404" s="158">
        <f t="shared" si="1600"/>
        <v>0</v>
      </c>
      <c r="DQ404" s="159">
        <f t="shared" si="1600"/>
        <v>0</v>
      </c>
      <c r="DR404" s="159">
        <f t="shared" si="1600"/>
        <v>0</v>
      </c>
      <c r="DS404" s="159">
        <f t="shared" si="1600"/>
        <v>0</v>
      </c>
      <c r="DT404" s="159">
        <f t="shared" si="1600"/>
        <v>0</v>
      </c>
      <c r="DU404" s="159">
        <f t="shared" si="1600"/>
        <v>0</v>
      </c>
      <c r="DV404" s="159">
        <f t="shared" si="1600"/>
        <v>0</v>
      </c>
      <c r="DW404" s="193">
        <f t="shared" si="1600"/>
        <v>0</v>
      </c>
      <c r="DX404" s="194">
        <f t="shared" si="1600"/>
        <v>0</v>
      </c>
      <c r="DY404" s="158">
        <f t="shared" si="1600"/>
        <v>0</v>
      </c>
      <c r="DZ404" s="159">
        <f t="shared" si="1600"/>
        <v>0</v>
      </c>
      <c r="EA404" s="159">
        <f t="shared" ref="EA404:GL404" si="1601">+EA164+EA356</f>
        <v>0</v>
      </c>
      <c r="EB404" s="159">
        <f t="shared" si="1601"/>
        <v>0</v>
      </c>
      <c r="EC404" s="159">
        <f t="shared" si="1601"/>
        <v>0</v>
      </c>
      <c r="ED404" s="159">
        <f t="shared" si="1601"/>
        <v>0</v>
      </c>
      <c r="EE404" s="159">
        <f t="shared" si="1601"/>
        <v>0</v>
      </c>
      <c r="EF404" s="193">
        <f t="shared" si="1601"/>
        <v>0</v>
      </c>
      <c r="EG404" s="194">
        <f t="shared" si="1601"/>
        <v>0</v>
      </c>
      <c r="EH404" s="158">
        <f t="shared" si="1601"/>
        <v>0</v>
      </c>
      <c r="EI404" s="159">
        <f t="shared" si="1601"/>
        <v>0</v>
      </c>
      <c r="EJ404" s="159">
        <f t="shared" si="1601"/>
        <v>0</v>
      </c>
      <c r="EK404" s="159">
        <f t="shared" si="1601"/>
        <v>0</v>
      </c>
      <c r="EL404" s="159">
        <f t="shared" si="1601"/>
        <v>0</v>
      </c>
      <c r="EM404" s="159">
        <f t="shared" si="1601"/>
        <v>0</v>
      </c>
      <c r="EN404" s="159">
        <f t="shared" si="1601"/>
        <v>0</v>
      </c>
      <c r="EO404" s="193">
        <f t="shared" si="1601"/>
        <v>0</v>
      </c>
      <c r="EP404" s="194">
        <f t="shared" si="1601"/>
        <v>0</v>
      </c>
      <c r="EQ404" s="158">
        <f t="shared" si="1601"/>
        <v>0</v>
      </c>
      <c r="ER404" s="159">
        <f t="shared" si="1601"/>
        <v>0</v>
      </c>
      <c r="ES404" s="159">
        <f t="shared" si="1601"/>
        <v>0</v>
      </c>
      <c r="ET404" s="159">
        <f t="shared" si="1601"/>
        <v>0</v>
      </c>
      <c r="EU404" s="159">
        <f t="shared" si="1601"/>
        <v>0</v>
      </c>
      <c r="EV404" s="159">
        <f t="shared" si="1601"/>
        <v>0</v>
      </c>
      <c r="EW404" s="159">
        <f t="shared" si="1601"/>
        <v>0</v>
      </c>
      <c r="EX404" s="193">
        <f t="shared" si="1601"/>
        <v>0</v>
      </c>
      <c r="EY404" s="194">
        <f t="shared" si="1601"/>
        <v>0</v>
      </c>
      <c r="EZ404" s="158">
        <f t="shared" si="1601"/>
        <v>0</v>
      </c>
      <c r="FA404" s="159">
        <f t="shared" si="1601"/>
        <v>0</v>
      </c>
      <c r="FB404" s="159">
        <f t="shared" si="1601"/>
        <v>0</v>
      </c>
      <c r="FC404" s="159">
        <f t="shared" si="1601"/>
        <v>0</v>
      </c>
      <c r="FD404" s="159">
        <f t="shared" si="1601"/>
        <v>0</v>
      </c>
      <c r="FE404" s="159">
        <f t="shared" si="1601"/>
        <v>0</v>
      </c>
      <c r="FF404" s="159">
        <f t="shared" si="1601"/>
        <v>0</v>
      </c>
      <c r="FG404" s="193">
        <f t="shared" si="1601"/>
        <v>0</v>
      </c>
      <c r="FH404" s="194">
        <f t="shared" si="1601"/>
        <v>0</v>
      </c>
      <c r="FI404" s="158">
        <f t="shared" si="1601"/>
        <v>0</v>
      </c>
      <c r="FJ404" s="159">
        <f t="shared" si="1601"/>
        <v>0</v>
      </c>
      <c r="FK404" s="159">
        <f t="shared" si="1601"/>
        <v>0</v>
      </c>
      <c r="FL404" s="159">
        <f t="shared" si="1601"/>
        <v>0</v>
      </c>
      <c r="FM404" s="159">
        <f t="shared" si="1601"/>
        <v>0</v>
      </c>
      <c r="FN404" s="159">
        <f t="shared" si="1601"/>
        <v>0</v>
      </c>
      <c r="FO404" s="159">
        <f t="shared" si="1601"/>
        <v>0</v>
      </c>
      <c r="FP404" s="193">
        <f t="shared" si="1601"/>
        <v>0</v>
      </c>
      <c r="FQ404" s="194">
        <f t="shared" si="1601"/>
        <v>0</v>
      </c>
      <c r="FR404" s="158">
        <f t="shared" si="1601"/>
        <v>0</v>
      </c>
      <c r="FS404" s="159">
        <f t="shared" si="1601"/>
        <v>0</v>
      </c>
      <c r="FT404" s="159">
        <f t="shared" si="1601"/>
        <v>0</v>
      </c>
      <c r="FU404" s="159">
        <f t="shared" si="1601"/>
        <v>0</v>
      </c>
      <c r="FV404" s="159">
        <f t="shared" si="1601"/>
        <v>0</v>
      </c>
      <c r="FW404" s="159">
        <f t="shared" si="1601"/>
        <v>0</v>
      </c>
      <c r="FX404" s="159">
        <f t="shared" si="1601"/>
        <v>0</v>
      </c>
      <c r="FY404" s="193">
        <f t="shared" si="1601"/>
        <v>0</v>
      </c>
      <c r="FZ404" s="194">
        <f t="shared" si="1601"/>
        <v>0</v>
      </c>
      <c r="GA404" s="158">
        <f t="shared" si="1601"/>
        <v>0</v>
      </c>
      <c r="GB404" s="159">
        <f t="shared" si="1601"/>
        <v>0</v>
      </c>
      <c r="GC404" s="159">
        <f t="shared" si="1601"/>
        <v>0</v>
      </c>
      <c r="GD404" s="159">
        <f t="shared" si="1601"/>
        <v>0</v>
      </c>
      <c r="GE404" s="159">
        <f t="shared" si="1601"/>
        <v>0</v>
      </c>
      <c r="GF404" s="159">
        <f t="shared" si="1601"/>
        <v>0</v>
      </c>
      <c r="GG404" s="159">
        <f t="shared" si="1601"/>
        <v>0</v>
      </c>
      <c r="GH404" s="193">
        <f t="shared" si="1601"/>
        <v>0</v>
      </c>
      <c r="GI404" s="194">
        <f t="shared" si="1601"/>
        <v>0</v>
      </c>
      <c r="GJ404" s="158">
        <f t="shared" si="1601"/>
        <v>0</v>
      </c>
      <c r="GK404" s="159">
        <f t="shared" si="1601"/>
        <v>0</v>
      </c>
      <c r="GL404" s="159">
        <f t="shared" si="1601"/>
        <v>0</v>
      </c>
      <c r="GM404" s="159">
        <f t="shared" ref="GM404:HS404" si="1602">+GM164+GM356</f>
        <v>0</v>
      </c>
      <c r="GN404" s="159">
        <f t="shared" si="1602"/>
        <v>0</v>
      </c>
      <c r="GO404" s="159">
        <f t="shared" si="1602"/>
        <v>0</v>
      </c>
      <c r="GP404" s="159">
        <f t="shared" si="1602"/>
        <v>0</v>
      </c>
      <c r="GQ404" s="193">
        <f t="shared" si="1602"/>
        <v>0</v>
      </c>
      <c r="GR404" s="194">
        <f t="shared" si="1602"/>
        <v>0</v>
      </c>
      <c r="GS404" s="158">
        <f t="shared" si="1602"/>
        <v>0</v>
      </c>
      <c r="GT404" s="159">
        <f t="shared" si="1602"/>
        <v>0</v>
      </c>
      <c r="GU404" s="159">
        <f t="shared" si="1602"/>
        <v>0</v>
      </c>
      <c r="GV404" s="159">
        <f t="shared" si="1602"/>
        <v>0</v>
      </c>
      <c r="GW404" s="159">
        <f t="shared" si="1602"/>
        <v>0</v>
      </c>
      <c r="GX404" s="159">
        <f t="shared" si="1602"/>
        <v>0</v>
      </c>
      <c r="GY404" s="159">
        <f t="shared" si="1602"/>
        <v>0</v>
      </c>
      <c r="GZ404" s="193">
        <f t="shared" si="1602"/>
        <v>0</v>
      </c>
      <c r="HA404" s="194">
        <f t="shared" si="1602"/>
        <v>0</v>
      </c>
      <c r="HB404" s="158">
        <f t="shared" si="1602"/>
        <v>0</v>
      </c>
      <c r="HC404" s="159">
        <f t="shared" si="1602"/>
        <v>0</v>
      </c>
      <c r="HD404" s="159">
        <f t="shared" si="1602"/>
        <v>0</v>
      </c>
      <c r="HE404" s="159">
        <f t="shared" si="1602"/>
        <v>0</v>
      </c>
      <c r="HF404" s="159">
        <f t="shared" si="1602"/>
        <v>0</v>
      </c>
      <c r="HG404" s="159">
        <f t="shared" si="1602"/>
        <v>0</v>
      </c>
      <c r="HH404" s="159">
        <f t="shared" si="1602"/>
        <v>0</v>
      </c>
      <c r="HI404" s="193">
        <f t="shared" si="1602"/>
        <v>0</v>
      </c>
      <c r="HJ404" s="194">
        <f t="shared" si="1602"/>
        <v>0</v>
      </c>
      <c r="HK404" s="819">
        <f t="shared" si="1602"/>
        <v>0</v>
      </c>
      <c r="HL404" s="695">
        <f t="shared" si="1602"/>
        <v>0</v>
      </c>
      <c r="HM404" s="695">
        <f t="shared" si="1602"/>
        <v>0</v>
      </c>
      <c r="HN404" s="695">
        <f t="shared" si="1602"/>
        <v>1</v>
      </c>
      <c r="HO404" s="695">
        <f t="shared" si="1602"/>
        <v>2</v>
      </c>
      <c r="HP404" s="695">
        <f t="shared" si="1602"/>
        <v>1</v>
      </c>
      <c r="HQ404" s="695">
        <f t="shared" si="1602"/>
        <v>1</v>
      </c>
      <c r="HR404" s="820">
        <f t="shared" si="1602"/>
        <v>0</v>
      </c>
      <c r="HS404" s="821">
        <f t="shared" si="1602"/>
        <v>5</v>
      </c>
      <c r="HU404" s="132">
        <f>+HS406+HS417+HS428</f>
        <v>46</v>
      </c>
      <c r="HV404" s="132" t="s">
        <v>387</v>
      </c>
      <c r="HW404" s="132">
        <f>+HS404+HS415+HS426</f>
        <v>6</v>
      </c>
      <c r="HY404" s="132">
        <f>+HS404+HS405</f>
        <v>152</v>
      </c>
    </row>
    <row r="405" spans="1:233" s="132" customFormat="1" ht="15.75" customHeight="1" thickBot="1">
      <c r="A405" s="1029"/>
      <c r="B405" s="157" t="s">
        <v>286</v>
      </c>
      <c r="C405" s="158">
        <f t="shared" ref="C405:BN405" si="1603">+C165+C357</f>
        <v>0</v>
      </c>
      <c r="D405" s="159">
        <f t="shared" si="1603"/>
        <v>4</v>
      </c>
      <c r="E405" s="159">
        <f t="shared" si="1603"/>
        <v>7</v>
      </c>
      <c r="F405" s="159">
        <f t="shared" si="1603"/>
        <v>7</v>
      </c>
      <c r="G405" s="159">
        <f t="shared" si="1603"/>
        <v>3</v>
      </c>
      <c r="H405" s="159">
        <f t="shared" si="1603"/>
        <v>3</v>
      </c>
      <c r="I405" s="159">
        <f t="shared" si="1603"/>
        <v>3</v>
      </c>
      <c r="J405" s="193">
        <f t="shared" si="1603"/>
        <v>4</v>
      </c>
      <c r="K405" s="194">
        <f t="shared" si="1603"/>
        <v>31</v>
      </c>
      <c r="L405" s="158">
        <f t="shared" si="1603"/>
        <v>0</v>
      </c>
      <c r="M405" s="159">
        <f t="shared" si="1603"/>
        <v>0</v>
      </c>
      <c r="N405" s="159">
        <f t="shared" si="1603"/>
        <v>0</v>
      </c>
      <c r="O405" s="159">
        <f t="shared" si="1603"/>
        <v>0</v>
      </c>
      <c r="P405" s="159">
        <f t="shared" si="1603"/>
        <v>0</v>
      </c>
      <c r="Q405" s="159">
        <f t="shared" si="1603"/>
        <v>0</v>
      </c>
      <c r="R405" s="159">
        <f t="shared" si="1603"/>
        <v>0</v>
      </c>
      <c r="S405" s="193">
        <f t="shared" si="1603"/>
        <v>0</v>
      </c>
      <c r="T405" s="194">
        <f t="shared" si="1603"/>
        <v>0</v>
      </c>
      <c r="U405" s="158">
        <f t="shared" si="1603"/>
        <v>0</v>
      </c>
      <c r="V405" s="159">
        <f t="shared" si="1603"/>
        <v>0</v>
      </c>
      <c r="W405" s="159">
        <f t="shared" si="1603"/>
        <v>1</v>
      </c>
      <c r="X405" s="159">
        <f t="shared" si="1603"/>
        <v>1</v>
      </c>
      <c r="Y405" s="159">
        <f t="shared" si="1603"/>
        <v>0</v>
      </c>
      <c r="Z405" s="159">
        <f t="shared" si="1603"/>
        <v>0</v>
      </c>
      <c r="AA405" s="159">
        <f t="shared" si="1603"/>
        <v>0</v>
      </c>
      <c r="AB405" s="193">
        <f t="shared" si="1603"/>
        <v>0</v>
      </c>
      <c r="AC405" s="194">
        <f t="shared" si="1603"/>
        <v>2</v>
      </c>
      <c r="AD405" s="158">
        <f t="shared" si="1603"/>
        <v>0</v>
      </c>
      <c r="AE405" s="159">
        <f t="shared" si="1603"/>
        <v>0</v>
      </c>
      <c r="AF405" s="159">
        <f t="shared" si="1603"/>
        <v>0</v>
      </c>
      <c r="AG405" s="159">
        <f t="shared" si="1603"/>
        <v>0</v>
      </c>
      <c r="AH405" s="159">
        <f t="shared" si="1603"/>
        <v>0</v>
      </c>
      <c r="AI405" s="159">
        <f t="shared" si="1603"/>
        <v>0</v>
      </c>
      <c r="AJ405" s="159">
        <f t="shared" si="1603"/>
        <v>0</v>
      </c>
      <c r="AK405" s="193">
        <f t="shared" si="1603"/>
        <v>0</v>
      </c>
      <c r="AL405" s="194">
        <f t="shared" si="1603"/>
        <v>0</v>
      </c>
      <c r="AM405" s="158">
        <f t="shared" si="1603"/>
        <v>1</v>
      </c>
      <c r="AN405" s="159">
        <f t="shared" si="1603"/>
        <v>3</v>
      </c>
      <c r="AO405" s="159">
        <f t="shared" si="1603"/>
        <v>0</v>
      </c>
      <c r="AP405" s="159">
        <f t="shared" si="1603"/>
        <v>1</v>
      </c>
      <c r="AQ405" s="159">
        <f t="shared" si="1603"/>
        <v>2</v>
      </c>
      <c r="AR405" s="159">
        <f t="shared" si="1603"/>
        <v>3</v>
      </c>
      <c r="AS405" s="159">
        <f t="shared" si="1603"/>
        <v>4</v>
      </c>
      <c r="AT405" s="193">
        <f t="shared" si="1603"/>
        <v>1</v>
      </c>
      <c r="AU405" s="194">
        <f t="shared" si="1603"/>
        <v>15</v>
      </c>
      <c r="AV405" s="158">
        <f t="shared" si="1603"/>
        <v>0</v>
      </c>
      <c r="AW405" s="159">
        <f t="shared" si="1603"/>
        <v>6</v>
      </c>
      <c r="AX405" s="159">
        <f t="shared" si="1603"/>
        <v>14</v>
      </c>
      <c r="AY405" s="159">
        <f t="shared" si="1603"/>
        <v>25</v>
      </c>
      <c r="AZ405" s="159">
        <f t="shared" si="1603"/>
        <v>17</v>
      </c>
      <c r="BA405" s="159">
        <f t="shared" si="1603"/>
        <v>4</v>
      </c>
      <c r="BB405" s="159">
        <f t="shared" si="1603"/>
        <v>0</v>
      </c>
      <c r="BC405" s="193">
        <f t="shared" si="1603"/>
        <v>0</v>
      </c>
      <c r="BD405" s="194">
        <f t="shared" si="1603"/>
        <v>66</v>
      </c>
      <c r="BE405" s="158">
        <f t="shared" si="1603"/>
        <v>0</v>
      </c>
      <c r="BF405" s="159">
        <f t="shared" si="1603"/>
        <v>0</v>
      </c>
      <c r="BG405" s="159">
        <f t="shared" si="1603"/>
        <v>0</v>
      </c>
      <c r="BH405" s="159">
        <f t="shared" si="1603"/>
        <v>1</v>
      </c>
      <c r="BI405" s="159">
        <f t="shared" si="1603"/>
        <v>0</v>
      </c>
      <c r="BJ405" s="159">
        <f t="shared" si="1603"/>
        <v>0</v>
      </c>
      <c r="BK405" s="159">
        <f t="shared" si="1603"/>
        <v>0</v>
      </c>
      <c r="BL405" s="193">
        <f t="shared" si="1603"/>
        <v>0</v>
      </c>
      <c r="BM405" s="194">
        <f t="shared" si="1603"/>
        <v>1</v>
      </c>
      <c r="BN405" s="158">
        <f t="shared" si="1603"/>
        <v>0</v>
      </c>
      <c r="BO405" s="159">
        <f t="shared" ref="BO405:DZ405" si="1604">+BO165+BO357</f>
        <v>1</v>
      </c>
      <c r="BP405" s="159">
        <f t="shared" si="1604"/>
        <v>0</v>
      </c>
      <c r="BQ405" s="159">
        <f t="shared" si="1604"/>
        <v>0</v>
      </c>
      <c r="BR405" s="159">
        <f t="shared" si="1604"/>
        <v>0</v>
      </c>
      <c r="BS405" s="159">
        <f t="shared" si="1604"/>
        <v>0</v>
      </c>
      <c r="BT405" s="159">
        <f t="shared" si="1604"/>
        <v>0</v>
      </c>
      <c r="BU405" s="193">
        <f t="shared" si="1604"/>
        <v>0</v>
      </c>
      <c r="BV405" s="194">
        <f t="shared" si="1604"/>
        <v>1</v>
      </c>
      <c r="BW405" s="158">
        <f t="shared" si="1604"/>
        <v>0</v>
      </c>
      <c r="BX405" s="159">
        <f t="shared" si="1604"/>
        <v>0</v>
      </c>
      <c r="BY405" s="159">
        <f t="shared" si="1604"/>
        <v>0</v>
      </c>
      <c r="BZ405" s="159">
        <f t="shared" si="1604"/>
        <v>1</v>
      </c>
      <c r="CA405" s="159">
        <f t="shared" si="1604"/>
        <v>0</v>
      </c>
      <c r="CB405" s="159">
        <f t="shared" si="1604"/>
        <v>0</v>
      </c>
      <c r="CC405" s="159">
        <f t="shared" si="1604"/>
        <v>0</v>
      </c>
      <c r="CD405" s="193">
        <f t="shared" si="1604"/>
        <v>0</v>
      </c>
      <c r="CE405" s="194">
        <f t="shared" si="1604"/>
        <v>1</v>
      </c>
      <c r="CF405" s="158">
        <f t="shared" si="1604"/>
        <v>0</v>
      </c>
      <c r="CG405" s="159">
        <f t="shared" si="1604"/>
        <v>0</v>
      </c>
      <c r="CH405" s="159">
        <f t="shared" si="1604"/>
        <v>0</v>
      </c>
      <c r="CI405" s="159">
        <f t="shared" si="1604"/>
        <v>0</v>
      </c>
      <c r="CJ405" s="159">
        <f t="shared" si="1604"/>
        <v>0</v>
      </c>
      <c r="CK405" s="159">
        <f t="shared" si="1604"/>
        <v>0</v>
      </c>
      <c r="CL405" s="159">
        <f t="shared" si="1604"/>
        <v>0</v>
      </c>
      <c r="CM405" s="193">
        <f t="shared" si="1604"/>
        <v>0</v>
      </c>
      <c r="CN405" s="194">
        <f t="shared" si="1604"/>
        <v>0</v>
      </c>
      <c r="CO405" s="158">
        <f t="shared" si="1604"/>
        <v>0</v>
      </c>
      <c r="CP405" s="159">
        <f t="shared" si="1604"/>
        <v>0</v>
      </c>
      <c r="CQ405" s="159">
        <f t="shared" si="1604"/>
        <v>2</v>
      </c>
      <c r="CR405" s="159">
        <f t="shared" si="1604"/>
        <v>1</v>
      </c>
      <c r="CS405" s="159">
        <f t="shared" si="1604"/>
        <v>0</v>
      </c>
      <c r="CT405" s="159">
        <f t="shared" si="1604"/>
        <v>0</v>
      </c>
      <c r="CU405" s="159">
        <f t="shared" si="1604"/>
        <v>1</v>
      </c>
      <c r="CV405" s="193">
        <f t="shared" si="1604"/>
        <v>1</v>
      </c>
      <c r="CW405" s="194">
        <f t="shared" si="1604"/>
        <v>5</v>
      </c>
      <c r="CX405" s="158">
        <f t="shared" si="1604"/>
        <v>0</v>
      </c>
      <c r="CY405" s="159">
        <f t="shared" si="1604"/>
        <v>0</v>
      </c>
      <c r="CZ405" s="159">
        <f t="shared" si="1604"/>
        <v>1</v>
      </c>
      <c r="DA405" s="159">
        <f t="shared" si="1604"/>
        <v>0</v>
      </c>
      <c r="DB405" s="159">
        <f t="shared" si="1604"/>
        <v>0</v>
      </c>
      <c r="DC405" s="159">
        <f t="shared" si="1604"/>
        <v>0</v>
      </c>
      <c r="DD405" s="159">
        <f t="shared" si="1604"/>
        <v>0</v>
      </c>
      <c r="DE405" s="193">
        <f t="shared" si="1604"/>
        <v>0</v>
      </c>
      <c r="DF405" s="194">
        <f t="shared" si="1604"/>
        <v>1</v>
      </c>
      <c r="DG405" s="158">
        <f t="shared" si="1604"/>
        <v>0</v>
      </c>
      <c r="DH405" s="159">
        <f t="shared" si="1604"/>
        <v>0</v>
      </c>
      <c r="DI405" s="159">
        <f t="shared" si="1604"/>
        <v>0</v>
      </c>
      <c r="DJ405" s="159">
        <f t="shared" si="1604"/>
        <v>0</v>
      </c>
      <c r="DK405" s="159">
        <f t="shared" si="1604"/>
        <v>0</v>
      </c>
      <c r="DL405" s="159">
        <f t="shared" si="1604"/>
        <v>1</v>
      </c>
      <c r="DM405" s="159">
        <f t="shared" si="1604"/>
        <v>1</v>
      </c>
      <c r="DN405" s="193">
        <f t="shared" si="1604"/>
        <v>0</v>
      </c>
      <c r="DO405" s="194">
        <f t="shared" si="1604"/>
        <v>2</v>
      </c>
      <c r="DP405" s="158">
        <f t="shared" si="1604"/>
        <v>0</v>
      </c>
      <c r="DQ405" s="159">
        <f t="shared" si="1604"/>
        <v>0</v>
      </c>
      <c r="DR405" s="159">
        <f t="shared" si="1604"/>
        <v>0</v>
      </c>
      <c r="DS405" s="159">
        <f t="shared" si="1604"/>
        <v>0</v>
      </c>
      <c r="DT405" s="159">
        <f t="shared" si="1604"/>
        <v>0</v>
      </c>
      <c r="DU405" s="159">
        <f t="shared" si="1604"/>
        <v>0</v>
      </c>
      <c r="DV405" s="159">
        <f t="shared" si="1604"/>
        <v>0</v>
      </c>
      <c r="DW405" s="193">
        <f t="shared" si="1604"/>
        <v>0</v>
      </c>
      <c r="DX405" s="194">
        <f t="shared" si="1604"/>
        <v>0</v>
      </c>
      <c r="DY405" s="158">
        <f t="shared" si="1604"/>
        <v>0</v>
      </c>
      <c r="DZ405" s="159">
        <f t="shared" si="1604"/>
        <v>1</v>
      </c>
      <c r="EA405" s="159">
        <f t="shared" ref="EA405:GL405" si="1605">+EA165+EA357</f>
        <v>0</v>
      </c>
      <c r="EB405" s="159">
        <f t="shared" si="1605"/>
        <v>0</v>
      </c>
      <c r="EC405" s="159">
        <f t="shared" si="1605"/>
        <v>0</v>
      </c>
      <c r="ED405" s="159">
        <f t="shared" si="1605"/>
        <v>0</v>
      </c>
      <c r="EE405" s="159">
        <f t="shared" si="1605"/>
        <v>0</v>
      </c>
      <c r="EF405" s="193">
        <f t="shared" si="1605"/>
        <v>0</v>
      </c>
      <c r="EG405" s="194">
        <f t="shared" si="1605"/>
        <v>1</v>
      </c>
      <c r="EH405" s="158">
        <f t="shared" si="1605"/>
        <v>0</v>
      </c>
      <c r="EI405" s="159">
        <f t="shared" si="1605"/>
        <v>1</v>
      </c>
      <c r="EJ405" s="159">
        <f t="shared" si="1605"/>
        <v>0</v>
      </c>
      <c r="EK405" s="159">
        <f t="shared" si="1605"/>
        <v>4</v>
      </c>
      <c r="EL405" s="159">
        <f t="shared" si="1605"/>
        <v>2</v>
      </c>
      <c r="EM405" s="159">
        <f t="shared" si="1605"/>
        <v>1</v>
      </c>
      <c r="EN405" s="159">
        <f t="shared" si="1605"/>
        <v>0</v>
      </c>
      <c r="EO405" s="193">
        <f t="shared" si="1605"/>
        <v>0</v>
      </c>
      <c r="EP405" s="194">
        <f t="shared" si="1605"/>
        <v>8</v>
      </c>
      <c r="EQ405" s="158">
        <f t="shared" si="1605"/>
        <v>0</v>
      </c>
      <c r="ER405" s="159">
        <f t="shared" si="1605"/>
        <v>0</v>
      </c>
      <c r="ES405" s="159">
        <f t="shared" si="1605"/>
        <v>0</v>
      </c>
      <c r="ET405" s="159">
        <f t="shared" si="1605"/>
        <v>0</v>
      </c>
      <c r="EU405" s="159">
        <f t="shared" si="1605"/>
        <v>0</v>
      </c>
      <c r="EV405" s="159">
        <f t="shared" si="1605"/>
        <v>0</v>
      </c>
      <c r="EW405" s="159">
        <f t="shared" si="1605"/>
        <v>0</v>
      </c>
      <c r="EX405" s="193">
        <f t="shared" si="1605"/>
        <v>0</v>
      </c>
      <c r="EY405" s="194">
        <f t="shared" si="1605"/>
        <v>0</v>
      </c>
      <c r="EZ405" s="158">
        <f t="shared" si="1605"/>
        <v>0</v>
      </c>
      <c r="FA405" s="159">
        <f t="shared" si="1605"/>
        <v>1</v>
      </c>
      <c r="FB405" s="159">
        <f t="shared" si="1605"/>
        <v>2</v>
      </c>
      <c r="FC405" s="159">
        <f t="shared" si="1605"/>
        <v>2</v>
      </c>
      <c r="FD405" s="159">
        <f t="shared" si="1605"/>
        <v>2</v>
      </c>
      <c r="FE405" s="159">
        <f t="shared" si="1605"/>
        <v>0</v>
      </c>
      <c r="FF405" s="159">
        <f t="shared" si="1605"/>
        <v>1</v>
      </c>
      <c r="FG405" s="193">
        <f t="shared" si="1605"/>
        <v>0</v>
      </c>
      <c r="FH405" s="194">
        <f t="shared" si="1605"/>
        <v>8</v>
      </c>
      <c r="FI405" s="158">
        <f t="shared" si="1605"/>
        <v>0</v>
      </c>
      <c r="FJ405" s="159">
        <f t="shared" si="1605"/>
        <v>0</v>
      </c>
      <c r="FK405" s="159">
        <f t="shared" si="1605"/>
        <v>0</v>
      </c>
      <c r="FL405" s="159">
        <f t="shared" si="1605"/>
        <v>0</v>
      </c>
      <c r="FM405" s="159">
        <f t="shared" si="1605"/>
        <v>0</v>
      </c>
      <c r="FN405" s="159">
        <f t="shared" si="1605"/>
        <v>0</v>
      </c>
      <c r="FO405" s="159">
        <f t="shared" si="1605"/>
        <v>0</v>
      </c>
      <c r="FP405" s="193">
        <f t="shared" si="1605"/>
        <v>0</v>
      </c>
      <c r="FQ405" s="194">
        <f t="shared" si="1605"/>
        <v>0</v>
      </c>
      <c r="FR405" s="158">
        <f t="shared" si="1605"/>
        <v>0</v>
      </c>
      <c r="FS405" s="159">
        <f t="shared" si="1605"/>
        <v>0</v>
      </c>
      <c r="FT405" s="159">
        <f t="shared" si="1605"/>
        <v>0</v>
      </c>
      <c r="FU405" s="159">
        <f t="shared" si="1605"/>
        <v>0</v>
      </c>
      <c r="FV405" s="159">
        <f t="shared" si="1605"/>
        <v>0</v>
      </c>
      <c r="FW405" s="159">
        <f t="shared" si="1605"/>
        <v>0</v>
      </c>
      <c r="FX405" s="159">
        <f t="shared" si="1605"/>
        <v>0</v>
      </c>
      <c r="FY405" s="193">
        <f t="shared" si="1605"/>
        <v>0</v>
      </c>
      <c r="FZ405" s="194">
        <f t="shared" si="1605"/>
        <v>0</v>
      </c>
      <c r="GA405" s="158">
        <f t="shared" si="1605"/>
        <v>0</v>
      </c>
      <c r="GB405" s="159">
        <f t="shared" si="1605"/>
        <v>0</v>
      </c>
      <c r="GC405" s="159">
        <f t="shared" si="1605"/>
        <v>0</v>
      </c>
      <c r="GD405" s="159">
        <f t="shared" si="1605"/>
        <v>2</v>
      </c>
      <c r="GE405" s="159">
        <f t="shared" si="1605"/>
        <v>0</v>
      </c>
      <c r="GF405" s="159">
        <f t="shared" si="1605"/>
        <v>0</v>
      </c>
      <c r="GG405" s="159">
        <f t="shared" si="1605"/>
        <v>1</v>
      </c>
      <c r="GH405" s="193">
        <f t="shared" si="1605"/>
        <v>0</v>
      </c>
      <c r="GI405" s="194">
        <f t="shared" si="1605"/>
        <v>3</v>
      </c>
      <c r="GJ405" s="158">
        <f t="shared" si="1605"/>
        <v>0</v>
      </c>
      <c r="GK405" s="159">
        <f t="shared" si="1605"/>
        <v>0</v>
      </c>
      <c r="GL405" s="159">
        <f t="shared" si="1605"/>
        <v>0</v>
      </c>
      <c r="GM405" s="159">
        <f t="shared" ref="GM405:HS405" si="1606">+GM165+GM357</f>
        <v>0</v>
      </c>
      <c r="GN405" s="159">
        <f t="shared" si="1606"/>
        <v>0</v>
      </c>
      <c r="GO405" s="159">
        <f t="shared" si="1606"/>
        <v>1</v>
      </c>
      <c r="GP405" s="159">
        <f t="shared" si="1606"/>
        <v>0</v>
      </c>
      <c r="GQ405" s="193">
        <f t="shared" si="1606"/>
        <v>0</v>
      </c>
      <c r="GR405" s="194">
        <f t="shared" si="1606"/>
        <v>1</v>
      </c>
      <c r="GS405" s="158">
        <f t="shared" si="1606"/>
        <v>0</v>
      </c>
      <c r="GT405" s="159">
        <f t="shared" si="1606"/>
        <v>0</v>
      </c>
      <c r="GU405" s="159">
        <f t="shared" si="1606"/>
        <v>1</v>
      </c>
      <c r="GV405" s="159">
        <f t="shared" si="1606"/>
        <v>0</v>
      </c>
      <c r="GW405" s="159">
        <f t="shared" si="1606"/>
        <v>0</v>
      </c>
      <c r="GX405" s="159">
        <f t="shared" si="1606"/>
        <v>0</v>
      </c>
      <c r="GY405" s="159">
        <f t="shared" si="1606"/>
        <v>0</v>
      </c>
      <c r="GZ405" s="193">
        <f t="shared" si="1606"/>
        <v>0</v>
      </c>
      <c r="HA405" s="194">
        <f t="shared" si="1606"/>
        <v>1</v>
      </c>
      <c r="HB405" s="158">
        <f t="shared" si="1606"/>
        <v>0</v>
      </c>
      <c r="HC405" s="159">
        <f t="shared" si="1606"/>
        <v>0</v>
      </c>
      <c r="HD405" s="159">
        <f t="shared" si="1606"/>
        <v>0</v>
      </c>
      <c r="HE405" s="159">
        <f t="shared" si="1606"/>
        <v>0</v>
      </c>
      <c r="HF405" s="159">
        <f t="shared" si="1606"/>
        <v>0</v>
      </c>
      <c r="HG405" s="159">
        <f t="shared" si="1606"/>
        <v>0</v>
      </c>
      <c r="HH405" s="159">
        <f t="shared" si="1606"/>
        <v>0</v>
      </c>
      <c r="HI405" s="193">
        <f t="shared" si="1606"/>
        <v>0</v>
      </c>
      <c r="HJ405" s="194">
        <f t="shared" si="1606"/>
        <v>0</v>
      </c>
      <c r="HK405" s="819">
        <f t="shared" si="1606"/>
        <v>1</v>
      </c>
      <c r="HL405" s="695">
        <f t="shared" si="1606"/>
        <v>17</v>
      </c>
      <c r="HM405" s="695">
        <f t="shared" si="1606"/>
        <v>28</v>
      </c>
      <c r="HN405" s="695">
        <f t="shared" si="1606"/>
        <v>45</v>
      </c>
      <c r="HO405" s="695">
        <f t="shared" si="1606"/>
        <v>26</v>
      </c>
      <c r="HP405" s="695">
        <f t="shared" si="1606"/>
        <v>13</v>
      </c>
      <c r="HQ405" s="695">
        <f t="shared" si="1606"/>
        <v>11</v>
      </c>
      <c r="HR405" s="820">
        <f t="shared" si="1606"/>
        <v>6</v>
      </c>
      <c r="HS405" s="821">
        <f t="shared" si="1606"/>
        <v>147</v>
      </c>
      <c r="HU405" s="132">
        <f>+HS407+HS418+HS429</f>
        <v>25</v>
      </c>
      <c r="HV405" s="132" t="s">
        <v>388</v>
      </c>
      <c r="HW405" s="132">
        <f t="shared" ref="HW405:HW410" si="1607">+HS405+HS416+HS427</f>
        <v>271</v>
      </c>
      <c r="HY405" s="132">
        <f>+HY402-HY404</f>
        <v>23</v>
      </c>
    </row>
    <row r="406" spans="1:233" s="638" customFormat="1" ht="15" customHeight="1">
      <c r="A406" s="1029"/>
      <c r="B406" s="630" t="s">
        <v>277</v>
      </c>
      <c r="C406" s="631">
        <f t="shared" ref="C406:BN406" si="1608">+C166+C358</f>
        <v>0</v>
      </c>
      <c r="D406" s="632">
        <f t="shared" si="1608"/>
        <v>0</v>
      </c>
      <c r="E406" s="632">
        <f t="shared" si="1608"/>
        <v>0</v>
      </c>
      <c r="F406" s="632">
        <f t="shared" si="1608"/>
        <v>0</v>
      </c>
      <c r="G406" s="632">
        <f t="shared" si="1608"/>
        <v>0</v>
      </c>
      <c r="H406" s="632">
        <f t="shared" si="1608"/>
        <v>0</v>
      </c>
      <c r="I406" s="632">
        <f t="shared" si="1608"/>
        <v>0</v>
      </c>
      <c r="J406" s="633">
        <f t="shared" si="1608"/>
        <v>0</v>
      </c>
      <c r="K406" s="634">
        <f t="shared" si="1608"/>
        <v>0</v>
      </c>
      <c r="L406" s="631">
        <f t="shared" si="1608"/>
        <v>0</v>
      </c>
      <c r="M406" s="632">
        <f t="shared" si="1608"/>
        <v>0</v>
      </c>
      <c r="N406" s="632">
        <f t="shared" si="1608"/>
        <v>0</v>
      </c>
      <c r="O406" s="632">
        <f t="shared" si="1608"/>
        <v>0</v>
      </c>
      <c r="P406" s="632">
        <f t="shared" si="1608"/>
        <v>0</v>
      </c>
      <c r="Q406" s="632">
        <f t="shared" si="1608"/>
        <v>0</v>
      </c>
      <c r="R406" s="632">
        <f t="shared" si="1608"/>
        <v>0</v>
      </c>
      <c r="S406" s="633">
        <f t="shared" si="1608"/>
        <v>0</v>
      </c>
      <c r="T406" s="634">
        <f t="shared" si="1608"/>
        <v>0</v>
      </c>
      <c r="U406" s="631">
        <f t="shared" si="1608"/>
        <v>0</v>
      </c>
      <c r="V406" s="632">
        <f t="shared" si="1608"/>
        <v>0</v>
      </c>
      <c r="W406" s="632">
        <f t="shared" si="1608"/>
        <v>0</v>
      </c>
      <c r="X406" s="632">
        <f t="shared" si="1608"/>
        <v>0</v>
      </c>
      <c r="Y406" s="632">
        <f t="shared" si="1608"/>
        <v>0</v>
      </c>
      <c r="Z406" s="632">
        <f t="shared" si="1608"/>
        <v>0</v>
      </c>
      <c r="AA406" s="632">
        <f t="shared" si="1608"/>
        <v>0</v>
      </c>
      <c r="AB406" s="633">
        <f t="shared" si="1608"/>
        <v>0</v>
      </c>
      <c r="AC406" s="634">
        <f t="shared" si="1608"/>
        <v>0</v>
      </c>
      <c r="AD406" s="631">
        <f t="shared" si="1608"/>
        <v>0</v>
      </c>
      <c r="AE406" s="632">
        <f t="shared" si="1608"/>
        <v>0</v>
      </c>
      <c r="AF406" s="632">
        <f t="shared" si="1608"/>
        <v>0</v>
      </c>
      <c r="AG406" s="632">
        <f t="shared" si="1608"/>
        <v>0</v>
      </c>
      <c r="AH406" s="632">
        <f t="shared" si="1608"/>
        <v>0</v>
      </c>
      <c r="AI406" s="632">
        <f t="shared" si="1608"/>
        <v>0</v>
      </c>
      <c r="AJ406" s="632">
        <f t="shared" si="1608"/>
        <v>0</v>
      </c>
      <c r="AK406" s="633">
        <f t="shared" si="1608"/>
        <v>0</v>
      </c>
      <c r="AL406" s="634">
        <f t="shared" si="1608"/>
        <v>0</v>
      </c>
      <c r="AM406" s="631">
        <f t="shared" si="1608"/>
        <v>0</v>
      </c>
      <c r="AN406" s="632">
        <f t="shared" si="1608"/>
        <v>0</v>
      </c>
      <c r="AO406" s="632">
        <f t="shared" si="1608"/>
        <v>0</v>
      </c>
      <c r="AP406" s="632">
        <f t="shared" si="1608"/>
        <v>0</v>
      </c>
      <c r="AQ406" s="632">
        <f t="shared" si="1608"/>
        <v>0</v>
      </c>
      <c r="AR406" s="632">
        <f t="shared" si="1608"/>
        <v>0</v>
      </c>
      <c r="AS406" s="632">
        <f t="shared" si="1608"/>
        <v>0</v>
      </c>
      <c r="AT406" s="633">
        <f t="shared" si="1608"/>
        <v>0</v>
      </c>
      <c r="AU406" s="634">
        <f t="shared" si="1608"/>
        <v>0</v>
      </c>
      <c r="AV406" s="631">
        <f t="shared" si="1608"/>
        <v>0</v>
      </c>
      <c r="AW406" s="632">
        <f t="shared" si="1608"/>
        <v>0</v>
      </c>
      <c r="AX406" s="632">
        <f t="shared" si="1608"/>
        <v>0</v>
      </c>
      <c r="AY406" s="632">
        <f t="shared" si="1608"/>
        <v>0</v>
      </c>
      <c r="AZ406" s="632">
        <f t="shared" si="1608"/>
        <v>0</v>
      </c>
      <c r="BA406" s="632">
        <f t="shared" si="1608"/>
        <v>0</v>
      </c>
      <c r="BB406" s="632">
        <f t="shared" si="1608"/>
        <v>0</v>
      </c>
      <c r="BC406" s="633">
        <f t="shared" si="1608"/>
        <v>0</v>
      </c>
      <c r="BD406" s="634">
        <f t="shared" si="1608"/>
        <v>0</v>
      </c>
      <c r="BE406" s="631">
        <f t="shared" si="1608"/>
        <v>0</v>
      </c>
      <c r="BF406" s="632">
        <f t="shared" si="1608"/>
        <v>0</v>
      </c>
      <c r="BG406" s="632">
        <f t="shared" si="1608"/>
        <v>0</v>
      </c>
      <c r="BH406" s="632">
        <f t="shared" si="1608"/>
        <v>0</v>
      </c>
      <c r="BI406" s="632">
        <f t="shared" si="1608"/>
        <v>0</v>
      </c>
      <c r="BJ406" s="632">
        <f t="shared" si="1608"/>
        <v>0</v>
      </c>
      <c r="BK406" s="632">
        <f t="shared" si="1608"/>
        <v>0</v>
      </c>
      <c r="BL406" s="633">
        <f t="shared" si="1608"/>
        <v>0</v>
      </c>
      <c r="BM406" s="634">
        <f t="shared" si="1608"/>
        <v>0</v>
      </c>
      <c r="BN406" s="631">
        <f t="shared" si="1608"/>
        <v>0</v>
      </c>
      <c r="BO406" s="632">
        <f t="shared" ref="BO406:DZ406" si="1609">+BO166+BO358</f>
        <v>1</v>
      </c>
      <c r="BP406" s="632">
        <f t="shared" si="1609"/>
        <v>3</v>
      </c>
      <c r="BQ406" s="632">
        <f t="shared" si="1609"/>
        <v>0</v>
      </c>
      <c r="BR406" s="632">
        <f t="shared" si="1609"/>
        <v>1</v>
      </c>
      <c r="BS406" s="632">
        <f t="shared" si="1609"/>
        <v>1</v>
      </c>
      <c r="BT406" s="632">
        <f t="shared" si="1609"/>
        <v>0</v>
      </c>
      <c r="BU406" s="633">
        <f t="shared" si="1609"/>
        <v>0</v>
      </c>
      <c r="BV406" s="634">
        <f t="shared" si="1609"/>
        <v>6</v>
      </c>
      <c r="BW406" s="631">
        <f t="shared" si="1609"/>
        <v>0</v>
      </c>
      <c r="BX406" s="632">
        <f t="shared" si="1609"/>
        <v>0</v>
      </c>
      <c r="BY406" s="632">
        <f t="shared" si="1609"/>
        <v>3</v>
      </c>
      <c r="BZ406" s="632">
        <f t="shared" si="1609"/>
        <v>1</v>
      </c>
      <c r="CA406" s="632">
        <f t="shared" si="1609"/>
        <v>0</v>
      </c>
      <c r="CB406" s="632">
        <f t="shared" si="1609"/>
        <v>2</v>
      </c>
      <c r="CC406" s="632">
        <f t="shared" si="1609"/>
        <v>0</v>
      </c>
      <c r="CD406" s="633">
        <f t="shared" si="1609"/>
        <v>0</v>
      </c>
      <c r="CE406" s="634">
        <f t="shared" si="1609"/>
        <v>6</v>
      </c>
      <c r="CF406" s="631">
        <f t="shared" si="1609"/>
        <v>0</v>
      </c>
      <c r="CG406" s="632">
        <f t="shared" si="1609"/>
        <v>0</v>
      </c>
      <c r="CH406" s="632">
        <f t="shared" si="1609"/>
        <v>0</v>
      </c>
      <c r="CI406" s="632">
        <f t="shared" si="1609"/>
        <v>0</v>
      </c>
      <c r="CJ406" s="632">
        <f t="shared" si="1609"/>
        <v>0</v>
      </c>
      <c r="CK406" s="632">
        <f t="shared" si="1609"/>
        <v>0</v>
      </c>
      <c r="CL406" s="632">
        <f t="shared" si="1609"/>
        <v>0</v>
      </c>
      <c r="CM406" s="633">
        <f t="shared" si="1609"/>
        <v>0</v>
      </c>
      <c r="CN406" s="634">
        <f t="shared" si="1609"/>
        <v>0</v>
      </c>
      <c r="CO406" s="631">
        <f t="shared" si="1609"/>
        <v>0</v>
      </c>
      <c r="CP406" s="632">
        <f t="shared" si="1609"/>
        <v>0</v>
      </c>
      <c r="CQ406" s="632">
        <f t="shared" si="1609"/>
        <v>1</v>
      </c>
      <c r="CR406" s="632">
        <f t="shared" si="1609"/>
        <v>0</v>
      </c>
      <c r="CS406" s="632">
        <f t="shared" si="1609"/>
        <v>0</v>
      </c>
      <c r="CT406" s="632">
        <f t="shared" si="1609"/>
        <v>0</v>
      </c>
      <c r="CU406" s="632">
        <f t="shared" si="1609"/>
        <v>0</v>
      </c>
      <c r="CV406" s="633">
        <f t="shared" si="1609"/>
        <v>0</v>
      </c>
      <c r="CW406" s="634">
        <f t="shared" si="1609"/>
        <v>1</v>
      </c>
      <c r="CX406" s="631">
        <f t="shared" si="1609"/>
        <v>0</v>
      </c>
      <c r="CY406" s="632">
        <f t="shared" si="1609"/>
        <v>0</v>
      </c>
      <c r="CZ406" s="632">
        <f t="shared" si="1609"/>
        <v>0</v>
      </c>
      <c r="DA406" s="632">
        <f t="shared" si="1609"/>
        <v>1</v>
      </c>
      <c r="DB406" s="632">
        <f t="shared" si="1609"/>
        <v>1</v>
      </c>
      <c r="DC406" s="632">
        <f t="shared" si="1609"/>
        <v>0</v>
      </c>
      <c r="DD406" s="632">
        <f t="shared" si="1609"/>
        <v>0</v>
      </c>
      <c r="DE406" s="633">
        <f t="shared" si="1609"/>
        <v>0</v>
      </c>
      <c r="DF406" s="634">
        <f t="shared" si="1609"/>
        <v>2</v>
      </c>
      <c r="DG406" s="631">
        <f t="shared" si="1609"/>
        <v>0</v>
      </c>
      <c r="DH406" s="632">
        <f t="shared" si="1609"/>
        <v>0</v>
      </c>
      <c r="DI406" s="632">
        <f t="shared" si="1609"/>
        <v>0</v>
      </c>
      <c r="DJ406" s="632">
        <f t="shared" si="1609"/>
        <v>0</v>
      </c>
      <c r="DK406" s="632">
        <f t="shared" si="1609"/>
        <v>0</v>
      </c>
      <c r="DL406" s="632">
        <f t="shared" si="1609"/>
        <v>0</v>
      </c>
      <c r="DM406" s="632">
        <f t="shared" si="1609"/>
        <v>0</v>
      </c>
      <c r="DN406" s="633">
        <f t="shared" si="1609"/>
        <v>0</v>
      </c>
      <c r="DO406" s="634">
        <f t="shared" si="1609"/>
        <v>0</v>
      </c>
      <c r="DP406" s="631">
        <f t="shared" si="1609"/>
        <v>0</v>
      </c>
      <c r="DQ406" s="632">
        <f t="shared" si="1609"/>
        <v>0</v>
      </c>
      <c r="DR406" s="632">
        <f t="shared" si="1609"/>
        <v>3</v>
      </c>
      <c r="DS406" s="632">
        <f t="shared" si="1609"/>
        <v>3</v>
      </c>
      <c r="DT406" s="632">
        <f t="shared" si="1609"/>
        <v>0</v>
      </c>
      <c r="DU406" s="632">
        <f t="shared" si="1609"/>
        <v>0</v>
      </c>
      <c r="DV406" s="632">
        <f t="shared" si="1609"/>
        <v>0</v>
      </c>
      <c r="DW406" s="633">
        <f t="shared" si="1609"/>
        <v>0</v>
      </c>
      <c r="DX406" s="634">
        <f t="shared" si="1609"/>
        <v>6</v>
      </c>
      <c r="DY406" s="631">
        <f t="shared" si="1609"/>
        <v>0</v>
      </c>
      <c r="DZ406" s="632">
        <f t="shared" si="1609"/>
        <v>0</v>
      </c>
      <c r="EA406" s="632">
        <f t="shared" ref="EA406:GL406" si="1610">+EA166+EA358</f>
        <v>1</v>
      </c>
      <c r="EB406" s="632">
        <f t="shared" si="1610"/>
        <v>1</v>
      </c>
      <c r="EC406" s="632">
        <f t="shared" si="1610"/>
        <v>0</v>
      </c>
      <c r="ED406" s="632">
        <f t="shared" si="1610"/>
        <v>0</v>
      </c>
      <c r="EE406" s="632">
        <f t="shared" si="1610"/>
        <v>0</v>
      </c>
      <c r="EF406" s="633">
        <f t="shared" si="1610"/>
        <v>0</v>
      </c>
      <c r="EG406" s="634">
        <f t="shared" si="1610"/>
        <v>2</v>
      </c>
      <c r="EH406" s="631">
        <f t="shared" si="1610"/>
        <v>0</v>
      </c>
      <c r="EI406" s="632">
        <f t="shared" si="1610"/>
        <v>0</v>
      </c>
      <c r="EJ406" s="632">
        <f t="shared" si="1610"/>
        <v>0</v>
      </c>
      <c r="EK406" s="632">
        <f t="shared" si="1610"/>
        <v>0</v>
      </c>
      <c r="EL406" s="632">
        <f t="shared" si="1610"/>
        <v>0</v>
      </c>
      <c r="EM406" s="632">
        <f t="shared" si="1610"/>
        <v>0</v>
      </c>
      <c r="EN406" s="632">
        <f t="shared" si="1610"/>
        <v>0</v>
      </c>
      <c r="EO406" s="633">
        <f t="shared" si="1610"/>
        <v>0</v>
      </c>
      <c r="EP406" s="634">
        <f t="shared" si="1610"/>
        <v>0</v>
      </c>
      <c r="EQ406" s="631">
        <f t="shared" si="1610"/>
        <v>0</v>
      </c>
      <c r="ER406" s="632">
        <f t="shared" si="1610"/>
        <v>0</v>
      </c>
      <c r="ES406" s="632">
        <f t="shared" si="1610"/>
        <v>0</v>
      </c>
      <c r="ET406" s="632">
        <f t="shared" si="1610"/>
        <v>0</v>
      </c>
      <c r="EU406" s="632">
        <f t="shared" si="1610"/>
        <v>0</v>
      </c>
      <c r="EV406" s="632">
        <f t="shared" si="1610"/>
        <v>0</v>
      </c>
      <c r="EW406" s="632">
        <f t="shared" si="1610"/>
        <v>0</v>
      </c>
      <c r="EX406" s="633">
        <f t="shared" si="1610"/>
        <v>0</v>
      </c>
      <c r="EY406" s="634">
        <f t="shared" si="1610"/>
        <v>0</v>
      </c>
      <c r="EZ406" s="631">
        <f t="shared" si="1610"/>
        <v>0</v>
      </c>
      <c r="FA406" s="632">
        <f t="shared" si="1610"/>
        <v>0</v>
      </c>
      <c r="FB406" s="632">
        <f t="shared" si="1610"/>
        <v>0</v>
      </c>
      <c r="FC406" s="632">
        <f t="shared" si="1610"/>
        <v>0</v>
      </c>
      <c r="FD406" s="632">
        <f t="shared" si="1610"/>
        <v>0</v>
      </c>
      <c r="FE406" s="632">
        <f t="shared" si="1610"/>
        <v>0</v>
      </c>
      <c r="FF406" s="632">
        <f t="shared" si="1610"/>
        <v>0</v>
      </c>
      <c r="FG406" s="633">
        <f t="shared" si="1610"/>
        <v>0</v>
      </c>
      <c r="FH406" s="634">
        <f t="shared" si="1610"/>
        <v>0</v>
      </c>
      <c r="FI406" s="631">
        <f t="shared" si="1610"/>
        <v>0</v>
      </c>
      <c r="FJ406" s="632">
        <f t="shared" si="1610"/>
        <v>0</v>
      </c>
      <c r="FK406" s="632">
        <f t="shared" si="1610"/>
        <v>0</v>
      </c>
      <c r="FL406" s="632">
        <f t="shared" si="1610"/>
        <v>0</v>
      </c>
      <c r="FM406" s="632">
        <f t="shared" si="1610"/>
        <v>0</v>
      </c>
      <c r="FN406" s="632">
        <f t="shared" si="1610"/>
        <v>0</v>
      </c>
      <c r="FO406" s="632">
        <f t="shared" si="1610"/>
        <v>0</v>
      </c>
      <c r="FP406" s="633">
        <f t="shared" si="1610"/>
        <v>0</v>
      </c>
      <c r="FQ406" s="634">
        <f t="shared" si="1610"/>
        <v>0</v>
      </c>
      <c r="FR406" s="631">
        <f t="shared" si="1610"/>
        <v>0</v>
      </c>
      <c r="FS406" s="632">
        <f t="shared" si="1610"/>
        <v>0</v>
      </c>
      <c r="FT406" s="632">
        <f t="shared" si="1610"/>
        <v>0</v>
      </c>
      <c r="FU406" s="632">
        <f t="shared" si="1610"/>
        <v>0</v>
      </c>
      <c r="FV406" s="632">
        <f t="shared" si="1610"/>
        <v>0</v>
      </c>
      <c r="FW406" s="632">
        <f t="shared" si="1610"/>
        <v>0</v>
      </c>
      <c r="FX406" s="632">
        <f t="shared" si="1610"/>
        <v>0</v>
      </c>
      <c r="FY406" s="633">
        <f t="shared" si="1610"/>
        <v>0</v>
      </c>
      <c r="FZ406" s="634">
        <f t="shared" si="1610"/>
        <v>0</v>
      </c>
      <c r="GA406" s="631">
        <f t="shared" si="1610"/>
        <v>0</v>
      </c>
      <c r="GB406" s="632">
        <f t="shared" si="1610"/>
        <v>0</v>
      </c>
      <c r="GC406" s="632">
        <f t="shared" si="1610"/>
        <v>0</v>
      </c>
      <c r="GD406" s="632">
        <f t="shared" si="1610"/>
        <v>0</v>
      </c>
      <c r="GE406" s="632">
        <f t="shared" si="1610"/>
        <v>0</v>
      </c>
      <c r="GF406" s="632">
        <f t="shared" si="1610"/>
        <v>0</v>
      </c>
      <c r="GG406" s="632">
        <f t="shared" si="1610"/>
        <v>0</v>
      </c>
      <c r="GH406" s="633">
        <f t="shared" si="1610"/>
        <v>0</v>
      </c>
      <c r="GI406" s="634">
        <f t="shared" si="1610"/>
        <v>0</v>
      </c>
      <c r="GJ406" s="631">
        <f t="shared" si="1610"/>
        <v>0</v>
      </c>
      <c r="GK406" s="632">
        <f t="shared" si="1610"/>
        <v>0</v>
      </c>
      <c r="GL406" s="632">
        <f t="shared" si="1610"/>
        <v>0</v>
      </c>
      <c r="GM406" s="632">
        <f t="shared" ref="GM406:HS406" si="1611">+GM166+GM358</f>
        <v>0</v>
      </c>
      <c r="GN406" s="632">
        <f t="shared" si="1611"/>
        <v>0</v>
      </c>
      <c r="GO406" s="632">
        <f t="shared" si="1611"/>
        <v>0</v>
      </c>
      <c r="GP406" s="632">
        <f t="shared" si="1611"/>
        <v>0</v>
      </c>
      <c r="GQ406" s="633">
        <f t="shared" si="1611"/>
        <v>0</v>
      </c>
      <c r="GR406" s="634">
        <f t="shared" si="1611"/>
        <v>0</v>
      </c>
      <c r="GS406" s="631">
        <f t="shared" si="1611"/>
        <v>0</v>
      </c>
      <c r="GT406" s="632">
        <f t="shared" si="1611"/>
        <v>0</v>
      </c>
      <c r="GU406" s="632">
        <f t="shared" si="1611"/>
        <v>0</v>
      </c>
      <c r="GV406" s="632">
        <f t="shared" si="1611"/>
        <v>0</v>
      </c>
      <c r="GW406" s="632">
        <f t="shared" si="1611"/>
        <v>0</v>
      </c>
      <c r="GX406" s="632">
        <f t="shared" si="1611"/>
        <v>0</v>
      </c>
      <c r="GY406" s="632">
        <f t="shared" si="1611"/>
        <v>0</v>
      </c>
      <c r="GZ406" s="633">
        <f t="shared" si="1611"/>
        <v>0</v>
      </c>
      <c r="HA406" s="634">
        <f t="shared" si="1611"/>
        <v>0</v>
      </c>
      <c r="HB406" s="631">
        <f t="shared" si="1611"/>
        <v>0</v>
      </c>
      <c r="HC406" s="632">
        <f t="shared" si="1611"/>
        <v>0</v>
      </c>
      <c r="HD406" s="632">
        <f t="shared" si="1611"/>
        <v>0</v>
      </c>
      <c r="HE406" s="632">
        <f t="shared" si="1611"/>
        <v>0</v>
      </c>
      <c r="HF406" s="632">
        <f t="shared" si="1611"/>
        <v>0</v>
      </c>
      <c r="HG406" s="632">
        <f t="shared" si="1611"/>
        <v>0</v>
      </c>
      <c r="HH406" s="632">
        <f t="shared" si="1611"/>
        <v>0</v>
      </c>
      <c r="HI406" s="633">
        <f t="shared" si="1611"/>
        <v>0</v>
      </c>
      <c r="HJ406" s="634">
        <f t="shared" si="1611"/>
        <v>0</v>
      </c>
      <c r="HK406" s="635">
        <f t="shared" si="1611"/>
        <v>0</v>
      </c>
      <c r="HL406" s="636">
        <f t="shared" si="1611"/>
        <v>1</v>
      </c>
      <c r="HM406" s="636">
        <f t="shared" si="1611"/>
        <v>11</v>
      </c>
      <c r="HN406" s="636">
        <f t="shared" si="1611"/>
        <v>6</v>
      </c>
      <c r="HO406" s="636">
        <f t="shared" si="1611"/>
        <v>2</v>
      </c>
      <c r="HP406" s="636">
        <f t="shared" si="1611"/>
        <v>3</v>
      </c>
      <c r="HQ406" s="636">
        <f t="shared" si="1611"/>
        <v>0</v>
      </c>
      <c r="HR406" s="637">
        <f t="shared" si="1611"/>
        <v>0</v>
      </c>
      <c r="HS406" s="634">
        <f t="shared" si="1611"/>
        <v>23</v>
      </c>
      <c r="HW406" s="132">
        <f t="shared" si="1607"/>
        <v>46</v>
      </c>
    </row>
    <row r="407" spans="1:233" s="654" customFormat="1" ht="15" customHeight="1">
      <c r="A407" s="1029"/>
      <c r="B407" s="647" t="s">
        <v>278</v>
      </c>
      <c r="C407" s="648">
        <f t="shared" ref="C407:BN407" si="1612">+C167+C359</f>
        <v>0</v>
      </c>
      <c r="D407" s="275">
        <f t="shared" si="1612"/>
        <v>0</v>
      </c>
      <c r="E407" s="275">
        <f t="shared" si="1612"/>
        <v>0</v>
      </c>
      <c r="F407" s="275">
        <f t="shared" si="1612"/>
        <v>0</v>
      </c>
      <c r="G407" s="275">
        <f t="shared" si="1612"/>
        <v>0</v>
      </c>
      <c r="H407" s="275">
        <f t="shared" si="1612"/>
        <v>0</v>
      </c>
      <c r="I407" s="275">
        <f t="shared" si="1612"/>
        <v>0</v>
      </c>
      <c r="J407" s="649">
        <f t="shared" si="1612"/>
        <v>0</v>
      </c>
      <c r="K407" s="650">
        <f t="shared" si="1612"/>
        <v>0</v>
      </c>
      <c r="L407" s="648">
        <f t="shared" si="1612"/>
        <v>0</v>
      </c>
      <c r="M407" s="275">
        <f t="shared" si="1612"/>
        <v>0</v>
      </c>
      <c r="N407" s="275">
        <f t="shared" si="1612"/>
        <v>0</v>
      </c>
      <c r="O407" s="275">
        <f t="shared" si="1612"/>
        <v>0</v>
      </c>
      <c r="P407" s="275">
        <f t="shared" si="1612"/>
        <v>0</v>
      </c>
      <c r="Q407" s="275">
        <f t="shared" si="1612"/>
        <v>0</v>
      </c>
      <c r="R407" s="275">
        <f t="shared" si="1612"/>
        <v>0</v>
      </c>
      <c r="S407" s="649">
        <f t="shared" si="1612"/>
        <v>0</v>
      </c>
      <c r="T407" s="650">
        <f t="shared" si="1612"/>
        <v>0</v>
      </c>
      <c r="U407" s="648">
        <f t="shared" si="1612"/>
        <v>0</v>
      </c>
      <c r="V407" s="275">
        <f t="shared" si="1612"/>
        <v>0</v>
      </c>
      <c r="W407" s="275">
        <f t="shared" si="1612"/>
        <v>0</v>
      </c>
      <c r="X407" s="275">
        <f t="shared" si="1612"/>
        <v>0</v>
      </c>
      <c r="Y407" s="275">
        <f t="shared" si="1612"/>
        <v>0</v>
      </c>
      <c r="Z407" s="275">
        <f t="shared" si="1612"/>
        <v>0</v>
      </c>
      <c r="AA407" s="275">
        <f t="shared" si="1612"/>
        <v>0</v>
      </c>
      <c r="AB407" s="649">
        <f t="shared" si="1612"/>
        <v>0</v>
      </c>
      <c r="AC407" s="650">
        <f t="shared" si="1612"/>
        <v>0</v>
      </c>
      <c r="AD407" s="648">
        <f t="shared" si="1612"/>
        <v>0</v>
      </c>
      <c r="AE407" s="275">
        <f t="shared" si="1612"/>
        <v>0</v>
      </c>
      <c r="AF407" s="275">
        <f t="shared" si="1612"/>
        <v>0</v>
      </c>
      <c r="AG407" s="275">
        <f t="shared" si="1612"/>
        <v>0</v>
      </c>
      <c r="AH407" s="275">
        <f t="shared" si="1612"/>
        <v>0</v>
      </c>
      <c r="AI407" s="275">
        <f t="shared" si="1612"/>
        <v>0</v>
      </c>
      <c r="AJ407" s="275">
        <f t="shared" si="1612"/>
        <v>0</v>
      </c>
      <c r="AK407" s="649">
        <f t="shared" si="1612"/>
        <v>0</v>
      </c>
      <c r="AL407" s="650">
        <f t="shared" si="1612"/>
        <v>0</v>
      </c>
      <c r="AM407" s="648">
        <f t="shared" si="1612"/>
        <v>0</v>
      </c>
      <c r="AN407" s="275">
        <f t="shared" si="1612"/>
        <v>0</v>
      </c>
      <c r="AO407" s="275">
        <f t="shared" si="1612"/>
        <v>0</v>
      </c>
      <c r="AP407" s="275">
        <f t="shared" si="1612"/>
        <v>0</v>
      </c>
      <c r="AQ407" s="275">
        <f t="shared" si="1612"/>
        <v>0</v>
      </c>
      <c r="AR407" s="275">
        <f t="shared" si="1612"/>
        <v>0</v>
      </c>
      <c r="AS407" s="275">
        <f t="shared" si="1612"/>
        <v>0</v>
      </c>
      <c r="AT407" s="649">
        <f t="shared" si="1612"/>
        <v>0</v>
      </c>
      <c r="AU407" s="650">
        <f t="shared" si="1612"/>
        <v>0</v>
      </c>
      <c r="AV407" s="648">
        <f t="shared" si="1612"/>
        <v>0</v>
      </c>
      <c r="AW407" s="275">
        <f t="shared" si="1612"/>
        <v>0</v>
      </c>
      <c r="AX407" s="275">
        <f t="shared" si="1612"/>
        <v>0</v>
      </c>
      <c r="AY407" s="275">
        <f t="shared" si="1612"/>
        <v>0</v>
      </c>
      <c r="AZ407" s="275">
        <f t="shared" si="1612"/>
        <v>0</v>
      </c>
      <c r="BA407" s="275">
        <f t="shared" si="1612"/>
        <v>0</v>
      </c>
      <c r="BB407" s="275">
        <f t="shared" si="1612"/>
        <v>0</v>
      </c>
      <c r="BC407" s="649">
        <f t="shared" si="1612"/>
        <v>0</v>
      </c>
      <c r="BD407" s="650">
        <f t="shared" si="1612"/>
        <v>0</v>
      </c>
      <c r="BE407" s="648">
        <f t="shared" si="1612"/>
        <v>0</v>
      </c>
      <c r="BF407" s="275">
        <f t="shared" si="1612"/>
        <v>0</v>
      </c>
      <c r="BG407" s="275">
        <f t="shared" si="1612"/>
        <v>0</v>
      </c>
      <c r="BH407" s="275">
        <f t="shared" si="1612"/>
        <v>0</v>
      </c>
      <c r="BI407" s="275">
        <f t="shared" si="1612"/>
        <v>0</v>
      </c>
      <c r="BJ407" s="275">
        <f t="shared" si="1612"/>
        <v>0</v>
      </c>
      <c r="BK407" s="275">
        <f t="shared" si="1612"/>
        <v>0</v>
      </c>
      <c r="BL407" s="649">
        <f t="shared" si="1612"/>
        <v>0</v>
      </c>
      <c r="BM407" s="650">
        <f t="shared" si="1612"/>
        <v>0</v>
      </c>
      <c r="BN407" s="648">
        <f t="shared" si="1612"/>
        <v>0</v>
      </c>
      <c r="BO407" s="275">
        <f t="shared" ref="BO407:DZ407" si="1613">+BO167+BO359</f>
        <v>0</v>
      </c>
      <c r="BP407" s="275">
        <f t="shared" si="1613"/>
        <v>0</v>
      </c>
      <c r="BQ407" s="275">
        <f t="shared" si="1613"/>
        <v>0</v>
      </c>
      <c r="BR407" s="275">
        <f t="shared" si="1613"/>
        <v>0</v>
      </c>
      <c r="BS407" s="275">
        <f t="shared" si="1613"/>
        <v>0</v>
      </c>
      <c r="BT407" s="275">
        <f t="shared" si="1613"/>
        <v>0</v>
      </c>
      <c r="BU407" s="649">
        <f t="shared" si="1613"/>
        <v>0</v>
      </c>
      <c r="BV407" s="650">
        <f t="shared" si="1613"/>
        <v>0</v>
      </c>
      <c r="BW407" s="648">
        <f t="shared" si="1613"/>
        <v>0</v>
      </c>
      <c r="BX407" s="275">
        <f t="shared" si="1613"/>
        <v>0</v>
      </c>
      <c r="BY407" s="275">
        <f t="shared" si="1613"/>
        <v>0</v>
      </c>
      <c r="BZ407" s="275">
        <f t="shared" si="1613"/>
        <v>0</v>
      </c>
      <c r="CA407" s="275">
        <f t="shared" si="1613"/>
        <v>0</v>
      </c>
      <c r="CB407" s="275">
        <f t="shared" si="1613"/>
        <v>0</v>
      </c>
      <c r="CC407" s="275">
        <f t="shared" si="1613"/>
        <v>0</v>
      </c>
      <c r="CD407" s="649">
        <f t="shared" si="1613"/>
        <v>0</v>
      </c>
      <c r="CE407" s="650">
        <f t="shared" si="1613"/>
        <v>0</v>
      </c>
      <c r="CF407" s="648">
        <f t="shared" si="1613"/>
        <v>0</v>
      </c>
      <c r="CG407" s="275">
        <f t="shared" si="1613"/>
        <v>1</v>
      </c>
      <c r="CH407" s="275">
        <f t="shared" si="1613"/>
        <v>0</v>
      </c>
      <c r="CI407" s="275">
        <f t="shared" si="1613"/>
        <v>0</v>
      </c>
      <c r="CJ407" s="275">
        <f t="shared" si="1613"/>
        <v>0</v>
      </c>
      <c r="CK407" s="275">
        <f t="shared" si="1613"/>
        <v>0</v>
      </c>
      <c r="CL407" s="275">
        <f t="shared" si="1613"/>
        <v>0</v>
      </c>
      <c r="CM407" s="649">
        <f t="shared" si="1613"/>
        <v>0</v>
      </c>
      <c r="CN407" s="650">
        <f t="shared" si="1613"/>
        <v>1</v>
      </c>
      <c r="CO407" s="648">
        <f t="shared" si="1613"/>
        <v>0</v>
      </c>
      <c r="CP407" s="275">
        <f t="shared" si="1613"/>
        <v>0</v>
      </c>
      <c r="CQ407" s="275">
        <f t="shared" si="1613"/>
        <v>0</v>
      </c>
      <c r="CR407" s="275">
        <f t="shared" si="1613"/>
        <v>0</v>
      </c>
      <c r="CS407" s="275">
        <f t="shared" si="1613"/>
        <v>0</v>
      </c>
      <c r="CT407" s="275">
        <f t="shared" si="1613"/>
        <v>0</v>
      </c>
      <c r="CU407" s="275">
        <f t="shared" si="1613"/>
        <v>0</v>
      </c>
      <c r="CV407" s="649">
        <f t="shared" si="1613"/>
        <v>0</v>
      </c>
      <c r="CW407" s="650">
        <f t="shared" si="1613"/>
        <v>0</v>
      </c>
      <c r="CX407" s="648">
        <f t="shared" si="1613"/>
        <v>0</v>
      </c>
      <c r="CY407" s="275">
        <f t="shared" si="1613"/>
        <v>0</v>
      </c>
      <c r="CZ407" s="275">
        <f t="shared" si="1613"/>
        <v>0</v>
      </c>
      <c r="DA407" s="275">
        <f t="shared" si="1613"/>
        <v>0</v>
      </c>
      <c r="DB407" s="275">
        <f t="shared" si="1613"/>
        <v>1</v>
      </c>
      <c r="DC407" s="275">
        <f t="shared" si="1613"/>
        <v>0</v>
      </c>
      <c r="DD407" s="275">
        <f t="shared" si="1613"/>
        <v>0</v>
      </c>
      <c r="DE407" s="649">
        <f t="shared" si="1613"/>
        <v>0</v>
      </c>
      <c r="DF407" s="650">
        <f t="shared" si="1613"/>
        <v>1</v>
      </c>
      <c r="DG407" s="648">
        <f t="shared" si="1613"/>
        <v>0</v>
      </c>
      <c r="DH407" s="275">
        <f t="shared" si="1613"/>
        <v>0</v>
      </c>
      <c r="DI407" s="275">
        <f t="shared" si="1613"/>
        <v>0</v>
      </c>
      <c r="DJ407" s="275">
        <f t="shared" si="1613"/>
        <v>0</v>
      </c>
      <c r="DK407" s="275">
        <f t="shared" si="1613"/>
        <v>0</v>
      </c>
      <c r="DL407" s="275">
        <f t="shared" si="1613"/>
        <v>0</v>
      </c>
      <c r="DM407" s="275">
        <f t="shared" si="1613"/>
        <v>0</v>
      </c>
      <c r="DN407" s="649">
        <f t="shared" si="1613"/>
        <v>0</v>
      </c>
      <c r="DO407" s="650">
        <f t="shared" si="1613"/>
        <v>0</v>
      </c>
      <c r="DP407" s="648">
        <f t="shared" si="1613"/>
        <v>0</v>
      </c>
      <c r="DQ407" s="275">
        <f t="shared" si="1613"/>
        <v>1</v>
      </c>
      <c r="DR407" s="275">
        <f t="shared" si="1613"/>
        <v>0</v>
      </c>
      <c r="DS407" s="275">
        <f t="shared" si="1613"/>
        <v>0</v>
      </c>
      <c r="DT407" s="275">
        <f t="shared" si="1613"/>
        <v>0</v>
      </c>
      <c r="DU407" s="275">
        <f t="shared" si="1613"/>
        <v>0</v>
      </c>
      <c r="DV407" s="275">
        <f t="shared" si="1613"/>
        <v>0</v>
      </c>
      <c r="DW407" s="649">
        <f t="shared" si="1613"/>
        <v>0</v>
      </c>
      <c r="DX407" s="650">
        <f t="shared" si="1613"/>
        <v>1</v>
      </c>
      <c r="DY407" s="648">
        <f t="shared" si="1613"/>
        <v>0</v>
      </c>
      <c r="DZ407" s="275">
        <f t="shared" si="1613"/>
        <v>0</v>
      </c>
      <c r="EA407" s="275">
        <f t="shared" ref="EA407:GL407" si="1614">+EA167+EA359</f>
        <v>0</v>
      </c>
      <c r="EB407" s="275">
        <f t="shared" si="1614"/>
        <v>0</v>
      </c>
      <c r="EC407" s="275">
        <f t="shared" si="1614"/>
        <v>0</v>
      </c>
      <c r="ED407" s="275">
        <f t="shared" si="1614"/>
        <v>0</v>
      </c>
      <c r="EE407" s="275">
        <f t="shared" si="1614"/>
        <v>0</v>
      </c>
      <c r="EF407" s="649">
        <f t="shared" si="1614"/>
        <v>0</v>
      </c>
      <c r="EG407" s="650">
        <f t="shared" si="1614"/>
        <v>0</v>
      </c>
      <c r="EH407" s="648">
        <f t="shared" si="1614"/>
        <v>0</v>
      </c>
      <c r="EI407" s="275">
        <f t="shared" si="1614"/>
        <v>0</v>
      </c>
      <c r="EJ407" s="275">
        <f t="shared" si="1614"/>
        <v>0</v>
      </c>
      <c r="EK407" s="275">
        <f t="shared" si="1614"/>
        <v>0</v>
      </c>
      <c r="EL407" s="275">
        <f t="shared" si="1614"/>
        <v>1</v>
      </c>
      <c r="EM407" s="275">
        <f t="shared" si="1614"/>
        <v>0</v>
      </c>
      <c r="EN407" s="275">
        <f t="shared" si="1614"/>
        <v>0</v>
      </c>
      <c r="EO407" s="649">
        <f t="shared" si="1614"/>
        <v>0</v>
      </c>
      <c r="EP407" s="650">
        <f t="shared" si="1614"/>
        <v>1</v>
      </c>
      <c r="EQ407" s="648">
        <f t="shared" si="1614"/>
        <v>0</v>
      </c>
      <c r="ER407" s="275">
        <f t="shared" si="1614"/>
        <v>0</v>
      </c>
      <c r="ES407" s="275">
        <f t="shared" si="1614"/>
        <v>0</v>
      </c>
      <c r="ET407" s="275">
        <f t="shared" si="1614"/>
        <v>0</v>
      </c>
      <c r="EU407" s="275">
        <f t="shared" si="1614"/>
        <v>0</v>
      </c>
      <c r="EV407" s="275">
        <f t="shared" si="1614"/>
        <v>0</v>
      </c>
      <c r="EW407" s="275">
        <f t="shared" si="1614"/>
        <v>0</v>
      </c>
      <c r="EX407" s="649">
        <f t="shared" si="1614"/>
        <v>0</v>
      </c>
      <c r="EY407" s="650">
        <f t="shared" si="1614"/>
        <v>0</v>
      </c>
      <c r="EZ407" s="648">
        <f t="shared" si="1614"/>
        <v>0</v>
      </c>
      <c r="FA407" s="275">
        <f t="shared" si="1614"/>
        <v>0</v>
      </c>
      <c r="FB407" s="275">
        <f t="shared" si="1614"/>
        <v>0</v>
      </c>
      <c r="FC407" s="275">
        <f t="shared" si="1614"/>
        <v>0</v>
      </c>
      <c r="FD407" s="275">
        <f t="shared" si="1614"/>
        <v>1</v>
      </c>
      <c r="FE407" s="275">
        <f t="shared" si="1614"/>
        <v>0</v>
      </c>
      <c r="FF407" s="275">
        <f t="shared" si="1614"/>
        <v>0</v>
      </c>
      <c r="FG407" s="649">
        <f t="shared" si="1614"/>
        <v>0</v>
      </c>
      <c r="FH407" s="650">
        <f t="shared" si="1614"/>
        <v>1</v>
      </c>
      <c r="FI407" s="648">
        <f t="shared" si="1614"/>
        <v>0</v>
      </c>
      <c r="FJ407" s="275">
        <f t="shared" si="1614"/>
        <v>0</v>
      </c>
      <c r="FK407" s="275">
        <f t="shared" si="1614"/>
        <v>0</v>
      </c>
      <c r="FL407" s="275">
        <f t="shared" si="1614"/>
        <v>0</v>
      </c>
      <c r="FM407" s="275">
        <f t="shared" si="1614"/>
        <v>0</v>
      </c>
      <c r="FN407" s="275">
        <f t="shared" si="1614"/>
        <v>0</v>
      </c>
      <c r="FO407" s="275">
        <f t="shared" si="1614"/>
        <v>0</v>
      </c>
      <c r="FP407" s="649">
        <f t="shared" si="1614"/>
        <v>0</v>
      </c>
      <c r="FQ407" s="650">
        <f t="shared" si="1614"/>
        <v>0</v>
      </c>
      <c r="FR407" s="648">
        <f t="shared" si="1614"/>
        <v>0</v>
      </c>
      <c r="FS407" s="275">
        <f t="shared" si="1614"/>
        <v>0</v>
      </c>
      <c r="FT407" s="275">
        <f t="shared" si="1614"/>
        <v>0</v>
      </c>
      <c r="FU407" s="275">
        <f t="shared" si="1614"/>
        <v>0</v>
      </c>
      <c r="FV407" s="275">
        <f t="shared" si="1614"/>
        <v>0</v>
      </c>
      <c r="FW407" s="275">
        <f t="shared" si="1614"/>
        <v>0</v>
      </c>
      <c r="FX407" s="275">
        <f t="shared" si="1614"/>
        <v>0</v>
      </c>
      <c r="FY407" s="649">
        <f t="shared" si="1614"/>
        <v>0</v>
      </c>
      <c r="FZ407" s="650">
        <f t="shared" si="1614"/>
        <v>0</v>
      </c>
      <c r="GA407" s="648">
        <f t="shared" si="1614"/>
        <v>0</v>
      </c>
      <c r="GB407" s="275">
        <f t="shared" si="1614"/>
        <v>0</v>
      </c>
      <c r="GC407" s="275">
        <f t="shared" si="1614"/>
        <v>0</v>
      </c>
      <c r="GD407" s="275">
        <f t="shared" si="1614"/>
        <v>0</v>
      </c>
      <c r="GE407" s="275">
        <f t="shared" si="1614"/>
        <v>0</v>
      </c>
      <c r="GF407" s="275">
        <f t="shared" si="1614"/>
        <v>0</v>
      </c>
      <c r="GG407" s="275">
        <f t="shared" si="1614"/>
        <v>0</v>
      </c>
      <c r="GH407" s="649">
        <f t="shared" si="1614"/>
        <v>0</v>
      </c>
      <c r="GI407" s="650">
        <f t="shared" si="1614"/>
        <v>0</v>
      </c>
      <c r="GJ407" s="648">
        <f t="shared" si="1614"/>
        <v>0</v>
      </c>
      <c r="GK407" s="275">
        <f t="shared" si="1614"/>
        <v>0</v>
      </c>
      <c r="GL407" s="275">
        <f t="shared" si="1614"/>
        <v>0</v>
      </c>
      <c r="GM407" s="275">
        <f t="shared" ref="GM407:HS407" si="1615">+GM167+GM359</f>
        <v>0</v>
      </c>
      <c r="GN407" s="275">
        <f t="shared" si="1615"/>
        <v>0</v>
      </c>
      <c r="GO407" s="275">
        <f t="shared" si="1615"/>
        <v>0</v>
      </c>
      <c r="GP407" s="275">
        <f t="shared" si="1615"/>
        <v>0</v>
      </c>
      <c r="GQ407" s="649">
        <f t="shared" si="1615"/>
        <v>0</v>
      </c>
      <c r="GR407" s="650">
        <f t="shared" si="1615"/>
        <v>0</v>
      </c>
      <c r="GS407" s="648">
        <f t="shared" si="1615"/>
        <v>0</v>
      </c>
      <c r="GT407" s="275">
        <f t="shared" si="1615"/>
        <v>0</v>
      </c>
      <c r="GU407" s="275">
        <f t="shared" si="1615"/>
        <v>0</v>
      </c>
      <c r="GV407" s="275">
        <f t="shared" si="1615"/>
        <v>0</v>
      </c>
      <c r="GW407" s="275">
        <f t="shared" si="1615"/>
        <v>0</v>
      </c>
      <c r="GX407" s="275">
        <f t="shared" si="1615"/>
        <v>0</v>
      </c>
      <c r="GY407" s="275">
        <f t="shared" si="1615"/>
        <v>0</v>
      </c>
      <c r="GZ407" s="649">
        <f t="shared" si="1615"/>
        <v>0</v>
      </c>
      <c r="HA407" s="650">
        <f t="shared" si="1615"/>
        <v>0</v>
      </c>
      <c r="HB407" s="648">
        <f t="shared" si="1615"/>
        <v>0</v>
      </c>
      <c r="HC407" s="275">
        <f t="shared" si="1615"/>
        <v>0</v>
      </c>
      <c r="HD407" s="275">
        <f t="shared" si="1615"/>
        <v>0</v>
      </c>
      <c r="HE407" s="275">
        <f t="shared" si="1615"/>
        <v>0</v>
      </c>
      <c r="HF407" s="275">
        <f t="shared" si="1615"/>
        <v>0</v>
      </c>
      <c r="HG407" s="275">
        <f t="shared" si="1615"/>
        <v>0</v>
      </c>
      <c r="HH407" s="275">
        <f t="shared" si="1615"/>
        <v>0</v>
      </c>
      <c r="HI407" s="649">
        <f t="shared" si="1615"/>
        <v>0</v>
      </c>
      <c r="HJ407" s="650">
        <f t="shared" si="1615"/>
        <v>0</v>
      </c>
      <c r="HK407" s="651">
        <f t="shared" si="1615"/>
        <v>0</v>
      </c>
      <c r="HL407" s="652">
        <f t="shared" si="1615"/>
        <v>2</v>
      </c>
      <c r="HM407" s="652">
        <f t="shared" si="1615"/>
        <v>0</v>
      </c>
      <c r="HN407" s="652">
        <f t="shared" si="1615"/>
        <v>0</v>
      </c>
      <c r="HO407" s="652">
        <f t="shared" si="1615"/>
        <v>3</v>
      </c>
      <c r="HP407" s="652">
        <f t="shared" si="1615"/>
        <v>0</v>
      </c>
      <c r="HQ407" s="652">
        <f t="shared" si="1615"/>
        <v>0</v>
      </c>
      <c r="HR407" s="653">
        <f t="shared" si="1615"/>
        <v>0</v>
      </c>
      <c r="HS407" s="650">
        <f t="shared" si="1615"/>
        <v>5</v>
      </c>
      <c r="HW407" s="132">
        <f t="shared" si="1607"/>
        <v>25</v>
      </c>
    </row>
    <row r="408" spans="1:233" s="132" customFormat="1" ht="15" customHeight="1">
      <c r="A408" s="1029"/>
      <c r="B408" s="143" t="s">
        <v>279</v>
      </c>
      <c r="C408" s="149">
        <f t="shared" ref="C408:BN408" si="1616">+C168+C360</f>
        <v>0</v>
      </c>
      <c r="D408" s="150">
        <f t="shared" si="1616"/>
        <v>0</v>
      </c>
      <c r="E408" s="150">
        <f t="shared" si="1616"/>
        <v>0</v>
      </c>
      <c r="F408" s="150">
        <f t="shared" si="1616"/>
        <v>0</v>
      </c>
      <c r="G408" s="150">
        <f t="shared" si="1616"/>
        <v>0</v>
      </c>
      <c r="H408" s="150">
        <f t="shared" si="1616"/>
        <v>0</v>
      </c>
      <c r="I408" s="150">
        <f t="shared" si="1616"/>
        <v>0</v>
      </c>
      <c r="J408" s="188">
        <f t="shared" si="1616"/>
        <v>0</v>
      </c>
      <c r="K408" s="185">
        <f t="shared" si="1616"/>
        <v>0</v>
      </c>
      <c r="L408" s="149">
        <f t="shared" si="1616"/>
        <v>0</v>
      </c>
      <c r="M408" s="150">
        <f t="shared" si="1616"/>
        <v>0</v>
      </c>
      <c r="N408" s="150">
        <f t="shared" si="1616"/>
        <v>0</v>
      </c>
      <c r="O408" s="150">
        <f t="shared" si="1616"/>
        <v>0</v>
      </c>
      <c r="P408" s="150">
        <f t="shared" si="1616"/>
        <v>0</v>
      </c>
      <c r="Q408" s="150">
        <f t="shared" si="1616"/>
        <v>0</v>
      </c>
      <c r="R408" s="150">
        <f t="shared" si="1616"/>
        <v>0</v>
      </c>
      <c r="S408" s="188">
        <f t="shared" si="1616"/>
        <v>0</v>
      </c>
      <c r="T408" s="185">
        <f t="shared" si="1616"/>
        <v>0</v>
      </c>
      <c r="U408" s="149">
        <f t="shared" si="1616"/>
        <v>0</v>
      </c>
      <c r="V408" s="150">
        <f t="shared" si="1616"/>
        <v>0</v>
      </c>
      <c r="W408" s="150">
        <f t="shared" si="1616"/>
        <v>0</v>
      </c>
      <c r="X408" s="150">
        <f t="shared" si="1616"/>
        <v>0</v>
      </c>
      <c r="Y408" s="150">
        <f t="shared" si="1616"/>
        <v>0</v>
      </c>
      <c r="Z408" s="150">
        <f t="shared" si="1616"/>
        <v>0</v>
      </c>
      <c r="AA408" s="150">
        <f t="shared" si="1616"/>
        <v>0</v>
      </c>
      <c r="AB408" s="188">
        <f t="shared" si="1616"/>
        <v>0</v>
      </c>
      <c r="AC408" s="185">
        <f t="shared" si="1616"/>
        <v>0</v>
      </c>
      <c r="AD408" s="149">
        <f t="shared" si="1616"/>
        <v>0</v>
      </c>
      <c r="AE408" s="150">
        <f t="shared" si="1616"/>
        <v>0</v>
      </c>
      <c r="AF408" s="150">
        <f t="shared" si="1616"/>
        <v>0</v>
      </c>
      <c r="AG408" s="150">
        <f t="shared" si="1616"/>
        <v>0</v>
      </c>
      <c r="AH408" s="150">
        <f t="shared" si="1616"/>
        <v>0</v>
      </c>
      <c r="AI408" s="150">
        <f t="shared" si="1616"/>
        <v>0</v>
      </c>
      <c r="AJ408" s="150">
        <f t="shared" si="1616"/>
        <v>0</v>
      </c>
      <c r="AK408" s="188">
        <f t="shared" si="1616"/>
        <v>0</v>
      </c>
      <c r="AL408" s="185">
        <f t="shared" si="1616"/>
        <v>0</v>
      </c>
      <c r="AM408" s="149">
        <f t="shared" si="1616"/>
        <v>0</v>
      </c>
      <c r="AN408" s="150">
        <f t="shared" si="1616"/>
        <v>0</v>
      </c>
      <c r="AO408" s="150">
        <f t="shared" si="1616"/>
        <v>0</v>
      </c>
      <c r="AP408" s="150">
        <f t="shared" si="1616"/>
        <v>0</v>
      </c>
      <c r="AQ408" s="150">
        <f t="shared" si="1616"/>
        <v>0</v>
      </c>
      <c r="AR408" s="150">
        <f t="shared" si="1616"/>
        <v>0</v>
      </c>
      <c r="AS408" s="150">
        <f t="shared" si="1616"/>
        <v>0</v>
      </c>
      <c r="AT408" s="188">
        <f t="shared" si="1616"/>
        <v>0</v>
      </c>
      <c r="AU408" s="185">
        <f t="shared" si="1616"/>
        <v>0</v>
      </c>
      <c r="AV408" s="149">
        <f t="shared" si="1616"/>
        <v>0</v>
      </c>
      <c r="AW408" s="150">
        <f t="shared" si="1616"/>
        <v>0</v>
      </c>
      <c r="AX408" s="150">
        <f t="shared" si="1616"/>
        <v>0</v>
      </c>
      <c r="AY408" s="150">
        <f t="shared" si="1616"/>
        <v>0</v>
      </c>
      <c r="AZ408" s="150">
        <f t="shared" si="1616"/>
        <v>0</v>
      </c>
      <c r="BA408" s="150">
        <f t="shared" si="1616"/>
        <v>0</v>
      </c>
      <c r="BB408" s="150">
        <f t="shared" si="1616"/>
        <v>0</v>
      </c>
      <c r="BC408" s="188">
        <f t="shared" si="1616"/>
        <v>0</v>
      </c>
      <c r="BD408" s="185">
        <f t="shared" si="1616"/>
        <v>0</v>
      </c>
      <c r="BE408" s="149">
        <f t="shared" si="1616"/>
        <v>0</v>
      </c>
      <c r="BF408" s="150">
        <f t="shared" si="1616"/>
        <v>0</v>
      </c>
      <c r="BG408" s="150">
        <f t="shared" si="1616"/>
        <v>0</v>
      </c>
      <c r="BH408" s="150">
        <f t="shared" si="1616"/>
        <v>0</v>
      </c>
      <c r="BI408" s="150">
        <f t="shared" si="1616"/>
        <v>0</v>
      </c>
      <c r="BJ408" s="150">
        <f t="shared" si="1616"/>
        <v>0</v>
      </c>
      <c r="BK408" s="150">
        <f t="shared" si="1616"/>
        <v>0</v>
      </c>
      <c r="BL408" s="188">
        <f t="shared" si="1616"/>
        <v>0</v>
      </c>
      <c r="BM408" s="185">
        <f t="shared" si="1616"/>
        <v>0</v>
      </c>
      <c r="BN408" s="149">
        <f t="shared" si="1616"/>
        <v>0</v>
      </c>
      <c r="BO408" s="150">
        <f t="shared" ref="BO408:DZ408" si="1617">+BO168+BO360</f>
        <v>0</v>
      </c>
      <c r="BP408" s="150">
        <f t="shared" si="1617"/>
        <v>0</v>
      </c>
      <c r="BQ408" s="150">
        <f t="shared" si="1617"/>
        <v>0</v>
      </c>
      <c r="BR408" s="150">
        <f t="shared" si="1617"/>
        <v>0</v>
      </c>
      <c r="BS408" s="150">
        <f t="shared" si="1617"/>
        <v>0</v>
      </c>
      <c r="BT408" s="150">
        <f t="shared" si="1617"/>
        <v>0</v>
      </c>
      <c r="BU408" s="188">
        <f t="shared" si="1617"/>
        <v>0</v>
      </c>
      <c r="BV408" s="185">
        <f t="shared" si="1617"/>
        <v>0</v>
      </c>
      <c r="BW408" s="149">
        <f t="shared" si="1617"/>
        <v>0</v>
      </c>
      <c r="BX408" s="150">
        <f t="shared" si="1617"/>
        <v>0</v>
      </c>
      <c r="BY408" s="150">
        <f t="shared" si="1617"/>
        <v>0</v>
      </c>
      <c r="BZ408" s="150">
        <f t="shared" si="1617"/>
        <v>0</v>
      </c>
      <c r="CA408" s="150">
        <f t="shared" si="1617"/>
        <v>0</v>
      </c>
      <c r="CB408" s="150">
        <f t="shared" si="1617"/>
        <v>0</v>
      </c>
      <c r="CC408" s="150">
        <f t="shared" si="1617"/>
        <v>0</v>
      </c>
      <c r="CD408" s="188">
        <f t="shared" si="1617"/>
        <v>0</v>
      </c>
      <c r="CE408" s="185">
        <f t="shared" si="1617"/>
        <v>0</v>
      </c>
      <c r="CF408" s="149">
        <f t="shared" si="1617"/>
        <v>0</v>
      </c>
      <c r="CG408" s="150">
        <f t="shared" si="1617"/>
        <v>0</v>
      </c>
      <c r="CH408" s="150">
        <f t="shared" si="1617"/>
        <v>0</v>
      </c>
      <c r="CI408" s="150">
        <f t="shared" si="1617"/>
        <v>0</v>
      </c>
      <c r="CJ408" s="150">
        <f t="shared" si="1617"/>
        <v>0</v>
      </c>
      <c r="CK408" s="150">
        <f t="shared" si="1617"/>
        <v>0</v>
      </c>
      <c r="CL408" s="150">
        <f t="shared" si="1617"/>
        <v>0</v>
      </c>
      <c r="CM408" s="188">
        <f t="shared" si="1617"/>
        <v>0</v>
      </c>
      <c r="CN408" s="185">
        <f t="shared" si="1617"/>
        <v>0</v>
      </c>
      <c r="CO408" s="149">
        <f t="shared" si="1617"/>
        <v>1</v>
      </c>
      <c r="CP408" s="150">
        <f t="shared" si="1617"/>
        <v>0</v>
      </c>
      <c r="CQ408" s="150">
        <f t="shared" si="1617"/>
        <v>2</v>
      </c>
      <c r="CR408" s="150">
        <f t="shared" si="1617"/>
        <v>1</v>
      </c>
      <c r="CS408" s="150">
        <f t="shared" si="1617"/>
        <v>2</v>
      </c>
      <c r="CT408" s="150">
        <f t="shared" si="1617"/>
        <v>0</v>
      </c>
      <c r="CU408" s="150">
        <f t="shared" si="1617"/>
        <v>0</v>
      </c>
      <c r="CV408" s="188">
        <f t="shared" si="1617"/>
        <v>0</v>
      </c>
      <c r="CW408" s="185">
        <f t="shared" si="1617"/>
        <v>6</v>
      </c>
      <c r="CX408" s="149">
        <f t="shared" si="1617"/>
        <v>0</v>
      </c>
      <c r="CY408" s="150">
        <f t="shared" si="1617"/>
        <v>0</v>
      </c>
      <c r="CZ408" s="150">
        <f t="shared" si="1617"/>
        <v>0</v>
      </c>
      <c r="DA408" s="150">
        <f t="shared" si="1617"/>
        <v>0</v>
      </c>
      <c r="DB408" s="150">
        <f t="shared" si="1617"/>
        <v>0</v>
      </c>
      <c r="DC408" s="150">
        <f t="shared" si="1617"/>
        <v>0</v>
      </c>
      <c r="DD408" s="150">
        <f t="shared" si="1617"/>
        <v>0</v>
      </c>
      <c r="DE408" s="188">
        <f t="shared" si="1617"/>
        <v>0</v>
      </c>
      <c r="DF408" s="185">
        <f t="shared" si="1617"/>
        <v>0</v>
      </c>
      <c r="DG408" s="149">
        <f t="shared" si="1617"/>
        <v>0</v>
      </c>
      <c r="DH408" s="150">
        <f t="shared" si="1617"/>
        <v>0</v>
      </c>
      <c r="DI408" s="150">
        <f t="shared" si="1617"/>
        <v>0</v>
      </c>
      <c r="DJ408" s="150">
        <f t="shared" si="1617"/>
        <v>0</v>
      </c>
      <c r="DK408" s="150">
        <f t="shared" si="1617"/>
        <v>0</v>
      </c>
      <c r="DL408" s="150">
        <f t="shared" si="1617"/>
        <v>0</v>
      </c>
      <c r="DM408" s="150">
        <f t="shared" si="1617"/>
        <v>0</v>
      </c>
      <c r="DN408" s="188">
        <f t="shared" si="1617"/>
        <v>0</v>
      </c>
      <c r="DO408" s="185">
        <f t="shared" si="1617"/>
        <v>0</v>
      </c>
      <c r="DP408" s="149">
        <f t="shared" si="1617"/>
        <v>0</v>
      </c>
      <c r="DQ408" s="150">
        <f t="shared" si="1617"/>
        <v>0</v>
      </c>
      <c r="DR408" s="150">
        <f t="shared" si="1617"/>
        <v>0</v>
      </c>
      <c r="DS408" s="150">
        <f t="shared" si="1617"/>
        <v>0</v>
      </c>
      <c r="DT408" s="150">
        <f t="shared" si="1617"/>
        <v>0</v>
      </c>
      <c r="DU408" s="150">
        <f t="shared" si="1617"/>
        <v>0</v>
      </c>
      <c r="DV408" s="150">
        <f t="shared" si="1617"/>
        <v>0</v>
      </c>
      <c r="DW408" s="188">
        <f t="shared" si="1617"/>
        <v>0</v>
      </c>
      <c r="DX408" s="185">
        <f t="shared" si="1617"/>
        <v>0</v>
      </c>
      <c r="DY408" s="149">
        <f t="shared" si="1617"/>
        <v>0</v>
      </c>
      <c r="DZ408" s="150">
        <f t="shared" si="1617"/>
        <v>0</v>
      </c>
      <c r="EA408" s="150">
        <f t="shared" ref="EA408:GL408" si="1618">+EA168+EA360</f>
        <v>0</v>
      </c>
      <c r="EB408" s="150">
        <f t="shared" si="1618"/>
        <v>0</v>
      </c>
      <c r="EC408" s="150">
        <f t="shared" si="1618"/>
        <v>0</v>
      </c>
      <c r="ED408" s="150">
        <f t="shared" si="1618"/>
        <v>0</v>
      </c>
      <c r="EE408" s="150">
        <f t="shared" si="1618"/>
        <v>0</v>
      </c>
      <c r="EF408" s="188">
        <f t="shared" si="1618"/>
        <v>0</v>
      </c>
      <c r="EG408" s="185">
        <f t="shared" si="1618"/>
        <v>0</v>
      </c>
      <c r="EH408" s="149">
        <f t="shared" si="1618"/>
        <v>0</v>
      </c>
      <c r="EI408" s="150">
        <f t="shared" si="1618"/>
        <v>0</v>
      </c>
      <c r="EJ408" s="150">
        <f t="shared" si="1618"/>
        <v>0</v>
      </c>
      <c r="EK408" s="150">
        <f t="shared" si="1618"/>
        <v>0</v>
      </c>
      <c r="EL408" s="150">
        <f t="shared" si="1618"/>
        <v>0</v>
      </c>
      <c r="EM408" s="150">
        <f t="shared" si="1618"/>
        <v>0</v>
      </c>
      <c r="EN408" s="150">
        <f t="shared" si="1618"/>
        <v>0</v>
      </c>
      <c r="EO408" s="188">
        <f t="shared" si="1618"/>
        <v>0</v>
      </c>
      <c r="EP408" s="185">
        <f t="shared" si="1618"/>
        <v>0</v>
      </c>
      <c r="EQ408" s="149">
        <f t="shared" si="1618"/>
        <v>0</v>
      </c>
      <c r="ER408" s="150">
        <f t="shared" si="1618"/>
        <v>0</v>
      </c>
      <c r="ES408" s="150">
        <f t="shared" si="1618"/>
        <v>0</v>
      </c>
      <c r="ET408" s="150">
        <f t="shared" si="1618"/>
        <v>0</v>
      </c>
      <c r="EU408" s="150">
        <f t="shared" si="1618"/>
        <v>0</v>
      </c>
      <c r="EV408" s="150">
        <f t="shared" si="1618"/>
        <v>0</v>
      </c>
      <c r="EW408" s="150">
        <f t="shared" si="1618"/>
        <v>0</v>
      </c>
      <c r="EX408" s="188">
        <f t="shared" si="1618"/>
        <v>0</v>
      </c>
      <c r="EY408" s="185">
        <f t="shared" si="1618"/>
        <v>0</v>
      </c>
      <c r="EZ408" s="149">
        <f t="shared" si="1618"/>
        <v>0</v>
      </c>
      <c r="FA408" s="150">
        <f t="shared" si="1618"/>
        <v>0</v>
      </c>
      <c r="FB408" s="150">
        <f t="shared" si="1618"/>
        <v>0</v>
      </c>
      <c r="FC408" s="150">
        <f t="shared" si="1618"/>
        <v>0</v>
      </c>
      <c r="FD408" s="150">
        <f t="shared" si="1618"/>
        <v>0</v>
      </c>
      <c r="FE408" s="150">
        <f t="shared" si="1618"/>
        <v>0</v>
      </c>
      <c r="FF408" s="150">
        <f t="shared" si="1618"/>
        <v>0</v>
      </c>
      <c r="FG408" s="188">
        <f t="shared" si="1618"/>
        <v>0</v>
      </c>
      <c r="FH408" s="185">
        <f t="shared" si="1618"/>
        <v>0</v>
      </c>
      <c r="FI408" s="149">
        <f t="shared" si="1618"/>
        <v>0</v>
      </c>
      <c r="FJ408" s="150">
        <f t="shared" si="1618"/>
        <v>0</v>
      </c>
      <c r="FK408" s="150">
        <f t="shared" si="1618"/>
        <v>0</v>
      </c>
      <c r="FL408" s="150">
        <f t="shared" si="1618"/>
        <v>0</v>
      </c>
      <c r="FM408" s="150">
        <f t="shared" si="1618"/>
        <v>0</v>
      </c>
      <c r="FN408" s="150">
        <f t="shared" si="1618"/>
        <v>0</v>
      </c>
      <c r="FO408" s="150">
        <f t="shared" si="1618"/>
        <v>0</v>
      </c>
      <c r="FP408" s="188">
        <f t="shared" si="1618"/>
        <v>0</v>
      </c>
      <c r="FQ408" s="185">
        <f t="shared" si="1618"/>
        <v>0</v>
      </c>
      <c r="FR408" s="149">
        <f t="shared" si="1618"/>
        <v>0</v>
      </c>
      <c r="FS408" s="150">
        <f t="shared" si="1618"/>
        <v>0</v>
      </c>
      <c r="FT408" s="150">
        <f t="shared" si="1618"/>
        <v>0</v>
      </c>
      <c r="FU408" s="150">
        <f t="shared" si="1618"/>
        <v>0</v>
      </c>
      <c r="FV408" s="150">
        <f t="shared" si="1618"/>
        <v>0</v>
      </c>
      <c r="FW408" s="150">
        <f t="shared" si="1618"/>
        <v>0</v>
      </c>
      <c r="FX408" s="150">
        <f t="shared" si="1618"/>
        <v>0</v>
      </c>
      <c r="FY408" s="188">
        <f t="shared" si="1618"/>
        <v>0</v>
      </c>
      <c r="FZ408" s="185">
        <f t="shared" si="1618"/>
        <v>0</v>
      </c>
      <c r="GA408" s="149">
        <f t="shared" si="1618"/>
        <v>0</v>
      </c>
      <c r="GB408" s="150">
        <f t="shared" si="1618"/>
        <v>0</v>
      </c>
      <c r="GC408" s="150">
        <f t="shared" si="1618"/>
        <v>0</v>
      </c>
      <c r="GD408" s="150">
        <f t="shared" si="1618"/>
        <v>0</v>
      </c>
      <c r="GE408" s="150">
        <f t="shared" si="1618"/>
        <v>0</v>
      </c>
      <c r="GF408" s="150">
        <f t="shared" si="1618"/>
        <v>0</v>
      </c>
      <c r="GG408" s="150">
        <f t="shared" si="1618"/>
        <v>0</v>
      </c>
      <c r="GH408" s="188">
        <f t="shared" si="1618"/>
        <v>0</v>
      </c>
      <c r="GI408" s="185">
        <f t="shared" si="1618"/>
        <v>0</v>
      </c>
      <c r="GJ408" s="149">
        <f t="shared" si="1618"/>
        <v>0</v>
      </c>
      <c r="GK408" s="150">
        <f t="shared" si="1618"/>
        <v>0</v>
      </c>
      <c r="GL408" s="150">
        <f t="shared" si="1618"/>
        <v>0</v>
      </c>
      <c r="GM408" s="150">
        <f t="shared" ref="GM408:HS408" si="1619">+GM168+GM360</f>
        <v>0</v>
      </c>
      <c r="GN408" s="150">
        <f t="shared" si="1619"/>
        <v>0</v>
      </c>
      <c r="GO408" s="150">
        <f t="shared" si="1619"/>
        <v>0</v>
      </c>
      <c r="GP408" s="150">
        <f t="shared" si="1619"/>
        <v>0</v>
      </c>
      <c r="GQ408" s="188">
        <f t="shared" si="1619"/>
        <v>0</v>
      </c>
      <c r="GR408" s="185">
        <f t="shared" si="1619"/>
        <v>0</v>
      </c>
      <c r="GS408" s="149">
        <f t="shared" si="1619"/>
        <v>0</v>
      </c>
      <c r="GT408" s="150">
        <f t="shared" si="1619"/>
        <v>0</v>
      </c>
      <c r="GU408" s="150">
        <f t="shared" si="1619"/>
        <v>0</v>
      </c>
      <c r="GV408" s="150">
        <f t="shared" si="1619"/>
        <v>0</v>
      </c>
      <c r="GW408" s="150">
        <f t="shared" si="1619"/>
        <v>0</v>
      </c>
      <c r="GX408" s="150">
        <f t="shared" si="1619"/>
        <v>0</v>
      </c>
      <c r="GY408" s="150">
        <f t="shared" si="1619"/>
        <v>0</v>
      </c>
      <c r="GZ408" s="188">
        <f t="shared" si="1619"/>
        <v>0</v>
      </c>
      <c r="HA408" s="185">
        <f t="shared" si="1619"/>
        <v>0</v>
      </c>
      <c r="HB408" s="149">
        <f t="shared" si="1619"/>
        <v>0</v>
      </c>
      <c r="HC408" s="150">
        <f t="shared" si="1619"/>
        <v>0</v>
      </c>
      <c r="HD408" s="150">
        <f t="shared" si="1619"/>
        <v>0</v>
      </c>
      <c r="HE408" s="150">
        <f t="shared" si="1619"/>
        <v>0</v>
      </c>
      <c r="HF408" s="150">
        <f t="shared" si="1619"/>
        <v>0</v>
      </c>
      <c r="HG408" s="150">
        <f t="shared" si="1619"/>
        <v>0</v>
      </c>
      <c r="HH408" s="150">
        <f t="shared" si="1619"/>
        <v>0</v>
      </c>
      <c r="HI408" s="188">
        <f t="shared" si="1619"/>
        <v>0</v>
      </c>
      <c r="HJ408" s="185">
        <f t="shared" si="1619"/>
        <v>0</v>
      </c>
      <c r="HK408" s="222">
        <f t="shared" si="1619"/>
        <v>1</v>
      </c>
      <c r="HL408" s="223">
        <f t="shared" si="1619"/>
        <v>0</v>
      </c>
      <c r="HM408" s="223">
        <f t="shared" si="1619"/>
        <v>2</v>
      </c>
      <c r="HN408" s="223">
        <f t="shared" si="1619"/>
        <v>1</v>
      </c>
      <c r="HO408" s="223">
        <f t="shared" si="1619"/>
        <v>2</v>
      </c>
      <c r="HP408" s="223">
        <f t="shared" si="1619"/>
        <v>0</v>
      </c>
      <c r="HQ408" s="223">
        <f t="shared" si="1619"/>
        <v>0</v>
      </c>
      <c r="HR408" s="247">
        <f t="shared" si="1619"/>
        <v>0</v>
      </c>
      <c r="HS408" s="248">
        <f t="shared" si="1619"/>
        <v>6</v>
      </c>
      <c r="HW408" s="132">
        <f t="shared" si="1607"/>
        <v>6</v>
      </c>
    </row>
    <row r="409" spans="1:233" s="132" customFormat="1" ht="15" customHeight="1">
      <c r="A409" s="1029"/>
      <c r="B409" s="143" t="s">
        <v>280</v>
      </c>
      <c r="C409" s="149">
        <f t="shared" ref="C409:BN409" si="1620">+C169+C361</f>
        <v>0</v>
      </c>
      <c r="D409" s="150">
        <f t="shared" si="1620"/>
        <v>0</v>
      </c>
      <c r="E409" s="150">
        <f t="shared" si="1620"/>
        <v>0</v>
      </c>
      <c r="F409" s="150">
        <f t="shared" si="1620"/>
        <v>0</v>
      </c>
      <c r="G409" s="150">
        <f t="shared" si="1620"/>
        <v>0</v>
      </c>
      <c r="H409" s="150">
        <f t="shared" si="1620"/>
        <v>0</v>
      </c>
      <c r="I409" s="150">
        <f t="shared" si="1620"/>
        <v>0</v>
      </c>
      <c r="J409" s="188">
        <f t="shared" si="1620"/>
        <v>0</v>
      </c>
      <c r="K409" s="185">
        <f t="shared" si="1620"/>
        <v>0</v>
      </c>
      <c r="L409" s="149">
        <f t="shared" si="1620"/>
        <v>0</v>
      </c>
      <c r="M409" s="150">
        <f t="shared" si="1620"/>
        <v>0</v>
      </c>
      <c r="N409" s="150">
        <f t="shared" si="1620"/>
        <v>0</v>
      </c>
      <c r="O409" s="150">
        <f t="shared" si="1620"/>
        <v>0</v>
      </c>
      <c r="P409" s="150">
        <f t="shared" si="1620"/>
        <v>0</v>
      </c>
      <c r="Q409" s="150">
        <f t="shared" si="1620"/>
        <v>0</v>
      </c>
      <c r="R409" s="150">
        <f t="shared" si="1620"/>
        <v>0</v>
      </c>
      <c r="S409" s="188">
        <f t="shared" si="1620"/>
        <v>0</v>
      </c>
      <c r="T409" s="185">
        <f t="shared" si="1620"/>
        <v>0</v>
      </c>
      <c r="U409" s="149">
        <f t="shared" si="1620"/>
        <v>0</v>
      </c>
      <c r="V409" s="150">
        <f t="shared" si="1620"/>
        <v>0</v>
      </c>
      <c r="W409" s="150">
        <f t="shared" si="1620"/>
        <v>0</v>
      </c>
      <c r="X409" s="150">
        <f t="shared" si="1620"/>
        <v>0</v>
      </c>
      <c r="Y409" s="150">
        <f t="shared" si="1620"/>
        <v>0</v>
      </c>
      <c r="Z409" s="150">
        <f t="shared" si="1620"/>
        <v>0</v>
      </c>
      <c r="AA409" s="150">
        <f t="shared" si="1620"/>
        <v>0</v>
      </c>
      <c r="AB409" s="188">
        <f t="shared" si="1620"/>
        <v>0</v>
      </c>
      <c r="AC409" s="185">
        <f t="shared" si="1620"/>
        <v>0</v>
      </c>
      <c r="AD409" s="149">
        <f t="shared" si="1620"/>
        <v>0</v>
      </c>
      <c r="AE409" s="150">
        <f t="shared" si="1620"/>
        <v>0</v>
      </c>
      <c r="AF409" s="150">
        <f t="shared" si="1620"/>
        <v>0</v>
      </c>
      <c r="AG409" s="150">
        <f t="shared" si="1620"/>
        <v>0</v>
      </c>
      <c r="AH409" s="150">
        <f t="shared" si="1620"/>
        <v>0</v>
      </c>
      <c r="AI409" s="150">
        <f t="shared" si="1620"/>
        <v>0</v>
      </c>
      <c r="AJ409" s="150">
        <f t="shared" si="1620"/>
        <v>0</v>
      </c>
      <c r="AK409" s="188">
        <f t="shared" si="1620"/>
        <v>0</v>
      </c>
      <c r="AL409" s="185">
        <f t="shared" si="1620"/>
        <v>0</v>
      </c>
      <c r="AM409" s="149">
        <f t="shared" si="1620"/>
        <v>0</v>
      </c>
      <c r="AN409" s="150">
        <f t="shared" si="1620"/>
        <v>0</v>
      </c>
      <c r="AO409" s="150">
        <f t="shared" si="1620"/>
        <v>0</v>
      </c>
      <c r="AP409" s="150">
        <f t="shared" si="1620"/>
        <v>0</v>
      </c>
      <c r="AQ409" s="150">
        <f t="shared" si="1620"/>
        <v>0</v>
      </c>
      <c r="AR409" s="150">
        <f t="shared" si="1620"/>
        <v>0</v>
      </c>
      <c r="AS409" s="150">
        <f t="shared" si="1620"/>
        <v>0</v>
      </c>
      <c r="AT409" s="188">
        <f t="shared" si="1620"/>
        <v>0</v>
      </c>
      <c r="AU409" s="185">
        <f t="shared" si="1620"/>
        <v>0</v>
      </c>
      <c r="AV409" s="149">
        <f t="shared" si="1620"/>
        <v>0</v>
      </c>
      <c r="AW409" s="150">
        <f t="shared" si="1620"/>
        <v>0</v>
      </c>
      <c r="AX409" s="150">
        <f t="shared" si="1620"/>
        <v>0</v>
      </c>
      <c r="AY409" s="150">
        <f t="shared" si="1620"/>
        <v>0</v>
      </c>
      <c r="AZ409" s="150">
        <f t="shared" si="1620"/>
        <v>0</v>
      </c>
      <c r="BA409" s="150">
        <f t="shared" si="1620"/>
        <v>0</v>
      </c>
      <c r="BB409" s="150">
        <f t="shared" si="1620"/>
        <v>0</v>
      </c>
      <c r="BC409" s="188">
        <f t="shared" si="1620"/>
        <v>0</v>
      </c>
      <c r="BD409" s="185">
        <f t="shared" si="1620"/>
        <v>0</v>
      </c>
      <c r="BE409" s="149">
        <f t="shared" si="1620"/>
        <v>0</v>
      </c>
      <c r="BF409" s="150">
        <f t="shared" si="1620"/>
        <v>0</v>
      </c>
      <c r="BG409" s="150">
        <f t="shared" si="1620"/>
        <v>0</v>
      </c>
      <c r="BH409" s="150">
        <f t="shared" si="1620"/>
        <v>0</v>
      </c>
      <c r="BI409" s="150">
        <f t="shared" si="1620"/>
        <v>0</v>
      </c>
      <c r="BJ409" s="150">
        <f t="shared" si="1620"/>
        <v>0</v>
      </c>
      <c r="BK409" s="150">
        <f t="shared" si="1620"/>
        <v>0</v>
      </c>
      <c r="BL409" s="188">
        <f t="shared" si="1620"/>
        <v>0</v>
      </c>
      <c r="BM409" s="185">
        <f t="shared" si="1620"/>
        <v>0</v>
      </c>
      <c r="BN409" s="149">
        <f t="shared" si="1620"/>
        <v>0</v>
      </c>
      <c r="BO409" s="150">
        <f t="shared" ref="BO409:DZ409" si="1621">+BO169+BO361</f>
        <v>0</v>
      </c>
      <c r="BP409" s="150">
        <f t="shared" si="1621"/>
        <v>0</v>
      </c>
      <c r="BQ409" s="150">
        <f t="shared" si="1621"/>
        <v>0</v>
      </c>
      <c r="BR409" s="150">
        <f t="shared" si="1621"/>
        <v>0</v>
      </c>
      <c r="BS409" s="150">
        <f t="shared" si="1621"/>
        <v>0</v>
      </c>
      <c r="BT409" s="150">
        <f t="shared" si="1621"/>
        <v>0</v>
      </c>
      <c r="BU409" s="188">
        <f t="shared" si="1621"/>
        <v>0</v>
      </c>
      <c r="BV409" s="185">
        <f t="shared" si="1621"/>
        <v>0</v>
      </c>
      <c r="BW409" s="149">
        <f t="shared" si="1621"/>
        <v>0</v>
      </c>
      <c r="BX409" s="150">
        <f t="shared" si="1621"/>
        <v>0</v>
      </c>
      <c r="BY409" s="150">
        <f t="shared" si="1621"/>
        <v>0</v>
      </c>
      <c r="BZ409" s="150">
        <f t="shared" si="1621"/>
        <v>0</v>
      </c>
      <c r="CA409" s="150">
        <f t="shared" si="1621"/>
        <v>0</v>
      </c>
      <c r="CB409" s="150">
        <f t="shared" si="1621"/>
        <v>0</v>
      </c>
      <c r="CC409" s="150">
        <f t="shared" si="1621"/>
        <v>0</v>
      </c>
      <c r="CD409" s="188">
        <f t="shared" si="1621"/>
        <v>0</v>
      </c>
      <c r="CE409" s="185">
        <f t="shared" si="1621"/>
        <v>0</v>
      </c>
      <c r="CF409" s="149">
        <f t="shared" si="1621"/>
        <v>0</v>
      </c>
      <c r="CG409" s="150">
        <f t="shared" si="1621"/>
        <v>0</v>
      </c>
      <c r="CH409" s="150">
        <f t="shared" si="1621"/>
        <v>0</v>
      </c>
      <c r="CI409" s="150">
        <f t="shared" si="1621"/>
        <v>0</v>
      </c>
      <c r="CJ409" s="150">
        <f t="shared" si="1621"/>
        <v>0</v>
      </c>
      <c r="CK409" s="150">
        <f t="shared" si="1621"/>
        <v>0</v>
      </c>
      <c r="CL409" s="150">
        <f t="shared" si="1621"/>
        <v>0</v>
      </c>
      <c r="CM409" s="188">
        <f t="shared" si="1621"/>
        <v>0</v>
      </c>
      <c r="CN409" s="185">
        <f t="shared" si="1621"/>
        <v>0</v>
      </c>
      <c r="CO409" s="149">
        <f t="shared" si="1621"/>
        <v>0</v>
      </c>
      <c r="CP409" s="150">
        <f t="shared" si="1621"/>
        <v>0</v>
      </c>
      <c r="CQ409" s="150">
        <f t="shared" si="1621"/>
        <v>0</v>
      </c>
      <c r="CR409" s="150">
        <f t="shared" si="1621"/>
        <v>0</v>
      </c>
      <c r="CS409" s="150">
        <f t="shared" si="1621"/>
        <v>0</v>
      </c>
      <c r="CT409" s="150">
        <f t="shared" si="1621"/>
        <v>0</v>
      </c>
      <c r="CU409" s="150">
        <f t="shared" si="1621"/>
        <v>0</v>
      </c>
      <c r="CV409" s="188">
        <f t="shared" si="1621"/>
        <v>0</v>
      </c>
      <c r="CW409" s="185">
        <f t="shared" si="1621"/>
        <v>0</v>
      </c>
      <c r="CX409" s="149">
        <f t="shared" si="1621"/>
        <v>0</v>
      </c>
      <c r="CY409" s="150">
        <f t="shared" si="1621"/>
        <v>0</v>
      </c>
      <c r="CZ409" s="150">
        <f t="shared" si="1621"/>
        <v>0</v>
      </c>
      <c r="DA409" s="150">
        <f t="shared" si="1621"/>
        <v>0</v>
      </c>
      <c r="DB409" s="150">
        <f t="shared" si="1621"/>
        <v>0</v>
      </c>
      <c r="DC409" s="150">
        <f t="shared" si="1621"/>
        <v>0</v>
      </c>
      <c r="DD409" s="150">
        <f t="shared" si="1621"/>
        <v>0</v>
      </c>
      <c r="DE409" s="188">
        <f t="shared" si="1621"/>
        <v>0</v>
      </c>
      <c r="DF409" s="185">
        <f t="shared" si="1621"/>
        <v>0</v>
      </c>
      <c r="DG409" s="149">
        <f t="shared" si="1621"/>
        <v>0</v>
      </c>
      <c r="DH409" s="150">
        <f t="shared" si="1621"/>
        <v>0</v>
      </c>
      <c r="DI409" s="150">
        <f t="shared" si="1621"/>
        <v>0</v>
      </c>
      <c r="DJ409" s="150">
        <f t="shared" si="1621"/>
        <v>0</v>
      </c>
      <c r="DK409" s="150">
        <f t="shared" si="1621"/>
        <v>0</v>
      </c>
      <c r="DL409" s="150">
        <f t="shared" si="1621"/>
        <v>0</v>
      </c>
      <c r="DM409" s="150">
        <f t="shared" si="1621"/>
        <v>0</v>
      </c>
      <c r="DN409" s="188">
        <f t="shared" si="1621"/>
        <v>0</v>
      </c>
      <c r="DO409" s="185">
        <f t="shared" si="1621"/>
        <v>0</v>
      </c>
      <c r="DP409" s="149">
        <f t="shared" si="1621"/>
        <v>0</v>
      </c>
      <c r="DQ409" s="150">
        <f t="shared" si="1621"/>
        <v>0</v>
      </c>
      <c r="DR409" s="150">
        <f t="shared" si="1621"/>
        <v>0</v>
      </c>
      <c r="DS409" s="150">
        <f t="shared" si="1621"/>
        <v>0</v>
      </c>
      <c r="DT409" s="150">
        <f t="shared" si="1621"/>
        <v>0</v>
      </c>
      <c r="DU409" s="150">
        <f t="shared" si="1621"/>
        <v>0</v>
      </c>
      <c r="DV409" s="150">
        <f t="shared" si="1621"/>
        <v>0</v>
      </c>
      <c r="DW409" s="188">
        <f t="shared" si="1621"/>
        <v>0</v>
      </c>
      <c r="DX409" s="185">
        <f t="shared" si="1621"/>
        <v>0</v>
      </c>
      <c r="DY409" s="149">
        <f t="shared" si="1621"/>
        <v>0</v>
      </c>
      <c r="DZ409" s="150">
        <f t="shared" si="1621"/>
        <v>0</v>
      </c>
      <c r="EA409" s="150">
        <f t="shared" ref="EA409:GL409" si="1622">+EA169+EA361</f>
        <v>0</v>
      </c>
      <c r="EB409" s="150">
        <f t="shared" si="1622"/>
        <v>0</v>
      </c>
      <c r="EC409" s="150">
        <f t="shared" si="1622"/>
        <v>0</v>
      </c>
      <c r="ED409" s="150">
        <f t="shared" si="1622"/>
        <v>0</v>
      </c>
      <c r="EE409" s="150">
        <f t="shared" si="1622"/>
        <v>0</v>
      </c>
      <c r="EF409" s="188">
        <f t="shared" si="1622"/>
        <v>0</v>
      </c>
      <c r="EG409" s="185">
        <f t="shared" si="1622"/>
        <v>0</v>
      </c>
      <c r="EH409" s="149">
        <f t="shared" si="1622"/>
        <v>0</v>
      </c>
      <c r="EI409" s="150">
        <f t="shared" si="1622"/>
        <v>0</v>
      </c>
      <c r="EJ409" s="150">
        <f t="shared" si="1622"/>
        <v>0</v>
      </c>
      <c r="EK409" s="150">
        <f t="shared" si="1622"/>
        <v>0</v>
      </c>
      <c r="EL409" s="150">
        <f t="shared" si="1622"/>
        <v>0</v>
      </c>
      <c r="EM409" s="150">
        <f t="shared" si="1622"/>
        <v>0</v>
      </c>
      <c r="EN409" s="150">
        <f t="shared" si="1622"/>
        <v>0</v>
      </c>
      <c r="EO409" s="188">
        <f t="shared" si="1622"/>
        <v>0</v>
      </c>
      <c r="EP409" s="185">
        <f t="shared" si="1622"/>
        <v>0</v>
      </c>
      <c r="EQ409" s="149">
        <f t="shared" si="1622"/>
        <v>0</v>
      </c>
      <c r="ER409" s="150">
        <f t="shared" si="1622"/>
        <v>0</v>
      </c>
      <c r="ES409" s="150">
        <f t="shared" si="1622"/>
        <v>0</v>
      </c>
      <c r="ET409" s="150">
        <f t="shared" si="1622"/>
        <v>0</v>
      </c>
      <c r="EU409" s="150">
        <f t="shared" si="1622"/>
        <v>0</v>
      </c>
      <c r="EV409" s="150">
        <f t="shared" si="1622"/>
        <v>0</v>
      </c>
      <c r="EW409" s="150">
        <f t="shared" si="1622"/>
        <v>0</v>
      </c>
      <c r="EX409" s="188">
        <f t="shared" si="1622"/>
        <v>0</v>
      </c>
      <c r="EY409" s="185">
        <f t="shared" si="1622"/>
        <v>0</v>
      </c>
      <c r="EZ409" s="149">
        <f t="shared" si="1622"/>
        <v>0</v>
      </c>
      <c r="FA409" s="150">
        <f t="shared" si="1622"/>
        <v>0</v>
      </c>
      <c r="FB409" s="150">
        <f t="shared" si="1622"/>
        <v>0</v>
      </c>
      <c r="FC409" s="150">
        <f t="shared" si="1622"/>
        <v>0</v>
      </c>
      <c r="FD409" s="150">
        <f t="shared" si="1622"/>
        <v>0</v>
      </c>
      <c r="FE409" s="150">
        <f t="shared" si="1622"/>
        <v>0</v>
      </c>
      <c r="FF409" s="150">
        <f t="shared" si="1622"/>
        <v>0</v>
      </c>
      <c r="FG409" s="188">
        <f t="shared" si="1622"/>
        <v>0</v>
      </c>
      <c r="FH409" s="185">
        <f t="shared" si="1622"/>
        <v>0</v>
      </c>
      <c r="FI409" s="149">
        <f t="shared" si="1622"/>
        <v>0</v>
      </c>
      <c r="FJ409" s="150">
        <f t="shared" si="1622"/>
        <v>0</v>
      </c>
      <c r="FK409" s="150">
        <f t="shared" si="1622"/>
        <v>0</v>
      </c>
      <c r="FL409" s="150">
        <f t="shared" si="1622"/>
        <v>0</v>
      </c>
      <c r="FM409" s="150">
        <f t="shared" si="1622"/>
        <v>0</v>
      </c>
      <c r="FN409" s="150">
        <f t="shared" si="1622"/>
        <v>0</v>
      </c>
      <c r="FO409" s="150">
        <f t="shared" si="1622"/>
        <v>0</v>
      </c>
      <c r="FP409" s="188">
        <f t="shared" si="1622"/>
        <v>0</v>
      </c>
      <c r="FQ409" s="185">
        <f t="shared" si="1622"/>
        <v>0</v>
      </c>
      <c r="FR409" s="149">
        <f t="shared" si="1622"/>
        <v>0</v>
      </c>
      <c r="FS409" s="150">
        <f t="shared" si="1622"/>
        <v>0</v>
      </c>
      <c r="FT409" s="150">
        <f t="shared" si="1622"/>
        <v>0</v>
      </c>
      <c r="FU409" s="150">
        <f t="shared" si="1622"/>
        <v>0</v>
      </c>
      <c r="FV409" s="150">
        <f t="shared" si="1622"/>
        <v>0</v>
      </c>
      <c r="FW409" s="150">
        <f t="shared" si="1622"/>
        <v>0</v>
      </c>
      <c r="FX409" s="150">
        <f t="shared" si="1622"/>
        <v>0</v>
      </c>
      <c r="FY409" s="188">
        <f t="shared" si="1622"/>
        <v>0</v>
      </c>
      <c r="FZ409" s="185">
        <f t="shared" si="1622"/>
        <v>0</v>
      </c>
      <c r="GA409" s="149">
        <f t="shared" si="1622"/>
        <v>0</v>
      </c>
      <c r="GB409" s="150">
        <f t="shared" si="1622"/>
        <v>0</v>
      </c>
      <c r="GC409" s="150">
        <f t="shared" si="1622"/>
        <v>0</v>
      </c>
      <c r="GD409" s="150">
        <f t="shared" si="1622"/>
        <v>0</v>
      </c>
      <c r="GE409" s="150">
        <f t="shared" si="1622"/>
        <v>0</v>
      </c>
      <c r="GF409" s="150">
        <f t="shared" si="1622"/>
        <v>0</v>
      </c>
      <c r="GG409" s="150">
        <f t="shared" si="1622"/>
        <v>0</v>
      </c>
      <c r="GH409" s="188">
        <f t="shared" si="1622"/>
        <v>0</v>
      </c>
      <c r="GI409" s="185">
        <f t="shared" si="1622"/>
        <v>0</v>
      </c>
      <c r="GJ409" s="149">
        <f t="shared" si="1622"/>
        <v>0</v>
      </c>
      <c r="GK409" s="150">
        <f t="shared" si="1622"/>
        <v>0</v>
      </c>
      <c r="GL409" s="150">
        <f t="shared" si="1622"/>
        <v>0</v>
      </c>
      <c r="GM409" s="150">
        <f t="shared" ref="GM409:HS409" si="1623">+GM169+GM361</f>
        <v>0</v>
      </c>
      <c r="GN409" s="150">
        <f t="shared" si="1623"/>
        <v>0</v>
      </c>
      <c r="GO409" s="150">
        <f t="shared" si="1623"/>
        <v>0</v>
      </c>
      <c r="GP409" s="150">
        <f t="shared" si="1623"/>
        <v>0</v>
      </c>
      <c r="GQ409" s="188">
        <f t="shared" si="1623"/>
        <v>0</v>
      </c>
      <c r="GR409" s="185">
        <f t="shared" si="1623"/>
        <v>0</v>
      </c>
      <c r="GS409" s="149">
        <f t="shared" si="1623"/>
        <v>0</v>
      </c>
      <c r="GT409" s="150">
        <f t="shared" si="1623"/>
        <v>0</v>
      </c>
      <c r="GU409" s="150">
        <f t="shared" si="1623"/>
        <v>0</v>
      </c>
      <c r="GV409" s="150">
        <f t="shared" si="1623"/>
        <v>0</v>
      </c>
      <c r="GW409" s="150">
        <f t="shared" si="1623"/>
        <v>0</v>
      </c>
      <c r="GX409" s="150">
        <f t="shared" si="1623"/>
        <v>0</v>
      </c>
      <c r="GY409" s="150">
        <f t="shared" si="1623"/>
        <v>0</v>
      </c>
      <c r="GZ409" s="188">
        <f t="shared" si="1623"/>
        <v>0</v>
      </c>
      <c r="HA409" s="185">
        <f t="shared" si="1623"/>
        <v>0</v>
      </c>
      <c r="HB409" s="149">
        <f t="shared" si="1623"/>
        <v>0</v>
      </c>
      <c r="HC409" s="150">
        <f t="shared" si="1623"/>
        <v>0</v>
      </c>
      <c r="HD409" s="150">
        <f t="shared" si="1623"/>
        <v>0</v>
      </c>
      <c r="HE409" s="150">
        <f t="shared" si="1623"/>
        <v>0</v>
      </c>
      <c r="HF409" s="150">
        <f t="shared" si="1623"/>
        <v>0</v>
      </c>
      <c r="HG409" s="150">
        <f t="shared" si="1623"/>
        <v>0</v>
      </c>
      <c r="HH409" s="150">
        <f t="shared" si="1623"/>
        <v>0</v>
      </c>
      <c r="HI409" s="188">
        <f t="shared" si="1623"/>
        <v>0</v>
      </c>
      <c r="HJ409" s="185">
        <f t="shared" si="1623"/>
        <v>0</v>
      </c>
      <c r="HK409" s="222">
        <f t="shared" si="1623"/>
        <v>0</v>
      </c>
      <c r="HL409" s="223">
        <f t="shared" si="1623"/>
        <v>0</v>
      </c>
      <c r="HM409" s="223">
        <f t="shared" si="1623"/>
        <v>0</v>
      </c>
      <c r="HN409" s="223">
        <f t="shared" si="1623"/>
        <v>0</v>
      </c>
      <c r="HO409" s="223">
        <f t="shared" si="1623"/>
        <v>0</v>
      </c>
      <c r="HP409" s="223">
        <f t="shared" si="1623"/>
        <v>0</v>
      </c>
      <c r="HQ409" s="223">
        <f t="shared" si="1623"/>
        <v>0</v>
      </c>
      <c r="HR409" s="247">
        <f t="shared" si="1623"/>
        <v>0</v>
      </c>
      <c r="HS409" s="248">
        <f t="shared" si="1623"/>
        <v>0</v>
      </c>
      <c r="HW409" s="132">
        <f t="shared" si="1607"/>
        <v>0</v>
      </c>
    </row>
    <row r="410" spans="1:233" s="132" customFormat="1" ht="15.75" customHeight="1" thickBot="1">
      <c r="A410" s="1029"/>
      <c r="B410" s="160" t="s">
        <v>281</v>
      </c>
      <c r="C410" s="161">
        <f t="shared" ref="C410:BN410" si="1624">+C170+C362</f>
        <v>0</v>
      </c>
      <c r="D410" s="162">
        <f t="shared" si="1624"/>
        <v>0</v>
      </c>
      <c r="E410" s="162">
        <f t="shared" si="1624"/>
        <v>0</v>
      </c>
      <c r="F410" s="162">
        <f t="shared" si="1624"/>
        <v>0</v>
      </c>
      <c r="G410" s="162">
        <f t="shared" si="1624"/>
        <v>0</v>
      </c>
      <c r="H410" s="162">
        <f t="shared" si="1624"/>
        <v>0</v>
      </c>
      <c r="I410" s="162">
        <f t="shared" si="1624"/>
        <v>0</v>
      </c>
      <c r="J410" s="195">
        <f t="shared" si="1624"/>
        <v>0</v>
      </c>
      <c r="K410" s="185">
        <f t="shared" si="1624"/>
        <v>0</v>
      </c>
      <c r="L410" s="161">
        <f t="shared" si="1624"/>
        <v>0</v>
      </c>
      <c r="M410" s="162">
        <f t="shared" si="1624"/>
        <v>0</v>
      </c>
      <c r="N410" s="162">
        <f t="shared" si="1624"/>
        <v>0</v>
      </c>
      <c r="O410" s="162">
        <f t="shared" si="1624"/>
        <v>0</v>
      </c>
      <c r="P410" s="162">
        <f t="shared" si="1624"/>
        <v>0</v>
      </c>
      <c r="Q410" s="162">
        <f t="shared" si="1624"/>
        <v>0</v>
      </c>
      <c r="R410" s="162">
        <f t="shared" si="1624"/>
        <v>0</v>
      </c>
      <c r="S410" s="195">
        <f t="shared" si="1624"/>
        <v>0</v>
      </c>
      <c r="T410" s="185">
        <f t="shared" si="1624"/>
        <v>0</v>
      </c>
      <c r="U410" s="161">
        <f t="shared" si="1624"/>
        <v>0</v>
      </c>
      <c r="V410" s="162">
        <f t="shared" si="1624"/>
        <v>0</v>
      </c>
      <c r="W410" s="162">
        <f t="shared" si="1624"/>
        <v>0</v>
      </c>
      <c r="X410" s="162">
        <f t="shared" si="1624"/>
        <v>0</v>
      </c>
      <c r="Y410" s="162">
        <f t="shared" si="1624"/>
        <v>0</v>
      </c>
      <c r="Z410" s="162">
        <f t="shared" si="1624"/>
        <v>0</v>
      </c>
      <c r="AA410" s="162">
        <f t="shared" si="1624"/>
        <v>0</v>
      </c>
      <c r="AB410" s="195">
        <f t="shared" si="1624"/>
        <v>0</v>
      </c>
      <c r="AC410" s="185">
        <f t="shared" si="1624"/>
        <v>0</v>
      </c>
      <c r="AD410" s="161">
        <f t="shared" si="1624"/>
        <v>0</v>
      </c>
      <c r="AE410" s="162">
        <f t="shared" si="1624"/>
        <v>0</v>
      </c>
      <c r="AF410" s="162">
        <f t="shared" si="1624"/>
        <v>0</v>
      </c>
      <c r="AG410" s="162">
        <f t="shared" si="1624"/>
        <v>0</v>
      </c>
      <c r="AH410" s="162">
        <f t="shared" si="1624"/>
        <v>0</v>
      </c>
      <c r="AI410" s="162">
        <f t="shared" si="1624"/>
        <v>0</v>
      </c>
      <c r="AJ410" s="162">
        <f t="shared" si="1624"/>
        <v>0</v>
      </c>
      <c r="AK410" s="195">
        <f t="shared" si="1624"/>
        <v>0</v>
      </c>
      <c r="AL410" s="185">
        <f t="shared" si="1624"/>
        <v>0</v>
      </c>
      <c r="AM410" s="161">
        <f t="shared" si="1624"/>
        <v>0</v>
      </c>
      <c r="AN410" s="162">
        <f t="shared" si="1624"/>
        <v>0</v>
      </c>
      <c r="AO410" s="162">
        <f t="shared" si="1624"/>
        <v>0</v>
      </c>
      <c r="AP410" s="162">
        <f t="shared" si="1624"/>
        <v>0</v>
      </c>
      <c r="AQ410" s="162">
        <f t="shared" si="1624"/>
        <v>0</v>
      </c>
      <c r="AR410" s="162">
        <f t="shared" si="1624"/>
        <v>0</v>
      </c>
      <c r="AS410" s="162">
        <f t="shared" si="1624"/>
        <v>0</v>
      </c>
      <c r="AT410" s="195">
        <f t="shared" si="1624"/>
        <v>0</v>
      </c>
      <c r="AU410" s="185">
        <f t="shared" si="1624"/>
        <v>0</v>
      </c>
      <c r="AV410" s="161">
        <f t="shared" si="1624"/>
        <v>0</v>
      </c>
      <c r="AW410" s="162">
        <f t="shared" si="1624"/>
        <v>0</v>
      </c>
      <c r="AX410" s="162">
        <f t="shared" si="1624"/>
        <v>0</v>
      </c>
      <c r="AY410" s="162">
        <f t="shared" si="1624"/>
        <v>0</v>
      </c>
      <c r="AZ410" s="162">
        <f t="shared" si="1624"/>
        <v>0</v>
      </c>
      <c r="BA410" s="162">
        <f t="shared" si="1624"/>
        <v>0</v>
      </c>
      <c r="BB410" s="162">
        <f t="shared" si="1624"/>
        <v>0</v>
      </c>
      <c r="BC410" s="195">
        <f t="shared" si="1624"/>
        <v>0</v>
      </c>
      <c r="BD410" s="185">
        <f t="shared" si="1624"/>
        <v>0</v>
      </c>
      <c r="BE410" s="161">
        <f t="shared" si="1624"/>
        <v>0</v>
      </c>
      <c r="BF410" s="162">
        <f t="shared" si="1624"/>
        <v>0</v>
      </c>
      <c r="BG410" s="162">
        <f t="shared" si="1624"/>
        <v>0</v>
      </c>
      <c r="BH410" s="162">
        <f t="shared" si="1624"/>
        <v>0</v>
      </c>
      <c r="BI410" s="162">
        <f t="shared" si="1624"/>
        <v>0</v>
      </c>
      <c r="BJ410" s="162">
        <f t="shared" si="1624"/>
        <v>0</v>
      </c>
      <c r="BK410" s="162">
        <f t="shared" si="1624"/>
        <v>0</v>
      </c>
      <c r="BL410" s="195">
        <f t="shared" si="1624"/>
        <v>0</v>
      </c>
      <c r="BM410" s="185">
        <f t="shared" si="1624"/>
        <v>0</v>
      </c>
      <c r="BN410" s="161">
        <f t="shared" si="1624"/>
        <v>0</v>
      </c>
      <c r="BO410" s="162">
        <f t="shared" ref="BO410:DZ410" si="1625">+BO170+BO362</f>
        <v>0</v>
      </c>
      <c r="BP410" s="162">
        <f t="shared" si="1625"/>
        <v>0</v>
      </c>
      <c r="BQ410" s="162">
        <f t="shared" si="1625"/>
        <v>0</v>
      </c>
      <c r="BR410" s="162">
        <f t="shared" si="1625"/>
        <v>0</v>
      </c>
      <c r="BS410" s="162">
        <f t="shared" si="1625"/>
        <v>0</v>
      </c>
      <c r="BT410" s="162">
        <f t="shared" si="1625"/>
        <v>0</v>
      </c>
      <c r="BU410" s="195">
        <f t="shared" si="1625"/>
        <v>0</v>
      </c>
      <c r="BV410" s="185">
        <f t="shared" si="1625"/>
        <v>0</v>
      </c>
      <c r="BW410" s="161">
        <f t="shared" si="1625"/>
        <v>0</v>
      </c>
      <c r="BX410" s="162">
        <f t="shared" si="1625"/>
        <v>0</v>
      </c>
      <c r="BY410" s="162">
        <f t="shared" si="1625"/>
        <v>0</v>
      </c>
      <c r="BZ410" s="162">
        <f t="shared" si="1625"/>
        <v>0</v>
      </c>
      <c r="CA410" s="162">
        <f t="shared" si="1625"/>
        <v>0</v>
      </c>
      <c r="CB410" s="162">
        <f t="shared" si="1625"/>
        <v>0</v>
      </c>
      <c r="CC410" s="162">
        <f t="shared" si="1625"/>
        <v>0</v>
      </c>
      <c r="CD410" s="195">
        <f t="shared" si="1625"/>
        <v>0</v>
      </c>
      <c r="CE410" s="185">
        <f t="shared" si="1625"/>
        <v>0</v>
      </c>
      <c r="CF410" s="161">
        <f t="shared" si="1625"/>
        <v>0</v>
      </c>
      <c r="CG410" s="162">
        <f t="shared" si="1625"/>
        <v>0</v>
      </c>
      <c r="CH410" s="162">
        <f t="shared" si="1625"/>
        <v>0</v>
      </c>
      <c r="CI410" s="162">
        <f t="shared" si="1625"/>
        <v>0</v>
      </c>
      <c r="CJ410" s="162">
        <f t="shared" si="1625"/>
        <v>0</v>
      </c>
      <c r="CK410" s="162">
        <f t="shared" si="1625"/>
        <v>0</v>
      </c>
      <c r="CL410" s="162">
        <f t="shared" si="1625"/>
        <v>0</v>
      </c>
      <c r="CM410" s="195">
        <f t="shared" si="1625"/>
        <v>0</v>
      </c>
      <c r="CN410" s="185">
        <f t="shared" si="1625"/>
        <v>0</v>
      </c>
      <c r="CO410" s="161">
        <f t="shared" si="1625"/>
        <v>0</v>
      </c>
      <c r="CP410" s="162">
        <f t="shared" si="1625"/>
        <v>0</v>
      </c>
      <c r="CQ410" s="162">
        <f t="shared" si="1625"/>
        <v>0</v>
      </c>
      <c r="CR410" s="162">
        <f t="shared" si="1625"/>
        <v>0</v>
      </c>
      <c r="CS410" s="162">
        <f t="shared" si="1625"/>
        <v>0</v>
      </c>
      <c r="CT410" s="162">
        <f t="shared" si="1625"/>
        <v>0</v>
      </c>
      <c r="CU410" s="162">
        <f t="shared" si="1625"/>
        <v>0</v>
      </c>
      <c r="CV410" s="195">
        <f t="shared" si="1625"/>
        <v>0</v>
      </c>
      <c r="CW410" s="185">
        <f t="shared" si="1625"/>
        <v>0</v>
      </c>
      <c r="CX410" s="161">
        <f t="shared" si="1625"/>
        <v>0</v>
      </c>
      <c r="CY410" s="162">
        <f t="shared" si="1625"/>
        <v>0</v>
      </c>
      <c r="CZ410" s="162">
        <f t="shared" si="1625"/>
        <v>0</v>
      </c>
      <c r="DA410" s="162">
        <f t="shared" si="1625"/>
        <v>0</v>
      </c>
      <c r="DB410" s="162">
        <f t="shared" si="1625"/>
        <v>0</v>
      </c>
      <c r="DC410" s="162">
        <f t="shared" si="1625"/>
        <v>0</v>
      </c>
      <c r="DD410" s="162">
        <f t="shared" si="1625"/>
        <v>0</v>
      </c>
      <c r="DE410" s="195">
        <f t="shared" si="1625"/>
        <v>0</v>
      </c>
      <c r="DF410" s="185">
        <f t="shared" si="1625"/>
        <v>0</v>
      </c>
      <c r="DG410" s="161">
        <f t="shared" si="1625"/>
        <v>0</v>
      </c>
      <c r="DH410" s="162">
        <f t="shared" si="1625"/>
        <v>0</v>
      </c>
      <c r="DI410" s="162">
        <f t="shared" si="1625"/>
        <v>0</v>
      </c>
      <c r="DJ410" s="162">
        <f t="shared" si="1625"/>
        <v>0</v>
      </c>
      <c r="DK410" s="162">
        <f t="shared" si="1625"/>
        <v>0</v>
      </c>
      <c r="DL410" s="162">
        <f t="shared" si="1625"/>
        <v>0</v>
      </c>
      <c r="DM410" s="162">
        <f t="shared" si="1625"/>
        <v>0</v>
      </c>
      <c r="DN410" s="195">
        <f t="shared" si="1625"/>
        <v>0</v>
      </c>
      <c r="DO410" s="185">
        <f t="shared" si="1625"/>
        <v>0</v>
      </c>
      <c r="DP410" s="161">
        <f t="shared" si="1625"/>
        <v>0</v>
      </c>
      <c r="DQ410" s="162">
        <f t="shared" si="1625"/>
        <v>0</v>
      </c>
      <c r="DR410" s="162">
        <f t="shared" si="1625"/>
        <v>0</v>
      </c>
      <c r="DS410" s="162">
        <f t="shared" si="1625"/>
        <v>0</v>
      </c>
      <c r="DT410" s="162">
        <f t="shared" si="1625"/>
        <v>0</v>
      </c>
      <c r="DU410" s="162">
        <f t="shared" si="1625"/>
        <v>0</v>
      </c>
      <c r="DV410" s="162">
        <f t="shared" si="1625"/>
        <v>0</v>
      </c>
      <c r="DW410" s="195">
        <f t="shared" si="1625"/>
        <v>0</v>
      </c>
      <c r="DX410" s="185">
        <f t="shared" si="1625"/>
        <v>0</v>
      </c>
      <c r="DY410" s="161">
        <f t="shared" si="1625"/>
        <v>0</v>
      </c>
      <c r="DZ410" s="162">
        <f t="shared" si="1625"/>
        <v>0</v>
      </c>
      <c r="EA410" s="162">
        <f t="shared" ref="EA410:GL410" si="1626">+EA170+EA362</f>
        <v>0</v>
      </c>
      <c r="EB410" s="162">
        <f t="shared" si="1626"/>
        <v>0</v>
      </c>
      <c r="EC410" s="162">
        <f t="shared" si="1626"/>
        <v>0</v>
      </c>
      <c r="ED410" s="162">
        <f t="shared" si="1626"/>
        <v>0</v>
      </c>
      <c r="EE410" s="162">
        <f t="shared" si="1626"/>
        <v>0</v>
      </c>
      <c r="EF410" s="195">
        <f t="shared" si="1626"/>
        <v>0</v>
      </c>
      <c r="EG410" s="185">
        <f t="shared" si="1626"/>
        <v>0</v>
      </c>
      <c r="EH410" s="161">
        <f t="shared" si="1626"/>
        <v>0</v>
      </c>
      <c r="EI410" s="162">
        <f t="shared" si="1626"/>
        <v>0</v>
      </c>
      <c r="EJ410" s="162">
        <f t="shared" si="1626"/>
        <v>0</v>
      </c>
      <c r="EK410" s="162">
        <f t="shared" si="1626"/>
        <v>0</v>
      </c>
      <c r="EL410" s="162">
        <f t="shared" si="1626"/>
        <v>0</v>
      </c>
      <c r="EM410" s="162">
        <f t="shared" si="1626"/>
        <v>0</v>
      </c>
      <c r="EN410" s="162">
        <f t="shared" si="1626"/>
        <v>0</v>
      </c>
      <c r="EO410" s="195">
        <f t="shared" si="1626"/>
        <v>0</v>
      </c>
      <c r="EP410" s="185">
        <f t="shared" si="1626"/>
        <v>0</v>
      </c>
      <c r="EQ410" s="161">
        <f t="shared" si="1626"/>
        <v>0</v>
      </c>
      <c r="ER410" s="162">
        <f t="shared" si="1626"/>
        <v>0</v>
      </c>
      <c r="ES410" s="162">
        <f t="shared" si="1626"/>
        <v>0</v>
      </c>
      <c r="ET410" s="162">
        <f t="shared" si="1626"/>
        <v>0</v>
      </c>
      <c r="EU410" s="162">
        <f t="shared" si="1626"/>
        <v>0</v>
      </c>
      <c r="EV410" s="162">
        <f t="shared" si="1626"/>
        <v>0</v>
      </c>
      <c r="EW410" s="162">
        <f t="shared" si="1626"/>
        <v>0</v>
      </c>
      <c r="EX410" s="195">
        <f t="shared" si="1626"/>
        <v>0</v>
      </c>
      <c r="EY410" s="185">
        <f t="shared" si="1626"/>
        <v>0</v>
      </c>
      <c r="EZ410" s="161">
        <f t="shared" si="1626"/>
        <v>0</v>
      </c>
      <c r="FA410" s="162">
        <f t="shared" si="1626"/>
        <v>0</v>
      </c>
      <c r="FB410" s="162">
        <f t="shared" si="1626"/>
        <v>0</v>
      </c>
      <c r="FC410" s="162">
        <f t="shared" si="1626"/>
        <v>0</v>
      </c>
      <c r="FD410" s="162">
        <f t="shared" si="1626"/>
        <v>0</v>
      </c>
      <c r="FE410" s="162">
        <f t="shared" si="1626"/>
        <v>0</v>
      </c>
      <c r="FF410" s="162">
        <f t="shared" si="1626"/>
        <v>0</v>
      </c>
      <c r="FG410" s="195">
        <f t="shared" si="1626"/>
        <v>0</v>
      </c>
      <c r="FH410" s="185">
        <f t="shared" si="1626"/>
        <v>0</v>
      </c>
      <c r="FI410" s="161">
        <f t="shared" si="1626"/>
        <v>0</v>
      </c>
      <c r="FJ410" s="162">
        <f t="shared" si="1626"/>
        <v>0</v>
      </c>
      <c r="FK410" s="162">
        <f t="shared" si="1626"/>
        <v>0</v>
      </c>
      <c r="FL410" s="162">
        <f t="shared" si="1626"/>
        <v>0</v>
      </c>
      <c r="FM410" s="162">
        <f t="shared" si="1626"/>
        <v>0</v>
      </c>
      <c r="FN410" s="162">
        <f t="shared" si="1626"/>
        <v>0</v>
      </c>
      <c r="FO410" s="162">
        <f t="shared" si="1626"/>
        <v>0</v>
      </c>
      <c r="FP410" s="195">
        <f t="shared" si="1626"/>
        <v>0</v>
      </c>
      <c r="FQ410" s="185">
        <f t="shared" si="1626"/>
        <v>0</v>
      </c>
      <c r="FR410" s="161">
        <f t="shared" si="1626"/>
        <v>0</v>
      </c>
      <c r="FS410" s="162">
        <f t="shared" si="1626"/>
        <v>0</v>
      </c>
      <c r="FT410" s="162">
        <f t="shared" si="1626"/>
        <v>0</v>
      </c>
      <c r="FU410" s="162">
        <f t="shared" si="1626"/>
        <v>0</v>
      </c>
      <c r="FV410" s="162">
        <f t="shared" si="1626"/>
        <v>0</v>
      </c>
      <c r="FW410" s="162">
        <f t="shared" si="1626"/>
        <v>0</v>
      </c>
      <c r="FX410" s="162">
        <f t="shared" si="1626"/>
        <v>0</v>
      </c>
      <c r="FY410" s="195">
        <f t="shared" si="1626"/>
        <v>0</v>
      </c>
      <c r="FZ410" s="185">
        <f t="shared" si="1626"/>
        <v>0</v>
      </c>
      <c r="GA410" s="161">
        <f t="shared" si="1626"/>
        <v>0</v>
      </c>
      <c r="GB410" s="162">
        <f t="shared" si="1626"/>
        <v>0</v>
      </c>
      <c r="GC410" s="162">
        <f t="shared" si="1626"/>
        <v>0</v>
      </c>
      <c r="GD410" s="162">
        <f t="shared" si="1626"/>
        <v>0</v>
      </c>
      <c r="GE410" s="162">
        <f t="shared" si="1626"/>
        <v>0</v>
      </c>
      <c r="GF410" s="162">
        <f t="shared" si="1626"/>
        <v>0</v>
      </c>
      <c r="GG410" s="162">
        <f t="shared" si="1626"/>
        <v>0</v>
      </c>
      <c r="GH410" s="195">
        <f t="shared" si="1626"/>
        <v>0</v>
      </c>
      <c r="GI410" s="185">
        <f t="shared" si="1626"/>
        <v>0</v>
      </c>
      <c r="GJ410" s="161">
        <f t="shared" si="1626"/>
        <v>0</v>
      </c>
      <c r="GK410" s="162">
        <f t="shared" si="1626"/>
        <v>0</v>
      </c>
      <c r="GL410" s="162">
        <f t="shared" si="1626"/>
        <v>0</v>
      </c>
      <c r="GM410" s="162">
        <f t="shared" ref="GM410:HS410" si="1627">+GM170+GM362</f>
        <v>0</v>
      </c>
      <c r="GN410" s="162">
        <f t="shared" si="1627"/>
        <v>0</v>
      </c>
      <c r="GO410" s="162">
        <f t="shared" si="1627"/>
        <v>0</v>
      </c>
      <c r="GP410" s="162">
        <f t="shared" si="1627"/>
        <v>0</v>
      </c>
      <c r="GQ410" s="195">
        <f t="shared" si="1627"/>
        <v>0</v>
      </c>
      <c r="GR410" s="185">
        <f t="shared" si="1627"/>
        <v>0</v>
      </c>
      <c r="GS410" s="161">
        <f t="shared" si="1627"/>
        <v>0</v>
      </c>
      <c r="GT410" s="162">
        <f t="shared" si="1627"/>
        <v>0</v>
      </c>
      <c r="GU410" s="162">
        <f t="shared" si="1627"/>
        <v>0</v>
      </c>
      <c r="GV410" s="162">
        <f t="shared" si="1627"/>
        <v>0</v>
      </c>
      <c r="GW410" s="162">
        <f t="shared" si="1627"/>
        <v>0</v>
      </c>
      <c r="GX410" s="162">
        <f t="shared" si="1627"/>
        <v>0</v>
      </c>
      <c r="GY410" s="162">
        <f t="shared" si="1627"/>
        <v>0</v>
      </c>
      <c r="GZ410" s="195">
        <f t="shared" si="1627"/>
        <v>0</v>
      </c>
      <c r="HA410" s="185">
        <f t="shared" si="1627"/>
        <v>0</v>
      </c>
      <c r="HB410" s="161">
        <f t="shared" si="1627"/>
        <v>0</v>
      </c>
      <c r="HC410" s="162">
        <f t="shared" si="1627"/>
        <v>0</v>
      </c>
      <c r="HD410" s="162">
        <f t="shared" si="1627"/>
        <v>0</v>
      </c>
      <c r="HE410" s="162">
        <f t="shared" si="1627"/>
        <v>0</v>
      </c>
      <c r="HF410" s="162">
        <f t="shared" si="1627"/>
        <v>0</v>
      </c>
      <c r="HG410" s="162">
        <f t="shared" si="1627"/>
        <v>0</v>
      </c>
      <c r="HH410" s="162">
        <f t="shared" si="1627"/>
        <v>0</v>
      </c>
      <c r="HI410" s="195">
        <f t="shared" si="1627"/>
        <v>0</v>
      </c>
      <c r="HJ410" s="185">
        <f t="shared" si="1627"/>
        <v>0</v>
      </c>
      <c r="HK410" s="231">
        <f t="shared" si="1627"/>
        <v>0</v>
      </c>
      <c r="HL410" s="232">
        <f t="shared" si="1627"/>
        <v>0</v>
      </c>
      <c r="HM410" s="232">
        <f t="shared" si="1627"/>
        <v>0</v>
      </c>
      <c r="HN410" s="232">
        <f t="shared" si="1627"/>
        <v>0</v>
      </c>
      <c r="HO410" s="232">
        <f t="shared" si="1627"/>
        <v>0</v>
      </c>
      <c r="HP410" s="232">
        <f t="shared" si="1627"/>
        <v>0</v>
      </c>
      <c r="HQ410" s="232">
        <f t="shared" si="1627"/>
        <v>0</v>
      </c>
      <c r="HR410" s="252">
        <f t="shared" si="1627"/>
        <v>0</v>
      </c>
      <c r="HS410" s="253">
        <f t="shared" si="1627"/>
        <v>0</v>
      </c>
      <c r="HW410" s="132">
        <f t="shared" si="1607"/>
        <v>3</v>
      </c>
    </row>
    <row r="411" spans="1:233" s="132" customFormat="1" ht="15.75" customHeight="1" thickBot="1">
      <c r="A411" s="1029"/>
      <c r="B411" s="163" t="s">
        <v>282</v>
      </c>
      <c r="C411" s="164">
        <f t="shared" ref="C411:BN411" si="1628">+C171+C363</f>
        <v>6</v>
      </c>
      <c r="D411" s="165">
        <f t="shared" si="1628"/>
        <v>43</v>
      </c>
      <c r="E411" s="165">
        <f t="shared" si="1628"/>
        <v>101</v>
      </c>
      <c r="F411" s="165">
        <f t="shared" si="1628"/>
        <v>130</v>
      </c>
      <c r="G411" s="165">
        <f t="shared" si="1628"/>
        <v>162</v>
      </c>
      <c r="H411" s="165">
        <f t="shared" si="1628"/>
        <v>129</v>
      </c>
      <c r="I411" s="165">
        <f t="shared" si="1628"/>
        <v>103</v>
      </c>
      <c r="J411" s="196">
        <f t="shared" si="1628"/>
        <v>156</v>
      </c>
      <c r="K411" s="197">
        <f t="shared" si="1628"/>
        <v>830</v>
      </c>
      <c r="L411" s="164">
        <f t="shared" si="1628"/>
        <v>0</v>
      </c>
      <c r="M411" s="165">
        <f t="shared" si="1628"/>
        <v>2</v>
      </c>
      <c r="N411" s="165">
        <f t="shared" si="1628"/>
        <v>4</v>
      </c>
      <c r="O411" s="165">
        <f t="shared" si="1628"/>
        <v>8</v>
      </c>
      <c r="P411" s="165">
        <f t="shared" si="1628"/>
        <v>9</v>
      </c>
      <c r="Q411" s="165">
        <f t="shared" si="1628"/>
        <v>9</v>
      </c>
      <c r="R411" s="165">
        <f t="shared" si="1628"/>
        <v>5</v>
      </c>
      <c r="S411" s="196">
        <f t="shared" si="1628"/>
        <v>1</v>
      </c>
      <c r="T411" s="197">
        <f t="shared" si="1628"/>
        <v>38</v>
      </c>
      <c r="U411" s="164">
        <f t="shared" si="1628"/>
        <v>1</v>
      </c>
      <c r="V411" s="165">
        <f t="shared" si="1628"/>
        <v>7</v>
      </c>
      <c r="W411" s="165">
        <f t="shared" si="1628"/>
        <v>17</v>
      </c>
      <c r="X411" s="165">
        <f t="shared" si="1628"/>
        <v>44</v>
      </c>
      <c r="Y411" s="165">
        <f t="shared" si="1628"/>
        <v>23</v>
      </c>
      <c r="Z411" s="165">
        <f t="shared" si="1628"/>
        <v>11</v>
      </c>
      <c r="AA411" s="165">
        <f t="shared" si="1628"/>
        <v>9</v>
      </c>
      <c r="AB411" s="196">
        <f t="shared" si="1628"/>
        <v>3</v>
      </c>
      <c r="AC411" s="197">
        <f t="shared" si="1628"/>
        <v>115</v>
      </c>
      <c r="AD411" s="164">
        <f t="shared" si="1628"/>
        <v>0</v>
      </c>
      <c r="AE411" s="165">
        <f t="shared" si="1628"/>
        <v>0</v>
      </c>
      <c r="AF411" s="165">
        <f t="shared" si="1628"/>
        <v>0</v>
      </c>
      <c r="AG411" s="165">
        <f t="shared" si="1628"/>
        <v>0</v>
      </c>
      <c r="AH411" s="165">
        <f t="shared" si="1628"/>
        <v>0</v>
      </c>
      <c r="AI411" s="165">
        <f t="shared" si="1628"/>
        <v>0</v>
      </c>
      <c r="AJ411" s="165">
        <f t="shared" si="1628"/>
        <v>0</v>
      </c>
      <c r="AK411" s="196">
        <f t="shared" si="1628"/>
        <v>0</v>
      </c>
      <c r="AL411" s="197">
        <f t="shared" si="1628"/>
        <v>0</v>
      </c>
      <c r="AM411" s="164">
        <f t="shared" si="1628"/>
        <v>0</v>
      </c>
      <c r="AN411" s="165">
        <f t="shared" si="1628"/>
        <v>0</v>
      </c>
      <c r="AO411" s="165">
        <f t="shared" si="1628"/>
        <v>1</v>
      </c>
      <c r="AP411" s="165">
        <f t="shared" si="1628"/>
        <v>0</v>
      </c>
      <c r="AQ411" s="165">
        <f t="shared" si="1628"/>
        <v>0</v>
      </c>
      <c r="AR411" s="165">
        <f t="shared" si="1628"/>
        <v>0</v>
      </c>
      <c r="AS411" s="165">
        <f t="shared" si="1628"/>
        <v>0</v>
      </c>
      <c r="AT411" s="196">
        <f t="shared" si="1628"/>
        <v>0</v>
      </c>
      <c r="AU411" s="197">
        <f t="shared" si="1628"/>
        <v>1</v>
      </c>
      <c r="AV411" s="164">
        <f t="shared" si="1628"/>
        <v>3</v>
      </c>
      <c r="AW411" s="165">
        <f t="shared" si="1628"/>
        <v>6</v>
      </c>
      <c r="AX411" s="165">
        <f t="shared" si="1628"/>
        <v>10</v>
      </c>
      <c r="AY411" s="165">
        <f t="shared" si="1628"/>
        <v>18</v>
      </c>
      <c r="AZ411" s="165">
        <f t="shared" si="1628"/>
        <v>8</v>
      </c>
      <c r="BA411" s="165">
        <f t="shared" si="1628"/>
        <v>6</v>
      </c>
      <c r="BB411" s="165">
        <f t="shared" si="1628"/>
        <v>7</v>
      </c>
      <c r="BC411" s="196">
        <f t="shared" si="1628"/>
        <v>1</v>
      </c>
      <c r="BD411" s="197">
        <f t="shared" si="1628"/>
        <v>59</v>
      </c>
      <c r="BE411" s="164">
        <f t="shared" si="1628"/>
        <v>1</v>
      </c>
      <c r="BF411" s="165">
        <f t="shared" si="1628"/>
        <v>2</v>
      </c>
      <c r="BG411" s="165">
        <f t="shared" si="1628"/>
        <v>5</v>
      </c>
      <c r="BH411" s="165">
        <f t="shared" si="1628"/>
        <v>7</v>
      </c>
      <c r="BI411" s="165">
        <f t="shared" si="1628"/>
        <v>9</v>
      </c>
      <c r="BJ411" s="165">
        <f t="shared" si="1628"/>
        <v>7</v>
      </c>
      <c r="BK411" s="165">
        <f t="shared" si="1628"/>
        <v>1</v>
      </c>
      <c r="BL411" s="196">
        <f t="shared" si="1628"/>
        <v>7</v>
      </c>
      <c r="BM411" s="197">
        <f t="shared" si="1628"/>
        <v>39</v>
      </c>
      <c r="BN411" s="164">
        <f t="shared" si="1628"/>
        <v>4</v>
      </c>
      <c r="BO411" s="165">
        <f t="shared" ref="BO411:DZ411" si="1629">+BO171+BO363</f>
        <v>15</v>
      </c>
      <c r="BP411" s="165">
        <f t="shared" si="1629"/>
        <v>50</v>
      </c>
      <c r="BQ411" s="165">
        <f t="shared" si="1629"/>
        <v>66</v>
      </c>
      <c r="BR411" s="165">
        <f t="shared" si="1629"/>
        <v>52</v>
      </c>
      <c r="BS411" s="165">
        <f t="shared" si="1629"/>
        <v>83</v>
      </c>
      <c r="BT411" s="165">
        <f t="shared" si="1629"/>
        <v>63</v>
      </c>
      <c r="BU411" s="196">
        <f t="shared" si="1629"/>
        <v>103</v>
      </c>
      <c r="BV411" s="197">
        <f t="shared" si="1629"/>
        <v>436</v>
      </c>
      <c r="BW411" s="164">
        <f t="shared" si="1629"/>
        <v>2</v>
      </c>
      <c r="BX411" s="165">
        <f t="shared" si="1629"/>
        <v>2</v>
      </c>
      <c r="BY411" s="165">
        <f t="shared" si="1629"/>
        <v>5</v>
      </c>
      <c r="BZ411" s="165">
        <f t="shared" si="1629"/>
        <v>7</v>
      </c>
      <c r="CA411" s="165">
        <f t="shared" si="1629"/>
        <v>8</v>
      </c>
      <c r="CB411" s="165">
        <f t="shared" si="1629"/>
        <v>4</v>
      </c>
      <c r="CC411" s="165">
        <f t="shared" si="1629"/>
        <v>4</v>
      </c>
      <c r="CD411" s="196">
        <f t="shared" si="1629"/>
        <v>7</v>
      </c>
      <c r="CE411" s="197">
        <f t="shared" si="1629"/>
        <v>39</v>
      </c>
      <c r="CF411" s="164">
        <f t="shared" si="1629"/>
        <v>1</v>
      </c>
      <c r="CG411" s="165">
        <f t="shared" si="1629"/>
        <v>4</v>
      </c>
      <c r="CH411" s="165">
        <f t="shared" si="1629"/>
        <v>4</v>
      </c>
      <c r="CI411" s="165">
        <f t="shared" si="1629"/>
        <v>4</v>
      </c>
      <c r="CJ411" s="165">
        <f t="shared" si="1629"/>
        <v>7</v>
      </c>
      <c r="CK411" s="165">
        <f t="shared" si="1629"/>
        <v>5</v>
      </c>
      <c r="CL411" s="165">
        <f t="shared" si="1629"/>
        <v>3</v>
      </c>
      <c r="CM411" s="196">
        <f t="shared" si="1629"/>
        <v>1</v>
      </c>
      <c r="CN411" s="197">
        <f t="shared" si="1629"/>
        <v>29</v>
      </c>
      <c r="CO411" s="164">
        <f t="shared" si="1629"/>
        <v>3</v>
      </c>
      <c r="CP411" s="165">
        <f t="shared" si="1629"/>
        <v>23</v>
      </c>
      <c r="CQ411" s="165">
        <f t="shared" si="1629"/>
        <v>52</v>
      </c>
      <c r="CR411" s="165">
        <f t="shared" si="1629"/>
        <v>55</v>
      </c>
      <c r="CS411" s="165">
        <f t="shared" si="1629"/>
        <v>38</v>
      </c>
      <c r="CT411" s="165">
        <f t="shared" si="1629"/>
        <v>37</v>
      </c>
      <c r="CU411" s="165">
        <f t="shared" si="1629"/>
        <v>12</v>
      </c>
      <c r="CV411" s="196">
        <f t="shared" si="1629"/>
        <v>16</v>
      </c>
      <c r="CW411" s="197">
        <f t="shared" si="1629"/>
        <v>236</v>
      </c>
      <c r="CX411" s="164">
        <f t="shared" si="1629"/>
        <v>0</v>
      </c>
      <c r="CY411" s="165">
        <f t="shared" si="1629"/>
        <v>0</v>
      </c>
      <c r="CZ411" s="165">
        <f t="shared" si="1629"/>
        <v>2</v>
      </c>
      <c r="DA411" s="165">
        <f t="shared" si="1629"/>
        <v>3</v>
      </c>
      <c r="DB411" s="165">
        <f t="shared" si="1629"/>
        <v>2</v>
      </c>
      <c r="DC411" s="165">
        <f t="shared" si="1629"/>
        <v>1</v>
      </c>
      <c r="DD411" s="165">
        <f t="shared" si="1629"/>
        <v>0</v>
      </c>
      <c r="DE411" s="196">
        <f t="shared" si="1629"/>
        <v>2</v>
      </c>
      <c r="DF411" s="197">
        <f t="shared" si="1629"/>
        <v>10</v>
      </c>
      <c r="DG411" s="164">
        <f t="shared" si="1629"/>
        <v>1</v>
      </c>
      <c r="DH411" s="165">
        <f t="shared" si="1629"/>
        <v>2</v>
      </c>
      <c r="DI411" s="165">
        <f t="shared" si="1629"/>
        <v>3</v>
      </c>
      <c r="DJ411" s="165">
        <f t="shared" si="1629"/>
        <v>3</v>
      </c>
      <c r="DK411" s="165">
        <f t="shared" si="1629"/>
        <v>1</v>
      </c>
      <c r="DL411" s="165">
        <f t="shared" si="1629"/>
        <v>0</v>
      </c>
      <c r="DM411" s="165">
        <f t="shared" si="1629"/>
        <v>0</v>
      </c>
      <c r="DN411" s="196">
        <f t="shared" si="1629"/>
        <v>0</v>
      </c>
      <c r="DO411" s="197">
        <f t="shared" si="1629"/>
        <v>10</v>
      </c>
      <c r="DP411" s="164">
        <f t="shared" si="1629"/>
        <v>0</v>
      </c>
      <c r="DQ411" s="165">
        <f t="shared" si="1629"/>
        <v>1</v>
      </c>
      <c r="DR411" s="165">
        <f t="shared" si="1629"/>
        <v>12</v>
      </c>
      <c r="DS411" s="165">
        <f t="shared" si="1629"/>
        <v>32</v>
      </c>
      <c r="DT411" s="165">
        <f t="shared" si="1629"/>
        <v>23</v>
      </c>
      <c r="DU411" s="165">
        <f t="shared" si="1629"/>
        <v>15</v>
      </c>
      <c r="DV411" s="165">
        <f t="shared" si="1629"/>
        <v>10</v>
      </c>
      <c r="DW411" s="196">
        <f t="shared" si="1629"/>
        <v>4</v>
      </c>
      <c r="DX411" s="197">
        <f t="shared" si="1629"/>
        <v>97</v>
      </c>
      <c r="DY411" s="164">
        <f t="shared" si="1629"/>
        <v>0</v>
      </c>
      <c r="DZ411" s="165">
        <f t="shared" si="1629"/>
        <v>0</v>
      </c>
      <c r="EA411" s="165">
        <f t="shared" ref="EA411:GL411" si="1630">+EA171+EA363</f>
        <v>0</v>
      </c>
      <c r="EB411" s="165">
        <f t="shared" si="1630"/>
        <v>1</v>
      </c>
      <c r="EC411" s="165">
        <f t="shared" si="1630"/>
        <v>0</v>
      </c>
      <c r="ED411" s="165">
        <f t="shared" si="1630"/>
        <v>0</v>
      </c>
      <c r="EE411" s="165">
        <f t="shared" si="1630"/>
        <v>0</v>
      </c>
      <c r="EF411" s="196">
        <f t="shared" si="1630"/>
        <v>0</v>
      </c>
      <c r="EG411" s="197">
        <f t="shared" si="1630"/>
        <v>1</v>
      </c>
      <c r="EH411" s="164">
        <f t="shared" si="1630"/>
        <v>1</v>
      </c>
      <c r="EI411" s="165">
        <f t="shared" si="1630"/>
        <v>15</v>
      </c>
      <c r="EJ411" s="165">
        <f t="shared" si="1630"/>
        <v>36</v>
      </c>
      <c r="EK411" s="165">
        <f t="shared" si="1630"/>
        <v>69</v>
      </c>
      <c r="EL411" s="165">
        <f t="shared" si="1630"/>
        <v>96</v>
      </c>
      <c r="EM411" s="165">
        <f t="shared" si="1630"/>
        <v>173</v>
      </c>
      <c r="EN411" s="165">
        <f t="shared" si="1630"/>
        <v>187</v>
      </c>
      <c r="EO411" s="196">
        <f t="shared" si="1630"/>
        <v>245</v>
      </c>
      <c r="EP411" s="197">
        <f t="shared" si="1630"/>
        <v>822</v>
      </c>
      <c r="EQ411" s="164">
        <f t="shared" si="1630"/>
        <v>0</v>
      </c>
      <c r="ER411" s="165">
        <f t="shared" si="1630"/>
        <v>1</v>
      </c>
      <c r="ES411" s="165">
        <f t="shared" si="1630"/>
        <v>2</v>
      </c>
      <c r="ET411" s="165">
        <f t="shared" si="1630"/>
        <v>7</v>
      </c>
      <c r="EU411" s="165">
        <f t="shared" si="1630"/>
        <v>7</v>
      </c>
      <c r="EV411" s="165">
        <f t="shared" si="1630"/>
        <v>3</v>
      </c>
      <c r="EW411" s="165">
        <f t="shared" si="1630"/>
        <v>6</v>
      </c>
      <c r="EX411" s="196">
        <f t="shared" si="1630"/>
        <v>6</v>
      </c>
      <c r="EY411" s="197">
        <f t="shared" si="1630"/>
        <v>32</v>
      </c>
      <c r="EZ411" s="164">
        <f t="shared" si="1630"/>
        <v>3</v>
      </c>
      <c r="FA411" s="165">
        <f t="shared" si="1630"/>
        <v>22</v>
      </c>
      <c r="FB411" s="165">
        <f t="shared" si="1630"/>
        <v>45</v>
      </c>
      <c r="FC411" s="165">
        <f t="shared" si="1630"/>
        <v>54</v>
      </c>
      <c r="FD411" s="165">
        <f t="shared" si="1630"/>
        <v>45</v>
      </c>
      <c r="FE411" s="165">
        <f t="shared" si="1630"/>
        <v>54</v>
      </c>
      <c r="FF411" s="165">
        <f t="shared" si="1630"/>
        <v>24</v>
      </c>
      <c r="FG411" s="196">
        <f t="shared" si="1630"/>
        <v>29</v>
      </c>
      <c r="FH411" s="197">
        <f t="shared" si="1630"/>
        <v>276</v>
      </c>
      <c r="FI411" s="164">
        <f t="shared" si="1630"/>
        <v>0</v>
      </c>
      <c r="FJ411" s="165">
        <f t="shared" si="1630"/>
        <v>0</v>
      </c>
      <c r="FK411" s="165">
        <f t="shared" si="1630"/>
        <v>0</v>
      </c>
      <c r="FL411" s="165">
        <f t="shared" si="1630"/>
        <v>0</v>
      </c>
      <c r="FM411" s="165">
        <f t="shared" si="1630"/>
        <v>0</v>
      </c>
      <c r="FN411" s="165">
        <f t="shared" si="1630"/>
        <v>0</v>
      </c>
      <c r="FO411" s="165">
        <f t="shared" si="1630"/>
        <v>1</v>
      </c>
      <c r="FP411" s="196">
        <f t="shared" si="1630"/>
        <v>0</v>
      </c>
      <c r="FQ411" s="197">
        <f t="shared" si="1630"/>
        <v>1</v>
      </c>
      <c r="FR411" s="164">
        <f t="shared" si="1630"/>
        <v>0</v>
      </c>
      <c r="FS411" s="165">
        <f t="shared" si="1630"/>
        <v>3</v>
      </c>
      <c r="FT411" s="165">
        <f t="shared" si="1630"/>
        <v>2</v>
      </c>
      <c r="FU411" s="165">
        <f t="shared" si="1630"/>
        <v>4</v>
      </c>
      <c r="FV411" s="165">
        <f t="shared" si="1630"/>
        <v>3</v>
      </c>
      <c r="FW411" s="165">
        <f t="shared" si="1630"/>
        <v>4</v>
      </c>
      <c r="FX411" s="165">
        <f t="shared" si="1630"/>
        <v>1</v>
      </c>
      <c r="FY411" s="196">
        <f t="shared" si="1630"/>
        <v>3</v>
      </c>
      <c r="FZ411" s="197">
        <f t="shared" si="1630"/>
        <v>20</v>
      </c>
      <c r="GA411" s="164">
        <f t="shared" si="1630"/>
        <v>1</v>
      </c>
      <c r="GB411" s="165">
        <f t="shared" si="1630"/>
        <v>6</v>
      </c>
      <c r="GC411" s="165">
        <f t="shared" si="1630"/>
        <v>21</v>
      </c>
      <c r="GD411" s="165">
        <f t="shared" si="1630"/>
        <v>14</v>
      </c>
      <c r="GE411" s="165">
        <f t="shared" si="1630"/>
        <v>6</v>
      </c>
      <c r="GF411" s="165">
        <f t="shared" si="1630"/>
        <v>5</v>
      </c>
      <c r="GG411" s="165">
        <f t="shared" si="1630"/>
        <v>4</v>
      </c>
      <c r="GH411" s="196">
        <f t="shared" si="1630"/>
        <v>4</v>
      </c>
      <c r="GI411" s="197">
        <f t="shared" si="1630"/>
        <v>61</v>
      </c>
      <c r="GJ411" s="164">
        <f t="shared" si="1630"/>
        <v>1</v>
      </c>
      <c r="GK411" s="165">
        <f t="shared" si="1630"/>
        <v>3</v>
      </c>
      <c r="GL411" s="165">
        <f t="shared" si="1630"/>
        <v>6</v>
      </c>
      <c r="GM411" s="165">
        <f t="shared" ref="GM411:HS411" si="1631">+GM171+GM363</f>
        <v>9</v>
      </c>
      <c r="GN411" s="165">
        <f t="shared" si="1631"/>
        <v>14</v>
      </c>
      <c r="GO411" s="165">
        <f t="shared" si="1631"/>
        <v>9</v>
      </c>
      <c r="GP411" s="165">
        <f t="shared" si="1631"/>
        <v>1</v>
      </c>
      <c r="GQ411" s="196">
        <f t="shared" si="1631"/>
        <v>4</v>
      </c>
      <c r="GR411" s="197">
        <f t="shared" si="1631"/>
        <v>47</v>
      </c>
      <c r="GS411" s="164">
        <f t="shared" si="1631"/>
        <v>0</v>
      </c>
      <c r="GT411" s="165">
        <f t="shared" si="1631"/>
        <v>0</v>
      </c>
      <c r="GU411" s="165">
        <f t="shared" si="1631"/>
        <v>2</v>
      </c>
      <c r="GV411" s="165">
        <f t="shared" si="1631"/>
        <v>0</v>
      </c>
      <c r="GW411" s="165">
        <f t="shared" si="1631"/>
        <v>1</v>
      </c>
      <c r="GX411" s="165">
        <f t="shared" si="1631"/>
        <v>2</v>
      </c>
      <c r="GY411" s="165">
        <f t="shared" si="1631"/>
        <v>3</v>
      </c>
      <c r="GZ411" s="196">
        <f t="shared" si="1631"/>
        <v>8</v>
      </c>
      <c r="HA411" s="197">
        <f t="shared" si="1631"/>
        <v>16</v>
      </c>
      <c r="HB411" s="164">
        <f t="shared" si="1631"/>
        <v>0</v>
      </c>
      <c r="HC411" s="165">
        <f t="shared" si="1631"/>
        <v>2</v>
      </c>
      <c r="HD411" s="165">
        <f t="shared" si="1631"/>
        <v>3</v>
      </c>
      <c r="HE411" s="165">
        <f t="shared" si="1631"/>
        <v>2</v>
      </c>
      <c r="HF411" s="165">
        <f t="shared" si="1631"/>
        <v>1</v>
      </c>
      <c r="HG411" s="165">
        <f t="shared" si="1631"/>
        <v>2</v>
      </c>
      <c r="HH411" s="165">
        <f t="shared" si="1631"/>
        <v>0</v>
      </c>
      <c r="HI411" s="196">
        <f t="shared" si="1631"/>
        <v>0</v>
      </c>
      <c r="HJ411" s="197">
        <f t="shared" si="1631"/>
        <v>10</v>
      </c>
      <c r="HK411" s="234">
        <f t="shared" si="1631"/>
        <v>28</v>
      </c>
      <c r="HL411" s="235">
        <f t="shared" si="1631"/>
        <v>159</v>
      </c>
      <c r="HM411" s="235">
        <f t="shared" si="1631"/>
        <v>383</v>
      </c>
      <c r="HN411" s="235">
        <f t="shared" si="1631"/>
        <v>537</v>
      </c>
      <c r="HO411" s="235">
        <f t="shared" si="1631"/>
        <v>515</v>
      </c>
      <c r="HP411" s="235">
        <f t="shared" si="1631"/>
        <v>559</v>
      </c>
      <c r="HQ411" s="235">
        <f t="shared" si="1631"/>
        <v>444</v>
      </c>
      <c r="HR411" s="254">
        <f t="shared" si="1631"/>
        <v>600</v>
      </c>
      <c r="HS411" s="255">
        <f t="shared" si="1631"/>
        <v>3225</v>
      </c>
    </row>
    <row r="412" spans="1:233" s="132" customFormat="1" ht="15" customHeight="1">
      <c r="A412" s="1029"/>
      <c r="B412" s="166" t="s">
        <v>272</v>
      </c>
      <c r="C412" s="144">
        <f t="shared" ref="C412:BN412" si="1632">+C172+C364</f>
        <v>6</v>
      </c>
      <c r="D412" s="145">
        <f t="shared" si="1632"/>
        <v>43</v>
      </c>
      <c r="E412" s="145">
        <f t="shared" si="1632"/>
        <v>101</v>
      </c>
      <c r="F412" s="145">
        <f t="shared" si="1632"/>
        <v>130</v>
      </c>
      <c r="G412" s="145">
        <f t="shared" si="1632"/>
        <v>160</v>
      </c>
      <c r="H412" s="145">
        <f t="shared" si="1632"/>
        <v>129</v>
      </c>
      <c r="I412" s="145">
        <f t="shared" si="1632"/>
        <v>103</v>
      </c>
      <c r="J412" s="198">
        <f t="shared" si="1632"/>
        <v>156</v>
      </c>
      <c r="K412" s="185">
        <f t="shared" si="1632"/>
        <v>828</v>
      </c>
      <c r="L412" s="144">
        <f t="shared" si="1632"/>
        <v>0</v>
      </c>
      <c r="M412" s="145">
        <f t="shared" si="1632"/>
        <v>2</v>
      </c>
      <c r="N412" s="145">
        <f t="shared" si="1632"/>
        <v>4</v>
      </c>
      <c r="O412" s="145">
        <f t="shared" si="1632"/>
        <v>8</v>
      </c>
      <c r="P412" s="145">
        <f t="shared" si="1632"/>
        <v>9</v>
      </c>
      <c r="Q412" s="145">
        <f t="shared" si="1632"/>
        <v>9</v>
      </c>
      <c r="R412" s="145">
        <f t="shared" si="1632"/>
        <v>5</v>
      </c>
      <c r="S412" s="198">
        <f t="shared" si="1632"/>
        <v>1</v>
      </c>
      <c r="T412" s="185">
        <f t="shared" si="1632"/>
        <v>38</v>
      </c>
      <c r="U412" s="144">
        <f t="shared" si="1632"/>
        <v>1</v>
      </c>
      <c r="V412" s="145">
        <f t="shared" si="1632"/>
        <v>6</v>
      </c>
      <c r="W412" s="145">
        <f t="shared" si="1632"/>
        <v>17</v>
      </c>
      <c r="X412" s="145">
        <f t="shared" si="1632"/>
        <v>44</v>
      </c>
      <c r="Y412" s="145">
        <f t="shared" si="1632"/>
        <v>23</v>
      </c>
      <c r="Z412" s="145">
        <f t="shared" si="1632"/>
        <v>11</v>
      </c>
      <c r="AA412" s="145">
        <f t="shared" si="1632"/>
        <v>9</v>
      </c>
      <c r="AB412" s="198">
        <f t="shared" si="1632"/>
        <v>3</v>
      </c>
      <c r="AC412" s="185">
        <f t="shared" si="1632"/>
        <v>114</v>
      </c>
      <c r="AD412" s="144">
        <f t="shared" si="1632"/>
        <v>0</v>
      </c>
      <c r="AE412" s="145">
        <f t="shared" si="1632"/>
        <v>0</v>
      </c>
      <c r="AF412" s="145">
        <f t="shared" si="1632"/>
        <v>0</v>
      </c>
      <c r="AG412" s="145">
        <f t="shared" si="1632"/>
        <v>0</v>
      </c>
      <c r="AH412" s="145">
        <f t="shared" si="1632"/>
        <v>0</v>
      </c>
      <c r="AI412" s="145">
        <f t="shared" si="1632"/>
        <v>0</v>
      </c>
      <c r="AJ412" s="145">
        <f t="shared" si="1632"/>
        <v>0</v>
      </c>
      <c r="AK412" s="198">
        <f t="shared" si="1632"/>
        <v>0</v>
      </c>
      <c r="AL412" s="185">
        <f t="shared" si="1632"/>
        <v>0</v>
      </c>
      <c r="AM412" s="144">
        <f t="shared" si="1632"/>
        <v>0</v>
      </c>
      <c r="AN412" s="145">
        <f t="shared" si="1632"/>
        <v>0</v>
      </c>
      <c r="AO412" s="145">
        <f t="shared" si="1632"/>
        <v>1</v>
      </c>
      <c r="AP412" s="145">
        <f t="shared" si="1632"/>
        <v>0</v>
      </c>
      <c r="AQ412" s="145">
        <f t="shared" si="1632"/>
        <v>0</v>
      </c>
      <c r="AR412" s="145">
        <f t="shared" si="1632"/>
        <v>0</v>
      </c>
      <c r="AS412" s="145">
        <f t="shared" si="1632"/>
        <v>0</v>
      </c>
      <c r="AT412" s="198">
        <f t="shared" si="1632"/>
        <v>0</v>
      </c>
      <c r="AU412" s="185">
        <f t="shared" si="1632"/>
        <v>1</v>
      </c>
      <c r="AV412" s="144">
        <f t="shared" si="1632"/>
        <v>2</v>
      </c>
      <c r="AW412" s="145">
        <f t="shared" si="1632"/>
        <v>6</v>
      </c>
      <c r="AX412" s="145">
        <f t="shared" si="1632"/>
        <v>7</v>
      </c>
      <c r="AY412" s="145">
        <f t="shared" si="1632"/>
        <v>8</v>
      </c>
      <c r="AZ412" s="145">
        <f t="shared" si="1632"/>
        <v>3</v>
      </c>
      <c r="BA412" s="145">
        <f t="shared" si="1632"/>
        <v>3</v>
      </c>
      <c r="BB412" s="145">
        <f t="shared" si="1632"/>
        <v>3</v>
      </c>
      <c r="BC412" s="198">
        <f t="shared" si="1632"/>
        <v>1</v>
      </c>
      <c r="BD412" s="185">
        <f t="shared" si="1632"/>
        <v>33</v>
      </c>
      <c r="BE412" s="144">
        <f t="shared" si="1632"/>
        <v>1</v>
      </c>
      <c r="BF412" s="145">
        <f t="shared" si="1632"/>
        <v>2</v>
      </c>
      <c r="BG412" s="145">
        <f t="shared" si="1632"/>
        <v>5</v>
      </c>
      <c r="BH412" s="145">
        <f t="shared" si="1632"/>
        <v>7</v>
      </c>
      <c r="BI412" s="145">
        <f t="shared" si="1632"/>
        <v>8</v>
      </c>
      <c r="BJ412" s="145">
        <f t="shared" si="1632"/>
        <v>7</v>
      </c>
      <c r="BK412" s="145">
        <f t="shared" si="1632"/>
        <v>1</v>
      </c>
      <c r="BL412" s="198">
        <f t="shared" si="1632"/>
        <v>7</v>
      </c>
      <c r="BM412" s="185">
        <f t="shared" si="1632"/>
        <v>38</v>
      </c>
      <c r="BN412" s="144">
        <f t="shared" si="1632"/>
        <v>4</v>
      </c>
      <c r="BO412" s="145">
        <f t="shared" ref="BO412:DZ412" si="1633">+BO172+BO364</f>
        <v>13</v>
      </c>
      <c r="BP412" s="145">
        <f t="shared" si="1633"/>
        <v>48</v>
      </c>
      <c r="BQ412" s="145">
        <f t="shared" si="1633"/>
        <v>62</v>
      </c>
      <c r="BR412" s="145">
        <f t="shared" si="1633"/>
        <v>48</v>
      </c>
      <c r="BS412" s="145">
        <f t="shared" si="1633"/>
        <v>77</v>
      </c>
      <c r="BT412" s="145">
        <f t="shared" si="1633"/>
        <v>63</v>
      </c>
      <c r="BU412" s="198">
        <f t="shared" si="1633"/>
        <v>99</v>
      </c>
      <c r="BV412" s="185">
        <f t="shared" si="1633"/>
        <v>414</v>
      </c>
      <c r="BW412" s="144">
        <f t="shared" si="1633"/>
        <v>2</v>
      </c>
      <c r="BX412" s="145">
        <f t="shared" si="1633"/>
        <v>2</v>
      </c>
      <c r="BY412" s="145">
        <f t="shared" si="1633"/>
        <v>4</v>
      </c>
      <c r="BZ412" s="145">
        <f t="shared" si="1633"/>
        <v>7</v>
      </c>
      <c r="CA412" s="145">
        <f t="shared" si="1633"/>
        <v>7</v>
      </c>
      <c r="CB412" s="145">
        <f t="shared" si="1633"/>
        <v>4</v>
      </c>
      <c r="CC412" s="145">
        <f t="shared" si="1633"/>
        <v>4</v>
      </c>
      <c r="CD412" s="198">
        <f t="shared" si="1633"/>
        <v>6</v>
      </c>
      <c r="CE412" s="185">
        <f t="shared" si="1633"/>
        <v>36</v>
      </c>
      <c r="CF412" s="144">
        <f t="shared" si="1633"/>
        <v>1</v>
      </c>
      <c r="CG412" s="145">
        <f t="shared" si="1633"/>
        <v>4</v>
      </c>
      <c r="CH412" s="145">
        <f t="shared" si="1633"/>
        <v>4</v>
      </c>
      <c r="CI412" s="145">
        <f t="shared" si="1633"/>
        <v>4</v>
      </c>
      <c r="CJ412" s="145">
        <f t="shared" si="1633"/>
        <v>7</v>
      </c>
      <c r="CK412" s="145">
        <f t="shared" si="1633"/>
        <v>5</v>
      </c>
      <c r="CL412" s="145">
        <f t="shared" si="1633"/>
        <v>3</v>
      </c>
      <c r="CM412" s="198">
        <f t="shared" si="1633"/>
        <v>1</v>
      </c>
      <c r="CN412" s="185">
        <f t="shared" si="1633"/>
        <v>29</v>
      </c>
      <c r="CO412" s="144">
        <f t="shared" si="1633"/>
        <v>3</v>
      </c>
      <c r="CP412" s="145">
        <f t="shared" si="1633"/>
        <v>22</v>
      </c>
      <c r="CQ412" s="145">
        <f t="shared" si="1633"/>
        <v>49</v>
      </c>
      <c r="CR412" s="145">
        <f t="shared" si="1633"/>
        <v>52</v>
      </c>
      <c r="CS412" s="145">
        <f t="shared" si="1633"/>
        <v>36</v>
      </c>
      <c r="CT412" s="145">
        <f t="shared" si="1633"/>
        <v>37</v>
      </c>
      <c r="CU412" s="145">
        <f t="shared" si="1633"/>
        <v>11</v>
      </c>
      <c r="CV412" s="198">
        <f t="shared" si="1633"/>
        <v>16</v>
      </c>
      <c r="CW412" s="185">
        <f t="shared" si="1633"/>
        <v>226</v>
      </c>
      <c r="CX412" s="144">
        <f t="shared" si="1633"/>
        <v>0</v>
      </c>
      <c r="CY412" s="145">
        <f t="shared" si="1633"/>
        <v>0</v>
      </c>
      <c r="CZ412" s="145">
        <f t="shared" si="1633"/>
        <v>2</v>
      </c>
      <c r="DA412" s="145">
        <f t="shared" si="1633"/>
        <v>3</v>
      </c>
      <c r="DB412" s="145">
        <f t="shared" si="1633"/>
        <v>1</v>
      </c>
      <c r="DC412" s="145">
        <f t="shared" si="1633"/>
        <v>1</v>
      </c>
      <c r="DD412" s="145">
        <f t="shared" si="1633"/>
        <v>0</v>
      </c>
      <c r="DE412" s="198">
        <f t="shared" si="1633"/>
        <v>2</v>
      </c>
      <c r="DF412" s="185">
        <f t="shared" si="1633"/>
        <v>9</v>
      </c>
      <c r="DG412" s="144">
        <f t="shared" si="1633"/>
        <v>1</v>
      </c>
      <c r="DH412" s="145">
        <f t="shared" si="1633"/>
        <v>2</v>
      </c>
      <c r="DI412" s="145">
        <f t="shared" si="1633"/>
        <v>3</v>
      </c>
      <c r="DJ412" s="145">
        <f t="shared" si="1633"/>
        <v>3</v>
      </c>
      <c r="DK412" s="145">
        <f t="shared" si="1633"/>
        <v>1</v>
      </c>
      <c r="DL412" s="145">
        <f t="shared" si="1633"/>
        <v>0</v>
      </c>
      <c r="DM412" s="145">
        <f t="shared" si="1633"/>
        <v>0</v>
      </c>
      <c r="DN412" s="198">
        <f t="shared" si="1633"/>
        <v>0</v>
      </c>
      <c r="DO412" s="185">
        <f t="shared" si="1633"/>
        <v>10</v>
      </c>
      <c r="DP412" s="144">
        <f t="shared" si="1633"/>
        <v>0</v>
      </c>
      <c r="DQ412" s="145">
        <f t="shared" si="1633"/>
        <v>1</v>
      </c>
      <c r="DR412" s="145">
        <f t="shared" si="1633"/>
        <v>12</v>
      </c>
      <c r="DS412" s="145">
        <f t="shared" si="1633"/>
        <v>32</v>
      </c>
      <c r="DT412" s="145">
        <f t="shared" si="1633"/>
        <v>21</v>
      </c>
      <c r="DU412" s="145">
        <f t="shared" si="1633"/>
        <v>15</v>
      </c>
      <c r="DV412" s="145">
        <f t="shared" si="1633"/>
        <v>10</v>
      </c>
      <c r="DW412" s="198">
        <f t="shared" si="1633"/>
        <v>4</v>
      </c>
      <c r="DX412" s="185">
        <f t="shared" si="1633"/>
        <v>95</v>
      </c>
      <c r="DY412" s="144">
        <f t="shared" si="1633"/>
        <v>0</v>
      </c>
      <c r="DZ412" s="145">
        <f t="shared" si="1633"/>
        <v>0</v>
      </c>
      <c r="EA412" s="145">
        <f t="shared" ref="EA412:GL412" si="1634">+EA172+EA364</f>
        <v>0</v>
      </c>
      <c r="EB412" s="145">
        <f t="shared" si="1634"/>
        <v>1</v>
      </c>
      <c r="EC412" s="145">
        <f t="shared" si="1634"/>
        <v>0</v>
      </c>
      <c r="ED412" s="145">
        <f t="shared" si="1634"/>
        <v>0</v>
      </c>
      <c r="EE412" s="145">
        <f t="shared" si="1634"/>
        <v>0</v>
      </c>
      <c r="EF412" s="198">
        <f t="shared" si="1634"/>
        <v>0</v>
      </c>
      <c r="EG412" s="185">
        <f t="shared" si="1634"/>
        <v>1</v>
      </c>
      <c r="EH412" s="144">
        <f t="shared" si="1634"/>
        <v>1</v>
      </c>
      <c r="EI412" s="145">
        <f t="shared" si="1634"/>
        <v>14</v>
      </c>
      <c r="EJ412" s="145">
        <f t="shared" si="1634"/>
        <v>32</v>
      </c>
      <c r="EK412" s="145">
        <f t="shared" si="1634"/>
        <v>66</v>
      </c>
      <c r="EL412" s="145">
        <f t="shared" si="1634"/>
        <v>90</v>
      </c>
      <c r="EM412" s="145">
        <f t="shared" si="1634"/>
        <v>161</v>
      </c>
      <c r="EN412" s="145">
        <f t="shared" si="1634"/>
        <v>183</v>
      </c>
      <c r="EO412" s="198">
        <f t="shared" si="1634"/>
        <v>237</v>
      </c>
      <c r="EP412" s="185">
        <f t="shared" si="1634"/>
        <v>784</v>
      </c>
      <c r="EQ412" s="144">
        <f t="shared" si="1634"/>
        <v>0</v>
      </c>
      <c r="ER412" s="145">
        <f t="shared" si="1634"/>
        <v>1</v>
      </c>
      <c r="ES412" s="145">
        <f t="shared" si="1634"/>
        <v>1</v>
      </c>
      <c r="ET412" s="145">
        <f t="shared" si="1634"/>
        <v>5</v>
      </c>
      <c r="EU412" s="145">
        <f t="shared" si="1634"/>
        <v>7</v>
      </c>
      <c r="EV412" s="145">
        <f t="shared" si="1634"/>
        <v>3</v>
      </c>
      <c r="EW412" s="145">
        <f t="shared" si="1634"/>
        <v>6</v>
      </c>
      <c r="EX412" s="198">
        <f t="shared" si="1634"/>
        <v>6</v>
      </c>
      <c r="EY412" s="185">
        <f t="shared" si="1634"/>
        <v>29</v>
      </c>
      <c r="EZ412" s="144">
        <f t="shared" si="1634"/>
        <v>3</v>
      </c>
      <c r="FA412" s="145">
        <f t="shared" si="1634"/>
        <v>17</v>
      </c>
      <c r="FB412" s="145">
        <f t="shared" si="1634"/>
        <v>41</v>
      </c>
      <c r="FC412" s="145">
        <f t="shared" si="1634"/>
        <v>44</v>
      </c>
      <c r="FD412" s="145">
        <f t="shared" si="1634"/>
        <v>39</v>
      </c>
      <c r="FE412" s="145">
        <f t="shared" si="1634"/>
        <v>49</v>
      </c>
      <c r="FF412" s="145">
        <f t="shared" si="1634"/>
        <v>21</v>
      </c>
      <c r="FG412" s="198">
        <f t="shared" si="1634"/>
        <v>28</v>
      </c>
      <c r="FH412" s="185">
        <f t="shared" si="1634"/>
        <v>242</v>
      </c>
      <c r="FI412" s="144">
        <f t="shared" si="1634"/>
        <v>0</v>
      </c>
      <c r="FJ412" s="145">
        <f t="shared" si="1634"/>
        <v>0</v>
      </c>
      <c r="FK412" s="145">
        <f t="shared" si="1634"/>
        <v>0</v>
      </c>
      <c r="FL412" s="145">
        <f t="shared" si="1634"/>
        <v>0</v>
      </c>
      <c r="FM412" s="145">
        <f t="shared" si="1634"/>
        <v>0</v>
      </c>
      <c r="FN412" s="145">
        <f t="shared" si="1634"/>
        <v>0</v>
      </c>
      <c r="FO412" s="145">
        <f t="shared" si="1634"/>
        <v>1</v>
      </c>
      <c r="FP412" s="198">
        <f t="shared" si="1634"/>
        <v>0</v>
      </c>
      <c r="FQ412" s="185">
        <f t="shared" si="1634"/>
        <v>1</v>
      </c>
      <c r="FR412" s="144">
        <f t="shared" si="1634"/>
        <v>0</v>
      </c>
      <c r="FS412" s="145">
        <f t="shared" si="1634"/>
        <v>3</v>
      </c>
      <c r="FT412" s="145">
        <f t="shared" si="1634"/>
        <v>2</v>
      </c>
      <c r="FU412" s="145">
        <f t="shared" si="1634"/>
        <v>4</v>
      </c>
      <c r="FV412" s="145">
        <f t="shared" si="1634"/>
        <v>3</v>
      </c>
      <c r="FW412" s="145">
        <f t="shared" si="1634"/>
        <v>4</v>
      </c>
      <c r="FX412" s="145">
        <f t="shared" si="1634"/>
        <v>1</v>
      </c>
      <c r="FY412" s="198">
        <f t="shared" si="1634"/>
        <v>3</v>
      </c>
      <c r="FZ412" s="185">
        <f t="shared" si="1634"/>
        <v>20</v>
      </c>
      <c r="GA412" s="144">
        <f t="shared" si="1634"/>
        <v>1</v>
      </c>
      <c r="GB412" s="145">
        <f t="shared" si="1634"/>
        <v>6</v>
      </c>
      <c r="GC412" s="145">
        <f t="shared" si="1634"/>
        <v>19</v>
      </c>
      <c r="GD412" s="145">
        <f t="shared" si="1634"/>
        <v>13</v>
      </c>
      <c r="GE412" s="145">
        <f t="shared" si="1634"/>
        <v>5</v>
      </c>
      <c r="GF412" s="145">
        <f t="shared" si="1634"/>
        <v>3</v>
      </c>
      <c r="GG412" s="145">
        <f t="shared" si="1634"/>
        <v>3</v>
      </c>
      <c r="GH412" s="198">
        <f t="shared" si="1634"/>
        <v>4</v>
      </c>
      <c r="GI412" s="185">
        <f t="shared" si="1634"/>
        <v>54</v>
      </c>
      <c r="GJ412" s="144">
        <f t="shared" si="1634"/>
        <v>1</v>
      </c>
      <c r="GK412" s="145">
        <f t="shared" si="1634"/>
        <v>3</v>
      </c>
      <c r="GL412" s="145">
        <f t="shared" si="1634"/>
        <v>6</v>
      </c>
      <c r="GM412" s="145">
        <f t="shared" ref="GM412:HS412" si="1635">+GM172+GM364</f>
        <v>9</v>
      </c>
      <c r="GN412" s="145">
        <f t="shared" si="1635"/>
        <v>14</v>
      </c>
      <c r="GO412" s="145">
        <f t="shared" si="1635"/>
        <v>9</v>
      </c>
      <c r="GP412" s="145">
        <f t="shared" si="1635"/>
        <v>1</v>
      </c>
      <c r="GQ412" s="198">
        <f t="shared" si="1635"/>
        <v>4</v>
      </c>
      <c r="GR412" s="185">
        <f t="shared" si="1635"/>
        <v>47</v>
      </c>
      <c r="GS412" s="144">
        <f t="shared" si="1635"/>
        <v>0</v>
      </c>
      <c r="GT412" s="145">
        <f t="shared" si="1635"/>
        <v>0</v>
      </c>
      <c r="GU412" s="145">
        <f t="shared" si="1635"/>
        <v>2</v>
      </c>
      <c r="GV412" s="145">
        <f t="shared" si="1635"/>
        <v>0</v>
      </c>
      <c r="GW412" s="145">
        <f t="shared" si="1635"/>
        <v>1</v>
      </c>
      <c r="GX412" s="145">
        <f t="shared" si="1635"/>
        <v>2</v>
      </c>
      <c r="GY412" s="145">
        <f t="shared" si="1635"/>
        <v>3</v>
      </c>
      <c r="GZ412" s="198">
        <f t="shared" si="1635"/>
        <v>8</v>
      </c>
      <c r="HA412" s="185">
        <f t="shared" si="1635"/>
        <v>16</v>
      </c>
      <c r="HB412" s="144">
        <f t="shared" si="1635"/>
        <v>0</v>
      </c>
      <c r="HC412" s="145">
        <f t="shared" si="1635"/>
        <v>2</v>
      </c>
      <c r="HD412" s="145">
        <f t="shared" si="1635"/>
        <v>2</v>
      </c>
      <c r="HE412" s="145">
        <f t="shared" si="1635"/>
        <v>2</v>
      </c>
      <c r="HF412" s="145">
        <f t="shared" si="1635"/>
        <v>1</v>
      </c>
      <c r="HG412" s="145">
        <f t="shared" si="1635"/>
        <v>2</v>
      </c>
      <c r="HH412" s="145">
        <f t="shared" si="1635"/>
        <v>0</v>
      </c>
      <c r="HI412" s="198">
        <f t="shared" si="1635"/>
        <v>0</v>
      </c>
      <c r="HJ412" s="185">
        <f t="shared" si="1635"/>
        <v>9</v>
      </c>
      <c r="HK412" s="225">
        <f t="shared" si="1635"/>
        <v>27</v>
      </c>
      <c r="HL412" s="226">
        <f t="shared" si="1635"/>
        <v>149</v>
      </c>
      <c r="HM412" s="226">
        <f t="shared" si="1635"/>
        <v>362</v>
      </c>
      <c r="HN412" s="226">
        <f t="shared" si="1635"/>
        <v>504</v>
      </c>
      <c r="HO412" s="226">
        <f t="shared" si="1635"/>
        <v>484</v>
      </c>
      <c r="HP412" s="226">
        <f t="shared" si="1635"/>
        <v>531</v>
      </c>
      <c r="HQ412" s="226">
        <f t="shared" si="1635"/>
        <v>431</v>
      </c>
      <c r="HR412" s="249">
        <f t="shared" si="1635"/>
        <v>586</v>
      </c>
      <c r="HS412" s="250">
        <f t="shared" si="1635"/>
        <v>3074</v>
      </c>
    </row>
    <row r="413" spans="1:233" s="132" customFormat="1" ht="15" customHeight="1">
      <c r="A413" s="1029"/>
      <c r="B413" s="143" t="s">
        <v>273</v>
      </c>
      <c r="C413" s="144">
        <f t="shared" ref="C413:BN413" si="1636">+C173+C365</f>
        <v>0</v>
      </c>
      <c r="D413" s="145">
        <f t="shared" si="1636"/>
        <v>0</v>
      </c>
      <c r="E413" s="145">
        <f t="shared" si="1636"/>
        <v>0</v>
      </c>
      <c r="F413" s="145">
        <f t="shared" si="1636"/>
        <v>0</v>
      </c>
      <c r="G413" s="145">
        <f t="shared" si="1636"/>
        <v>2</v>
      </c>
      <c r="H413" s="145">
        <f t="shared" si="1636"/>
        <v>0</v>
      </c>
      <c r="I413" s="145">
        <f t="shared" si="1636"/>
        <v>0</v>
      </c>
      <c r="J413" s="198">
        <f t="shared" si="1636"/>
        <v>0</v>
      </c>
      <c r="K413" s="185">
        <f t="shared" si="1636"/>
        <v>2</v>
      </c>
      <c r="L413" s="144">
        <f t="shared" si="1636"/>
        <v>0</v>
      </c>
      <c r="M413" s="145">
        <f t="shared" si="1636"/>
        <v>0</v>
      </c>
      <c r="N413" s="145">
        <f t="shared" si="1636"/>
        <v>0</v>
      </c>
      <c r="O413" s="145">
        <f t="shared" si="1636"/>
        <v>0</v>
      </c>
      <c r="P413" s="145">
        <f t="shared" si="1636"/>
        <v>0</v>
      </c>
      <c r="Q413" s="145">
        <f t="shared" si="1636"/>
        <v>0</v>
      </c>
      <c r="R413" s="145">
        <f t="shared" si="1636"/>
        <v>0</v>
      </c>
      <c r="S413" s="198">
        <f t="shared" si="1636"/>
        <v>0</v>
      </c>
      <c r="T413" s="185">
        <f t="shared" si="1636"/>
        <v>0</v>
      </c>
      <c r="U413" s="144">
        <f t="shared" si="1636"/>
        <v>0</v>
      </c>
      <c r="V413" s="145">
        <f t="shared" si="1636"/>
        <v>1</v>
      </c>
      <c r="W413" s="145">
        <f t="shared" si="1636"/>
        <v>0</v>
      </c>
      <c r="X413" s="145">
        <f t="shared" si="1636"/>
        <v>0</v>
      </c>
      <c r="Y413" s="145">
        <f t="shared" si="1636"/>
        <v>0</v>
      </c>
      <c r="Z413" s="145">
        <f t="shared" si="1636"/>
        <v>0</v>
      </c>
      <c r="AA413" s="145">
        <f t="shared" si="1636"/>
        <v>0</v>
      </c>
      <c r="AB413" s="198">
        <f t="shared" si="1636"/>
        <v>0</v>
      </c>
      <c r="AC413" s="185">
        <f t="shared" si="1636"/>
        <v>1</v>
      </c>
      <c r="AD413" s="144">
        <f t="shared" si="1636"/>
        <v>0</v>
      </c>
      <c r="AE413" s="145">
        <f t="shared" si="1636"/>
        <v>0</v>
      </c>
      <c r="AF413" s="145">
        <f t="shared" si="1636"/>
        <v>0</v>
      </c>
      <c r="AG413" s="145">
        <f t="shared" si="1636"/>
        <v>0</v>
      </c>
      <c r="AH413" s="145">
        <f t="shared" si="1636"/>
        <v>0</v>
      </c>
      <c r="AI413" s="145">
        <f t="shared" si="1636"/>
        <v>0</v>
      </c>
      <c r="AJ413" s="145">
        <f t="shared" si="1636"/>
        <v>0</v>
      </c>
      <c r="AK413" s="198">
        <f t="shared" si="1636"/>
        <v>0</v>
      </c>
      <c r="AL413" s="185">
        <f t="shared" si="1636"/>
        <v>0</v>
      </c>
      <c r="AM413" s="144">
        <f t="shared" si="1636"/>
        <v>0</v>
      </c>
      <c r="AN413" s="145">
        <f t="shared" si="1636"/>
        <v>0</v>
      </c>
      <c r="AO413" s="145">
        <f t="shared" si="1636"/>
        <v>0</v>
      </c>
      <c r="AP413" s="145">
        <f t="shared" si="1636"/>
        <v>0</v>
      </c>
      <c r="AQ413" s="145">
        <f t="shared" si="1636"/>
        <v>0</v>
      </c>
      <c r="AR413" s="145">
        <f t="shared" si="1636"/>
        <v>0</v>
      </c>
      <c r="AS413" s="145">
        <f t="shared" si="1636"/>
        <v>0</v>
      </c>
      <c r="AT413" s="198">
        <f t="shared" si="1636"/>
        <v>0</v>
      </c>
      <c r="AU413" s="185">
        <f t="shared" si="1636"/>
        <v>0</v>
      </c>
      <c r="AV413" s="144">
        <f t="shared" si="1636"/>
        <v>1</v>
      </c>
      <c r="AW413" s="145">
        <f t="shared" si="1636"/>
        <v>0</v>
      </c>
      <c r="AX413" s="145">
        <f t="shared" si="1636"/>
        <v>3</v>
      </c>
      <c r="AY413" s="145">
        <f t="shared" si="1636"/>
        <v>10</v>
      </c>
      <c r="AZ413" s="145">
        <f t="shared" si="1636"/>
        <v>5</v>
      </c>
      <c r="BA413" s="145">
        <f t="shared" si="1636"/>
        <v>3</v>
      </c>
      <c r="BB413" s="145">
        <f t="shared" si="1636"/>
        <v>4</v>
      </c>
      <c r="BC413" s="198">
        <f t="shared" si="1636"/>
        <v>0</v>
      </c>
      <c r="BD413" s="185">
        <f t="shared" si="1636"/>
        <v>26</v>
      </c>
      <c r="BE413" s="144">
        <f t="shared" si="1636"/>
        <v>0</v>
      </c>
      <c r="BF413" s="145">
        <f t="shared" si="1636"/>
        <v>0</v>
      </c>
      <c r="BG413" s="145">
        <f t="shared" si="1636"/>
        <v>0</v>
      </c>
      <c r="BH413" s="145">
        <f t="shared" si="1636"/>
        <v>0</v>
      </c>
      <c r="BI413" s="145">
        <f t="shared" si="1636"/>
        <v>1</v>
      </c>
      <c r="BJ413" s="145">
        <f t="shared" si="1636"/>
        <v>0</v>
      </c>
      <c r="BK413" s="145">
        <f t="shared" si="1636"/>
        <v>0</v>
      </c>
      <c r="BL413" s="198">
        <f t="shared" si="1636"/>
        <v>0</v>
      </c>
      <c r="BM413" s="185">
        <f t="shared" si="1636"/>
        <v>1</v>
      </c>
      <c r="BN413" s="144">
        <f t="shared" si="1636"/>
        <v>0</v>
      </c>
      <c r="BO413" s="145">
        <f t="shared" ref="BO413:DZ413" si="1637">+BO173+BO365</f>
        <v>2</v>
      </c>
      <c r="BP413" s="145">
        <f t="shared" si="1637"/>
        <v>1</v>
      </c>
      <c r="BQ413" s="145">
        <f t="shared" si="1637"/>
        <v>4</v>
      </c>
      <c r="BR413" s="145">
        <f t="shared" si="1637"/>
        <v>4</v>
      </c>
      <c r="BS413" s="145">
        <f t="shared" si="1637"/>
        <v>4</v>
      </c>
      <c r="BT413" s="145">
        <f t="shared" si="1637"/>
        <v>0</v>
      </c>
      <c r="BU413" s="198">
        <f t="shared" si="1637"/>
        <v>4</v>
      </c>
      <c r="BV413" s="185">
        <f t="shared" si="1637"/>
        <v>19</v>
      </c>
      <c r="BW413" s="144">
        <f t="shared" si="1637"/>
        <v>0</v>
      </c>
      <c r="BX413" s="145">
        <f t="shared" si="1637"/>
        <v>0</v>
      </c>
      <c r="BY413" s="145">
        <f t="shared" si="1637"/>
        <v>1</v>
      </c>
      <c r="BZ413" s="145">
        <f t="shared" si="1637"/>
        <v>0</v>
      </c>
      <c r="CA413" s="145">
        <f t="shared" si="1637"/>
        <v>1</v>
      </c>
      <c r="CB413" s="145">
        <f t="shared" si="1637"/>
        <v>0</v>
      </c>
      <c r="CC413" s="145">
        <f t="shared" si="1637"/>
        <v>0</v>
      </c>
      <c r="CD413" s="198">
        <f t="shared" si="1637"/>
        <v>1</v>
      </c>
      <c r="CE413" s="185">
        <f t="shared" si="1637"/>
        <v>3</v>
      </c>
      <c r="CF413" s="144">
        <f t="shared" si="1637"/>
        <v>0</v>
      </c>
      <c r="CG413" s="145">
        <f t="shared" si="1637"/>
        <v>0</v>
      </c>
      <c r="CH413" s="145">
        <f t="shared" si="1637"/>
        <v>0</v>
      </c>
      <c r="CI413" s="145">
        <f t="shared" si="1637"/>
        <v>0</v>
      </c>
      <c r="CJ413" s="145">
        <f t="shared" si="1637"/>
        <v>0</v>
      </c>
      <c r="CK413" s="145">
        <f t="shared" si="1637"/>
        <v>0</v>
      </c>
      <c r="CL413" s="145">
        <f t="shared" si="1637"/>
        <v>0</v>
      </c>
      <c r="CM413" s="198">
        <f t="shared" si="1637"/>
        <v>0</v>
      </c>
      <c r="CN413" s="185">
        <f t="shared" si="1637"/>
        <v>0</v>
      </c>
      <c r="CO413" s="144">
        <f t="shared" si="1637"/>
        <v>0</v>
      </c>
      <c r="CP413" s="145">
        <f t="shared" si="1637"/>
        <v>1</v>
      </c>
      <c r="CQ413" s="145">
        <f t="shared" si="1637"/>
        <v>3</v>
      </c>
      <c r="CR413" s="145">
        <f t="shared" si="1637"/>
        <v>3</v>
      </c>
      <c r="CS413" s="145">
        <f t="shared" si="1637"/>
        <v>2</v>
      </c>
      <c r="CT413" s="145">
        <f t="shared" si="1637"/>
        <v>0</v>
      </c>
      <c r="CU413" s="145">
        <f t="shared" si="1637"/>
        <v>1</v>
      </c>
      <c r="CV413" s="198">
        <f t="shared" si="1637"/>
        <v>0</v>
      </c>
      <c r="CW413" s="185">
        <f t="shared" si="1637"/>
        <v>10</v>
      </c>
      <c r="CX413" s="144">
        <f t="shared" si="1637"/>
        <v>0</v>
      </c>
      <c r="CY413" s="145">
        <f t="shared" si="1637"/>
        <v>0</v>
      </c>
      <c r="CZ413" s="145">
        <f t="shared" si="1637"/>
        <v>0</v>
      </c>
      <c r="DA413" s="145">
        <f t="shared" si="1637"/>
        <v>0</v>
      </c>
      <c r="DB413" s="145">
        <f t="shared" si="1637"/>
        <v>1</v>
      </c>
      <c r="DC413" s="145">
        <f t="shared" si="1637"/>
        <v>0</v>
      </c>
      <c r="DD413" s="145">
        <f t="shared" si="1637"/>
        <v>0</v>
      </c>
      <c r="DE413" s="198">
        <f t="shared" si="1637"/>
        <v>0</v>
      </c>
      <c r="DF413" s="185">
        <f t="shared" si="1637"/>
        <v>1</v>
      </c>
      <c r="DG413" s="144">
        <f t="shared" si="1637"/>
        <v>0</v>
      </c>
      <c r="DH413" s="145">
        <f t="shared" si="1637"/>
        <v>0</v>
      </c>
      <c r="DI413" s="145">
        <f t="shared" si="1637"/>
        <v>0</v>
      </c>
      <c r="DJ413" s="145">
        <f t="shared" si="1637"/>
        <v>0</v>
      </c>
      <c r="DK413" s="145">
        <f t="shared" si="1637"/>
        <v>0</v>
      </c>
      <c r="DL413" s="145">
        <f t="shared" si="1637"/>
        <v>0</v>
      </c>
      <c r="DM413" s="145">
        <f t="shared" si="1637"/>
        <v>0</v>
      </c>
      <c r="DN413" s="198">
        <f t="shared" si="1637"/>
        <v>0</v>
      </c>
      <c r="DO413" s="185">
        <f t="shared" si="1637"/>
        <v>0</v>
      </c>
      <c r="DP413" s="144">
        <f t="shared" si="1637"/>
        <v>0</v>
      </c>
      <c r="DQ413" s="145">
        <f t="shared" si="1637"/>
        <v>0</v>
      </c>
      <c r="DR413" s="145">
        <f t="shared" si="1637"/>
        <v>0</v>
      </c>
      <c r="DS413" s="145">
        <f t="shared" si="1637"/>
        <v>0</v>
      </c>
      <c r="DT413" s="145">
        <f t="shared" si="1637"/>
        <v>2</v>
      </c>
      <c r="DU413" s="145">
        <f t="shared" si="1637"/>
        <v>0</v>
      </c>
      <c r="DV413" s="145">
        <f t="shared" si="1637"/>
        <v>0</v>
      </c>
      <c r="DW413" s="198">
        <f t="shared" si="1637"/>
        <v>0</v>
      </c>
      <c r="DX413" s="185">
        <f t="shared" si="1637"/>
        <v>2</v>
      </c>
      <c r="DY413" s="144">
        <f t="shared" si="1637"/>
        <v>0</v>
      </c>
      <c r="DZ413" s="145">
        <f t="shared" si="1637"/>
        <v>0</v>
      </c>
      <c r="EA413" s="145">
        <f t="shared" ref="EA413:GL413" si="1638">+EA173+EA365</f>
        <v>0</v>
      </c>
      <c r="EB413" s="145">
        <f t="shared" si="1638"/>
        <v>0</v>
      </c>
      <c r="EC413" s="145">
        <f t="shared" si="1638"/>
        <v>0</v>
      </c>
      <c r="ED413" s="145">
        <f t="shared" si="1638"/>
        <v>0</v>
      </c>
      <c r="EE413" s="145">
        <f t="shared" si="1638"/>
        <v>0</v>
      </c>
      <c r="EF413" s="198">
        <f t="shared" si="1638"/>
        <v>0</v>
      </c>
      <c r="EG413" s="185">
        <f t="shared" si="1638"/>
        <v>0</v>
      </c>
      <c r="EH413" s="144">
        <f t="shared" si="1638"/>
        <v>0</v>
      </c>
      <c r="EI413" s="145">
        <f t="shared" si="1638"/>
        <v>1</v>
      </c>
      <c r="EJ413" s="145">
        <f t="shared" si="1638"/>
        <v>4</v>
      </c>
      <c r="EK413" s="145">
        <f t="shared" si="1638"/>
        <v>3</v>
      </c>
      <c r="EL413" s="145">
        <f t="shared" si="1638"/>
        <v>6</v>
      </c>
      <c r="EM413" s="145">
        <f t="shared" si="1638"/>
        <v>11</v>
      </c>
      <c r="EN413" s="145">
        <f t="shared" si="1638"/>
        <v>3</v>
      </c>
      <c r="EO413" s="198">
        <f t="shared" si="1638"/>
        <v>4</v>
      </c>
      <c r="EP413" s="185">
        <f t="shared" si="1638"/>
        <v>32</v>
      </c>
      <c r="EQ413" s="144">
        <f t="shared" si="1638"/>
        <v>0</v>
      </c>
      <c r="ER413" s="145">
        <f t="shared" si="1638"/>
        <v>0</v>
      </c>
      <c r="ES413" s="145">
        <f t="shared" si="1638"/>
        <v>1</v>
      </c>
      <c r="ET413" s="145">
        <f t="shared" si="1638"/>
        <v>2</v>
      </c>
      <c r="EU413" s="145">
        <f t="shared" si="1638"/>
        <v>0</v>
      </c>
      <c r="EV413" s="145">
        <f t="shared" si="1638"/>
        <v>0</v>
      </c>
      <c r="EW413" s="145">
        <f t="shared" si="1638"/>
        <v>0</v>
      </c>
      <c r="EX413" s="198">
        <f t="shared" si="1638"/>
        <v>0</v>
      </c>
      <c r="EY413" s="185">
        <f t="shared" si="1638"/>
        <v>3</v>
      </c>
      <c r="EZ413" s="144">
        <f t="shared" si="1638"/>
        <v>0</v>
      </c>
      <c r="FA413" s="145">
        <f t="shared" si="1638"/>
        <v>4</v>
      </c>
      <c r="FB413" s="145">
        <f t="shared" si="1638"/>
        <v>3</v>
      </c>
      <c r="FC413" s="145">
        <f t="shared" si="1638"/>
        <v>7</v>
      </c>
      <c r="FD413" s="145">
        <f t="shared" si="1638"/>
        <v>6</v>
      </c>
      <c r="FE413" s="145">
        <f t="shared" si="1638"/>
        <v>4</v>
      </c>
      <c r="FF413" s="145">
        <f t="shared" si="1638"/>
        <v>2</v>
      </c>
      <c r="FG413" s="198">
        <f t="shared" si="1638"/>
        <v>0</v>
      </c>
      <c r="FH413" s="185">
        <f t="shared" si="1638"/>
        <v>26</v>
      </c>
      <c r="FI413" s="144">
        <f t="shared" si="1638"/>
        <v>0</v>
      </c>
      <c r="FJ413" s="145">
        <f t="shared" si="1638"/>
        <v>0</v>
      </c>
      <c r="FK413" s="145">
        <f t="shared" si="1638"/>
        <v>0</v>
      </c>
      <c r="FL413" s="145">
        <f t="shared" si="1638"/>
        <v>0</v>
      </c>
      <c r="FM413" s="145">
        <f t="shared" si="1638"/>
        <v>0</v>
      </c>
      <c r="FN413" s="145">
        <f t="shared" si="1638"/>
        <v>0</v>
      </c>
      <c r="FO413" s="145">
        <f t="shared" si="1638"/>
        <v>0</v>
      </c>
      <c r="FP413" s="198">
        <f t="shared" si="1638"/>
        <v>0</v>
      </c>
      <c r="FQ413" s="185">
        <f t="shared" si="1638"/>
        <v>0</v>
      </c>
      <c r="FR413" s="144">
        <f t="shared" si="1638"/>
        <v>0</v>
      </c>
      <c r="FS413" s="145">
        <f t="shared" si="1638"/>
        <v>0</v>
      </c>
      <c r="FT413" s="145">
        <f t="shared" si="1638"/>
        <v>0</v>
      </c>
      <c r="FU413" s="145">
        <f t="shared" si="1638"/>
        <v>0</v>
      </c>
      <c r="FV413" s="145">
        <f t="shared" si="1638"/>
        <v>0</v>
      </c>
      <c r="FW413" s="145">
        <f t="shared" si="1638"/>
        <v>0</v>
      </c>
      <c r="FX413" s="145">
        <f t="shared" si="1638"/>
        <v>0</v>
      </c>
      <c r="FY413" s="198">
        <f t="shared" si="1638"/>
        <v>0</v>
      </c>
      <c r="FZ413" s="185">
        <f t="shared" si="1638"/>
        <v>0</v>
      </c>
      <c r="GA413" s="144">
        <f t="shared" si="1638"/>
        <v>0</v>
      </c>
      <c r="GB413" s="145">
        <f t="shared" si="1638"/>
        <v>0</v>
      </c>
      <c r="GC413" s="145">
        <f t="shared" si="1638"/>
        <v>2</v>
      </c>
      <c r="GD413" s="145">
        <f t="shared" si="1638"/>
        <v>1</v>
      </c>
      <c r="GE413" s="145">
        <f t="shared" si="1638"/>
        <v>1</v>
      </c>
      <c r="GF413" s="145">
        <f t="shared" si="1638"/>
        <v>2</v>
      </c>
      <c r="GG413" s="145">
        <f t="shared" si="1638"/>
        <v>1</v>
      </c>
      <c r="GH413" s="198">
        <f t="shared" si="1638"/>
        <v>0</v>
      </c>
      <c r="GI413" s="185">
        <f t="shared" si="1638"/>
        <v>7</v>
      </c>
      <c r="GJ413" s="144">
        <f t="shared" si="1638"/>
        <v>0</v>
      </c>
      <c r="GK413" s="145">
        <f t="shared" si="1638"/>
        <v>0</v>
      </c>
      <c r="GL413" s="145">
        <f t="shared" si="1638"/>
        <v>0</v>
      </c>
      <c r="GM413" s="145">
        <f t="shared" ref="GM413:HS413" si="1639">+GM173+GM365</f>
        <v>0</v>
      </c>
      <c r="GN413" s="145">
        <f t="shared" si="1639"/>
        <v>0</v>
      </c>
      <c r="GO413" s="145">
        <f t="shared" si="1639"/>
        <v>0</v>
      </c>
      <c r="GP413" s="145">
        <f t="shared" si="1639"/>
        <v>0</v>
      </c>
      <c r="GQ413" s="198">
        <f t="shared" si="1639"/>
        <v>0</v>
      </c>
      <c r="GR413" s="185">
        <f t="shared" si="1639"/>
        <v>0</v>
      </c>
      <c r="GS413" s="144">
        <f t="shared" si="1639"/>
        <v>0</v>
      </c>
      <c r="GT413" s="145">
        <f t="shared" si="1639"/>
        <v>0</v>
      </c>
      <c r="GU413" s="145">
        <f t="shared" si="1639"/>
        <v>0</v>
      </c>
      <c r="GV413" s="145">
        <f t="shared" si="1639"/>
        <v>0</v>
      </c>
      <c r="GW413" s="145">
        <f t="shared" si="1639"/>
        <v>0</v>
      </c>
      <c r="GX413" s="145">
        <f t="shared" si="1639"/>
        <v>0</v>
      </c>
      <c r="GY413" s="145">
        <f t="shared" si="1639"/>
        <v>0</v>
      </c>
      <c r="GZ413" s="198">
        <f t="shared" si="1639"/>
        <v>0</v>
      </c>
      <c r="HA413" s="185">
        <f t="shared" si="1639"/>
        <v>0</v>
      </c>
      <c r="HB413" s="144">
        <f t="shared" si="1639"/>
        <v>0</v>
      </c>
      <c r="HC413" s="145">
        <f t="shared" si="1639"/>
        <v>0</v>
      </c>
      <c r="HD413" s="145">
        <f t="shared" si="1639"/>
        <v>0</v>
      </c>
      <c r="HE413" s="145">
        <f t="shared" si="1639"/>
        <v>0</v>
      </c>
      <c r="HF413" s="145">
        <f t="shared" si="1639"/>
        <v>0</v>
      </c>
      <c r="HG413" s="145">
        <f t="shared" si="1639"/>
        <v>0</v>
      </c>
      <c r="HH413" s="145">
        <f t="shared" si="1639"/>
        <v>0</v>
      </c>
      <c r="HI413" s="198">
        <f t="shared" si="1639"/>
        <v>0</v>
      </c>
      <c r="HJ413" s="185">
        <f t="shared" si="1639"/>
        <v>0</v>
      </c>
      <c r="HK413" s="222">
        <f t="shared" si="1639"/>
        <v>1</v>
      </c>
      <c r="HL413" s="223">
        <f t="shared" si="1639"/>
        <v>9</v>
      </c>
      <c r="HM413" s="223">
        <f t="shared" si="1639"/>
        <v>18</v>
      </c>
      <c r="HN413" s="223">
        <f t="shared" si="1639"/>
        <v>30</v>
      </c>
      <c r="HO413" s="223">
        <f t="shared" si="1639"/>
        <v>31</v>
      </c>
      <c r="HP413" s="223">
        <f t="shared" si="1639"/>
        <v>24</v>
      </c>
      <c r="HQ413" s="223">
        <f t="shared" si="1639"/>
        <v>11</v>
      </c>
      <c r="HR413" s="247">
        <f t="shared" si="1639"/>
        <v>9</v>
      </c>
      <c r="HS413" s="248">
        <f t="shared" si="1639"/>
        <v>133</v>
      </c>
      <c r="HY413" s="132">
        <f>+HS413</f>
        <v>133</v>
      </c>
    </row>
    <row r="414" spans="1:233" s="132" customFormat="1" ht="15.75" customHeight="1" thickBot="1">
      <c r="A414" s="1029"/>
      <c r="B414" s="151" t="s">
        <v>274</v>
      </c>
      <c r="C414" s="167">
        <f t="shared" ref="C414:BN414" si="1640">+C174+C366</f>
        <v>0</v>
      </c>
      <c r="D414" s="168">
        <f t="shared" si="1640"/>
        <v>0</v>
      </c>
      <c r="E414" s="168">
        <f t="shared" si="1640"/>
        <v>0</v>
      </c>
      <c r="F414" s="168">
        <f t="shared" si="1640"/>
        <v>0</v>
      </c>
      <c r="G414" s="168">
        <f t="shared" si="1640"/>
        <v>0</v>
      </c>
      <c r="H414" s="168">
        <f t="shared" si="1640"/>
        <v>0</v>
      </c>
      <c r="I414" s="168">
        <f t="shared" si="1640"/>
        <v>0</v>
      </c>
      <c r="J414" s="199">
        <f t="shared" si="1640"/>
        <v>0</v>
      </c>
      <c r="K414" s="190">
        <f t="shared" si="1640"/>
        <v>0</v>
      </c>
      <c r="L414" s="167">
        <f t="shared" si="1640"/>
        <v>0</v>
      </c>
      <c r="M414" s="168">
        <f t="shared" si="1640"/>
        <v>0</v>
      </c>
      <c r="N414" s="168">
        <f t="shared" si="1640"/>
        <v>0</v>
      </c>
      <c r="O414" s="168">
        <f t="shared" si="1640"/>
        <v>0</v>
      </c>
      <c r="P414" s="168">
        <f t="shared" si="1640"/>
        <v>0</v>
      </c>
      <c r="Q414" s="168">
        <f t="shared" si="1640"/>
        <v>0</v>
      </c>
      <c r="R414" s="168">
        <f t="shared" si="1640"/>
        <v>0</v>
      </c>
      <c r="S414" s="199">
        <f t="shared" si="1640"/>
        <v>0</v>
      </c>
      <c r="T414" s="190">
        <f t="shared" si="1640"/>
        <v>0</v>
      </c>
      <c r="U414" s="167">
        <f t="shared" si="1640"/>
        <v>0</v>
      </c>
      <c r="V414" s="168">
        <f t="shared" si="1640"/>
        <v>0</v>
      </c>
      <c r="W414" s="168">
        <f t="shared" si="1640"/>
        <v>0</v>
      </c>
      <c r="X414" s="168">
        <f t="shared" si="1640"/>
        <v>0</v>
      </c>
      <c r="Y414" s="168">
        <f t="shared" si="1640"/>
        <v>0</v>
      </c>
      <c r="Z414" s="168">
        <f t="shared" si="1640"/>
        <v>0</v>
      </c>
      <c r="AA414" s="168">
        <f t="shared" si="1640"/>
        <v>0</v>
      </c>
      <c r="AB414" s="199">
        <f t="shared" si="1640"/>
        <v>0</v>
      </c>
      <c r="AC414" s="190">
        <f t="shared" si="1640"/>
        <v>0</v>
      </c>
      <c r="AD414" s="167">
        <f t="shared" si="1640"/>
        <v>0</v>
      </c>
      <c r="AE414" s="168">
        <f t="shared" si="1640"/>
        <v>0</v>
      </c>
      <c r="AF414" s="168">
        <f t="shared" si="1640"/>
        <v>0</v>
      </c>
      <c r="AG414" s="168">
        <f t="shared" si="1640"/>
        <v>0</v>
      </c>
      <c r="AH414" s="168">
        <f t="shared" si="1640"/>
        <v>0</v>
      </c>
      <c r="AI414" s="168">
        <f t="shared" si="1640"/>
        <v>0</v>
      </c>
      <c r="AJ414" s="168">
        <f t="shared" si="1640"/>
        <v>0</v>
      </c>
      <c r="AK414" s="199">
        <f t="shared" si="1640"/>
        <v>0</v>
      </c>
      <c r="AL414" s="190">
        <f t="shared" si="1640"/>
        <v>0</v>
      </c>
      <c r="AM414" s="167">
        <f t="shared" si="1640"/>
        <v>0</v>
      </c>
      <c r="AN414" s="168">
        <f t="shared" si="1640"/>
        <v>0</v>
      </c>
      <c r="AO414" s="168">
        <f t="shared" si="1640"/>
        <v>0</v>
      </c>
      <c r="AP414" s="168">
        <f t="shared" si="1640"/>
        <v>0</v>
      </c>
      <c r="AQ414" s="168">
        <f t="shared" si="1640"/>
        <v>0</v>
      </c>
      <c r="AR414" s="168">
        <f t="shared" si="1640"/>
        <v>0</v>
      </c>
      <c r="AS414" s="168">
        <f t="shared" si="1640"/>
        <v>0</v>
      </c>
      <c r="AT414" s="199">
        <f t="shared" si="1640"/>
        <v>0</v>
      </c>
      <c r="AU414" s="190">
        <f t="shared" si="1640"/>
        <v>0</v>
      </c>
      <c r="AV414" s="167">
        <f t="shared" si="1640"/>
        <v>0</v>
      </c>
      <c r="AW414" s="168">
        <f t="shared" si="1640"/>
        <v>0</v>
      </c>
      <c r="AX414" s="168">
        <f t="shared" si="1640"/>
        <v>0</v>
      </c>
      <c r="AY414" s="168">
        <f t="shared" si="1640"/>
        <v>0</v>
      </c>
      <c r="AZ414" s="168">
        <f t="shared" si="1640"/>
        <v>0</v>
      </c>
      <c r="BA414" s="168">
        <f t="shared" si="1640"/>
        <v>0</v>
      </c>
      <c r="BB414" s="168">
        <f t="shared" si="1640"/>
        <v>0</v>
      </c>
      <c r="BC414" s="199">
        <f t="shared" si="1640"/>
        <v>0</v>
      </c>
      <c r="BD414" s="190">
        <f t="shared" si="1640"/>
        <v>0</v>
      </c>
      <c r="BE414" s="167">
        <f t="shared" si="1640"/>
        <v>0</v>
      </c>
      <c r="BF414" s="168">
        <f t="shared" si="1640"/>
        <v>0</v>
      </c>
      <c r="BG414" s="168">
        <f t="shared" si="1640"/>
        <v>0</v>
      </c>
      <c r="BH414" s="168">
        <f t="shared" si="1640"/>
        <v>0</v>
      </c>
      <c r="BI414" s="168">
        <f t="shared" si="1640"/>
        <v>0</v>
      </c>
      <c r="BJ414" s="168">
        <f t="shared" si="1640"/>
        <v>0</v>
      </c>
      <c r="BK414" s="168">
        <f t="shared" si="1640"/>
        <v>0</v>
      </c>
      <c r="BL414" s="199">
        <f t="shared" si="1640"/>
        <v>0</v>
      </c>
      <c r="BM414" s="190">
        <f t="shared" si="1640"/>
        <v>0</v>
      </c>
      <c r="BN414" s="167">
        <f t="shared" si="1640"/>
        <v>0</v>
      </c>
      <c r="BO414" s="168">
        <f t="shared" ref="BO414:DZ414" si="1641">+BO174+BO366</f>
        <v>0</v>
      </c>
      <c r="BP414" s="168">
        <f t="shared" si="1641"/>
        <v>0</v>
      </c>
      <c r="BQ414" s="168">
        <f t="shared" si="1641"/>
        <v>0</v>
      </c>
      <c r="BR414" s="168">
        <f t="shared" si="1641"/>
        <v>0</v>
      </c>
      <c r="BS414" s="168">
        <f t="shared" si="1641"/>
        <v>0</v>
      </c>
      <c r="BT414" s="168">
        <f t="shared" si="1641"/>
        <v>0</v>
      </c>
      <c r="BU414" s="199">
        <f t="shared" si="1641"/>
        <v>0</v>
      </c>
      <c r="BV414" s="190">
        <f t="shared" si="1641"/>
        <v>0</v>
      </c>
      <c r="BW414" s="167">
        <f t="shared" si="1641"/>
        <v>0</v>
      </c>
      <c r="BX414" s="168">
        <f t="shared" si="1641"/>
        <v>0</v>
      </c>
      <c r="BY414" s="168">
        <f t="shared" si="1641"/>
        <v>0</v>
      </c>
      <c r="BZ414" s="168">
        <f t="shared" si="1641"/>
        <v>0</v>
      </c>
      <c r="CA414" s="168">
        <f t="shared" si="1641"/>
        <v>0</v>
      </c>
      <c r="CB414" s="168">
        <f t="shared" si="1641"/>
        <v>0</v>
      </c>
      <c r="CC414" s="168">
        <f t="shared" si="1641"/>
        <v>0</v>
      </c>
      <c r="CD414" s="199">
        <f t="shared" si="1641"/>
        <v>0</v>
      </c>
      <c r="CE414" s="190">
        <f t="shared" si="1641"/>
        <v>0</v>
      </c>
      <c r="CF414" s="167">
        <f t="shared" si="1641"/>
        <v>0</v>
      </c>
      <c r="CG414" s="168">
        <f t="shared" si="1641"/>
        <v>0</v>
      </c>
      <c r="CH414" s="168">
        <f t="shared" si="1641"/>
        <v>0</v>
      </c>
      <c r="CI414" s="168">
        <f t="shared" si="1641"/>
        <v>0</v>
      </c>
      <c r="CJ414" s="168">
        <f t="shared" si="1641"/>
        <v>0</v>
      </c>
      <c r="CK414" s="168">
        <f t="shared" si="1641"/>
        <v>0</v>
      </c>
      <c r="CL414" s="168">
        <f t="shared" si="1641"/>
        <v>0</v>
      </c>
      <c r="CM414" s="199">
        <f t="shared" si="1641"/>
        <v>0</v>
      </c>
      <c r="CN414" s="190">
        <f t="shared" si="1641"/>
        <v>0</v>
      </c>
      <c r="CO414" s="167">
        <f t="shared" si="1641"/>
        <v>0</v>
      </c>
      <c r="CP414" s="168">
        <f t="shared" si="1641"/>
        <v>0</v>
      </c>
      <c r="CQ414" s="168">
        <f t="shared" si="1641"/>
        <v>0</v>
      </c>
      <c r="CR414" s="168">
        <f t="shared" si="1641"/>
        <v>0</v>
      </c>
      <c r="CS414" s="168">
        <f t="shared" si="1641"/>
        <v>0</v>
      </c>
      <c r="CT414" s="168">
        <f t="shared" si="1641"/>
        <v>0</v>
      </c>
      <c r="CU414" s="168">
        <f t="shared" si="1641"/>
        <v>0</v>
      </c>
      <c r="CV414" s="199">
        <f t="shared" si="1641"/>
        <v>0</v>
      </c>
      <c r="CW414" s="190">
        <f t="shared" si="1641"/>
        <v>0</v>
      </c>
      <c r="CX414" s="167">
        <f t="shared" si="1641"/>
        <v>0</v>
      </c>
      <c r="CY414" s="168">
        <f t="shared" si="1641"/>
        <v>0</v>
      </c>
      <c r="CZ414" s="168">
        <f t="shared" si="1641"/>
        <v>0</v>
      </c>
      <c r="DA414" s="168">
        <f t="shared" si="1641"/>
        <v>0</v>
      </c>
      <c r="DB414" s="168">
        <f t="shared" si="1641"/>
        <v>0</v>
      </c>
      <c r="DC414" s="168">
        <f t="shared" si="1641"/>
        <v>0</v>
      </c>
      <c r="DD414" s="168">
        <f t="shared" si="1641"/>
        <v>0</v>
      </c>
      <c r="DE414" s="199">
        <f t="shared" si="1641"/>
        <v>0</v>
      </c>
      <c r="DF414" s="190">
        <f t="shared" si="1641"/>
        <v>0</v>
      </c>
      <c r="DG414" s="167">
        <f t="shared" si="1641"/>
        <v>0</v>
      </c>
      <c r="DH414" s="168">
        <f t="shared" si="1641"/>
        <v>0</v>
      </c>
      <c r="DI414" s="168">
        <f t="shared" si="1641"/>
        <v>0</v>
      </c>
      <c r="DJ414" s="168">
        <f t="shared" si="1641"/>
        <v>0</v>
      </c>
      <c r="DK414" s="168">
        <f t="shared" si="1641"/>
        <v>0</v>
      </c>
      <c r="DL414" s="168">
        <f t="shared" si="1641"/>
        <v>0</v>
      </c>
      <c r="DM414" s="168">
        <f t="shared" si="1641"/>
        <v>0</v>
      </c>
      <c r="DN414" s="199">
        <f t="shared" si="1641"/>
        <v>0</v>
      </c>
      <c r="DO414" s="190">
        <f t="shared" si="1641"/>
        <v>0</v>
      </c>
      <c r="DP414" s="167">
        <f t="shared" si="1641"/>
        <v>0</v>
      </c>
      <c r="DQ414" s="168">
        <f t="shared" si="1641"/>
        <v>0</v>
      </c>
      <c r="DR414" s="168">
        <f t="shared" si="1641"/>
        <v>0</v>
      </c>
      <c r="DS414" s="168">
        <f t="shared" si="1641"/>
        <v>0</v>
      </c>
      <c r="DT414" s="168">
        <f t="shared" si="1641"/>
        <v>0</v>
      </c>
      <c r="DU414" s="168">
        <f t="shared" si="1641"/>
        <v>0</v>
      </c>
      <c r="DV414" s="168">
        <f t="shared" si="1641"/>
        <v>0</v>
      </c>
      <c r="DW414" s="199">
        <f t="shared" si="1641"/>
        <v>0</v>
      </c>
      <c r="DX414" s="190">
        <f t="shared" si="1641"/>
        <v>0</v>
      </c>
      <c r="DY414" s="167">
        <f t="shared" si="1641"/>
        <v>0</v>
      </c>
      <c r="DZ414" s="168">
        <f t="shared" si="1641"/>
        <v>0</v>
      </c>
      <c r="EA414" s="168">
        <f t="shared" ref="EA414:GL414" si="1642">+EA174+EA366</f>
        <v>0</v>
      </c>
      <c r="EB414" s="168">
        <f t="shared" si="1642"/>
        <v>0</v>
      </c>
      <c r="EC414" s="168">
        <f t="shared" si="1642"/>
        <v>0</v>
      </c>
      <c r="ED414" s="168">
        <f t="shared" si="1642"/>
        <v>0</v>
      </c>
      <c r="EE414" s="168">
        <f t="shared" si="1642"/>
        <v>0</v>
      </c>
      <c r="EF414" s="199">
        <f t="shared" si="1642"/>
        <v>0</v>
      </c>
      <c r="EG414" s="190">
        <f t="shared" si="1642"/>
        <v>0</v>
      </c>
      <c r="EH414" s="167">
        <f t="shared" si="1642"/>
        <v>0</v>
      </c>
      <c r="EI414" s="168">
        <f t="shared" si="1642"/>
        <v>0</v>
      </c>
      <c r="EJ414" s="168">
        <f t="shared" si="1642"/>
        <v>0</v>
      </c>
      <c r="EK414" s="168">
        <f t="shared" si="1642"/>
        <v>0</v>
      </c>
      <c r="EL414" s="168">
        <f t="shared" si="1642"/>
        <v>0</v>
      </c>
      <c r="EM414" s="168">
        <f t="shared" si="1642"/>
        <v>0</v>
      </c>
      <c r="EN414" s="168">
        <f t="shared" si="1642"/>
        <v>0</v>
      </c>
      <c r="EO414" s="199">
        <f t="shared" si="1642"/>
        <v>0</v>
      </c>
      <c r="EP414" s="190">
        <f t="shared" si="1642"/>
        <v>0</v>
      </c>
      <c r="EQ414" s="167">
        <f t="shared" si="1642"/>
        <v>0</v>
      </c>
      <c r="ER414" s="168">
        <f t="shared" si="1642"/>
        <v>0</v>
      </c>
      <c r="ES414" s="168">
        <f t="shared" si="1642"/>
        <v>0</v>
      </c>
      <c r="ET414" s="168">
        <f t="shared" si="1642"/>
        <v>0</v>
      </c>
      <c r="EU414" s="168">
        <f t="shared" si="1642"/>
        <v>0</v>
      </c>
      <c r="EV414" s="168">
        <f t="shared" si="1642"/>
        <v>0</v>
      </c>
      <c r="EW414" s="168">
        <f t="shared" si="1642"/>
        <v>0</v>
      </c>
      <c r="EX414" s="199">
        <f t="shared" si="1642"/>
        <v>0</v>
      </c>
      <c r="EY414" s="190">
        <f t="shared" si="1642"/>
        <v>0</v>
      </c>
      <c r="EZ414" s="167">
        <f t="shared" si="1642"/>
        <v>0</v>
      </c>
      <c r="FA414" s="168">
        <f t="shared" si="1642"/>
        <v>0</v>
      </c>
      <c r="FB414" s="168">
        <f t="shared" si="1642"/>
        <v>0</v>
      </c>
      <c r="FC414" s="168">
        <f t="shared" si="1642"/>
        <v>0</v>
      </c>
      <c r="FD414" s="168">
        <f t="shared" si="1642"/>
        <v>0</v>
      </c>
      <c r="FE414" s="168">
        <f t="shared" si="1642"/>
        <v>0</v>
      </c>
      <c r="FF414" s="168">
        <f t="shared" si="1642"/>
        <v>0</v>
      </c>
      <c r="FG414" s="199">
        <f t="shared" si="1642"/>
        <v>0</v>
      </c>
      <c r="FH414" s="190">
        <f t="shared" si="1642"/>
        <v>0</v>
      </c>
      <c r="FI414" s="167">
        <f t="shared" si="1642"/>
        <v>0</v>
      </c>
      <c r="FJ414" s="168">
        <f t="shared" si="1642"/>
        <v>0</v>
      </c>
      <c r="FK414" s="168">
        <f t="shared" si="1642"/>
        <v>0</v>
      </c>
      <c r="FL414" s="168">
        <f t="shared" si="1642"/>
        <v>0</v>
      </c>
      <c r="FM414" s="168">
        <f t="shared" si="1642"/>
        <v>0</v>
      </c>
      <c r="FN414" s="168">
        <f t="shared" si="1642"/>
        <v>0</v>
      </c>
      <c r="FO414" s="168">
        <f t="shared" si="1642"/>
        <v>0</v>
      </c>
      <c r="FP414" s="199">
        <f t="shared" si="1642"/>
        <v>0</v>
      </c>
      <c r="FQ414" s="190">
        <f t="shared" si="1642"/>
        <v>0</v>
      </c>
      <c r="FR414" s="167">
        <f t="shared" si="1642"/>
        <v>0</v>
      </c>
      <c r="FS414" s="168">
        <f t="shared" si="1642"/>
        <v>0</v>
      </c>
      <c r="FT414" s="168">
        <f t="shared" si="1642"/>
        <v>0</v>
      </c>
      <c r="FU414" s="168">
        <f t="shared" si="1642"/>
        <v>0</v>
      </c>
      <c r="FV414" s="168">
        <f t="shared" si="1642"/>
        <v>0</v>
      </c>
      <c r="FW414" s="168">
        <f t="shared" si="1642"/>
        <v>0</v>
      </c>
      <c r="FX414" s="168">
        <f t="shared" si="1642"/>
        <v>0</v>
      </c>
      <c r="FY414" s="199">
        <f t="shared" si="1642"/>
        <v>0</v>
      </c>
      <c r="FZ414" s="190">
        <f t="shared" si="1642"/>
        <v>0</v>
      </c>
      <c r="GA414" s="167">
        <f t="shared" si="1642"/>
        <v>0</v>
      </c>
      <c r="GB414" s="168">
        <f t="shared" si="1642"/>
        <v>0</v>
      </c>
      <c r="GC414" s="168">
        <f t="shared" si="1642"/>
        <v>0</v>
      </c>
      <c r="GD414" s="168">
        <f t="shared" si="1642"/>
        <v>0</v>
      </c>
      <c r="GE414" s="168">
        <f t="shared" si="1642"/>
        <v>0</v>
      </c>
      <c r="GF414" s="168">
        <f t="shared" si="1642"/>
        <v>0</v>
      </c>
      <c r="GG414" s="168">
        <f t="shared" si="1642"/>
        <v>0</v>
      </c>
      <c r="GH414" s="199">
        <f t="shared" si="1642"/>
        <v>0</v>
      </c>
      <c r="GI414" s="190">
        <f t="shared" si="1642"/>
        <v>0</v>
      </c>
      <c r="GJ414" s="167">
        <f t="shared" si="1642"/>
        <v>0</v>
      </c>
      <c r="GK414" s="168">
        <f t="shared" si="1642"/>
        <v>0</v>
      </c>
      <c r="GL414" s="168">
        <f t="shared" si="1642"/>
        <v>0</v>
      </c>
      <c r="GM414" s="168">
        <f t="shared" ref="GM414:HS414" si="1643">+GM174+GM366</f>
        <v>0</v>
      </c>
      <c r="GN414" s="168">
        <f t="shared" si="1643"/>
        <v>0</v>
      </c>
      <c r="GO414" s="168">
        <f t="shared" si="1643"/>
        <v>0</v>
      </c>
      <c r="GP414" s="168">
        <f t="shared" si="1643"/>
        <v>0</v>
      </c>
      <c r="GQ414" s="199">
        <f t="shared" si="1643"/>
        <v>0</v>
      </c>
      <c r="GR414" s="190">
        <f t="shared" si="1643"/>
        <v>0</v>
      </c>
      <c r="GS414" s="167">
        <f t="shared" si="1643"/>
        <v>0</v>
      </c>
      <c r="GT414" s="168">
        <f t="shared" si="1643"/>
        <v>0</v>
      </c>
      <c r="GU414" s="168">
        <f t="shared" si="1643"/>
        <v>0</v>
      </c>
      <c r="GV414" s="168">
        <f t="shared" si="1643"/>
        <v>0</v>
      </c>
      <c r="GW414" s="168">
        <f t="shared" si="1643"/>
        <v>0</v>
      </c>
      <c r="GX414" s="168">
        <f t="shared" si="1643"/>
        <v>0</v>
      </c>
      <c r="GY414" s="168">
        <f t="shared" si="1643"/>
        <v>0</v>
      </c>
      <c r="GZ414" s="199">
        <f t="shared" si="1643"/>
        <v>0</v>
      </c>
      <c r="HA414" s="190">
        <f t="shared" si="1643"/>
        <v>0</v>
      </c>
      <c r="HB414" s="167">
        <f t="shared" si="1643"/>
        <v>0</v>
      </c>
      <c r="HC414" s="168">
        <f t="shared" si="1643"/>
        <v>0</v>
      </c>
      <c r="HD414" s="168">
        <f t="shared" si="1643"/>
        <v>0</v>
      </c>
      <c r="HE414" s="168">
        <f t="shared" si="1643"/>
        <v>0</v>
      </c>
      <c r="HF414" s="168">
        <f t="shared" si="1643"/>
        <v>0</v>
      </c>
      <c r="HG414" s="168">
        <f t="shared" si="1643"/>
        <v>0</v>
      </c>
      <c r="HH414" s="168">
        <f t="shared" si="1643"/>
        <v>0</v>
      </c>
      <c r="HI414" s="199">
        <f t="shared" si="1643"/>
        <v>0</v>
      </c>
      <c r="HJ414" s="190">
        <f t="shared" si="1643"/>
        <v>0</v>
      </c>
      <c r="HK414" s="231">
        <f t="shared" si="1643"/>
        <v>0</v>
      </c>
      <c r="HL414" s="232">
        <f t="shared" si="1643"/>
        <v>0</v>
      </c>
      <c r="HM414" s="232">
        <f t="shared" si="1643"/>
        <v>0</v>
      </c>
      <c r="HN414" s="232">
        <f t="shared" si="1643"/>
        <v>0</v>
      </c>
      <c r="HO414" s="232">
        <f t="shared" si="1643"/>
        <v>0</v>
      </c>
      <c r="HP414" s="232">
        <f t="shared" si="1643"/>
        <v>0</v>
      </c>
      <c r="HQ414" s="232">
        <f t="shared" si="1643"/>
        <v>0</v>
      </c>
      <c r="HR414" s="252">
        <f t="shared" si="1643"/>
        <v>0</v>
      </c>
      <c r="HS414" s="253">
        <f t="shared" si="1643"/>
        <v>0</v>
      </c>
    </row>
    <row r="415" spans="1:233" s="132" customFormat="1" ht="15.75" customHeight="1" thickBot="1">
      <c r="A415" s="1029"/>
      <c r="B415" s="163" t="s">
        <v>275</v>
      </c>
      <c r="C415" s="164">
        <f t="shared" ref="C415:BN415" si="1644">+C175+C367</f>
        <v>0</v>
      </c>
      <c r="D415" s="165">
        <f t="shared" si="1644"/>
        <v>0</v>
      </c>
      <c r="E415" s="165">
        <f t="shared" si="1644"/>
        <v>0</v>
      </c>
      <c r="F415" s="165">
        <f t="shared" si="1644"/>
        <v>0</v>
      </c>
      <c r="G415" s="165">
        <f t="shared" si="1644"/>
        <v>0</v>
      </c>
      <c r="H415" s="165">
        <f t="shared" si="1644"/>
        <v>0</v>
      </c>
      <c r="I415" s="165">
        <f t="shared" si="1644"/>
        <v>0</v>
      </c>
      <c r="J415" s="196">
        <f t="shared" si="1644"/>
        <v>0</v>
      </c>
      <c r="K415" s="197">
        <f t="shared" si="1644"/>
        <v>0</v>
      </c>
      <c r="L415" s="164">
        <f t="shared" si="1644"/>
        <v>0</v>
      </c>
      <c r="M415" s="165">
        <f t="shared" si="1644"/>
        <v>0</v>
      </c>
      <c r="N415" s="165">
        <f t="shared" si="1644"/>
        <v>0</v>
      </c>
      <c r="O415" s="165">
        <f t="shared" si="1644"/>
        <v>0</v>
      </c>
      <c r="P415" s="165">
        <f t="shared" si="1644"/>
        <v>0</v>
      </c>
      <c r="Q415" s="165">
        <f t="shared" si="1644"/>
        <v>0</v>
      </c>
      <c r="R415" s="165">
        <f t="shared" si="1644"/>
        <v>0</v>
      </c>
      <c r="S415" s="196">
        <f t="shared" si="1644"/>
        <v>0</v>
      </c>
      <c r="T415" s="197">
        <f t="shared" si="1644"/>
        <v>0</v>
      </c>
      <c r="U415" s="164">
        <f t="shared" si="1644"/>
        <v>0</v>
      </c>
      <c r="V415" s="165">
        <f t="shared" si="1644"/>
        <v>0</v>
      </c>
      <c r="W415" s="165">
        <f t="shared" si="1644"/>
        <v>0</v>
      </c>
      <c r="X415" s="165">
        <f t="shared" si="1644"/>
        <v>0</v>
      </c>
      <c r="Y415" s="165">
        <f t="shared" si="1644"/>
        <v>0</v>
      </c>
      <c r="Z415" s="165">
        <f t="shared" si="1644"/>
        <v>0</v>
      </c>
      <c r="AA415" s="165">
        <f t="shared" si="1644"/>
        <v>0</v>
      </c>
      <c r="AB415" s="196">
        <f t="shared" si="1644"/>
        <v>0</v>
      </c>
      <c r="AC415" s="197">
        <f t="shared" si="1644"/>
        <v>0</v>
      </c>
      <c r="AD415" s="164">
        <f t="shared" si="1644"/>
        <v>0</v>
      </c>
      <c r="AE415" s="165">
        <f t="shared" si="1644"/>
        <v>0</v>
      </c>
      <c r="AF415" s="165">
        <f t="shared" si="1644"/>
        <v>0</v>
      </c>
      <c r="AG415" s="165">
        <f t="shared" si="1644"/>
        <v>0</v>
      </c>
      <c r="AH415" s="165">
        <f t="shared" si="1644"/>
        <v>0</v>
      </c>
      <c r="AI415" s="165">
        <f t="shared" si="1644"/>
        <v>0</v>
      </c>
      <c r="AJ415" s="165">
        <f t="shared" si="1644"/>
        <v>0</v>
      </c>
      <c r="AK415" s="196">
        <f t="shared" si="1644"/>
        <v>0</v>
      </c>
      <c r="AL415" s="197">
        <f t="shared" si="1644"/>
        <v>0</v>
      </c>
      <c r="AM415" s="164">
        <f t="shared" si="1644"/>
        <v>0</v>
      </c>
      <c r="AN415" s="165">
        <f t="shared" si="1644"/>
        <v>0</v>
      </c>
      <c r="AO415" s="165">
        <f t="shared" si="1644"/>
        <v>0</v>
      </c>
      <c r="AP415" s="165">
        <f t="shared" si="1644"/>
        <v>0</v>
      </c>
      <c r="AQ415" s="165">
        <f t="shared" si="1644"/>
        <v>0</v>
      </c>
      <c r="AR415" s="165">
        <f t="shared" si="1644"/>
        <v>0</v>
      </c>
      <c r="AS415" s="165">
        <f t="shared" si="1644"/>
        <v>0</v>
      </c>
      <c r="AT415" s="196">
        <f t="shared" si="1644"/>
        <v>0</v>
      </c>
      <c r="AU415" s="197">
        <f t="shared" si="1644"/>
        <v>0</v>
      </c>
      <c r="AV415" s="164">
        <f t="shared" si="1644"/>
        <v>0</v>
      </c>
      <c r="AW415" s="165">
        <f t="shared" si="1644"/>
        <v>0</v>
      </c>
      <c r="AX415" s="165">
        <f t="shared" si="1644"/>
        <v>0</v>
      </c>
      <c r="AY415" s="165">
        <f t="shared" si="1644"/>
        <v>0</v>
      </c>
      <c r="AZ415" s="165">
        <f t="shared" si="1644"/>
        <v>0</v>
      </c>
      <c r="BA415" s="165">
        <f t="shared" si="1644"/>
        <v>0</v>
      </c>
      <c r="BB415" s="165">
        <f t="shared" si="1644"/>
        <v>0</v>
      </c>
      <c r="BC415" s="196">
        <f t="shared" si="1644"/>
        <v>0</v>
      </c>
      <c r="BD415" s="197">
        <f t="shared" si="1644"/>
        <v>0</v>
      </c>
      <c r="BE415" s="164">
        <f t="shared" si="1644"/>
        <v>0</v>
      </c>
      <c r="BF415" s="165">
        <f t="shared" si="1644"/>
        <v>0</v>
      </c>
      <c r="BG415" s="165">
        <f t="shared" si="1644"/>
        <v>0</v>
      </c>
      <c r="BH415" s="165">
        <f t="shared" si="1644"/>
        <v>0</v>
      </c>
      <c r="BI415" s="165">
        <f t="shared" si="1644"/>
        <v>0</v>
      </c>
      <c r="BJ415" s="165">
        <f t="shared" si="1644"/>
        <v>0</v>
      </c>
      <c r="BK415" s="165">
        <f t="shared" si="1644"/>
        <v>0</v>
      </c>
      <c r="BL415" s="196">
        <f t="shared" si="1644"/>
        <v>0</v>
      </c>
      <c r="BM415" s="197">
        <f t="shared" si="1644"/>
        <v>0</v>
      </c>
      <c r="BN415" s="164">
        <f t="shared" si="1644"/>
        <v>0</v>
      </c>
      <c r="BO415" s="165">
        <f t="shared" ref="BO415:DZ415" si="1645">+BO175+BO367</f>
        <v>0</v>
      </c>
      <c r="BP415" s="165">
        <f t="shared" si="1645"/>
        <v>0</v>
      </c>
      <c r="BQ415" s="165">
        <f t="shared" si="1645"/>
        <v>0</v>
      </c>
      <c r="BR415" s="165">
        <f t="shared" si="1645"/>
        <v>0</v>
      </c>
      <c r="BS415" s="165">
        <f t="shared" si="1645"/>
        <v>0</v>
      </c>
      <c r="BT415" s="165">
        <f t="shared" si="1645"/>
        <v>0</v>
      </c>
      <c r="BU415" s="196">
        <f t="shared" si="1645"/>
        <v>0</v>
      </c>
      <c r="BV415" s="197">
        <f t="shared" si="1645"/>
        <v>0</v>
      </c>
      <c r="BW415" s="164">
        <f t="shared" si="1645"/>
        <v>0</v>
      </c>
      <c r="BX415" s="165">
        <f t="shared" si="1645"/>
        <v>0</v>
      </c>
      <c r="BY415" s="165">
        <f t="shared" si="1645"/>
        <v>0</v>
      </c>
      <c r="BZ415" s="165">
        <f t="shared" si="1645"/>
        <v>0</v>
      </c>
      <c r="CA415" s="165">
        <f t="shared" si="1645"/>
        <v>0</v>
      </c>
      <c r="CB415" s="165">
        <f t="shared" si="1645"/>
        <v>0</v>
      </c>
      <c r="CC415" s="165">
        <f t="shared" si="1645"/>
        <v>0</v>
      </c>
      <c r="CD415" s="196">
        <f t="shared" si="1645"/>
        <v>0</v>
      </c>
      <c r="CE415" s="197">
        <f t="shared" si="1645"/>
        <v>0</v>
      </c>
      <c r="CF415" s="164">
        <f t="shared" si="1645"/>
        <v>0</v>
      </c>
      <c r="CG415" s="165">
        <f t="shared" si="1645"/>
        <v>0</v>
      </c>
      <c r="CH415" s="165">
        <f t="shared" si="1645"/>
        <v>0</v>
      </c>
      <c r="CI415" s="165">
        <f t="shared" si="1645"/>
        <v>0</v>
      </c>
      <c r="CJ415" s="165">
        <f t="shared" si="1645"/>
        <v>0</v>
      </c>
      <c r="CK415" s="165">
        <f t="shared" si="1645"/>
        <v>0</v>
      </c>
      <c r="CL415" s="165">
        <f t="shared" si="1645"/>
        <v>0</v>
      </c>
      <c r="CM415" s="196">
        <f t="shared" si="1645"/>
        <v>0</v>
      </c>
      <c r="CN415" s="197">
        <f t="shared" si="1645"/>
        <v>0</v>
      </c>
      <c r="CO415" s="164">
        <f t="shared" si="1645"/>
        <v>0</v>
      </c>
      <c r="CP415" s="165">
        <f t="shared" si="1645"/>
        <v>0</v>
      </c>
      <c r="CQ415" s="165">
        <f t="shared" si="1645"/>
        <v>0</v>
      </c>
      <c r="CR415" s="165">
        <f t="shared" si="1645"/>
        <v>0</v>
      </c>
      <c r="CS415" s="165">
        <f t="shared" si="1645"/>
        <v>0</v>
      </c>
      <c r="CT415" s="165">
        <f t="shared" si="1645"/>
        <v>0</v>
      </c>
      <c r="CU415" s="165">
        <f t="shared" si="1645"/>
        <v>0</v>
      </c>
      <c r="CV415" s="196">
        <f t="shared" si="1645"/>
        <v>0</v>
      </c>
      <c r="CW415" s="197">
        <f t="shared" si="1645"/>
        <v>0</v>
      </c>
      <c r="CX415" s="164">
        <f t="shared" si="1645"/>
        <v>0</v>
      </c>
      <c r="CY415" s="165">
        <f t="shared" si="1645"/>
        <v>0</v>
      </c>
      <c r="CZ415" s="165">
        <f t="shared" si="1645"/>
        <v>0</v>
      </c>
      <c r="DA415" s="165">
        <f t="shared" si="1645"/>
        <v>0</v>
      </c>
      <c r="DB415" s="165">
        <f t="shared" si="1645"/>
        <v>1</v>
      </c>
      <c r="DC415" s="165">
        <f t="shared" si="1645"/>
        <v>0</v>
      </c>
      <c r="DD415" s="165">
        <f t="shared" si="1645"/>
        <v>0</v>
      </c>
      <c r="DE415" s="196">
        <f t="shared" si="1645"/>
        <v>0</v>
      </c>
      <c r="DF415" s="197">
        <f t="shared" si="1645"/>
        <v>1</v>
      </c>
      <c r="DG415" s="164">
        <f t="shared" si="1645"/>
        <v>0</v>
      </c>
      <c r="DH415" s="165">
        <f t="shared" si="1645"/>
        <v>0</v>
      </c>
      <c r="DI415" s="165">
        <f t="shared" si="1645"/>
        <v>0</v>
      </c>
      <c r="DJ415" s="165">
        <f t="shared" si="1645"/>
        <v>0</v>
      </c>
      <c r="DK415" s="165">
        <f t="shared" si="1645"/>
        <v>0</v>
      </c>
      <c r="DL415" s="165">
        <f t="shared" si="1645"/>
        <v>0</v>
      </c>
      <c r="DM415" s="165">
        <f t="shared" si="1645"/>
        <v>0</v>
      </c>
      <c r="DN415" s="196">
        <f t="shared" si="1645"/>
        <v>0</v>
      </c>
      <c r="DO415" s="197">
        <f t="shared" si="1645"/>
        <v>0</v>
      </c>
      <c r="DP415" s="164">
        <f t="shared" si="1645"/>
        <v>0</v>
      </c>
      <c r="DQ415" s="165">
        <f t="shared" si="1645"/>
        <v>0</v>
      </c>
      <c r="DR415" s="165">
        <f t="shared" si="1645"/>
        <v>0</v>
      </c>
      <c r="DS415" s="165">
        <f t="shared" si="1645"/>
        <v>0</v>
      </c>
      <c r="DT415" s="165">
        <f t="shared" si="1645"/>
        <v>0</v>
      </c>
      <c r="DU415" s="165">
        <f t="shared" si="1645"/>
        <v>0</v>
      </c>
      <c r="DV415" s="165">
        <f t="shared" si="1645"/>
        <v>0</v>
      </c>
      <c r="DW415" s="196">
        <f t="shared" si="1645"/>
        <v>0</v>
      </c>
      <c r="DX415" s="197">
        <f t="shared" si="1645"/>
        <v>0</v>
      </c>
      <c r="DY415" s="164">
        <f t="shared" si="1645"/>
        <v>0</v>
      </c>
      <c r="DZ415" s="165">
        <f t="shared" si="1645"/>
        <v>0</v>
      </c>
      <c r="EA415" s="165">
        <f t="shared" ref="EA415:GL415" si="1646">+EA175+EA367</f>
        <v>0</v>
      </c>
      <c r="EB415" s="165">
        <f t="shared" si="1646"/>
        <v>0</v>
      </c>
      <c r="EC415" s="165">
        <f t="shared" si="1646"/>
        <v>0</v>
      </c>
      <c r="ED415" s="165">
        <f t="shared" si="1646"/>
        <v>0</v>
      </c>
      <c r="EE415" s="165">
        <f t="shared" si="1646"/>
        <v>0</v>
      </c>
      <c r="EF415" s="196">
        <f t="shared" si="1646"/>
        <v>0</v>
      </c>
      <c r="EG415" s="197">
        <f t="shared" si="1646"/>
        <v>0</v>
      </c>
      <c r="EH415" s="164">
        <f t="shared" si="1646"/>
        <v>0</v>
      </c>
      <c r="EI415" s="165">
        <f t="shared" si="1646"/>
        <v>0</v>
      </c>
      <c r="EJ415" s="165">
        <f t="shared" si="1646"/>
        <v>0</v>
      </c>
      <c r="EK415" s="165">
        <f t="shared" si="1646"/>
        <v>0</v>
      </c>
      <c r="EL415" s="165">
        <f t="shared" si="1646"/>
        <v>0</v>
      </c>
      <c r="EM415" s="165">
        <f t="shared" si="1646"/>
        <v>0</v>
      </c>
      <c r="EN415" s="165">
        <f t="shared" si="1646"/>
        <v>0</v>
      </c>
      <c r="EO415" s="196">
        <f t="shared" si="1646"/>
        <v>0</v>
      </c>
      <c r="EP415" s="197">
        <f t="shared" si="1646"/>
        <v>0</v>
      </c>
      <c r="EQ415" s="164">
        <f t="shared" si="1646"/>
        <v>0</v>
      </c>
      <c r="ER415" s="165">
        <f t="shared" si="1646"/>
        <v>0</v>
      </c>
      <c r="ES415" s="165">
        <f t="shared" si="1646"/>
        <v>0</v>
      </c>
      <c r="ET415" s="165">
        <f t="shared" si="1646"/>
        <v>0</v>
      </c>
      <c r="EU415" s="165">
        <f t="shared" si="1646"/>
        <v>0</v>
      </c>
      <c r="EV415" s="165">
        <f t="shared" si="1646"/>
        <v>0</v>
      </c>
      <c r="EW415" s="165">
        <f t="shared" si="1646"/>
        <v>0</v>
      </c>
      <c r="EX415" s="196">
        <f t="shared" si="1646"/>
        <v>0</v>
      </c>
      <c r="EY415" s="197">
        <f t="shared" si="1646"/>
        <v>0</v>
      </c>
      <c r="EZ415" s="164">
        <f t="shared" si="1646"/>
        <v>0</v>
      </c>
      <c r="FA415" s="165">
        <f t="shared" si="1646"/>
        <v>0</v>
      </c>
      <c r="FB415" s="165">
        <f t="shared" si="1646"/>
        <v>0</v>
      </c>
      <c r="FC415" s="165">
        <f t="shared" si="1646"/>
        <v>0</v>
      </c>
      <c r="FD415" s="165">
        <f t="shared" si="1646"/>
        <v>0</v>
      </c>
      <c r="FE415" s="165">
        <f t="shared" si="1646"/>
        <v>0</v>
      </c>
      <c r="FF415" s="165">
        <f t="shared" si="1646"/>
        <v>0</v>
      </c>
      <c r="FG415" s="196">
        <f t="shared" si="1646"/>
        <v>0</v>
      </c>
      <c r="FH415" s="197">
        <f t="shared" si="1646"/>
        <v>0</v>
      </c>
      <c r="FI415" s="164">
        <f t="shared" si="1646"/>
        <v>0</v>
      </c>
      <c r="FJ415" s="165">
        <f t="shared" si="1646"/>
        <v>0</v>
      </c>
      <c r="FK415" s="165">
        <f t="shared" si="1646"/>
        <v>0</v>
      </c>
      <c r="FL415" s="165">
        <f t="shared" si="1646"/>
        <v>0</v>
      </c>
      <c r="FM415" s="165">
        <f t="shared" si="1646"/>
        <v>0</v>
      </c>
      <c r="FN415" s="165">
        <f t="shared" si="1646"/>
        <v>0</v>
      </c>
      <c r="FO415" s="165">
        <f t="shared" si="1646"/>
        <v>0</v>
      </c>
      <c r="FP415" s="196">
        <f t="shared" si="1646"/>
        <v>0</v>
      </c>
      <c r="FQ415" s="197">
        <f t="shared" si="1646"/>
        <v>0</v>
      </c>
      <c r="FR415" s="164">
        <f t="shared" si="1646"/>
        <v>0</v>
      </c>
      <c r="FS415" s="165">
        <f t="shared" si="1646"/>
        <v>0</v>
      </c>
      <c r="FT415" s="165">
        <f t="shared" si="1646"/>
        <v>0</v>
      </c>
      <c r="FU415" s="165">
        <f t="shared" si="1646"/>
        <v>0</v>
      </c>
      <c r="FV415" s="165">
        <f t="shared" si="1646"/>
        <v>0</v>
      </c>
      <c r="FW415" s="165">
        <f t="shared" si="1646"/>
        <v>0</v>
      </c>
      <c r="FX415" s="165">
        <f t="shared" si="1646"/>
        <v>0</v>
      </c>
      <c r="FY415" s="196">
        <f t="shared" si="1646"/>
        <v>0</v>
      </c>
      <c r="FZ415" s="197">
        <f t="shared" si="1646"/>
        <v>0</v>
      </c>
      <c r="GA415" s="164">
        <f t="shared" si="1646"/>
        <v>0</v>
      </c>
      <c r="GB415" s="165">
        <f t="shared" si="1646"/>
        <v>0</v>
      </c>
      <c r="GC415" s="165">
        <f t="shared" si="1646"/>
        <v>0</v>
      </c>
      <c r="GD415" s="165">
        <f t="shared" si="1646"/>
        <v>0</v>
      </c>
      <c r="GE415" s="165">
        <f t="shared" si="1646"/>
        <v>0</v>
      </c>
      <c r="GF415" s="165">
        <f t="shared" si="1646"/>
        <v>0</v>
      </c>
      <c r="GG415" s="165">
        <f t="shared" si="1646"/>
        <v>0</v>
      </c>
      <c r="GH415" s="196">
        <f t="shared" si="1646"/>
        <v>0</v>
      </c>
      <c r="GI415" s="197">
        <f t="shared" si="1646"/>
        <v>0</v>
      </c>
      <c r="GJ415" s="164">
        <f t="shared" si="1646"/>
        <v>0</v>
      </c>
      <c r="GK415" s="165">
        <f t="shared" si="1646"/>
        <v>0</v>
      </c>
      <c r="GL415" s="165">
        <f t="shared" si="1646"/>
        <v>0</v>
      </c>
      <c r="GM415" s="165">
        <f t="shared" ref="GM415:HS415" si="1647">+GM175+GM367</f>
        <v>0</v>
      </c>
      <c r="GN415" s="165">
        <f t="shared" si="1647"/>
        <v>0</v>
      </c>
      <c r="GO415" s="165">
        <f t="shared" si="1647"/>
        <v>0</v>
      </c>
      <c r="GP415" s="165">
        <f t="shared" si="1647"/>
        <v>0</v>
      </c>
      <c r="GQ415" s="196">
        <f t="shared" si="1647"/>
        <v>0</v>
      </c>
      <c r="GR415" s="197">
        <f t="shared" si="1647"/>
        <v>0</v>
      </c>
      <c r="GS415" s="164">
        <f t="shared" si="1647"/>
        <v>0</v>
      </c>
      <c r="GT415" s="165">
        <f t="shared" si="1647"/>
        <v>0</v>
      </c>
      <c r="GU415" s="165">
        <f t="shared" si="1647"/>
        <v>0</v>
      </c>
      <c r="GV415" s="165">
        <f t="shared" si="1647"/>
        <v>0</v>
      </c>
      <c r="GW415" s="165">
        <f t="shared" si="1647"/>
        <v>0</v>
      </c>
      <c r="GX415" s="165">
        <f t="shared" si="1647"/>
        <v>0</v>
      </c>
      <c r="GY415" s="165">
        <f t="shared" si="1647"/>
        <v>0</v>
      </c>
      <c r="GZ415" s="196">
        <f t="shared" si="1647"/>
        <v>0</v>
      </c>
      <c r="HA415" s="197">
        <f t="shared" si="1647"/>
        <v>0</v>
      </c>
      <c r="HB415" s="164">
        <f t="shared" si="1647"/>
        <v>0</v>
      </c>
      <c r="HC415" s="165">
        <f t="shared" si="1647"/>
        <v>0</v>
      </c>
      <c r="HD415" s="165">
        <f t="shared" si="1647"/>
        <v>0</v>
      </c>
      <c r="HE415" s="165">
        <f t="shared" si="1647"/>
        <v>0</v>
      </c>
      <c r="HF415" s="165">
        <f t="shared" si="1647"/>
        <v>0</v>
      </c>
      <c r="HG415" s="165">
        <f t="shared" si="1647"/>
        <v>0</v>
      </c>
      <c r="HH415" s="165">
        <f t="shared" si="1647"/>
        <v>0</v>
      </c>
      <c r="HI415" s="196">
        <f t="shared" si="1647"/>
        <v>0</v>
      </c>
      <c r="HJ415" s="197">
        <f t="shared" si="1647"/>
        <v>0</v>
      </c>
      <c r="HK415" s="158">
        <f t="shared" si="1647"/>
        <v>0</v>
      </c>
      <c r="HL415" s="159">
        <f t="shared" si="1647"/>
        <v>0</v>
      </c>
      <c r="HM415" s="159">
        <f t="shared" si="1647"/>
        <v>0</v>
      </c>
      <c r="HN415" s="159">
        <f t="shared" si="1647"/>
        <v>0</v>
      </c>
      <c r="HO415" s="159">
        <f t="shared" si="1647"/>
        <v>1</v>
      </c>
      <c r="HP415" s="159">
        <f t="shared" si="1647"/>
        <v>0</v>
      </c>
      <c r="HQ415" s="159">
        <f t="shared" si="1647"/>
        <v>0</v>
      </c>
      <c r="HR415" s="193">
        <f t="shared" si="1647"/>
        <v>0</v>
      </c>
      <c r="HS415" s="194">
        <f t="shared" si="1647"/>
        <v>1</v>
      </c>
      <c r="HY415" s="132">
        <f>+HS415+HS416</f>
        <v>114</v>
      </c>
    </row>
    <row r="416" spans="1:233" s="132" customFormat="1" ht="15.75" customHeight="1" thickBot="1">
      <c r="A416" s="1029"/>
      <c r="B416" s="163" t="s">
        <v>286</v>
      </c>
      <c r="C416" s="164">
        <f t="shared" ref="C416:BN416" si="1648">+C176+C368</f>
        <v>0</v>
      </c>
      <c r="D416" s="165">
        <f t="shared" si="1648"/>
        <v>0</v>
      </c>
      <c r="E416" s="165">
        <f t="shared" si="1648"/>
        <v>0</v>
      </c>
      <c r="F416" s="165">
        <f t="shared" si="1648"/>
        <v>0</v>
      </c>
      <c r="G416" s="165">
        <f t="shared" si="1648"/>
        <v>2</v>
      </c>
      <c r="H416" s="165">
        <f t="shared" si="1648"/>
        <v>0</v>
      </c>
      <c r="I416" s="165">
        <f t="shared" si="1648"/>
        <v>0</v>
      </c>
      <c r="J416" s="196">
        <f t="shared" si="1648"/>
        <v>0</v>
      </c>
      <c r="K416" s="197">
        <f t="shared" si="1648"/>
        <v>2</v>
      </c>
      <c r="L416" s="164">
        <f t="shared" si="1648"/>
        <v>0</v>
      </c>
      <c r="M416" s="165">
        <f t="shared" si="1648"/>
        <v>0</v>
      </c>
      <c r="N416" s="165">
        <f t="shared" si="1648"/>
        <v>0</v>
      </c>
      <c r="O416" s="165">
        <f t="shared" si="1648"/>
        <v>0</v>
      </c>
      <c r="P416" s="165">
        <f t="shared" si="1648"/>
        <v>0</v>
      </c>
      <c r="Q416" s="165">
        <f t="shared" si="1648"/>
        <v>0</v>
      </c>
      <c r="R416" s="165">
        <f t="shared" si="1648"/>
        <v>0</v>
      </c>
      <c r="S416" s="196">
        <f t="shared" si="1648"/>
        <v>0</v>
      </c>
      <c r="T416" s="197">
        <f t="shared" si="1648"/>
        <v>0</v>
      </c>
      <c r="U416" s="164">
        <f t="shared" si="1648"/>
        <v>0</v>
      </c>
      <c r="V416" s="165">
        <f t="shared" si="1648"/>
        <v>1</v>
      </c>
      <c r="W416" s="165">
        <f t="shared" si="1648"/>
        <v>0</v>
      </c>
      <c r="X416" s="165">
        <f t="shared" si="1648"/>
        <v>0</v>
      </c>
      <c r="Y416" s="165">
        <f t="shared" si="1648"/>
        <v>0</v>
      </c>
      <c r="Z416" s="165">
        <f t="shared" si="1648"/>
        <v>0</v>
      </c>
      <c r="AA416" s="165">
        <f t="shared" si="1648"/>
        <v>0</v>
      </c>
      <c r="AB416" s="196">
        <f t="shared" si="1648"/>
        <v>0</v>
      </c>
      <c r="AC416" s="197">
        <f t="shared" si="1648"/>
        <v>1</v>
      </c>
      <c r="AD416" s="164">
        <f t="shared" si="1648"/>
        <v>0</v>
      </c>
      <c r="AE416" s="165">
        <f t="shared" si="1648"/>
        <v>0</v>
      </c>
      <c r="AF416" s="165">
        <f t="shared" si="1648"/>
        <v>0</v>
      </c>
      <c r="AG416" s="165">
        <f t="shared" si="1648"/>
        <v>0</v>
      </c>
      <c r="AH416" s="165">
        <f t="shared" si="1648"/>
        <v>0</v>
      </c>
      <c r="AI416" s="165">
        <f t="shared" si="1648"/>
        <v>0</v>
      </c>
      <c r="AJ416" s="165">
        <f t="shared" si="1648"/>
        <v>0</v>
      </c>
      <c r="AK416" s="196">
        <f t="shared" si="1648"/>
        <v>0</v>
      </c>
      <c r="AL416" s="197">
        <f t="shared" si="1648"/>
        <v>0</v>
      </c>
      <c r="AM416" s="164">
        <f t="shared" si="1648"/>
        <v>0</v>
      </c>
      <c r="AN416" s="165">
        <f t="shared" si="1648"/>
        <v>0</v>
      </c>
      <c r="AO416" s="165">
        <f t="shared" si="1648"/>
        <v>0</v>
      </c>
      <c r="AP416" s="165">
        <f t="shared" si="1648"/>
        <v>0</v>
      </c>
      <c r="AQ416" s="165">
        <f t="shared" si="1648"/>
        <v>0</v>
      </c>
      <c r="AR416" s="165">
        <f t="shared" si="1648"/>
        <v>0</v>
      </c>
      <c r="AS416" s="165">
        <f t="shared" si="1648"/>
        <v>0</v>
      </c>
      <c r="AT416" s="196">
        <f t="shared" si="1648"/>
        <v>0</v>
      </c>
      <c r="AU416" s="197">
        <f t="shared" si="1648"/>
        <v>0</v>
      </c>
      <c r="AV416" s="164">
        <f t="shared" si="1648"/>
        <v>1</v>
      </c>
      <c r="AW416" s="165">
        <f t="shared" si="1648"/>
        <v>0</v>
      </c>
      <c r="AX416" s="165">
        <f t="shared" si="1648"/>
        <v>3</v>
      </c>
      <c r="AY416" s="165">
        <f t="shared" si="1648"/>
        <v>10</v>
      </c>
      <c r="AZ416" s="165">
        <f t="shared" si="1648"/>
        <v>5</v>
      </c>
      <c r="BA416" s="165">
        <f t="shared" si="1648"/>
        <v>3</v>
      </c>
      <c r="BB416" s="165">
        <f t="shared" si="1648"/>
        <v>4</v>
      </c>
      <c r="BC416" s="196">
        <f t="shared" si="1648"/>
        <v>0</v>
      </c>
      <c r="BD416" s="197">
        <f t="shared" si="1648"/>
        <v>26</v>
      </c>
      <c r="BE416" s="164">
        <f t="shared" si="1648"/>
        <v>0</v>
      </c>
      <c r="BF416" s="165">
        <f t="shared" si="1648"/>
        <v>0</v>
      </c>
      <c r="BG416" s="165">
        <f t="shared" si="1648"/>
        <v>0</v>
      </c>
      <c r="BH416" s="165">
        <f t="shared" si="1648"/>
        <v>0</v>
      </c>
      <c r="BI416" s="165">
        <f t="shared" si="1648"/>
        <v>1</v>
      </c>
      <c r="BJ416" s="165">
        <f t="shared" si="1648"/>
        <v>0</v>
      </c>
      <c r="BK416" s="165">
        <f t="shared" si="1648"/>
        <v>0</v>
      </c>
      <c r="BL416" s="196">
        <f t="shared" si="1648"/>
        <v>0</v>
      </c>
      <c r="BM416" s="197">
        <f t="shared" si="1648"/>
        <v>1</v>
      </c>
      <c r="BN416" s="164">
        <f t="shared" si="1648"/>
        <v>0</v>
      </c>
      <c r="BO416" s="165">
        <f t="shared" ref="BO416:DZ416" si="1649">+BO176+BO368</f>
        <v>0</v>
      </c>
      <c r="BP416" s="165">
        <f t="shared" si="1649"/>
        <v>0</v>
      </c>
      <c r="BQ416" s="165">
        <f t="shared" si="1649"/>
        <v>0</v>
      </c>
      <c r="BR416" s="165">
        <f t="shared" si="1649"/>
        <v>2</v>
      </c>
      <c r="BS416" s="165">
        <f t="shared" si="1649"/>
        <v>2</v>
      </c>
      <c r="BT416" s="165">
        <f t="shared" si="1649"/>
        <v>0</v>
      </c>
      <c r="BU416" s="196">
        <f t="shared" si="1649"/>
        <v>0</v>
      </c>
      <c r="BV416" s="197">
        <f t="shared" si="1649"/>
        <v>4</v>
      </c>
      <c r="BW416" s="164">
        <f t="shared" si="1649"/>
        <v>0</v>
      </c>
      <c r="BX416" s="165">
        <f t="shared" si="1649"/>
        <v>0</v>
      </c>
      <c r="BY416" s="165">
        <f t="shared" si="1649"/>
        <v>0</v>
      </c>
      <c r="BZ416" s="165">
        <f t="shared" si="1649"/>
        <v>0</v>
      </c>
      <c r="CA416" s="165">
        <f t="shared" si="1649"/>
        <v>0</v>
      </c>
      <c r="CB416" s="165">
        <f t="shared" si="1649"/>
        <v>0</v>
      </c>
      <c r="CC416" s="165">
        <f t="shared" si="1649"/>
        <v>0</v>
      </c>
      <c r="CD416" s="196">
        <f t="shared" si="1649"/>
        <v>0</v>
      </c>
      <c r="CE416" s="197">
        <f t="shared" si="1649"/>
        <v>0</v>
      </c>
      <c r="CF416" s="164">
        <f t="shared" si="1649"/>
        <v>0</v>
      </c>
      <c r="CG416" s="165">
        <f t="shared" si="1649"/>
        <v>0</v>
      </c>
      <c r="CH416" s="165">
        <f t="shared" si="1649"/>
        <v>0</v>
      </c>
      <c r="CI416" s="165">
        <f t="shared" si="1649"/>
        <v>0</v>
      </c>
      <c r="CJ416" s="165">
        <f t="shared" si="1649"/>
        <v>0</v>
      </c>
      <c r="CK416" s="165">
        <f t="shared" si="1649"/>
        <v>0</v>
      </c>
      <c r="CL416" s="165">
        <f t="shared" si="1649"/>
        <v>0</v>
      </c>
      <c r="CM416" s="196">
        <f t="shared" si="1649"/>
        <v>0</v>
      </c>
      <c r="CN416" s="197">
        <f t="shared" si="1649"/>
        <v>0</v>
      </c>
      <c r="CO416" s="164">
        <f t="shared" si="1649"/>
        <v>0</v>
      </c>
      <c r="CP416" s="165">
        <f t="shared" si="1649"/>
        <v>1</v>
      </c>
      <c r="CQ416" s="165">
        <f t="shared" si="1649"/>
        <v>3</v>
      </c>
      <c r="CR416" s="165">
        <f t="shared" si="1649"/>
        <v>3</v>
      </c>
      <c r="CS416" s="165">
        <f t="shared" si="1649"/>
        <v>2</v>
      </c>
      <c r="CT416" s="165">
        <f t="shared" si="1649"/>
        <v>0</v>
      </c>
      <c r="CU416" s="165">
        <f t="shared" si="1649"/>
        <v>1</v>
      </c>
      <c r="CV416" s="196">
        <f t="shared" si="1649"/>
        <v>0</v>
      </c>
      <c r="CW416" s="197">
        <f t="shared" si="1649"/>
        <v>10</v>
      </c>
      <c r="CX416" s="164">
        <f t="shared" si="1649"/>
        <v>0</v>
      </c>
      <c r="CY416" s="165">
        <f t="shared" si="1649"/>
        <v>0</v>
      </c>
      <c r="CZ416" s="165">
        <f t="shared" si="1649"/>
        <v>0</v>
      </c>
      <c r="DA416" s="165">
        <f t="shared" si="1649"/>
        <v>0</v>
      </c>
      <c r="DB416" s="165">
        <f t="shared" si="1649"/>
        <v>0</v>
      </c>
      <c r="DC416" s="165">
        <f t="shared" si="1649"/>
        <v>0</v>
      </c>
      <c r="DD416" s="165">
        <f t="shared" si="1649"/>
        <v>0</v>
      </c>
      <c r="DE416" s="196">
        <f t="shared" si="1649"/>
        <v>0</v>
      </c>
      <c r="DF416" s="197">
        <f t="shared" si="1649"/>
        <v>0</v>
      </c>
      <c r="DG416" s="164">
        <f t="shared" si="1649"/>
        <v>0</v>
      </c>
      <c r="DH416" s="165">
        <f t="shared" si="1649"/>
        <v>0</v>
      </c>
      <c r="DI416" s="165">
        <f t="shared" si="1649"/>
        <v>0</v>
      </c>
      <c r="DJ416" s="165">
        <f t="shared" si="1649"/>
        <v>0</v>
      </c>
      <c r="DK416" s="165">
        <f t="shared" si="1649"/>
        <v>0</v>
      </c>
      <c r="DL416" s="165">
        <f t="shared" si="1649"/>
        <v>0</v>
      </c>
      <c r="DM416" s="165">
        <f t="shared" si="1649"/>
        <v>0</v>
      </c>
      <c r="DN416" s="196">
        <f t="shared" si="1649"/>
        <v>0</v>
      </c>
      <c r="DO416" s="197">
        <f t="shared" si="1649"/>
        <v>0</v>
      </c>
      <c r="DP416" s="164">
        <f t="shared" si="1649"/>
        <v>0</v>
      </c>
      <c r="DQ416" s="165">
        <f t="shared" si="1649"/>
        <v>0</v>
      </c>
      <c r="DR416" s="165">
        <f t="shared" si="1649"/>
        <v>0</v>
      </c>
      <c r="DS416" s="165">
        <f t="shared" si="1649"/>
        <v>0</v>
      </c>
      <c r="DT416" s="165">
        <f t="shared" si="1649"/>
        <v>1</v>
      </c>
      <c r="DU416" s="165">
        <f t="shared" si="1649"/>
        <v>0</v>
      </c>
      <c r="DV416" s="165">
        <f t="shared" si="1649"/>
        <v>0</v>
      </c>
      <c r="DW416" s="196">
        <f t="shared" si="1649"/>
        <v>0</v>
      </c>
      <c r="DX416" s="197">
        <f t="shared" si="1649"/>
        <v>1</v>
      </c>
      <c r="DY416" s="164">
        <f t="shared" si="1649"/>
        <v>0</v>
      </c>
      <c r="DZ416" s="165">
        <f t="shared" si="1649"/>
        <v>0</v>
      </c>
      <c r="EA416" s="165">
        <f t="shared" ref="EA416:GL416" si="1650">+EA176+EA368</f>
        <v>0</v>
      </c>
      <c r="EB416" s="165">
        <f t="shared" si="1650"/>
        <v>0</v>
      </c>
      <c r="EC416" s="165">
        <f t="shared" si="1650"/>
        <v>0</v>
      </c>
      <c r="ED416" s="165">
        <f t="shared" si="1650"/>
        <v>0</v>
      </c>
      <c r="EE416" s="165">
        <f t="shared" si="1650"/>
        <v>0</v>
      </c>
      <c r="EF416" s="196">
        <f t="shared" si="1650"/>
        <v>0</v>
      </c>
      <c r="EG416" s="197">
        <f t="shared" si="1650"/>
        <v>0</v>
      </c>
      <c r="EH416" s="164">
        <f t="shared" si="1650"/>
        <v>0</v>
      </c>
      <c r="EI416" s="165">
        <f t="shared" si="1650"/>
        <v>1</v>
      </c>
      <c r="EJ416" s="165">
        <f t="shared" si="1650"/>
        <v>4</v>
      </c>
      <c r="EK416" s="165">
        <f t="shared" si="1650"/>
        <v>3</v>
      </c>
      <c r="EL416" s="165">
        <f t="shared" si="1650"/>
        <v>6</v>
      </c>
      <c r="EM416" s="165">
        <f t="shared" si="1650"/>
        <v>11</v>
      </c>
      <c r="EN416" s="165">
        <f t="shared" si="1650"/>
        <v>3</v>
      </c>
      <c r="EO416" s="196">
        <f t="shared" si="1650"/>
        <v>4</v>
      </c>
      <c r="EP416" s="197">
        <f t="shared" si="1650"/>
        <v>32</v>
      </c>
      <c r="EQ416" s="164">
        <f t="shared" si="1650"/>
        <v>0</v>
      </c>
      <c r="ER416" s="165">
        <f t="shared" si="1650"/>
        <v>0</v>
      </c>
      <c r="ES416" s="165">
        <f t="shared" si="1650"/>
        <v>1</v>
      </c>
      <c r="ET416" s="165">
        <f t="shared" si="1650"/>
        <v>2</v>
      </c>
      <c r="EU416" s="165">
        <f t="shared" si="1650"/>
        <v>0</v>
      </c>
      <c r="EV416" s="165">
        <f t="shared" si="1650"/>
        <v>0</v>
      </c>
      <c r="EW416" s="165">
        <f t="shared" si="1650"/>
        <v>0</v>
      </c>
      <c r="EX416" s="196">
        <f t="shared" si="1650"/>
        <v>0</v>
      </c>
      <c r="EY416" s="197">
        <f t="shared" si="1650"/>
        <v>3</v>
      </c>
      <c r="EZ416" s="164">
        <f t="shared" si="1650"/>
        <v>0</v>
      </c>
      <c r="FA416" s="165">
        <f t="shared" si="1650"/>
        <v>4</v>
      </c>
      <c r="FB416" s="165">
        <f t="shared" si="1650"/>
        <v>3</v>
      </c>
      <c r="FC416" s="165">
        <f t="shared" si="1650"/>
        <v>7</v>
      </c>
      <c r="FD416" s="165">
        <f t="shared" si="1650"/>
        <v>6</v>
      </c>
      <c r="FE416" s="165">
        <f t="shared" si="1650"/>
        <v>4</v>
      </c>
      <c r="FF416" s="165">
        <f t="shared" si="1650"/>
        <v>2</v>
      </c>
      <c r="FG416" s="196">
        <f t="shared" si="1650"/>
        <v>0</v>
      </c>
      <c r="FH416" s="197">
        <f t="shared" si="1650"/>
        <v>26</v>
      </c>
      <c r="FI416" s="164">
        <f t="shared" si="1650"/>
        <v>0</v>
      </c>
      <c r="FJ416" s="165">
        <f t="shared" si="1650"/>
        <v>0</v>
      </c>
      <c r="FK416" s="165">
        <f t="shared" si="1650"/>
        <v>0</v>
      </c>
      <c r="FL416" s="165">
        <f t="shared" si="1650"/>
        <v>0</v>
      </c>
      <c r="FM416" s="165">
        <f t="shared" si="1650"/>
        <v>0</v>
      </c>
      <c r="FN416" s="165">
        <f t="shared" si="1650"/>
        <v>0</v>
      </c>
      <c r="FO416" s="165">
        <f t="shared" si="1650"/>
        <v>0</v>
      </c>
      <c r="FP416" s="196">
        <f t="shared" si="1650"/>
        <v>0</v>
      </c>
      <c r="FQ416" s="197">
        <f t="shared" si="1650"/>
        <v>0</v>
      </c>
      <c r="FR416" s="164">
        <f t="shared" si="1650"/>
        <v>0</v>
      </c>
      <c r="FS416" s="165">
        <f t="shared" si="1650"/>
        <v>0</v>
      </c>
      <c r="FT416" s="165">
        <f t="shared" si="1650"/>
        <v>0</v>
      </c>
      <c r="FU416" s="165">
        <f t="shared" si="1650"/>
        <v>0</v>
      </c>
      <c r="FV416" s="165">
        <f t="shared" si="1650"/>
        <v>0</v>
      </c>
      <c r="FW416" s="165">
        <f t="shared" si="1650"/>
        <v>0</v>
      </c>
      <c r="FX416" s="165">
        <f t="shared" si="1650"/>
        <v>0</v>
      </c>
      <c r="FY416" s="196">
        <f t="shared" si="1650"/>
        <v>0</v>
      </c>
      <c r="FZ416" s="197">
        <f t="shared" si="1650"/>
        <v>0</v>
      </c>
      <c r="GA416" s="164">
        <f t="shared" si="1650"/>
        <v>0</v>
      </c>
      <c r="GB416" s="165">
        <f t="shared" si="1650"/>
        <v>0</v>
      </c>
      <c r="GC416" s="165">
        <f t="shared" si="1650"/>
        <v>2</v>
      </c>
      <c r="GD416" s="165">
        <f t="shared" si="1650"/>
        <v>1</v>
      </c>
      <c r="GE416" s="165">
        <f t="shared" si="1650"/>
        <v>1</v>
      </c>
      <c r="GF416" s="165">
        <f t="shared" si="1650"/>
        <v>2</v>
      </c>
      <c r="GG416" s="165">
        <f t="shared" si="1650"/>
        <v>1</v>
      </c>
      <c r="GH416" s="196">
        <f t="shared" si="1650"/>
        <v>0</v>
      </c>
      <c r="GI416" s="197">
        <f t="shared" si="1650"/>
        <v>7</v>
      </c>
      <c r="GJ416" s="164">
        <f t="shared" si="1650"/>
        <v>0</v>
      </c>
      <c r="GK416" s="165">
        <f t="shared" si="1650"/>
        <v>0</v>
      </c>
      <c r="GL416" s="165">
        <f t="shared" si="1650"/>
        <v>0</v>
      </c>
      <c r="GM416" s="165">
        <f t="shared" ref="GM416:HS416" si="1651">+GM176+GM368</f>
        <v>0</v>
      </c>
      <c r="GN416" s="165">
        <f t="shared" si="1651"/>
        <v>0</v>
      </c>
      <c r="GO416" s="165">
        <f t="shared" si="1651"/>
        <v>0</v>
      </c>
      <c r="GP416" s="165">
        <f t="shared" si="1651"/>
        <v>0</v>
      </c>
      <c r="GQ416" s="196">
        <f t="shared" si="1651"/>
        <v>0</v>
      </c>
      <c r="GR416" s="197">
        <f t="shared" si="1651"/>
        <v>0</v>
      </c>
      <c r="GS416" s="164">
        <f t="shared" si="1651"/>
        <v>0</v>
      </c>
      <c r="GT416" s="165">
        <f t="shared" si="1651"/>
        <v>0</v>
      </c>
      <c r="GU416" s="165">
        <f t="shared" si="1651"/>
        <v>0</v>
      </c>
      <c r="GV416" s="165">
        <f t="shared" si="1651"/>
        <v>0</v>
      </c>
      <c r="GW416" s="165">
        <f t="shared" si="1651"/>
        <v>0</v>
      </c>
      <c r="GX416" s="165">
        <f t="shared" si="1651"/>
        <v>0</v>
      </c>
      <c r="GY416" s="165">
        <f t="shared" si="1651"/>
        <v>0</v>
      </c>
      <c r="GZ416" s="196">
        <f t="shared" si="1651"/>
        <v>0</v>
      </c>
      <c r="HA416" s="197">
        <f t="shared" si="1651"/>
        <v>0</v>
      </c>
      <c r="HB416" s="164">
        <f t="shared" si="1651"/>
        <v>0</v>
      </c>
      <c r="HC416" s="165">
        <f t="shared" si="1651"/>
        <v>0</v>
      </c>
      <c r="HD416" s="165">
        <f t="shared" si="1651"/>
        <v>0</v>
      </c>
      <c r="HE416" s="165">
        <f t="shared" si="1651"/>
        <v>0</v>
      </c>
      <c r="HF416" s="165">
        <f t="shared" si="1651"/>
        <v>0</v>
      </c>
      <c r="HG416" s="165">
        <f t="shared" si="1651"/>
        <v>0</v>
      </c>
      <c r="HH416" s="165">
        <f t="shared" si="1651"/>
        <v>0</v>
      </c>
      <c r="HI416" s="196">
        <f t="shared" si="1651"/>
        <v>0</v>
      </c>
      <c r="HJ416" s="197">
        <f t="shared" si="1651"/>
        <v>0</v>
      </c>
      <c r="HK416" s="158">
        <f t="shared" si="1651"/>
        <v>1</v>
      </c>
      <c r="HL416" s="159">
        <f t="shared" si="1651"/>
        <v>7</v>
      </c>
      <c r="HM416" s="159">
        <f t="shared" si="1651"/>
        <v>16</v>
      </c>
      <c r="HN416" s="159">
        <f t="shared" si="1651"/>
        <v>26</v>
      </c>
      <c r="HO416" s="159">
        <f t="shared" si="1651"/>
        <v>26</v>
      </c>
      <c r="HP416" s="159">
        <f t="shared" si="1651"/>
        <v>22</v>
      </c>
      <c r="HQ416" s="159">
        <f t="shared" si="1651"/>
        <v>11</v>
      </c>
      <c r="HR416" s="193">
        <f t="shared" si="1651"/>
        <v>4</v>
      </c>
      <c r="HS416" s="194">
        <f t="shared" si="1651"/>
        <v>113</v>
      </c>
      <c r="HY416" s="132">
        <f>+HY413-HY415</f>
        <v>19</v>
      </c>
    </row>
    <row r="417" spans="1:233" s="638" customFormat="1" ht="15" customHeight="1">
      <c r="A417" s="1029"/>
      <c r="B417" s="630" t="s">
        <v>277</v>
      </c>
      <c r="C417" s="639">
        <f t="shared" ref="C417:BN417" si="1652">+C177+C369</f>
        <v>0</v>
      </c>
      <c r="D417" s="640">
        <f t="shared" si="1652"/>
        <v>0</v>
      </c>
      <c r="E417" s="640">
        <f t="shared" si="1652"/>
        <v>0</v>
      </c>
      <c r="F417" s="640">
        <f t="shared" si="1652"/>
        <v>0</v>
      </c>
      <c r="G417" s="640">
        <f t="shared" si="1652"/>
        <v>0</v>
      </c>
      <c r="H417" s="640">
        <f t="shared" si="1652"/>
        <v>0</v>
      </c>
      <c r="I417" s="640">
        <f t="shared" si="1652"/>
        <v>0</v>
      </c>
      <c r="J417" s="641">
        <f t="shared" si="1652"/>
        <v>0</v>
      </c>
      <c r="K417" s="634">
        <f t="shared" si="1652"/>
        <v>0</v>
      </c>
      <c r="L417" s="639">
        <f t="shared" si="1652"/>
        <v>0</v>
      </c>
      <c r="M417" s="640">
        <f t="shared" si="1652"/>
        <v>0</v>
      </c>
      <c r="N417" s="640">
        <f t="shared" si="1652"/>
        <v>0</v>
      </c>
      <c r="O417" s="640">
        <f t="shared" si="1652"/>
        <v>0</v>
      </c>
      <c r="P417" s="640">
        <f t="shared" si="1652"/>
        <v>0</v>
      </c>
      <c r="Q417" s="640">
        <f t="shared" si="1652"/>
        <v>0</v>
      </c>
      <c r="R417" s="640">
        <f t="shared" si="1652"/>
        <v>0</v>
      </c>
      <c r="S417" s="641">
        <f t="shared" si="1652"/>
        <v>0</v>
      </c>
      <c r="T417" s="634">
        <f t="shared" si="1652"/>
        <v>0</v>
      </c>
      <c r="U417" s="639">
        <f t="shared" si="1652"/>
        <v>0</v>
      </c>
      <c r="V417" s="640">
        <f t="shared" si="1652"/>
        <v>0</v>
      </c>
      <c r="W417" s="640">
        <f t="shared" si="1652"/>
        <v>0</v>
      </c>
      <c r="X417" s="640">
        <f t="shared" si="1652"/>
        <v>0</v>
      </c>
      <c r="Y417" s="640">
        <f t="shared" si="1652"/>
        <v>0</v>
      </c>
      <c r="Z417" s="640">
        <f t="shared" si="1652"/>
        <v>0</v>
      </c>
      <c r="AA417" s="640">
        <f t="shared" si="1652"/>
        <v>0</v>
      </c>
      <c r="AB417" s="641">
        <f t="shared" si="1652"/>
        <v>0</v>
      </c>
      <c r="AC417" s="634">
        <f t="shared" si="1652"/>
        <v>0</v>
      </c>
      <c r="AD417" s="639">
        <f t="shared" si="1652"/>
        <v>0</v>
      </c>
      <c r="AE417" s="640">
        <f t="shared" si="1652"/>
        <v>0</v>
      </c>
      <c r="AF417" s="640">
        <f t="shared" si="1652"/>
        <v>0</v>
      </c>
      <c r="AG417" s="640">
        <f t="shared" si="1652"/>
        <v>0</v>
      </c>
      <c r="AH417" s="640">
        <f t="shared" si="1652"/>
        <v>0</v>
      </c>
      <c r="AI417" s="640">
        <f t="shared" si="1652"/>
        <v>0</v>
      </c>
      <c r="AJ417" s="640">
        <f t="shared" si="1652"/>
        <v>0</v>
      </c>
      <c r="AK417" s="641">
        <f t="shared" si="1652"/>
        <v>0</v>
      </c>
      <c r="AL417" s="634">
        <f t="shared" si="1652"/>
        <v>0</v>
      </c>
      <c r="AM417" s="639">
        <f t="shared" si="1652"/>
        <v>0</v>
      </c>
      <c r="AN417" s="640">
        <f t="shared" si="1652"/>
        <v>0</v>
      </c>
      <c r="AO417" s="640">
        <f t="shared" si="1652"/>
        <v>0</v>
      </c>
      <c r="AP417" s="640">
        <f t="shared" si="1652"/>
        <v>0</v>
      </c>
      <c r="AQ417" s="640">
        <f t="shared" si="1652"/>
        <v>0</v>
      </c>
      <c r="AR417" s="640">
        <f t="shared" si="1652"/>
        <v>0</v>
      </c>
      <c r="AS417" s="640">
        <f t="shared" si="1652"/>
        <v>0</v>
      </c>
      <c r="AT417" s="641">
        <f t="shared" si="1652"/>
        <v>0</v>
      </c>
      <c r="AU417" s="634">
        <f t="shared" si="1652"/>
        <v>0</v>
      </c>
      <c r="AV417" s="639">
        <f t="shared" si="1652"/>
        <v>0</v>
      </c>
      <c r="AW417" s="640">
        <f t="shared" si="1652"/>
        <v>0</v>
      </c>
      <c r="AX417" s="640">
        <f t="shared" si="1652"/>
        <v>0</v>
      </c>
      <c r="AY417" s="640">
        <f t="shared" si="1652"/>
        <v>0</v>
      </c>
      <c r="AZ417" s="640">
        <f t="shared" si="1652"/>
        <v>0</v>
      </c>
      <c r="BA417" s="640">
        <f t="shared" si="1652"/>
        <v>0</v>
      </c>
      <c r="BB417" s="640">
        <f t="shared" si="1652"/>
        <v>0</v>
      </c>
      <c r="BC417" s="641">
        <f t="shared" si="1652"/>
        <v>0</v>
      </c>
      <c r="BD417" s="634">
        <f t="shared" si="1652"/>
        <v>0</v>
      </c>
      <c r="BE417" s="639">
        <f t="shared" si="1652"/>
        <v>0</v>
      </c>
      <c r="BF417" s="640">
        <f t="shared" si="1652"/>
        <v>0</v>
      </c>
      <c r="BG417" s="640">
        <f t="shared" si="1652"/>
        <v>0</v>
      </c>
      <c r="BH417" s="640">
        <f t="shared" si="1652"/>
        <v>0</v>
      </c>
      <c r="BI417" s="640">
        <f t="shared" si="1652"/>
        <v>0</v>
      </c>
      <c r="BJ417" s="640">
        <f t="shared" si="1652"/>
        <v>0</v>
      </c>
      <c r="BK417" s="640">
        <f t="shared" si="1652"/>
        <v>0</v>
      </c>
      <c r="BL417" s="641">
        <f t="shared" si="1652"/>
        <v>0</v>
      </c>
      <c r="BM417" s="634">
        <f t="shared" si="1652"/>
        <v>0</v>
      </c>
      <c r="BN417" s="639">
        <f t="shared" si="1652"/>
        <v>0</v>
      </c>
      <c r="BO417" s="640">
        <f t="shared" ref="BO417:DZ417" si="1653">+BO177+BO369</f>
        <v>2</v>
      </c>
      <c r="BP417" s="640">
        <f t="shared" si="1653"/>
        <v>1</v>
      </c>
      <c r="BQ417" s="640">
        <f t="shared" si="1653"/>
        <v>4</v>
      </c>
      <c r="BR417" s="640">
        <f t="shared" si="1653"/>
        <v>2</v>
      </c>
      <c r="BS417" s="640">
        <f t="shared" si="1653"/>
        <v>2</v>
      </c>
      <c r="BT417" s="640">
        <f t="shared" si="1653"/>
        <v>0</v>
      </c>
      <c r="BU417" s="641">
        <f t="shared" si="1653"/>
        <v>4</v>
      </c>
      <c r="BV417" s="634">
        <f t="shared" si="1653"/>
        <v>15</v>
      </c>
      <c r="BW417" s="639">
        <f t="shared" si="1653"/>
        <v>0</v>
      </c>
      <c r="BX417" s="640">
        <f t="shared" si="1653"/>
        <v>0</v>
      </c>
      <c r="BY417" s="640">
        <f t="shared" si="1653"/>
        <v>1</v>
      </c>
      <c r="BZ417" s="640">
        <f t="shared" si="1653"/>
        <v>0</v>
      </c>
      <c r="CA417" s="640">
        <f t="shared" si="1653"/>
        <v>1</v>
      </c>
      <c r="CB417" s="640">
        <f t="shared" si="1653"/>
        <v>0</v>
      </c>
      <c r="CC417" s="640">
        <f t="shared" si="1653"/>
        <v>1</v>
      </c>
      <c r="CD417" s="641">
        <f t="shared" si="1653"/>
        <v>0</v>
      </c>
      <c r="CE417" s="634">
        <f t="shared" si="1653"/>
        <v>3</v>
      </c>
      <c r="CF417" s="639">
        <f t="shared" si="1653"/>
        <v>0</v>
      </c>
      <c r="CG417" s="640">
        <f t="shared" si="1653"/>
        <v>0</v>
      </c>
      <c r="CH417" s="640">
        <f t="shared" si="1653"/>
        <v>0</v>
      </c>
      <c r="CI417" s="640">
        <f t="shared" si="1653"/>
        <v>0</v>
      </c>
      <c r="CJ417" s="640">
        <f t="shared" si="1653"/>
        <v>0</v>
      </c>
      <c r="CK417" s="640">
        <f t="shared" si="1653"/>
        <v>0</v>
      </c>
      <c r="CL417" s="640">
        <f t="shared" si="1653"/>
        <v>0</v>
      </c>
      <c r="CM417" s="641">
        <f t="shared" si="1653"/>
        <v>0</v>
      </c>
      <c r="CN417" s="634">
        <f t="shared" si="1653"/>
        <v>0</v>
      </c>
      <c r="CO417" s="639">
        <f t="shared" si="1653"/>
        <v>0</v>
      </c>
      <c r="CP417" s="640">
        <f t="shared" si="1653"/>
        <v>0</v>
      </c>
      <c r="CQ417" s="640">
        <f t="shared" si="1653"/>
        <v>0</v>
      </c>
      <c r="CR417" s="640">
        <f t="shared" si="1653"/>
        <v>0</v>
      </c>
      <c r="CS417" s="640">
        <f t="shared" si="1653"/>
        <v>0</v>
      </c>
      <c r="CT417" s="640">
        <f t="shared" si="1653"/>
        <v>0</v>
      </c>
      <c r="CU417" s="640">
        <f t="shared" si="1653"/>
        <v>0</v>
      </c>
      <c r="CV417" s="641">
        <f t="shared" si="1653"/>
        <v>0</v>
      </c>
      <c r="CW417" s="634">
        <f t="shared" si="1653"/>
        <v>0</v>
      </c>
      <c r="CX417" s="639">
        <f t="shared" si="1653"/>
        <v>0</v>
      </c>
      <c r="CY417" s="640">
        <f t="shared" si="1653"/>
        <v>0</v>
      </c>
      <c r="CZ417" s="640">
        <f t="shared" si="1653"/>
        <v>0</v>
      </c>
      <c r="DA417" s="640">
        <f t="shared" si="1653"/>
        <v>0</v>
      </c>
      <c r="DB417" s="640">
        <f t="shared" si="1653"/>
        <v>0</v>
      </c>
      <c r="DC417" s="640">
        <f t="shared" si="1653"/>
        <v>0</v>
      </c>
      <c r="DD417" s="640">
        <f t="shared" si="1653"/>
        <v>0</v>
      </c>
      <c r="DE417" s="641">
        <f t="shared" si="1653"/>
        <v>0</v>
      </c>
      <c r="DF417" s="634">
        <f t="shared" si="1653"/>
        <v>0</v>
      </c>
      <c r="DG417" s="639">
        <f t="shared" si="1653"/>
        <v>0</v>
      </c>
      <c r="DH417" s="640">
        <f t="shared" si="1653"/>
        <v>0</v>
      </c>
      <c r="DI417" s="640">
        <f t="shared" si="1653"/>
        <v>0</v>
      </c>
      <c r="DJ417" s="640">
        <f t="shared" si="1653"/>
        <v>0</v>
      </c>
      <c r="DK417" s="640">
        <f t="shared" si="1653"/>
        <v>0</v>
      </c>
      <c r="DL417" s="640">
        <f t="shared" si="1653"/>
        <v>0</v>
      </c>
      <c r="DM417" s="640">
        <f t="shared" si="1653"/>
        <v>0</v>
      </c>
      <c r="DN417" s="641">
        <f t="shared" si="1653"/>
        <v>0</v>
      </c>
      <c r="DO417" s="634">
        <f t="shared" si="1653"/>
        <v>0</v>
      </c>
      <c r="DP417" s="639">
        <f t="shared" si="1653"/>
        <v>0</v>
      </c>
      <c r="DQ417" s="640">
        <f t="shared" si="1653"/>
        <v>0</v>
      </c>
      <c r="DR417" s="640">
        <f t="shared" si="1653"/>
        <v>0</v>
      </c>
      <c r="DS417" s="640">
        <f t="shared" si="1653"/>
        <v>0</v>
      </c>
      <c r="DT417" s="640">
        <f t="shared" si="1653"/>
        <v>1</v>
      </c>
      <c r="DU417" s="640">
        <f t="shared" si="1653"/>
        <v>0</v>
      </c>
      <c r="DV417" s="640">
        <f t="shared" si="1653"/>
        <v>0</v>
      </c>
      <c r="DW417" s="641">
        <f t="shared" si="1653"/>
        <v>0</v>
      </c>
      <c r="DX417" s="634">
        <f t="shared" si="1653"/>
        <v>1</v>
      </c>
      <c r="DY417" s="639">
        <f t="shared" si="1653"/>
        <v>0</v>
      </c>
      <c r="DZ417" s="640">
        <f t="shared" si="1653"/>
        <v>0</v>
      </c>
      <c r="EA417" s="640">
        <f t="shared" ref="EA417:GL417" si="1654">+EA177+EA369</f>
        <v>0</v>
      </c>
      <c r="EB417" s="640">
        <f t="shared" si="1654"/>
        <v>0</v>
      </c>
      <c r="EC417" s="640">
        <f t="shared" si="1654"/>
        <v>0</v>
      </c>
      <c r="ED417" s="640">
        <f t="shared" si="1654"/>
        <v>0</v>
      </c>
      <c r="EE417" s="640">
        <f t="shared" si="1654"/>
        <v>0</v>
      </c>
      <c r="EF417" s="641">
        <f t="shared" si="1654"/>
        <v>0</v>
      </c>
      <c r="EG417" s="634">
        <f t="shared" si="1654"/>
        <v>0</v>
      </c>
      <c r="EH417" s="639">
        <f t="shared" si="1654"/>
        <v>0</v>
      </c>
      <c r="EI417" s="640">
        <f t="shared" si="1654"/>
        <v>0</v>
      </c>
      <c r="EJ417" s="640">
        <f t="shared" si="1654"/>
        <v>0</v>
      </c>
      <c r="EK417" s="640">
        <f t="shared" si="1654"/>
        <v>0</v>
      </c>
      <c r="EL417" s="640">
        <f t="shared" si="1654"/>
        <v>0</v>
      </c>
      <c r="EM417" s="640">
        <f t="shared" si="1654"/>
        <v>0</v>
      </c>
      <c r="EN417" s="640">
        <f t="shared" si="1654"/>
        <v>0</v>
      </c>
      <c r="EO417" s="641">
        <f t="shared" si="1654"/>
        <v>0</v>
      </c>
      <c r="EP417" s="634">
        <f t="shared" si="1654"/>
        <v>0</v>
      </c>
      <c r="EQ417" s="639">
        <f t="shared" si="1654"/>
        <v>0</v>
      </c>
      <c r="ER417" s="640">
        <f t="shared" si="1654"/>
        <v>0</v>
      </c>
      <c r="ES417" s="640">
        <f t="shared" si="1654"/>
        <v>0</v>
      </c>
      <c r="ET417" s="640">
        <f t="shared" si="1654"/>
        <v>0</v>
      </c>
      <c r="EU417" s="640">
        <f t="shared" si="1654"/>
        <v>0</v>
      </c>
      <c r="EV417" s="640">
        <f t="shared" si="1654"/>
        <v>0</v>
      </c>
      <c r="EW417" s="640">
        <f t="shared" si="1654"/>
        <v>0</v>
      </c>
      <c r="EX417" s="641">
        <f t="shared" si="1654"/>
        <v>0</v>
      </c>
      <c r="EY417" s="634">
        <f t="shared" si="1654"/>
        <v>0</v>
      </c>
      <c r="EZ417" s="639">
        <f t="shared" si="1654"/>
        <v>0</v>
      </c>
      <c r="FA417" s="640">
        <f t="shared" si="1654"/>
        <v>0</v>
      </c>
      <c r="FB417" s="640">
        <f t="shared" si="1654"/>
        <v>0</v>
      </c>
      <c r="FC417" s="640">
        <f t="shared" si="1654"/>
        <v>0</v>
      </c>
      <c r="FD417" s="640">
        <f t="shared" si="1654"/>
        <v>0</v>
      </c>
      <c r="FE417" s="640">
        <f t="shared" si="1654"/>
        <v>0</v>
      </c>
      <c r="FF417" s="640">
        <f t="shared" si="1654"/>
        <v>0</v>
      </c>
      <c r="FG417" s="641">
        <f t="shared" si="1654"/>
        <v>0</v>
      </c>
      <c r="FH417" s="634">
        <f t="shared" si="1654"/>
        <v>0</v>
      </c>
      <c r="FI417" s="639">
        <f t="shared" si="1654"/>
        <v>0</v>
      </c>
      <c r="FJ417" s="640">
        <f t="shared" si="1654"/>
        <v>0</v>
      </c>
      <c r="FK417" s="640">
        <f t="shared" si="1654"/>
        <v>0</v>
      </c>
      <c r="FL417" s="640">
        <f t="shared" si="1654"/>
        <v>0</v>
      </c>
      <c r="FM417" s="640">
        <f t="shared" si="1654"/>
        <v>0</v>
      </c>
      <c r="FN417" s="640">
        <f t="shared" si="1654"/>
        <v>0</v>
      </c>
      <c r="FO417" s="640">
        <f t="shared" si="1654"/>
        <v>0</v>
      </c>
      <c r="FP417" s="641">
        <f t="shared" si="1654"/>
        <v>0</v>
      </c>
      <c r="FQ417" s="634">
        <f t="shared" si="1654"/>
        <v>0</v>
      </c>
      <c r="FR417" s="639">
        <f t="shared" si="1654"/>
        <v>0</v>
      </c>
      <c r="FS417" s="640">
        <f t="shared" si="1654"/>
        <v>0</v>
      </c>
      <c r="FT417" s="640">
        <f t="shared" si="1654"/>
        <v>0</v>
      </c>
      <c r="FU417" s="640">
        <f t="shared" si="1654"/>
        <v>0</v>
      </c>
      <c r="FV417" s="640">
        <f t="shared" si="1654"/>
        <v>0</v>
      </c>
      <c r="FW417" s="640">
        <f t="shared" si="1654"/>
        <v>0</v>
      </c>
      <c r="FX417" s="640">
        <f t="shared" si="1654"/>
        <v>0</v>
      </c>
      <c r="FY417" s="641">
        <f t="shared" si="1654"/>
        <v>0</v>
      </c>
      <c r="FZ417" s="634">
        <f t="shared" si="1654"/>
        <v>0</v>
      </c>
      <c r="GA417" s="639">
        <f t="shared" si="1654"/>
        <v>0</v>
      </c>
      <c r="GB417" s="640">
        <f t="shared" si="1654"/>
        <v>0</v>
      </c>
      <c r="GC417" s="640">
        <f t="shared" si="1654"/>
        <v>0</v>
      </c>
      <c r="GD417" s="640">
        <f t="shared" si="1654"/>
        <v>0</v>
      </c>
      <c r="GE417" s="640">
        <f t="shared" si="1654"/>
        <v>0</v>
      </c>
      <c r="GF417" s="640">
        <f t="shared" si="1654"/>
        <v>0</v>
      </c>
      <c r="GG417" s="640">
        <f t="shared" si="1654"/>
        <v>0</v>
      </c>
      <c r="GH417" s="641">
        <f t="shared" si="1654"/>
        <v>0</v>
      </c>
      <c r="GI417" s="634">
        <f t="shared" si="1654"/>
        <v>0</v>
      </c>
      <c r="GJ417" s="639">
        <f t="shared" si="1654"/>
        <v>0</v>
      </c>
      <c r="GK417" s="640">
        <f t="shared" si="1654"/>
        <v>0</v>
      </c>
      <c r="GL417" s="640">
        <f t="shared" si="1654"/>
        <v>0</v>
      </c>
      <c r="GM417" s="640">
        <f t="shared" ref="GM417:HS417" si="1655">+GM177+GM369</f>
        <v>0</v>
      </c>
      <c r="GN417" s="640">
        <f t="shared" si="1655"/>
        <v>0</v>
      </c>
      <c r="GO417" s="640">
        <f t="shared" si="1655"/>
        <v>0</v>
      </c>
      <c r="GP417" s="640">
        <f t="shared" si="1655"/>
        <v>0</v>
      </c>
      <c r="GQ417" s="641">
        <f t="shared" si="1655"/>
        <v>0</v>
      </c>
      <c r="GR417" s="634">
        <f t="shared" si="1655"/>
        <v>0</v>
      </c>
      <c r="GS417" s="639">
        <f t="shared" si="1655"/>
        <v>0</v>
      </c>
      <c r="GT417" s="640">
        <f t="shared" si="1655"/>
        <v>0</v>
      </c>
      <c r="GU417" s="640">
        <f t="shared" si="1655"/>
        <v>0</v>
      </c>
      <c r="GV417" s="640">
        <f t="shared" si="1655"/>
        <v>0</v>
      </c>
      <c r="GW417" s="640">
        <f t="shared" si="1655"/>
        <v>0</v>
      </c>
      <c r="GX417" s="640">
        <f t="shared" si="1655"/>
        <v>0</v>
      </c>
      <c r="GY417" s="640">
        <f t="shared" si="1655"/>
        <v>0</v>
      </c>
      <c r="GZ417" s="641">
        <f t="shared" si="1655"/>
        <v>0</v>
      </c>
      <c r="HA417" s="634">
        <f t="shared" si="1655"/>
        <v>0</v>
      </c>
      <c r="HB417" s="639">
        <f t="shared" si="1655"/>
        <v>0</v>
      </c>
      <c r="HC417" s="640">
        <f t="shared" si="1655"/>
        <v>0</v>
      </c>
      <c r="HD417" s="640">
        <f t="shared" si="1655"/>
        <v>0</v>
      </c>
      <c r="HE417" s="640">
        <f t="shared" si="1655"/>
        <v>0</v>
      </c>
      <c r="HF417" s="640">
        <f t="shared" si="1655"/>
        <v>0</v>
      </c>
      <c r="HG417" s="640">
        <f t="shared" si="1655"/>
        <v>0</v>
      </c>
      <c r="HH417" s="640">
        <f t="shared" si="1655"/>
        <v>0</v>
      </c>
      <c r="HI417" s="641">
        <f t="shared" si="1655"/>
        <v>0</v>
      </c>
      <c r="HJ417" s="634">
        <f t="shared" si="1655"/>
        <v>0</v>
      </c>
      <c r="HK417" s="635">
        <f t="shared" si="1655"/>
        <v>0</v>
      </c>
      <c r="HL417" s="636">
        <f t="shared" si="1655"/>
        <v>2</v>
      </c>
      <c r="HM417" s="636">
        <f t="shared" si="1655"/>
        <v>2</v>
      </c>
      <c r="HN417" s="636">
        <f t="shared" si="1655"/>
        <v>4</v>
      </c>
      <c r="HO417" s="636">
        <f t="shared" si="1655"/>
        <v>4</v>
      </c>
      <c r="HP417" s="636">
        <f t="shared" si="1655"/>
        <v>2</v>
      </c>
      <c r="HQ417" s="636">
        <f t="shared" si="1655"/>
        <v>1</v>
      </c>
      <c r="HR417" s="637">
        <f t="shared" si="1655"/>
        <v>4</v>
      </c>
      <c r="HS417" s="634">
        <f t="shared" si="1655"/>
        <v>19</v>
      </c>
    </row>
    <row r="418" spans="1:233" s="654" customFormat="1" ht="15" customHeight="1">
      <c r="A418" s="1029"/>
      <c r="B418" s="647" t="s">
        <v>278</v>
      </c>
      <c r="C418" s="655">
        <f t="shared" ref="C418:BN418" si="1656">+C178+C370</f>
        <v>0</v>
      </c>
      <c r="D418" s="656">
        <f t="shared" si="1656"/>
        <v>0</v>
      </c>
      <c r="E418" s="656">
        <f t="shared" si="1656"/>
        <v>0</v>
      </c>
      <c r="F418" s="656">
        <f t="shared" si="1656"/>
        <v>0</v>
      </c>
      <c r="G418" s="656">
        <f t="shared" si="1656"/>
        <v>0</v>
      </c>
      <c r="H418" s="656">
        <f t="shared" si="1656"/>
        <v>0</v>
      </c>
      <c r="I418" s="656">
        <f t="shared" si="1656"/>
        <v>0</v>
      </c>
      <c r="J418" s="657">
        <f t="shared" si="1656"/>
        <v>0</v>
      </c>
      <c r="K418" s="650">
        <f t="shared" si="1656"/>
        <v>0</v>
      </c>
      <c r="L418" s="655">
        <f t="shared" si="1656"/>
        <v>0</v>
      </c>
      <c r="M418" s="656">
        <f t="shared" si="1656"/>
        <v>0</v>
      </c>
      <c r="N418" s="656">
        <f t="shared" si="1656"/>
        <v>0</v>
      </c>
      <c r="O418" s="656">
        <f t="shared" si="1656"/>
        <v>0</v>
      </c>
      <c r="P418" s="656">
        <f t="shared" si="1656"/>
        <v>0</v>
      </c>
      <c r="Q418" s="656">
        <f t="shared" si="1656"/>
        <v>0</v>
      </c>
      <c r="R418" s="656">
        <f t="shared" si="1656"/>
        <v>0</v>
      </c>
      <c r="S418" s="657">
        <f t="shared" si="1656"/>
        <v>0</v>
      </c>
      <c r="T418" s="650">
        <f t="shared" si="1656"/>
        <v>0</v>
      </c>
      <c r="U418" s="655">
        <f t="shared" si="1656"/>
        <v>0</v>
      </c>
      <c r="V418" s="656">
        <f t="shared" si="1656"/>
        <v>0</v>
      </c>
      <c r="W418" s="656">
        <f t="shared" si="1656"/>
        <v>0</v>
      </c>
      <c r="X418" s="656">
        <f t="shared" si="1656"/>
        <v>0</v>
      </c>
      <c r="Y418" s="656">
        <f t="shared" si="1656"/>
        <v>0</v>
      </c>
      <c r="Z418" s="656">
        <f t="shared" si="1656"/>
        <v>0</v>
      </c>
      <c r="AA418" s="656">
        <f t="shared" si="1656"/>
        <v>0</v>
      </c>
      <c r="AB418" s="657">
        <f t="shared" si="1656"/>
        <v>0</v>
      </c>
      <c r="AC418" s="650">
        <f t="shared" si="1656"/>
        <v>0</v>
      </c>
      <c r="AD418" s="655">
        <f t="shared" si="1656"/>
        <v>0</v>
      </c>
      <c r="AE418" s="656">
        <f t="shared" si="1656"/>
        <v>0</v>
      </c>
      <c r="AF418" s="656">
        <f t="shared" si="1656"/>
        <v>0</v>
      </c>
      <c r="AG418" s="656">
        <f t="shared" si="1656"/>
        <v>0</v>
      </c>
      <c r="AH418" s="656">
        <f t="shared" si="1656"/>
        <v>0</v>
      </c>
      <c r="AI418" s="656">
        <f t="shared" si="1656"/>
        <v>0</v>
      </c>
      <c r="AJ418" s="656">
        <f t="shared" si="1656"/>
        <v>0</v>
      </c>
      <c r="AK418" s="657">
        <f t="shared" si="1656"/>
        <v>0</v>
      </c>
      <c r="AL418" s="650">
        <f t="shared" si="1656"/>
        <v>0</v>
      </c>
      <c r="AM418" s="655">
        <f t="shared" si="1656"/>
        <v>0</v>
      </c>
      <c r="AN418" s="656">
        <f t="shared" si="1656"/>
        <v>0</v>
      </c>
      <c r="AO418" s="656">
        <f t="shared" si="1656"/>
        <v>0</v>
      </c>
      <c r="AP418" s="656">
        <f t="shared" si="1656"/>
        <v>0</v>
      </c>
      <c r="AQ418" s="656">
        <f t="shared" si="1656"/>
        <v>0</v>
      </c>
      <c r="AR418" s="656">
        <f t="shared" si="1656"/>
        <v>0</v>
      </c>
      <c r="AS418" s="656">
        <f t="shared" si="1656"/>
        <v>0</v>
      </c>
      <c r="AT418" s="657">
        <f t="shared" si="1656"/>
        <v>0</v>
      </c>
      <c r="AU418" s="650">
        <f t="shared" si="1656"/>
        <v>0</v>
      </c>
      <c r="AV418" s="655">
        <f t="shared" si="1656"/>
        <v>0</v>
      </c>
      <c r="AW418" s="656">
        <f t="shared" si="1656"/>
        <v>0</v>
      </c>
      <c r="AX418" s="656">
        <f t="shared" si="1656"/>
        <v>0</v>
      </c>
      <c r="AY418" s="656">
        <f t="shared" si="1656"/>
        <v>0</v>
      </c>
      <c r="AZ418" s="656">
        <f t="shared" si="1656"/>
        <v>0</v>
      </c>
      <c r="BA418" s="656">
        <f t="shared" si="1656"/>
        <v>0</v>
      </c>
      <c r="BB418" s="656">
        <f t="shared" si="1656"/>
        <v>0</v>
      </c>
      <c r="BC418" s="657">
        <f t="shared" si="1656"/>
        <v>0</v>
      </c>
      <c r="BD418" s="650">
        <f t="shared" si="1656"/>
        <v>0</v>
      </c>
      <c r="BE418" s="655">
        <f t="shared" si="1656"/>
        <v>0</v>
      </c>
      <c r="BF418" s="656">
        <f t="shared" si="1656"/>
        <v>0</v>
      </c>
      <c r="BG418" s="656">
        <f t="shared" si="1656"/>
        <v>0</v>
      </c>
      <c r="BH418" s="656">
        <f t="shared" si="1656"/>
        <v>0</v>
      </c>
      <c r="BI418" s="656">
        <f t="shared" si="1656"/>
        <v>0</v>
      </c>
      <c r="BJ418" s="656">
        <f t="shared" si="1656"/>
        <v>0</v>
      </c>
      <c r="BK418" s="656">
        <f t="shared" si="1656"/>
        <v>0</v>
      </c>
      <c r="BL418" s="657">
        <f t="shared" si="1656"/>
        <v>0</v>
      </c>
      <c r="BM418" s="650">
        <f t="shared" si="1656"/>
        <v>0</v>
      </c>
      <c r="BN418" s="655">
        <f t="shared" si="1656"/>
        <v>0</v>
      </c>
      <c r="BO418" s="656">
        <f t="shared" ref="BO418:DZ418" si="1657">+BO178+BO370</f>
        <v>0</v>
      </c>
      <c r="BP418" s="656">
        <f t="shared" si="1657"/>
        <v>1</v>
      </c>
      <c r="BQ418" s="656">
        <f t="shared" si="1657"/>
        <v>0</v>
      </c>
      <c r="BR418" s="656">
        <f t="shared" si="1657"/>
        <v>0</v>
      </c>
      <c r="BS418" s="656">
        <f t="shared" si="1657"/>
        <v>2</v>
      </c>
      <c r="BT418" s="656">
        <f t="shared" si="1657"/>
        <v>0</v>
      </c>
      <c r="BU418" s="657">
        <f t="shared" si="1657"/>
        <v>0</v>
      </c>
      <c r="BV418" s="650">
        <f t="shared" si="1657"/>
        <v>3</v>
      </c>
      <c r="BW418" s="655">
        <f t="shared" si="1657"/>
        <v>0</v>
      </c>
      <c r="BX418" s="656">
        <f t="shared" si="1657"/>
        <v>0</v>
      </c>
      <c r="BY418" s="656">
        <f t="shared" si="1657"/>
        <v>0</v>
      </c>
      <c r="BZ418" s="656">
        <f t="shared" si="1657"/>
        <v>0</v>
      </c>
      <c r="CA418" s="656">
        <f t="shared" si="1657"/>
        <v>0</v>
      </c>
      <c r="CB418" s="656">
        <f t="shared" si="1657"/>
        <v>0</v>
      </c>
      <c r="CC418" s="656">
        <f t="shared" si="1657"/>
        <v>0</v>
      </c>
      <c r="CD418" s="657">
        <f t="shared" si="1657"/>
        <v>0</v>
      </c>
      <c r="CE418" s="650">
        <f t="shared" si="1657"/>
        <v>0</v>
      </c>
      <c r="CF418" s="655">
        <f t="shared" si="1657"/>
        <v>0</v>
      </c>
      <c r="CG418" s="656">
        <f t="shared" si="1657"/>
        <v>0</v>
      </c>
      <c r="CH418" s="656">
        <f t="shared" si="1657"/>
        <v>0</v>
      </c>
      <c r="CI418" s="656">
        <f t="shared" si="1657"/>
        <v>0</v>
      </c>
      <c r="CJ418" s="656">
        <f t="shared" si="1657"/>
        <v>0</v>
      </c>
      <c r="CK418" s="656">
        <f t="shared" si="1657"/>
        <v>0</v>
      </c>
      <c r="CL418" s="656">
        <f t="shared" si="1657"/>
        <v>0</v>
      </c>
      <c r="CM418" s="657">
        <f t="shared" si="1657"/>
        <v>0</v>
      </c>
      <c r="CN418" s="650">
        <f t="shared" si="1657"/>
        <v>0</v>
      </c>
      <c r="CO418" s="655">
        <f t="shared" si="1657"/>
        <v>0</v>
      </c>
      <c r="CP418" s="656">
        <f t="shared" si="1657"/>
        <v>0</v>
      </c>
      <c r="CQ418" s="656">
        <f t="shared" si="1657"/>
        <v>0</v>
      </c>
      <c r="CR418" s="656">
        <f t="shared" si="1657"/>
        <v>0</v>
      </c>
      <c r="CS418" s="656">
        <f t="shared" si="1657"/>
        <v>0</v>
      </c>
      <c r="CT418" s="656">
        <f t="shared" si="1657"/>
        <v>0</v>
      </c>
      <c r="CU418" s="656">
        <f t="shared" si="1657"/>
        <v>0</v>
      </c>
      <c r="CV418" s="657">
        <f t="shared" si="1657"/>
        <v>0</v>
      </c>
      <c r="CW418" s="650">
        <f t="shared" si="1657"/>
        <v>0</v>
      </c>
      <c r="CX418" s="655">
        <f t="shared" si="1657"/>
        <v>0</v>
      </c>
      <c r="CY418" s="656">
        <f t="shared" si="1657"/>
        <v>0</v>
      </c>
      <c r="CZ418" s="656">
        <f t="shared" si="1657"/>
        <v>0</v>
      </c>
      <c r="DA418" s="656">
        <f t="shared" si="1657"/>
        <v>0</v>
      </c>
      <c r="DB418" s="656">
        <f t="shared" si="1657"/>
        <v>0</v>
      </c>
      <c r="DC418" s="656">
        <f t="shared" si="1657"/>
        <v>0</v>
      </c>
      <c r="DD418" s="656">
        <f t="shared" si="1657"/>
        <v>0</v>
      </c>
      <c r="DE418" s="657">
        <f t="shared" si="1657"/>
        <v>0</v>
      </c>
      <c r="DF418" s="650">
        <f t="shared" si="1657"/>
        <v>0</v>
      </c>
      <c r="DG418" s="655">
        <f t="shared" si="1657"/>
        <v>0</v>
      </c>
      <c r="DH418" s="656">
        <f t="shared" si="1657"/>
        <v>0</v>
      </c>
      <c r="DI418" s="656">
        <f t="shared" si="1657"/>
        <v>0</v>
      </c>
      <c r="DJ418" s="656">
        <f t="shared" si="1657"/>
        <v>0</v>
      </c>
      <c r="DK418" s="656">
        <f t="shared" si="1657"/>
        <v>0</v>
      </c>
      <c r="DL418" s="656">
        <f t="shared" si="1657"/>
        <v>0</v>
      </c>
      <c r="DM418" s="656">
        <f t="shared" si="1657"/>
        <v>0</v>
      </c>
      <c r="DN418" s="657">
        <f t="shared" si="1657"/>
        <v>0</v>
      </c>
      <c r="DO418" s="650">
        <f t="shared" si="1657"/>
        <v>0</v>
      </c>
      <c r="DP418" s="655">
        <f t="shared" si="1657"/>
        <v>0</v>
      </c>
      <c r="DQ418" s="656">
        <f t="shared" si="1657"/>
        <v>0</v>
      </c>
      <c r="DR418" s="656">
        <f t="shared" si="1657"/>
        <v>0</v>
      </c>
      <c r="DS418" s="656">
        <f t="shared" si="1657"/>
        <v>0</v>
      </c>
      <c r="DT418" s="656">
        <f t="shared" si="1657"/>
        <v>0</v>
      </c>
      <c r="DU418" s="656">
        <f t="shared" si="1657"/>
        <v>0</v>
      </c>
      <c r="DV418" s="656">
        <f t="shared" si="1657"/>
        <v>0</v>
      </c>
      <c r="DW418" s="657">
        <f t="shared" si="1657"/>
        <v>0</v>
      </c>
      <c r="DX418" s="650">
        <f t="shared" si="1657"/>
        <v>0</v>
      </c>
      <c r="DY418" s="655">
        <f t="shared" si="1657"/>
        <v>0</v>
      </c>
      <c r="DZ418" s="656">
        <f t="shared" si="1657"/>
        <v>0</v>
      </c>
      <c r="EA418" s="656">
        <f t="shared" ref="EA418:GL418" si="1658">+EA178+EA370</f>
        <v>0</v>
      </c>
      <c r="EB418" s="656">
        <f t="shared" si="1658"/>
        <v>0</v>
      </c>
      <c r="EC418" s="656">
        <f t="shared" si="1658"/>
        <v>0</v>
      </c>
      <c r="ED418" s="656">
        <f t="shared" si="1658"/>
        <v>0</v>
      </c>
      <c r="EE418" s="656">
        <f t="shared" si="1658"/>
        <v>0</v>
      </c>
      <c r="EF418" s="657">
        <f t="shared" si="1658"/>
        <v>0</v>
      </c>
      <c r="EG418" s="650">
        <f t="shared" si="1658"/>
        <v>0</v>
      </c>
      <c r="EH418" s="655">
        <f t="shared" si="1658"/>
        <v>0</v>
      </c>
      <c r="EI418" s="656">
        <f t="shared" si="1658"/>
        <v>0</v>
      </c>
      <c r="EJ418" s="656">
        <f t="shared" si="1658"/>
        <v>0</v>
      </c>
      <c r="EK418" s="656">
        <f t="shared" si="1658"/>
        <v>0</v>
      </c>
      <c r="EL418" s="656">
        <f t="shared" si="1658"/>
        <v>0</v>
      </c>
      <c r="EM418" s="656">
        <f t="shared" si="1658"/>
        <v>1</v>
      </c>
      <c r="EN418" s="656">
        <f t="shared" si="1658"/>
        <v>1</v>
      </c>
      <c r="EO418" s="657">
        <f t="shared" si="1658"/>
        <v>4</v>
      </c>
      <c r="EP418" s="650">
        <f t="shared" si="1658"/>
        <v>6</v>
      </c>
      <c r="EQ418" s="655">
        <f t="shared" si="1658"/>
        <v>0</v>
      </c>
      <c r="ER418" s="656">
        <f t="shared" si="1658"/>
        <v>0</v>
      </c>
      <c r="ES418" s="656">
        <f t="shared" si="1658"/>
        <v>0</v>
      </c>
      <c r="ET418" s="656">
        <f t="shared" si="1658"/>
        <v>0</v>
      </c>
      <c r="EU418" s="656">
        <f t="shared" si="1658"/>
        <v>0</v>
      </c>
      <c r="EV418" s="656">
        <f t="shared" si="1658"/>
        <v>0</v>
      </c>
      <c r="EW418" s="656">
        <f t="shared" si="1658"/>
        <v>0</v>
      </c>
      <c r="EX418" s="657">
        <f t="shared" si="1658"/>
        <v>0</v>
      </c>
      <c r="EY418" s="650">
        <f t="shared" si="1658"/>
        <v>0</v>
      </c>
      <c r="EZ418" s="655">
        <f t="shared" si="1658"/>
        <v>0</v>
      </c>
      <c r="FA418" s="656">
        <f t="shared" si="1658"/>
        <v>1</v>
      </c>
      <c r="FB418" s="656">
        <f t="shared" si="1658"/>
        <v>1</v>
      </c>
      <c r="FC418" s="656">
        <f t="shared" si="1658"/>
        <v>3</v>
      </c>
      <c r="FD418" s="656">
        <f t="shared" si="1658"/>
        <v>0</v>
      </c>
      <c r="FE418" s="656">
        <f t="shared" si="1658"/>
        <v>1</v>
      </c>
      <c r="FF418" s="656">
        <f t="shared" si="1658"/>
        <v>1</v>
      </c>
      <c r="FG418" s="657">
        <f t="shared" si="1658"/>
        <v>1</v>
      </c>
      <c r="FH418" s="650">
        <f t="shared" si="1658"/>
        <v>8</v>
      </c>
      <c r="FI418" s="655">
        <f t="shared" si="1658"/>
        <v>0</v>
      </c>
      <c r="FJ418" s="656">
        <f t="shared" si="1658"/>
        <v>0</v>
      </c>
      <c r="FK418" s="656">
        <f t="shared" si="1658"/>
        <v>0</v>
      </c>
      <c r="FL418" s="656">
        <f t="shared" si="1658"/>
        <v>0</v>
      </c>
      <c r="FM418" s="656">
        <f t="shared" si="1658"/>
        <v>0</v>
      </c>
      <c r="FN418" s="656">
        <f t="shared" si="1658"/>
        <v>0</v>
      </c>
      <c r="FO418" s="656">
        <f t="shared" si="1658"/>
        <v>0</v>
      </c>
      <c r="FP418" s="657">
        <f t="shared" si="1658"/>
        <v>0</v>
      </c>
      <c r="FQ418" s="650">
        <f t="shared" si="1658"/>
        <v>0</v>
      </c>
      <c r="FR418" s="655">
        <f t="shared" si="1658"/>
        <v>0</v>
      </c>
      <c r="FS418" s="656">
        <f t="shared" si="1658"/>
        <v>0</v>
      </c>
      <c r="FT418" s="656">
        <f t="shared" si="1658"/>
        <v>0</v>
      </c>
      <c r="FU418" s="656">
        <f t="shared" si="1658"/>
        <v>0</v>
      </c>
      <c r="FV418" s="656">
        <f t="shared" si="1658"/>
        <v>0</v>
      </c>
      <c r="FW418" s="656">
        <f t="shared" si="1658"/>
        <v>0</v>
      </c>
      <c r="FX418" s="656">
        <f t="shared" si="1658"/>
        <v>0</v>
      </c>
      <c r="FY418" s="657">
        <f t="shared" si="1658"/>
        <v>0</v>
      </c>
      <c r="FZ418" s="650">
        <f t="shared" si="1658"/>
        <v>0</v>
      </c>
      <c r="GA418" s="655">
        <f t="shared" si="1658"/>
        <v>0</v>
      </c>
      <c r="GB418" s="656">
        <f t="shared" si="1658"/>
        <v>0</v>
      </c>
      <c r="GC418" s="656">
        <f t="shared" si="1658"/>
        <v>0</v>
      </c>
      <c r="GD418" s="656">
        <f t="shared" si="1658"/>
        <v>0</v>
      </c>
      <c r="GE418" s="656">
        <f t="shared" si="1658"/>
        <v>0</v>
      </c>
      <c r="GF418" s="656">
        <f t="shared" si="1658"/>
        <v>0</v>
      </c>
      <c r="GG418" s="656">
        <f t="shared" si="1658"/>
        <v>0</v>
      </c>
      <c r="GH418" s="657">
        <f t="shared" si="1658"/>
        <v>0</v>
      </c>
      <c r="GI418" s="650">
        <f t="shared" si="1658"/>
        <v>0</v>
      </c>
      <c r="GJ418" s="655">
        <f t="shared" si="1658"/>
        <v>0</v>
      </c>
      <c r="GK418" s="656">
        <f t="shared" si="1658"/>
        <v>0</v>
      </c>
      <c r="GL418" s="656">
        <f t="shared" si="1658"/>
        <v>0</v>
      </c>
      <c r="GM418" s="656">
        <f t="shared" ref="GM418:HS418" si="1659">+GM178+GM370</f>
        <v>0</v>
      </c>
      <c r="GN418" s="656">
        <f t="shared" si="1659"/>
        <v>0</v>
      </c>
      <c r="GO418" s="656">
        <f t="shared" si="1659"/>
        <v>0</v>
      </c>
      <c r="GP418" s="656">
        <f t="shared" si="1659"/>
        <v>0</v>
      </c>
      <c r="GQ418" s="657">
        <f t="shared" si="1659"/>
        <v>0</v>
      </c>
      <c r="GR418" s="650">
        <f t="shared" si="1659"/>
        <v>0</v>
      </c>
      <c r="GS418" s="655">
        <f t="shared" si="1659"/>
        <v>0</v>
      </c>
      <c r="GT418" s="656">
        <f t="shared" si="1659"/>
        <v>0</v>
      </c>
      <c r="GU418" s="656">
        <f t="shared" si="1659"/>
        <v>0</v>
      </c>
      <c r="GV418" s="656">
        <f t="shared" si="1659"/>
        <v>0</v>
      </c>
      <c r="GW418" s="656">
        <f t="shared" si="1659"/>
        <v>0</v>
      </c>
      <c r="GX418" s="656">
        <f t="shared" si="1659"/>
        <v>0</v>
      </c>
      <c r="GY418" s="656">
        <f t="shared" si="1659"/>
        <v>0</v>
      </c>
      <c r="GZ418" s="657">
        <f t="shared" si="1659"/>
        <v>0</v>
      </c>
      <c r="HA418" s="650">
        <f t="shared" si="1659"/>
        <v>0</v>
      </c>
      <c r="HB418" s="655">
        <f t="shared" si="1659"/>
        <v>0</v>
      </c>
      <c r="HC418" s="656">
        <f t="shared" si="1659"/>
        <v>0</v>
      </c>
      <c r="HD418" s="656">
        <f t="shared" si="1659"/>
        <v>1</v>
      </c>
      <c r="HE418" s="656">
        <f t="shared" si="1659"/>
        <v>0</v>
      </c>
      <c r="HF418" s="656">
        <f t="shared" si="1659"/>
        <v>0</v>
      </c>
      <c r="HG418" s="656">
        <f t="shared" si="1659"/>
        <v>0</v>
      </c>
      <c r="HH418" s="656">
        <f t="shared" si="1659"/>
        <v>0</v>
      </c>
      <c r="HI418" s="657">
        <f t="shared" si="1659"/>
        <v>0</v>
      </c>
      <c r="HJ418" s="650">
        <f t="shared" si="1659"/>
        <v>1</v>
      </c>
      <c r="HK418" s="651">
        <f t="shared" si="1659"/>
        <v>0</v>
      </c>
      <c r="HL418" s="652">
        <f t="shared" si="1659"/>
        <v>1</v>
      </c>
      <c r="HM418" s="652">
        <f t="shared" si="1659"/>
        <v>3</v>
      </c>
      <c r="HN418" s="652">
        <f t="shared" si="1659"/>
        <v>3</v>
      </c>
      <c r="HO418" s="652">
        <f t="shared" si="1659"/>
        <v>0</v>
      </c>
      <c r="HP418" s="652">
        <f t="shared" si="1659"/>
        <v>4</v>
      </c>
      <c r="HQ418" s="652">
        <f t="shared" si="1659"/>
        <v>2</v>
      </c>
      <c r="HR418" s="653">
        <f t="shared" si="1659"/>
        <v>5</v>
      </c>
      <c r="HS418" s="650">
        <f t="shared" si="1659"/>
        <v>18</v>
      </c>
    </row>
    <row r="419" spans="1:233" s="132" customFormat="1" ht="15" customHeight="1">
      <c r="A419" s="1029"/>
      <c r="B419" s="143" t="s">
        <v>279</v>
      </c>
      <c r="C419" s="144">
        <f t="shared" ref="C419:BN419" si="1660">+C179+C371</f>
        <v>0</v>
      </c>
      <c r="D419" s="145">
        <f t="shared" si="1660"/>
        <v>0</v>
      </c>
      <c r="E419" s="145">
        <f t="shared" si="1660"/>
        <v>0</v>
      </c>
      <c r="F419" s="145">
        <f t="shared" si="1660"/>
        <v>0</v>
      </c>
      <c r="G419" s="145">
        <f t="shared" si="1660"/>
        <v>0</v>
      </c>
      <c r="H419" s="145">
        <f t="shared" si="1660"/>
        <v>0</v>
      </c>
      <c r="I419" s="145">
        <f t="shared" si="1660"/>
        <v>0</v>
      </c>
      <c r="J419" s="198">
        <f t="shared" si="1660"/>
        <v>0</v>
      </c>
      <c r="K419" s="185">
        <f t="shared" si="1660"/>
        <v>0</v>
      </c>
      <c r="L419" s="144">
        <f t="shared" si="1660"/>
        <v>0</v>
      </c>
      <c r="M419" s="145">
        <f t="shared" si="1660"/>
        <v>0</v>
      </c>
      <c r="N419" s="145">
        <f t="shared" si="1660"/>
        <v>0</v>
      </c>
      <c r="O419" s="145">
        <f t="shared" si="1660"/>
        <v>0</v>
      </c>
      <c r="P419" s="145">
        <f t="shared" si="1660"/>
        <v>0</v>
      </c>
      <c r="Q419" s="145">
        <f t="shared" si="1660"/>
        <v>0</v>
      </c>
      <c r="R419" s="145">
        <f t="shared" si="1660"/>
        <v>0</v>
      </c>
      <c r="S419" s="198">
        <f t="shared" si="1660"/>
        <v>0</v>
      </c>
      <c r="T419" s="185">
        <f t="shared" si="1660"/>
        <v>0</v>
      </c>
      <c r="U419" s="144">
        <f t="shared" si="1660"/>
        <v>0</v>
      </c>
      <c r="V419" s="145">
        <f t="shared" si="1660"/>
        <v>0</v>
      </c>
      <c r="W419" s="145">
        <f t="shared" si="1660"/>
        <v>0</v>
      </c>
      <c r="X419" s="145">
        <f t="shared" si="1660"/>
        <v>0</v>
      </c>
      <c r="Y419" s="145">
        <f t="shared" si="1660"/>
        <v>0</v>
      </c>
      <c r="Z419" s="145">
        <f t="shared" si="1660"/>
        <v>0</v>
      </c>
      <c r="AA419" s="145">
        <f t="shared" si="1660"/>
        <v>0</v>
      </c>
      <c r="AB419" s="198">
        <f t="shared" si="1660"/>
        <v>0</v>
      </c>
      <c r="AC419" s="185">
        <f t="shared" si="1660"/>
        <v>0</v>
      </c>
      <c r="AD419" s="144">
        <f t="shared" si="1660"/>
        <v>0</v>
      </c>
      <c r="AE419" s="145">
        <f t="shared" si="1660"/>
        <v>0</v>
      </c>
      <c r="AF419" s="145">
        <f t="shared" si="1660"/>
        <v>0</v>
      </c>
      <c r="AG419" s="145">
        <f t="shared" si="1660"/>
        <v>0</v>
      </c>
      <c r="AH419" s="145">
        <f t="shared" si="1660"/>
        <v>0</v>
      </c>
      <c r="AI419" s="145">
        <f t="shared" si="1660"/>
        <v>0</v>
      </c>
      <c r="AJ419" s="145">
        <f t="shared" si="1660"/>
        <v>0</v>
      </c>
      <c r="AK419" s="198">
        <f t="shared" si="1660"/>
        <v>0</v>
      </c>
      <c r="AL419" s="185">
        <f t="shared" si="1660"/>
        <v>0</v>
      </c>
      <c r="AM419" s="144">
        <f t="shared" si="1660"/>
        <v>0</v>
      </c>
      <c r="AN419" s="145">
        <f t="shared" si="1660"/>
        <v>0</v>
      </c>
      <c r="AO419" s="145">
        <f t="shared" si="1660"/>
        <v>0</v>
      </c>
      <c r="AP419" s="145">
        <f t="shared" si="1660"/>
        <v>0</v>
      </c>
      <c r="AQ419" s="145">
        <f t="shared" si="1660"/>
        <v>0</v>
      </c>
      <c r="AR419" s="145">
        <f t="shared" si="1660"/>
        <v>0</v>
      </c>
      <c r="AS419" s="145">
        <f t="shared" si="1660"/>
        <v>0</v>
      </c>
      <c r="AT419" s="198">
        <f t="shared" si="1660"/>
        <v>0</v>
      </c>
      <c r="AU419" s="185">
        <f t="shared" si="1660"/>
        <v>0</v>
      </c>
      <c r="AV419" s="144">
        <f t="shared" si="1660"/>
        <v>0</v>
      </c>
      <c r="AW419" s="145">
        <f t="shared" si="1660"/>
        <v>0</v>
      </c>
      <c r="AX419" s="145">
        <f t="shared" si="1660"/>
        <v>0</v>
      </c>
      <c r="AY419" s="145">
        <f t="shared" si="1660"/>
        <v>0</v>
      </c>
      <c r="AZ419" s="145">
        <f t="shared" si="1660"/>
        <v>0</v>
      </c>
      <c r="BA419" s="145">
        <f t="shared" si="1660"/>
        <v>0</v>
      </c>
      <c r="BB419" s="145">
        <f t="shared" si="1660"/>
        <v>0</v>
      </c>
      <c r="BC419" s="198">
        <f t="shared" si="1660"/>
        <v>0</v>
      </c>
      <c r="BD419" s="185">
        <f t="shared" si="1660"/>
        <v>0</v>
      </c>
      <c r="BE419" s="144">
        <f t="shared" si="1660"/>
        <v>0</v>
      </c>
      <c r="BF419" s="145">
        <f t="shared" si="1660"/>
        <v>0</v>
      </c>
      <c r="BG419" s="145">
        <f t="shared" si="1660"/>
        <v>0</v>
      </c>
      <c r="BH419" s="145">
        <f t="shared" si="1660"/>
        <v>0</v>
      </c>
      <c r="BI419" s="145">
        <f t="shared" si="1660"/>
        <v>0</v>
      </c>
      <c r="BJ419" s="145">
        <f t="shared" si="1660"/>
        <v>0</v>
      </c>
      <c r="BK419" s="145">
        <f t="shared" si="1660"/>
        <v>0</v>
      </c>
      <c r="BL419" s="198">
        <f t="shared" si="1660"/>
        <v>0</v>
      </c>
      <c r="BM419" s="185">
        <f t="shared" si="1660"/>
        <v>0</v>
      </c>
      <c r="BN419" s="144">
        <f t="shared" si="1660"/>
        <v>0</v>
      </c>
      <c r="BO419" s="145">
        <f t="shared" ref="BO419:DZ419" si="1661">+BO179+BO371</f>
        <v>0</v>
      </c>
      <c r="BP419" s="145">
        <f t="shared" si="1661"/>
        <v>0</v>
      </c>
      <c r="BQ419" s="145">
        <f t="shared" si="1661"/>
        <v>0</v>
      </c>
      <c r="BR419" s="145">
        <f t="shared" si="1661"/>
        <v>0</v>
      </c>
      <c r="BS419" s="145">
        <f t="shared" si="1661"/>
        <v>0</v>
      </c>
      <c r="BT419" s="145">
        <f t="shared" si="1661"/>
        <v>0</v>
      </c>
      <c r="BU419" s="198">
        <f t="shared" si="1661"/>
        <v>0</v>
      </c>
      <c r="BV419" s="185">
        <f t="shared" si="1661"/>
        <v>0</v>
      </c>
      <c r="BW419" s="144">
        <f t="shared" si="1661"/>
        <v>0</v>
      </c>
      <c r="BX419" s="145">
        <f t="shared" si="1661"/>
        <v>0</v>
      </c>
      <c r="BY419" s="145">
        <f t="shared" si="1661"/>
        <v>0</v>
      </c>
      <c r="BZ419" s="145">
        <f t="shared" si="1661"/>
        <v>0</v>
      </c>
      <c r="CA419" s="145">
        <f t="shared" si="1661"/>
        <v>0</v>
      </c>
      <c r="CB419" s="145">
        <f t="shared" si="1661"/>
        <v>0</v>
      </c>
      <c r="CC419" s="145">
        <f t="shared" si="1661"/>
        <v>0</v>
      </c>
      <c r="CD419" s="198">
        <f t="shared" si="1661"/>
        <v>0</v>
      </c>
      <c r="CE419" s="185">
        <f t="shared" si="1661"/>
        <v>0</v>
      </c>
      <c r="CF419" s="144">
        <f t="shared" si="1661"/>
        <v>0</v>
      </c>
      <c r="CG419" s="145">
        <f t="shared" si="1661"/>
        <v>0</v>
      </c>
      <c r="CH419" s="145">
        <f t="shared" si="1661"/>
        <v>0</v>
      </c>
      <c r="CI419" s="145">
        <f t="shared" si="1661"/>
        <v>0</v>
      </c>
      <c r="CJ419" s="145">
        <f t="shared" si="1661"/>
        <v>0</v>
      </c>
      <c r="CK419" s="145">
        <f t="shared" si="1661"/>
        <v>0</v>
      </c>
      <c r="CL419" s="145">
        <f t="shared" si="1661"/>
        <v>0</v>
      </c>
      <c r="CM419" s="198">
        <f t="shared" si="1661"/>
        <v>0</v>
      </c>
      <c r="CN419" s="185">
        <f t="shared" si="1661"/>
        <v>0</v>
      </c>
      <c r="CO419" s="144">
        <f t="shared" si="1661"/>
        <v>0</v>
      </c>
      <c r="CP419" s="145">
        <f t="shared" si="1661"/>
        <v>0</v>
      </c>
      <c r="CQ419" s="145">
        <f t="shared" si="1661"/>
        <v>0</v>
      </c>
      <c r="CR419" s="145">
        <f t="shared" si="1661"/>
        <v>0</v>
      </c>
      <c r="CS419" s="145">
        <f t="shared" si="1661"/>
        <v>0</v>
      </c>
      <c r="CT419" s="145">
        <f t="shared" si="1661"/>
        <v>0</v>
      </c>
      <c r="CU419" s="145">
        <f t="shared" si="1661"/>
        <v>0</v>
      </c>
      <c r="CV419" s="198">
        <f t="shared" si="1661"/>
        <v>0</v>
      </c>
      <c r="CW419" s="185">
        <f t="shared" si="1661"/>
        <v>0</v>
      </c>
      <c r="CX419" s="144">
        <f t="shared" si="1661"/>
        <v>0</v>
      </c>
      <c r="CY419" s="145">
        <f t="shared" si="1661"/>
        <v>0</v>
      </c>
      <c r="CZ419" s="145">
        <f t="shared" si="1661"/>
        <v>0</v>
      </c>
      <c r="DA419" s="145">
        <f t="shared" si="1661"/>
        <v>0</v>
      </c>
      <c r="DB419" s="145">
        <f t="shared" si="1661"/>
        <v>0</v>
      </c>
      <c r="DC419" s="145">
        <f t="shared" si="1661"/>
        <v>0</v>
      </c>
      <c r="DD419" s="145">
        <f t="shared" si="1661"/>
        <v>0</v>
      </c>
      <c r="DE419" s="198">
        <f t="shared" si="1661"/>
        <v>0</v>
      </c>
      <c r="DF419" s="185">
        <f t="shared" si="1661"/>
        <v>0</v>
      </c>
      <c r="DG419" s="144">
        <f t="shared" si="1661"/>
        <v>0</v>
      </c>
      <c r="DH419" s="145">
        <f t="shared" si="1661"/>
        <v>0</v>
      </c>
      <c r="DI419" s="145">
        <f t="shared" si="1661"/>
        <v>0</v>
      </c>
      <c r="DJ419" s="145">
        <f t="shared" si="1661"/>
        <v>0</v>
      </c>
      <c r="DK419" s="145">
        <f t="shared" si="1661"/>
        <v>0</v>
      </c>
      <c r="DL419" s="145">
        <f t="shared" si="1661"/>
        <v>0</v>
      </c>
      <c r="DM419" s="145">
        <f t="shared" si="1661"/>
        <v>0</v>
      </c>
      <c r="DN419" s="198">
        <f t="shared" si="1661"/>
        <v>0</v>
      </c>
      <c r="DO419" s="185">
        <f t="shared" si="1661"/>
        <v>0</v>
      </c>
      <c r="DP419" s="144">
        <f t="shared" si="1661"/>
        <v>0</v>
      </c>
      <c r="DQ419" s="145">
        <f t="shared" si="1661"/>
        <v>0</v>
      </c>
      <c r="DR419" s="145">
        <f t="shared" si="1661"/>
        <v>0</v>
      </c>
      <c r="DS419" s="145">
        <f t="shared" si="1661"/>
        <v>0</v>
      </c>
      <c r="DT419" s="145">
        <f t="shared" si="1661"/>
        <v>0</v>
      </c>
      <c r="DU419" s="145">
        <f t="shared" si="1661"/>
        <v>0</v>
      </c>
      <c r="DV419" s="145">
        <f t="shared" si="1661"/>
        <v>0</v>
      </c>
      <c r="DW419" s="198">
        <f t="shared" si="1661"/>
        <v>0</v>
      </c>
      <c r="DX419" s="185">
        <f t="shared" si="1661"/>
        <v>0</v>
      </c>
      <c r="DY419" s="144">
        <f t="shared" si="1661"/>
        <v>0</v>
      </c>
      <c r="DZ419" s="145">
        <f t="shared" si="1661"/>
        <v>0</v>
      </c>
      <c r="EA419" s="145">
        <f t="shared" ref="EA419:GL419" si="1662">+EA179+EA371</f>
        <v>0</v>
      </c>
      <c r="EB419" s="145">
        <f t="shared" si="1662"/>
        <v>0</v>
      </c>
      <c r="EC419" s="145">
        <f t="shared" si="1662"/>
        <v>0</v>
      </c>
      <c r="ED419" s="145">
        <f t="shared" si="1662"/>
        <v>0</v>
      </c>
      <c r="EE419" s="145">
        <f t="shared" si="1662"/>
        <v>0</v>
      </c>
      <c r="EF419" s="198">
        <f t="shared" si="1662"/>
        <v>0</v>
      </c>
      <c r="EG419" s="185">
        <f t="shared" si="1662"/>
        <v>0</v>
      </c>
      <c r="EH419" s="144">
        <f t="shared" si="1662"/>
        <v>0</v>
      </c>
      <c r="EI419" s="145">
        <f t="shared" si="1662"/>
        <v>0</v>
      </c>
      <c r="EJ419" s="145">
        <f t="shared" si="1662"/>
        <v>0</v>
      </c>
      <c r="EK419" s="145">
        <f t="shared" si="1662"/>
        <v>0</v>
      </c>
      <c r="EL419" s="145">
        <f t="shared" si="1662"/>
        <v>0</v>
      </c>
      <c r="EM419" s="145">
        <f t="shared" si="1662"/>
        <v>0</v>
      </c>
      <c r="EN419" s="145">
        <f t="shared" si="1662"/>
        <v>0</v>
      </c>
      <c r="EO419" s="198">
        <f t="shared" si="1662"/>
        <v>0</v>
      </c>
      <c r="EP419" s="185">
        <f t="shared" si="1662"/>
        <v>0</v>
      </c>
      <c r="EQ419" s="144">
        <f t="shared" si="1662"/>
        <v>0</v>
      </c>
      <c r="ER419" s="145">
        <f t="shared" si="1662"/>
        <v>0</v>
      </c>
      <c r="ES419" s="145">
        <f t="shared" si="1662"/>
        <v>0</v>
      </c>
      <c r="ET419" s="145">
        <f t="shared" si="1662"/>
        <v>0</v>
      </c>
      <c r="EU419" s="145">
        <f t="shared" si="1662"/>
        <v>0</v>
      </c>
      <c r="EV419" s="145">
        <f t="shared" si="1662"/>
        <v>0</v>
      </c>
      <c r="EW419" s="145">
        <f t="shared" si="1662"/>
        <v>0</v>
      </c>
      <c r="EX419" s="198">
        <f t="shared" si="1662"/>
        <v>0</v>
      </c>
      <c r="EY419" s="185">
        <f t="shared" si="1662"/>
        <v>0</v>
      </c>
      <c r="EZ419" s="144">
        <f t="shared" si="1662"/>
        <v>0</v>
      </c>
      <c r="FA419" s="145">
        <f t="shared" si="1662"/>
        <v>0</v>
      </c>
      <c r="FB419" s="145">
        <f t="shared" si="1662"/>
        <v>0</v>
      </c>
      <c r="FC419" s="145">
        <f t="shared" si="1662"/>
        <v>0</v>
      </c>
      <c r="FD419" s="145">
        <f t="shared" si="1662"/>
        <v>0</v>
      </c>
      <c r="FE419" s="145">
        <f t="shared" si="1662"/>
        <v>0</v>
      </c>
      <c r="FF419" s="145">
        <f t="shared" si="1662"/>
        <v>0</v>
      </c>
      <c r="FG419" s="198">
        <f t="shared" si="1662"/>
        <v>0</v>
      </c>
      <c r="FH419" s="185">
        <f t="shared" si="1662"/>
        <v>0</v>
      </c>
      <c r="FI419" s="144">
        <f t="shared" si="1662"/>
        <v>0</v>
      </c>
      <c r="FJ419" s="145">
        <f t="shared" si="1662"/>
        <v>0</v>
      </c>
      <c r="FK419" s="145">
        <f t="shared" si="1662"/>
        <v>0</v>
      </c>
      <c r="FL419" s="145">
        <f t="shared" si="1662"/>
        <v>0</v>
      </c>
      <c r="FM419" s="145">
        <f t="shared" si="1662"/>
        <v>0</v>
      </c>
      <c r="FN419" s="145">
        <f t="shared" si="1662"/>
        <v>0</v>
      </c>
      <c r="FO419" s="145">
        <f t="shared" si="1662"/>
        <v>0</v>
      </c>
      <c r="FP419" s="198">
        <f t="shared" si="1662"/>
        <v>0</v>
      </c>
      <c r="FQ419" s="185">
        <f t="shared" si="1662"/>
        <v>0</v>
      </c>
      <c r="FR419" s="144">
        <f t="shared" si="1662"/>
        <v>0</v>
      </c>
      <c r="FS419" s="145">
        <f t="shared" si="1662"/>
        <v>0</v>
      </c>
      <c r="FT419" s="145">
        <f t="shared" si="1662"/>
        <v>0</v>
      </c>
      <c r="FU419" s="145">
        <f t="shared" si="1662"/>
        <v>0</v>
      </c>
      <c r="FV419" s="145">
        <f t="shared" si="1662"/>
        <v>0</v>
      </c>
      <c r="FW419" s="145">
        <f t="shared" si="1662"/>
        <v>0</v>
      </c>
      <c r="FX419" s="145">
        <f t="shared" si="1662"/>
        <v>0</v>
      </c>
      <c r="FY419" s="198">
        <f t="shared" si="1662"/>
        <v>0</v>
      </c>
      <c r="FZ419" s="185">
        <f t="shared" si="1662"/>
        <v>0</v>
      </c>
      <c r="GA419" s="144">
        <f t="shared" si="1662"/>
        <v>0</v>
      </c>
      <c r="GB419" s="145">
        <f t="shared" si="1662"/>
        <v>0</v>
      </c>
      <c r="GC419" s="145">
        <f t="shared" si="1662"/>
        <v>0</v>
      </c>
      <c r="GD419" s="145">
        <f t="shared" si="1662"/>
        <v>0</v>
      </c>
      <c r="GE419" s="145">
        <f t="shared" si="1662"/>
        <v>0</v>
      </c>
      <c r="GF419" s="145">
        <f t="shared" si="1662"/>
        <v>0</v>
      </c>
      <c r="GG419" s="145">
        <f t="shared" si="1662"/>
        <v>0</v>
      </c>
      <c r="GH419" s="198">
        <f t="shared" si="1662"/>
        <v>0</v>
      </c>
      <c r="GI419" s="185">
        <f t="shared" si="1662"/>
        <v>0</v>
      </c>
      <c r="GJ419" s="144">
        <f t="shared" si="1662"/>
        <v>0</v>
      </c>
      <c r="GK419" s="145">
        <f t="shared" si="1662"/>
        <v>0</v>
      </c>
      <c r="GL419" s="145">
        <f t="shared" si="1662"/>
        <v>0</v>
      </c>
      <c r="GM419" s="145">
        <f t="shared" ref="GM419:HS419" si="1663">+GM179+GM371</f>
        <v>0</v>
      </c>
      <c r="GN419" s="145">
        <f t="shared" si="1663"/>
        <v>0</v>
      </c>
      <c r="GO419" s="145">
        <f t="shared" si="1663"/>
        <v>0</v>
      </c>
      <c r="GP419" s="145">
        <f t="shared" si="1663"/>
        <v>0</v>
      </c>
      <c r="GQ419" s="198">
        <f t="shared" si="1663"/>
        <v>0</v>
      </c>
      <c r="GR419" s="185">
        <f t="shared" si="1663"/>
        <v>0</v>
      </c>
      <c r="GS419" s="144">
        <f t="shared" si="1663"/>
        <v>0</v>
      </c>
      <c r="GT419" s="145">
        <f t="shared" si="1663"/>
        <v>0</v>
      </c>
      <c r="GU419" s="145">
        <f t="shared" si="1663"/>
        <v>0</v>
      </c>
      <c r="GV419" s="145">
        <f t="shared" si="1663"/>
        <v>0</v>
      </c>
      <c r="GW419" s="145">
        <f t="shared" si="1663"/>
        <v>0</v>
      </c>
      <c r="GX419" s="145">
        <f t="shared" si="1663"/>
        <v>0</v>
      </c>
      <c r="GY419" s="145">
        <f t="shared" si="1663"/>
        <v>0</v>
      </c>
      <c r="GZ419" s="198">
        <f t="shared" si="1663"/>
        <v>0</v>
      </c>
      <c r="HA419" s="185">
        <f t="shared" si="1663"/>
        <v>0</v>
      </c>
      <c r="HB419" s="144">
        <f t="shared" si="1663"/>
        <v>0</v>
      </c>
      <c r="HC419" s="145">
        <f t="shared" si="1663"/>
        <v>0</v>
      </c>
      <c r="HD419" s="145">
        <f t="shared" si="1663"/>
        <v>0</v>
      </c>
      <c r="HE419" s="145">
        <f t="shared" si="1663"/>
        <v>0</v>
      </c>
      <c r="HF419" s="145">
        <f t="shared" si="1663"/>
        <v>0</v>
      </c>
      <c r="HG419" s="145">
        <f t="shared" si="1663"/>
        <v>0</v>
      </c>
      <c r="HH419" s="145">
        <f t="shared" si="1663"/>
        <v>0</v>
      </c>
      <c r="HI419" s="198">
        <f t="shared" si="1663"/>
        <v>0</v>
      </c>
      <c r="HJ419" s="185">
        <f t="shared" si="1663"/>
        <v>0</v>
      </c>
      <c r="HK419" s="222">
        <f t="shared" si="1663"/>
        <v>0</v>
      </c>
      <c r="HL419" s="223">
        <f t="shared" si="1663"/>
        <v>0</v>
      </c>
      <c r="HM419" s="223">
        <f t="shared" si="1663"/>
        <v>0</v>
      </c>
      <c r="HN419" s="223">
        <f t="shared" si="1663"/>
        <v>0</v>
      </c>
      <c r="HO419" s="223">
        <f t="shared" si="1663"/>
        <v>0</v>
      </c>
      <c r="HP419" s="223">
        <f t="shared" si="1663"/>
        <v>0</v>
      </c>
      <c r="HQ419" s="223">
        <f t="shared" si="1663"/>
        <v>0</v>
      </c>
      <c r="HR419" s="247">
        <f t="shared" si="1663"/>
        <v>0</v>
      </c>
      <c r="HS419" s="248">
        <f t="shared" si="1663"/>
        <v>0</v>
      </c>
    </row>
    <row r="420" spans="1:233" s="132" customFormat="1" ht="15" customHeight="1">
      <c r="A420" s="1029"/>
      <c r="B420" s="151" t="s">
        <v>283</v>
      </c>
      <c r="C420" s="144">
        <f t="shared" ref="C420:BN420" si="1664">+C180+C372</f>
        <v>0</v>
      </c>
      <c r="D420" s="145">
        <f t="shared" si="1664"/>
        <v>0</v>
      </c>
      <c r="E420" s="145">
        <f t="shared" si="1664"/>
        <v>0</v>
      </c>
      <c r="F420" s="145">
        <f t="shared" si="1664"/>
        <v>0</v>
      </c>
      <c r="G420" s="145">
        <f t="shared" si="1664"/>
        <v>0</v>
      </c>
      <c r="H420" s="145">
        <f t="shared" si="1664"/>
        <v>0</v>
      </c>
      <c r="I420" s="145">
        <f t="shared" si="1664"/>
        <v>0</v>
      </c>
      <c r="J420" s="198">
        <f t="shared" si="1664"/>
        <v>0</v>
      </c>
      <c r="K420" s="190">
        <f t="shared" si="1664"/>
        <v>0</v>
      </c>
      <c r="L420" s="144">
        <f t="shared" si="1664"/>
        <v>0</v>
      </c>
      <c r="M420" s="145">
        <f t="shared" si="1664"/>
        <v>0</v>
      </c>
      <c r="N420" s="145">
        <f t="shared" si="1664"/>
        <v>0</v>
      </c>
      <c r="O420" s="145">
        <f t="shared" si="1664"/>
        <v>0</v>
      </c>
      <c r="P420" s="145">
        <f t="shared" si="1664"/>
        <v>0</v>
      </c>
      <c r="Q420" s="145">
        <f t="shared" si="1664"/>
        <v>0</v>
      </c>
      <c r="R420" s="145">
        <f t="shared" si="1664"/>
        <v>0</v>
      </c>
      <c r="S420" s="198">
        <f t="shared" si="1664"/>
        <v>0</v>
      </c>
      <c r="T420" s="190">
        <f t="shared" si="1664"/>
        <v>0</v>
      </c>
      <c r="U420" s="144">
        <f t="shared" si="1664"/>
        <v>0</v>
      </c>
      <c r="V420" s="145">
        <f t="shared" si="1664"/>
        <v>0</v>
      </c>
      <c r="W420" s="145">
        <f t="shared" si="1664"/>
        <v>0</v>
      </c>
      <c r="X420" s="145">
        <f t="shared" si="1664"/>
        <v>0</v>
      </c>
      <c r="Y420" s="145">
        <f t="shared" si="1664"/>
        <v>0</v>
      </c>
      <c r="Z420" s="145">
        <f t="shared" si="1664"/>
        <v>0</v>
      </c>
      <c r="AA420" s="145">
        <f t="shared" si="1664"/>
        <v>0</v>
      </c>
      <c r="AB420" s="198">
        <f t="shared" si="1664"/>
        <v>0</v>
      </c>
      <c r="AC420" s="190">
        <f t="shared" si="1664"/>
        <v>0</v>
      </c>
      <c r="AD420" s="144">
        <f t="shared" si="1664"/>
        <v>0</v>
      </c>
      <c r="AE420" s="145">
        <f t="shared" si="1664"/>
        <v>0</v>
      </c>
      <c r="AF420" s="145">
        <f t="shared" si="1664"/>
        <v>0</v>
      </c>
      <c r="AG420" s="145">
        <f t="shared" si="1664"/>
        <v>0</v>
      </c>
      <c r="AH420" s="145">
        <f t="shared" si="1664"/>
        <v>0</v>
      </c>
      <c r="AI420" s="145">
        <f t="shared" si="1664"/>
        <v>0</v>
      </c>
      <c r="AJ420" s="145">
        <f t="shared" si="1664"/>
        <v>0</v>
      </c>
      <c r="AK420" s="198">
        <f t="shared" si="1664"/>
        <v>0</v>
      </c>
      <c r="AL420" s="190">
        <f t="shared" si="1664"/>
        <v>0</v>
      </c>
      <c r="AM420" s="144">
        <f t="shared" si="1664"/>
        <v>0</v>
      </c>
      <c r="AN420" s="145">
        <f t="shared" si="1664"/>
        <v>0</v>
      </c>
      <c r="AO420" s="145">
        <f t="shared" si="1664"/>
        <v>0</v>
      </c>
      <c r="AP420" s="145">
        <f t="shared" si="1664"/>
        <v>0</v>
      </c>
      <c r="AQ420" s="145">
        <f t="shared" si="1664"/>
        <v>0</v>
      </c>
      <c r="AR420" s="145">
        <f t="shared" si="1664"/>
        <v>0</v>
      </c>
      <c r="AS420" s="145">
        <f t="shared" si="1664"/>
        <v>0</v>
      </c>
      <c r="AT420" s="198">
        <f t="shared" si="1664"/>
        <v>0</v>
      </c>
      <c r="AU420" s="190">
        <f t="shared" si="1664"/>
        <v>0</v>
      </c>
      <c r="AV420" s="144">
        <f t="shared" si="1664"/>
        <v>0</v>
      </c>
      <c r="AW420" s="145">
        <f t="shared" si="1664"/>
        <v>0</v>
      </c>
      <c r="AX420" s="145">
        <f t="shared" si="1664"/>
        <v>0</v>
      </c>
      <c r="AY420" s="145">
        <f t="shared" si="1664"/>
        <v>0</v>
      </c>
      <c r="AZ420" s="145">
        <f t="shared" si="1664"/>
        <v>0</v>
      </c>
      <c r="BA420" s="145">
        <f t="shared" si="1664"/>
        <v>0</v>
      </c>
      <c r="BB420" s="145">
        <f t="shared" si="1664"/>
        <v>0</v>
      </c>
      <c r="BC420" s="198">
        <f t="shared" si="1664"/>
        <v>0</v>
      </c>
      <c r="BD420" s="190">
        <f t="shared" si="1664"/>
        <v>0</v>
      </c>
      <c r="BE420" s="144">
        <f t="shared" si="1664"/>
        <v>0</v>
      </c>
      <c r="BF420" s="145">
        <f t="shared" si="1664"/>
        <v>0</v>
      </c>
      <c r="BG420" s="145">
        <f t="shared" si="1664"/>
        <v>0</v>
      </c>
      <c r="BH420" s="145">
        <f t="shared" si="1664"/>
        <v>0</v>
      </c>
      <c r="BI420" s="145">
        <f t="shared" si="1664"/>
        <v>0</v>
      </c>
      <c r="BJ420" s="145">
        <f t="shared" si="1664"/>
        <v>0</v>
      </c>
      <c r="BK420" s="145">
        <f t="shared" si="1664"/>
        <v>0</v>
      </c>
      <c r="BL420" s="198">
        <f t="shared" si="1664"/>
        <v>0</v>
      </c>
      <c r="BM420" s="190">
        <f t="shared" si="1664"/>
        <v>0</v>
      </c>
      <c r="BN420" s="144">
        <f t="shared" si="1664"/>
        <v>0</v>
      </c>
      <c r="BO420" s="145">
        <f t="shared" ref="BO420:DZ420" si="1665">+BO180+BO372</f>
        <v>0</v>
      </c>
      <c r="BP420" s="145">
        <f t="shared" si="1665"/>
        <v>0</v>
      </c>
      <c r="BQ420" s="145">
        <f t="shared" si="1665"/>
        <v>0</v>
      </c>
      <c r="BR420" s="145">
        <f t="shared" si="1665"/>
        <v>0</v>
      </c>
      <c r="BS420" s="145">
        <f t="shared" si="1665"/>
        <v>0</v>
      </c>
      <c r="BT420" s="145">
        <f t="shared" si="1665"/>
        <v>0</v>
      </c>
      <c r="BU420" s="198">
        <f t="shared" si="1665"/>
        <v>0</v>
      </c>
      <c r="BV420" s="190">
        <f t="shared" si="1665"/>
        <v>0</v>
      </c>
      <c r="BW420" s="144">
        <f t="shared" si="1665"/>
        <v>0</v>
      </c>
      <c r="BX420" s="145">
        <f t="shared" si="1665"/>
        <v>0</v>
      </c>
      <c r="BY420" s="145">
        <f t="shared" si="1665"/>
        <v>0</v>
      </c>
      <c r="BZ420" s="145">
        <f t="shared" si="1665"/>
        <v>0</v>
      </c>
      <c r="CA420" s="145">
        <f t="shared" si="1665"/>
        <v>0</v>
      </c>
      <c r="CB420" s="145">
        <f t="shared" si="1665"/>
        <v>0</v>
      </c>
      <c r="CC420" s="145">
        <f t="shared" si="1665"/>
        <v>0</v>
      </c>
      <c r="CD420" s="198">
        <f t="shared" si="1665"/>
        <v>0</v>
      </c>
      <c r="CE420" s="190">
        <f t="shared" si="1665"/>
        <v>0</v>
      </c>
      <c r="CF420" s="144">
        <f t="shared" si="1665"/>
        <v>0</v>
      </c>
      <c r="CG420" s="145">
        <f t="shared" si="1665"/>
        <v>0</v>
      </c>
      <c r="CH420" s="145">
        <f t="shared" si="1665"/>
        <v>0</v>
      </c>
      <c r="CI420" s="145">
        <f t="shared" si="1665"/>
        <v>0</v>
      </c>
      <c r="CJ420" s="145">
        <f t="shared" si="1665"/>
        <v>0</v>
      </c>
      <c r="CK420" s="145">
        <f t="shared" si="1665"/>
        <v>0</v>
      </c>
      <c r="CL420" s="145">
        <f t="shared" si="1665"/>
        <v>0</v>
      </c>
      <c r="CM420" s="198">
        <f t="shared" si="1665"/>
        <v>0</v>
      </c>
      <c r="CN420" s="190">
        <f t="shared" si="1665"/>
        <v>0</v>
      </c>
      <c r="CO420" s="144">
        <f t="shared" si="1665"/>
        <v>0</v>
      </c>
      <c r="CP420" s="145">
        <f t="shared" si="1665"/>
        <v>0</v>
      </c>
      <c r="CQ420" s="145">
        <f t="shared" si="1665"/>
        <v>0</v>
      </c>
      <c r="CR420" s="145">
        <f t="shared" si="1665"/>
        <v>0</v>
      </c>
      <c r="CS420" s="145">
        <f t="shared" si="1665"/>
        <v>0</v>
      </c>
      <c r="CT420" s="145">
        <f t="shared" si="1665"/>
        <v>0</v>
      </c>
      <c r="CU420" s="145">
        <f t="shared" si="1665"/>
        <v>0</v>
      </c>
      <c r="CV420" s="198">
        <f t="shared" si="1665"/>
        <v>0</v>
      </c>
      <c r="CW420" s="190">
        <f t="shared" si="1665"/>
        <v>0</v>
      </c>
      <c r="CX420" s="144">
        <f t="shared" si="1665"/>
        <v>0</v>
      </c>
      <c r="CY420" s="145">
        <f t="shared" si="1665"/>
        <v>0</v>
      </c>
      <c r="CZ420" s="145">
        <f t="shared" si="1665"/>
        <v>0</v>
      </c>
      <c r="DA420" s="145">
        <f t="shared" si="1665"/>
        <v>0</v>
      </c>
      <c r="DB420" s="145">
        <f t="shared" si="1665"/>
        <v>0</v>
      </c>
      <c r="DC420" s="145">
        <f t="shared" si="1665"/>
        <v>0</v>
      </c>
      <c r="DD420" s="145">
        <f t="shared" si="1665"/>
        <v>0</v>
      </c>
      <c r="DE420" s="198">
        <f t="shared" si="1665"/>
        <v>0</v>
      </c>
      <c r="DF420" s="190">
        <f t="shared" si="1665"/>
        <v>0</v>
      </c>
      <c r="DG420" s="144">
        <f t="shared" si="1665"/>
        <v>0</v>
      </c>
      <c r="DH420" s="145">
        <f t="shared" si="1665"/>
        <v>0</v>
      </c>
      <c r="DI420" s="145">
        <f t="shared" si="1665"/>
        <v>0</v>
      </c>
      <c r="DJ420" s="145">
        <f t="shared" si="1665"/>
        <v>0</v>
      </c>
      <c r="DK420" s="145">
        <f t="shared" si="1665"/>
        <v>0</v>
      </c>
      <c r="DL420" s="145">
        <f t="shared" si="1665"/>
        <v>0</v>
      </c>
      <c r="DM420" s="145">
        <f t="shared" si="1665"/>
        <v>0</v>
      </c>
      <c r="DN420" s="198">
        <f t="shared" si="1665"/>
        <v>0</v>
      </c>
      <c r="DO420" s="190">
        <f t="shared" si="1665"/>
        <v>0</v>
      </c>
      <c r="DP420" s="144">
        <f t="shared" si="1665"/>
        <v>0</v>
      </c>
      <c r="DQ420" s="145">
        <f t="shared" si="1665"/>
        <v>0</v>
      </c>
      <c r="DR420" s="145">
        <f t="shared" si="1665"/>
        <v>0</v>
      </c>
      <c r="DS420" s="145">
        <f t="shared" si="1665"/>
        <v>0</v>
      </c>
      <c r="DT420" s="145">
        <f t="shared" si="1665"/>
        <v>0</v>
      </c>
      <c r="DU420" s="145">
        <f t="shared" si="1665"/>
        <v>0</v>
      </c>
      <c r="DV420" s="145">
        <f t="shared" si="1665"/>
        <v>0</v>
      </c>
      <c r="DW420" s="198">
        <f t="shared" si="1665"/>
        <v>0</v>
      </c>
      <c r="DX420" s="190">
        <f t="shared" si="1665"/>
        <v>0</v>
      </c>
      <c r="DY420" s="144">
        <f t="shared" si="1665"/>
        <v>0</v>
      </c>
      <c r="DZ420" s="145">
        <f t="shared" si="1665"/>
        <v>0</v>
      </c>
      <c r="EA420" s="145">
        <f t="shared" ref="EA420:GL420" si="1666">+EA180+EA372</f>
        <v>0</v>
      </c>
      <c r="EB420" s="145">
        <f t="shared" si="1666"/>
        <v>0</v>
      </c>
      <c r="EC420" s="145">
        <f t="shared" si="1666"/>
        <v>0</v>
      </c>
      <c r="ED420" s="145">
        <f t="shared" si="1666"/>
        <v>0</v>
      </c>
      <c r="EE420" s="145">
        <f t="shared" si="1666"/>
        <v>0</v>
      </c>
      <c r="EF420" s="198">
        <f t="shared" si="1666"/>
        <v>0</v>
      </c>
      <c r="EG420" s="190">
        <f t="shared" si="1666"/>
        <v>0</v>
      </c>
      <c r="EH420" s="144">
        <f t="shared" si="1666"/>
        <v>0</v>
      </c>
      <c r="EI420" s="145">
        <f t="shared" si="1666"/>
        <v>0</v>
      </c>
      <c r="EJ420" s="145">
        <f t="shared" si="1666"/>
        <v>0</v>
      </c>
      <c r="EK420" s="145">
        <f t="shared" si="1666"/>
        <v>0</v>
      </c>
      <c r="EL420" s="145">
        <f t="shared" si="1666"/>
        <v>0</v>
      </c>
      <c r="EM420" s="145">
        <f t="shared" si="1666"/>
        <v>0</v>
      </c>
      <c r="EN420" s="145">
        <f t="shared" si="1666"/>
        <v>0</v>
      </c>
      <c r="EO420" s="198">
        <f t="shared" si="1666"/>
        <v>0</v>
      </c>
      <c r="EP420" s="190">
        <f t="shared" si="1666"/>
        <v>0</v>
      </c>
      <c r="EQ420" s="144">
        <f t="shared" si="1666"/>
        <v>0</v>
      </c>
      <c r="ER420" s="145">
        <f t="shared" si="1666"/>
        <v>0</v>
      </c>
      <c r="ES420" s="145">
        <f t="shared" si="1666"/>
        <v>0</v>
      </c>
      <c r="ET420" s="145">
        <f t="shared" si="1666"/>
        <v>0</v>
      </c>
      <c r="EU420" s="145">
        <f t="shared" si="1666"/>
        <v>0</v>
      </c>
      <c r="EV420" s="145">
        <f t="shared" si="1666"/>
        <v>0</v>
      </c>
      <c r="EW420" s="145">
        <f t="shared" si="1666"/>
        <v>0</v>
      </c>
      <c r="EX420" s="198">
        <f t="shared" si="1666"/>
        <v>0</v>
      </c>
      <c r="EY420" s="190">
        <f t="shared" si="1666"/>
        <v>0</v>
      </c>
      <c r="EZ420" s="144">
        <f t="shared" si="1666"/>
        <v>0</v>
      </c>
      <c r="FA420" s="145">
        <f t="shared" si="1666"/>
        <v>0</v>
      </c>
      <c r="FB420" s="145">
        <f t="shared" si="1666"/>
        <v>0</v>
      </c>
      <c r="FC420" s="145">
        <f t="shared" si="1666"/>
        <v>0</v>
      </c>
      <c r="FD420" s="145">
        <f t="shared" si="1666"/>
        <v>0</v>
      </c>
      <c r="FE420" s="145">
        <f t="shared" si="1666"/>
        <v>0</v>
      </c>
      <c r="FF420" s="145">
        <f t="shared" si="1666"/>
        <v>0</v>
      </c>
      <c r="FG420" s="198">
        <f t="shared" si="1666"/>
        <v>0</v>
      </c>
      <c r="FH420" s="190">
        <f t="shared" si="1666"/>
        <v>0</v>
      </c>
      <c r="FI420" s="144">
        <f t="shared" si="1666"/>
        <v>0</v>
      </c>
      <c r="FJ420" s="145">
        <f t="shared" si="1666"/>
        <v>0</v>
      </c>
      <c r="FK420" s="145">
        <f t="shared" si="1666"/>
        <v>0</v>
      </c>
      <c r="FL420" s="145">
        <f t="shared" si="1666"/>
        <v>0</v>
      </c>
      <c r="FM420" s="145">
        <f t="shared" si="1666"/>
        <v>0</v>
      </c>
      <c r="FN420" s="145">
        <f t="shared" si="1666"/>
        <v>0</v>
      </c>
      <c r="FO420" s="145">
        <f t="shared" si="1666"/>
        <v>0</v>
      </c>
      <c r="FP420" s="198">
        <f t="shared" si="1666"/>
        <v>0</v>
      </c>
      <c r="FQ420" s="190">
        <f t="shared" si="1666"/>
        <v>0</v>
      </c>
      <c r="FR420" s="144">
        <f t="shared" si="1666"/>
        <v>0</v>
      </c>
      <c r="FS420" s="145">
        <f t="shared" si="1666"/>
        <v>0</v>
      </c>
      <c r="FT420" s="145">
        <f t="shared" si="1666"/>
        <v>0</v>
      </c>
      <c r="FU420" s="145">
        <f t="shared" si="1666"/>
        <v>0</v>
      </c>
      <c r="FV420" s="145">
        <f t="shared" si="1666"/>
        <v>0</v>
      </c>
      <c r="FW420" s="145">
        <f t="shared" si="1666"/>
        <v>0</v>
      </c>
      <c r="FX420" s="145">
        <f t="shared" si="1666"/>
        <v>0</v>
      </c>
      <c r="FY420" s="198">
        <f t="shared" si="1666"/>
        <v>0</v>
      </c>
      <c r="FZ420" s="190">
        <f t="shared" si="1666"/>
        <v>0</v>
      </c>
      <c r="GA420" s="144">
        <f t="shared" si="1666"/>
        <v>0</v>
      </c>
      <c r="GB420" s="145">
        <f t="shared" si="1666"/>
        <v>0</v>
      </c>
      <c r="GC420" s="145">
        <f t="shared" si="1666"/>
        <v>0</v>
      </c>
      <c r="GD420" s="145">
        <f t="shared" si="1666"/>
        <v>0</v>
      </c>
      <c r="GE420" s="145">
        <f t="shared" si="1666"/>
        <v>0</v>
      </c>
      <c r="GF420" s="145">
        <f t="shared" si="1666"/>
        <v>0</v>
      </c>
      <c r="GG420" s="145">
        <f t="shared" si="1666"/>
        <v>0</v>
      </c>
      <c r="GH420" s="198">
        <f t="shared" si="1666"/>
        <v>0</v>
      </c>
      <c r="GI420" s="190">
        <f t="shared" si="1666"/>
        <v>0</v>
      </c>
      <c r="GJ420" s="144">
        <f t="shared" si="1666"/>
        <v>0</v>
      </c>
      <c r="GK420" s="145">
        <f t="shared" si="1666"/>
        <v>0</v>
      </c>
      <c r="GL420" s="145">
        <f t="shared" si="1666"/>
        <v>0</v>
      </c>
      <c r="GM420" s="145">
        <f t="shared" ref="GM420:HS420" si="1667">+GM180+GM372</f>
        <v>0</v>
      </c>
      <c r="GN420" s="145">
        <f t="shared" si="1667"/>
        <v>0</v>
      </c>
      <c r="GO420" s="145">
        <f t="shared" si="1667"/>
        <v>0</v>
      </c>
      <c r="GP420" s="145">
        <f t="shared" si="1667"/>
        <v>0</v>
      </c>
      <c r="GQ420" s="198">
        <f t="shared" si="1667"/>
        <v>0</v>
      </c>
      <c r="GR420" s="190">
        <f t="shared" si="1667"/>
        <v>0</v>
      </c>
      <c r="GS420" s="144">
        <f t="shared" si="1667"/>
        <v>0</v>
      </c>
      <c r="GT420" s="145">
        <f t="shared" si="1667"/>
        <v>0</v>
      </c>
      <c r="GU420" s="145">
        <f t="shared" si="1667"/>
        <v>0</v>
      </c>
      <c r="GV420" s="145">
        <f t="shared" si="1667"/>
        <v>0</v>
      </c>
      <c r="GW420" s="145">
        <f t="shared" si="1667"/>
        <v>0</v>
      </c>
      <c r="GX420" s="145">
        <f t="shared" si="1667"/>
        <v>0</v>
      </c>
      <c r="GY420" s="145">
        <f t="shared" si="1667"/>
        <v>0</v>
      </c>
      <c r="GZ420" s="198">
        <f t="shared" si="1667"/>
        <v>0</v>
      </c>
      <c r="HA420" s="190">
        <f t="shared" si="1667"/>
        <v>0</v>
      </c>
      <c r="HB420" s="144">
        <f t="shared" si="1667"/>
        <v>0</v>
      </c>
      <c r="HC420" s="145">
        <f t="shared" si="1667"/>
        <v>0</v>
      </c>
      <c r="HD420" s="145">
        <f t="shared" si="1667"/>
        <v>0</v>
      </c>
      <c r="HE420" s="145">
        <f t="shared" si="1667"/>
        <v>0</v>
      </c>
      <c r="HF420" s="145">
        <f t="shared" si="1667"/>
        <v>0</v>
      </c>
      <c r="HG420" s="145">
        <f t="shared" si="1667"/>
        <v>0</v>
      </c>
      <c r="HH420" s="145">
        <f t="shared" si="1667"/>
        <v>0</v>
      </c>
      <c r="HI420" s="198">
        <f t="shared" si="1667"/>
        <v>0</v>
      </c>
      <c r="HJ420" s="190">
        <f t="shared" si="1667"/>
        <v>0</v>
      </c>
      <c r="HK420" s="222">
        <f t="shared" si="1667"/>
        <v>0</v>
      </c>
      <c r="HL420" s="223">
        <f t="shared" si="1667"/>
        <v>0</v>
      </c>
      <c r="HM420" s="223">
        <f t="shared" si="1667"/>
        <v>0</v>
      </c>
      <c r="HN420" s="223">
        <f t="shared" si="1667"/>
        <v>0</v>
      </c>
      <c r="HO420" s="223">
        <f t="shared" si="1667"/>
        <v>0</v>
      </c>
      <c r="HP420" s="223">
        <f t="shared" si="1667"/>
        <v>0</v>
      </c>
      <c r="HQ420" s="223">
        <f t="shared" si="1667"/>
        <v>0</v>
      </c>
      <c r="HR420" s="247">
        <f t="shared" si="1667"/>
        <v>0</v>
      </c>
      <c r="HS420" s="248">
        <f t="shared" si="1667"/>
        <v>0</v>
      </c>
    </row>
    <row r="421" spans="1:233" s="132" customFormat="1" ht="15.75" customHeight="1" thickBot="1">
      <c r="A421" s="1029"/>
      <c r="B421" s="160" t="s">
        <v>281</v>
      </c>
      <c r="C421" s="167">
        <f t="shared" ref="C421:BN421" si="1668">+C181+C373</f>
        <v>0</v>
      </c>
      <c r="D421" s="168">
        <f t="shared" si="1668"/>
        <v>0</v>
      </c>
      <c r="E421" s="168">
        <f t="shared" si="1668"/>
        <v>0</v>
      </c>
      <c r="F421" s="168">
        <f t="shared" si="1668"/>
        <v>0</v>
      </c>
      <c r="G421" s="168">
        <f t="shared" si="1668"/>
        <v>0</v>
      </c>
      <c r="H421" s="168">
        <f t="shared" si="1668"/>
        <v>0</v>
      </c>
      <c r="I421" s="168">
        <f t="shared" si="1668"/>
        <v>0</v>
      </c>
      <c r="J421" s="199">
        <f t="shared" si="1668"/>
        <v>0</v>
      </c>
      <c r="K421" s="190">
        <f t="shared" si="1668"/>
        <v>0</v>
      </c>
      <c r="L421" s="167">
        <f t="shared" si="1668"/>
        <v>0</v>
      </c>
      <c r="M421" s="168">
        <f t="shared" si="1668"/>
        <v>0</v>
      </c>
      <c r="N421" s="168">
        <f t="shared" si="1668"/>
        <v>0</v>
      </c>
      <c r="O421" s="168">
        <f t="shared" si="1668"/>
        <v>0</v>
      </c>
      <c r="P421" s="168">
        <f t="shared" si="1668"/>
        <v>0</v>
      </c>
      <c r="Q421" s="168">
        <f t="shared" si="1668"/>
        <v>0</v>
      </c>
      <c r="R421" s="168">
        <f t="shared" si="1668"/>
        <v>0</v>
      </c>
      <c r="S421" s="199">
        <f t="shared" si="1668"/>
        <v>0</v>
      </c>
      <c r="T421" s="190">
        <f t="shared" si="1668"/>
        <v>0</v>
      </c>
      <c r="U421" s="167">
        <f t="shared" si="1668"/>
        <v>0</v>
      </c>
      <c r="V421" s="168">
        <f t="shared" si="1668"/>
        <v>0</v>
      </c>
      <c r="W421" s="168">
        <f t="shared" si="1668"/>
        <v>0</v>
      </c>
      <c r="X421" s="168">
        <f t="shared" si="1668"/>
        <v>0</v>
      </c>
      <c r="Y421" s="168">
        <f t="shared" si="1668"/>
        <v>0</v>
      </c>
      <c r="Z421" s="168">
        <f t="shared" si="1668"/>
        <v>0</v>
      </c>
      <c r="AA421" s="168">
        <f t="shared" si="1668"/>
        <v>0</v>
      </c>
      <c r="AB421" s="199">
        <f t="shared" si="1668"/>
        <v>0</v>
      </c>
      <c r="AC421" s="190">
        <f t="shared" si="1668"/>
        <v>0</v>
      </c>
      <c r="AD421" s="167">
        <f t="shared" si="1668"/>
        <v>0</v>
      </c>
      <c r="AE421" s="168">
        <f t="shared" si="1668"/>
        <v>0</v>
      </c>
      <c r="AF421" s="168">
        <f t="shared" si="1668"/>
        <v>0</v>
      </c>
      <c r="AG421" s="168">
        <f t="shared" si="1668"/>
        <v>0</v>
      </c>
      <c r="AH421" s="168">
        <f t="shared" si="1668"/>
        <v>0</v>
      </c>
      <c r="AI421" s="168">
        <f t="shared" si="1668"/>
        <v>0</v>
      </c>
      <c r="AJ421" s="168">
        <f t="shared" si="1668"/>
        <v>0</v>
      </c>
      <c r="AK421" s="199">
        <f t="shared" si="1668"/>
        <v>0</v>
      </c>
      <c r="AL421" s="190">
        <f t="shared" si="1668"/>
        <v>0</v>
      </c>
      <c r="AM421" s="167">
        <f t="shared" si="1668"/>
        <v>0</v>
      </c>
      <c r="AN421" s="168">
        <f t="shared" si="1668"/>
        <v>0</v>
      </c>
      <c r="AO421" s="168">
        <f t="shared" si="1668"/>
        <v>0</v>
      </c>
      <c r="AP421" s="168">
        <f t="shared" si="1668"/>
        <v>0</v>
      </c>
      <c r="AQ421" s="168">
        <f t="shared" si="1668"/>
        <v>0</v>
      </c>
      <c r="AR421" s="168">
        <f t="shared" si="1668"/>
        <v>0</v>
      </c>
      <c r="AS421" s="168">
        <f t="shared" si="1668"/>
        <v>0</v>
      </c>
      <c r="AT421" s="199">
        <f t="shared" si="1668"/>
        <v>0</v>
      </c>
      <c r="AU421" s="190">
        <f t="shared" si="1668"/>
        <v>0</v>
      </c>
      <c r="AV421" s="167">
        <f t="shared" si="1668"/>
        <v>0</v>
      </c>
      <c r="AW421" s="168">
        <f t="shared" si="1668"/>
        <v>0</v>
      </c>
      <c r="AX421" s="168">
        <f t="shared" si="1668"/>
        <v>0</v>
      </c>
      <c r="AY421" s="168">
        <f t="shared" si="1668"/>
        <v>0</v>
      </c>
      <c r="AZ421" s="168">
        <f t="shared" si="1668"/>
        <v>0</v>
      </c>
      <c r="BA421" s="168">
        <f t="shared" si="1668"/>
        <v>0</v>
      </c>
      <c r="BB421" s="168">
        <f t="shared" si="1668"/>
        <v>0</v>
      </c>
      <c r="BC421" s="199">
        <f t="shared" si="1668"/>
        <v>0</v>
      </c>
      <c r="BD421" s="190">
        <f t="shared" si="1668"/>
        <v>0</v>
      </c>
      <c r="BE421" s="167">
        <f t="shared" si="1668"/>
        <v>0</v>
      </c>
      <c r="BF421" s="168">
        <f t="shared" si="1668"/>
        <v>0</v>
      </c>
      <c r="BG421" s="168">
        <f t="shared" si="1668"/>
        <v>0</v>
      </c>
      <c r="BH421" s="168">
        <f t="shared" si="1668"/>
        <v>0</v>
      </c>
      <c r="BI421" s="168">
        <f t="shared" si="1668"/>
        <v>0</v>
      </c>
      <c r="BJ421" s="168">
        <f t="shared" si="1668"/>
        <v>0</v>
      </c>
      <c r="BK421" s="168">
        <f t="shared" si="1668"/>
        <v>0</v>
      </c>
      <c r="BL421" s="199">
        <f t="shared" si="1668"/>
        <v>0</v>
      </c>
      <c r="BM421" s="190">
        <f t="shared" si="1668"/>
        <v>0</v>
      </c>
      <c r="BN421" s="167">
        <f t="shared" si="1668"/>
        <v>0</v>
      </c>
      <c r="BO421" s="168">
        <f t="shared" ref="BO421:DZ421" si="1669">+BO181+BO373</f>
        <v>0</v>
      </c>
      <c r="BP421" s="168">
        <f t="shared" si="1669"/>
        <v>0</v>
      </c>
      <c r="BQ421" s="168">
        <f t="shared" si="1669"/>
        <v>0</v>
      </c>
      <c r="BR421" s="168">
        <f t="shared" si="1669"/>
        <v>0</v>
      </c>
      <c r="BS421" s="168">
        <f t="shared" si="1669"/>
        <v>0</v>
      </c>
      <c r="BT421" s="168">
        <f t="shared" si="1669"/>
        <v>0</v>
      </c>
      <c r="BU421" s="199">
        <f t="shared" si="1669"/>
        <v>0</v>
      </c>
      <c r="BV421" s="190">
        <f t="shared" si="1669"/>
        <v>0</v>
      </c>
      <c r="BW421" s="167">
        <f t="shared" si="1669"/>
        <v>0</v>
      </c>
      <c r="BX421" s="168">
        <f t="shared" si="1669"/>
        <v>0</v>
      </c>
      <c r="BY421" s="168">
        <f t="shared" si="1669"/>
        <v>0</v>
      </c>
      <c r="BZ421" s="168">
        <f t="shared" si="1669"/>
        <v>0</v>
      </c>
      <c r="CA421" s="168">
        <f t="shared" si="1669"/>
        <v>0</v>
      </c>
      <c r="CB421" s="168">
        <f t="shared" si="1669"/>
        <v>0</v>
      </c>
      <c r="CC421" s="168">
        <f t="shared" si="1669"/>
        <v>0</v>
      </c>
      <c r="CD421" s="199">
        <f t="shared" si="1669"/>
        <v>0</v>
      </c>
      <c r="CE421" s="190">
        <f t="shared" si="1669"/>
        <v>0</v>
      </c>
      <c r="CF421" s="167">
        <f t="shared" si="1669"/>
        <v>0</v>
      </c>
      <c r="CG421" s="168">
        <f t="shared" si="1669"/>
        <v>0</v>
      </c>
      <c r="CH421" s="168">
        <f t="shared" si="1669"/>
        <v>0</v>
      </c>
      <c r="CI421" s="168">
        <f t="shared" si="1669"/>
        <v>0</v>
      </c>
      <c r="CJ421" s="168">
        <f t="shared" si="1669"/>
        <v>0</v>
      </c>
      <c r="CK421" s="168">
        <f t="shared" si="1669"/>
        <v>0</v>
      </c>
      <c r="CL421" s="168">
        <f t="shared" si="1669"/>
        <v>0</v>
      </c>
      <c r="CM421" s="199">
        <f t="shared" si="1669"/>
        <v>0</v>
      </c>
      <c r="CN421" s="190">
        <f t="shared" si="1669"/>
        <v>0</v>
      </c>
      <c r="CO421" s="167">
        <f t="shared" si="1669"/>
        <v>0</v>
      </c>
      <c r="CP421" s="168">
        <f t="shared" si="1669"/>
        <v>0</v>
      </c>
      <c r="CQ421" s="168">
        <f t="shared" si="1669"/>
        <v>1</v>
      </c>
      <c r="CR421" s="168">
        <f t="shared" si="1669"/>
        <v>1</v>
      </c>
      <c r="CS421" s="168">
        <f t="shared" si="1669"/>
        <v>1</v>
      </c>
      <c r="CT421" s="168">
        <f t="shared" si="1669"/>
        <v>0</v>
      </c>
      <c r="CU421" s="168">
        <f t="shared" si="1669"/>
        <v>0</v>
      </c>
      <c r="CV421" s="199">
        <f t="shared" si="1669"/>
        <v>0</v>
      </c>
      <c r="CW421" s="190">
        <f t="shared" si="1669"/>
        <v>3</v>
      </c>
      <c r="CX421" s="167">
        <f t="shared" si="1669"/>
        <v>0</v>
      </c>
      <c r="CY421" s="168">
        <f t="shared" si="1669"/>
        <v>0</v>
      </c>
      <c r="CZ421" s="168">
        <f t="shared" si="1669"/>
        <v>0</v>
      </c>
      <c r="DA421" s="168">
        <f t="shared" si="1669"/>
        <v>0</v>
      </c>
      <c r="DB421" s="168">
        <f t="shared" si="1669"/>
        <v>0</v>
      </c>
      <c r="DC421" s="168">
        <f t="shared" si="1669"/>
        <v>0</v>
      </c>
      <c r="DD421" s="168">
        <f t="shared" si="1669"/>
        <v>0</v>
      </c>
      <c r="DE421" s="199">
        <f t="shared" si="1669"/>
        <v>0</v>
      </c>
      <c r="DF421" s="190">
        <f t="shared" si="1669"/>
        <v>0</v>
      </c>
      <c r="DG421" s="167">
        <f t="shared" si="1669"/>
        <v>0</v>
      </c>
      <c r="DH421" s="168">
        <f t="shared" si="1669"/>
        <v>0</v>
      </c>
      <c r="DI421" s="168">
        <f t="shared" si="1669"/>
        <v>0</v>
      </c>
      <c r="DJ421" s="168">
        <f t="shared" si="1669"/>
        <v>0</v>
      </c>
      <c r="DK421" s="168">
        <f t="shared" si="1669"/>
        <v>0</v>
      </c>
      <c r="DL421" s="168">
        <f t="shared" si="1669"/>
        <v>0</v>
      </c>
      <c r="DM421" s="168">
        <f t="shared" si="1669"/>
        <v>0</v>
      </c>
      <c r="DN421" s="199">
        <f t="shared" si="1669"/>
        <v>0</v>
      </c>
      <c r="DO421" s="190">
        <f t="shared" si="1669"/>
        <v>0</v>
      </c>
      <c r="DP421" s="167">
        <f t="shared" si="1669"/>
        <v>0</v>
      </c>
      <c r="DQ421" s="168">
        <f t="shared" si="1669"/>
        <v>0</v>
      </c>
      <c r="DR421" s="168">
        <f t="shared" si="1669"/>
        <v>0</v>
      </c>
      <c r="DS421" s="168">
        <f t="shared" si="1669"/>
        <v>0</v>
      </c>
      <c r="DT421" s="168">
        <f t="shared" si="1669"/>
        <v>0</v>
      </c>
      <c r="DU421" s="168">
        <f t="shared" si="1669"/>
        <v>0</v>
      </c>
      <c r="DV421" s="168">
        <f t="shared" si="1669"/>
        <v>0</v>
      </c>
      <c r="DW421" s="199">
        <f t="shared" si="1669"/>
        <v>0</v>
      </c>
      <c r="DX421" s="190">
        <f t="shared" si="1669"/>
        <v>0</v>
      </c>
      <c r="DY421" s="167">
        <f t="shared" si="1669"/>
        <v>0</v>
      </c>
      <c r="DZ421" s="168">
        <f t="shared" si="1669"/>
        <v>0</v>
      </c>
      <c r="EA421" s="168">
        <f t="shared" ref="EA421:GL421" si="1670">+EA181+EA373</f>
        <v>0</v>
      </c>
      <c r="EB421" s="168">
        <f t="shared" si="1670"/>
        <v>0</v>
      </c>
      <c r="EC421" s="168">
        <f t="shared" si="1670"/>
        <v>0</v>
      </c>
      <c r="ED421" s="168">
        <f t="shared" si="1670"/>
        <v>0</v>
      </c>
      <c r="EE421" s="168">
        <f t="shared" si="1670"/>
        <v>0</v>
      </c>
      <c r="EF421" s="199">
        <f t="shared" si="1670"/>
        <v>0</v>
      </c>
      <c r="EG421" s="190">
        <f t="shared" si="1670"/>
        <v>0</v>
      </c>
      <c r="EH421" s="167">
        <f t="shared" si="1670"/>
        <v>0</v>
      </c>
      <c r="EI421" s="168">
        <f t="shared" si="1670"/>
        <v>0</v>
      </c>
      <c r="EJ421" s="168">
        <f t="shared" si="1670"/>
        <v>0</v>
      </c>
      <c r="EK421" s="168">
        <f t="shared" si="1670"/>
        <v>0</v>
      </c>
      <c r="EL421" s="168">
        <f t="shared" si="1670"/>
        <v>0</v>
      </c>
      <c r="EM421" s="168">
        <f t="shared" si="1670"/>
        <v>0</v>
      </c>
      <c r="EN421" s="168">
        <f t="shared" si="1670"/>
        <v>0</v>
      </c>
      <c r="EO421" s="199">
        <f t="shared" si="1670"/>
        <v>0</v>
      </c>
      <c r="EP421" s="190">
        <f t="shared" si="1670"/>
        <v>0</v>
      </c>
      <c r="EQ421" s="167">
        <f t="shared" si="1670"/>
        <v>0</v>
      </c>
      <c r="ER421" s="168">
        <f t="shared" si="1670"/>
        <v>0</v>
      </c>
      <c r="ES421" s="168">
        <f t="shared" si="1670"/>
        <v>0</v>
      </c>
      <c r="ET421" s="168">
        <f t="shared" si="1670"/>
        <v>0</v>
      </c>
      <c r="EU421" s="168">
        <f t="shared" si="1670"/>
        <v>0</v>
      </c>
      <c r="EV421" s="168">
        <f t="shared" si="1670"/>
        <v>0</v>
      </c>
      <c r="EW421" s="168">
        <f t="shared" si="1670"/>
        <v>0</v>
      </c>
      <c r="EX421" s="199">
        <f t="shared" si="1670"/>
        <v>0</v>
      </c>
      <c r="EY421" s="190">
        <f t="shared" si="1670"/>
        <v>0</v>
      </c>
      <c r="EZ421" s="167">
        <f t="shared" si="1670"/>
        <v>0</v>
      </c>
      <c r="FA421" s="168">
        <f t="shared" si="1670"/>
        <v>0</v>
      </c>
      <c r="FB421" s="168">
        <f t="shared" si="1670"/>
        <v>0</v>
      </c>
      <c r="FC421" s="168">
        <f t="shared" si="1670"/>
        <v>0</v>
      </c>
      <c r="FD421" s="168">
        <f t="shared" si="1670"/>
        <v>0</v>
      </c>
      <c r="FE421" s="168">
        <f t="shared" si="1670"/>
        <v>0</v>
      </c>
      <c r="FF421" s="168">
        <f t="shared" si="1670"/>
        <v>0</v>
      </c>
      <c r="FG421" s="199">
        <f t="shared" si="1670"/>
        <v>0</v>
      </c>
      <c r="FH421" s="190">
        <f t="shared" si="1670"/>
        <v>0</v>
      </c>
      <c r="FI421" s="167">
        <f t="shared" si="1670"/>
        <v>0</v>
      </c>
      <c r="FJ421" s="168">
        <f t="shared" si="1670"/>
        <v>0</v>
      </c>
      <c r="FK421" s="168">
        <f t="shared" si="1670"/>
        <v>0</v>
      </c>
      <c r="FL421" s="168">
        <f t="shared" si="1670"/>
        <v>0</v>
      </c>
      <c r="FM421" s="168">
        <f t="shared" si="1670"/>
        <v>0</v>
      </c>
      <c r="FN421" s="168">
        <f t="shared" si="1670"/>
        <v>0</v>
      </c>
      <c r="FO421" s="168">
        <f t="shared" si="1670"/>
        <v>0</v>
      </c>
      <c r="FP421" s="199">
        <f t="shared" si="1670"/>
        <v>0</v>
      </c>
      <c r="FQ421" s="190">
        <f t="shared" si="1670"/>
        <v>0</v>
      </c>
      <c r="FR421" s="167">
        <f t="shared" si="1670"/>
        <v>0</v>
      </c>
      <c r="FS421" s="168">
        <f t="shared" si="1670"/>
        <v>0</v>
      </c>
      <c r="FT421" s="168">
        <f t="shared" si="1670"/>
        <v>0</v>
      </c>
      <c r="FU421" s="168">
        <f t="shared" si="1670"/>
        <v>0</v>
      </c>
      <c r="FV421" s="168">
        <f t="shared" si="1670"/>
        <v>0</v>
      </c>
      <c r="FW421" s="168">
        <f t="shared" si="1670"/>
        <v>0</v>
      </c>
      <c r="FX421" s="168">
        <f t="shared" si="1670"/>
        <v>0</v>
      </c>
      <c r="FY421" s="199">
        <f t="shared" si="1670"/>
        <v>0</v>
      </c>
      <c r="FZ421" s="190">
        <f t="shared" si="1670"/>
        <v>0</v>
      </c>
      <c r="GA421" s="167">
        <f t="shared" si="1670"/>
        <v>0</v>
      </c>
      <c r="GB421" s="168">
        <f t="shared" si="1670"/>
        <v>0</v>
      </c>
      <c r="GC421" s="168">
        <f t="shared" si="1670"/>
        <v>0</v>
      </c>
      <c r="GD421" s="168">
        <f t="shared" si="1670"/>
        <v>0</v>
      </c>
      <c r="GE421" s="168">
        <f t="shared" si="1670"/>
        <v>0</v>
      </c>
      <c r="GF421" s="168">
        <f t="shared" si="1670"/>
        <v>0</v>
      </c>
      <c r="GG421" s="168">
        <f t="shared" si="1670"/>
        <v>0</v>
      </c>
      <c r="GH421" s="199">
        <f t="shared" si="1670"/>
        <v>0</v>
      </c>
      <c r="GI421" s="190">
        <f t="shared" si="1670"/>
        <v>0</v>
      </c>
      <c r="GJ421" s="167">
        <f t="shared" si="1670"/>
        <v>0</v>
      </c>
      <c r="GK421" s="168">
        <f t="shared" si="1670"/>
        <v>0</v>
      </c>
      <c r="GL421" s="168">
        <f t="shared" si="1670"/>
        <v>0</v>
      </c>
      <c r="GM421" s="168">
        <f t="shared" ref="GM421:HS421" si="1671">+GM181+GM373</f>
        <v>0</v>
      </c>
      <c r="GN421" s="168">
        <f t="shared" si="1671"/>
        <v>0</v>
      </c>
      <c r="GO421" s="168">
        <f t="shared" si="1671"/>
        <v>0</v>
      </c>
      <c r="GP421" s="168">
        <f t="shared" si="1671"/>
        <v>0</v>
      </c>
      <c r="GQ421" s="199">
        <f t="shared" si="1671"/>
        <v>0</v>
      </c>
      <c r="GR421" s="190">
        <f t="shared" si="1671"/>
        <v>0</v>
      </c>
      <c r="GS421" s="167">
        <f t="shared" si="1671"/>
        <v>0</v>
      </c>
      <c r="GT421" s="168">
        <f t="shared" si="1671"/>
        <v>0</v>
      </c>
      <c r="GU421" s="168">
        <f t="shared" si="1671"/>
        <v>0</v>
      </c>
      <c r="GV421" s="168">
        <f t="shared" si="1671"/>
        <v>0</v>
      </c>
      <c r="GW421" s="168">
        <f t="shared" si="1671"/>
        <v>0</v>
      </c>
      <c r="GX421" s="168">
        <f t="shared" si="1671"/>
        <v>0</v>
      </c>
      <c r="GY421" s="168">
        <f t="shared" si="1671"/>
        <v>0</v>
      </c>
      <c r="GZ421" s="199">
        <f t="shared" si="1671"/>
        <v>0</v>
      </c>
      <c r="HA421" s="190">
        <f t="shared" si="1671"/>
        <v>0</v>
      </c>
      <c r="HB421" s="167">
        <f t="shared" si="1671"/>
        <v>0</v>
      </c>
      <c r="HC421" s="168">
        <f t="shared" si="1671"/>
        <v>0</v>
      </c>
      <c r="HD421" s="168">
        <f t="shared" si="1671"/>
        <v>0</v>
      </c>
      <c r="HE421" s="168">
        <f t="shared" si="1671"/>
        <v>0</v>
      </c>
      <c r="HF421" s="168">
        <f t="shared" si="1671"/>
        <v>0</v>
      </c>
      <c r="HG421" s="168">
        <f t="shared" si="1671"/>
        <v>0</v>
      </c>
      <c r="HH421" s="168">
        <f t="shared" si="1671"/>
        <v>0</v>
      </c>
      <c r="HI421" s="199">
        <f t="shared" si="1671"/>
        <v>0</v>
      </c>
      <c r="HJ421" s="190">
        <f t="shared" si="1671"/>
        <v>0</v>
      </c>
      <c r="HK421" s="238">
        <f t="shared" si="1671"/>
        <v>0</v>
      </c>
      <c r="HL421" s="239">
        <f t="shared" si="1671"/>
        <v>0</v>
      </c>
      <c r="HM421" s="239">
        <f t="shared" si="1671"/>
        <v>1</v>
      </c>
      <c r="HN421" s="239">
        <f t="shared" si="1671"/>
        <v>1</v>
      </c>
      <c r="HO421" s="239">
        <f t="shared" si="1671"/>
        <v>1</v>
      </c>
      <c r="HP421" s="239">
        <f t="shared" si="1671"/>
        <v>0</v>
      </c>
      <c r="HQ421" s="239">
        <f t="shared" si="1671"/>
        <v>0</v>
      </c>
      <c r="HR421" s="256">
        <f t="shared" si="1671"/>
        <v>0</v>
      </c>
      <c r="HS421" s="246">
        <f t="shared" si="1671"/>
        <v>3</v>
      </c>
    </row>
    <row r="422" spans="1:233" s="132" customFormat="1" ht="15.75" customHeight="1" thickBot="1">
      <c r="A422" s="1029"/>
      <c r="B422" s="171" t="s">
        <v>284</v>
      </c>
      <c r="C422" s="172">
        <f t="shared" ref="C422:BN422" si="1672">+C182+C374</f>
        <v>0</v>
      </c>
      <c r="D422" s="173">
        <f t="shared" si="1672"/>
        <v>1</v>
      </c>
      <c r="E422" s="173">
        <f t="shared" si="1672"/>
        <v>0</v>
      </c>
      <c r="F422" s="173">
        <f t="shared" si="1672"/>
        <v>1</v>
      </c>
      <c r="G422" s="173">
        <f t="shared" si="1672"/>
        <v>2</v>
      </c>
      <c r="H422" s="173">
        <f t="shared" si="1672"/>
        <v>0</v>
      </c>
      <c r="I422" s="173">
        <f t="shared" si="1672"/>
        <v>0</v>
      </c>
      <c r="J422" s="201">
        <f t="shared" si="1672"/>
        <v>9</v>
      </c>
      <c r="K422" s="202">
        <f t="shared" si="1672"/>
        <v>13</v>
      </c>
      <c r="L422" s="172">
        <f t="shared" si="1672"/>
        <v>0</v>
      </c>
      <c r="M422" s="173">
        <f t="shared" si="1672"/>
        <v>0</v>
      </c>
      <c r="N422" s="173">
        <f t="shared" si="1672"/>
        <v>0</v>
      </c>
      <c r="O422" s="173">
        <f t="shared" si="1672"/>
        <v>0</v>
      </c>
      <c r="P422" s="173">
        <f t="shared" si="1672"/>
        <v>0</v>
      </c>
      <c r="Q422" s="173">
        <f t="shared" si="1672"/>
        <v>0</v>
      </c>
      <c r="R422" s="173">
        <f t="shared" si="1672"/>
        <v>0</v>
      </c>
      <c r="S422" s="201">
        <f t="shared" si="1672"/>
        <v>0</v>
      </c>
      <c r="T422" s="202">
        <f t="shared" si="1672"/>
        <v>0</v>
      </c>
      <c r="U422" s="172">
        <f t="shared" si="1672"/>
        <v>0</v>
      </c>
      <c r="V422" s="173">
        <f t="shared" si="1672"/>
        <v>0</v>
      </c>
      <c r="W422" s="173">
        <f t="shared" si="1672"/>
        <v>0</v>
      </c>
      <c r="X422" s="173">
        <f t="shared" si="1672"/>
        <v>0</v>
      </c>
      <c r="Y422" s="173">
        <f t="shared" si="1672"/>
        <v>1</v>
      </c>
      <c r="Z422" s="173">
        <f t="shared" si="1672"/>
        <v>0</v>
      </c>
      <c r="AA422" s="173">
        <f t="shared" si="1672"/>
        <v>0</v>
      </c>
      <c r="AB422" s="201">
        <f t="shared" si="1672"/>
        <v>5</v>
      </c>
      <c r="AC422" s="202">
        <f t="shared" si="1672"/>
        <v>6</v>
      </c>
      <c r="AD422" s="172">
        <f t="shared" si="1672"/>
        <v>0</v>
      </c>
      <c r="AE422" s="173">
        <f t="shared" si="1672"/>
        <v>0</v>
      </c>
      <c r="AF422" s="173">
        <f t="shared" si="1672"/>
        <v>0</v>
      </c>
      <c r="AG422" s="173">
        <f t="shared" si="1672"/>
        <v>0</v>
      </c>
      <c r="AH422" s="173">
        <f t="shared" si="1672"/>
        <v>0</v>
      </c>
      <c r="AI422" s="173">
        <f t="shared" si="1672"/>
        <v>0</v>
      </c>
      <c r="AJ422" s="173">
        <f t="shared" si="1672"/>
        <v>0</v>
      </c>
      <c r="AK422" s="201">
        <f t="shared" si="1672"/>
        <v>0</v>
      </c>
      <c r="AL422" s="202">
        <f t="shared" si="1672"/>
        <v>0</v>
      </c>
      <c r="AM422" s="172">
        <f t="shared" si="1672"/>
        <v>0</v>
      </c>
      <c r="AN422" s="173">
        <f t="shared" si="1672"/>
        <v>0</v>
      </c>
      <c r="AO422" s="173">
        <f t="shared" si="1672"/>
        <v>0</v>
      </c>
      <c r="AP422" s="173">
        <f t="shared" si="1672"/>
        <v>0</v>
      </c>
      <c r="AQ422" s="173">
        <f t="shared" si="1672"/>
        <v>0</v>
      </c>
      <c r="AR422" s="173">
        <f t="shared" si="1672"/>
        <v>0</v>
      </c>
      <c r="AS422" s="173">
        <f t="shared" si="1672"/>
        <v>0</v>
      </c>
      <c r="AT422" s="201">
        <f t="shared" si="1672"/>
        <v>0</v>
      </c>
      <c r="AU422" s="202">
        <f t="shared" si="1672"/>
        <v>0</v>
      </c>
      <c r="AV422" s="172">
        <f t="shared" si="1672"/>
        <v>0</v>
      </c>
      <c r="AW422" s="173">
        <f t="shared" si="1672"/>
        <v>0</v>
      </c>
      <c r="AX422" s="173">
        <f t="shared" si="1672"/>
        <v>0</v>
      </c>
      <c r="AY422" s="173">
        <f t="shared" si="1672"/>
        <v>0</v>
      </c>
      <c r="AZ422" s="173">
        <f t="shared" si="1672"/>
        <v>0</v>
      </c>
      <c r="BA422" s="173">
        <f t="shared" si="1672"/>
        <v>0</v>
      </c>
      <c r="BB422" s="173">
        <f t="shared" si="1672"/>
        <v>0</v>
      </c>
      <c r="BC422" s="201">
        <f t="shared" si="1672"/>
        <v>0</v>
      </c>
      <c r="BD422" s="202">
        <f t="shared" si="1672"/>
        <v>0</v>
      </c>
      <c r="BE422" s="172">
        <f t="shared" si="1672"/>
        <v>0</v>
      </c>
      <c r="BF422" s="173">
        <f t="shared" si="1672"/>
        <v>0</v>
      </c>
      <c r="BG422" s="173">
        <f t="shared" si="1672"/>
        <v>2</v>
      </c>
      <c r="BH422" s="173">
        <f t="shared" si="1672"/>
        <v>0</v>
      </c>
      <c r="BI422" s="173">
        <f t="shared" si="1672"/>
        <v>0</v>
      </c>
      <c r="BJ422" s="173">
        <f t="shared" si="1672"/>
        <v>0</v>
      </c>
      <c r="BK422" s="173">
        <f t="shared" si="1672"/>
        <v>1</v>
      </c>
      <c r="BL422" s="201">
        <f t="shared" si="1672"/>
        <v>1</v>
      </c>
      <c r="BM422" s="202">
        <f t="shared" si="1672"/>
        <v>4</v>
      </c>
      <c r="BN422" s="172">
        <f t="shared" si="1672"/>
        <v>0</v>
      </c>
      <c r="BO422" s="173">
        <f t="shared" ref="BO422:DZ422" si="1673">+BO182+BO374</f>
        <v>0</v>
      </c>
      <c r="BP422" s="173">
        <f t="shared" si="1673"/>
        <v>1</v>
      </c>
      <c r="BQ422" s="173">
        <f t="shared" si="1673"/>
        <v>0</v>
      </c>
      <c r="BR422" s="173">
        <f t="shared" si="1673"/>
        <v>1</v>
      </c>
      <c r="BS422" s="173">
        <f t="shared" si="1673"/>
        <v>0</v>
      </c>
      <c r="BT422" s="173">
        <f t="shared" si="1673"/>
        <v>0</v>
      </c>
      <c r="BU422" s="201">
        <f t="shared" si="1673"/>
        <v>0</v>
      </c>
      <c r="BV422" s="202">
        <f t="shared" si="1673"/>
        <v>2</v>
      </c>
      <c r="BW422" s="172">
        <f t="shared" si="1673"/>
        <v>0</v>
      </c>
      <c r="BX422" s="173">
        <f t="shared" si="1673"/>
        <v>0</v>
      </c>
      <c r="BY422" s="173">
        <f t="shared" si="1673"/>
        <v>0</v>
      </c>
      <c r="BZ422" s="173">
        <f t="shared" si="1673"/>
        <v>1</v>
      </c>
      <c r="CA422" s="173">
        <f t="shared" si="1673"/>
        <v>0</v>
      </c>
      <c r="CB422" s="173">
        <f t="shared" si="1673"/>
        <v>0</v>
      </c>
      <c r="CC422" s="173">
        <f t="shared" si="1673"/>
        <v>0</v>
      </c>
      <c r="CD422" s="201">
        <f t="shared" si="1673"/>
        <v>0</v>
      </c>
      <c r="CE422" s="202">
        <f t="shared" si="1673"/>
        <v>1</v>
      </c>
      <c r="CF422" s="172">
        <f t="shared" si="1673"/>
        <v>0</v>
      </c>
      <c r="CG422" s="173">
        <f t="shared" si="1673"/>
        <v>0</v>
      </c>
      <c r="CH422" s="173">
        <f t="shared" si="1673"/>
        <v>0</v>
      </c>
      <c r="CI422" s="173">
        <f t="shared" si="1673"/>
        <v>0</v>
      </c>
      <c r="CJ422" s="173">
        <f t="shared" si="1673"/>
        <v>0</v>
      </c>
      <c r="CK422" s="173">
        <f t="shared" si="1673"/>
        <v>0</v>
      </c>
      <c r="CL422" s="173">
        <f t="shared" si="1673"/>
        <v>0</v>
      </c>
      <c r="CM422" s="201">
        <f t="shared" si="1673"/>
        <v>0</v>
      </c>
      <c r="CN422" s="202">
        <f t="shared" si="1673"/>
        <v>0</v>
      </c>
      <c r="CO422" s="172">
        <f t="shared" si="1673"/>
        <v>0</v>
      </c>
      <c r="CP422" s="173">
        <f t="shared" si="1673"/>
        <v>0</v>
      </c>
      <c r="CQ422" s="173">
        <f t="shared" si="1673"/>
        <v>0</v>
      </c>
      <c r="CR422" s="173">
        <f t="shared" si="1673"/>
        <v>1</v>
      </c>
      <c r="CS422" s="173">
        <f t="shared" si="1673"/>
        <v>0</v>
      </c>
      <c r="CT422" s="173">
        <f t="shared" si="1673"/>
        <v>1</v>
      </c>
      <c r="CU422" s="173">
        <f t="shared" si="1673"/>
        <v>0</v>
      </c>
      <c r="CV422" s="201">
        <f t="shared" si="1673"/>
        <v>0</v>
      </c>
      <c r="CW422" s="202">
        <f t="shared" si="1673"/>
        <v>2</v>
      </c>
      <c r="CX422" s="172">
        <f t="shared" si="1673"/>
        <v>0</v>
      </c>
      <c r="CY422" s="173">
        <f t="shared" si="1673"/>
        <v>0</v>
      </c>
      <c r="CZ422" s="173">
        <f t="shared" si="1673"/>
        <v>0</v>
      </c>
      <c r="DA422" s="173">
        <f t="shared" si="1673"/>
        <v>0</v>
      </c>
      <c r="DB422" s="173">
        <f t="shared" si="1673"/>
        <v>0</v>
      </c>
      <c r="DC422" s="173">
        <f t="shared" si="1673"/>
        <v>0</v>
      </c>
      <c r="DD422" s="173">
        <f t="shared" si="1673"/>
        <v>0</v>
      </c>
      <c r="DE422" s="201">
        <f t="shared" si="1673"/>
        <v>0</v>
      </c>
      <c r="DF422" s="202">
        <f t="shared" si="1673"/>
        <v>0</v>
      </c>
      <c r="DG422" s="172">
        <f t="shared" si="1673"/>
        <v>0</v>
      </c>
      <c r="DH422" s="173">
        <f t="shared" si="1673"/>
        <v>1</v>
      </c>
      <c r="DI422" s="173">
        <f t="shared" si="1673"/>
        <v>0</v>
      </c>
      <c r="DJ422" s="173">
        <f t="shared" si="1673"/>
        <v>0</v>
      </c>
      <c r="DK422" s="173">
        <f t="shared" si="1673"/>
        <v>0</v>
      </c>
      <c r="DL422" s="173">
        <f t="shared" si="1673"/>
        <v>0</v>
      </c>
      <c r="DM422" s="173">
        <f t="shared" si="1673"/>
        <v>0</v>
      </c>
      <c r="DN422" s="201">
        <f t="shared" si="1673"/>
        <v>0</v>
      </c>
      <c r="DO422" s="202">
        <f t="shared" si="1673"/>
        <v>1</v>
      </c>
      <c r="DP422" s="172">
        <f t="shared" si="1673"/>
        <v>0</v>
      </c>
      <c r="DQ422" s="173">
        <f t="shared" si="1673"/>
        <v>0</v>
      </c>
      <c r="DR422" s="173">
        <f t="shared" si="1673"/>
        <v>0</v>
      </c>
      <c r="DS422" s="173">
        <f t="shared" si="1673"/>
        <v>0</v>
      </c>
      <c r="DT422" s="173">
        <f t="shared" si="1673"/>
        <v>3</v>
      </c>
      <c r="DU422" s="173">
        <f t="shared" si="1673"/>
        <v>1</v>
      </c>
      <c r="DV422" s="173">
        <f t="shared" si="1673"/>
        <v>0</v>
      </c>
      <c r="DW422" s="201">
        <f t="shared" si="1673"/>
        <v>0</v>
      </c>
      <c r="DX422" s="202">
        <f t="shared" si="1673"/>
        <v>4</v>
      </c>
      <c r="DY422" s="172">
        <f t="shared" si="1673"/>
        <v>1</v>
      </c>
      <c r="DZ422" s="173">
        <f t="shared" si="1673"/>
        <v>0</v>
      </c>
      <c r="EA422" s="173">
        <f t="shared" ref="EA422:GL422" si="1674">+EA182+EA374</f>
        <v>0</v>
      </c>
      <c r="EB422" s="173">
        <f t="shared" si="1674"/>
        <v>0</v>
      </c>
      <c r="EC422" s="173">
        <f t="shared" si="1674"/>
        <v>0</v>
      </c>
      <c r="ED422" s="173">
        <f t="shared" si="1674"/>
        <v>0</v>
      </c>
      <c r="EE422" s="173">
        <f t="shared" si="1674"/>
        <v>0</v>
      </c>
      <c r="EF422" s="201">
        <f t="shared" si="1674"/>
        <v>0</v>
      </c>
      <c r="EG422" s="202">
        <f t="shared" si="1674"/>
        <v>1</v>
      </c>
      <c r="EH422" s="172">
        <f t="shared" si="1674"/>
        <v>0</v>
      </c>
      <c r="EI422" s="173">
        <f t="shared" si="1674"/>
        <v>0</v>
      </c>
      <c r="EJ422" s="173">
        <f t="shared" si="1674"/>
        <v>1</v>
      </c>
      <c r="EK422" s="173">
        <f t="shared" si="1674"/>
        <v>5</v>
      </c>
      <c r="EL422" s="173">
        <f t="shared" si="1674"/>
        <v>6</v>
      </c>
      <c r="EM422" s="173">
        <f t="shared" si="1674"/>
        <v>7</v>
      </c>
      <c r="EN422" s="173">
        <f t="shared" si="1674"/>
        <v>16</v>
      </c>
      <c r="EO422" s="201">
        <f t="shared" si="1674"/>
        <v>4</v>
      </c>
      <c r="EP422" s="202">
        <f t="shared" si="1674"/>
        <v>39</v>
      </c>
      <c r="EQ422" s="172">
        <f t="shared" si="1674"/>
        <v>0</v>
      </c>
      <c r="ER422" s="173">
        <f t="shared" si="1674"/>
        <v>0</v>
      </c>
      <c r="ES422" s="173">
        <f t="shared" si="1674"/>
        <v>0</v>
      </c>
      <c r="ET422" s="173">
        <f t="shared" si="1674"/>
        <v>0</v>
      </c>
      <c r="EU422" s="173">
        <f t="shared" si="1674"/>
        <v>0</v>
      </c>
      <c r="EV422" s="173">
        <f t="shared" si="1674"/>
        <v>0</v>
      </c>
      <c r="EW422" s="173">
        <f t="shared" si="1674"/>
        <v>0</v>
      </c>
      <c r="EX422" s="201">
        <f t="shared" si="1674"/>
        <v>0</v>
      </c>
      <c r="EY422" s="202">
        <f t="shared" si="1674"/>
        <v>0</v>
      </c>
      <c r="EZ422" s="172">
        <f t="shared" si="1674"/>
        <v>0</v>
      </c>
      <c r="FA422" s="173">
        <f t="shared" si="1674"/>
        <v>1</v>
      </c>
      <c r="FB422" s="173">
        <f t="shared" si="1674"/>
        <v>2</v>
      </c>
      <c r="FC422" s="173">
        <f t="shared" si="1674"/>
        <v>2</v>
      </c>
      <c r="FD422" s="173">
        <f t="shared" si="1674"/>
        <v>5</v>
      </c>
      <c r="FE422" s="173">
        <f t="shared" si="1674"/>
        <v>3</v>
      </c>
      <c r="FF422" s="173">
        <f t="shared" si="1674"/>
        <v>1</v>
      </c>
      <c r="FG422" s="201">
        <f t="shared" si="1674"/>
        <v>0</v>
      </c>
      <c r="FH422" s="202">
        <f t="shared" si="1674"/>
        <v>14</v>
      </c>
      <c r="FI422" s="172">
        <f t="shared" si="1674"/>
        <v>0</v>
      </c>
      <c r="FJ422" s="173">
        <f t="shared" si="1674"/>
        <v>0</v>
      </c>
      <c r="FK422" s="173">
        <f t="shared" si="1674"/>
        <v>0</v>
      </c>
      <c r="FL422" s="173">
        <f t="shared" si="1674"/>
        <v>0</v>
      </c>
      <c r="FM422" s="173">
        <f t="shared" si="1674"/>
        <v>0</v>
      </c>
      <c r="FN422" s="173">
        <f t="shared" si="1674"/>
        <v>0</v>
      </c>
      <c r="FO422" s="173">
        <f t="shared" si="1674"/>
        <v>0</v>
      </c>
      <c r="FP422" s="201">
        <f t="shared" si="1674"/>
        <v>0</v>
      </c>
      <c r="FQ422" s="202">
        <f t="shared" si="1674"/>
        <v>0</v>
      </c>
      <c r="FR422" s="172">
        <f t="shared" si="1674"/>
        <v>0</v>
      </c>
      <c r="FS422" s="173">
        <f t="shared" si="1674"/>
        <v>0</v>
      </c>
      <c r="FT422" s="173">
        <f t="shared" si="1674"/>
        <v>0</v>
      </c>
      <c r="FU422" s="173">
        <f t="shared" si="1674"/>
        <v>0</v>
      </c>
      <c r="FV422" s="173">
        <f t="shared" si="1674"/>
        <v>0</v>
      </c>
      <c r="FW422" s="173">
        <f t="shared" si="1674"/>
        <v>0</v>
      </c>
      <c r="FX422" s="173">
        <f t="shared" si="1674"/>
        <v>0</v>
      </c>
      <c r="FY422" s="201">
        <f t="shared" si="1674"/>
        <v>0</v>
      </c>
      <c r="FZ422" s="202">
        <f t="shared" si="1674"/>
        <v>0</v>
      </c>
      <c r="GA422" s="172">
        <f t="shared" si="1674"/>
        <v>0</v>
      </c>
      <c r="GB422" s="173">
        <f t="shared" si="1674"/>
        <v>0</v>
      </c>
      <c r="GC422" s="173">
        <f t="shared" si="1674"/>
        <v>1</v>
      </c>
      <c r="GD422" s="173">
        <f t="shared" si="1674"/>
        <v>0</v>
      </c>
      <c r="GE422" s="173">
        <f t="shared" si="1674"/>
        <v>1</v>
      </c>
      <c r="GF422" s="173">
        <f t="shared" si="1674"/>
        <v>0</v>
      </c>
      <c r="GG422" s="173">
        <f t="shared" si="1674"/>
        <v>1</v>
      </c>
      <c r="GH422" s="201">
        <f t="shared" si="1674"/>
        <v>0</v>
      </c>
      <c r="GI422" s="202">
        <f t="shared" si="1674"/>
        <v>3</v>
      </c>
      <c r="GJ422" s="172">
        <f t="shared" si="1674"/>
        <v>0</v>
      </c>
      <c r="GK422" s="173">
        <f t="shared" si="1674"/>
        <v>0</v>
      </c>
      <c r="GL422" s="173">
        <f t="shared" si="1674"/>
        <v>0</v>
      </c>
      <c r="GM422" s="173">
        <f t="shared" ref="GM422:HS422" si="1675">+GM182+GM374</f>
        <v>0</v>
      </c>
      <c r="GN422" s="173">
        <f t="shared" si="1675"/>
        <v>0</v>
      </c>
      <c r="GO422" s="173">
        <f t="shared" si="1675"/>
        <v>0</v>
      </c>
      <c r="GP422" s="173">
        <f t="shared" si="1675"/>
        <v>0</v>
      </c>
      <c r="GQ422" s="201">
        <f t="shared" si="1675"/>
        <v>0</v>
      </c>
      <c r="GR422" s="202">
        <f t="shared" si="1675"/>
        <v>0</v>
      </c>
      <c r="GS422" s="172">
        <f t="shared" si="1675"/>
        <v>0</v>
      </c>
      <c r="GT422" s="173">
        <f t="shared" si="1675"/>
        <v>0</v>
      </c>
      <c r="GU422" s="173">
        <f t="shared" si="1675"/>
        <v>0</v>
      </c>
      <c r="GV422" s="173">
        <f t="shared" si="1675"/>
        <v>0</v>
      </c>
      <c r="GW422" s="173">
        <f t="shared" si="1675"/>
        <v>0</v>
      </c>
      <c r="GX422" s="173">
        <f t="shared" si="1675"/>
        <v>0</v>
      </c>
      <c r="GY422" s="173">
        <f t="shared" si="1675"/>
        <v>0</v>
      </c>
      <c r="GZ422" s="201">
        <f t="shared" si="1675"/>
        <v>0</v>
      </c>
      <c r="HA422" s="202">
        <f t="shared" si="1675"/>
        <v>0</v>
      </c>
      <c r="HB422" s="172">
        <f t="shared" si="1675"/>
        <v>0</v>
      </c>
      <c r="HC422" s="173">
        <f t="shared" si="1675"/>
        <v>0</v>
      </c>
      <c r="HD422" s="173">
        <f t="shared" si="1675"/>
        <v>0</v>
      </c>
      <c r="HE422" s="173">
        <f t="shared" si="1675"/>
        <v>0</v>
      </c>
      <c r="HF422" s="173">
        <f t="shared" si="1675"/>
        <v>0</v>
      </c>
      <c r="HG422" s="173">
        <f t="shared" si="1675"/>
        <v>0</v>
      </c>
      <c r="HH422" s="173">
        <f t="shared" si="1675"/>
        <v>0</v>
      </c>
      <c r="HI422" s="201">
        <f t="shared" si="1675"/>
        <v>0</v>
      </c>
      <c r="HJ422" s="202">
        <f t="shared" si="1675"/>
        <v>0</v>
      </c>
      <c r="HK422" s="234">
        <f t="shared" si="1675"/>
        <v>1</v>
      </c>
      <c r="HL422" s="235">
        <f t="shared" si="1675"/>
        <v>3</v>
      </c>
      <c r="HM422" s="235">
        <f t="shared" si="1675"/>
        <v>7</v>
      </c>
      <c r="HN422" s="235">
        <f t="shared" si="1675"/>
        <v>10</v>
      </c>
      <c r="HO422" s="235">
        <f t="shared" si="1675"/>
        <v>19</v>
      </c>
      <c r="HP422" s="235">
        <f t="shared" si="1675"/>
        <v>12</v>
      </c>
      <c r="HQ422" s="235">
        <f t="shared" si="1675"/>
        <v>19</v>
      </c>
      <c r="HR422" s="254">
        <f t="shared" si="1675"/>
        <v>19</v>
      </c>
      <c r="HS422" s="255">
        <f t="shared" si="1675"/>
        <v>90</v>
      </c>
    </row>
    <row r="423" spans="1:233" s="132" customFormat="1" ht="15" customHeight="1">
      <c r="A423" s="1029"/>
      <c r="B423" s="154" t="s">
        <v>272</v>
      </c>
      <c r="C423" s="169">
        <f t="shared" ref="C423:BN423" si="1676">+C183+C375</f>
        <v>0</v>
      </c>
      <c r="D423" s="170">
        <f t="shared" si="1676"/>
        <v>1</v>
      </c>
      <c r="E423" s="170">
        <f t="shared" si="1676"/>
        <v>0</v>
      </c>
      <c r="F423" s="170">
        <f t="shared" si="1676"/>
        <v>1</v>
      </c>
      <c r="G423" s="170">
        <f t="shared" si="1676"/>
        <v>2</v>
      </c>
      <c r="H423" s="170">
        <f t="shared" si="1676"/>
        <v>0</v>
      </c>
      <c r="I423" s="170">
        <f t="shared" si="1676"/>
        <v>0</v>
      </c>
      <c r="J423" s="200">
        <f t="shared" si="1676"/>
        <v>9</v>
      </c>
      <c r="K423" s="192">
        <f t="shared" si="1676"/>
        <v>13</v>
      </c>
      <c r="L423" s="169">
        <f t="shared" si="1676"/>
        <v>0</v>
      </c>
      <c r="M423" s="170">
        <f t="shared" si="1676"/>
        <v>0</v>
      </c>
      <c r="N423" s="170">
        <f t="shared" si="1676"/>
        <v>0</v>
      </c>
      <c r="O423" s="170">
        <f t="shared" si="1676"/>
        <v>0</v>
      </c>
      <c r="P423" s="170">
        <f t="shared" si="1676"/>
        <v>0</v>
      </c>
      <c r="Q423" s="170">
        <f t="shared" si="1676"/>
        <v>0</v>
      </c>
      <c r="R423" s="170">
        <f t="shared" si="1676"/>
        <v>0</v>
      </c>
      <c r="S423" s="200">
        <f t="shared" si="1676"/>
        <v>0</v>
      </c>
      <c r="T423" s="192">
        <f t="shared" si="1676"/>
        <v>0</v>
      </c>
      <c r="U423" s="169">
        <f t="shared" si="1676"/>
        <v>0</v>
      </c>
      <c r="V423" s="170">
        <f t="shared" si="1676"/>
        <v>0</v>
      </c>
      <c r="W423" s="170">
        <f t="shared" si="1676"/>
        <v>0</v>
      </c>
      <c r="X423" s="170">
        <f t="shared" si="1676"/>
        <v>0</v>
      </c>
      <c r="Y423" s="170">
        <f t="shared" si="1676"/>
        <v>1</v>
      </c>
      <c r="Z423" s="170">
        <f t="shared" si="1676"/>
        <v>0</v>
      </c>
      <c r="AA423" s="170">
        <f t="shared" si="1676"/>
        <v>0</v>
      </c>
      <c r="AB423" s="200">
        <f t="shared" si="1676"/>
        <v>5</v>
      </c>
      <c r="AC423" s="192">
        <f t="shared" si="1676"/>
        <v>6</v>
      </c>
      <c r="AD423" s="169">
        <f t="shared" si="1676"/>
        <v>0</v>
      </c>
      <c r="AE423" s="170">
        <f t="shared" si="1676"/>
        <v>0</v>
      </c>
      <c r="AF423" s="170">
        <f t="shared" si="1676"/>
        <v>0</v>
      </c>
      <c r="AG423" s="170">
        <f t="shared" si="1676"/>
        <v>0</v>
      </c>
      <c r="AH423" s="170">
        <f t="shared" si="1676"/>
        <v>0</v>
      </c>
      <c r="AI423" s="170">
        <f t="shared" si="1676"/>
        <v>0</v>
      </c>
      <c r="AJ423" s="170">
        <f t="shared" si="1676"/>
        <v>0</v>
      </c>
      <c r="AK423" s="200">
        <f t="shared" si="1676"/>
        <v>0</v>
      </c>
      <c r="AL423" s="192">
        <f t="shared" si="1676"/>
        <v>0</v>
      </c>
      <c r="AM423" s="169">
        <f t="shared" si="1676"/>
        <v>0</v>
      </c>
      <c r="AN423" s="170">
        <f t="shared" si="1676"/>
        <v>0</v>
      </c>
      <c r="AO423" s="170">
        <f t="shared" si="1676"/>
        <v>0</v>
      </c>
      <c r="AP423" s="170">
        <f t="shared" si="1676"/>
        <v>0</v>
      </c>
      <c r="AQ423" s="170">
        <f t="shared" si="1676"/>
        <v>0</v>
      </c>
      <c r="AR423" s="170">
        <f t="shared" si="1676"/>
        <v>0</v>
      </c>
      <c r="AS423" s="170">
        <f t="shared" si="1676"/>
        <v>0</v>
      </c>
      <c r="AT423" s="200">
        <f t="shared" si="1676"/>
        <v>0</v>
      </c>
      <c r="AU423" s="192">
        <f t="shared" si="1676"/>
        <v>0</v>
      </c>
      <c r="AV423" s="169">
        <f t="shared" si="1676"/>
        <v>0</v>
      </c>
      <c r="AW423" s="170">
        <f t="shared" si="1676"/>
        <v>0</v>
      </c>
      <c r="AX423" s="170">
        <f t="shared" si="1676"/>
        <v>0</v>
      </c>
      <c r="AY423" s="170">
        <f t="shared" si="1676"/>
        <v>0</v>
      </c>
      <c r="AZ423" s="170">
        <f t="shared" si="1676"/>
        <v>0</v>
      </c>
      <c r="BA423" s="170">
        <f t="shared" si="1676"/>
        <v>0</v>
      </c>
      <c r="BB423" s="170">
        <f t="shared" si="1676"/>
        <v>0</v>
      </c>
      <c r="BC423" s="200">
        <f t="shared" si="1676"/>
        <v>0</v>
      </c>
      <c r="BD423" s="192">
        <f t="shared" si="1676"/>
        <v>0</v>
      </c>
      <c r="BE423" s="169">
        <f t="shared" si="1676"/>
        <v>0</v>
      </c>
      <c r="BF423" s="170">
        <f t="shared" si="1676"/>
        <v>0</v>
      </c>
      <c r="BG423" s="170">
        <f t="shared" si="1676"/>
        <v>2</v>
      </c>
      <c r="BH423" s="170">
        <f t="shared" si="1676"/>
        <v>0</v>
      </c>
      <c r="BI423" s="170">
        <f t="shared" si="1676"/>
        <v>0</v>
      </c>
      <c r="BJ423" s="170">
        <f t="shared" si="1676"/>
        <v>0</v>
      </c>
      <c r="BK423" s="170">
        <f t="shared" si="1676"/>
        <v>1</v>
      </c>
      <c r="BL423" s="200">
        <f t="shared" si="1676"/>
        <v>1</v>
      </c>
      <c r="BM423" s="192">
        <f t="shared" si="1676"/>
        <v>4</v>
      </c>
      <c r="BN423" s="169">
        <f t="shared" si="1676"/>
        <v>0</v>
      </c>
      <c r="BO423" s="170">
        <f t="shared" ref="BO423:DZ423" si="1677">+BO183+BO375</f>
        <v>0</v>
      </c>
      <c r="BP423" s="170">
        <f t="shared" si="1677"/>
        <v>0</v>
      </c>
      <c r="BQ423" s="170">
        <f t="shared" si="1677"/>
        <v>0</v>
      </c>
      <c r="BR423" s="170">
        <f t="shared" si="1677"/>
        <v>0</v>
      </c>
      <c r="BS423" s="696">
        <f t="shared" si="1677"/>
        <v>0</v>
      </c>
      <c r="BT423" s="170">
        <f t="shared" si="1677"/>
        <v>0</v>
      </c>
      <c r="BU423" s="200">
        <f t="shared" si="1677"/>
        <v>0</v>
      </c>
      <c r="BV423" s="192">
        <f t="shared" si="1677"/>
        <v>0</v>
      </c>
      <c r="BW423" s="169">
        <f t="shared" si="1677"/>
        <v>0</v>
      </c>
      <c r="BX423" s="170">
        <f t="shared" si="1677"/>
        <v>0</v>
      </c>
      <c r="BY423" s="170">
        <f t="shared" si="1677"/>
        <v>0</v>
      </c>
      <c r="BZ423" s="170">
        <f t="shared" si="1677"/>
        <v>1</v>
      </c>
      <c r="CA423" s="170">
        <f t="shared" si="1677"/>
        <v>0</v>
      </c>
      <c r="CB423" s="170">
        <f t="shared" si="1677"/>
        <v>0</v>
      </c>
      <c r="CC423" s="170">
        <f t="shared" si="1677"/>
        <v>0</v>
      </c>
      <c r="CD423" s="200">
        <f t="shared" si="1677"/>
        <v>0</v>
      </c>
      <c r="CE423" s="192">
        <f t="shared" si="1677"/>
        <v>1</v>
      </c>
      <c r="CF423" s="169">
        <f t="shared" si="1677"/>
        <v>0</v>
      </c>
      <c r="CG423" s="170">
        <f t="shared" si="1677"/>
        <v>0</v>
      </c>
      <c r="CH423" s="170">
        <f t="shared" si="1677"/>
        <v>0</v>
      </c>
      <c r="CI423" s="170">
        <f t="shared" si="1677"/>
        <v>0</v>
      </c>
      <c r="CJ423" s="170">
        <f t="shared" si="1677"/>
        <v>0</v>
      </c>
      <c r="CK423" s="170">
        <f t="shared" si="1677"/>
        <v>0</v>
      </c>
      <c r="CL423" s="170">
        <f t="shared" si="1677"/>
        <v>0</v>
      </c>
      <c r="CM423" s="200">
        <f t="shared" si="1677"/>
        <v>0</v>
      </c>
      <c r="CN423" s="192">
        <f t="shared" si="1677"/>
        <v>0</v>
      </c>
      <c r="CO423" s="169">
        <f t="shared" si="1677"/>
        <v>0</v>
      </c>
      <c r="CP423" s="170">
        <f t="shared" si="1677"/>
        <v>0</v>
      </c>
      <c r="CQ423" s="170">
        <f t="shared" si="1677"/>
        <v>0</v>
      </c>
      <c r="CR423" s="170">
        <f t="shared" si="1677"/>
        <v>1</v>
      </c>
      <c r="CS423" s="170">
        <f t="shared" si="1677"/>
        <v>0</v>
      </c>
      <c r="CT423" s="170">
        <f t="shared" si="1677"/>
        <v>1</v>
      </c>
      <c r="CU423" s="170">
        <f t="shared" si="1677"/>
        <v>0</v>
      </c>
      <c r="CV423" s="200">
        <f t="shared" si="1677"/>
        <v>0</v>
      </c>
      <c r="CW423" s="192">
        <f t="shared" si="1677"/>
        <v>2</v>
      </c>
      <c r="CX423" s="169">
        <f t="shared" si="1677"/>
        <v>0</v>
      </c>
      <c r="CY423" s="170">
        <f t="shared" si="1677"/>
        <v>0</v>
      </c>
      <c r="CZ423" s="170">
        <f t="shared" si="1677"/>
        <v>0</v>
      </c>
      <c r="DA423" s="170">
        <f t="shared" si="1677"/>
        <v>0</v>
      </c>
      <c r="DB423" s="170">
        <f t="shared" si="1677"/>
        <v>0</v>
      </c>
      <c r="DC423" s="170">
        <f t="shared" si="1677"/>
        <v>0</v>
      </c>
      <c r="DD423" s="170">
        <f t="shared" si="1677"/>
        <v>0</v>
      </c>
      <c r="DE423" s="200">
        <f t="shared" si="1677"/>
        <v>0</v>
      </c>
      <c r="DF423" s="192">
        <f t="shared" si="1677"/>
        <v>0</v>
      </c>
      <c r="DG423" s="169">
        <f t="shared" si="1677"/>
        <v>0</v>
      </c>
      <c r="DH423" s="170">
        <f t="shared" si="1677"/>
        <v>1</v>
      </c>
      <c r="DI423" s="170">
        <f t="shared" si="1677"/>
        <v>0</v>
      </c>
      <c r="DJ423" s="170">
        <f t="shared" si="1677"/>
        <v>0</v>
      </c>
      <c r="DK423" s="170">
        <f t="shared" si="1677"/>
        <v>0</v>
      </c>
      <c r="DL423" s="170">
        <f t="shared" si="1677"/>
        <v>0</v>
      </c>
      <c r="DM423" s="170">
        <f t="shared" si="1677"/>
        <v>0</v>
      </c>
      <c r="DN423" s="200">
        <f t="shared" si="1677"/>
        <v>0</v>
      </c>
      <c r="DO423" s="192">
        <f t="shared" si="1677"/>
        <v>1</v>
      </c>
      <c r="DP423" s="169">
        <f t="shared" si="1677"/>
        <v>0</v>
      </c>
      <c r="DQ423" s="170">
        <f t="shared" si="1677"/>
        <v>0</v>
      </c>
      <c r="DR423" s="170">
        <f t="shared" si="1677"/>
        <v>0</v>
      </c>
      <c r="DS423" s="170">
        <f t="shared" si="1677"/>
        <v>0</v>
      </c>
      <c r="DT423" s="170">
        <f t="shared" si="1677"/>
        <v>1</v>
      </c>
      <c r="DU423" s="170">
        <f t="shared" si="1677"/>
        <v>0</v>
      </c>
      <c r="DV423" s="170">
        <f t="shared" si="1677"/>
        <v>0</v>
      </c>
      <c r="DW423" s="200">
        <f t="shared" si="1677"/>
        <v>0</v>
      </c>
      <c r="DX423" s="192">
        <f t="shared" si="1677"/>
        <v>1</v>
      </c>
      <c r="DY423" s="169">
        <f t="shared" si="1677"/>
        <v>1</v>
      </c>
      <c r="DZ423" s="170">
        <f t="shared" si="1677"/>
        <v>0</v>
      </c>
      <c r="EA423" s="170">
        <f t="shared" ref="EA423:GL423" si="1678">+EA183+EA375</f>
        <v>0</v>
      </c>
      <c r="EB423" s="170">
        <f t="shared" si="1678"/>
        <v>0</v>
      </c>
      <c r="EC423" s="170">
        <f t="shared" si="1678"/>
        <v>0</v>
      </c>
      <c r="ED423" s="170">
        <f t="shared" si="1678"/>
        <v>0</v>
      </c>
      <c r="EE423" s="170">
        <f t="shared" si="1678"/>
        <v>0</v>
      </c>
      <c r="EF423" s="200">
        <f t="shared" si="1678"/>
        <v>0</v>
      </c>
      <c r="EG423" s="192">
        <f t="shared" si="1678"/>
        <v>1</v>
      </c>
      <c r="EH423" s="169">
        <f t="shared" si="1678"/>
        <v>0</v>
      </c>
      <c r="EI423" s="170">
        <f t="shared" si="1678"/>
        <v>0</v>
      </c>
      <c r="EJ423" s="170">
        <f t="shared" si="1678"/>
        <v>0</v>
      </c>
      <c r="EK423" s="170">
        <f t="shared" si="1678"/>
        <v>5</v>
      </c>
      <c r="EL423" s="170">
        <f t="shared" si="1678"/>
        <v>5</v>
      </c>
      <c r="EM423" s="170">
        <f t="shared" si="1678"/>
        <v>7</v>
      </c>
      <c r="EN423" s="170">
        <f t="shared" si="1678"/>
        <v>12</v>
      </c>
      <c r="EO423" s="200">
        <f t="shared" si="1678"/>
        <v>3</v>
      </c>
      <c r="EP423" s="192">
        <f t="shared" si="1678"/>
        <v>32</v>
      </c>
      <c r="EQ423" s="169">
        <f t="shared" si="1678"/>
        <v>0</v>
      </c>
      <c r="ER423" s="170">
        <f t="shared" si="1678"/>
        <v>0</v>
      </c>
      <c r="ES423" s="170">
        <f t="shared" si="1678"/>
        <v>0</v>
      </c>
      <c r="ET423" s="170">
        <f t="shared" si="1678"/>
        <v>0</v>
      </c>
      <c r="EU423" s="170">
        <f t="shared" si="1678"/>
        <v>0</v>
      </c>
      <c r="EV423" s="170">
        <f t="shared" si="1678"/>
        <v>0</v>
      </c>
      <c r="EW423" s="170">
        <f t="shared" si="1678"/>
        <v>0</v>
      </c>
      <c r="EX423" s="200">
        <f t="shared" si="1678"/>
        <v>0</v>
      </c>
      <c r="EY423" s="192">
        <f t="shared" si="1678"/>
        <v>0</v>
      </c>
      <c r="EZ423" s="169">
        <f t="shared" si="1678"/>
        <v>0</v>
      </c>
      <c r="FA423" s="170">
        <f t="shared" si="1678"/>
        <v>1</v>
      </c>
      <c r="FB423" s="170">
        <f t="shared" si="1678"/>
        <v>1</v>
      </c>
      <c r="FC423" s="170">
        <f t="shared" si="1678"/>
        <v>2</v>
      </c>
      <c r="FD423" s="170">
        <f t="shared" si="1678"/>
        <v>4</v>
      </c>
      <c r="FE423" s="170">
        <f t="shared" si="1678"/>
        <v>2</v>
      </c>
      <c r="FF423" s="170">
        <f t="shared" si="1678"/>
        <v>0</v>
      </c>
      <c r="FG423" s="200">
        <f t="shared" si="1678"/>
        <v>0</v>
      </c>
      <c r="FH423" s="192">
        <f t="shared" si="1678"/>
        <v>10</v>
      </c>
      <c r="FI423" s="169">
        <f t="shared" si="1678"/>
        <v>0</v>
      </c>
      <c r="FJ423" s="170">
        <f t="shared" si="1678"/>
        <v>0</v>
      </c>
      <c r="FK423" s="170">
        <f t="shared" si="1678"/>
        <v>0</v>
      </c>
      <c r="FL423" s="170">
        <f t="shared" si="1678"/>
        <v>0</v>
      </c>
      <c r="FM423" s="170">
        <f t="shared" si="1678"/>
        <v>0</v>
      </c>
      <c r="FN423" s="170">
        <f t="shared" si="1678"/>
        <v>0</v>
      </c>
      <c r="FO423" s="170">
        <f t="shared" si="1678"/>
        <v>0</v>
      </c>
      <c r="FP423" s="200">
        <f t="shared" si="1678"/>
        <v>0</v>
      </c>
      <c r="FQ423" s="192">
        <f t="shared" si="1678"/>
        <v>0</v>
      </c>
      <c r="FR423" s="169">
        <f t="shared" si="1678"/>
        <v>0</v>
      </c>
      <c r="FS423" s="170">
        <f t="shared" si="1678"/>
        <v>0</v>
      </c>
      <c r="FT423" s="170">
        <f t="shared" si="1678"/>
        <v>0</v>
      </c>
      <c r="FU423" s="170">
        <f t="shared" si="1678"/>
        <v>0</v>
      </c>
      <c r="FV423" s="170">
        <f t="shared" si="1678"/>
        <v>0</v>
      </c>
      <c r="FW423" s="170">
        <f t="shared" si="1678"/>
        <v>0</v>
      </c>
      <c r="FX423" s="170">
        <f t="shared" si="1678"/>
        <v>0</v>
      </c>
      <c r="FY423" s="200">
        <f t="shared" si="1678"/>
        <v>0</v>
      </c>
      <c r="FZ423" s="192">
        <f t="shared" si="1678"/>
        <v>0</v>
      </c>
      <c r="GA423" s="169">
        <f t="shared" si="1678"/>
        <v>0</v>
      </c>
      <c r="GB423" s="170">
        <f t="shared" si="1678"/>
        <v>0</v>
      </c>
      <c r="GC423" s="170">
        <f t="shared" si="1678"/>
        <v>1</v>
      </c>
      <c r="GD423" s="170">
        <f t="shared" si="1678"/>
        <v>0</v>
      </c>
      <c r="GE423" s="170">
        <f t="shared" si="1678"/>
        <v>0</v>
      </c>
      <c r="GF423" s="170">
        <f t="shared" si="1678"/>
        <v>0</v>
      </c>
      <c r="GG423" s="170">
        <f t="shared" si="1678"/>
        <v>1</v>
      </c>
      <c r="GH423" s="200">
        <f t="shared" si="1678"/>
        <v>0</v>
      </c>
      <c r="GI423" s="192">
        <f t="shared" si="1678"/>
        <v>2</v>
      </c>
      <c r="GJ423" s="169">
        <f t="shared" si="1678"/>
        <v>0</v>
      </c>
      <c r="GK423" s="170">
        <f t="shared" si="1678"/>
        <v>0</v>
      </c>
      <c r="GL423" s="170">
        <f t="shared" si="1678"/>
        <v>0</v>
      </c>
      <c r="GM423" s="170">
        <f t="shared" ref="GM423:HS423" si="1679">+GM183+GM375</f>
        <v>0</v>
      </c>
      <c r="GN423" s="170">
        <f t="shared" si="1679"/>
        <v>0</v>
      </c>
      <c r="GO423" s="170">
        <f t="shared" si="1679"/>
        <v>0</v>
      </c>
      <c r="GP423" s="170">
        <f t="shared" si="1679"/>
        <v>0</v>
      </c>
      <c r="GQ423" s="200">
        <f t="shared" si="1679"/>
        <v>0</v>
      </c>
      <c r="GR423" s="192">
        <f t="shared" si="1679"/>
        <v>0</v>
      </c>
      <c r="GS423" s="169">
        <f t="shared" si="1679"/>
        <v>0</v>
      </c>
      <c r="GT423" s="170">
        <f t="shared" si="1679"/>
        <v>0</v>
      </c>
      <c r="GU423" s="170">
        <f t="shared" si="1679"/>
        <v>0</v>
      </c>
      <c r="GV423" s="170">
        <f t="shared" si="1679"/>
        <v>0</v>
      </c>
      <c r="GW423" s="170">
        <f t="shared" si="1679"/>
        <v>0</v>
      </c>
      <c r="GX423" s="170">
        <f t="shared" si="1679"/>
        <v>0</v>
      </c>
      <c r="GY423" s="170">
        <f t="shared" si="1679"/>
        <v>0</v>
      </c>
      <c r="GZ423" s="200">
        <f t="shared" si="1679"/>
        <v>0</v>
      </c>
      <c r="HA423" s="192">
        <f t="shared" si="1679"/>
        <v>0</v>
      </c>
      <c r="HB423" s="169">
        <f t="shared" si="1679"/>
        <v>0</v>
      </c>
      <c r="HC423" s="170">
        <f t="shared" si="1679"/>
        <v>0</v>
      </c>
      <c r="HD423" s="170">
        <f t="shared" si="1679"/>
        <v>0</v>
      </c>
      <c r="HE423" s="170">
        <f t="shared" si="1679"/>
        <v>0</v>
      </c>
      <c r="HF423" s="170">
        <f t="shared" si="1679"/>
        <v>0</v>
      </c>
      <c r="HG423" s="170">
        <f t="shared" si="1679"/>
        <v>0</v>
      </c>
      <c r="HH423" s="170">
        <f t="shared" si="1679"/>
        <v>0</v>
      </c>
      <c r="HI423" s="200">
        <f t="shared" si="1679"/>
        <v>0</v>
      </c>
      <c r="HJ423" s="192">
        <f t="shared" si="1679"/>
        <v>0</v>
      </c>
      <c r="HK423" s="225">
        <f t="shared" si="1679"/>
        <v>1</v>
      </c>
      <c r="HL423" s="226">
        <f t="shared" si="1679"/>
        <v>3</v>
      </c>
      <c r="HM423" s="226">
        <f t="shared" si="1679"/>
        <v>4</v>
      </c>
      <c r="HN423" s="226">
        <f t="shared" si="1679"/>
        <v>10</v>
      </c>
      <c r="HO423" s="226">
        <f t="shared" si="1679"/>
        <v>13</v>
      </c>
      <c r="HP423" s="226">
        <f t="shared" si="1679"/>
        <v>10</v>
      </c>
      <c r="HQ423" s="226">
        <f t="shared" si="1679"/>
        <v>14</v>
      </c>
      <c r="HR423" s="249">
        <f t="shared" si="1679"/>
        <v>18</v>
      </c>
      <c r="HS423" s="250">
        <f t="shared" si="1679"/>
        <v>73</v>
      </c>
    </row>
    <row r="424" spans="1:233" s="132" customFormat="1" ht="15" customHeight="1">
      <c r="A424" s="1029"/>
      <c r="B424" s="143" t="s">
        <v>273</v>
      </c>
      <c r="C424" s="144">
        <f t="shared" ref="C424:BN424" si="1680">+C184+C376</f>
        <v>0</v>
      </c>
      <c r="D424" s="145">
        <f t="shared" si="1680"/>
        <v>0</v>
      </c>
      <c r="E424" s="145">
        <f t="shared" si="1680"/>
        <v>0</v>
      </c>
      <c r="F424" s="145">
        <f t="shared" si="1680"/>
        <v>0</v>
      </c>
      <c r="G424" s="145">
        <f t="shared" si="1680"/>
        <v>0</v>
      </c>
      <c r="H424" s="145">
        <f t="shared" si="1680"/>
        <v>0</v>
      </c>
      <c r="I424" s="145">
        <f t="shared" si="1680"/>
        <v>0</v>
      </c>
      <c r="J424" s="198">
        <f t="shared" si="1680"/>
        <v>0</v>
      </c>
      <c r="K424" s="185">
        <f t="shared" si="1680"/>
        <v>0</v>
      </c>
      <c r="L424" s="144">
        <f t="shared" si="1680"/>
        <v>0</v>
      </c>
      <c r="M424" s="145">
        <f t="shared" si="1680"/>
        <v>0</v>
      </c>
      <c r="N424" s="145">
        <f t="shared" si="1680"/>
        <v>0</v>
      </c>
      <c r="O424" s="145">
        <f t="shared" si="1680"/>
        <v>0</v>
      </c>
      <c r="P424" s="145">
        <f t="shared" si="1680"/>
        <v>0</v>
      </c>
      <c r="Q424" s="145">
        <f t="shared" si="1680"/>
        <v>0</v>
      </c>
      <c r="R424" s="145">
        <f t="shared" si="1680"/>
        <v>0</v>
      </c>
      <c r="S424" s="198">
        <f t="shared" si="1680"/>
        <v>0</v>
      </c>
      <c r="T424" s="185">
        <f t="shared" si="1680"/>
        <v>0</v>
      </c>
      <c r="U424" s="144">
        <f t="shared" si="1680"/>
        <v>0</v>
      </c>
      <c r="V424" s="145">
        <f t="shared" si="1680"/>
        <v>0</v>
      </c>
      <c r="W424" s="145">
        <f t="shared" si="1680"/>
        <v>0</v>
      </c>
      <c r="X424" s="145">
        <f t="shared" si="1680"/>
        <v>0</v>
      </c>
      <c r="Y424" s="145">
        <f t="shared" si="1680"/>
        <v>0</v>
      </c>
      <c r="Z424" s="145">
        <f t="shared" si="1680"/>
        <v>0</v>
      </c>
      <c r="AA424" s="145">
        <f t="shared" si="1680"/>
        <v>0</v>
      </c>
      <c r="AB424" s="198">
        <f t="shared" si="1680"/>
        <v>0</v>
      </c>
      <c r="AC424" s="185">
        <f t="shared" si="1680"/>
        <v>0</v>
      </c>
      <c r="AD424" s="144">
        <f t="shared" si="1680"/>
        <v>0</v>
      </c>
      <c r="AE424" s="145">
        <f t="shared" si="1680"/>
        <v>0</v>
      </c>
      <c r="AF424" s="145">
        <f t="shared" si="1680"/>
        <v>0</v>
      </c>
      <c r="AG424" s="145">
        <f t="shared" si="1680"/>
        <v>0</v>
      </c>
      <c r="AH424" s="145">
        <f t="shared" si="1680"/>
        <v>0</v>
      </c>
      <c r="AI424" s="145">
        <f t="shared" si="1680"/>
        <v>0</v>
      </c>
      <c r="AJ424" s="145">
        <f t="shared" si="1680"/>
        <v>0</v>
      </c>
      <c r="AK424" s="198">
        <f t="shared" si="1680"/>
        <v>0</v>
      </c>
      <c r="AL424" s="185">
        <f t="shared" si="1680"/>
        <v>0</v>
      </c>
      <c r="AM424" s="144">
        <f t="shared" si="1680"/>
        <v>0</v>
      </c>
      <c r="AN424" s="145">
        <f t="shared" si="1680"/>
        <v>0</v>
      </c>
      <c r="AO424" s="145">
        <f t="shared" si="1680"/>
        <v>0</v>
      </c>
      <c r="AP424" s="145">
        <f t="shared" si="1680"/>
        <v>0</v>
      </c>
      <c r="AQ424" s="145">
        <f t="shared" si="1680"/>
        <v>0</v>
      </c>
      <c r="AR424" s="145">
        <f t="shared" si="1680"/>
        <v>0</v>
      </c>
      <c r="AS424" s="145">
        <f t="shared" si="1680"/>
        <v>0</v>
      </c>
      <c r="AT424" s="198">
        <f t="shared" si="1680"/>
        <v>0</v>
      </c>
      <c r="AU424" s="185">
        <f t="shared" si="1680"/>
        <v>0</v>
      </c>
      <c r="AV424" s="144">
        <f t="shared" si="1680"/>
        <v>0</v>
      </c>
      <c r="AW424" s="145">
        <f t="shared" si="1680"/>
        <v>0</v>
      </c>
      <c r="AX424" s="145">
        <f t="shared" si="1680"/>
        <v>0</v>
      </c>
      <c r="AY424" s="145">
        <f t="shared" si="1680"/>
        <v>0</v>
      </c>
      <c r="AZ424" s="145">
        <f t="shared" si="1680"/>
        <v>0</v>
      </c>
      <c r="BA424" s="145">
        <f t="shared" si="1680"/>
        <v>0</v>
      </c>
      <c r="BB424" s="145">
        <f t="shared" si="1680"/>
        <v>0</v>
      </c>
      <c r="BC424" s="198">
        <f t="shared" si="1680"/>
        <v>0</v>
      </c>
      <c r="BD424" s="185">
        <f t="shared" si="1680"/>
        <v>0</v>
      </c>
      <c r="BE424" s="144">
        <f t="shared" si="1680"/>
        <v>0</v>
      </c>
      <c r="BF424" s="145">
        <f t="shared" si="1680"/>
        <v>0</v>
      </c>
      <c r="BG424" s="145">
        <f t="shared" si="1680"/>
        <v>0</v>
      </c>
      <c r="BH424" s="145">
        <f t="shared" si="1680"/>
        <v>0</v>
      </c>
      <c r="BI424" s="145">
        <f t="shared" si="1680"/>
        <v>0</v>
      </c>
      <c r="BJ424" s="145">
        <f t="shared" si="1680"/>
        <v>0</v>
      </c>
      <c r="BK424" s="145">
        <f t="shared" si="1680"/>
        <v>0</v>
      </c>
      <c r="BL424" s="198">
        <f t="shared" si="1680"/>
        <v>0</v>
      </c>
      <c r="BM424" s="185">
        <f t="shared" si="1680"/>
        <v>0</v>
      </c>
      <c r="BN424" s="144">
        <f t="shared" si="1680"/>
        <v>0</v>
      </c>
      <c r="BO424" s="145">
        <f t="shared" ref="BO424:DZ424" si="1681">+BO184+BO376</f>
        <v>0</v>
      </c>
      <c r="BP424" s="145">
        <f t="shared" si="1681"/>
        <v>1</v>
      </c>
      <c r="BQ424" s="145">
        <f t="shared" si="1681"/>
        <v>0</v>
      </c>
      <c r="BR424" s="822">
        <f t="shared" si="1681"/>
        <v>1</v>
      </c>
      <c r="BS424" s="822">
        <f t="shared" si="1681"/>
        <v>0</v>
      </c>
      <c r="BT424" s="145">
        <f t="shared" si="1681"/>
        <v>0</v>
      </c>
      <c r="BU424" s="198">
        <f t="shared" si="1681"/>
        <v>0</v>
      </c>
      <c r="BV424" s="185">
        <f t="shared" si="1681"/>
        <v>2</v>
      </c>
      <c r="BW424" s="144">
        <f t="shared" si="1681"/>
        <v>0</v>
      </c>
      <c r="BX424" s="145">
        <f t="shared" si="1681"/>
        <v>0</v>
      </c>
      <c r="BY424" s="145">
        <f t="shared" si="1681"/>
        <v>0</v>
      </c>
      <c r="BZ424" s="145">
        <f t="shared" si="1681"/>
        <v>0</v>
      </c>
      <c r="CA424" s="145">
        <f t="shared" si="1681"/>
        <v>0</v>
      </c>
      <c r="CB424" s="145">
        <f t="shared" si="1681"/>
        <v>0</v>
      </c>
      <c r="CC424" s="145">
        <f t="shared" si="1681"/>
        <v>0</v>
      </c>
      <c r="CD424" s="198">
        <f t="shared" si="1681"/>
        <v>0</v>
      </c>
      <c r="CE424" s="185">
        <f t="shared" si="1681"/>
        <v>0</v>
      </c>
      <c r="CF424" s="144">
        <f t="shared" si="1681"/>
        <v>0</v>
      </c>
      <c r="CG424" s="145">
        <f t="shared" si="1681"/>
        <v>0</v>
      </c>
      <c r="CH424" s="145">
        <f t="shared" si="1681"/>
        <v>0</v>
      </c>
      <c r="CI424" s="145">
        <f t="shared" si="1681"/>
        <v>0</v>
      </c>
      <c r="CJ424" s="145">
        <f t="shared" si="1681"/>
        <v>0</v>
      </c>
      <c r="CK424" s="145">
        <f t="shared" si="1681"/>
        <v>0</v>
      </c>
      <c r="CL424" s="145">
        <f t="shared" si="1681"/>
        <v>0</v>
      </c>
      <c r="CM424" s="198">
        <f t="shared" si="1681"/>
        <v>0</v>
      </c>
      <c r="CN424" s="185">
        <f t="shared" si="1681"/>
        <v>0</v>
      </c>
      <c r="CO424" s="144">
        <f t="shared" si="1681"/>
        <v>0</v>
      </c>
      <c r="CP424" s="145">
        <f t="shared" si="1681"/>
        <v>0</v>
      </c>
      <c r="CQ424" s="145">
        <f t="shared" si="1681"/>
        <v>0</v>
      </c>
      <c r="CR424" s="145">
        <f t="shared" si="1681"/>
        <v>0</v>
      </c>
      <c r="CS424" s="145">
        <f t="shared" si="1681"/>
        <v>0</v>
      </c>
      <c r="CT424" s="145">
        <f t="shared" si="1681"/>
        <v>0</v>
      </c>
      <c r="CU424" s="145">
        <f t="shared" si="1681"/>
        <v>0</v>
      </c>
      <c r="CV424" s="198">
        <f t="shared" si="1681"/>
        <v>0</v>
      </c>
      <c r="CW424" s="185">
        <f t="shared" si="1681"/>
        <v>0</v>
      </c>
      <c r="CX424" s="144">
        <f t="shared" si="1681"/>
        <v>0</v>
      </c>
      <c r="CY424" s="145">
        <f t="shared" si="1681"/>
        <v>0</v>
      </c>
      <c r="CZ424" s="145">
        <f t="shared" si="1681"/>
        <v>0</v>
      </c>
      <c r="DA424" s="145">
        <f t="shared" si="1681"/>
        <v>0</v>
      </c>
      <c r="DB424" s="145">
        <f t="shared" si="1681"/>
        <v>0</v>
      </c>
      <c r="DC424" s="145">
        <f t="shared" si="1681"/>
        <v>0</v>
      </c>
      <c r="DD424" s="145">
        <f t="shared" si="1681"/>
        <v>0</v>
      </c>
      <c r="DE424" s="198">
        <f t="shared" si="1681"/>
        <v>0</v>
      </c>
      <c r="DF424" s="185">
        <f t="shared" si="1681"/>
        <v>0</v>
      </c>
      <c r="DG424" s="144">
        <f t="shared" si="1681"/>
        <v>0</v>
      </c>
      <c r="DH424" s="145">
        <f t="shared" si="1681"/>
        <v>0</v>
      </c>
      <c r="DI424" s="145">
        <f t="shared" si="1681"/>
        <v>0</v>
      </c>
      <c r="DJ424" s="145">
        <f t="shared" si="1681"/>
        <v>0</v>
      </c>
      <c r="DK424" s="145">
        <f t="shared" si="1681"/>
        <v>0</v>
      </c>
      <c r="DL424" s="145">
        <f t="shared" si="1681"/>
        <v>0</v>
      </c>
      <c r="DM424" s="145">
        <f t="shared" si="1681"/>
        <v>0</v>
      </c>
      <c r="DN424" s="198">
        <f t="shared" si="1681"/>
        <v>0</v>
      </c>
      <c r="DO424" s="185">
        <f t="shared" si="1681"/>
        <v>0</v>
      </c>
      <c r="DP424" s="144">
        <f t="shared" si="1681"/>
        <v>0</v>
      </c>
      <c r="DQ424" s="145">
        <f t="shared" si="1681"/>
        <v>0</v>
      </c>
      <c r="DR424" s="145">
        <f t="shared" si="1681"/>
        <v>0</v>
      </c>
      <c r="DS424" s="145">
        <f t="shared" si="1681"/>
        <v>0</v>
      </c>
      <c r="DT424" s="145">
        <f t="shared" si="1681"/>
        <v>2</v>
      </c>
      <c r="DU424" s="145">
        <f t="shared" si="1681"/>
        <v>1</v>
      </c>
      <c r="DV424" s="145">
        <f t="shared" si="1681"/>
        <v>0</v>
      </c>
      <c r="DW424" s="198">
        <f t="shared" si="1681"/>
        <v>0</v>
      </c>
      <c r="DX424" s="185">
        <f t="shared" si="1681"/>
        <v>3</v>
      </c>
      <c r="DY424" s="144">
        <f t="shared" si="1681"/>
        <v>0</v>
      </c>
      <c r="DZ424" s="145">
        <f t="shared" si="1681"/>
        <v>0</v>
      </c>
      <c r="EA424" s="145">
        <f t="shared" ref="EA424:GL424" si="1682">+EA184+EA376</f>
        <v>0</v>
      </c>
      <c r="EB424" s="145">
        <f t="shared" si="1682"/>
        <v>0</v>
      </c>
      <c r="EC424" s="145">
        <f t="shared" si="1682"/>
        <v>0</v>
      </c>
      <c r="ED424" s="145">
        <f t="shared" si="1682"/>
        <v>0</v>
      </c>
      <c r="EE424" s="145">
        <f t="shared" si="1682"/>
        <v>0</v>
      </c>
      <c r="EF424" s="198">
        <f t="shared" si="1682"/>
        <v>0</v>
      </c>
      <c r="EG424" s="185">
        <f t="shared" si="1682"/>
        <v>0</v>
      </c>
      <c r="EH424" s="144">
        <f t="shared" si="1682"/>
        <v>0</v>
      </c>
      <c r="EI424" s="145">
        <f t="shared" si="1682"/>
        <v>0</v>
      </c>
      <c r="EJ424" s="145">
        <f t="shared" si="1682"/>
        <v>0</v>
      </c>
      <c r="EK424" s="145">
        <f t="shared" si="1682"/>
        <v>0</v>
      </c>
      <c r="EL424" s="145">
        <f t="shared" si="1682"/>
        <v>1</v>
      </c>
      <c r="EM424" s="145">
        <f t="shared" si="1682"/>
        <v>0</v>
      </c>
      <c r="EN424" s="145">
        <f t="shared" si="1682"/>
        <v>3</v>
      </c>
      <c r="EO424" s="198">
        <f t="shared" si="1682"/>
        <v>1</v>
      </c>
      <c r="EP424" s="185">
        <f t="shared" si="1682"/>
        <v>5</v>
      </c>
      <c r="EQ424" s="144">
        <f t="shared" si="1682"/>
        <v>0</v>
      </c>
      <c r="ER424" s="145">
        <f t="shared" si="1682"/>
        <v>0</v>
      </c>
      <c r="ES424" s="145">
        <f t="shared" si="1682"/>
        <v>0</v>
      </c>
      <c r="ET424" s="145">
        <f t="shared" si="1682"/>
        <v>0</v>
      </c>
      <c r="EU424" s="145">
        <f t="shared" si="1682"/>
        <v>0</v>
      </c>
      <c r="EV424" s="145">
        <f t="shared" si="1682"/>
        <v>0</v>
      </c>
      <c r="EW424" s="145">
        <f t="shared" si="1682"/>
        <v>0</v>
      </c>
      <c r="EX424" s="198">
        <f t="shared" si="1682"/>
        <v>0</v>
      </c>
      <c r="EY424" s="185">
        <f t="shared" si="1682"/>
        <v>0</v>
      </c>
      <c r="EZ424" s="144">
        <f t="shared" si="1682"/>
        <v>0</v>
      </c>
      <c r="FA424" s="145">
        <f t="shared" si="1682"/>
        <v>0</v>
      </c>
      <c r="FB424" s="145">
        <f t="shared" si="1682"/>
        <v>1</v>
      </c>
      <c r="FC424" s="145">
        <f t="shared" si="1682"/>
        <v>0</v>
      </c>
      <c r="FD424" s="145">
        <f t="shared" si="1682"/>
        <v>1</v>
      </c>
      <c r="FE424" s="145">
        <f t="shared" si="1682"/>
        <v>1</v>
      </c>
      <c r="FF424" s="145">
        <f t="shared" si="1682"/>
        <v>1</v>
      </c>
      <c r="FG424" s="198">
        <f t="shared" si="1682"/>
        <v>0</v>
      </c>
      <c r="FH424" s="185">
        <f t="shared" si="1682"/>
        <v>4</v>
      </c>
      <c r="FI424" s="144">
        <f t="shared" si="1682"/>
        <v>0</v>
      </c>
      <c r="FJ424" s="145">
        <f t="shared" si="1682"/>
        <v>0</v>
      </c>
      <c r="FK424" s="145">
        <f t="shared" si="1682"/>
        <v>0</v>
      </c>
      <c r="FL424" s="145">
        <f t="shared" si="1682"/>
        <v>0</v>
      </c>
      <c r="FM424" s="145">
        <f t="shared" si="1682"/>
        <v>0</v>
      </c>
      <c r="FN424" s="145">
        <f t="shared" si="1682"/>
        <v>0</v>
      </c>
      <c r="FO424" s="145">
        <f t="shared" si="1682"/>
        <v>0</v>
      </c>
      <c r="FP424" s="198">
        <f t="shared" si="1682"/>
        <v>0</v>
      </c>
      <c r="FQ424" s="185">
        <f t="shared" si="1682"/>
        <v>0</v>
      </c>
      <c r="FR424" s="144">
        <f t="shared" si="1682"/>
        <v>0</v>
      </c>
      <c r="FS424" s="145">
        <f t="shared" si="1682"/>
        <v>0</v>
      </c>
      <c r="FT424" s="145">
        <f t="shared" si="1682"/>
        <v>0</v>
      </c>
      <c r="FU424" s="145">
        <f t="shared" si="1682"/>
        <v>0</v>
      </c>
      <c r="FV424" s="145">
        <f t="shared" si="1682"/>
        <v>0</v>
      </c>
      <c r="FW424" s="145">
        <f t="shared" si="1682"/>
        <v>0</v>
      </c>
      <c r="FX424" s="145">
        <f t="shared" si="1682"/>
        <v>0</v>
      </c>
      <c r="FY424" s="198">
        <f t="shared" si="1682"/>
        <v>0</v>
      </c>
      <c r="FZ424" s="185">
        <f t="shared" si="1682"/>
        <v>0</v>
      </c>
      <c r="GA424" s="144">
        <f t="shared" si="1682"/>
        <v>0</v>
      </c>
      <c r="GB424" s="145">
        <f t="shared" si="1682"/>
        <v>0</v>
      </c>
      <c r="GC424" s="145">
        <f t="shared" si="1682"/>
        <v>0</v>
      </c>
      <c r="GD424" s="145">
        <f t="shared" si="1682"/>
        <v>0</v>
      </c>
      <c r="GE424" s="145">
        <f t="shared" si="1682"/>
        <v>1</v>
      </c>
      <c r="GF424" s="145">
        <f t="shared" si="1682"/>
        <v>0</v>
      </c>
      <c r="GG424" s="145">
        <f t="shared" si="1682"/>
        <v>0</v>
      </c>
      <c r="GH424" s="198">
        <f t="shared" si="1682"/>
        <v>0</v>
      </c>
      <c r="GI424" s="185">
        <f t="shared" si="1682"/>
        <v>1</v>
      </c>
      <c r="GJ424" s="144">
        <f t="shared" si="1682"/>
        <v>0</v>
      </c>
      <c r="GK424" s="145">
        <f t="shared" si="1682"/>
        <v>0</v>
      </c>
      <c r="GL424" s="145">
        <f t="shared" si="1682"/>
        <v>0</v>
      </c>
      <c r="GM424" s="145">
        <f t="shared" ref="GM424:HS424" si="1683">+GM184+GM376</f>
        <v>0</v>
      </c>
      <c r="GN424" s="145">
        <f t="shared" si="1683"/>
        <v>0</v>
      </c>
      <c r="GO424" s="145">
        <f t="shared" si="1683"/>
        <v>0</v>
      </c>
      <c r="GP424" s="145">
        <f t="shared" si="1683"/>
        <v>0</v>
      </c>
      <c r="GQ424" s="198">
        <f t="shared" si="1683"/>
        <v>0</v>
      </c>
      <c r="GR424" s="185">
        <f t="shared" si="1683"/>
        <v>0</v>
      </c>
      <c r="GS424" s="144">
        <f t="shared" si="1683"/>
        <v>0</v>
      </c>
      <c r="GT424" s="145">
        <f t="shared" si="1683"/>
        <v>0</v>
      </c>
      <c r="GU424" s="145">
        <f t="shared" si="1683"/>
        <v>0</v>
      </c>
      <c r="GV424" s="145">
        <f t="shared" si="1683"/>
        <v>0</v>
      </c>
      <c r="GW424" s="145">
        <f t="shared" si="1683"/>
        <v>0</v>
      </c>
      <c r="GX424" s="145">
        <f t="shared" si="1683"/>
        <v>0</v>
      </c>
      <c r="GY424" s="145">
        <f t="shared" si="1683"/>
        <v>0</v>
      </c>
      <c r="GZ424" s="198">
        <f t="shared" si="1683"/>
        <v>0</v>
      </c>
      <c r="HA424" s="185">
        <f t="shared" si="1683"/>
        <v>0</v>
      </c>
      <c r="HB424" s="144">
        <f t="shared" si="1683"/>
        <v>0</v>
      </c>
      <c r="HC424" s="145">
        <f t="shared" si="1683"/>
        <v>0</v>
      </c>
      <c r="HD424" s="145">
        <f t="shared" si="1683"/>
        <v>0</v>
      </c>
      <c r="HE424" s="145">
        <f t="shared" si="1683"/>
        <v>0</v>
      </c>
      <c r="HF424" s="145">
        <f t="shared" si="1683"/>
        <v>0</v>
      </c>
      <c r="HG424" s="145">
        <f t="shared" si="1683"/>
        <v>0</v>
      </c>
      <c r="HH424" s="145">
        <f t="shared" si="1683"/>
        <v>0</v>
      </c>
      <c r="HI424" s="198">
        <f t="shared" si="1683"/>
        <v>0</v>
      </c>
      <c r="HJ424" s="185">
        <f t="shared" si="1683"/>
        <v>0</v>
      </c>
      <c r="HK424" s="222">
        <f t="shared" si="1683"/>
        <v>0</v>
      </c>
      <c r="HL424" s="223">
        <f t="shared" si="1683"/>
        <v>0</v>
      </c>
      <c r="HM424" s="223">
        <f t="shared" si="1683"/>
        <v>2</v>
      </c>
      <c r="HN424" s="223">
        <f t="shared" si="1683"/>
        <v>0</v>
      </c>
      <c r="HO424" s="223">
        <f t="shared" si="1683"/>
        <v>6</v>
      </c>
      <c r="HP424" s="223">
        <f t="shared" si="1683"/>
        <v>2</v>
      </c>
      <c r="HQ424" s="223">
        <f t="shared" si="1683"/>
        <v>4</v>
      </c>
      <c r="HR424" s="247">
        <f t="shared" si="1683"/>
        <v>1</v>
      </c>
      <c r="HS424" s="248">
        <f t="shared" si="1683"/>
        <v>15</v>
      </c>
      <c r="HY424" s="132">
        <f>+HS424</f>
        <v>15</v>
      </c>
    </row>
    <row r="425" spans="1:233" s="132" customFormat="1" ht="15.75" customHeight="1" thickBot="1">
      <c r="A425" s="1029"/>
      <c r="B425" s="143" t="s">
        <v>274</v>
      </c>
      <c r="C425" s="144">
        <f t="shared" ref="C425:BN425" si="1684">+C185+C377</f>
        <v>0</v>
      </c>
      <c r="D425" s="145">
        <f t="shared" si="1684"/>
        <v>0</v>
      </c>
      <c r="E425" s="145">
        <f t="shared" si="1684"/>
        <v>0</v>
      </c>
      <c r="F425" s="145">
        <f t="shared" si="1684"/>
        <v>0</v>
      </c>
      <c r="G425" s="145">
        <f t="shared" si="1684"/>
        <v>0</v>
      </c>
      <c r="H425" s="145">
        <f t="shared" si="1684"/>
        <v>0</v>
      </c>
      <c r="I425" s="145">
        <f t="shared" si="1684"/>
        <v>0</v>
      </c>
      <c r="J425" s="198">
        <f t="shared" si="1684"/>
        <v>0</v>
      </c>
      <c r="K425" s="185">
        <f t="shared" si="1684"/>
        <v>0</v>
      </c>
      <c r="L425" s="144">
        <f t="shared" si="1684"/>
        <v>0</v>
      </c>
      <c r="M425" s="145">
        <f t="shared" si="1684"/>
        <v>0</v>
      </c>
      <c r="N425" s="145">
        <f t="shared" si="1684"/>
        <v>0</v>
      </c>
      <c r="O425" s="145">
        <f t="shared" si="1684"/>
        <v>0</v>
      </c>
      <c r="P425" s="145">
        <f t="shared" si="1684"/>
        <v>0</v>
      </c>
      <c r="Q425" s="145">
        <f t="shared" si="1684"/>
        <v>0</v>
      </c>
      <c r="R425" s="145">
        <f t="shared" si="1684"/>
        <v>0</v>
      </c>
      <c r="S425" s="198">
        <f t="shared" si="1684"/>
        <v>0</v>
      </c>
      <c r="T425" s="185">
        <f t="shared" si="1684"/>
        <v>0</v>
      </c>
      <c r="U425" s="144">
        <f t="shared" si="1684"/>
        <v>0</v>
      </c>
      <c r="V425" s="145">
        <f t="shared" si="1684"/>
        <v>0</v>
      </c>
      <c r="W425" s="145">
        <f t="shared" si="1684"/>
        <v>0</v>
      </c>
      <c r="X425" s="145">
        <f t="shared" si="1684"/>
        <v>0</v>
      </c>
      <c r="Y425" s="145">
        <f t="shared" si="1684"/>
        <v>0</v>
      </c>
      <c r="Z425" s="145">
        <f t="shared" si="1684"/>
        <v>0</v>
      </c>
      <c r="AA425" s="145">
        <f t="shared" si="1684"/>
        <v>0</v>
      </c>
      <c r="AB425" s="198">
        <f t="shared" si="1684"/>
        <v>0</v>
      </c>
      <c r="AC425" s="185">
        <f t="shared" si="1684"/>
        <v>0</v>
      </c>
      <c r="AD425" s="144">
        <f t="shared" si="1684"/>
        <v>0</v>
      </c>
      <c r="AE425" s="145">
        <f t="shared" si="1684"/>
        <v>0</v>
      </c>
      <c r="AF425" s="145">
        <f t="shared" si="1684"/>
        <v>0</v>
      </c>
      <c r="AG425" s="145">
        <f t="shared" si="1684"/>
        <v>0</v>
      </c>
      <c r="AH425" s="145">
        <f t="shared" si="1684"/>
        <v>0</v>
      </c>
      <c r="AI425" s="145">
        <f t="shared" si="1684"/>
        <v>0</v>
      </c>
      <c r="AJ425" s="145">
        <f t="shared" si="1684"/>
        <v>0</v>
      </c>
      <c r="AK425" s="198">
        <f t="shared" si="1684"/>
        <v>0</v>
      </c>
      <c r="AL425" s="185">
        <f t="shared" si="1684"/>
        <v>0</v>
      </c>
      <c r="AM425" s="144">
        <f t="shared" si="1684"/>
        <v>0</v>
      </c>
      <c r="AN425" s="145">
        <f t="shared" si="1684"/>
        <v>0</v>
      </c>
      <c r="AO425" s="145">
        <f t="shared" si="1684"/>
        <v>0</v>
      </c>
      <c r="AP425" s="145">
        <f t="shared" si="1684"/>
        <v>0</v>
      </c>
      <c r="AQ425" s="145">
        <f t="shared" si="1684"/>
        <v>0</v>
      </c>
      <c r="AR425" s="145">
        <f t="shared" si="1684"/>
        <v>0</v>
      </c>
      <c r="AS425" s="145">
        <f t="shared" si="1684"/>
        <v>0</v>
      </c>
      <c r="AT425" s="198">
        <f t="shared" si="1684"/>
        <v>0</v>
      </c>
      <c r="AU425" s="185">
        <f t="shared" si="1684"/>
        <v>0</v>
      </c>
      <c r="AV425" s="144">
        <f t="shared" si="1684"/>
        <v>0</v>
      </c>
      <c r="AW425" s="145">
        <f t="shared" si="1684"/>
        <v>0</v>
      </c>
      <c r="AX425" s="145">
        <f t="shared" si="1684"/>
        <v>0</v>
      </c>
      <c r="AY425" s="145">
        <f t="shared" si="1684"/>
        <v>0</v>
      </c>
      <c r="AZ425" s="145">
        <f t="shared" si="1684"/>
        <v>0</v>
      </c>
      <c r="BA425" s="145">
        <f t="shared" si="1684"/>
        <v>0</v>
      </c>
      <c r="BB425" s="145">
        <f t="shared" si="1684"/>
        <v>0</v>
      </c>
      <c r="BC425" s="198">
        <f t="shared" si="1684"/>
        <v>0</v>
      </c>
      <c r="BD425" s="185">
        <f t="shared" si="1684"/>
        <v>0</v>
      </c>
      <c r="BE425" s="144">
        <f t="shared" si="1684"/>
        <v>0</v>
      </c>
      <c r="BF425" s="145">
        <f t="shared" si="1684"/>
        <v>0</v>
      </c>
      <c r="BG425" s="145">
        <f t="shared" si="1684"/>
        <v>0</v>
      </c>
      <c r="BH425" s="145">
        <f t="shared" si="1684"/>
        <v>0</v>
      </c>
      <c r="BI425" s="145">
        <f t="shared" si="1684"/>
        <v>0</v>
      </c>
      <c r="BJ425" s="145">
        <f t="shared" si="1684"/>
        <v>0</v>
      </c>
      <c r="BK425" s="145">
        <f t="shared" si="1684"/>
        <v>0</v>
      </c>
      <c r="BL425" s="198">
        <f t="shared" si="1684"/>
        <v>0</v>
      </c>
      <c r="BM425" s="185">
        <f t="shared" si="1684"/>
        <v>0</v>
      </c>
      <c r="BN425" s="144">
        <f t="shared" si="1684"/>
        <v>0</v>
      </c>
      <c r="BO425" s="145">
        <f t="shared" ref="BO425:DZ425" si="1685">+BO185+BO377</f>
        <v>0</v>
      </c>
      <c r="BP425" s="145">
        <f t="shared" si="1685"/>
        <v>0</v>
      </c>
      <c r="BQ425" s="145">
        <f t="shared" si="1685"/>
        <v>0</v>
      </c>
      <c r="BR425" s="145">
        <f t="shared" si="1685"/>
        <v>0</v>
      </c>
      <c r="BS425" s="145">
        <f t="shared" si="1685"/>
        <v>0</v>
      </c>
      <c r="BT425" s="145">
        <f t="shared" si="1685"/>
        <v>0</v>
      </c>
      <c r="BU425" s="198">
        <f t="shared" si="1685"/>
        <v>0</v>
      </c>
      <c r="BV425" s="185">
        <f t="shared" si="1685"/>
        <v>0</v>
      </c>
      <c r="BW425" s="144">
        <f t="shared" si="1685"/>
        <v>0</v>
      </c>
      <c r="BX425" s="145">
        <f t="shared" si="1685"/>
        <v>0</v>
      </c>
      <c r="BY425" s="145">
        <f t="shared" si="1685"/>
        <v>0</v>
      </c>
      <c r="BZ425" s="145">
        <f t="shared" si="1685"/>
        <v>0</v>
      </c>
      <c r="CA425" s="145">
        <f t="shared" si="1685"/>
        <v>0</v>
      </c>
      <c r="CB425" s="145">
        <f t="shared" si="1685"/>
        <v>0</v>
      </c>
      <c r="CC425" s="145">
        <f t="shared" si="1685"/>
        <v>0</v>
      </c>
      <c r="CD425" s="198">
        <f t="shared" si="1685"/>
        <v>0</v>
      </c>
      <c r="CE425" s="185">
        <f t="shared" si="1685"/>
        <v>0</v>
      </c>
      <c r="CF425" s="144">
        <f t="shared" si="1685"/>
        <v>0</v>
      </c>
      <c r="CG425" s="145">
        <f t="shared" si="1685"/>
        <v>0</v>
      </c>
      <c r="CH425" s="145">
        <f t="shared" si="1685"/>
        <v>0</v>
      </c>
      <c r="CI425" s="145">
        <f t="shared" si="1685"/>
        <v>0</v>
      </c>
      <c r="CJ425" s="145">
        <f t="shared" si="1685"/>
        <v>0</v>
      </c>
      <c r="CK425" s="145">
        <f t="shared" si="1685"/>
        <v>0</v>
      </c>
      <c r="CL425" s="145">
        <f t="shared" si="1685"/>
        <v>0</v>
      </c>
      <c r="CM425" s="198">
        <f t="shared" si="1685"/>
        <v>0</v>
      </c>
      <c r="CN425" s="185">
        <f t="shared" si="1685"/>
        <v>0</v>
      </c>
      <c r="CO425" s="144">
        <f t="shared" si="1685"/>
        <v>0</v>
      </c>
      <c r="CP425" s="145">
        <f t="shared" si="1685"/>
        <v>0</v>
      </c>
      <c r="CQ425" s="145">
        <f t="shared" si="1685"/>
        <v>0</v>
      </c>
      <c r="CR425" s="145">
        <f t="shared" si="1685"/>
        <v>0</v>
      </c>
      <c r="CS425" s="145">
        <f t="shared" si="1685"/>
        <v>0</v>
      </c>
      <c r="CT425" s="145">
        <f t="shared" si="1685"/>
        <v>0</v>
      </c>
      <c r="CU425" s="145">
        <f t="shared" si="1685"/>
        <v>0</v>
      </c>
      <c r="CV425" s="198">
        <f t="shared" si="1685"/>
        <v>0</v>
      </c>
      <c r="CW425" s="185">
        <f t="shared" si="1685"/>
        <v>0</v>
      </c>
      <c r="CX425" s="144">
        <f t="shared" si="1685"/>
        <v>0</v>
      </c>
      <c r="CY425" s="145">
        <f t="shared" si="1685"/>
        <v>0</v>
      </c>
      <c r="CZ425" s="145">
        <f t="shared" si="1685"/>
        <v>0</v>
      </c>
      <c r="DA425" s="145">
        <f t="shared" si="1685"/>
        <v>0</v>
      </c>
      <c r="DB425" s="145">
        <f t="shared" si="1685"/>
        <v>0</v>
      </c>
      <c r="DC425" s="145">
        <f t="shared" si="1685"/>
        <v>0</v>
      </c>
      <c r="DD425" s="145">
        <f t="shared" si="1685"/>
        <v>0</v>
      </c>
      <c r="DE425" s="198">
        <f t="shared" si="1685"/>
        <v>0</v>
      </c>
      <c r="DF425" s="185">
        <f t="shared" si="1685"/>
        <v>0</v>
      </c>
      <c r="DG425" s="144">
        <f t="shared" si="1685"/>
        <v>0</v>
      </c>
      <c r="DH425" s="145">
        <f t="shared" si="1685"/>
        <v>0</v>
      </c>
      <c r="DI425" s="145">
        <f t="shared" si="1685"/>
        <v>0</v>
      </c>
      <c r="DJ425" s="145">
        <f t="shared" si="1685"/>
        <v>0</v>
      </c>
      <c r="DK425" s="145">
        <f t="shared" si="1685"/>
        <v>0</v>
      </c>
      <c r="DL425" s="145">
        <f t="shared" si="1685"/>
        <v>0</v>
      </c>
      <c r="DM425" s="145">
        <f t="shared" si="1685"/>
        <v>0</v>
      </c>
      <c r="DN425" s="198">
        <f t="shared" si="1685"/>
        <v>0</v>
      </c>
      <c r="DO425" s="185">
        <f t="shared" si="1685"/>
        <v>0</v>
      </c>
      <c r="DP425" s="144">
        <f t="shared" si="1685"/>
        <v>0</v>
      </c>
      <c r="DQ425" s="145">
        <f t="shared" si="1685"/>
        <v>0</v>
      </c>
      <c r="DR425" s="145">
        <f t="shared" si="1685"/>
        <v>0</v>
      </c>
      <c r="DS425" s="145">
        <f t="shared" si="1685"/>
        <v>0</v>
      </c>
      <c r="DT425" s="145">
        <f t="shared" si="1685"/>
        <v>0</v>
      </c>
      <c r="DU425" s="145">
        <f t="shared" si="1685"/>
        <v>0</v>
      </c>
      <c r="DV425" s="145">
        <f t="shared" si="1685"/>
        <v>0</v>
      </c>
      <c r="DW425" s="198">
        <f t="shared" si="1685"/>
        <v>0</v>
      </c>
      <c r="DX425" s="185">
        <f t="shared" si="1685"/>
        <v>0</v>
      </c>
      <c r="DY425" s="144">
        <f t="shared" si="1685"/>
        <v>0</v>
      </c>
      <c r="DZ425" s="145">
        <f t="shared" si="1685"/>
        <v>0</v>
      </c>
      <c r="EA425" s="145">
        <f t="shared" ref="EA425:GL425" si="1686">+EA185+EA377</f>
        <v>0</v>
      </c>
      <c r="EB425" s="145">
        <f t="shared" si="1686"/>
        <v>0</v>
      </c>
      <c r="EC425" s="145">
        <f t="shared" si="1686"/>
        <v>0</v>
      </c>
      <c r="ED425" s="145">
        <f t="shared" si="1686"/>
        <v>0</v>
      </c>
      <c r="EE425" s="145">
        <f t="shared" si="1686"/>
        <v>0</v>
      </c>
      <c r="EF425" s="198">
        <f t="shared" si="1686"/>
        <v>0</v>
      </c>
      <c r="EG425" s="185">
        <f t="shared" si="1686"/>
        <v>0</v>
      </c>
      <c r="EH425" s="144">
        <f t="shared" si="1686"/>
        <v>0</v>
      </c>
      <c r="EI425" s="145">
        <f t="shared" si="1686"/>
        <v>0</v>
      </c>
      <c r="EJ425" s="145">
        <f t="shared" si="1686"/>
        <v>0</v>
      </c>
      <c r="EK425" s="145">
        <f t="shared" si="1686"/>
        <v>0</v>
      </c>
      <c r="EL425" s="145">
        <f t="shared" si="1686"/>
        <v>0</v>
      </c>
      <c r="EM425" s="145">
        <f t="shared" si="1686"/>
        <v>0</v>
      </c>
      <c r="EN425" s="145">
        <f t="shared" si="1686"/>
        <v>0</v>
      </c>
      <c r="EO425" s="198">
        <f t="shared" si="1686"/>
        <v>0</v>
      </c>
      <c r="EP425" s="185">
        <f t="shared" si="1686"/>
        <v>0</v>
      </c>
      <c r="EQ425" s="144">
        <f t="shared" si="1686"/>
        <v>0</v>
      </c>
      <c r="ER425" s="145">
        <f t="shared" si="1686"/>
        <v>0</v>
      </c>
      <c r="ES425" s="145">
        <f t="shared" si="1686"/>
        <v>0</v>
      </c>
      <c r="ET425" s="145">
        <f t="shared" si="1686"/>
        <v>0</v>
      </c>
      <c r="EU425" s="145">
        <f t="shared" si="1686"/>
        <v>0</v>
      </c>
      <c r="EV425" s="145">
        <f t="shared" si="1686"/>
        <v>0</v>
      </c>
      <c r="EW425" s="145">
        <f t="shared" si="1686"/>
        <v>0</v>
      </c>
      <c r="EX425" s="198">
        <f t="shared" si="1686"/>
        <v>0</v>
      </c>
      <c r="EY425" s="185">
        <f t="shared" si="1686"/>
        <v>0</v>
      </c>
      <c r="EZ425" s="144">
        <f t="shared" si="1686"/>
        <v>0</v>
      </c>
      <c r="FA425" s="145">
        <f t="shared" si="1686"/>
        <v>0</v>
      </c>
      <c r="FB425" s="145">
        <f t="shared" si="1686"/>
        <v>0</v>
      </c>
      <c r="FC425" s="145">
        <f t="shared" si="1686"/>
        <v>0</v>
      </c>
      <c r="FD425" s="145">
        <f t="shared" si="1686"/>
        <v>0</v>
      </c>
      <c r="FE425" s="145">
        <f t="shared" si="1686"/>
        <v>0</v>
      </c>
      <c r="FF425" s="145">
        <f t="shared" si="1686"/>
        <v>0</v>
      </c>
      <c r="FG425" s="198">
        <f t="shared" si="1686"/>
        <v>0</v>
      </c>
      <c r="FH425" s="185">
        <f t="shared" si="1686"/>
        <v>0</v>
      </c>
      <c r="FI425" s="144">
        <f t="shared" si="1686"/>
        <v>0</v>
      </c>
      <c r="FJ425" s="145">
        <f t="shared" si="1686"/>
        <v>0</v>
      </c>
      <c r="FK425" s="145">
        <f t="shared" si="1686"/>
        <v>0</v>
      </c>
      <c r="FL425" s="145">
        <f t="shared" si="1686"/>
        <v>0</v>
      </c>
      <c r="FM425" s="145">
        <f t="shared" si="1686"/>
        <v>0</v>
      </c>
      <c r="FN425" s="145">
        <f t="shared" si="1686"/>
        <v>0</v>
      </c>
      <c r="FO425" s="145">
        <f t="shared" si="1686"/>
        <v>0</v>
      </c>
      <c r="FP425" s="198">
        <f t="shared" si="1686"/>
        <v>0</v>
      </c>
      <c r="FQ425" s="185">
        <f t="shared" si="1686"/>
        <v>0</v>
      </c>
      <c r="FR425" s="144">
        <f t="shared" si="1686"/>
        <v>0</v>
      </c>
      <c r="FS425" s="145">
        <f t="shared" si="1686"/>
        <v>0</v>
      </c>
      <c r="FT425" s="145">
        <f t="shared" si="1686"/>
        <v>0</v>
      </c>
      <c r="FU425" s="145">
        <f t="shared" si="1686"/>
        <v>0</v>
      </c>
      <c r="FV425" s="145">
        <f t="shared" si="1686"/>
        <v>0</v>
      </c>
      <c r="FW425" s="145">
        <f t="shared" si="1686"/>
        <v>0</v>
      </c>
      <c r="FX425" s="145">
        <f t="shared" si="1686"/>
        <v>0</v>
      </c>
      <c r="FY425" s="198">
        <f t="shared" si="1686"/>
        <v>0</v>
      </c>
      <c r="FZ425" s="185">
        <f t="shared" si="1686"/>
        <v>0</v>
      </c>
      <c r="GA425" s="144">
        <f t="shared" si="1686"/>
        <v>0</v>
      </c>
      <c r="GB425" s="145">
        <f t="shared" si="1686"/>
        <v>0</v>
      </c>
      <c r="GC425" s="145">
        <f t="shared" si="1686"/>
        <v>0</v>
      </c>
      <c r="GD425" s="145">
        <f t="shared" si="1686"/>
        <v>0</v>
      </c>
      <c r="GE425" s="145">
        <f t="shared" si="1686"/>
        <v>0</v>
      </c>
      <c r="GF425" s="145">
        <f t="shared" si="1686"/>
        <v>0</v>
      </c>
      <c r="GG425" s="145">
        <f t="shared" si="1686"/>
        <v>0</v>
      </c>
      <c r="GH425" s="198">
        <f t="shared" si="1686"/>
        <v>0</v>
      </c>
      <c r="GI425" s="185">
        <f t="shared" si="1686"/>
        <v>0</v>
      </c>
      <c r="GJ425" s="144">
        <f t="shared" si="1686"/>
        <v>0</v>
      </c>
      <c r="GK425" s="145">
        <f t="shared" si="1686"/>
        <v>0</v>
      </c>
      <c r="GL425" s="145">
        <f t="shared" si="1686"/>
        <v>0</v>
      </c>
      <c r="GM425" s="145">
        <f t="shared" ref="GM425:HS425" si="1687">+GM185+GM377</f>
        <v>0</v>
      </c>
      <c r="GN425" s="145">
        <f t="shared" si="1687"/>
        <v>0</v>
      </c>
      <c r="GO425" s="145">
        <f t="shared" si="1687"/>
        <v>0</v>
      </c>
      <c r="GP425" s="145">
        <f t="shared" si="1687"/>
        <v>0</v>
      </c>
      <c r="GQ425" s="198">
        <f t="shared" si="1687"/>
        <v>0</v>
      </c>
      <c r="GR425" s="185">
        <f t="shared" si="1687"/>
        <v>0</v>
      </c>
      <c r="GS425" s="144">
        <f t="shared" si="1687"/>
        <v>0</v>
      </c>
      <c r="GT425" s="145">
        <f t="shared" si="1687"/>
        <v>0</v>
      </c>
      <c r="GU425" s="145">
        <f t="shared" si="1687"/>
        <v>0</v>
      </c>
      <c r="GV425" s="145">
        <f t="shared" si="1687"/>
        <v>0</v>
      </c>
      <c r="GW425" s="145">
        <f t="shared" si="1687"/>
        <v>0</v>
      </c>
      <c r="GX425" s="145">
        <f t="shared" si="1687"/>
        <v>0</v>
      </c>
      <c r="GY425" s="145">
        <f t="shared" si="1687"/>
        <v>0</v>
      </c>
      <c r="GZ425" s="198">
        <f t="shared" si="1687"/>
        <v>0</v>
      </c>
      <c r="HA425" s="185">
        <f t="shared" si="1687"/>
        <v>0</v>
      </c>
      <c r="HB425" s="144">
        <f t="shared" si="1687"/>
        <v>0</v>
      </c>
      <c r="HC425" s="145">
        <f t="shared" si="1687"/>
        <v>0</v>
      </c>
      <c r="HD425" s="145">
        <f t="shared" si="1687"/>
        <v>0</v>
      </c>
      <c r="HE425" s="145">
        <f t="shared" si="1687"/>
        <v>0</v>
      </c>
      <c r="HF425" s="145">
        <f t="shared" si="1687"/>
        <v>0</v>
      </c>
      <c r="HG425" s="145">
        <f t="shared" si="1687"/>
        <v>0</v>
      </c>
      <c r="HH425" s="145">
        <f t="shared" si="1687"/>
        <v>0</v>
      </c>
      <c r="HI425" s="198">
        <f t="shared" si="1687"/>
        <v>0</v>
      </c>
      <c r="HJ425" s="185">
        <f t="shared" si="1687"/>
        <v>0</v>
      </c>
      <c r="HK425" s="231">
        <f t="shared" si="1687"/>
        <v>0</v>
      </c>
      <c r="HL425" s="232">
        <f t="shared" si="1687"/>
        <v>0</v>
      </c>
      <c r="HM425" s="232">
        <f t="shared" si="1687"/>
        <v>0</v>
      </c>
      <c r="HN425" s="232">
        <f t="shared" si="1687"/>
        <v>0</v>
      </c>
      <c r="HO425" s="232">
        <f t="shared" si="1687"/>
        <v>0</v>
      </c>
      <c r="HP425" s="232">
        <f t="shared" si="1687"/>
        <v>0</v>
      </c>
      <c r="HQ425" s="232">
        <f t="shared" si="1687"/>
        <v>0</v>
      </c>
      <c r="HR425" s="252">
        <f t="shared" si="1687"/>
        <v>0</v>
      </c>
      <c r="HS425" s="253">
        <f t="shared" si="1687"/>
        <v>0</v>
      </c>
    </row>
    <row r="426" spans="1:233" s="132" customFormat="1" ht="15.75" customHeight="1" thickBot="1">
      <c r="A426" s="1029"/>
      <c r="B426" s="171" t="s">
        <v>275</v>
      </c>
      <c r="C426" s="172">
        <f t="shared" ref="C426:BN426" si="1688">+C186+C378</f>
        <v>0</v>
      </c>
      <c r="D426" s="173">
        <f t="shared" si="1688"/>
        <v>0</v>
      </c>
      <c r="E426" s="173">
        <f t="shared" si="1688"/>
        <v>0</v>
      </c>
      <c r="F426" s="173">
        <f t="shared" si="1688"/>
        <v>0</v>
      </c>
      <c r="G426" s="173">
        <f t="shared" si="1688"/>
        <v>0</v>
      </c>
      <c r="H426" s="173">
        <f t="shared" si="1688"/>
        <v>0</v>
      </c>
      <c r="I426" s="173">
        <f t="shared" si="1688"/>
        <v>0</v>
      </c>
      <c r="J426" s="201">
        <f t="shared" si="1688"/>
        <v>0</v>
      </c>
      <c r="K426" s="202">
        <f t="shared" si="1688"/>
        <v>0</v>
      </c>
      <c r="L426" s="172">
        <f t="shared" si="1688"/>
        <v>0</v>
      </c>
      <c r="M426" s="173">
        <f t="shared" si="1688"/>
        <v>0</v>
      </c>
      <c r="N426" s="173">
        <f t="shared" si="1688"/>
        <v>0</v>
      </c>
      <c r="O426" s="173">
        <f t="shared" si="1688"/>
        <v>0</v>
      </c>
      <c r="P426" s="173">
        <f t="shared" si="1688"/>
        <v>0</v>
      </c>
      <c r="Q426" s="173">
        <f t="shared" si="1688"/>
        <v>0</v>
      </c>
      <c r="R426" s="173">
        <f t="shared" si="1688"/>
        <v>0</v>
      </c>
      <c r="S426" s="201">
        <f t="shared" si="1688"/>
        <v>0</v>
      </c>
      <c r="T426" s="202">
        <f t="shared" si="1688"/>
        <v>0</v>
      </c>
      <c r="U426" s="172">
        <f t="shared" si="1688"/>
        <v>0</v>
      </c>
      <c r="V426" s="173">
        <f t="shared" si="1688"/>
        <v>0</v>
      </c>
      <c r="W426" s="173">
        <f t="shared" si="1688"/>
        <v>0</v>
      </c>
      <c r="X426" s="173">
        <f t="shared" si="1688"/>
        <v>0</v>
      </c>
      <c r="Y426" s="173">
        <f t="shared" si="1688"/>
        <v>0</v>
      </c>
      <c r="Z426" s="173">
        <f t="shared" si="1688"/>
        <v>0</v>
      </c>
      <c r="AA426" s="173">
        <f t="shared" si="1688"/>
        <v>0</v>
      </c>
      <c r="AB426" s="201">
        <f t="shared" si="1688"/>
        <v>0</v>
      </c>
      <c r="AC426" s="202">
        <f t="shared" si="1688"/>
        <v>0</v>
      </c>
      <c r="AD426" s="172">
        <f t="shared" si="1688"/>
        <v>0</v>
      </c>
      <c r="AE426" s="173">
        <f t="shared" si="1688"/>
        <v>0</v>
      </c>
      <c r="AF426" s="173">
        <f t="shared" si="1688"/>
        <v>0</v>
      </c>
      <c r="AG426" s="173">
        <f t="shared" si="1688"/>
        <v>0</v>
      </c>
      <c r="AH426" s="173">
        <f t="shared" si="1688"/>
        <v>0</v>
      </c>
      <c r="AI426" s="173">
        <f t="shared" si="1688"/>
        <v>0</v>
      </c>
      <c r="AJ426" s="173">
        <f t="shared" si="1688"/>
        <v>0</v>
      </c>
      <c r="AK426" s="201">
        <f t="shared" si="1688"/>
        <v>0</v>
      </c>
      <c r="AL426" s="202">
        <f t="shared" si="1688"/>
        <v>0</v>
      </c>
      <c r="AM426" s="172">
        <f t="shared" si="1688"/>
        <v>0</v>
      </c>
      <c r="AN426" s="173">
        <f t="shared" si="1688"/>
        <v>0</v>
      </c>
      <c r="AO426" s="173">
        <f t="shared" si="1688"/>
        <v>0</v>
      </c>
      <c r="AP426" s="173">
        <f t="shared" si="1688"/>
        <v>0</v>
      </c>
      <c r="AQ426" s="173">
        <f t="shared" si="1688"/>
        <v>0</v>
      </c>
      <c r="AR426" s="173">
        <f t="shared" si="1688"/>
        <v>0</v>
      </c>
      <c r="AS426" s="173">
        <f t="shared" si="1688"/>
        <v>0</v>
      </c>
      <c r="AT426" s="201">
        <f t="shared" si="1688"/>
        <v>0</v>
      </c>
      <c r="AU426" s="202">
        <f t="shared" si="1688"/>
        <v>0</v>
      </c>
      <c r="AV426" s="172">
        <f t="shared" si="1688"/>
        <v>0</v>
      </c>
      <c r="AW426" s="173">
        <f t="shared" si="1688"/>
        <v>0</v>
      </c>
      <c r="AX426" s="173">
        <f t="shared" si="1688"/>
        <v>0</v>
      </c>
      <c r="AY426" s="173">
        <f t="shared" si="1688"/>
        <v>0</v>
      </c>
      <c r="AZ426" s="173">
        <f t="shared" si="1688"/>
        <v>0</v>
      </c>
      <c r="BA426" s="173">
        <f t="shared" si="1688"/>
        <v>0</v>
      </c>
      <c r="BB426" s="173">
        <f t="shared" si="1688"/>
        <v>0</v>
      </c>
      <c r="BC426" s="201">
        <f t="shared" si="1688"/>
        <v>0</v>
      </c>
      <c r="BD426" s="202">
        <f t="shared" si="1688"/>
        <v>0</v>
      </c>
      <c r="BE426" s="172">
        <f t="shared" si="1688"/>
        <v>0</v>
      </c>
      <c r="BF426" s="173">
        <f t="shared" si="1688"/>
        <v>0</v>
      </c>
      <c r="BG426" s="173">
        <f t="shared" si="1688"/>
        <v>0</v>
      </c>
      <c r="BH426" s="173">
        <f t="shared" si="1688"/>
        <v>0</v>
      </c>
      <c r="BI426" s="173">
        <f t="shared" si="1688"/>
        <v>0</v>
      </c>
      <c r="BJ426" s="173">
        <f t="shared" si="1688"/>
        <v>0</v>
      </c>
      <c r="BK426" s="173">
        <f t="shared" si="1688"/>
        <v>0</v>
      </c>
      <c r="BL426" s="201">
        <f t="shared" si="1688"/>
        <v>0</v>
      </c>
      <c r="BM426" s="202">
        <f t="shared" si="1688"/>
        <v>0</v>
      </c>
      <c r="BN426" s="172">
        <f t="shared" si="1688"/>
        <v>0</v>
      </c>
      <c r="BO426" s="173">
        <f t="shared" ref="BO426:DZ426" si="1689">+BO186+BO378</f>
        <v>0</v>
      </c>
      <c r="BP426" s="173">
        <f t="shared" si="1689"/>
        <v>0</v>
      </c>
      <c r="BQ426" s="173">
        <f t="shared" si="1689"/>
        <v>0</v>
      </c>
      <c r="BR426" s="173">
        <f t="shared" si="1689"/>
        <v>0</v>
      </c>
      <c r="BS426" s="173">
        <f t="shared" si="1689"/>
        <v>0</v>
      </c>
      <c r="BT426" s="173">
        <f t="shared" si="1689"/>
        <v>0</v>
      </c>
      <c r="BU426" s="201">
        <f t="shared" si="1689"/>
        <v>0</v>
      </c>
      <c r="BV426" s="202">
        <f t="shared" si="1689"/>
        <v>0</v>
      </c>
      <c r="BW426" s="172">
        <f t="shared" si="1689"/>
        <v>0</v>
      </c>
      <c r="BX426" s="173">
        <f t="shared" si="1689"/>
        <v>0</v>
      </c>
      <c r="BY426" s="173">
        <f t="shared" si="1689"/>
        <v>0</v>
      </c>
      <c r="BZ426" s="173">
        <f t="shared" si="1689"/>
        <v>0</v>
      </c>
      <c r="CA426" s="173">
        <f t="shared" si="1689"/>
        <v>0</v>
      </c>
      <c r="CB426" s="173">
        <f t="shared" si="1689"/>
        <v>0</v>
      </c>
      <c r="CC426" s="173">
        <f t="shared" si="1689"/>
        <v>0</v>
      </c>
      <c r="CD426" s="201">
        <f t="shared" si="1689"/>
        <v>0</v>
      </c>
      <c r="CE426" s="202">
        <f t="shared" si="1689"/>
        <v>0</v>
      </c>
      <c r="CF426" s="172">
        <f t="shared" si="1689"/>
        <v>0</v>
      </c>
      <c r="CG426" s="173">
        <f t="shared" si="1689"/>
        <v>0</v>
      </c>
      <c r="CH426" s="173">
        <f t="shared" si="1689"/>
        <v>0</v>
      </c>
      <c r="CI426" s="173">
        <f t="shared" si="1689"/>
        <v>0</v>
      </c>
      <c r="CJ426" s="173">
        <f t="shared" si="1689"/>
        <v>0</v>
      </c>
      <c r="CK426" s="173">
        <f t="shared" si="1689"/>
        <v>0</v>
      </c>
      <c r="CL426" s="173">
        <f t="shared" si="1689"/>
        <v>0</v>
      </c>
      <c r="CM426" s="201">
        <f t="shared" si="1689"/>
        <v>0</v>
      </c>
      <c r="CN426" s="202">
        <f t="shared" si="1689"/>
        <v>0</v>
      </c>
      <c r="CO426" s="172">
        <f t="shared" si="1689"/>
        <v>0</v>
      </c>
      <c r="CP426" s="173">
        <f t="shared" si="1689"/>
        <v>0</v>
      </c>
      <c r="CQ426" s="173">
        <f t="shared" si="1689"/>
        <v>0</v>
      </c>
      <c r="CR426" s="173">
        <f t="shared" si="1689"/>
        <v>0</v>
      </c>
      <c r="CS426" s="173">
        <f t="shared" si="1689"/>
        <v>0</v>
      </c>
      <c r="CT426" s="173">
        <f t="shared" si="1689"/>
        <v>0</v>
      </c>
      <c r="CU426" s="173">
        <f t="shared" si="1689"/>
        <v>0</v>
      </c>
      <c r="CV426" s="201">
        <f t="shared" si="1689"/>
        <v>0</v>
      </c>
      <c r="CW426" s="202">
        <f t="shared" si="1689"/>
        <v>0</v>
      </c>
      <c r="CX426" s="172">
        <f t="shared" si="1689"/>
        <v>0</v>
      </c>
      <c r="CY426" s="173">
        <f t="shared" si="1689"/>
        <v>0</v>
      </c>
      <c r="CZ426" s="173">
        <f t="shared" si="1689"/>
        <v>0</v>
      </c>
      <c r="DA426" s="173">
        <f t="shared" si="1689"/>
        <v>0</v>
      </c>
      <c r="DB426" s="173">
        <f t="shared" si="1689"/>
        <v>0</v>
      </c>
      <c r="DC426" s="173">
        <f t="shared" si="1689"/>
        <v>0</v>
      </c>
      <c r="DD426" s="173">
        <f t="shared" si="1689"/>
        <v>0</v>
      </c>
      <c r="DE426" s="201">
        <f t="shared" si="1689"/>
        <v>0</v>
      </c>
      <c r="DF426" s="202">
        <f t="shared" si="1689"/>
        <v>0</v>
      </c>
      <c r="DG426" s="172">
        <f t="shared" si="1689"/>
        <v>0</v>
      </c>
      <c r="DH426" s="173">
        <f t="shared" si="1689"/>
        <v>0</v>
      </c>
      <c r="DI426" s="173">
        <f t="shared" si="1689"/>
        <v>0</v>
      </c>
      <c r="DJ426" s="173">
        <f t="shared" si="1689"/>
        <v>0</v>
      </c>
      <c r="DK426" s="173">
        <f t="shared" si="1689"/>
        <v>0</v>
      </c>
      <c r="DL426" s="173">
        <f t="shared" si="1689"/>
        <v>0</v>
      </c>
      <c r="DM426" s="173">
        <f t="shared" si="1689"/>
        <v>0</v>
      </c>
      <c r="DN426" s="201">
        <f t="shared" si="1689"/>
        <v>0</v>
      </c>
      <c r="DO426" s="202">
        <f t="shared" si="1689"/>
        <v>0</v>
      </c>
      <c r="DP426" s="172">
        <f t="shared" si="1689"/>
        <v>0</v>
      </c>
      <c r="DQ426" s="173">
        <f t="shared" si="1689"/>
        <v>0</v>
      </c>
      <c r="DR426" s="173">
        <f t="shared" si="1689"/>
        <v>0</v>
      </c>
      <c r="DS426" s="173">
        <f t="shared" si="1689"/>
        <v>0</v>
      </c>
      <c r="DT426" s="173">
        <f t="shared" si="1689"/>
        <v>0</v>
      </c>
      <c r="DU426" s="173">
        <f t="shared" si="1689"/>
        <v>0</v>
      </c>
      <c r="DV426" s="173">
        <f t="shared" si="1689"/>
        <v>0</v>
      </c>
      <c r="DW426" s="201">
        <f t="shared" si="1689"/>
        <v>0</v>
      </c>
      <c r="DX426" s="202">
        <f t="shared" si="1689"/>
        <v>0</v>
      </c>
      <c r="DY426" s="172">
        <f t="shared" si="1689"/>
        <v>0</v>
      </c>
      <c r="DZ426" s="173">
        <f t="shared" si="1689"/>
        <v>0</v>
      </c>
      <c r="EA426" s="173">
        <f t="shared" ref="EA426:GL426" si="1690">+EA186+EA378</f>
        <v>0</v>
      </c>
      <c r="EB426" s="173">
        <f t="shared" si="1690"/>
        <v>0</v>
      </c>
      <c r="EC426" s="173">
        <f t="shared" si="1690"/>
        <v>0</v>
      </c>
      <c r="ED426" s="173">
        <f t="shared" si="1690"/>
        <v>0</v>
      </c>
      <c r="EE426" s="173">
        <f t="shared" si="1690"/>
        <v>0</v>
      </c>
      <c r="EF426" s="201">
        <f t="shared" si="1690"/>
        <v>0</v>
      </c>
      <c r="EG426" s="202">
        <f t="shared" si="1690"/>
        <v>0</v>
      </c>
      <c r="EH426" s="172">
        <f t="shared" si="1690"/>
        <v>0</v>
      </c>
      <c r="EI426" s="173">
        <f t="shared" si="1690"/>
        <v>0</v>
      </c>
      <c r="EJ426" s="173">
        <f t="shared" si="1690"/>
        <v>0</v>
      </c>
      <c r="EK426" s="173">
        <f t="shared" si="1690"/>
        <v>0</v>
      </c>
      <c r="EL426" s="173">
        <f t="shared" si="1690"/>
        <v>0</v>
      </c>
      <c r="EM426" s="173">
        <f t="shared" si="1690"/>
        <v>0</v>
      </c>
      <c r="EN426" s="173">
        <f t="shared" si="1690"/>
        <v>0</v>
      </c>
      <c r="EO426" s="201">
        <f t="shared" si="1690"/>
        <v>0</v>
      </c>
      <c r="EP426" s="202">
        <f t="shared" si="1690"/>
        <v>0</v>
      </c>
      <c r="EQ426" s="172">
        <f t="shared" si="1690"/>
        <v>0</v>
      </c>
      <c r="ER426" s="173">
        <f t="shared" si="1690"/>
        <v>0</v>
      </c>
      <c r="ES426" s="173">
        <f t="shared" si="1690"/>
        <v>0</v>
      </c>
      <c r="ET426" s="173">
        <f t="shared" si="1690"/>
        <v>0</v>
      </c>
      <c r="EU426" s="173">
        <f t="shared" si="1690"/>
        <v>0</v>
      </c>
      <c r="EV426" s="173">
        <f t="shared" si="1690"/>
        <v>0</v>
      </c>
      <c r="EW426" s="173">
        <f t="shared" si="1690"/>
        <v>0</v>
      </c>
      <c r="EX426" s="201">
        <f t="shared" si="1690"/>
        <v>0</v>
      </c>
      <c r="EY426" s="202">
        <f t="shared" si="1690"/>
        <v>0</v>
      </c>
      <c r="EZ426" s="172">
        <f t="shared" si="1690"/>
        <v>0</v>
      </c>
      <c r="FA426" s="173">
        <f t="shared" si="1690"/>
        <v>0</v>
      </c>
      <c r="FB426" s="173">
        <f t="shared" si="1690"/>
        <v>0</v>
      </c>
      <c r="FC426" s="173">
        <f t="shared" si="1690"/>
        <v>0</v>
      </c>
      <c r="FD426" s="173">
        <f t="shared" si="1690"/>
        <v>0</v>
      </c>
      <c r="FE426" s="173">
        <f t="shared" si="1690"/>
        <v>0</v>
      </c>
      <c r="FF426" s="173">
        <f t="shared" si="1690"/>
        <v>0</v>
      </c>
      <c r="FG426" s="201">
        <f t="shared" si="1690"/>
        <v>0</v>
      </c>
      <c r="FH426" s="202">
        <f t="shared" si="1690"/>
        <v>0</v>
      </c>
      <c r="FI426" s="172">
        <f t="shared" si="1690"/>
        <v>0</v>
      </c>
      <c r="FJ426" s="173">
        <f t="shared" si="1690"/>
        <v>0</v>
      </c>
      <c r="FK426" s="173">
        <f t="shared" si="1690"/>
        <v>0</v>
      </c>
      <c r="FL426" s="173">
        <f t="shared" si="1690"/>
        <v>0</v>
      </c>
      <c r="FM426" s="173">
        <f t="shared" si="1690"/>
        <v>0</v>
      </c>
      <c r="FN426" s="173">
        <f t="shared" si="1690"/>
        <v>0</v>
      </c>
      <c r="FO426" s="173">
        <f t="shared" si="1690"/>
        <v>0</v>
      </c>
      <c r="FP426" s="201">
        <f t="shared" si="1690"/>
        <v>0</v>
      </c>
      <c r="FQ426" s="202">
        <f t="shared" si="1690"/>
        <v>0</v>
      </c>
      <c r="FR426" s="172">
        <f t="shared" si="1690"/>
        <v>0</v>
      </c>
      <c r="FS426" s="173">
        <f t="shared" si="1690"/>
        <v>0</v>
      </c>
      <c r="FT426" s="173">
        <f t="shared" si="1690"/>
        <v>0</v>
      </c>
      <c r="FU426" s="173">
        <f t="shared" si="1690"/>
        <v>0</v>
      </c>
      <c r="FV426" s="173">
        <f t="shared" si="1690"/>
        <v>0</v>
      </c>
      <c r="FW426" s="173">
        <f t="shared" si="1690"/>
        <v>0</v>
      </c>
      <c r="FX426" s="173">
        <f t="shared" si="1690"/>
        <v>0</v>
      </c>
      <c r="FY426" s="201">
        <f t="shared" si="1690"/>
        <v>0</v>
      </c>
      <c r="FZ426" s="202">
        <f t="shared" si="1690"/>
        <v>0</v>
      </c>
      <c r="GA426" s="172">
        <f t="shared" si="1690"/>
        <v>0</v>
      </c>
      <c r="GB426" s="173">
        <f t="shared" si="1690"/>
        <v>0</v>
      </c>
      <c r="GC426" s="173">
        <f t="shared" si="1690"/>
        <v>0</v>
      </c>
      <c r="GD426" s="173">
        <f t="shared" si="1690"/>
        <v>0</v>
      </c>
      <c r="GE426" s="173">
        <f t="shared" si="1690"/>
        <v>0</v>
      </c>
      <c r="GF426" s="173">
        <f t="shared" si="1690"/>
        <v>0</v>
      </c>
      <c r="GG426" s="173">
        <f t="shared" si="1690"/>
        <v>0</v>
      </c>
      <c r="GH426" s="201">
        <f t="shared" si="1690"/>
        <v>0</v>
      </c>
      <c r="GI426" s="202">
        <f t="shared" si="1690"/>
        <v>0</v>
      </c>
      <c r="GJ426" s="172">
        <f t="shared" si="1690"/>
        <v>0</v>
      </c>
      <c r="GK426" s="173">
        <f t="shared" si="1690"/>
        <v>0</v>
      </c>
      <c r="GL426" s="173">
        <f t="shared" si="1690"/>
        <v>0</v>
      </c>
      <c r="GM426" s="173">
        <f t="shared" ref="GM426:HS426" si="1691">+GM186+GM378</f>
        <v>0</v>
      </c>
      <c r="GN426" s="173">
        <f t="shared" si="1691"/>
        <v>0</v>
      </c>
      <c r="GO426" s="173">
        <f t="shared" si="1691"/>
        <v>0</v>
      </c>
      <c r="GP426" s="173">
        <f t="shared" si="1691"/>
        <v>0</v>
      </c>
      <c r="GQ426" s="201">
        <f t="shared" si="1691"/>
        <v>0</v>
      </c>
      <c r="GR426" s="202">
        <f t="shared" si="1691"/>
        <v>0</v>
      </c>
      <c r="GS426" s="172">
        <f t="shared" si="1691"/>
        <v>0</v>
      </c>
      <c r="GT426" s="173">
        <f t="shared" si="1691"/>
        <v>0</v>
      </c>
      <c r="GU426" s="173">
        <f t="shared" si="1691"/>
        <v>0</v>
      </c>
      <c r="GV426" s="173">
        <f t="shared" si="1691"/>
        <v>0</v>
      </c>
      <c r="GW426" s="173">
        <f t="shared" si="1691"/>
        <v>0</v>
      </c>
      <c r="GX426" s="173">
        <f t="shared" si="1691"/>
        <v>0</v>
      </c>
      <c r="GY426" s="173">
        <f t="shared" si="1691"/>
        <v>0</v>
      </c>
      <c r="GZ426" s="201">
        <f t="shared" si="1691"/>
        <v>0</v>
      </c>
      <c r="HA426" s="202">
        <f t="shared" si="1691"/>
        <v>0</v>
      </c>
      <c r="HB426" s="172">
        <f t="shared" si="1691"/>
        <v>0</v>
      </c>
      <c r="HC426" s="173">
        <f t="shared" si="1691"/>
        <v>0</v>
      </c>
      <c r="HD426" s="173">
        <f t="shared" si="1691"/>
        <v>0</v>
      </c>
      <c r="HE426" s="173">
        <f t="shared" si="1691"/>
        <v>0</v>
      </c>
      <c r="HF426" s="173">
        <f t="shared" si="1691"/>
        <v>0</v>
      </c>
      <c r="HG426" s="173">
        <f t="shared" si="1691"/>
        <v>0</v>
      </c>
      <c r="HH426" s="173">
        <f t="shared" si="1691"/>
        <v>0</v>
      </c>
      <c r="HI426" s="201">
        <f t="shared" si="1691"/>
        <v>0</v>
      </c>
      <c r="HJ426" s="202">
        <f t="shared" si="1691"/>
        <v>0</v>
      </c>
      <c r="HK426" s="158">
        <f t="shared" si="1691"/>
        <v>0</v>
      </c>
      <c r="HL426" s="159">
        <f t="shared" si="1691"/>
        <v>0</v>
      </c>
      <c r="HM426" s="159">
        <f t="shared" si="1691"/>
        <v>0</v>
      </c>
      <c r="HN426" s="159">
        <f t="shared" si="1691"/>
        <v>0</v>
      </c>
      <c r="HO426" s="159">
        <f t="shared" si="1691"/>
        <v>0</v>
      </c>
      <c r="HP426" s="159">
        <f t="shared" si="1691"/>
        <v>0</v>
      </c>
      <c r="HQ426" s="159">
        <f t="shared" si="1691"/>
        <v>0</v>
      </c>
      <c r="HR426" s="193">
        <f t="shared" si="1691"/>
        <v>0</v>
      </c>
      <c r="HS426" s="194">
        <f t="shared" si="1691"/>
        <v>0</v>
      </c>
      <c r="HY426" s="132">
        <f>+HS426+HS427</f>
        <v>11</v>
      </c>
    </row>
    <row r="427" spans="1:233" s="132" customFormat="1" ht="15.75" customHeight="1" thickBot="1">
      <c r="A427" s="1029"/>
      <c r="B427" s="171" t="s">
        <v>286</v>
      </c>
      <c r="C427" s="172">
        <f t="shared" ref="C427:BN427" si="1692">+C187+C379</f>
        <v>0</v>
      </c>
      <c r="D427" s="173">
        <f t="shared" si="1692"/>
        <v>0</v>
      </c>
      <c r="E427" s="173">
        <f t="shared" si="1692"/>
        <v>0</v>
      </c>
      <c r="F427" s="173">
        <f t="shared" si="1692"/>
        <v>0</v>
      </c>
      <c r="G427" s="173">
        <f t="shared" si="1692"/>
        <v>0</v>
      </c>
      <c r="H427" s="173">
        <f t="shared" si="1692"/>
        <v>0</v>
      </c>
      <c r="I427" s="173">
        <f t="shared" si="1692"/>
        <v>0</v>
      </c>
      <c r="J427" s="201">
        <f t="shared" si="1692"/>
        <v>0</v>
      </c>
      <c r="K427" s="202">
        <f t="shared" si="1692"/>
        <v>0</v>
      </c>
      <c r="L427" s="172">
        <f t="shared" si="1692"/>
        <v>0</v>
      </c>
      <c r="M427" s="173">
        <f t="shared" si="1692"/>
        <v>0</v>
      </c>
      <c r="N427" s="173">
        <f t="shared" si="1692"/>
        <v>0</v>
      </c>
      <c r="O427" s="173">
        <f t="shared" si="1692"/>
        <v>0</v>
      </c>
      <c r="P427" s="173">
        <f t="shared" si="1692"/>
        <v>0</v>
      </c>
      <c r="Q427" s="173">
        <f t="shared" si="1692"/>
        <v>0</v>
      </c>
      <c r="R427" s="173">
        <f t="shared" si="1692"/>
        <v>0</v>
      </c>
      <c r="S427" s="201">
        <f t="shared" si="1692"/>
        <v>0</v>
      </c>
      <c r="T427" s="202">
        <f t="shared" si="1692"/>
        <v>0</v>
      </c>
      <c r="U427" s="172">
        <f t="shared" si="1692"/>
        <v>0</v>
      </c>
      <c r="V427" s="173">
        <f t="shared" si="1692"/>
        <v>0</v>
      </c>
      <c r="W427" s="173">
        <f t="shared" si="1692"/>
        <v>0</v>
      </c>
      <c r="X427" s="173">
        <f t="shared" si="1692"/>
        <v>0</v>
      </c>
      <c r="Y427" s="173">
        <f t="shared" si="1692"/>
        <v>0</v>
      </c>
      <c r="Z427" s="173">
        <f t="shared" si="1692"/>
        <v>0</v>
      </c>
      <c r="AA427" s="173">
        <f t="shared" si="1692"/>
        <v>0</v>
      </c>
      <c r="AB427" s="201">
        <f t="shared" si="1692"/>
        <v>0</v>
      </c>
      <c r="AC427" s="202">
        <f t="shared" si="1692"/>
        <v>0</v>
      </c>
      <c r="AD427" s="172">
        <f t="shared" si="1692"/>
        <v>0</v>
      </c>
      <c r="AE427" s="173">
        <f t="shared" si="1692"/>
        <v>0</v>
      </c>
      <c r="AF427" s="173">
        <f t="shared" si="1692"/>
        <v>0</v>
      </c>
      <c r="AG427" s="173">
        <f t="shared" si="1692"/>
        <v>0</v>
      </c>
      <c r="AH427" s="173">
        <f t="shared" si="1692"/>
        <v>0</v>
      </c>
      <c r="AI427" s="173">
        <f t="shared" si="1692"/>
        <v>0</v>
      </c>
      <c r="AJ427" s="173">
        <f t="shared" si="1692"/>
        <v>0</v>
      </c>
      <c r="AK427" s="201">
        <f t="shared" si="1692"/>
        <v>0</v>
      </c>
      <c r="AL427" s="202">
        <f t="shared" si="1692"/>
        <v>0</v>
      </c>
      <c r="AM427" s="172">
        <f t="shared" si="1692"/>
        <v>0</v>
      </c>
      <c r="AN427" s="173">
        <f t="shared" si="1692"/>
        <v>0</v>
      </c>
      <c r="AO427" s="173">
        <f t="shared" si="1692"/>
        <v>0</v>
      </c>
      <c r="AP427" s="173">
        <f t="shared" si="1692"/>
        <v>0</v>
      </c>
      <c r="AQ427" s="173">
        <f t="shared" si="1692"/>
        <v>0</v>
      </c>
      <c r="AR427" s="173">
        <f t="shared" si="1692"/>
        <v>0</v>
      </c>
      <c r="AS427" s="173">
        <f t="shared" si="1692"/>
        <v>0</v>
      </c>
      <c r="AT427" s="201">
        <f t="shared" si="1692"/>
        <v>0</v>
      </c>
      <c r="AU427" s="202">
        <f t="shared" si="1692"/>
        <v>0</v>
      </c>
      <c r="AV427" s="172">
        <f t="shared" si="1692"/>
        <v>0</v>
      </c>
      <c r="AW427" s="173">
        <f t="shared" si="1692"/>
        <v>0</v>
      </c>
      <c r="AX427" s="173">
        <f t="shared" si="1692"/>
        <v>0</v>
      </c>
      <c r="AY427" s="173">
        <f t="shared" si="1692"/>
        <v>0</v>
      </c>
      <c r="AZ427" s="173">
        <f t="shared" si="1692"/>
        <v>0</v>
      </c>
      <c r="BA427" s="173">
        <f t="shared" si="1692"/>
        <v>0</v>
      </c>
      <c r="BB427" s="173">
        <f t="shared" si="1692"/>
        <v>0</v>
      </c>
      <c r="BC427" s="201">
        <f t="shared" si="1692"/>
        <v>0</v>
      </c>
      <c r="BD427" s="202">
        <f t="shared" si="1692"/>
        <v>0</v>
      </c>
      <c r="BE427" s="172">
        <f t="shared" si="1692"/>
        <v>0</v>
      </c>
      <c r="BF427" s="173">
        <f t="shared" si="1692"/>
        <v>0</v>
      </c>
      <c r="BG427" s="173">
        <f t="shared" si="1692"/>
        <v>0</v>
      </c>
      <c r="BH427" s="173">
        <f t="shared" si="1692"/>
        <v>0</v>
      </c>
      <c r="BI427" s="173">
        <f t="shared" si="1692"/>
        <v>0</v>
      </c>
      <c r="BJ427" s="173">
        <f t="shared" si="1692"/>
        <v>0</v>
      </c>
      <c r="BK427" s="173">
        <f t="shared" si="1692"/>
        <v>0</v>
      </c>
      <c r="BL427" s="201">
        <f t="shared" si="1692"/>
        <v>0</v>
      </c>
      <c r="BM427" s="202">
        <f t="shared" si="1692"/>
        <v>0</v>
      </c>
      <c r="BN427" s="172">
        <f t="shared" si="1692"/>
        <v>0</v>
      </c>
      <c r="BO427" s="173">
        <f t="shared" ref="BO427:DZ427" si="1693">+BO187+BO379</f>
        <v>0</v>
      </c>
      <c r="BP427" s="173">
        <f t="shared" si="1693"/>
        <v>1</v>
      </c>
      <c r="BQ427" s="173">
        <f t="shared" si="1693"/>
        <v>0</v>
      </c>
      <c r="BR427" s="173">
        <f t="shared" si="1693"/>
        <v>0</v>
      </c>
      <c r="BS427" s="173">
        <f t="shared" si="1693"/>
        <v>0</v>
      </c>
      <c r="BT427" s="173">
        <f t="shared" si="1693"/>
        <v>0</v>
      </c>
      <c r="BU427" s="201">
        <f t="shared" si="1693"/>
        <v>0</v>
      </c>
      <c r="BV427" s="202">
        <f t="shared" si="1693"/>
        <v>1</v>
      </c>
      <c r="BW427" s="172">
        <f t="shared" si="1693"/>
        <v>0</v>
      </c>
      <c r="BX427" s="173">
        <f t="shared" si="1693"/>
        <v>0</v>
      </c>
      <c r="BY427" s="173">
        <f t="shared" si="1693"/>
        <v>0</v>
      </c>
      <c r="BZ427" s="173">
        <f t="shared" si="1693"/>
        <v>0</v>
      </c>
      <c r="CA427" s="173">
        <f t="shared" si="1693"/>
        <v>0</v>
      </c>
      <c r="CB427" s="173">
        <f t="shared" si="1693"/>
        <v>0</v>
      </c>
      <c r="CC427" s="173">
        <f t="shared" si="1693"/>
        <v>0</v>
      </c>
      <c r="CD427" s="201">
        <f t="shared" si="1693"/>
        <v>0</v>
      </c>
      <c r="CE427" s="202">
        <f t="shared" si="1693"/>
        <v>0</v>
      </c>
      <c r="CF427" s="172">
        <f t="shared" si="1693"/>
        <v>0</v>
      </c>
      <c r="CG427" s="173">
        <f t="shared" si="1693"/>
        <v>0</v>
      </c>
      <c r="CH427" s="173">
        <f t="shared" si="1693"/>
        <v>0</v>
      </c>
      <c r="CI427" s="173">
        <f t="shared" si="1693"/>
        <v>0</v>
      </c>
      <c r="CJ427" s="173">
        <f t="shared" si="1693"/>
        <v>0</v>
      </c>
      <c r="CK427" s="173">
        <f t="shared" si="1693"/>
        <v>0</v>
      </c>
      <c r="CL427" s="173">
        <f t="shared" si="1693"/>
        <v>0</v>
      </c>
      <c r="CM427" s="201">
        <f t="shared" si="1693"/>
        <v>0</v>
      </c>
      <c r="CN427" s="202">
        <f t="shared" si="1693"/>
        <v>0</v>
      </c>
      <c r="CO427" s="172">
        <f t="shared" si="1693"/>
        <v>0</v>
      </c>
      <c r="CP427" s="173">
        <f t="shared" si="1693"/>
        <v>0</v>
      </c>
      <c r="CQ427" s="173">
        <f t="shared" si="1693"/>
        <v>0</v>
      </c>
      <c r="CR427" s="173">
        <f t="shared" si="1693"/>
        <v>0</v>
      </c>
      <c r="CS427" s="173">
        <f t="shared" si="1693"/>
        <v>0</v>
      </c>
      <c r="CT427" s="173">
        <f t="shared" si="1693"/>
        <v>0</v>
      </c>
      <c r="CU427" s="173">
        <f t="shared" si="1693"/>
        <v>0</v>
      </c>
      <c r="CV427" s="201">
        <f t="shared" si="1693"/>
        <v>0</v>
      </c>
      <c r="CW427" s="202">
        <f t="shared" si="1693"/>
        <v>0</v>
      </c>
      <c r="CX427" s="172">
        <f t="shared" si="1693"/>
        <v>0</v>
      </c>
      <c r="CY427" s="173">
        <f t="shared" si="1693"/>
        <v>0</v>
      </c>
      <c r="CZ427" s="173">
        <f t="shared" si="1693"/>
        <v>0</v>
      </c>
      <c r="DA427" s="173">
        <f t="shared" si="1693"/>
        <v>0</v>
      </c>
      <c r="DB427" s="173">
        <f t="shared" si="1693"/>
        <v>0</v>
      </c>
      <c r="DC427" s="173">
        <f t="shared" si="1693"/>
        <v>0</v>
      </c>
      <c r="DD427" s="173">
        <f t="shared" si="1693"/>
        <v>0</v>
      </c>
      <c r="DE427" s="201">
        <f t="shared" si="1693"/>
        <v>0</v>
      </c>
      <c r="DF427" s="202">
        <f t="shared" si="1693"/>
        <v>0</v>
      </c>
      <c r="DG427" s="172">
        <f t="shared" si="1693"/>
        <v>0</v>
      </c>
      <c r="DH427" s="173">
        <f t="shared" si="1693"/>
        <v>0</v>
      </c>
      <c r="DI427" s="173">
        <f t="shared" si="1693"/>
        <v>0</v>
      </c>
      <c r="DJ427" s="173">
        <f t="shared" si="1693"/>
        <v>0</v>
      </c>
      <c r="DK427" s="173">
        <f t="shared" si="1693"/>
        <v>0</v>
      </c>
      <c r="DL427" s="173">
        <f t="shared" si="1693"/>
        <v>0</v>
      </c>
      <c r="DM427" s="173">
        <f t="shared" si="1693"/>
        <v>0</v>
      </c>
      <c r="DN427" s="201">
        <f t="shared" si="1693"/>
        <v>0</v>
      </c>
      <c r="DO427" s="202">
        <f t="shared" si="1693"/>
        <v>0</v>
      </c>
      <c r="DP427" s="172">
        <f t="shared" si="1693"/>
        <v>0</v>
      </c>
      <c r="DQ427" s="173">
        <f t="shared" si="1693"/>
        <v>0</v>
      </c>
      <c r="DR427" s="173">
        <f t="shared" si="1693"/>
        <v>0</v>
      </c>
      <c r="DS427" s="173">
        <f t="shared" si="1693"/>
        <v>0</v>
      </c>
      <c r="DT427" s="173">
        <f t="shared" si="1693"/>
        <v>0</v>
      </c>
      <c r="DU427" s="173">
        <f t="shared" si="1693"/>
        <v>0</v>
      </c>
      <c r="DV427" s="173">
        <f t="shared" si="1693"/>
        <v>0</v>
      </c>
      <c r="DW427" s="201">
        <f t="shared" si="1693"/>
        <v>0</v>
      </c>
      <c r="DX427" s="202">
        <f t="shared" si="1693"/>
        <v>0</v>
      </c>
      <c r="DY427" s="172">
        <f t="shared" si="1693"/>
        <v>0</v>
      </c>
      <c r="DZ427" s="173">
        <f t="shared" si="1693"/>
        <v>0</v>
      </c>
      <c r="EA427" s="173">
        <f t="shared" ref="EA427:GL427" si="1694">+EA187+EA379</f>
        <v>0</v>
      </c>
      <c r="EB427" s="173">
        <f t="shared" si="1694"/>
        <v>0</v>
      </c>
      <c r="EC427" s="173">
        <f t="shared" si="1694"/>
        <v>0</v>
      </c>
      <c r="ED427" s="173">
        <f t="shared" si="1694"/>
        <v>0</v>
      </c>
      <c r="EE427" s="173">
        <f t="shared" si="1694"/>
        <v>0</v>
      </c>
      <c r="EF427" s="201">
        <f t="shared" si="1694"/>
        <v>0</v>
      </c>
      <c r="EG427" s="202">
        <f t="shared" si="1694"/>
        <v>0</v>
      </c>
      <c r="EH427" s="172">
        <f t="shared" si="1694"/>
        <v>0</v>
      </c>
      <c r="EI427" s="173">
        <f t="shared" si="1694"/>
        <v>0</v>
      </c>
      <c r="EJ427" s="173">
        <f t="shared" si="1694"/>
        <v>0</v>
      </c>
      <c r="EK427" s="173">
        <f t="shared" si="1694"/>
        <v>0</v>
      </c>
      <c r="EL427" s="173">
        <f t="shared" si="1694"/>
        <v>1</v>
      </c>
      <c r="EM427" s="173">
        <f t="shared" si="1694"/>
        <v>0</v>
      </c>
      <c r="EN427" s="173">
        <f t="shared" si="1694"/>
        <v>3</v>
      </c>
      <c r="EO427" s="201">
        <f t="shared" si="1694"/>
        <v>1</v>
      </c>
      <c r="EP427" s="202">
        <f t="shared" si="1694"/>
        <v>5</v>
      </c>
      <c r="EQ427" s="172">
        <f t="shared" si="1694"/>
        <v>0</v>
      </c>
      <c r="ER427" s="173">
        <f t="shared" si="1694"/>
        <v>0</v>
      </c>
      <c r="ES427" s="173">
        <f t="shared" si="1694"/>
        <v>0</v>
      </c>
      <c r="ET427" s="173">
        <f t="shared" si="1694"/>
        <v>0</v>
      </c>
      <c r="EU427" s="173">
        <f t="shared" si="1694"/>
        <v>0</v>
      </c>
      <c r="EV427" s="173">
        <f t="shared" si="1694"/>
        <v>0</v>
      </c>
      <c r="EW427" s="173">
        <f t="shared" si="1694"/>
        <v>0</v>
      </c>
      <c r="EX427" s="201">
        <f t="shared" si="1694"/>
        <v>0</v>
      </c>
      <c r="EY427" s="202">
        <f t="shared" si="1694"/>
        <v>0</v>
      </c>
      <c r="EZ427" s="172">
        <f t="shared" si="1694"/>
        <v>0</v>
      </c>
      <c r="FA427" s="173">
        <f t="shared" si="1694"/>
        <v>0</v>
      </c>
      <c r="FB427" s="173">
        <f t="shared" si="1694"/>
        <v>1</v>
      </c>
      <c r="FC427" s="173">
        <f t="shared" si="1694"/>
        <v>0</v>
      </c>
      <c r="FD427" s="173">
        <f t="shared" si="1694"/>
        <v>1</v>
      </c>
      <c r="FE427" s="173">
        <f t="shared" si="1694"/>
        <v>1</v>
      </c>
      <c r="FF427" s="173">
        <f t="shared" si="1694"/>
        <v>1</v>
      </c>
      <c r="FG427" s="201">
        <f t="shared" si="1694"/>
        <v>0</v>
      </c>
      <c r="FH427" s="202">
        <f t="shared" si="1694"/>
        <v>4</v>
      </c>
      <c r="FI427" s="172">
        <f t="shared" si="1694"/>
        <v>0</v>
      </c>
      <c r="FJ427" s="173">
        <f t="shared" si="1694"/>
        <v>0</v>
      </c>
      <c r="FK427" s="173">
        <f t="shared" si="1694"/>
        <v>0</v>
      </c>
      <c r="FL427" s="173">
        <f t="shared" si="1694"/>
        <v>0</v>
      </c>
      <c r="FM427" s="173">
        <f t="shared" si="1694"/>
        <v>0</v>
      </c>
      <c r="FN427" s="173">
        <f t="shared" si="1694"/>
        <v>0</v>
      </c>
      <c r="FO427" s="173">
        <f t="shared" si="1694"/>
        <v>0</v>
      </c>
      <c r="FP427" s="201">
        <f t="shared" si="1694"/>
        <v>0</v>
      </c>
      <c r="FQ427" s="202">
        <f t="shared" si="1694"/>
        <v>0</v>
      </c>
      <c r="FR427" s="172">
        <f t="shared" si="1694"/>
        <v>0</v>
      </c>
      <c r="FS427" s="173">
        <f t="shared" si="1694"/>
        <v>0</v>
      </c>
      <c r="FT427" s="173">
        <f t="shared" si="1694"/>
        <v>0</v>
      </c>
      <c r="FU427" s="173">
        <f t="shared" si="1694"/>
        <v>0</v>
      </c>
      <c r="FV427" s="173">
        <f t="shared" si="1694"/>
        <v>0</v>
      </c>
      <c r="FW427" s="173">
        <f t="shared" si="1694"/>
        <v>0</v>
      </c>
      <c r="FX427" s="173">
        <f t="shared" si="1694"/>
        <v>0</v>
      </c>
      <c r="FY427" s="201">
        <f t="shared" si="1694"/>
        <v>0</v>
      </c>
      <c r="FZ427" s="202">
        <f t="shared" si="1694"/>
        <v>0</v>
      </c>
      <c r="GA427" s="172">
        <f t="shared" si="1694"/>
        <v>0</v>
      </c>
      <c r="GB427" s="173">
        <f t="shared" si="1694"/>
        <v>0</v>
      </c>
      <c r="GC427" s="173">
        <f t="shared" si="1694"/>
        <v>0</v>
      </c>
      <c r="GD427" s="173">
        <f t="shared" si="1694"/>
        <v>0</v>
      </c>
      <c r="GE427" s="173">
        <f t="shared" si="1694"/>
        <v>1</v>
      </c>
      <c r="GF427" s="173">
        <f t="shared" si="1694"/>
        <v>0</v>
      </c>
      <c r="GG427" s="173">
        <f t="shared" si="1694"/>
        <v>0</v>
      </c>
      <c r="GH427" s="201">
        <f t="shared" si="1694"/>
        <v>0</v>
      </c>
      <c r="GI427" s="202">
        <f t="shared" si="1694"/>
        <v>1</v>
      </c>
      <c r="GJ427" s="172">
        <f t="shared" si="1694"/>
        <v>0</v>
      </c>
      <c r="GK427" s="173">
        <f t="shared" si="1694"/>
        <v>0</v>
      </c>
      <c r="GL427" s="173">
        <f t="shared" si="1694"/>
        <v>0</v>
      </c>
      <c r="GM427" s="173">
        <f t="shared" ref="GM427:HS427" si="1695">+GM187+GM379</f>
        <v>0</v>
      </c>
      <c r="GN427" s="173">
        <f t="shared" si="1695"/>
        <v>0</v>
      </c>
      <c r="GO427" s="173">
        <f t="shared" si="1695"/>
        <v>0</v>
      </c>
      <c r="GP427" s="173">
        <f t="shared" si="1695"/>
        <v>0</v>
      </c>
      <c r="GQ427" s="201">
        <f t="shared" si="1695"/>
        <v>0</v>
      </c>
      <c r="GR427" s="202">
        <f t="shared" si="1695"/>
        <v>0</v>
      </c>
      <c r="GS427" s="172">
        <f t="shared" si="1695"/>
        <v>0</v>
      </c>
      <c r="GT427" s="173">
        <f t="shared" si="1695"/>
        <v>0</v>
      </c>
      <c r="GU427" s="173">
        <f t="shared" si="1695"/>
        <v>0</v>
      </c>
      <c r="GV427" s="173">
        <f t="shared" si="1695"/>
        <v>0</v>
      </c>
      <c r="GW427" s="173">
        <f t="shared" si="1695"/>
        <v>0</v>
      </c>
      <c r="GX427" s="173">
        <f t="shared" si="1695"/>
        <v>0</v>
      </c>
      <c r="GY427" s="173">
        <f t="shared" si="1695"/>
        <v>0</v>
      </c>
      <c r="GZ427" s="201">
        <f t="shared" si="1695"/>
        <v>0</v>
      </c>
      <c r="HA427" s="202">
        <f t="shared" si="1695"/>
        <v>0</v>
      </c>
      <c r="HB427" s="172">
        <f t="shared" si="1695"/>
        <v>0</v>
      </c>
      <c r="HC427" s="173">
        <f t="shared" si="1695"/>
        <v>0</v>
      </c>
      <c r="HD427" s="173">
        <f t="shared" si="1695"/>
        <v>0</v>
      </c>
      <c r="HE427" s="173">
        <f t="shared" si="1695"/>
        <v>0</v>
      </c>
      <c r="HF427" s="173">
        <f t="shared" si="1695"/>
        <v>0</v>
      </c>
      <c r="HG427" s="173">
        <f t="shared" si="1695"/>
        <v>0</v>
      </c>
      <c r="HH427" s="173">
        <f t="shared" si="1695"/>
        <v>0</v>
      </c>
      <c r="HI427" s="201">
        <f t="shared" si="1695"/>
        <v>0</v>
      </c>
      <c r="HJ427" s="202">
        <f t="shared" si="1695"/>
        <v>0</v>
      </c>
      <c r="HK427" s="158">
        <f t="shared" si="1695"/>
        <v>0</v>
      </c>
      <c r="HL427" s="159">
        <f t="shared" si="1695"/>
        <v>0</v>
      </c>
      <c r="HM427" s="159">
        <f t="shared" si="1695"/>
        <v>2</v>
      </c>
      <c r="HN427" s="159">
        <f t="shared" si="1695"/>
        <v>0</v>
      </c>
      <c r="HO427" s="159">
        <f t="shared" si="1695"/>
        <v>3</v>
      </c>
      <c r="HP427" s="159">
        <f t="shared" si="1695"/>
        <v>1</v>
      </c>
      <c r="HQ427" s="159">
        <f t="shared" si="1695"/>
        <v>4</v>
      </c>
      <c r="HR427" s="193">
        <f t="shared" si="1695"/>
        <v>1</v>
      </c>
      <c r="HS427" s="194">
        <f t="shared" si="1695"/>
        <v>11</v>
      </c>
      <c r="HY427" s="132">
        <f>+HY424-HY426</f>
        <v>4</v>
      </c>
    </row>
    <row r="428" spans="1:233" s="638" customFormat="1" ht="15" customHeight="1">
      <c r="A428" s="1029"/>
      <c r="B428" s="642" t="s">
        <v>277</v>
      </c>
      <c r="C428" s="643">
        <f t="shared" ref="C428:BN428" si="1696">+C188+C380</f>
        <v>0</v>
      </c>
      <c r="D428" s="644">
        <f t="shared" si="1696"/>
        <v>0</v>
      </c>
      <c r="E428" s="644">
        <f t="shared" si="1696"/>
        <v>0</v>
      </c>
      <c r="F428" s="644">
        <f t="shared" si="1696"/>
        <v>0</v>
      </c>
      <c r="G428" s="644">
        <f t="shared" si="1696"/>
        <v>0</v>
      </c>
      <c r="H428" s="644">
        <f t="shared" si="1696"/>
        <v>0</v>
      </c>
      <c r="I428" s="644">
        <f t="shared" si="1696"/>
        <v>0</v>
      </c>
      <c r="J428" s="645">
        <f t="shared" si="1696"/>
        <v>0</v>
      </c>
      <c r="K428" s="646">
        <f t="shared" si="1696"/>
        <v>0</v>
      </c>
      <c r="L428" s="643">
        <f t="shared" si="1696"/>
        <v>0</v>
      </c>
      <c r="M428" s="644">
        <f t="shared" si="1696"/>
        <v>0</v>
      </c>
      <c r="N428" s="644">
        <f t="shared" si="1696"/>
        <v>0</v>
      </c>
      <c r="O428" s="644">
        <f t="shared" si="1696"/>
        <v>0</v>
      </c>
      <c r="P428" s="644">
        <f t="shared" si="1696"/>
        <v>0</v>
      </c>
      <c r="Q428" s="644">
        <f t="shared" si="1696"/>
        <v>0</v>
      </c>
      <c r="R428" s="644">
        <f t="shared" si="1696"/>
        <v>0</v>
      </c>
      <c r="S428" s="645">
        <f t="shared" si="1696"/>
        <v>0</v>
      </c>
      <c r="T428" s="646">
        <f t="shared" si="1696"/>
        <v>0</v>
      </c>
      <c r="U428" s="643">
        <f t="shared" si="1696"/>
        <v>0</v>
      </c>
      <c r="V428" s="644">
        <f t="shared" si="1696"/>
        <v>0</v>
      </c>
      <c r="W428" s="644">
        <f t="shared" si="1696"/>
        <v>0</v>
      </c>
      <c r="X428" s="644">
        <f t="shared" si="1696"/>
        <v>0</v>
      </c>
      <c r="Y428" s="644">
        <f t="shared" si="1696"/>
        <v>0</v>
      </c>
      <c r="Z428" s="644">
        <f t="shared" si="1696"/>
        <v>0</v>
      </c>
      <c r="AA428" s="644">
        <f t="shared" si="1696"/>
        <v>0</v>
      </c>
      <c r="AB428" s="645">
        <f t="shared" si="1696"/>
        <v>0</v>
      </c>
      <c r="AC428" s="646">
        <f t="shared" si="1696"/>
        <v>0</v>
      </c>
      <c r="AD428" s="643">
        <f t="shared" si="1696"/>
        <v>0</v>
      </c>
      <c r="AE428" s="644">
        <f t="shared" si="1696"/>
        <v>0</v>
      </c>
      <c r="AF428" s="644">
        <f t="shared" si="1696"/>
        <v>0</v>
      </c>
      <c r="AG428" s="644">
        <f t="shared" si="1696"/>
        <v>0</v>
      </c>
      <c r="AH428" s="644">
        <f t="shared" si="1696"/>
        <v>0</v>
      </c>
      <c r="AI428" s="644">
        <f t="shared" si="1696"/>
        <v>0</v>
      </c>
      <c r="AJ428" s="644">
        <f t="shared" si="1696"/>
        <v>0</v>
      </c>
      <c r="AK428" s="645">
        <f t="shared" si="1696"/>
        <v>0</v>
      </c>
      <c r="AL428" s="646">
        <f t="shared" si="1696"/>
        <v>0</v>
      </c>
      <c r="AM428" s="643">
        <f t="shared" si="1696"/>
        <v>0</v>
      </c>
      <c r="AN428" s="644">
        <f t="shared" si="1696"/>
        <v>0</v>
      </c>
      <c r="AO428" s="644">
        <f t="shared" si="1696"/>
        <v>0</v>
      </c>
      <c r="AP428" s="644">
        <f t="shared" si="1696"/>
        <v>0</v>
      </c>
      <c r="AQ428" s="644">
        <f t="shared" si="1696"/>
        <v>0</v>
      </c>
      <c r="AR428" s="644">
        <f t="shared" si="1696"/>
        <v>0</v>
      </c>
      <c r="AS428" s="644">
        <f t="shared" si="1696"/>
        <v>0</v>
      </c>
      <c r="AT428" s="645">
        <f t="shared" si="1696"/>
        <v>0</v>
      </c>
      <c r="AU428" s="646">
        <f t="shared" si="1696"/>
        <v>0</v>
      </c>
      <c r="AV428" s="643">
        <f t="shared" si="1696"/>
        <v>0</v>
      </c>
      <c r="AW428" s="644">
        <f t="shared" si="1696"/>
        <v>0</v>
      </c>
      <c r="AX428" s="644">
        <f t="shared" si="1696"/>
        <v>0</v>
      </c>
      <c r="AY428" s="644">
        <f t="shared" si="1696"/>
        <v>0</v>
      </c>
      <c r="AZ428" s="644">
        <f t="shared" si="1696"/>
        <v>0</v>
      </c>
      <c r="BA428" s="644">
        <f t="shared" si="1696"/>
        <v>0</v>
      </c>
      <c r="BB428" s="644">
        <f t="shared" si="1696"/>
        <v>0</v>
      </c>
      <c r="BC428" s="645">
        <f t="shared" si="1696"/>
        <v>0</v>
      </c>
      <c r="BD428" s="646">
        <f t="shared" si="1696"/>
        <v>0</v>
      </c>
      <c r="BE428" s="643">
        <f t="shared" si="1696"/>
        <v>0</v>
      </c>
      <c r="BF428" s="644">
        <f t="shared" si="1696"/>
        <v>0</v>
      </c>
      <c r="BG428" s="644">
        <f t="shared" si="1696"/>
        <v>0</v>
      </c>
      <c r="BH428" s="644">
        <f t="shared" si="1696"/>
        <v>0</v>
      </c>
      <c r="BI428" s="644">
        <f t="shared" si="1696"/>
        <v>0</v>
      </c>
      <c r="BJ428" s="644">
        <f t="shared" si="1696"/>
        <v>0</v>
      </c>
      <c r="BK428" s="644">
        <f t="shared" si="1696"/>
        <v>0</v>
      </c>
      <c r="BL428" s="645">
        <f t="shared" si="1696"/>
        <v>0</v>
      </c>
      <c r="BM428" s="646">
        <f t="shared" si="1696"/>
        <v>0</v>
      </c>
      <c r="BN428" s="643">
        <f t="shared" si="1696"/>
        <v>0</v>
      </c>
      <c r="BO428" s="644">
        <f t="shared" ref="BO428:DZ428" si="1697">+BO188+BO380</f>
        <v>0</v>
      </c>
      <c r="BP428" s="644">
        <f t="shared" si="1697"/>
        <v>0</v>
      </c>
      <c r="BQ428" s="644">
        <f t="shared" si="1697"/>
        <v>0</v>
      </c>
      <c r="BR428" s="822">
        <f t="shared" si="1697"/>
        <v>1</v>
      </c>
      <c r="BS428" s="822">
        <f t="shared" si="1697"/>
        <v>0</v>
      </c>
      <c r="BT428" s="644">
        <f t="shared" si="1697"/>
        <v>0</v>
      </c>
      <c r="BU428" s="645">
        <f t="shared" si="1697"/>
        <v>0</v>
      </c>
      <c r="BV428" s="646">
        <f t="shared" si="1697"/>
        <v>1</v>
      </c>
      <c r="BW428" s="643">
        <f t="shared" si="1697"/>
        <v>0</v>
      </c>
      <c r="BX428" s="644">
        <f t="shared" si="1697"/>
        <v>0</v>
      </c>
      <c r="BY428" s="644">
        <f t="shared" si="1697"/>
        <v>0</v>
      </c>
      <c r="BZ428" s="644">
        <f t="shared" si="1697"/>
        <v>0</v>
      </c>
      <c r="CA428" s="644">
        <f t="shared" si="1697"/>
        <v>0</v>
      </c>
      <c r="CB428" s="644">
        <f t="shared" si="1697"/>
        <v>0</v>
      </c>
      <c r="CC428" s="644">
        <f t="shared" si="1697"/>
        <v>0</v>
      </c>
      <c r="CD428" s="645">
        <f t="shared" si="1697"/>
        <v>0</v>
      </c>
      <c r="CE428" s="646">
        <f t="shared" si="1697"/>
        <v>0</v>
      </c>
      <c r="CF428" s="643">
        <f t="shared" si="1697"/>
        <v>0</v>
      </c>
      <c r="CG428" s="644">
        <f t="shared" si="1697"/>
        <v>0</v>
      </c>
      <c r="CH428" s="644">
        <f t="shared" si="1697"/>
        <v>0</v>
      </c>
      <c r="CI428" s="644">
        <f t="shared" si="1697"/>
        <v>0</v>
      </c>
      <c r="CJ428" s="644">
        <f t="shared" si="1697"/>
        <v>0</v>
      </c>
      <c r="CK428" s="644">
        <f t="shared" si="1697"/>
        <v>0</v>
      </c>
      <c r="CL428" s="644">
        <f t="shared" si="1697"/>
        <v>0</v>
      </c>
      <c r="CM428" s="645">
        <f t="shared" si="1697"/>
        <v>0</v>
      </c>
      <c r="CN428" s="646">
        <f t="shared" si="1697"/>
        <v>0</v>
      </c>
      <c r="CO428" s="643">
        <f t="shared" si="1697"/>
        <v>0</v>
      </c>
      <c r="CP428" s="644">
        <f t="shared" si="1697"/>
        <v>0</v>
      </c>
      <c r="CQ428" s="644">
        <f t="shared" si="1697"/>
        <v>0</v>
      </c>
      <c r="CR428" s="644">
        <f t="shared" si="1697"/>
        <v>0</v>
      </c>
      <c r="CS428" s="644">
        <f t="shared" si="1697"/>
        <v>0</v>
      </c>
      <c r="CT428" s="644">
        <f t="shared" si="1697"/>
        <v>0</v>
      </c>
      <c r="CU428" s="644">
        <f t="shared" si="1697"/>
        <v>0</v>
      </c>
      <c r="CV428" s="645">
        <f t="shared" si="1697"/>
        <v>0</v>
      </c>
      <c r="CW428" s="646">
        <f t="shared" si="1697"/>
        <v>0</v>
      </c>
      <c r="CX428" s="643">
        <f t="shared" si="1697"/>
        <v>0</v>
      </c>
      <c r="CY428" s="644">
        <f t="shared" si="1697"/>
        <v>0</v>
      </c>
      <c r="CZ428" s="644">
        <f t="shared" si="1697"/>
        <v>0</v>
      </c>
      <c r="DA428" s="644">
        <f t="shared" si="1697"/>
        <v>0</v>
      </c>
      <c r="DB428" s="644">
        <f t="shared" si="1697"/>
        <v>0</v>
      </c>
      <c r="DC428" s="644">
        <f t="shared" si="1697"/>
        <v>0</v>
      </c>
      <c r="DD428" s="644">
        <f t="shared" si="1697"/>
        <v>0</v>
      </c>
      <c r="DE428" s="645">
        <f t="shared" si="1697"/>
        <v>0</v>
      </c>
      <c r="DF428" s="646">
        <f t="shared" si="1697"/>
        <v>0</v>
      </c>
      <c r="DG428" s="643">
        <f t="shared" si="1697"/>
        <v>0</v>
      </c>
      <c r="DH428" s="644">
        <f t="shared" si="1697"/>
        <v>0</v>
      </c>
      <c r="DI428" s="644">
        <f t="shared" si="1697"/>
        <v>0</v>
      </c>
      <c r="DJ428" s="644">
        <f t="shared" si="1697"/>
        <v>0</v>
      </c>
      <c r="DK428" s="644">
        <f t="shared" si="1697"/>
        <v>0</v>
      </c>
      <c r="DL428" s="644">
        <f t="shared" si="1697"/>
        <v>0</v>
      </c>
      <c r="DM428" s="644">
        <f t="shared" si="1697"/>
        <v>0</v>
      </c>
      <c r="DN428" s="645">
        <f t="shared" si="1697"/>
        <v>0</v>
      </c>
      <c r="DO428" s="646">
        <f t="shared" si="1697"/>
        <v>0</v>
      </c>
      <c r="DP428" s="643">
        <f t="shared" si="1697"/>
        <v>0</v>
      </c>
      <c r="DQ428" s="644">
        <f t="shared" si="1697"/>
        <v>0</v>
      </c>
      <c r="DR428" s="644">
        <f t="shared" si="1697"/>
        <v>0</v>
      </c>
      <c r="DS428" s="644">
        <f t="shared" si="1697"/>
        <v>0</v>
      </c>
      <c r="DT428" s="644">
        <f t="shared" si="1697"/>
        <v>2</v>
      </c>
      <c r="DU428" s="644">
        <f t="shared" si="1697"/>
        <v>1</v>
      </c>
      <c r="DV428" s="644">
        <f t="shared" si="1697"/>
        <v>0</v>
      </c>
      <c r="DW428" s="645">
        <f t="shared" si="1697"/>
        <v>0</v>
      </c>
      <c r="DX428" s="646">
        <f t="shared" si="1697"/>
        <v>3</v>
      </c>
      <c r="DY428" s="643">
        <f t="shared" si="1697"/>
        <v>0</v>
      </c>
      <c r="DZ428" s="644">
        <f t="shared" si="1697"/>
        <v>0</v>
      </c>
      <c r="EA428" s="644">
        <f t="shared" ref="EA428:GL428" si="1698">+EA188+EA380</f>
        <v>0</v>
      </c>
      <c r="EB428" s="644">
        <f t="shared" si="1698"/>
        <v>0</v>
      </c>
      <c r="EC428" s="644">
        <f t="shared" si="1698"/>
        <v>0</v>
      </c>
      <c r="ED428" s="644">
        <f t="shared" si="1698"/>
        <v>0</v>
      </c>
      <c r="EE428" s="644">
        <f t="shared" si="1698"/>
        <v>0</v>
      </c>
      <c r="EF428" s="645">
        <f t="shared" si="1698"/>
        <v>0</v>
      </c>
      <c r="EG428" s="646">
        <f t="shared" si="1698"/>
        <v>0</v>
      </c>
      <c r="EH428" s="643">
        <f t="shared" si="1698"/>
        <v>0</v>
      </c>
      <c r="EI428" s="644">
        <f t="shared" si="1698"/>
        <v>0</v>
      </c>
      <c r="EJ428" s="644">
        <f t="shared" si="1698"/>
        <v>0</v>
      </c>
      <c r="EK428" s="644">
        <f t="shared" si="1698"/>
        <v>0</v>
      </c>
      <c r="EL428" s="644">
        <f t="shared" si="1698"/>
        <v>0</v>
      </c>
      <c r="EM428" s="644">
        <f t="shared" si="1698"/>
        <v>0</v>
      </c>
      <c r="EN428" s="644">
        <f t="shared" si="1698"/>
        <v>0</v>
      </c>
      <c r="EO428" s="645">
        <f t="shared" si="1698"/>
        <v>0</v>
      </c>
      <c r="EP428" s="646">
        <f t="shared" si="1698"/>
        <v>0</v>
      </c>
      <c r="EQ428" s="643">
        <f t="shared" si="1698"/>
        <v>0</v>
      </c>
      <c r="ER428" s="644">
        <f t="shared" si="1698"/>
        <v>0</v>
      </c>
      <c r="ES428" s="644">
        <f t="shared" si="1698"/>
        <v>0</v>
      </c>
      <c r="ET428" s="644">
        <f t="shared" si="1698"/>
        <v>0</v>
      </c>
      <c r="EU428" s="644">
        <f t="shared" si="1698"/>
        <v>0</v>
      </c>
      <c r="EV428" s="644">
        <f t="shared" si="1698"/>
        <v>0</v>
      </c>
      <c r="EW428" s="644">
        <f t="shared" si="1698"/>
        <v>0</v>
      </c>
      <c r="EX428" s="645">
        <f t="shared" si="1698"/>
        <v>0</v>
      </c>
      <c r="EY428" s="646">
        <f t="shared" si="1698"/>
        <v>0</v>
      </c>
      <c r="EZ428" s="643">
        <f t="shared" si="1698"/>
        <v>0</v>
      </c>
      <c r="FA428" s="644">
        <f t="shared" si="1698"/>
        <v>0</v>
      </c>
      <c r="FB428" s="644">
        <f t="shared" si="1698"/>
        <v>0</v>
      </c>
      <c r="FC428" s="644">
        <f t="shared" si="1698"/>
        <v>0</v>
      </c>
      <c r="FD428" s="644">
        <f t="shared" si="1698"/>
        <v>0</v>
      </c>
      <c r="FE428" s="644">
        <f t="shared" si="1698"/>
        <v>0</v>
      </c>
      <c r="FF428" s="644">
        <f t="shared" si="1698"/>
        <v>0</v>
      </c>
      <c r="FG428" s="645">
        <f t="shared" si="1698"/>
        <v>0</v>
      </c>
      <c r="FH428" s="646">
        <f t="shared" si="1698"/>
        <v>0</v>
      </c>
      <c r="FI428" s="643">
        <f t="shared" si="1698"/>
        <v>0</v>
      </c>
      <c r="FJ428" s="644">
        <f t="shared" si="1698"/>
        <v>0</v>
      </c>
      <c r="FK428" s="644">
        <f t="shared" si="1698"/>
        <v>0</v>
      </c>
      <c r="FL428" s="644">
        <f t="shared" si="1698"/>
        <v>0</v>
      </c>
      <c r="FM428" s="644">
        <f t="shared" si="1698"/>
        <v>0</v>
      </c>
      <c r="FN428" s="644">
        <f t="shared" si="1698"/>
        <v>0</v>
      </c>
      <c r="FO428" s="644">
        <f t="shared" si="1698"/>
        <v>0</v>
      </c>
      <c r="FP428" s="645">
        <f t="shared" si="1698"/>
        <v>0</v>
      </c>
      <c r="FQ428" s="646">
        <f t="shared" si="1698"/>
        <v>0</v>
      </c>
      <c r="FR428" s="643">
        <f t="shared" si="1698"/>
        <v>0</v>
      </c>
      <c r="FS428" s="644">
        <f t="shared" si="1698"/>
        <v>0</v>
      </c>
      <c r="FT428" s="644">
        <f t="shared" si="1698"/>
        <v>0</v>
      </c>
      <c r="FU428" s="644">
        <f t="shared" si="1698"/>
        <v>0</v>
      </c>
      <c r="FV428" s="644">
        <f t="shared" si="1698"/>
        <v>0</v>
      </c>
      <c r="FW428" s="644">
        <f t="shared" si="1698"/>
        <v>0</v>
      </c>
      <c r="FX428" s="644">
        <f t="shared" si="1698"/>
        <v>0</v>
      </c>
      <c r="FY428" s="645">
        <f t="shared" si="1698"/>
        <v>0</v>
      </c>
      <c r="FZ428" s="646">
        <f t="shared" si="1698"/>
        <v>0</v>
      </c>
      <c r="GA428" s="643">
        <f t="shared" si="1698"/>
        <v>0</v>
      </c>
      <c r="GB428" s="644">
        <f t="shared" si="1698"/>
        <v>0</v>
      </c>
      <c r="GC428" s="644">
        <f t="shared" si="1698"/>
        <v>0</v>
      </c>
      <c r="GD428" s="644">
        <f t="shared" si="1698"/>
        <v>0</v>
      </c>
      <c r="GE428" s="644">
        <f t="shared" si="1698"/>
        <v>0</v>
      </c>
      <c r="GF428" s="644">
        <f t="shared" si="1698"/>
        <v>0</v>
      </c>
      <c r="GG428" s="644">
        <f t="shared" si="1698"/>
        <v>0</v>
      </c>
      <c r="GH428" s="645">
        <f t="shared" si="1698"/>
        <v>0</v>
      </c>
      <c r="GI428" s="646">
        <f t="shared" si="1698"/>
        <v>0</v>
      </c>
      <c r="GJ428" s="643">
        <f t="shared" si="1698"/>
        <v>0</v>
      </c>
      <c r="GK428" s="644">
        <f t="shared" si="1698"/>
        <v>0</v>
      </c>
      <c r="GL428" s="644">
        <f t="shared" si="1698"/>
        <v>0</v>
      </c>
      <c r="GM428" s="644">
        <f t="shared" ref="GM428:HS428" si="1699">+GM188+GM380</f>
        <v>0</v>
      </c>
      <c r="GN428" s="644">
        <f t="shared" si="1699"/>
        <v>0</v>
      </c>
      <c r="GO428" s="644">
        <f t="shared" si="1699"/>
        <v>0</v>
      </c>
      <c r="GP428" s="644">
        <f t="shared" si="1699"/>
        <v>0</v>
      </c>
      <c r="GQ428" s="645">
        <f t="shared" si="1699"/>
        <v>0</v>
      </c>
      <c r="GR428" s="646">
        <f t="shared" si="1699"/>
        <v>0</v>
      </c>
      <c r="GS428" s="643">
        <f t="shared" si="1699"/>
        <v>0</v>
      </c>
      <c r="GT428" s="644">
        <f t="shared" si="1699"/>
        <v>0</v>
      </c>
      <c r="GU428" s="644">
        <f t="shared" si="1699"/>
        <v>0</v>
      </c>
      <c r="GV428" s="644">
        <f t="shared" si="1699"/>
        <v>0</v>
      </c>
      <c r="GW428" s="644">
        <f t="shared" si="1699"/>
        <v>0</v>
      </c>
      <c r="GX428" s="644">
        <f t="shared" si="1699"/>
        <v>0</v>
      </c>
      <c r="GY428" s="644">
        <f t="shared" si="1699"/>
        <v>0</v>
      </c>
      <c r="GZ428" s="645">
        <f t="shared" si="1699"/>
        <v>0</v>
      </c>
      <c r="HA428" s="646">
        <f t="shared" si="1699"/>
        <v>0</v>
      </c>
      <c r="HB428" s="643">
        <f t="shared" si="1699"/>
        <v>0</v>
      </c>
      <c r="HC428" s="644">
        <f t="shared" si="1699"/>
        <v>0</v>
      </c>
      <c r="HD428" s="644">
        <f t="shared" si="1699"/>
        <v>0</v>
      </c>
      <c r="HE428" s="644">
        <f t="shared" si="1699"/>
        <v>0</v>
      </c>
      <c r="HF428" s="644">
        <f t="shared" si="1699"/>
        <v>0</v>
      </c>
      <c r="HG428" s="644">
        <f t="shared" si="1699"/>
        <v>0</v>
      </c>
      <c r="HH428" s="644">
        <f t="shared" si="1699"/>
        <v>0</v>
      </c>
      <c r="HI428" s="645">
        <f t="shared" si="1699"/>
        <v>0</v>
      </c>
      <c r="HJ428" s="646">
        <f t="shared" si="1699"/>
        <v>0</v>
      </c>
      <c r="HK428" s="635">
        <f t="shared" si="1699"/>
        <v>0</v>
      </c>
      <c r="HL428" s="636">
        <f t="shared" si="1699"/>
        <v>0</v>
      </c>
      <c r="HM428" s="636">
        <f t="shared" si="1699"/>
        <v>0</v>
      </c>
      <c r="HN428" s="636">
        <f t="shared" si="1699"/>
        <v>0</v>
      </c>
      <c r="HO428" s="636">
        <f t="shared" si="1699"/>
        <v>3</v>
      </c>
      <c r="HP428" s="636">
        <f t="shared" si="1699"/>
        <v>1</v>
      </c>
      <c r="HQ428" s="636">
        <f t="shared" si="1699"/>
        <v>0</v>
      </c>
      <c r="HR428" s="637">
        <f t="shared" si="1699"/>
        <v>0</v>
      </c>
      <c r="HS428" s="634">
        <f t="shared" si="1699"/>
        <v>4</v>
      </c>
    </row>
    <row r="429" spans="1:233" s="654" customFormat="1" ht="15" customHeight="1">
      <c r="A429" s="1029"/>
      <c r="B429" s="647" t="s">
        <v>278</v>
      </c>
      <c r="C429" s="655">
        <f t="shared" ref="C429:BN429" si="1700">+C189+C381</f>
        <v>0</v>
      </c>
      <c r="D429" s="656">
        <f t="shared" si="1700"/>
        <v>0</v>
      </c>
      <c r="E429" s="656">
        <f t="shared" si="1700"/>
        <v>0</v>
      </c>
      <c r="F429" s="656">
        <f t="shared" si="1700"/>
        <v>0</v>
      </c>
      <c r="G429" s="656">
        <f t="shared" si="1700"/>
        <v>0</v>
      </c>
      <c r="H429" s="656">
        <f t="shared" si="1700"/>
        <v>0</v>
      </c>
      <c r="I429" s="656">
        <f t="shared" si="1700"/>
        <v>0</v>
      </c>
      <c r="J429" s="657">
        <f t="shared" si="1700"/>
        <v>0</v>
      </c>
      <c r="K429" s="650">
        <f t="shared" si="1700"/>
        <v>0</v>
      </c>
      <c r="L429" s="655">
        <f t="shared" si="1700"/>
        <v>0</v>
      </c>
      <c r="M429" s="656">
        <f t="shared" si="1700"/>
        <v>0</v>
      </c>
      <c r="N429" s="656">
        <f t="shared" si="1700"/>
        <v>0</v>
      </c>
      <c r="O429" s="656">
        <f t="shared" si="1700"/>
        <v>0</v>
      </c>
      <c r="P429" s="656">
        <f t="shared" si="1700"/>
        <v>0</v>
      </c>
      <c r="Q429" s="656">
        <f t="shared" si="1700"/>
        <v>0</v>
      </c>
      <c r="R429" s="656">
        <f t="shared" si="1700"/>
        <v>0</v>
      </c>
      <c r="S429" s="657">
        <f t="shared" si="1700"/>
        <v>0</v>
      </c>
      <c r="T429" s="650">
        <f t="shared" si="1700"/>
        <v>0</v>
      </c>
      <c r="U429" s="655">
        <f t="shared" si="1700"/>
        <v>0</v>
      </c>
      <c r="V429" s="656">
        <f t="shared" si="1700"/>
        <v>0</v>
      </c>
      <c r="W429" s="656">
        <f t="shared" si="1700"/>
        <v>0</v>
      </c>
      <c r="X429" s="656">
        <f t="shared" si="1700"/>
        <v>0</v>
      </c>
      <c r="Y429" s="656">
        <f t="shared" si="1700"/>
        <v>0</v>
      </c>
      <c r="Z429" s="656">
        <f t="shared" si="1700"/>
        <v>0</v>
      </c>
      <c r="AA429" s="656">
        <f t="shared" si="1700"/>
        <v>0</v>
      </c>
      <c r="AB429" s="657">
        <f t="shared" si="1700"/>
        <v>0</v>
      </c>
      <c r="AC429" s="650">
        <f t="shared" si="1700"/>
        <v>0</v>
      </c>
      <c r="AD429" s="655">
        <f t="shared" si="1700"/>
        <v>0</v>
      </c>
      <c r="AE429" s="656">
        <f t="shared" si="1700"/>
        <v>0</v>
      </c>
      <c r="AF429" s="656">
        <f t="shared" si="1700"/>
        <v>0</v>
      </c>
      <c r="AG429" s="656">
        <f t="shared" si="1700"/>
        <v>0</v>
      </c>
      <c r="AH429" s="656">
        <f t="shared" si="1700"/>
        <v>0</v>
      </c>
      <c r="AI429" s="656">
        <f t="shared" si="1700"/>
        <v>0</v>
      </c>
      <c r="AJ429" s="656">
        <f t="shared" si="1700"/>
        <v>0</v>
      </c>
      <c r="AK429" s="657">
        <f t="shared" si="1700"/>
        <v>0</v>
      </c>
      <c r="AL429" s="650">
        <f t="shared" si="1700"/>
        <v>0</v>
      </c>
      <c r="AM429" s="655">
        <f t="shared" si="1700"/>
        <v>0</v>
      </c>
      <c r="AN429" s="656">
        <f t="shared" si="1700"/>
        <v>0</v>
      </c>
      <c r="AO429" s="656">
        <f t="shared" si="1700"/>
        <v>0</v>
      </c>
      <c r="AP429" s="656">
        <f t="shared" si="1700"/>
        <v>0</v>
      </c>
      <c r="AQ429" s="656">
        <f t="shared" si="1700"/>
        <v>0</v>
      </c>
      <c r="AR429" s="656">
        <f t="shared" si="1700"/>
        <v>0</v>
      </c>
      <c r="AS429" s="656">
        <f t="shared" si="1700"/>
        <v>0</v>
      </c>
      <c r="AT429" s="657">
        <f t="shared" si="1700"/>
        <v>0</v>
      </c>
      <c r="AU429" s="650">
        <f t="shared" si="1700"/>
        <v>0</v>
      </c>
      <c r="AV429" s="655">
        <f t="shared" si="1700"/>
        <v>0</v>
      </c>
      <c r="AW429" s="656">
        <f t="shared" si="1700"/>
        <v>0</v>
      </c>
      <c r="AX429" s="656">
        <f t="shared" si="1700"/>
        <v>0</v>
      </c>
      <c r="AY429" s="656">
        <f t="shared" si="1700"/>
        <v>0</v>
      </c>
      <c r="AZ429" s="656">
        <f t="shared" si="1700"/>
        <v>0</v>
      </c>
      <c r="BA429" s="656">
        <f t="shared" si="1700"/>
        <v>0</v>
      </c>
      <c r="BB429" s="656">
        <f t="shared" si="1700"/>
        <v>0</v>
      </c>
      <c r="BC429" s="657">
        <f t="shared" si="1700"/>
        <v>0</v>
      </c>
      <c r="BD429" s="650">
        <f t="shared" si="1700"/>
        <v>0</v>
      </c>
      <c r="BE429" s="655">
        <f t="shared" si="1700"/>
        <v>0</v>
      </c>
      <c r="BF429" s="656">
        <f t="shared" si="1700"/>
        <v>0</v>
      </c>
      <c r="BG429" s="656">
        <f t="shared" si="1700"/>
        <v>0</v>
      </c>
      <c r="BH429" s="656">
        <f t="shared" si="1700"/>
        <v>0</v>
      </c>
      <c r="BI429" s="656">
        <f t="shared" si="1700"/>
        <v>0</v>
      </c>
      <c r="BJ429" s="656">
        <f t="shared" si="1700"/>
        <v>0</v>
      </c>
      <c r="BK429" s="656">
        <f t="shared" si="1700"/>
        <v>0</v>
      </c>
      <c r="BL429" s="657">
        <f t="shared" si="1700"/>
        <v>0</v>
      </c>
      <c r="BM429" s="650">
        <f t="shared" si="1700"/>
        <v>0</v>
      </c>
      <c r="BN429" s="655">
        <f t="shared" si="1700"/>
        <v>0</v>
      </c>
      <c r="BO429" s="656">
        <f t="shared" ref="BO429:DZ429" si="1701">+BO189+BO381</f>
        <v>0</v>
      </c>
      <c r="BP429" s="656">
        <f t="shared" si="1701"/>
        <v>0</v>
      </c>
      <c r="BQ429" s="656">
        <f t="shared" si="1701"/>
        <v>0</v>
      </c>
      <c r="BR429" s="656">
        <f t="shared" si="1701"/>
        <v>0</v>
      </c>
      <c r="BS429" s="656">
        <f t="shared" si="1701"/>
        <v>0</v>
      </c>
      <c r="BT429" s="656">
        <f t="shared" si="1701"/>
        <v>0</v>
      </c>
      <c r="BU429" s="657">
        <f t="shared" si="1701"/>
        <v>0</v>
      </c>
      <c r="BV429" s="650">
        <f t="shared" si="1701"/>
        <v>0</v>
      </c>
      <c r="BW429" s="655">
        <f t="shared" si="1701"/>
        <v>0</v>
      </c>
      <c r="BX429" s="656">
        <f t="shared" si="1701"/>
        <v>0</v>
      </c>
      <c r="BY429" s="656">
        <f t="shared" si="1701"/>
        <v>0</v>
      </c>
      <c r="BZ429" s="656">
        <f t="shared" si="1701"/>
        <v>0</v>
      </c>
      <c r="CA429" s="656">
        <f t="shared" si="1701"/>
        <v>0</v>
      </c>
      <c r="CB429" s="656">
        <f t="shared" si="1701"/>
        <v>0</v>
      </c>
      <c r="CC429" s="656">
        <f t="shared" si="1701"/>
        <v>0</v>
      </c>
      <c r="CD429" s="657">
        <f t="shared" si="1701"/>
        <v>0</v>
      </c>
      <c r="CE429" s="650">
        <f t="shared" si="1701"/>
        <v>0</v>
      </c>
      <c r="CF429" s="655">
        <f t="shared" si="1701"/>
        <v>0</v>
      </c>
      <c r="CG429" s="656">
        <f t="shared" si="1701"/>
        <v>0</v>
      </c>
      <c r="CH429" s="656">
        <f t="shared" si="1701"/>
        <v>0</v>
      </c>
      <c r="CI429" s="656">
        <f t="shared" si="1701"/>
        <v>0</v>
      </c>
      <c r="CJ429" s="656">
        <f t="shared" si="1701"/>
        <v>0</v>
      </c>
      <c r="CK429" s="656">
        <f t="shared" si="1701"/>
        <v>0</v>
      </c>
      <c r="CL429" s="656">
        <f t="shared" si="1701"/>
        <v>0</v>
      </c>
      <c r="CM429" s="657">
        <f t="shared" si="1701"/>
        <v>0</v>
      </c>
      <c r="CN429" s="650">
        <f t="shared" si="1701"/>
        <v>0</v>
      </c>
      <c r="CO429" s="655">
        <f t="shared" si="1701"/>
        <v>0</v>
      </c>
      <c r="CP429" s="656">
        <f t="shared" si="1701"/>
        <v>0</v>
      </c>
      <c r="CQ429" s="656">
        <f t="shared" si="1701"/>
        <v>0</v>
      </c>
      <c r="CR429" s="656">
        <f t="shared" si="1701"/>
        <v>0</v>
      </c>
      <c r="CS429" s="656">
        <f t="shared" si="1701"/>
        <v>0</v>
      </c>
      <c r="CT429" s="656">
        <f t="shared" si="1701"/>
        <v>0</v>
      </c>
      <c r="CU429" s="656">
        <f t="shared" si="1701"/>
        <v>0</v>
      </c>
      <c r="CV429" s="657">
        <f t="shared" si="1701"/>
        <v>0</v>
      </c>
      <c r="CW429" s="650">
        <f t="shared" si="1701"/>
        <v>0</v>
      </c>
      <c r="CX429" s="655">
        <f t="shared" si="1701"/>
        <v>0</v>
      </c>
      <c r="CY429" s="656">
        <f t="shared" si="1701"/>
        <v>0</v>
      </c>
      <c r="CZ429" s="656">
        <f t="shared" si="1701"/>
        <v>0</v>
      </c>
      <c r="DA429" s="656">
        <f t="shared" si="1701"/>
        <v>0</v>
      </c>
      <c r="DB429" s="656">
        <f t="shared" si="1701"/>
        <v>0</v>
      </c>
      <c r="DC429" s="656">
        <f t="shared" si="1701"/>
        <v>0</v>
      </c>
      <c r="DD429" s="656">
        <f t="shared" si="1701"/>
        <v>0</v>
      </c>
      <c r="DE429" s="657">
        <f t="shared" si="1701"/>
        <v>0</v>
      </c>
      <c r="DF429" s="650">
        <f t="shared" si="1701"/>
        <v>0</v>
      </c>
      <c r="DG429" s="655">
        <f t="shared" si="1701"/>
        <v>0</v>
      </c>
      <c r="DH429" s="656">
        <f t="shared" si="1701"/>
        <v>0</v>
      </c>
      <c r="DI429" s="656">
        <f t="shared" si="1701"/>
        <v>0</v>
      </c>
      <c r="DJ429" s="656">
        <f t="shared" si="1701"/>
        <v>0</v>
      </c>
      <c r="DK429" s="656">
        <f t="shared" si="1701"/>
        <v>0</v>
      </c>
      <c r="DL429" s="656">
        <f t="shared" si="1701"/>
        <v>0</v>
      </c>
      <c r="DM429" s="656">
        <f t="shared" si="1701"/>
        <v>0</v>
      </c>
      <c r="DN429" s="657">
        <f t="shared" si="1701"/>
        <v>0</v>
      </c>
      <c r="DO429" s="650">
        <f t="shared" si="1701"/>
        <v>0</v>
      </c>
      <c r="DP429" s="655">
        <f t="shared" si="1701"/>
        <v>0</v>
      </c>
      <c r="DQ429" s="656">
        <f t="shared" si="1701"/>
        <v>0</v>
      </c>
      <c r="DR429" s="656">
        <f t="shared" si="1701"/>
        <v>0</v>
      </c>
      <c r="DS429" s="656">
        <f t="shared" si="1701"/>
        <v>0</v>
      </c>
      <c r="DT429" s="656">
        <f t="shared" si="1701"/>
        <v>0</v>
      </c>
      <c r="DU429" s="656">
        <f t="shared" si="1701"/>
        <v>0</v>
      </c>
      <c r="DV429" s="656">
        <f t="shared" si="1701"/>
        <v>0</v>
      </c>
      <c r="DW429" s="657">
        <f t="shared" si="1701"/>
        <v>0</v>
      </c>
      <c r="DX429" s="650">
        <f t="shared" si="1701"/>
        <v>0</v>
      </c>
      <c r="DY429" s="655">
        <f t="shared" si="1701"/>
        <v>0</v>
      </c>
      <c r="DZ429" s="656">
        <f t="shared" si="1701"/>
        <v>0</v>
      </c>
      <c r="EA429" s="656">
        <f t="shared" ref="EA429:GL429" si="1702">+EA189+EA381</f>
        <v>0</v>
      </c>
      <c r="EB429" s="656">
        <f t="shared" si="1702"/>
        <v>0</v>
      </c>
      <c r="EC429" s="656">
        <f t="shared" si="1702"/>
        <v>0</v>
      </c>
      <c r="ED429" s="656">
        <f t="shared" si="1702"/>
        <v>0</v>
      </c>
      <c r="EE429" s="656">
        <f t="shared" si="1702"/>
        <v>0</v>
      </c>
      <c r="EF429" s="657">
        <f t="shared" si="1702"/>
        <v>0</v>
      </c>
      <c r="EG429" s="650">
        <f t="shared" si="1702"/>
        <v>0</v>
      </c>
      <c r="EH429" s="655">
        <f t="shared" si="1702"/>
        <v>0</v>
      </c>
      <c r="EI429" s="656">
        <f t="shared" si="1702"/>
        <v>0</v>
      </c>
      <c r="EJ429" s="656">
        <f t="shared" si="1702"/>
        <v>1</v>
      </c>
      <c r="EK429" s="656">
        <f t="shared" si="1702"/>
        <v>0</v>
      </c>
      <c r="EL429" s="656">
        <f t="shared" si="1702"/>
        <v>0</v>
      </c>
      <c r="EM429" s="656">
        <f t="shared" si="1702"/>
        <v>0</v>
      </c>
      <c r="EN429" s="656">
        <f t="shared" si="1702"/>
        <v>1</v>
      </c>
      <c r="EO429" s="657">
        <f t="shared" si="1702"/>
        <v>0</v>
      </c>
      <c r="EP429" s="650">
        <f t="shared" si="1702"/>
        <v>2</v>
      </c>
      <c r="EQ429" s="655">
        <f t="shared" si="1702"/>
        <v>0</v>
      </c>
      <c r="ER429" s="656">
        <f t="shared" si="1702"/>
        <v>0</v>
      </c>
      <c r="ES429" s="656">
        <f t="shared" si="1702"/>
        <v>0</v>
      </c>
      <c r="ET429" s="656">
        <f t="shared" si="1702"/>
        <v>0</v>
      </c>
      <c r="EU429" s="656">
        <f t="shared" si="1702"/>
        <v>0</v>
      </c>
      <c r="EV429" s="656">
        <f t="shared" si="1702"/>
        <v>0</v>
      </c>
      <c r="EW429" s="656">
        <f t="shared" si="1702"/>
        <v>0</v>
      </c>
      <c r="EX429" s="657">
        <f t="shared" si="1702"/>
        <v>0</v>
      </c>
      <c r="EY429" s="650">
        <f t="shared" si="1702"/>
        <v>0</v>
      </c>
      <c r="EZ429" s="655">
        <f t="shared" si="1702"/>
        <v>0</v>
      </c>
      <c r="FA429" s="656">
        <f t="shared" si="1702"/>
        <v>0</v>
      </c>
      <c r="FB429" s="656">
        <f t="shared" si="1702"/>
        <v>0</v>
      </c>
      <c r="FC429" s="656">
        <f t="shared" si="1702"/>
        <v>0</v>
      </c>
      <c r="FD429" s="656">
        <f t="shared" si="1702"/>
        <v>0</v>
      </c>
      <c r="FE429" s="656">
        <f t="shared" si="1702"/>
        <v>0</v>
      </c>
      <c r="FF429" s="656">
        <f t="shared" si="1702"/>
        <v>0</v>
      </c>
      <c r="FG429" s="657">
        <f t="shared" si="1702"/>
        <v>0</v>
      </c>
      <c r="FH429" s="650">
        <f t="shared" si="1702"/>
        <v>0</v>
      </c>
      <c r="FI429" s="655">
        <f t="shared" si="1702"/>
        <v>0</v>
      </c>
      <c r="FJ429" s="656">
        <f t="shared" si="1702"/>
        <v>0</v>
      </c>
      <c r="FK429" s="656">
        <f t="shared" si="1702"/>
        <v>0</v>
      </c>
      <c r="FL429" s="656">
        <f t="shared" si="1702"/>
        <v>0</v>
      </c>
      <c r="FM429" s="656">
        <f t="shared" si="1702"/>
        <v>0</v>
      </c>
      <c r="FN429" s="656">
        <f t="shared" si="1702"/>
        <v>0</v>
      </c>
      <c r="FO429" s="656">
        <f t="shared" si="1702"/>
        <v>0</v>
      </c>
      <c r="FP429" s="657">
        <f t="shared" si="1702"/>
        <v>0</v>
      </c>
      <c r="FQ429" s="650">
        <f t="shared" si="1702"/>
        <v>0</v>
      </c>
      <c r="FR429" s="655">
        <f t="shared" si="1702"/>
        <v>0</v>
      </c>
      <c r="FS429" s="656">
        <f t="shared" si="1702"/>
        <v>0</v>
      </c>
      <c r="FT429" s="656">
        <f t="shared" si="1702"/>
        <v>0</v>
      </c>
      <c r="FU429" s="656">
        <f t="shared" si="1702"/>
        <v>0</v>
      </c>
      <c r="FV429" s="656">
        <f t="shared" si="1702"/>
        <v>0</v>
      </c>
      <c r="FW429" s="656">
        <f t="shared" si="1702"/>
        <v>0</v>
      </c>
      <c r="FX429" s="656">
        <f t="shared" si="1702"/>
        <v>0</v>
      </c>
      <c r="FY429" s="657">
        <f t="shared" si="1702"/>
        <v>0</v>
      </c>
      <c r="FZ429" s="650">
        <f t="shared" si="1702"/>
        <v>0</v>
      </c>
      <c r="GA429" s="655">
        <f t="shared" si="1702"/>
        <v>0</v>
      </c>
      <c r="GB429" s="656">
        <f t="shared" si="1702"/>
        <v>0</v>
      </c>
      <c r="GC429" s="656">
        <f t="shared" si="1702"/>
        <v>0</v>
      </c>
      <c r="GD429" s="656">
        <f t="shared" si="1702"/>
        <v>0</v>
      </c>
      <c r="GE429" s="656">
        <f t="shared" si="1702"/>
        <v>0</v>
      </c>
      <c r="GF429" s="656">
        <f t="shared" si="1702"/>
        <v>0</v>
      </c>
      <c r="GG429" s="656">
        <f t="shared" si="1702"/>
        <v>0</v>
      </c>
      <c r="GH429" s="657">
        <f t="shared" si="1702"/>
        <v>0</v>
      </c>
      <c r="GI429" s="650">
        <f t="shared" si="1702"/>
        <v>0</v>
      </c>
      <c r="GJ429" s="655">
        <f t="shared" si="1702"/>
        <v>0</v>
      </c>
      <c r="GK429" s="656">
        <f t="shared" si="1702"/>
        <v>0</v>
      </c>
      <c r="GL429" s="656">
        <f t="shared" si="1702"/>
        <v>0</v>
      </c>
      <c r="GM429" s="656">
        <f t="shared" ref="GM429:HS429" si="1703">+GM189+GM381</f>
        <v>0</v>
      </c>
      <c r="GN429" s="656">
        <f t="shared" si="1703"/>
        <v>0</v>
      </c>
      <c r="GO429" s="656">
        <f t="shared" si="1703"/>
        <v>0</v>
      </c>
      <c r="GP429" s="656">
        <f t="shared" si="1703"/>
        <v>0</v>
      </c>
      <c r="GQ429" s="657">
        <f t="shared" si="1703"/>
        <v>0</v>
      </c>
      <c r="GR429" s="650">
        <f t="shared" si="1703"/>
        <v>0</v>
      </c>
      <c r="GS429" s="655">
        <f t="shared" si="1703"/>
        <v>0</v>
      </c>
      <c r="GT429" s="656">
        <f t="shared" si="1703"/>
        <v>0</v>
      </c>
      <c r="GU429" s="656">
        <f t="shared" si="1703"/>
        <v>0</v>
      </c>
      <c r="GV429" s="656">
        <f t="shared" si="1703"/>
        <v>0</v>
      </c>
      <c r="GW429" s="656">
        <f t="shared" si="1703"/>
        <v>0</v>
      </c>
      <c r="GX429" s="656">
        <f t="shared" si="1703"/>
        <v>0</v>
      </c>
      <c r="GY429" s="656">
        <f t="shared" si="1703"/>
        <v>0</v>
      </c>
      <c r="GZ429" s="657">
        <f t="shared" si="1703"/>
        <v>0</v>
      </c>
      <c r="HA429" s="650">
        <f t="shared" si="1703"/>
        <v>0</v>
      </c>
      <c r="HB429" s="655">
        <f t="shared" si="1703"/>
        <v>0</v>
      </c>
      <c r="HC429" s="656">
        <f t="shared" si="1703"/>
        <v>0</v>
      </c>
      <c r="HD429" s="656">
        <f t="shared" si="1703"/>
        <v>0</v>
      </c>
      <c r="HE429" s="656">
        <f t="shared" si="1703"/>
        <v>0</v>
      </c>
      <c r="HF429" s="656">
        <f t="shared" si="1703"/>
        <v>0</v>
      </c>
      <c r="HG429" s="656">
        <f t="shared" si="1703"/>
        <v>0</v>
      </c>
      <c r="HH429" s="656">
        <f t="shared" si="1703"/>
        <v>0</v>
      </c>
      <c r="HI429" s="657">
        <f t="shared" si="1703"/>
        <v>0</v>
      </c>
      <c r="HJ429" s="650">
        <f t="shared" si="1703"/>
        <v>0</v>
      </c>
      <c r="HK429" s="651">
        <f t="shared" si="1703"/>
        <v>0</v>
      </c>
      <c r="HL429" s="652">
        <f t="shared" si="1703"/>
        <v>0</v>
      </c>
      <c r="HM429" s="652">
        <f t="shared" si="1703"/>
        <v>1</v>
      </c>
      <c r="HN429" s="652">
        <f t="shared" si="1703"/>
        <v>0</v>
      </c>
      <c r="HO429" s="652">
        <f t="shared" si="1703"/>
        <v>0</v>
      </c>
      <c r="HP429" s="652">
        <f t="shared" si="1703"/>
        <v>0</v>
      </c>
      <c r="HQ429" s="652">
        <f t="shared" si="1703"/>
        <v>1</v>
      </c>
      <c r="HR429" s="653">
        <f t="shared" si="1703"/>
        <v>0</v>
      </c>
      <c r="HS429" s="650">
        <f t="shared" si="1703"/>
        <v>2</v>
      </c>
    </row>
    <row r="430" spans="1:233" s="132" customFormat="1" ht="15" customHeight="1">
      <c r="A430" s="1029"/>
      <c r="B430" s="143" t="s">
        <v>279</v>
      </c>
      <c r="C430" s="144">
        <f t="shared" ref="C430:BN430" si="1704">+C190+C382</f>
        <v>0</v>
      </c>
      <c r="D430" s="145">
        <f t="shared" si="1704"/>
        <v>0</v>
      </c>
      <c r="E430" s="145">
        <f t="shared" si="1704"/>
        <v>0</v>
      </c>
      <c r="F430" s="145">
        <f t="shared" si="1704"/>
        <v>0</v>
      </c>
      <c r="G430" s="145">
        <f t="shared" si="1704"/>
        <v>0</v>
      </c>
      <c r="H430" s="145">
        <f t="shared" si="1704"/>
        <v>0</v>
      </c>
      <c r="I430" s="145">
        <f t="shared" si="1704"/>
        <v>0</v>
      </c>
      <c r="J430" s="198">
        <f t="shared" si="1704"/>
        <v>0</v>
      </c>
      <c r="K430" s="185">
        <f t="shared" si="1704"/>
        <v>0</v>
      </c>
      <c r="L430" s="144">
        <f t="shared" si="1704"/>
        <v>0</v>
      </c>
      <c r="M430" s="145">
        <f t="shared" si="1704"/>
        <v>0</v>
      </c>
      <c r="N430" s="145">
        <f t="shared" si="1704"/>
        <v>0</v>
      </c>
      <c r="O430" s="145">
        <f t="shared" si="1704"/>
        <v>0</v>
      </c>
      <c r="P430" s="145">
        <f t="shared" si="1704"/>
        <v>0</v>
      </c>
      <c r="Q430" s="145">
        <f t="shared" si="1704"/>
        <v>0</v>
      </c>
      <c r="R430" s="145">
        <f t="shared" si="1704"/>
        <v>0</v>
      </c>
      <c r="S430" s="198">
        <f t="shared" si="1704"/>
        <v>0</v>
      </c>
      <c r="T430" s="185">
        <f t="shared" si="1704"/>
        <v>0</v>
      </c>
      <c r="U430" s="144">
        <f t="shared" si="1704"/>
        <v>0</v>
      </c>
      <c r="V430" s="145">
        <f t="shared" si="1704"/>
        <v>0</v>
      </c>
      <c r="W430" s="145">
        <f t="shared" si="1704"/>
        <v>0</v>
      </c>
      <c r="X430" s="145">
        <f t="shared" si="1704"/>
        <v>0</v>
      </c>
      <c r="Y430" s="145">
        <f t="shared" si="1704"/>
        <v>0</v>
      </c>
      <c r="Z430" s="145">
        <f t="shared" si="1704"/>
        <v>0</v>
      </c>
      <c r="AA430" s="145">
        <f t="shared" si="1704"/>
        <v>0</v>
      </c>
      <c r="AB430" s="198">
        <f t="shared" si="1704"/>
        <v>0</v>
      </c>
      <c r="AC430" s="185">
        <f t="shared" si="1704"/>
        <v>0</v>
      </c>
      <c r="AD430" s="144">
        <f t="shared" si="1704"/>
        <v>0</v>
      </c>
      <c r="AE430" s="145">
        <f t="shared" si="1704"/>
        <v>0</v>
      </c>
      <c r="AF430" s="145">
        <f t="shared" si="1704"/>
        <v>0</v>
      </c>
      <c r="AG430" s="145">
        <f t="shared" si="1704"/>
        <v>0</v>
      </c>
      <c r="AH430" s="145">
        <f t="shared" si="1704"/>
        <v>0</v>
      </c>
      <c r="AI430" s="145">
        <f t="shared" si="1704"/>
        <v>0</v>
      </c>
      <c r="AJ430" s="145">
        <f t="shared" si="1704"/>
        <v>0</v>
      </c>
      <c r="AK430" s="198">
        <f t="shared" si="1704"/>
        <v>0</v>
      </c>
      <c r="AL430" s="185">
        <f t="shared" si="1704"/>
        <v>0</v>
      </c>
      <c r="AM430" s="144">
        <f t="shared" si="1704"/>
        <v>0</v>
      </c>
      <c r="AN430" s="145">
        <f t="shared" si="1704"/>
        <v>0</v>
      </c>
      <c r="AO430" s="145">
        <f t="shared" si="1704"/>
        <v>0</v>
      </c>
      <c r="AP430" s="145">
        <f t="shared" si="1704"/>
        <v>0</v>
      </c>
      <c r="AQ430" s="145">
        <f t="shared" si="1704"/>
        <v>0</v>
      </c>
      <c r="AR430" s="145">
        <f t="shared" si="1704"/>
        <v>0</v>
      </c>
      <c r="AS430" s="145">
        <f t="shared" si="1704"/>
        <v>0</v>
      </c>
      <c r="AT430" s="198">
        <f t="shared" si="1704"/>
        <v>0</v>
      </c>
      <c r="AU430" s="185">
        <f t="shared" si="1704"/>
        <v>0</v>
      </c>
      <c r="AV430" s="144">
        <f t="shared" si="1704"/>
        <v>0</v>
      </c>
      <c r="AW430" s="145">
        <f t="shared" si="1704"/>
        <v>0</v>
      </c>
      <c r="AX430" s="145">
        <f t="shared" si="1704"/>
        <v>0</v>
      </c>
      <c r="AY430" s="145">
        <f t="shared" si="1704"/>
        <v>0</v>
      </c>
      <c r="AZ430" s="145">
        <f t="shared" si="1704"/>
        <v>0</v>
      </c>
      <c r="BA430" s="145">
        <f t="shared" si="1704"/>
        <v>0</v>
      </c>
      <c r="BB430" s="145">
        <f t="shared" si="1704"/>
        <v>0</v>
      </c>
      <c r="BC430" s="198">
        <f t="shared" si="1704"/>
        <v>0</v>
      </c>
      <c r="BD430" s="185">
        <f t="shared" si="1704"/>
        <v>0</v>
      </c>
      <c r="BE430" s="144">
        <f t="shared" si="1704"/>
        <v>0</v>
      </c>
      <c r="BF430" s="145">
        <f t="shared" si="1704"/>
        <v>0</v>
      </c>
      <c r="BG430" s="145">
        <f t="shared" si="1704"/>
        <v>0</v>
      </c>
      <c r="BH430" s="145">
        <f t="shared" si="1704"/>
        <v>0</v>
      </c>
      <c r="BI430" s="145">
        <f t="shared" si="1704"/>
        <v>0</v>
      </c>
      <c r="BJ430" s="145">
        <f t="shared" si="1704"/>
        <v>0</v>
      </c>
      <c r="BK430" s="145">
        <f t="shared" si="1704"/>
        <v>0</v>
      </c>
      <c r="BL430" s="198">
        <f t="shared" si="1704"/>
        <v>0</v>
      </c>
      <c r="BM430" s="185">
        <f t="shared" si="1704"/>
        <v>0</v>
      </c>
      <c r="BN430" s="144">
        <f t="shared" si="1704"/>
        <v>0</v>
      </c>
      <c r="BO430" s="145">
        <f t="shared" ref="BO430:DZ430" si="1705">+BO190+BO382</f>
        <v>0</v>
      </c>
      <c r="BP430" s="145">
        <f t="shared" si="1705"/>
        <v>0</v>
      </c>
      <c r="BQ430" s="145">
        <f t="shared" si="1705"/>
        <v>0</v>
      </c>
      <c r="BR430" s="145">
        <f t="shared" si="1705"/>
        <v>0</v>
      </c>
      <c r="BS430" s="145">
        <f t="shared" si="1705"/>
        <v>0</v>
      </c>
      <c r="BT430" s="145">
        <f t="shared" si="1705"/>
        <v>0</v>
      </c>
      <c r="BU430" s="198">
        <f t="shared" si="1705"/>
        <v>0</v>
      </c>
      <c r="BV430" s="185">
        <f t="shared" si="1705"/>
        <v>0</v>
      </c>
      <c r="BW430" s="144">
        <f t="shared" si="1705"/>
        <v>0</v>
      </c>
      <c r="BX430" s="145">
        <f t="shared" si="1705"/>
        <v>0</v>
      </c>
      <c r="BY430" s="145">
        <f t="shared" si="1705"/>
        <v>0</v>
      </c>
      <c r="BZ430" s="145">
        <f t="shared" si="1705"/>
        <v>0</v>
      </c>
      <c r="CA430" s="145">
        <f t="shared" si="1705"/>
        <v>0</v>
      </c>
      <c r="CB430" s="145">
        <f t="shared" si="1705"/>
        <v>0</v>
      </c>
      <c r="CC430" s="145">
        <f t="shared" si="1705"/>
        <v>0</v>
      </c>
      <c r="CD430" s="198">
        <f t="shared" si="1705"/>
        <v>0</v>
      </c>
      <c r="CE430" s="185">
        <f t="shared" si="1705"/>
        <v>0</v>
      </c>
      <c r="CF430" s="144">
        <f t="shared" si="1705"/>
        <v>0</v>
      </c>
      <c r="CG430" s="145">
        <f t="shared" si="1705"/>
        <v>0</v>
      </c>
      <c r="CH430" s="145">
        <f t="shared" si="1705"/>
        <v>0</v>
      </c>
      <c r="CI430" s="145">
        <f t="shared" si="1705"/>
        <v>0</v>
      </c>
      <c r="CJ430" s="145">
        <f t="shared" si="1705"/>
        <v>0</v>
      </c>
      <c r="CK430" s="145">
        <f t="shared" si="1705"/>
        <v>0</v>
      </c>
      <c r="CL430" s="145">
        <f t="shared" si="1705"/>
        <v>0</v>
      </c>
      <c r="CM430" s="198">
        <f t="shared" si="1705"/>
        <v>0</v>
      </c>
      <c r="CN430" s="185">
        <f t="shared" si="1705"/>
        <v>0</v>
      </c>
      <c r="CO430" s="144">
        <f t="shared" si="1705"/>
        <v>0</v>
      </c>
      <c r="CP430" s="145">
        <f t="shared" si="1705"/>
        <v>0</v>
      </c>
      <c r="CQ430" s="145">
        <f t="shared" si="1705"/>
        <v>0</v>
      </c>
      <c r="CR430" s="145">
        <f t="shared" si="1705"/>
        <v>0</v>
      </c>
      <c r="CS430" s="145">
        <f t="shared" si="1705"/>
        <v>0</v>
      </c>
      <c r="CT430" s="145">
        <f t="shared" si="1705"/>
        <v>0</v>
      </c>
      <c r="CU430" s="145">
        <f t="shared" si="1705"/>
        <v>0</v>
      </c>
      <c r="CV430" s="198">
        <f t="shared" si="1705"/>
        <v>0</v>
      </c>
      <c r="CW430" s="185">
        <f t="shared" si="1705"/>
        <v>0</v>
      </c>
      <c r="CX430" s="144">
        <f t="shared" si="1705"/>
        <v>0</v>
      </c>
      <c r="CY430" s="145">
        <f t="shared" si="1705"/>
        <v>0</v>
      </c>
      <c r="CZ430" s="145">
        <f t="shared" si="1705"/>
        <v>0</v>
      </c>
      <c r="DA430" s="145">
        <f t="shared" si="1705"/>
        <v>0</v>
      </c>
      <c r="DB430" s="145">
        <f t="shared" si="1705"/>
        <v>0</v>
      </c>
      <c r="DC430" s="145">
        <f t="shared" si="1705"/>
        <v>0</v>
      </c>
      <c r="DD430" s="145">
        <f t="shared" si="1705"/>
        <v>0</v>
      </c>
      <c r="DE430" s="198">
        <f t="shared" si="1705"/>
        <v>0</v>
      </c>
      <c r="DF430" s="185">
        <f t="shared" si="1705"/>
        <v>0</v>
      </c>
      <c r="DG430" s="144">
        <f t="shared" si="1705"/>
        <v>0</v>
      </c>
      <c r="DH430" s="145">
        <f t="shared" si="1705"/>
        <v>0</v>
      </c>
      <c r="DI430" s="145">
        <f t="shared" si="1705"/>
        <v>0</v>
      </c>
      <c r="DJ430" s="145">
        <f t="shared" si="1705"/>
        <v>0</v>
      </c>
      <c r="DK430" s="145">
        <f t="shared" si="1705"/>
        <v>0</v>
      </c>
      <c r="DL430" s="145">
        <f t="shared" si="1705"/>
        <v>0</v>
      </c>
      <c r="DM430" s="145">
        <f t="shared" si="1705"/>
        <v>0</v>
      </c>
      <c r="DN430" s="198">
        <f t="shared" si="1705"/>
        <v>0</v>
      </c>
      <c r="DO430" s="185">
        <f t="shared" si="1705"/>
        <v>0</v>
      </c>
      <c r="DP430" s="144">
        <f t="shared" si="1705"/>
        <v>0</v>
      </c>
      <c r="DQ430" s="145">
        <f t="shared" si="1705"/>
        <v>0</v>
      </c>
      <c r="DR430" s="145">
        <f t="shared" si="1705"/>
        <v>0</v>
      </c>
      <c r="DS430" s="145">
        <f t="shared" si="1705"/>
        <v>0</v>
      </c>
      <c r="DT430" s="145">
        <f t="shared" si="1705"/>
        <v>0</v>
      </c>
      <c r="DU430" s="145">
        <f t="shared" si="1705"/>
        <v>0</v>
      </c>
      <c r="DV430" s="145">
        <f t="shared" si="1705"/>
        <v>0</v>
      </c>
      <c r="DW430" s="198">
        <f t="shared" si="1705"/>
        <v>0</v>
      </c>
      <c r="DX430" s="185">
        <f t="shared" si="1705"/>
        <v>0</v>
      </c>
      <c r="DY430" s="144">
        <f t="shared" si="1705"/>
        <v>0</v>
      </c>
      <c r="DZ430" s="145">
        <f t="shared" si="1705"/>
        <v>0</v>
      </c>
      <c r="EA430" s="145">
        <f t="shared" ref="EA430:GL430" si="1706">+EA190+EA382</f>
        <v>0</v>
      </c>
      <c r="EB430" s="145">
        <f t="shared" si="1706"/>
        <v>0</v>
      </c>
      <c r="EC430" s="145">
        <f t="shared" si="1706"/>
        <v>0</v>
      </c>
      <c r="ED430" s="145">
        <f t="shared" si="1706"/>
        <v>0</v>
      </c>
      <c r="EE430" s="145">
        <f t="shared" si="1706"/>
        <v>0</v>
      </c>
      <c r="EF430" s="198">
        <f t="shared" si="1706"/>
        <v>0</v>
      </c>
      <c r="EG430" s="185">
        <f t="shared" si="1706"/>
        <v>0</v>
      </c>
      <c r="EH430" s="144">
        <f t="shared" si="1706"/>
        <v>0</v>
      </c>
      <c r="EI430" s="145">
        <f t="shared" si="1706"/>
        <v>0</v>
      </c>
      <c r="EJ430" s="145">
        <f t="shared" si="1706"/>
        <v>0</v>
      </c>
      <c r="EK430" s="145">
        <f t="shared" si="1706"/>
        <v>0</v>
      </c>
      <c r="EL430" s="145">
        <f t="shared" si="1706"/>
        <v>0</v>
      </c>
      <c r="EM430" s="145">
        <f t="shared" si="1706"/>
        <v>0</v>
      </c>
      <c r="EN430" s="145">
        <f t="shared" si="1706"/>
        <v>0</v>
      </c>
      <c r="EO430" s="198">
        <f t="shared" si="1706"/>
        <v>0</v>
      </c>
      <c r="EP430" s="185">
        <f t="shared" si="1706"/>
        <v>0</v>
      </c>
      <c r="EQ430" s="144">
        <f t="shared" si="1706"/>
        <v>0</v>
      </c>
      <c r="ER430" s="145">
        <f t="shared" si="1706"/>
        <v>0</v>
      </c>
      <c r="ES430" s="145">
        <f t="shared" si="1706"/>
        <v>0</v>
      </c>
      <c r="ET430" s="145">
        <f t="shared" si="1706"/>
        <v>0</v>
      </c>
      <c r="EU430" s="145">
        <f t="shared" si="1706"/>
        <v>0</v>
      </c>
      <c r="EV430" s="145">
        <f t="shared" si="1706"/>
        <v>0</v>
      </c>
      <c r="EW430" s="145">
        <f t="shared" si="1706"/>
        <v>0</v>
      </c>
      <c r="EX430" s="198">
        <f t="shared" si="1706"/>
        <v>0</v>
      </c>
      <c r="EY430" s="185">
        <f t="shared" si="1706"/>
        <v>0</v>
      </c>
      <c r="EZ430" s="144">
        <f t="shared" si="1706"/>
        <v>0</v>
      </c>
      <c r="FA430" s="145">
        <f t="shared" si="1706"/>
        <v>0</v>
      </c>
      <c r="FB430" s="145">
        <f t="shared" si="1706"/>
        <v>0</v>
      </c>
      <c r="FC430" s="145">
        <f t="shared" si="1706"/>
        <v>0</v>
      </c>
      <c r="FD430" s="145">
        <f t="shared" si="1706"/>
        <v>0</v>
      </c>
      <c r="FE430" s="145">
        <f t="shared" si="1706"/>
        <v>0</v>
      </c>
      <c r="FF430" s="145">
        <f t="shared" si="1706"/>
        <v>0</v>
      </c>
      <c r="FG430" s="198">
        <f t="shared" si="1706"/>
        <v>0</v>
      </c>
      <c r="FH430" s="185">
        <f t="shared" si="1706"/>
        <v>0</v>
      </c>
      <c r="FI430" s="144">
        <f t="shared" si="1706"/>
        <v>0</v>
      </c>
      <c r="FJ430" s="145">
        <f t="shared" si="1706"/>
        <v>0</v>
      </c>
      <c r="FK430" s="145">
        <f t="shared" si="1706"/>
        <v>0</v>
      </c>
      <c r="FL430" s="145">
        <f t="shared" si="1706"/>
        <v>0</v>
      </c>
      <c r="FM430" s="145">
        <f t="shared" si="1706"/>
        <v>0</v>
      </c>
      <c r="FN430" s="145">
        <f t="shared" si="1706"/>
        <v>0</v>
      </c>
      <c r="FO430" s="145">
        <f t="shared" si="1706"/>
        <v>0</v>
      </c>
      <c r="FP430" s="198">
        <f t="shared" si="1706"/>
        <v>0</v>
      </c>
      <c r="FQ430" s="185">
        <f t="shared" si="1706"/>
        <v>0</v>
      </c>
      <c r="FR430" s="144">
        <f t="shared" si="1706"/>
        <v>0</v>
      </c>
      <c r="FS430" s="145">
        <f t="shared" si="1706"/>
        <v>0</v>
      </c>
      <c r="FT430" s="145">
        <f t="shared" si="1706"/>
        <v>0</v>
      </c>
      <c r="FU430" s="145">
        <f t="shared" si="1706"/>
        <v>0</v>
      </c>
      <c r="FV430" s="145">
        <f t="shared" si="1706"/>
        <v>0</v>
      </c>
      <c r="FW430" s="145">
        <f t="shared" si="1706"/>
        <v>0</v>
      </c>
      <c r="FX430" s="145">
        <f t="shared" si="1706"/>
        <v>0</v>
      </c>
      <c r="FY430" s="198">
        <f t="shared" si="1706"/>
        <v>0</v>
      </c>
      <c r="FZ430" s="185">
        <f t="shared" si="1706"/>
        <v>0</v>
      </c>
      <c r="GA430" s="144">
        <f t="shared" si="1706"/>
        <v>0</v>
      </c>
      <c r="GB430" s="145">
        <f t="shared" si="1706"/>
        <v>0</v>
      </c>
      <c r="GC430" s="145">
        <f t="shared" si="1706"/>
        <v>0</v>
      </c>
      <c r="GD430" s="145">
        <f t="shared" si="1706"/>
        <v>0</v>
      </c>
      <c r="GE430" s="145">
        <f t="shared" si="1706"/>
        <v>0</v>
      </c>
      <c r="GF430" s="145">
        <f t="shared" si="1706"/>
        <v>0</v>
      </c>
      <c r="GG430" s="145">
        <f t="shared" si="1706"/>
        <v>0</v>
      </c>
      <c r="GH430" s="198">
        <f t="shared" si="1706"/>
        <v>0</v>
      </c>
      <c r="GI430" s="185">
        <f t="shared" si="1706"/>
        <v>0</v>
      </c>
      <c r="GJ430" s="144">
        <f t="shared" si="1706"/>
        <v>0</v>
      </c>
      <c r="GK430" s="145">
        <f t="shared" si="1706"/>
        <v>0</v>
      </c>
      <c r="GL430" s="145">
        <f t="shared" si="1706"/>
        <v>0</v>
      </c>
      <c r="GM430" s="145">
        <f t="shared" ref="GM430:HS430" si="1707">+GM190+GM382</f>
        <v>0</v>
      </c>
      <c r="GN430" s="145">
        <f t="shared" si="1707"/>
        <v>0</v>
      </c>
      <c r="GO430" s="145">
        <f t="shared" si="1707"/>
        <v>0</v>
      </c>
      <c r="GP430" s="145">
        <f t="shared" si="1707"/>
        <v>0</v>
      </c>
      <c r="GQ430" s="198">
        <f t="shared" si="1707"/>
        <v>0</v>
      </c>
      <c r="GR430" s="185">
        <f t="shared" si="1707"/>
        <v>0</v>
      </c>
      <c r="GS430" s="144">
        <f t="shared" si="1707"/>
        <v>0</v>
      </c>
      <c r="GT430" s="145">
        <f t="shared" si="1707"/>
        <v>0</v>
      </c>
      <c r="GU430" s="145">
        <f t="shared" si="1707"/>
        <v>0</v>
      </c>
      <c r="GV430" s="145">
        <f t="shared" si="1707"/>
        <v>0</v>
      </c>
      <c r="GW430" s="145">
        <f t="shared" si="1707"/>
        <v>0</v>
      </c>
      <c r="GX430" s="145">
        <f t="shared" si="1707"/>
        <v>0</v>
      </c>
      <c r="GY430" s="145">
        <f t="shared" si="1707"/>
        <v>0</v>
      </c>
      <c r="GZ430" s="198">
        <f t="shared" si="1707"/>
        <v>0</v>
      </c>
      <c r="HA430" s="185">
        <f t="shared" si="1707"/>
        <v>0</v>
      </c>
      <c r="HB430" s="144">
        <f t="shared" si="1707"/>
        <v>0</v>
      </c>
      <c r="HC430" s="145">
        <f t="shared" si="1707"/>
        <v>0</v>
      </c>
      <c r="HD430" s="145">
        <f t="shared" si="1707"/>
        <v>0</v>
      </c>
      <c r="HE430" s="145">
        <f t="shared" si="1707"/>
        <v>0</v>
      </c>
      <c r="HF430" s="145">
        <f t="shared" si="1707"/>
        <v>0</v>
      </c>
      <c r="HG430" s="145">
        <f t="shared" si="1707"/>
        <v>0</v>
      </c>
      <c r="HH430" s="145">
        <f t="shared" si="1707"/>
        <v>0</v>
      </c>
      <c r="HI430" s="198">
        <f t="shared" si="1707"/>
        <v>0</v>
      </c>
      <c r="HJ430" s="185">
        <f t="shared" si="1707"/>
        <v>0</v>
      </c>
      <c r="HK430" s="222">
        <f t="shared" si="1707"/>
        <v>0</v>
      </c>
      <c r="HL430" s="223">
        <f t="shared" si="1707"/>
        <v>0</v>
      </c>
      <c r="HM430" s="223">
        <f t="shared" si="1707"/>
        <v>0</v>
      </c>
      <c r="HN430" s="223">
        <f t="shared" si="1707"/>
        <v>0</v>
      </c>
      <c r="HO430" s="223">
        <f t="shared" si="1707"/>
        <v>0</v>
      </c>
      <c r="HP430" s="223">
        <f t="shared" si="1707"/>
        <v>0</v>
      </c>
      <c r="HQ430" s="223">
        <f t="shared" si="1707"/>
        <v>0</v>
      </c>
      <c r="HR430" s="247">
        <f t="shared" si="1707"/>
        <v>0</v>
      </c>
      <c r="HS430" s="248">
        <f t="shared" si="1707"/>
        <v>0</v>
      </c>
    </row>
    <row r="431" spans="1:233" s="132" customFormat="1" ht="15" customHeight="1">
      <c r="A431" s="1029"/>
      <c r="B431" s="151" t="s">
        <v>283</v>
      </c>
      <c r="C431" s="144">
        <f t="shared" ref="C431:BN431" si="1708">+C191+C383</f>
        <v>0</v>
      </c>
      <c r="D431" s="145">
        <f t="shared" si="1708"/>
        <v>0</v>
      </c>
      <c r="E431" s="145">
        <f t="shared" si="1708"/>
        <v>0</v>
      </c>
      <c r="F431" s="145">
        <f t="shared" si="1708"/>
        <v>0</v>
      </c>
      <c r="G431" s="145">
        <f t="shared" si="1708"/>
        <v>0</v>
      </c>
      <c r="H431" s="145">
        <f t="shared" si="1708"/>
        <v>0</v>
      </c>
      <c r="I431" s="145">
        <f t="shared" si="1708"/>
        <v>0</v>
      </c>
      <c r="J431" s="198">
        <f t="shared" si="1708"/>
        <v>0</v>
      </c>
      <c r="K431" s="190">
        <f t="shared" si="1708"/>
        <v>0</v>
      </c>
      <c r="L431" s="144">
        <f t="shared" si="1708"/>
        <v>0</v>
      </c>
      <c r="M431" s="145">
        <f t="shared" si="1708"/>
        <v>0</v>
      </c>
      <c r="N431" s="145">
        <f t="shared" si="1708"/>
        <v>0</v>
      </c>
      <c r="O431" s="145">
        <f t="shared" si="1708"/>
        <v>0</v>
      </c>
      <c r="P431" s="145">
        <f t="shared" si="1708"/>
        <v>0</v>
      </c>
      <c r="Q431" s="145">
        <f t="shared" si="1708"/>
        <v>0</v>
      </c>
      <c r="R431" s="145">
        <f t="shared" si="1708"/>
        <v>0</v>
      </c>
      <c r="S431" s="198">
        <f t="shared" si="1708"/>
        <v>0</v>
      </c>
      <c r="T431" s="190">
        <f t="shared" si="1708"/>
        <v>0</v>
      </c>
      <c r="U431" s="144">
        <f t="shared" si="1708"/>
        <v>0</v>
      </c>
      <c r="V431" s="145">
        <f t="shared" si="1708"/>
        <v>0</v>
      </c>
      <c r="W431" s="145">
        <f t="shared" si="1708"/>
        <v>0</v>
      </c>
      <c r="X431" s="145">
        <f t="shared" si="1708"/>
        <v>0</v>
      </c>
      <c r="Y431" s="145">
        <f t="shared" si="1708"/>
        <v>0</v>
      </c>
      <c r="Z431" s="145">
        <f t="shared" si="1708"/>
        <v>0</v>
      </c>
      <c r="AA431" s="145">
        <f t="shared" si="1708"/>
        <v>0</v>
      </c>
      <c r="AB431" s="198">
        <f t="shared" si="1708"/>
        <v>0</v>
      </c>
      <c r="AC431" s="190">
        <f t="shared" si="1708"/>
        <v>0</v>
      </c>
      <c r="AD431" s="144">
        <f t="shared" si="1708"/>
        <v>0</v>
      </c>
      <c r="AE431" s="145">
        <f t="shared" si="1708"/>
        <v>0</v>
      </c>
      <c r="AF431" s="145">
        <f t="shared" si="1708"/>
        <v>0</v>
      </c>
      <c r="AG431" s="145">
        <f t="shared" si="1708"/>
        <v>0</v>
      </c>
      <c r="AH431" s="145">
        <f t="shared" si="1708"/>
        <v>0</v>
      </c>
      <c r="AI431" s="145">
        <f t="shared" si="1708"/>
        <v>0</v>
      </c>
      <c r="AJ431" s="145">
        <f t="shared" si="1708"/>
        <v>0</v>
      </c>
      <c r="AK431" s="198">
        <f t="shared" si="1708"/>
        <v>0</v>
      </c>
      <c r="AL431" s="190">
        <f t="shared" si="1708"/>
        <v>0</v>
      </c>
      <c r="AM431" s="144">
        <f t="shared" si="1708"/>
        <v>0</v>
      </c>
      <c r="AN431" s="145">
        <f t="shared" si="1708"/>
        <v>0</v>
      </c>
      <c r="AO431" s="145">
        <f t="shared" si="1708"/>
        <v>0</v>
      </c>
      <c r="AP431" s="145">
        <f t="shared" si="1708"/>
        <v>0</v>
      </c>
      <c r="AQ431" s="145">
        <f t="shared" si="1708"/>
        <v>0</v>
      </c>
      <c r="AR431" s="145">
        <f t="shared" si="1708"/>
        <v>0</v>
      </c>
      <c r="AS431" s="145">
        <f t="shared" si="1708"/>
        <v>0</v>
      </c>
      <c r="AT431" s="198">
        <f t="shared" si="1708"/>
        <v>0</v>
      </c>
      <c r="AU431" s="190">
        <f t="shared" si="1708"/>
        <v>0</v>
      </c>
      <c r="AV431" s="144">
        <f t="shared" si="1708"/>
        <v>0</v>
      </c>
      <c r="AW431" s="145">
        <f t="shared" si="1708"/>
        <v>0</v>
      </c>
      <c r="AX431" s="145">
        <f t="shared" si="1708"/>
        <v>0</v>
      </c>
      <c r="AY431" s="145">
        <f t="shared" si="1708"/>
        <v>0</v>
      </c>
      <c r="AZ431" s="145">
        <f t="shared" si="1708"/>
        <v>0</v>
      </c>
      <c r="BA431" s="145">
        <f t="shared" si="1708"/>
        <v>0</v>
      </c>
      <c r="BB431" s="145">
        <f t="shared" si="1708"/>
        <v>0</v>
      </c>
      <c r="BC431" s="198">
        <f t="shared" si="1708"/>
        <v>0</v>
      </c>
      <c r="BD431" s="190">
        <f t="shared" si="1708"/>
        <v>0</v>
      </c>
      <c r="BE431" s="144">
        <f t="shared" si="1708"/>
        <v>0</v>
      </c>
      <c r="BF431" s="145">
        <f t="shared" si="1708"/>
        <v>0</v>
      </c>
      <c r="BG431" s="145">
        <f t="shared" si="1708"/>
        <v>0</v>
      </c>
      <c r="BH431" s="145">
        <f t="shared" si="1708"/>
        <v>0</v>
      </c>
      <c r="BI431" s="145">
        <f t="shared" si="1708"/>
        <v>0</v>
      </c>
      <c r="BJ431" s="145">
        <f t="shared" si="1708"/>
        <v>0</v>
      </c>
      <c r="BK431" s="145">
        <f t="shared" si="1708"/>
        <v>0</v>
      </c>
      <c r="BL431" s="198">
        <f t="shared" si="1708"/>
        <v>0</v>
      </c>
      <c r="BM431" s="190">
        <f t="shared" si="1708"/>
        <v>0</v>
      </c>
      <c r="BN431" s="144">
        <f t="shared" si="1708"/>
        <v>0</v>
      </c>
      <c r="BO431" s="145">
        <f t="shared" ref="BO431:DZ431" si="1709">+BO191+BO383</f>
        <v>0</v>
      </c>
      <c r="BP431" s="145">
        <f t="shared" si="1709"/>
        <v>0</v>
      </c>
      <c r="BQ431" s="145">
        <f t="shared" si="1709"/>
        <v>0</v>
      </c>
      <c r="BR431" s="145">
        <f t="shared" si="1709"/>
        <v>0</v>
      </c>
      <c r="BS431" s="145">
        <f t="shared" si="1709"/>
        <v>0</v>
      </c>
      <c r="BT431" s="145">
        <f t="shared" si="1709"/>
        <v>0</v>
      </c>
      <c r="BU431" s="198">
        <f t="shared" si="1709"/>
        <v>0</v>
      </c>
      <c r="BV431" s="190">
        <f t="shared" si="1709"/>
        <v>0</v>
      </c>
      <c r="BW431" s="144">
        <f t="shared" si="1709"/>
        <v>0</v>
      </c>
      <c r="BX431" s="145">
        <f t="shared" si="1709"/>
        <v>0</v>
      </c>
      <c r="BY431" s="145">
        <f t="shared" si="1709"/>
        <v>0</v>
      </c>
      <c r="BZ431" s="145">
        <f t="shared" si="1709"/>
        <v>0</v>
      </c>
      <c r="CA431" s="145">
        <f t="shared" si="1709"/>
        <v>0</v>
      </c>
      <c r="CB431" s="145">
        <f t="shared" si="1709"/>
        <v>0</v>
      </c>
      <c r="CC431" s="145">
        <f t="shared" si="1709"/>
        <v>0</v>
      </c>
      <c r="CD431" s="198">
        <f t="shared" si="1709"/>
        <v>0</v>
      </c>
      <c r="CE431" s="190">
        <f t="shared" si="1709"/>
        <v>0</v>
      </c>
      <c r="CF431" s="144">
        <f t="shared" si="1709"/>
        <v>0</v>
      </c>
      <c r="CG431" s="145">
        <f t="shared" si="1709"/>
        <v>0</v>
      </c>
      <c r="CH431" s="145">
        <f t="shared" si="1709"/>
        <v>0</v>
      </c>
      <c r="CI431" s="145">
        <f t="shared" si="1709"/>
        <v>0</v>
      </c>
      <c r="CJ431" s="145">
        <f t="shared" si="1709"/>
        <v>0</v>
      </c>
      <c r="CK431" s="145">
        <f t="shared" si="1709"/>
        <v>0</v>
      </c>
      <c r="CL431" s="145">
        <f t="shared" si="1709"/>
        <v>0</v>
      </c>
      <c r="CM431" s="198">
        <f t="shared" si="1709"/>
        <v>0</v>
      </c>
      <c r="CN431" s="190">
        <f t="shared" si="1709"/>
        <v>0</v>
      </c>
      <c r="CO431" s="144">
        <f t="shared" si="1709"/>
        <v>0</v>
      </c>
      <c r="CP431" s="145">
        <f t="shared" si="1709"/>
        <v>0</v>
      </c>
      <c r="CQ431" s="145">
        <f t="shared" si="1709"/>
        <v>0</v>
      </c>
      <c r="CR431" s="145">
        <f t="shared" si="1709"/>
        <v>0</v>
      </c>
      <c r="CS431" s="145">
        <f t="shared" si="1709"/>
        <v>0</v>
      </c>
      <c r="CT431" s="145">
        <f t="shared" si="1709"/>
        <v>0</v>
      </c>
      <c r="CU431" s="145">
        <f t="shared" si="1709"/>
        <v>0</v>
      </c>
      <c r="CV431" s="198">
        <f t="shared" si="1709"/>
        <v>0</v>
      </c>
      <c r="CW431" s="190">
        <f t="shared" si="1709"/>
        <v>0</v>
      </c>
      <c r="CX431" s="144">
        <f t="shared" si="1709"/>
        <v>0</v>
      </c>
      <c r="CY431" s="145">
        <f t="shared" si="1709"/>
        <v>0</v>
      </c>
      <c r="CZ431" s="145">
        <f t="shared" si="1709"/>
        <v>0</v>
      </c>
      <c r="DA431" s="145">
        <f t="shared" si="1709"/>
        <v>0</v>
      </c>
      <c r="DB431" s="145">
        <f t="shared" si="1709"/>
        <v>0</v>
      </c>
      <c r="DC431" s="145">
        <f t="shared" si="1709"/>
        <v>0</v>
      </c>
      <c r="DD431" s="145">
        <f t="shared" si="1709"/>
        <v>0</v>
      </c>
      <c r="DE431" s="198">
        <f t="shared" si="1709"/>
        <v>0</v>
      </c>
      <c r="DF431" s="190">
        <f t="shared" si="1709"/>
        <v>0</v>
      </c>
      <c r="DG431" s="144">
        <f t="shared" si="1709"/>
        <v>0</v>
      </c>
      <c r="DH431" s="145">
        <f t="shared" si="1709"/>
        <v>0</v>
      </c>
      <c r="DI431" s="145">
        <f t="shared" si="1709"/>
        <v>0</v>
      </c>
      <c r="DJ431" s="145">
        <f t="shared" si="1709"/>
        <v>0</v>
      </c>
      <c r="DK431" s="145">
        <f t="shared" si="1709"/>
        <v>0</v>
      </c>
      <c r="DL431" s="145">
        <f t="shared" si="1709"/>
        <v>0</v>
      </c>
      <c r="DM431" s="145">
        <f t="shared" si="1709"/>
        <v>0</v>
      </c>
      <c r="DN431" s="198">
        <f t="shared" si="1709"/>
        <v>0</v>
      </c>
      <c r="DO431" s="190">
        <f t="shared" si="1709"/>
        <v>0</v>
      </c>
      <c r="DP431" s="144">
        <f t="shared" si="1709"/>
        <v>0</v>
      </c>
      <c r="DQ431" s="145">
        <f t="shared" si="1709"/>
        <v>0</v>
      </c>
      <c r="DR431" s="145">
        <f t="shared" si="1709"/>
        <v>0</v>
      </c>
      <c r="DS431" s="145">
        <f t="shared" si="1709"/>
        <v>0</v>
      </c>
      <c r="DT431" s="145">
        <f t="shared" si="1709"/>
        <v>0</v>
      </c>
      <c r="DU431" s="145">
        <f t="shared" si="1709"/>
        <v>0</v>
      </c>
      <c r="DV431" s="145">
        <f t="shared" si="1709"/>
        <v>0</v>
      </c>
      <c r="DW431" s="198">
        <f t="shared" si="1709"/>
        <v>0</v>
      </c>
      <c r="DX431" s="190">
        <f t="shared" si="1709"/>
        <v>0</v>
      </c>
      <c r="DY431" s="144">
        <f t="shared" si="1709"/>
        <v>0</v>
      </c>
      <c r="DZ431" s="145">
        <f t="shared" si="1709"/>
        <v>0</v>
      </c>
      <c r="EA431" s="145">
        <f t="shared" ref="EA431:GL431" si="1710">+EA191+EA383</f>
        <v>0</v>
      </c>
      <c r="EB431" s="145">
        <f t="shared" si="1710"/>
        <v>0</v>
      </c>
      <c r="EC431" s="145">
        <f t="shared" si="1710"/>
        <v>0</v>
      </c>
      <c r="ED431" s="145">
        <f t="shared" si="1710"/>
        <v>0</v>
      </c>
      <c r="EE431" s="145">
        <f t="shared" si="1710"/>
        <v>0</v>
      </c>
      <c r="EF431" s="198">
        <f t="shared" si="1710"/>
        <v>0</v>
      </c>
      <c r="EG431" s="190">
        <f t="shared" si="1710"/>
        <v>0</v>
      </c>
      <c r="EH431" s="144">
        <f t="shared" si="1710"/>
        <v>0</v>
      </c>
      <c r="EI431" s="145">
        <f t="shared" si="1710"/>
        <v>0</v>
      </c>
      <c r="EJ431" s="145">
        <f t="shared" si="1710"/>
        <v>0</v>
      </c>
      <c r="EK431" s="145">
        <f t="shared" si="1710"/>
        <v>0</v>
      </c>
      <c r="EL431" s="145">
        <f t="shared" si="1710"/>
        <v>0</v>
      </c>
      <c r="EM431" s="145">
        <f t="shared" si="1710"/>
        <v>0</v>
      </c>
      <c r="EN431" s="145">
        <f t="shared" si="1710"/>
        <v>0</v>
      </c>
      <c r="EO431" s="198">
        <f t="shared" si="1710"/>
        <v>0</v>
      </c>
      <c r="EP431" s="190">
        <f t="shared" si="1710"/>
        <v>0</v>
      </c>
      <c r="EQ431" s="144">
        <f t="shared" si="1710"/>
        <v>0</v>
      </c>
      <c r="ER431" s="145">
        <f t="shared" si="1710"/>
        <v>0</v>
      </c>
      <c r="ES431" s="145">
        <f t="shared" si="1710"/>
        <v>0</v>
      </c>
      <c r="ET431" s="145">
        <f t="shared" si="1710"/>
        <v>0</v>
      </c>
      <c r="EU431" s="145">
        <f t="shared" si="1710"/>
        <v>0</v>
      </c>
      <c r="EV431" s="145">
        <f t="shared" si="1710"/>
        <v>0</v>
      </c>
      <c r="EW431" s="145">
        <f t="shared" si="1710"/>
        <v>0</v>
      </c>
      <c r="EX431" s="198">
        <f t="shared" si="1710"/>
        <v>0</v>
      </c>
      <c r="EY431" s="190">
        <f t="shared" si="1710"/>
        <v>0</v>
      </c>
      <c r="EZ431" s="144">
        <f t="shared" si="1710"/>
        <v>0</v>
      </c>
      <c r="FA431" s="145">
        <f t="shared" si="1710"/>
        <v>0</v>
      </c>
      <c r="FB431" s="145">
        <f t="shared" si="1710"/>
        <v>0</v>
      </c>
      <c r="FC431" s="145">
        <f t="shared" si="1710"/>
        <v>0</v>
      </c>
      <c r="FD431" s="145">
        <f t="shared" si="1710"/>
        <v>0</v>
      </c>
      <c r="FE431" s="145">
        <f t="shared" si="1710"/>
        <v>0</v>
      </c>
      <c r="FF431" s="145">
        <f t="shared" si="1710"/>
        <v>0</v>
      </c>
      <c r="FG431" s="198">
        <f t="shared" si="1710"/>
        <v>0</v>
      </c>
      <c r="FH431" s="190">
        <f t="shared" si="1710"/>
        <v>0</v>
      </c>
      <c r="FI431" s="144">
        <f t="shared" si="1710"/>
        <v>0</v>
      </c>
      <c r="FJ431" s="145">
        <f t="shared" si="1710"/>
        <v>0</v>
      </c>
      <c r="FK431" s="145">
        <f t="shared" si="1710"/>
        <v>0</v>
      </c>
      <c r="FL431" s="145">
        <f t="shared" si="1710"/>
        <v>0</v>
      </c>
      <c r="FM431" s="145">
        <f t="shared" si="1710"/>
        <v>0</v>
      </c>
      <c r="FN431" s="145">
        <f t="shared" si="1710"/>
        <v>0</v>
      </c>
      <c r="FO431" s="145">
        <f t="shared" si="1710"/>
        <v>0</v>
      </c>
      <c r="FP431" s="198">
        <f t="shared" si="1710"/>
        <v>0</v>
      </c>
      <c r="FQ431" s="190">
        <f t="shared" si="1710"/>
        <v>0</v>
      </c>
      <c r="FR431" s="144">
        <f t="shared" si="1710"/>
        <v>0</v>
      </c>
      <c r="FS431" s="145">
        <f t="shared" si="1710"/>
        <v>0</v>
      </c>
      <c r="FT431" s="145">
        <f t="shared" si="1710"/>
        <v>0</v>
      </c>
      <c r="FU431" s="145">
        <f t="shared" si="1710"/>
        <v>0</v>
      </c>
      <c r="FV431" s="145">
        <f t="shared" si="1710"/>
        <v>0</v>
      </c>
      <c r="FW431" s="145">
        <f t="shared" si="1710"/>
        <v>0</v>
      </c>
      <c r="FX431" s="145">
        <f t="shared" si="1710"/>
        <v>0</v>
      </c>
      <c r="FY431" s="198">
        <f t="shared" si="1710"/>
        <v>0</v>
      </c>
      <c r="FZ431" s="190">
        <f t="shared" si="1710"/>
        <v>0</v>
      </c>
      <c r="GA431" s="144">
        <f t="shared" si="1710"/>
        <v>0</v>
      </c>
      <c r="GB431" s="145">
        <f t="shared" si="1710"/>
        <v>0</v>
      </c>
      <c r="GC431" s="145">
        <f t="shared" si="1710"/>
        <v>0</v>
      </c>
      <c r="GD431" s="145">
        <f t="shared" si="1710"/>
        <v>0</v>
      </c>
      <c r="GE431" s="145">
        <f t="shared" si="1710"/>
        <v>0</v>
      </c>
      <c r="GF431" s="145">
        <f t="shared" si="1710"/>
        <v>0</v>
      </c>
      <c r="GG431" s="145">
        <f t="shared" si="1710"/>
        <v>0</v>
      </c>
      <c r="GH431" s="198">
        <f t="shared" si="1710"/>
        <v>0</v>
      </c>
      <c r="GI431" s="190">
        <f t="shared" si="1710"/>
        <v>0</v>
      </c>
      <c r="GJ431" s="144">
        <f t="shared" si="1710"/>
        <v>0</v>
      </c>
      <c r="GK431" s="145">
        <f t="shared" si="1710"/>
        <v>0</v>
      </c>
      <c r="GL431" s="145">
        <f t="shared" si="1710"/>
        <v>0</v>
      </c>
      <c r="GM431" s="145">
        <f t="shared" ref="GM431:HS431" si="1711">+GM191+GM383</f>
        <v>0</v>
      </c>
      <c r="GN431" s="145">
        <f t="shared" si="1711"/>
        <v>0</v>
      </c>
      <c r="GO431" s="145">
        <f t="shared" si="1711"/>
        <v>0</v>
      </c>
      <c r="GP431" s="145">
        <f t="shared" si="1711"/>
        <v>0</v>
      </c>
      <c r="GQ431" s="198">
        <f t="shared" si="1711"/>
        <v>0</v>
      </c>
      <c r="GR431" s="190">
        <f t="shared" si="1711"/>
        <v>0</v>
      </c>
      <c r="GS431" s="144">
        <f t="shared" si="1711"/>
        <v>0</v>
      </c>
      <c r="GT431" s="145">
        <f t="shared" si="1711"/>
        <v>0</v>
      </c>
      <c r="GU431" s="145">
        <f t="shared" si="1711"/>
        <v>0</v>
      </c>
      <c r="GV431" s="145">
        <f t="shared" si="1711"/>
        <v>0</v>
      </c>
      <c r="GW431" s="145">
        <f t="shared" si="1711"/>
        <v>0</v>
      </c>
      <c r="GX431" s="145">
        <f t="shared" si="1711"/>
        <v>0</v>
      </c>
      <c r="GY431" s="145">
        <f t="shared" si="1711"/>
        <v>0</v>
      </c>
      <c r="GZ431" s="198">
        <f t="shared" si="1711"/>
        <v>0</v>
      </c>
      <c r="HA431" s="190">
        <f t="shared" si="1711"/>
        <v>0</v>
      </c>
      <c r="HB431" s="144">
        <f t="shared" si="1711"/>
        <v>0</v>
      </c>
      <c r="HC431" s="145">
        <f t="shared" si="1711"/>
        <v>0</v>
      </c>
      <c r="HD431" s="145">
        <f t="shared" si="1711"/>
        <v>0</v>
      </c>
      <c r="HE431" s="145">
        <f t="shared" si="1711"/>
        <v>0</v>
      </c>
      <c r="HF431" s="145">
        <f t="shared" si="1711"/>
        <v>0</v>
      </c>
      <c r="HG431" s="145">
        <f t="shared" si="1711"/>
        <v>0</v>
      </c>
      <c r="HH431" s="145">
        <f t="shared" si="1711"/>
        <v>0</v>
      </c>
      <c r="HI431" s="198">
        <f t="shared" si="1711"/>
        <v>0</v>
      </c>
      <c r="HJ431" s="190">
        <f t="shared" si="1711"/>
        <v>0</v>
      </c>
      <c r="HK431" s="222">
        <f t="shared" si="1711"/>
        <v>0</v>
      </c>
      <c r="HL431" s="223">
        <f t="shared" si="1711"/>
        <v>0</v>
      </c>
      <c r="HM431" s="223">
        <f t="shared" si="1711"/>
        <v>0</v>
      </c>
      <c r="HN431" s="223">
        <f t="shared" si="1711"/>
        <v>0</v>
      </c>
      <c r="HO431" s="223">
        <f t="shared" si="1711"/>
        <v>0</v>
      </c>
      <c r="HP431" s="223">
        <f t="shared" si="1711"/>
        <v>0</v>
      </c>
      <c r="HQ431" s="223">
        <f t="shared" si="1711"/>
        <v>0</v>
      </c>
      <c r="HR431" s="247">
        <f t="shared" si="1711"/>
        <v>0</v>
      </c>
      <c r="HS431" s="248">
        <f t="shared" si="1711"/>
        <v>0</v>
      </c>
    </row>
    <row r="432" spans="1:233" s="132" customFormat="1" ht="15.75" customHeight="1" thickBot="1">
      <c r="A432" s="1030"/>
      <c r="B432" s="174" t="s">
        <v>281</v>
      </c>
      <c r="C432" s="175">
        <f t="shared" ref="C432:BN432" si="1712">+C192+C384</f>
        <v>0</v>
      </c>
      <c r="D432" s="176">
        <f t="shared" si="1712"/>
        <v>0</v>
      </c>
      <c r="E432" s="176">
        <f t="shared" si="1712"/>
        <v>0</v>
      </c>
      <c r="F432" s="176">
        <f t="shared" si="1712"/>
        <v>0</v>
      </c>
      <c r="G432" s="176">
        <f t="shared" si="1712"/>
        <v>0</v>
      </c>
      <c r="H432" s="176">
        <f t="shared" si="1712"/>
        <v>0</v>
      </c>
      <c r="I432" s="176">
        <f t="shared" si="1712"/>
        <v>0</v>
      </c>
      <c r="J432" s="203">
        <f t="shared" si="1712"/>
        <v>0</v>
      </c>
      <c r="K432" s="204">
        <f t="shared" si="1712"/>
        <v>0</v>
      </c>
      <c r="L432" s="175">
        <f t="shared" si="1712"/>
        <v>0</v>
      </c>
      <c r="M432" s="176">
        <f t="shared" si="1712"/>
        <v>0</v>
      </c>
      <c r="N432" s="176">
        <f t="shared" si="1712"/>
        <v>0</v>
      </c>
      <c r="O432" s="176">
        <f t="shared" si="1712"/>
        <v>0</v>
      </c>
      <c r="P432" s="176">
        <f t="shared" si="1712"/>
        <v>0</v>
      </c>
      <c r="Q432" s="176">
        <f t="shared" si="1712"/>
        <v>0</v>
      </c>
      <c r="R432" s="176">
        <f t="shared" si="1712"/>
        <v>0</v>
      </c>
      <c r="S432" s="203">
        <f t="shared" si="1712"/>
        <v>0</v>
      </c>
      <c r="T432" s="204">
        <f t="shared" si="1712"/>
        <v>0</v>
      </c>
      <c r="U432" s="175">
        <f t="shared" si="1712"/>
        <v>0</v>
      </c>
      <c r="V432" s="176">
        <f t="shared" si="1712"/>
        <v>0</v>
      </c>
      <c r="W432" s="176">
        <f t="shared" si="1712"/>
        <v>0</v>
      </c>
      <c r="X432" s="176">
        <f t="shared" si="1712"/>
        <v>0</v>
      </c>
      <c r="Y432" s="176">
        <f t="shared" si="1712"/>
        <v>0</v>
      </c>
      <c r="Z432" s="176">
        <f t="shared" si="1712"/>
        <v>0</v>
      </c>
      <c r="AA432" s="176">
        <f t="shared" si="1712"/>
        <v>0</v>
      </c>
      <c r="AB432" s="203">
        <f t="shared" si="1712"/>
        <v>0</v>
      </c>
      <c r="AC432" s="204">
        <f t="shared" si="1712"/>
        <v>0</v>
      </c>
      <c r="AD432" s="175">
        <f t="shared" si="1712"/>
        <v>0</v>
      </c>
      <c r="AE432" s="176">
        <f t="shared" si="1712"/>
        <v>0</v>
      </c>
      <c r="AF432" s="176">
        <f t="shared" si="1712"/>
        <v>0</v>
      </c>
      <c r="AG432" s="176">
        <f t="shared" si="1712"/>
        <v>0</v>
      </c>
      <c r="AH432" s="176">
        <f t="shared" si="1712"/>
        <v>0</v>
      </c>
      <c r="AI432" s="176">
        <f t="shared" si="1712"/>
        <v>0</v>
      </c>
      <c r="AJ432" s="176">
        <f t="shared" si="1712"/>
        <v>0</v>
      </c>
      <c r="AK432" s="203">
        <f t="shared" si="1712"/>
        <v>0</v>
      </c>
      <c r="AL432" s="204">
        <f t="shared" si="1712"/>
        <v>0</v>
      </c>
      <c r="AM432" s="175">
        <f t="shared" si="1712"/>
        <v>0</v>
      </c>
      <c r="AN432" s="176">
        <f t="shared" si="1712"/>
        <v>0</v>
      </c>
      <c r="AO432" s="176">
        <f t="shared" si="1712"/>
        <v>0</v>
      </c>
      <c r="AP432" s="176">
        <f t="shared" si="1712"/>
        <v>0</v>
      </c>
      <c r="AQ432" s="176">
        <f t="shared" si="1712"/>
        <v>0</v>
      </c>
      <c r="AR432" s="176">
        <f t="shared" si="1712"/>
        <v>0</v>
      </c>
      <c r="AS432" s="176">
        <f t="shared" si="1712"/>
        <v>0</v>
      </c>
      <c r="AT432" s="203">
        <f t="shared" si="1712"/>
        <v>0</v>
      </c>
      <c r="AU432" s="204">
        <f t="shared" si="1712"/>
        <v>0</v>
      </c>
      <c r="AV432" s="175">
        <f t="shared" si="1712"/>
        <v>0</v>
      </c>
      <c r="AW432" s="176">
        <f t="shared" si="1712"/>
        <v>0</v>
      </c>
      <c r="AX432" s="176">
        <f t="shared" si="1712"/>
        <v>0</v>
      </c>
      <c r="AY432" s="176">
        <f t="shared" si="1712"/>
        <v>0</v>
      </c>
      <c r="AZ432" s="176">
        <f t="shared" si="1712"/>
        <v>0</v>
      </c>
      <c r="BA432" s="176">
        <f t="shared" si="1712"/>
        <v>0</v>
      </c>
      <c r="BB432" s="176">
        <f t="shared" si="1712"/>
        <v>0</v>
      </c>
      <c r="BC432" s="203">
        <f t="shared" si="1712"/>
        <v>0</v>
      </c>
      <c r="BD432" s="204">
        <f t="shared" si="1712"/>
        <v>0</v>
      </c>
      <c r="BE432" s="175">
        <f t="shared" si="1712"/>
        <v>0</v>
      </c>
      <c r="BF432" s="176">
        <f t="shared" si="1712"/>
        <v>0</v>
      </c>
      <c r="BG432" s="176">
        <f t="shared" si="1712"/>
        <v>0</v>
      </c>
      <c r="BH432" s="176">
        <f t="shared" si="1712"/>
        <v>0</v>
      </c>
      <c r="BI432" s="176">
        <f t="shared" si="1712"/>
        <v>0</v>
      </c>
      <c r="BJ432" s="176">
        <f t="shared" si="1712"/>
        <v>0</v>
      </c>
      <c r="BK432" s="176">
        <f t="shared" si="1712"/>
        <v>0</v>
      </c>
      <c r="BL432" s="203">
        <f t="shared" si="1712"/>
        <v>0</v>
      </c>
      <c r="BM432" s="204">
        <f t="shared" si="1712"/>
        <v>0</v>
      </c>
      <c r="BN432" s="175">
        <f t="shared" si="1712"/>
        <v>0</v>
      </c>
      <c r="BO432" s="176">
        <f t="shared" ref="BO432:DZ432" si="1713">+BO192+BO384</f>
        <v>0</v>
      </c>
      <c r="BP432" s="176">
        <f t="shared" si="1713"/>
        <v>0</v>
      </c>
      <c r="BQ432" s="176">
        <f t="shared" si="1713"/>
        <v>0</v>
      </c>
      <c r="BR432" s="176">
        <f t="shared" si="1713"/>
        <v>0</v>
      </c>
      <c r="BS432" s="176">
        <f t="shared" si="1713"/>
        <v>0</v>
      </c>
      <c r="BT432" s="176">
        <f t="shared" si="1713"/>
        <v>0</v>
      </c>
      <c r="BU432" s="203">
        <f t="shared" si="1713"/>
        <v>0</v>
      </c>
      <c r="BV432" s="204">
        <f t="shared" si="1713"/>
        <v>0</v>
      </c>
      <c r="BW432" s="175">
        <f t="shared" si="1713"/>
        <v>0</v>
      </c>
      <c r="BX432" s="176">
        <f t="shared" si="1713"/>
        <v>0</v>
      </c>
      <c r="BY432" s="176">
        <f t="shared" si="1713"/>
        <v>0</v>
      </c>
      <c r="BZ432" s="176">
        <f t="shared" si="1713"/>
        <v>0</v>
      </c>
      <c r="CA432" s="176">
        <f t="shared" si="1713"/>
        <v>0</v>
      </c>
      <c r="CB432" s="176">
        <f t="shared" si="1713"/>
        <v>0</v>
      </c>
      <c r="CC432" s="176">
        <f t="shared" si="1713"/>
        <v>0</v>
      </c>
      <c r="CD432" s="203">
        <f t="shared" si="1713"/>
        <v>0</v>
      </c>
      <c r="CE432" s="204">
        <f t="shared" si="1713"/>
        <v>0</v>
      </c>
      <c r="CF432" s="175">
        <f t="shared" si="1713"/>
        <v>0</v>
      </c>
      <c r="CG432" s="176">
        <f t="shared" si="1713"/>
        <v>0</v>
      </c>
      <c r="CH432" s="176">
        <f t="shared" si="1713"/>
        <v>0</v>
      </c>
      <c r="CI432" s="176">
        <f t="shared" si="1713"/>
        <v>0</v>
      </c>
      <c r="CJ432" s="176">
        <f t="shared" si="1713"/>
        <v>0</v>
      </c>
      <c r="CK432" s="176">
        <f t="shared" si="1713"/>
        <v>0</v>
      </c>
      <c r="CL432" s="176">
        <f t="shared" si="1713"/>
        <v>0</v>
      </c>
      <c r="CM432" s="203">
        <f t="shared" si="1713"/>
        <v>0</v>
      </c>
      <c r="CN432" s="204">
        <f t="shared" si="1713"/>
        <v>0</v>
      </c>
      <c r="CO432" s="175">
        <f t="shared" si="1713"/>
        <v>0</v>
      </c>
      <c r="CP432" s="176">
        <f t="shared" si="1713"/>
        <v>0</v>
      </c>
      <c r="CQ432" s="176">
        <f t="shared" si="1713"/>
        <v>0</v>
      </c>
      <c r="CR432" s="176">
        <f t="shared" si="1713"/>
        <v>0</v>
      </c>
      <c r="CS432" s="176">
        <f t="shared" si="1713"/>
        <v>0</v>
      </c>
      <c r="CT432" s="176">
        <f t="shared" si="1713"/>
        <v>0</v>
      </c>
      <c r="CU432" s="176">
        <f t="shared" si="1713"/>
        <v>0</v>
      </c>
      <c r="CV432" s="203">
        <f t="shared" si="1713"/>
        <v>0</v>
      </c>
      <c r="CW432" s="204">
        <f t="shared" si="1713"/>
        <v>0</v>
      </c>
      <c r="CX432" s="175">
        <f t="shared" si="1713"/>
        <v>0</v>
      </c>
      <c r="CY432" s="176">
        <f t="shared" si="1713"/>
        <v>0</v>
      </c>
      <c r="CZ432" s="176">
        <f t="shared" si="1713"/>
        <v>0</v>
      </c>
      <c r="DA432" s="176">
        <f t="shared" si="1713"/>
        <v>0</v>
      </c>
      <c r="DB432" s="176">
        <f t="shared" si="1713"/>
        <v>0</v>
      </c>
      <c r="DC432" s="176">
        <f t="shared" si="1713"/>
        <v>0</v>
      </c>
      <c r="DD432" s="176">
        <f t="shared" si="1713"/>
        <v>0</v>
      </c>
      <c r="DE432" s="203">
        <f t="shared" si="1713"/>
        <v>0</v>
      </c>
      <c r="DF432" s="204">
        <f t="shared" si="1713"/>
        <v>0</v>
      </c>
      <c r="DG432" s="175">
        <f t="shared" si="1713"/>
        <v>0</v>
      </c>
      <c r="DH432" s="176">
        <f t="shared" si="1713"/>
        <v>0</v>
      </c>
      <c r="DI432" s="176">
        <f t="shared" si="1713"/>
        <v>0</v>
      </c>
      <c r="DJ432" s="176">
        <f t="shared" si="1713"/>
        <v>0</v>
      </c>
      <c r="DK432" s="176">
        <f t="shared" si="1713"/>
        <v>0</v>
      </c>
      <c r="DL432" s="176">
        <f t="shared" si="1713"/>
        <v>0</v>
      </c>
      <c r="DM432" s="176">
        <f t="shared" si="1713"/>
        <v>0</v>
      </c>
      <c r="DN432" s="203">
        <f t="shared" si="1713"/>
        <v>0</v>
      </c>
      <c r="DO432" s="204">
        <f t="shared" si="1713"/>
        <v>0</v>
      </c>
      <c r="DP432" s="175">
        <f t="shared" si="1713"/>
        <v>0</v>
      </c>
      <c r="DQ432" s="176">
        <f t="shared" si="1713"/>
        <v>0</v>
      </c>
      <c r="DR432" s="176">
        <f t="shared" si="1713"/>
        <v>0</v>
      </c>
      <c r="DS432" s="176">
        <f t="shared" si="1713"/>
        <v>0</v>
      </c>
      <c r="DT432" s="176">
        <f t="shared" si="1713"/>
        <v>0</v>
      </c>
      <c r="DU432" s="176">
        <f t="shared" si="1713"/>
        <v>0</v>
      </c>
      <c r="DV432" s="176">
        <f t="shared" si="1713"/>
        <v>0</v>
      </c>
      <c r="DW432" s="203">
        <f t="shared" si="1713"/>
        <v>0</v>
      </c>
      <c r="DX432" s="204">
        <f t="shared" si="1713"/>
        <v>0</v>
      </c>
      <c r="DY432" s="175">
        <f t="shared" si="1713"/>
        <v>0</v>
      </c>
      <c r="DZ432" s="176">
        <f t="shared" si="1713"/>
        <v>0</v>
      </c>
      <c r="EA432" s="176">
        <f t="shared" ref="EA432:GL432" si="1714">+EA192+EA384</f>
        <v>0</v>
      </c>
      <c r="EB432" s="176">
        <f t="shared" si="1714"/>
        <v>0</v>
      </c>
      <c r="EC432" s="176">
        <f t="shared" si="1714"/>
        <v>0</v>
      </c>
      <c r="ED432" s="176">
        <f t="shared" si="1714"/>
        <v>0</v>
      </c>
      <c r="EE432" s="176">
        <f t="shared" si="1714"/>
        <v>0</v>
      </c>
      <c r="EF432" s="203">
        <f t="shared" si="1714"/>
        <v>0</v>
      </c>
      <c r="EG432" s="204">
        <f t="shared" si="1714"/>
        <v>0</v>
      </c>
      <c r="EH432" s="175">
        <f t="shared" si="1714"/>
        <v>0</v>
      </c>
      <c r="EI432" s="176">
        <f t="shared" si="1714"/>
        <v>0</v>
      </c>
      <c r="EJ432" s="176">
        <f t="shared" si="1714"/>
        <v>0</v>
      </c>
      <c r="EK432" s="176">
        <f t="shared" si="1714"/>
        <v>0</v>
      </c>
      <c r="EL432" s="176">
        <f t="shared" si="1714"/>
        <v>0</v>
      </c>
      <c r="EM432" s="176">
        <f t="shared" si="1714"/>
        <v>0</v>
      </c>
      <c r="EN432" s="176">
        <f t="shared" si="1714"/>
        <v>0</v>
      </c>
      <c r="EO432" s="203">
        <f t="shared" si="1714"/>
        <v>0</v>
      </c>
      <c r="EP432" s="204">
        <f t="shared" si="1714"/>
        <v>0</v>
      </c>
      <c r="EQ432" s="175">
        <f t="shared" si="1714"/>
        <v>0</v>
      </c>
      <c r="ER432" s="176">
        <f t="shared" si="1714"/>
        <v>0</v>
      </c>
      <c r="ES432" s="176">
        <f t="shared" si="1714"/>
        <v>0</v>
      </c>
      <c r="ET432" s="176">
        <f t="shared" si="1714"/>
        <v>0</v>
      </c>
      <c r="EU432" s="176">
        <f t="shared" si="1714"/>
        <v>0</v>
      </c>
      <c r="EV432" s="176">
        <f t="shared" si="1714"/>
        <v>0</v>
      </c>
      <c r="EW432" s="176">
        <f t="shared" si="1714"/>
        <v>0</v>
      </c>
      <c r="EX432" s="203">
        <f t="shared" si="1714"/>
        <v>0</v>
      </c>
      <c r="EY432" s="204">
        <f t="shared" si="1714"/>
        <v>0</v>
      </c>
      <c r="EZ432" s="175">
        <f t="shared" si="1714"/>
        <v>0</v>
      </c>
      <c r="FA432" s="176">
        <f t="shared" si="1714"/>
        <v>0</v>
      </c>
      <c r="FB432" s="176">
        <f t="shared" si="1714"/>
        <v>0</v>
      </c>
      <c r="FC432" s="176">
        <f t="shared" si="1714"/>
        <v>0</v>
      </c>
      <c r="FD432" s="176">
        <f t="shared" si="1714"/>
        <v>0</v>
      </c>
      <c r="FE432" s="176">
        <f t="shared" si="1714"/>
        <v>0</v>
      </c>
      <c r="FF432" s="176">
        <f t="shared" si="1714"/>
        <v>0</v>
      </c>
      <c r="FG432" s="203">
        <f t="shared" si="1714"/>
        <v>0</v>
      </c>
      <c r="FH432" s="204">
        <f t="shared" si="1714"/>
        <v>0</v>
      </c>
      <c r="FI432" s="175">
        <f t="shared" si="1714"/>
        <v>0</v>
      </c>
      <c r="FJ432" s="176">
        <f t="shared" si="1714"/>
        <v>0</v>
      </c>
      <c r="FK432" s="176">
        <f t="shared" si="1714"/>
        <v>0</v>
      </c>
      <c r="FL432" s="176">
        <f t="shared" si="1714"/>
        <v>0</v>
      </c>
      <c r="FM432" s="176">
        <f t="shared" si="1714"/>
        <v>0</v>
      </c>
      <c r="FN432" s="176">
        <f t="shared" si="1714"/>
        <v>0</v>
      </c>
      <c r="FO432" s="176">
        <f t="shared" si="1714"/>
        <v>0</v>
      </c>
      <c r="FP432" s="203">
        <f t="shared" si="1714"/>
        <v>0</v>
      </c>
      <c r="FQ432" s="204">
        <f t="shared" si="1714"/>
        <v>0</v>
      </c>
      <c r="FR432" s="175">
        <f t="shared" si="1714"/>
        <v>0</v>
      </c>
      <c r="FS432" s="176">
        <f t="shared" si="1714"/>
        <v>0</v>
      </c>
      <c r="FT432" s="176">
        <f t="shared" si="1714"/>
        <v>0</v>
      </c>
      <c r="FU432" s="176">
        <f t="shared" si="1714"/>
        <v>0</v>
      </c>
      <c r="FV432" s="176">
        <f t="shared" si="1714"/>
        <v>0</v>
      </c>
      <c r="FW432" s="176">
        <f t="shared" si="1714"/>
        <v>0</v>
      </c>
      <c r="FX432" s="176">
        <f t="shared" si="1714"/>
        <v>0</v>
      </c>
      <c r="FY432" s="203">
        <f t="shared" si="1714"/>
        <v>0</v>
      </c>
      <c r="FZ432" s="204">
        <f t="shared" si="1714"/>
        <v>0</v>
      </c>
      <c r="GA432" s="175">
        <f t="shared" si="1714"/>
        <v>0</v>
      </c>
      <c r="GB432" s="176">
        <f t="shared" si="1714"/>
        <v>0</v>
      </c>
      <c r="GC432" s="176">
        <f t="shared" si="1714"/>
        <v>0</v>
      </c>
      <c r="GD432" s="176">
        <f t="shared" si="1714"/>
        <v>0</v>
      </c>
      <c r="GE432" s="176">
        <f t="shared" si="1714"/>
        <v>0</v>
      </c>
      <c r="GF432" s="176">
        <f t="shared" si="1714"/>
        <v>0</v>
      </c>
      <c r="GG432" s="176">
        <f t="shared" si="1714"/>
        <v>0</v>
      </c>
      <c r="GH432" s="203">
        <f t="shared" si="1714"/>
        <v>0</v>
      </c>
      <c r="GI432" s="204">
        <f t="shared" si="1714"/>
        <v>0</v>
      </c>
      <c r="GJ432" s="175">
        <f t="shared" si="1714"/>
        <v>0</v>
      </c>
      <c r="GK432" s="176">
        <f t="shared" si="1714"/>
        <v>0</v>
      </c>
      <c r="GL432" s="176">
        <f t="shared" si="1714"/>
        <v>0</v>
      </c>
      <c r="GM432" s="176">
        <f t="shared" ref="GM432:HS432" si="1715">+GM192+GM384</f>
        <v>0</v>
      </c>
      <c r="GN432" s="176">
        <f t="shared" si="1715"/>
        <v>0</v>
      </c>
      <c r="GO432" s="176">
        <f t="shared" si="1715"/>
        <v>0</v>
      </c>
      <c r="GP432" s="176">
        <f t="shared" si="1715"/>
        <v>0</v>
      </c>
      <c r="GQ432" s="203">
        <f t="shared" si="1715"/>
        <v>0</v>
      </c>
      <c r="GR432" s="204">
        <f t="shared" si="1715"/>
        <v>0</v>
      </c>
      <c r="GS432" s="175">
        <f t="shared" si="1715"/>
        <v>0</v>
      </c>
      <c r="GT432" s="176">
        <f t="shared" si="1715"/>
        <v>0</v>
      </c>
      <c r="GU432" s="176">
        <f t="shared" si="1715"/>
        <v>0</v>
      </c>
      <c r="GV432" s="176">
        <f t="shared" si="1715"/>
        <v>0</v>
      </c>
      <c r="GW432" s="176">
        <f t="shared" si="1715"/>
        <v>0</v>
      </c>
      <c r="GX432" s="176">
        <f t="shared" si="1715"/>
        <v>0</v>
      </c>
      <c r="GY432" s="176">
        <f t="shared" si="1715"/>
        <v>0</v>
      </c>
      <c r="GZ432" s="203">
        <f t="shared" si="1715"/>
        <v>0</v>
      </c>
      <c r="HA432" s="204">
        <f t="shared" si="1715"/>
        <v>0</v>
      </c>
      <c r="HB432" s="175">
        <f t="shared" si="1715"/>
        <v>0</v>
      </c>
      <c r="HC432" s="176">
        <f t="shared" si="1715"/>
        <v>0</v>
      </c>
      <c r="HD432" s="176">
        <f t="shared" si="1715"/>
        <v>0</v>
      </c>
      <c r="HE432" s="176">
        <f t="shared" si="1715"/>
        <v>0</v>
      </c>
      <c r="HF432" s="176">
        <f t="shared" si="1715"/>
        <v>0</v>
      </c>
      <c r="HG432" s="176">
        <f t="shared" si="1715"/>
        <v>0</v>
      </c>
      <c r="HH432" s="176">
        <f t="shared" si="1715"/>
        <v>0</v>
      </c>
      <c r="HI432" s="203">
        <f t="shared" si="1715"/>
        <v>0</v>
      </c>
      <c r="HJ432" s="204">
        <f t="shared" si="1715"/>
        <v>0</v>
      </c>
      <c r="HK432" s="238">
        <f t="shared" si="1715"/>
        <v>0</v>
      </c>
      <c r="HL432" s="239">
        <f t="shared" si="1715"/>
        <v>0</v>
      </c>
      <c r="HM432" s="239">
        <f t="shared" si="1715"/>
        <v>0</v>
      </c>
      <c r="HN432" s="239">
        <f t="shared" si="1715"/>
        <v>0</v>
      </c>
      <c r="HO432" s="239">
        <f t="shared" si="1715"/>
        <v>0</v>
      </c>
      <c r="HP432" s="239">
        <f t="shared" si="1715"/>
        <v>0</v>
      </c>
      <c r="HQ432" s="239">
        <f t="shared" si="1715"/>
        <v>0</v>
      </c>
      <c r="HR432" s="256">
        <f t="shared" si="1715"/>
        <v>0</v>
      </c>
      <c r="HS432" s="246">
        <f t="shared" si="1715"/>
        <v>0</v>
      </c>
    </row>
    <row r="433" spans="2:227">
      <c r="B433" s="681" t="s">
        <v>278</v>
      </c>
      <c r="C433" s="44">
        <f>+C407+C418+C429</f>
        <v>0</v>
      </c>
      <c r="D433" s="44">
        <f t="shared" ref="D433:BO433" si="1716">+D407+D418+D429</f>
        <v>0</v>
      </c>
      <c r="E433" s="44">
        <f>+E407+E418+E429</f>
        <v>0</v>
      </c>
      <c r="F433" s="44">
        <f t="shared" si="1716"/>
        <v>0</v>
      </c>
      <c r="G433" s="44">
        <f t="shared" si="1716"/>
        <v>0</v>
      </c>
      <c r="H433" s="44">
        <f t="shared" si="1716"/>
        <v>0</v>
      </c>
      <c r="I433" s="44">
        <f t="shared" si="1716"/>
        <v>0</v>
      </c>
      <c r="J433" s="44">
        <f t="shared" si="1716"/>
        <v>0</v>
      </c>
      <c r="K433" s="44">
        <f t="shared" si="1716"/>
        <v>0</v>
      </c>
      <c r="L433" s="44">
        <f t="shared" si="1716"/>
        <v>0</v>
      </c>
      <c r="M433" s="44">
        <f t="shared" si="1716"/>
        <v>0</v>
      </c>
      <c r="N433" s="44">
        <f t="shared" si="1716"/>
        <v>0</v>
      </c>
      <c r="O433" s="44">
        <f t="shared" si="1716"/>
        <v>0</v>
      </c>
      <c r="P433" s="44">
        <f t="shared" si="1716"/>
        <v>0</v>
      </c>
      <c r="Q433" s="44">
        <f t="shared" si="1716"/>
        <v>0</v>
      </c>
      <c r="R433" s="44">
        <f t="shared" si="1716"/>
        <v>0</v>
      </c>
      <c r="S433" s="44">
        <f t="shared" si="1716"/>
        <v>0</v>
      </c>
      <c r="T433" s="44">
        <f t="shared" si="1716"/>
        <v>0</v>
      </c>
      <c r="U433" s="44">
        <f t="shared" si="1716"/>
        <v>0</v>
      </c>
      <c r="V433" s="44">
        <f t="shared" si="1716"/>
        <v>0</v>
      </c>
      <c r="W433" s="44">
        <f t="shared" si="1716"/>
        <v>0</v>
      </c>
      <c r="X433" s="44">
        <f t="shared" si="1716"/>
        <v>0</v>
      </c>
      <c r="Y433" s="44">
        <f t="shared" si="1716"/>
        <v>0</v>
      </c>
      <c r="Z433" s="44">
        <f t="shared" si="1716"/>
        <v>0</v>
      </c>
      <c r="AA433" s="44">
        <f t="shared" si="1716"/>
        <v>0</v>
      </c>
      <c r="AB433" s="44">
        <f t="shared" si="1716"/>
        <v>0</v>
      </c>
      <c r="AC433" s="44">
        <f t="shared" si="1716"/>
        <v>0</v>
      </c>
      <c r="AD433" s="44">
        <f t="shared" si="1716"/>
        <v>0</v>
      </c>
      <c r="AE433" s="44">
        <f t="shared" si="1716"/>
        <v>0</v>
      </c>
      <c r="AF433" s="44">
        <f t="shared" si="1716"/>
        <v>0</v>
      </c>
      <c r="AG433" s="44">
        <f t="shared" si="1716"/>
        <v>0</v>
      </c>
      <c r="AH433" s="44">
        <f t="shared" si="1716"/>
        <v>0</v>
      </c>
      <c r="AI433" s="44">
        <f t="shared" si="1716"/>
        <v>0</v>
      </c>
      <c r="AJ433" s="44">
        <f t="shared" si="1716"/>
        <v>0</v>
      </c>
      <c r="AK433" s="44">
        <f t="shared" si="1716"/>
        <v>0</v>
      </c>
      <c r="AL433" s="44">
        <f t="shared" si="1716"/>
        <v>0</v>
      </c>
      <c r="AM433" s="44">
        <f t="shared" si="1716"/>
        <v>0</v>
      </c>
      <c r="AN433" s="44">
        <f t="shared" si="1716"/>
        <v>0</v>
      </c>
      <c r="AO433" s="44">
        <f t="shared" si="1716"/>
        <v>0</v>
      </c>
      <c r="AP433" s="44">
        <f t="shared" si="1716"/>
        <v>0</v>
      </c>
      <c r="AQ433" s="44">
        <f t="shared" si="1716"/>
        <v>0</v>
      </c>
      <c r="AR433" s="44">
        <f t="shared" si="1716"/>
        <v>0</v>
      </c>
      <c r="AS433" s="44">
        <f t="shared" si="1716"/>
        <v>0</v>
      </c>
      <c r="AT433" s="44">
        <f t="shared" si="1716"/>
        <v>0</v>
      </c>
      <c r="AU433" s="44">
        <f t="shared" si="1716"/>
        <v>0</v>
      </c>
      <c r="AV433" s="44">
        <f t="shared" si="1716"/>
        <v>0</v>
      </c>
      <c r="AW433" s="44">
        <f t="shared" si="1716"/>
        <v>0</v>
      </c>
      <c r="AX433" s="44">
        <f t="shared" si="1716"/>
        <v>0</v>
      </c>
      <c r="AY433" s="44">
        <f t="shared" si="1716"/>
        <v>0</v>
      </c>
      <c r="AZ433" s="44">
        <f t="shared" si="1716"/>
        <v>0</v>
      </c>
      <c r="BA433" s="44">
        <f t="shared" si="1716"/>
        <v>0</v>
      </c>
      <c r="BB433" s="44">
        <f t="shared" si="1716"/>
        <v>0</v>
      </c>
      <c r="BC433" s="44">
        <f t="shared" si="1716"/>
        <v>0</v>
      </c>
      <c r="BD433" s="44">
        <f t="shared" si="1716"/>
        <v>0</v>
      </c>
      <c r="BE433" s="44">
        <f t="shared" si="1716"/>
        <v>0</v>
      </c>
      <c r="BF433" s="44">
        <f t="shared" si="1716"/>
        <v>0</v>
      </c>
      <c r="BG433" s="44">
        <f t="shared" si="1716"/>
        <v>0</v>
      </c>
      <c r="BH433" s="44">
        <f t="shared" si="1716"/>
        <v>0</v>
      </c>
      <c r="BI433" s="44">
        <f t="shared" si="1716"/>
        <v>0</v>
      </c>
      <c r="BJ433" s="44">
        <f t="shared" si="1716"/>
        <v>0</v>
      </c>
      <c r="BK433" s="44">
        <f t="shared" si="1716"/>
        <v>0</v>
      </c>
      <c r="BL433" s="44">
        <f t="shared" si="1716"/>
        <v>0</v>
      </c>
      <c r="BM433" s="44">
        <f t="shared" si="1716"/>
        <v>0</v>
      </c>
      <c r="BN433" s="44">
        <f t="shared" si="1716"/>
        <v>0</v>
      </c>
      <c r="BO433" s="44">
        <f t="shared" si="1716"/>
        <v>0</v>
      </c>
      <c r="BP433" s="44">
        <f t="shared" ref="BP433:EA433" si="1717">+BP407+BP418+BP429</f>
        <v>1</v>
      </c>
      <c r="BQ433" s="44">
        <f t="shared" si="1717"/>
        <v>0</v>
      </c>
      <c r="BR433" s="44">
        <f t="shared" si="1717"/>
        <v>0</v>
      </c>
      <c r="BS433" s="44">
        <f t="shared" si="1717"/>
        <v>2</v>
      </c>
      <c r="BT433" s="44">
        <f t="shared" si="1717"/>
        <v>0</v>
      </c>
      <c r="BU433" s="44">
        <f t="shared" si="1717"/>
        <v>0</v>
      </c>
      <c r="BV433" s="44">
        <f t="shared" si="1717"/>
        <v>3</v>
      </c>
      <c r="BW433" s="44">
        <f t="shared" si="1717"/>
        <v>0</v>
      </c>
      <c r="BX433" s="44">
        <f t="shared" si="1717"/>
        <v>0</v>
      </c>
      <c r="BY433" s="44">
        <f t="shared" si="1717"/>
        <v>0</v>
      </c>
      <c r="BZ433" s="44">
        <f t="shared" si="1717"/>
        <v>0</v>
      </c>
      <c r="CA433" s="44">
        <f t="shared" si="1717"/>
        <v>0</v>
      </c>
      <c r="CB433" s="44">
        <f t="shared" si="1717"/>
        <v>0</v>
      </c>
      <c r="CC433" s="44">
        <f t="shared" si="1717"/>
        <v>0</v>
      </c>
      <c r="CD433" s="44">
        <f t="shared" si="1717"/>
        <v>0</v>
      </c>
      <c r="CE433" s="44">
        <f t="shared" si="1717"/>
        <v>0</v>
      </c>
      <c r="CF433" s="44">
        <f t="shared" si="1717"/>
        <v>0</v>
      </c>
      <c r="CG433" s="44">
        <f t="shared" si="1717"/>
        <v>1</v>
      </c>
      <c r="CH433" s="44">
        <f t="shared" si="1717"/>
        <v>0</v>
      </c>
      <c r="CI433" s="44">
        <f t="shared" si="1717"/>
        <v>0</v>
      </c>
      <c r="CJ433" s="44">
        <f t="shared" si="1717"/>
        <v>0</v>
      </c>
      <c r="CK433" s="44">
        <f t="shared" si="1717"/>
        <v>0</v>
      </c>
      <c r="CL433" s="44">
        <f t="shared" si="1717"/>
        <v>0</v>
      </c>
      <c r="CM433" s="44">
        <f t="shared" si="1717"/>
        <v>0</v>
      </c>
      <c r="CN433" s="44">
        <f t="shared" si="1717"/>
        <v>1</v>
      </c>
      <c r="CO433" s="44">
        <f t="shared" si="1717"/>
        <v>0</v>
      </c>
      <c r="CP433" s="44">
        <f t="shared" si="1717"/>
        <v>0</v>
      </c>
      <c r="CQ433" s="44">
        <f t="shared" si="1717"/>
        <v>0</v>
      </c>
      <c r="CR433" s="44">
        <f t="shared" si="1717"/>
        <v>0</v>
      </c>
      <c r="CS433" s="44">
        <f t="shared" si="1717"/>
        <v>0</v>
      </c>
      <c r="CT433" s="44">
        <f t="shared" si="1717"/>
        <v>0</v>
      </c>
      <c r="CU433" s="44">
        <f t="shared" si="1717"/>
        <v>0</v>
      </c>
      <c r="CV433" s="44">
        <f t="shared" si="1717"/>
        <v>0</v>
      </c>
      <c r="CW433" s="44">
        <f t="shared" si="1717"/>
        <v>0</v>
      </c>
      <c r="CX433" s="44">
        <f t="shared" si="1717"/>
        <v>0</v>
      </c>
      <c r="CY433" s="44">
        <f t="shared" si="1717"/>
        <v>0</v>
      </c>
      <c r="CZ433" s="44">
        <f t="shared" si="1717"/>
        <v>0</v>
      </c>
      <c r="DA433" s="44">
        <f t="shared" si="1717"/>
        <v>0</v>
      </c>
      <c r="DB433" s="44">
        <f t="shared" si="1717"/>
        <v>1</v>
      </c>
      <c r="DC433" s="44">
        <f t="shared" si="1717"/>
        <v>0</v>
      </c>
      <c r="DD433" s="44">
        <f t="shared" si="1717"/>
        <v>0</v>
      </c>
      <c r="DE433" s="44">
        <f t="shared" si="1717"/>
        <v>0</v>
      </c>
      <c r="DF433" s="44">
        <f t="shared" si="1717"/>
        <v>1</v>
      </c>
      <c r="DG433" s="44">
        <f t="shared" si="1717"/>
        <v>0</v>
      </c>
      <c r="DH433" s="44">
        <f t="shared" si="1717"/>
        <v>0</v>
      </c>
      <c r="DI433" s="44">
        <f t="shared" si="1717"/>
        <v>0</v>
      </c>
      <c r="DJ433" s="44">
        <f t="shared" si="1717"/>
        <v>0</v>
      </c>
      <c r="DK433" s="44">
        <f t="shared" si="1717"/>
        <v>0</v>
      </c>
      <c r="DL433" s="44">
        <f t="shared" si="1717"/>
        <v>0</v>
      </c>
      <c r="DM433" s="44">
        <f t="shared" si="1717"/>
        <v>0</v>
      </c>
      <c r="DN433" s="44">
        <f t="shared" si="1717"/>
        <v>0</v>
      </c>
      <c r="DO433" s="44">
        <f t="shared" si="1717"/>
        <v>0</v>
      </c>
      <c r="DP433" s="44">
        <f t="shared" si="1717"/>
        <v>0</v>
      </c>
      <c r="DQ433" s="44">
        <f t="shared" si="1717"/>
        <v>1</v>
      </c>
      <c r="DR433" s="44">
        <f t="shared" si="1717"/>
        <v>0</v>
      </c>
      <c r="DS433" s="44">
        <f t="shared" si="1717"/>
        <v>0</v>
      </c>
      <c r="DT433" s="44">
        <f t="shared" si="1717"/>
        <v>0</v>
      </c>
      <c r="DU433" s="44">
        <f t="shared" si="1717"/>
        <v>0</v>
      </c>
      <c r="DV433" s="44">
        <f t="shared" si="1717"/>
        <v>0</v>
      </c>
      <c r="DW433" s="44">
        <f t="shared" si="1717"/>
        <v>0</v>
      </c>
      <c r="DX433" s="44">
        <f t="shared" si="1717"/>
        <v>1</v>
      </c>
      <c r="DY433" s="44">
        <f t="shared" si="1717"/>
        <v>0</v>
      </c>
      <c r="DZ433" s="44">
        <f t="shared" si="1717"/>
        <v>0</v>
      </c>
      <c r="EA433" s="44">
        <f t="shared" si="1717"/>
        <v>0</v>
      </c>
      <c r="EB433" s="44">
        <f t="shared" ref="EB433:GM433" si="1718">+EB407+EB418+EB429</f>
        <v>0</v>
      </c>
      <c r="EC433" s="44">
        <f t="shared" si="1718"/>
        <v>0</v>
      </c>
      <c r="ED433" s="44">
        <f t="shared" si="1718"/>
        <v>0</v>
      </c>
      <c r="EE433" s="44">
        <f t="shared" si="1718"/>
        <v>0</v>
      </c>
      <c r="EF433" s="44">
        <f t="shared" si="1718"/>
        <v>0</v>
      </c>
      <c r="EG433" s="44">
        <f t="shared" si="1718"/>
        <v>0</v>
      </c>
      <c r="EH433" s="44">
        <f t="shared" si="1718"/>
        <v>0</v>
      </c>
      <c r="EI433" s="44">
        <f t="shared" si="1718"/>
        <v>0</v>
      </c>
      <c r="EJ433" s="44">
        <f t="shared" si="1718"/>
        <v>1</v>
      </c>
      <c r="EK433" s="44">
        <f t="shared" si="1718"/>
        <v>0</v>
      </c>
      <c r="EL433" s="44">
        <f t="shared" si="1718"/>
        <v>1</v>
      </c>
      <c r="EM433" s="44">
        <f t="shared" si="1718"/>
        <v>1</v>
      </c>
      <c r="EN433" s="44">
        <f t="shared" si="1718"/>
        <v>2</v>
      </c>
      <c r="EO433" s="44">
        <f t="shared" si="1718"/>
        <v>4</v>
      </c>
      <c r="EP433" s="44">
        <f t="shared" si="1718"/>
        <v>9</v>
      </c>
      <c r="EQ433" s="44">
        <f t="shared" si="1718"/>
        <v>0</v>
      </c>
      <c r="ER433" s="44">
        <f t="shared" si="1718"/>
        <v>0</v>
      </c>
      <c r="ES433" s="44">
        <f t="shared" si="1718"/>
        <v>0</v>
      </c>
      <c r="ET433" s="44">
        <f t="shared" si="1718"/>
        <v>0</v>
      </c>
      <c r="EU433" s="44">
        <f t="shared" si="1718"/>
        <v>0</v>
      </c>
      <c r="EV433" s="44">
        <f t="shared" si="1718"/>
        <v>0</v>
      </c>
      <c r="EW433" s="44">
        <f t="shared" si="1718"/>
        <v>0</v>
      </c>
      <c r="EX433" s="44">
        <f t="shared" si="1718"/>
        <v>0</v>
      </c>
      <c r="EY433" s="44">
        <f t="shared" si="1718"/>
        <v>0</v>
      </c>
      <c r="EZ433" s="44">
        <f t="shared" si="1718"/>
        <v>0</v>
      </c>
      <c r="FA433" s="44">
        <f t="shared" si="1718"/>
        <v>1</v>
      </c>
      <c r="FB433" s="44">
        <f t="shared" si="1718"/>
        <v>1</v>
      </c>
      <c r="FC433" s="44">
        <f t="shared" si="1718"/>
        <v>3</v>
      </c>
      <c r="FD433" s="44">
        <f t="shared" si="1718"/>
        <v>1</v>
      </c>
      <c r="FE433" s="44">
        <f t="shared" si="1718"/>
        <v>1</v>
      </c>
      <c r="FF433" s="44">
        <f t="shared" si="1718"/>
        <v>1</v>
      </c>
      <c r="FG433" s="44">
        <f t="shared" si="1718"/>
        <v>1</v>
      </c>
      <c r="FH433" s="44">
        <f t="shared" si="1718"/>
        <v>9</v>
      </c>
      <c r="FI433" s="44">
        <f t="shared" si="1718"/>
        <v>0</v>
      </c>
      <c r="FJ433" s="44">
        <f t="shared" si="1718"/>
        <v>0</v>
      </c>
      <c r="FK433" s="44">
        <f t="shared" si="1718"/>
        <v>0</v>
      </c>
      <c r="FL433" s="44">
        <f t="shared" si="1718"/>
        <v>0</v>
      </c>
      <c r="FM433" s="44">
        <f t="shared" si="1718"/>
        <v>0</v>
      </c>
      <c r="FN433" s="44">
        <f t="shared" si="1718"/>
        <v>0</v>
      </c>
      <c r="FO433" s="44">
        <f t="shared" si="1718"/>
        <v>0</v>
      </c>
      <c r="FP433" s="44">
        <f t="shared" si="1718"/>
        <v>0</v>
      </c>
      <c r="FQ433" s="44">
        <f t="shared" si="1718"/>
        <v>0</v>
      </c>
      <c r="FR433" s="44">
        <f t="shared" si="1718"/>
        <v>0</v>
      </c>
      <c r="FS433" s="44">
        <f t="shared" si="1718"/>
        <v>0</v>
      </c>
      <c r="FT433" s="44">
        <f t="shared" si="1718"/>
        <v>0</v>
      </c>
      <c r="FU433" s="44">
        <f t="shared" si="1718"/>
        <v>0</v>
      </c>
      <c r="FV433" s="44">
        <f t="shared" si="1718"/>
        <v>0</v>
      </c>
      <c r="FW433" s="44">
        <f t="shared" si="1718"/>
        <v>0</v>
      </c>
      <c r="FX433" s="44">
        <f t="shared" si="1718"/>
        <v>0</v>
      </c>
      <c r="FY433" s="44">
        <f t="shared" si="1718"/>
        <v>0</v>
      </c>
      <c r="FZ433" s="44">
        <f t="shared" si="1718"/>
        <v>0</v>
      </c>
      <c r="GA433" s="44">
        <f t="shared" si="1718"/>
        <v>0</v>
      </c>
      <c r="GB433" s="44">
        <f t="shared" si="1718"/>
        <v>0</v>
      </c>
      <c r="GC433" s="44">
        <f t="shared" si="1718"/>
        <v>0</v>
      </c>
      <c r="GD433" s="44">
        <f t="shared" si="1718"/>
        <v>0</v>
      </c>
      <c r="GE433" s="44">
        <f t="shared" si="1718"/>
        <v>0</v>
      </c>
      <c r="GF433" s="44">
        <f t="shared" si="1718"/>
        <v>0</v>
      </c>
      <c r="GG433" s="44">
        <f t="shared" si="1718"/>
        <v>0</v>
      </c>
      <c r="GH433" s="44">
        <f t="shared" si="1718"/>
        <v>0</v>
      </c>
      <c r="GI433" s="44">
        <f t="shared" si="1718"/>
        <v>0</v>
      </c>
      <c r="GJ433" s="44">
        <f t="shared" si="1718"/>
        <v>0</v>
      </c>
      <c r="GK433" s="44">
        <f t="shared" si="1718"/>
        <v>0</v>
      </c>
      <c r="GL433" s="44">
        <f t="shared" si="1718"/>
        <v>0</v>
      </c>
      <c r="GM433" s="44">
        <f t="shared" si="1718"/>
        <v>0</v>
      </c>
      <c r="GN433" s="44">
        <f t="shared" ref="GN433:HS433" si="1719">+GN407+GN418+GN429</f>
        <v>0</v>
      </c>
      <c r="GO433" s="44">
        <f t="shared" si="1719"/>
        <v>0</v>
      </c>
      <c r="GP433" s="44">
        <f t="shared" si="1719"/>
        <v>0</v>
      </c>
      <c r="GQ433" s="44">
        <f t="shared" si="1719"/>
        <v>0</v>
      </c>
      <c r="GR433" s="44">
        <f t="shared" si="1719"/>
        <v>0</v>
      </c>
      <c r="GS433" s="44">
        <f t="shared" si="1719"/>
        <v>0</v>
      </c>
      <c r="GT433" s="44">
        <f t="shared" si="1719"/>
        <v>0</v>
      </c>
      <c r="GU433" s="44">
        <f t="shared" si="1719"/>
        <v>0</v>
      </c>
      <c r="GV433" s="44">
        <f t="shared" si="1719"/>
        <v>0</v>
      </c>
      <c r="GW433" s="44">
        <f t="shared" si="1719"/>
        <v>0</v>
      </c>
      <c r="GX433" s="44">
        <f t="shared" si="1719"/>
        <v>0</v>
      </c>
      <c r="GY433" s="44">
        <f t="shared" si="1719"/>
        <v>0</v>
      </c>
      <c r="GZ433" s="44">
        <f t="shared" si="1719"/>
        <v>0</v>
      </c>
      <c r="HA433" s="44">
        <f t="shared" si="1719"/>
        <v>0</v>
      </c>
      <c r="HB433" s="44">
        <f t="shared" si="1719"/>
        <v>0</v>
      </c>
      <c r="HC433" s="44">
        <f t="shared" si="1719"/>
        <v>0</v>
      </c>
      <c r="HD433" s="44">
        <f t="shared" si="1719"/>
        <v>1</v>
      </c>
      <c r="HE433" s="44">
        <f t="shared" si="1719"/>
        <v>0</v>
      </c>
      <c r="HF433" s="44">
        <f t="shared" si="1719"/>
        <v>0</v>
      </c>
      <c r="HG433" s="44">
        <f t="shared" si="1719"/>
        <v>0</v>
      </c>
      <c r="HH433" s="44">
        <f t="shared" si="1719"/>
        <v>0</v>
      </c>
      <c r="HI433" s="44">
        <f t="shared" si="1719"/>
        <v>0</v>
      </c>
      <c r="HJ433" s="44">
        <f t="shared" si="1719"/>
        <v>1</v>
      </c>
      <c r="HK433" s="44">
        <f t="shared" si="1719"/>
        <v>0</v>
      </c>
      <c r="HL433" s="44">
        <f t="shared" si="1719"/>
        <v>3</v>
      </c>
      <c r="HM433" s="44">
        <f t="shared" si="1719"/>
        <v>4</v>
      </c>
      <c r="HN433" s="44">
        <f t="shared" si="1719"/>
        <v>3</v>
      </c>
      <c r="HO433" s="44">
        <f t="shared" si="1719"/>
        <v>3</v>
      </c>
      <c r="HP433" s="44">
        <f t="shared" si="1719"/>
        <v>4</v>
      </c>
      <c r="HQ433" s="44">
        <f t="shared" si="1719"/>
        <v>3</v>
      </c>
      <c r="HR433" s="44">
        <f t="shared" si="1719"/>
        <v>5</v>
      </c>
      <c r="HS433" s="44">
        <f t="shared" si="1719"/>
        <v>25</v>
      </c>
    </row>
    <row r="434" spans="2:227">
      <c r="B434" s="681" t="s">
        <v>392</v>
      </c>
      <c r="C434" s="44">
        <f>+C402+C413+C424</f>
        <v>0</v>
      </c>
      <c r="D434" s="44">
        <f>+D402+D413+D424</f>
        <v>4</v>
      </c>
      <c r="E434" s="44">
        <f t="shared" ref="E434:BO434" si="1720">+E402+E413+E424</f>
        <v>7</v>
      </c>
      <c r="F434" s="44">
        <f t="shared" si="1720"/>
        <v>7</v>
      </c>
      <c r="G434" s="44">
        <f t="shared" si="1720"/>
        <v>5</v>
      </c>
      <c r="H434" s="44">
        <f t="shared" si="1720"/>
        <v>3</v>
      </c>
      <c r="I434" s="44">
        <f t="shared" si="1720"/>
        <v>3</v>
      </c>
      <c r="J434" s="44">
        <f t="shared" si="1720"/>
        <v>4</v>
      </c>
      <c r="K434" s="675">
        <f t="shared" si="1720"/>
        <v>33</v>
      </c>
      <c r="L434" s="44">
        <f t="shared" si="1720"/>
        <v>0</v>
      </c>
      <c r="M434" s="44">
        <f t="shared" si="1720"/>
        <v>0</v>
      </c>
      <c r="N434" s="44">
        <f t="shared" si="1720"/>
        <v>0</v>
      </c>
      <c r="O434" s="44">
        <f t="shared" si="1720"/>
        <v>0</v>
      </c>
      <c r="P434" s="44">
        <f t="shared" si="1720"/>
        <v>0</v>
      </c>
      <c r="Q434" s="44">
        <f t="shared" si="1720"/>
        <v>0</v>
      </c>
      <c r="R434" s="44">
        <f t="shared" si="1720"/>
        <v>0</v>
      </c>
      <c r="S434" s="44">
        <f t="shared" si="1720"/>
        <v>0</v>
      </c>
      <c r="T434" s="679">
        <f t="shared" si="1720"/>
        <v>0</v>
      </c>
      <c r="U434" s="44">
        <f t="shared" si="1720"/>
        <v>0</v>
      </c>
      <c r="V434" s="44">
        <f t="shared" si="1720"/>
        <v>1</v>
      </c>
      <c r="W434" s="44">
        <f t="shared" si="1720"/>
        <v>1</v>
      </c>
      <c r="X434" s="44">
        <f t="shared" si="1720"/>
        <v>1</v>
      </c>
      <c r="Y434" s="44">
        <f t="shared" si="1720"/>
        <v>0</v>
      </c>
      <c r="Z434" s="44">
        <f t="shared" si="1720"/>
        <v>0</v>
      </c>
      <c r="AA434" s="44">
        <f t="shared" si="1720"/>
        <v>0</v>
      </c>
      <c r="AB434" s="44">
        <f t="shared" si="1720"/>
        <v>0</v>
      </c>
      <c r="AC434" s="44">
        <f t="shared" si="1720"/>
        <v>3</v>
      </c>
      <c r="AD434" s="44">
        <f t="shared" si="1720"/>
        <v>0</v>
      </c>
      <c r="AE434" s="44">
        <f t="shared" si="1720"/>
        <v>0</v>
      </c>
      <c r="AF434" s="44">
        <f t="shared" si="1720"/>
        <v>0</v>
      </c>
      <c r="AG434" s="44">
        <f t="shared" si="1720"/>
        <v>0</v>
      </c>
      <c r="AH434" s="44">
        <f t="shared" si="1720"/>
        <v>0</v>
      </c>
      <c r="AI434" s="44">
        <f t="shared" si="1720"/>
        <v>0</v>
      </c>
      <c r="AJ434" s="44">
        <f t="shared" si="1720"/>
        <v>0</v>
      </c>
      <c r="AK434" s="44">
        <f t="shared" si="1720"/>
        <v>0</v>
      </c>
      <c r="AL434" s="44">
        <f t="shared" si="1720"/>
        <v>0</v>
      </c>
      <c r="AM434" s="44">
        <f t="shared" si="1720"/>
        <v>1</v>
      </c>
      <c r="AN434" s="44">
        <f t="shared" si="1720"/>
        <v>3</v>
      </c>
      <c r="AO434" s="44">
        <f t="shared" si="1720"/>
        <v>0</v>
      </c>
      <c r="AP434" s="44">
        <f t="shared" si="1720"/>
        <v>1</v>
      </c>
      <c r="AQ434" s="44">
        <f t="shared" si="1720"/>
        <v>2</v>
      </c>
      <c r="AR434" s="44">
        <f t="shared" si="1720"/>
        <v>3</v>
      </c>
      <c r="AS434" s="44">
        <f t="shared" si="1720"/>
        <v>4</v>
      </c>
      <c r="AT434" s="44">
        <f t="shared" si="1720"/>
        <v>1</v>
      </c>
      <c r="AU434" s="44">
        <f t="shared" si="1720"/>
        <v>15</v>
      </c>
      <c r="AV434" s="44">
        <f t="shared" si="1720"/>
        <v>1</v>
      </c>
      <c r="AW434" s="44">
        <f t="shared" si="1720"/>
        <v>6</v>
      </c>
      <c r="AX434" s="44">
        <f t="shared" si="1720"/>
        <v>17</v>
      </c>
      <c r="AY434" s="44">
        <f t="shared" si="1720"/>
        <v>35</v>
      </c>
      <c r="AZ434" s="44">
        <f t="shared" si="1720"/>
        <v>22</v>
      </c>
      <c r="BA434" s="44">
        <f t="shared" si="1720"/>
        <v>7</v>
      </c>
      <c r="BB434" s="44">
        <f t="shared" si="1720"/>
        <v>4</v>
      </c>
      <c r="BC434" s="44">
        <f t="shared" si="1720"/>
        <v>0</v>
      </c>
      <c r="BD434" s="44">
        <f t="shared" si="1720"/>
        <v>92</v>
      </c>
      <c r="BE434" s="44">
        <f t="shared" si="1720"/>
        <v>0</v>
      </c>
      <c r="BF434" s="44">
        <f t="shared" si="1720"/>
        <v>0</v>
      </c>
      <c r="BG434" s="44">
        <f t="shared" si="1720"/>
        <v>0</v>
      </c>
      <c r="BH434" s="44">
        <f t="shared" si="1720"/>
        <v>1</v>
      </c>
      <c r="BI434" s="44">
        <f t="shared" si="1720"/>
        <v>1</v>
      </c>
      <c r="BJ434" s="44">
        <f t="shared" si="1720"/>
        <v>0</v>
      </c>
      <c r="BK434" s="44">
        <f t="shared" si="1720"/>
        <v>0</v>
      </c>
      <c r="BL434" s="44">
        <f t="shared" si="1720"/>
        <v>0</v>
      </c>
      <c r="BM434" s="44">
        <f t="shared" si="1720"/>
        <v>2</v>
      </c>
      <c r="BN434" s="44">
        <f t="shared" si="1720"/>
        <v>0</v>
      </c>
      <c r="BO434" s="44">
        <f t="shared" si="1720"/>
        <v>4</v>
      </c>
      <c r="BP434" s="44">
        <f t="shared" ref="BP434:EA434" si="1721">+BP402+BP413+BP424</f>
        <v>5</v>
      </c>
      <c r="BQ434" s="44">
        <f t="shared" si="1721"/>
        <v>4</v>
      </c>
      <c r="BR434" s="44">
        <f t="shared" si="1721"/>
        <v>6</v>
      </c>
      <c r="BS434" s="44">
        <f t="shared" si="1721"/>
        <v>5</v>
      </c>
      <c r="BT434" s="44">
        <f t="shared" si="1721"/>
        <v>0</v>
      </c>
      <c r="BU434" s="44">
        <f t="shared" si="1721"/>
        <v>4</v>
      </c>
      <c r="BV434" s="44">
        <f t="shared" si="1721"/>
        <v>28</v>
      </c>
      <c r="BW434" s="44">
        <f t="shared" si="1721"/>
        <v>0</v>
      </c>
      <c r="BX434" s="44">
        <f t="shared" si="1721"/>
        <v>0</v>
      </c>
      <c r="BY434" s="44">
        <f t="shared" si="1721"/>
        <v>4</v>
      </c>
      <c r="BZ434" s="44">
        <f t="shared" si="1721"/>
        <v>2</v>
      </c>
      <c r="CA434" s="44">
        <f t="shared" si="1721"/>
        <v>1</v>
      </c>
      <c r="CB434" s="44">
        <f t="shared" si="1721"/>
        <v>2</v>
      </c>
      <c r="CC434" s="44">
        <f t="shared" si="1721"/>
        <v>0</v>
      </c>
      <c r="CD434" s="44">
        <f t="shared" si="1721"/>
        <v>1</v>
      </c>
      <c r="CE434" s="44">
        <f t="shared" si="1721"/>
        <v>10</v>
      </c>
      <c r="CF434" s="44">
        <f t="shared" si="1721"/>
        <v>0</v>
      </c>
      <c r="CG434" s="44">
        <f t="shared" si="1721"/>
        <v>0</v>
      </c>
      <c r="CH434" s="44">
        <f t="shared" si="1721"/>
        <v>0</v>
      </c>
      <c r="CI434" s="44">
        <f t="shared" si="1721"/>
        <v>0</v>
      </c>
      <c r="CJ434" s="44">
        <f t="shared" si="1721"/>
        <v>0</v>
      </c>
      <c r="CK434" s="44">
        <f t="shared" si="1721"/>
        <v>0</v>
      </c>
      <c r="CL434" s="44">
        <f t="shared" si="1721"/>
        <v>0</v>
      </c>
      <c r="CM434" s="44">
        <f t="shared" si="1721"/>
        <v>0</v>
      </c>
      <c r="CN434" s="44">
        <f t="shared" si="1721"/>
        <v>0</v>
      </c>
      <c r="CO434" s="44">
        <f t="shared" si="1721"/>
        <v>0</v>
      </c>
      <c r="CP434" s="44">
        <f t="shared" si="1721"/>
        <v>1</v>
      </c>
      <c r="CQ434" s="44">
        <f t="shared" si="1721"/>
        <v>6</v>
      </c>
      <c r="CR434" s="44">
        <f t="shared" si="1721"/>
        <v>4</v>
      </c>
      <c r="CS434" s="44">
        <f t="shared" si="1721"/>
        <v>2</v>
      </c>
      <c r="CT434" s="44">
        <f t="shared" si="1721"/>
        <v>0</v>
      </c>
      <c r="CU434" s="44">
        <f t="shared" si="1721"/>
        <v>2</v>
      </c>
      <c r="CV434" s="44">
        <f t="shared" si="1721"/>
        <v>1</v>
      </c>
      <c r="CW434" s="44">
        <f t="shared" si="1721"/>
        <v>16</v>
      </c>
      <c r="CX434" s="44">
        <f t="shared" si="1721"/>
        <v>0</v>
      </c>
      <c r="CY434" s="44">
        <f t="shared" si="1721"/>
        <v>0</v>
      </c>
      <c r="CZ434" s="44">
        <f t="shared" si="1721"/>
        <v>1</v>
      </c>
      <c r="DA434" s="44">
        <f t="shared" si="1721"/>
        <v>2</v>
      </c>
      <c r="DB434" s="44">
        <f t="shared" si="1721"/>
        <v>4</v>
      </c>
      <c r="DC434" s="44">
        <f t="shared" si="1721"/>
        <v>1</v>
      </c>
      <c r="DD434" s="44">
        <f t="shared" si="1721"/>
        <v>1</v>
      </c>
      <c r="DE434" s="44">
        <f t="shared" si="1721"/>
        <v>0</v>
      </c>
      <c r="DF434" s="44">
        <f t="shared" si="1721"/>
        <v>9</v>
      </c>
      <c r="DG434" s="44">
        <f t="shared" si="1721"/>
        <v>0</v>
      </c>
      <c r="DH434" s="44">
        <f t="shared" si="1721"/>
        <v>0</v>
      </c>
      <c r="DI434" s="44">
        <f t="shared" si="1721"/>
        <v>0</v>
      </c>
      <c r="DJ434" s="44">
        <f t="shared" si="1721"/>
        <v>0</v>
      </c>
      <c r="DK434" s="44">
        <f t="shared" si="1721"/>
        <v>0</v>
      </c>
      <c r="DL434" s="44">
        <f t="shared" si="1721"/>
        <v>1</v>
      </c>
      <c r="DM434" s="44">
        <f t="shared" si="1721"/>
        <v>1</v>
      </c>
      <c r="DN434" s="44">
        <f t="shared" si="1721"/>
        <v>0</v>
      </c>
      <c r="DO434" s="44">
        <f t="shared" si="1721"/>
        <v>2</v>
      </c>
      <c r="DP434" s="44">
        <f t="shared" si="1721"/>
        <v>0</v>
      </c>
      <c r="DQ434" s="44">
        <f t="shared" si="1721"/>
        <v>0</v>
      </c>
      <c r="DR434" s="44">
        <f t="shared" si="1721"/>
        <v>3</v>
      </c>
      <c r="DS434" s="44">
        <f t="shared" si="1721"/>
        <v>3</v>
      </c>
      <c r="DT434" s="44">
        <f t="shared" si="1721"/>
        <v>4</v>
      </c>
      <c r="DU434" s="44">
        <f t="shared" si="1721"/>
        <v>1</v>
      </c>
      <c r="DV434" s="44">
        <f t="shared" si="1721"/>
        <v>0</v>
      </c>
      <c r="DW434" s="44">
        <f t="shared" si="1721"/>
        <v>0</v>
      </c>
      <c r="DX434" s="44">
        <f t="shared" si="1721"/>
        <v>11</v>
      </c>
      <c r="DY434" s="44">
        <f t="shared" si="1721"/>
        <v>0</v>
      </c>
      <c r="DZ434" s="44">
        <f t="shared" si="1721"/>
        <v>1</v>
      </c>
      <c r="EA434" s="44">
        <f t="shared" si="1721"/>
        <v>1</v>
      </c>
      <c r="EB434" s="44">
        <f t="shared" ref="EB434:GM434" si="1722">+EB402+EB413+EB424</f>
        <v>1</v>
      </c>
      <c r="EC434" s="44">
        <f t="shared" si="1722"/>
        <v>0</v>
      </c>
      <c r="ED434" s="44">
        <f t="shared" si="1722"/>
        <v>0</v>
      </c>
      <c r="EE434" s="44">
        <f t="shared" si="1722"/>
        <v>0</v>
      </c>
      <c r="EF434" s="44">
        <f t="shared" si="1722"/>
        <v>0</v>
      </c>
      <c r="EG434" s="44">
        <f t="shared" si="1722"/>
        <v>3</v>
      </c>
      <c r="EH434" s="44">
        <f t="shared" si="1722"/>
        <v>0</v>
      </c>
      <c r="EI434" s="44">
        <f t="shared" si="1722"/>
        <v>2</v>
      </c>
      <c r="EJ434" s="44">
        <f t="shared" si="1722"/>
        <v>4</v>
      </c>
      <c r="EK434" s="44">
        <f t="shared" si="1722"/>
        <v>7</v>
      </c>
      <c r="EL434" s="44">
        <f t="shared" si="1722"/>
        <v>9</v>
      </c>
      <c r="EM434" s="44">
        <f t="shared" si="1722"/>
        <v>12</v>
      </c>
      <c r="EN434" s="44">
        <f t="shared" si="1722"/>
        <v>6</v>
      </c>
      <c r="EO434" s="44">
        <f t="shared" si="1722"/>
        <v>5</v>
      </c>
      <c r="EP434" s="44">
        <f t="shared" si="1722"/>
        <v>45</v>
      </c>
      <c r="EQ434" s="44">
        <f t="shared" si="1722"/>
        <v>0</v>
      </c>
      <c r="ER434" s="44">
        <f t="shared" si="1722"/>
        <v>0</v>
      </c>
      <c r="ES434" s="44">
        <f t="shared" si="1722"/>
        <v>1</v>
      </c>
      <c r="ET434" s="44">
        <f t="shared" si="1722"/>
        <v>2</v>
      </c>
      <c r="EU434" s="44">
        <f t="shared" si="1722"/>
        <v>0</v>
      </c>
      <c r="EV434" s="44">
        <f t="shared" si="1722"/>
        <v>0</v>
      </c>
      <c r="EW434" s="44">
        <f t="shared" si="1722"/>
        <v>0</v>
      </c>
      <c r="EX434" s="44">
        <f t="shared" si="1722"/>
        <v>0</v>
      </c>
      <c r="EY434" s="44">
        <f t="shared" si="1722"/>
        <v>3</v>
      </c>
      <c r="EZ434" s="44">
        <f t="shared" si="1722"/>
        <v>0</v>
      </c>
      <c r="FA434" s="44">
        <f t="shared" si="1722"/>
        <v>5</v>
      </c>
      <c r="FB434" s="44">
        <f t="shared" si="1722"/>
        <v>6</v>
      </c>
      <c r="FC434" s="44">
        <f t="shared" si="1722"/>
        <v>9</v>
      </c>
      <c r="FD434" s="44">
        <f t="shared" si="1722"/>
        <v>9</v>
      </c>
      <c r="FE434" s="44">
        <f t="shared" si="1722"/>
        <v>5</v>
      </c>
      <c r="FF434" s="44">
        <f t="shared" si="1722"/>
        <v>4</v>
      </c>
      <c r="FG434" s="44">
        <f t="shared" si="1722"/>
        <v>0</v>
      </c>
      <c r="FH434" s="44">
        <f t="shared" si="1722"/>
        <v>38</v>
      </c>
      <c r="FI434" s="44">
        <f t="shared" si="1722"/>
        <v>0</v>
      </c>
      <c r="FJ434" s="44">
        <f t="shared" si="1722"/>
        <v>0</v>
      </c>
      <c r="FK434" s="44">
        <f t="shared" si="1722"/>
        <v>0</v>
      </c>
      <c r="FL434" s="44">
        <f t="shared" si="1722"/>
        <v>0</v>
      </c>
      <c r="FM434" s="44">
        <f t="shared" si="1722"/>
        <v>0</v>
      </c>
      <c r="FN434" s="44">
        <f t="shared" si="1722"/>
        <v>0</v>
      </c>
      <c r="FO434" s="44">
        <f t="shared" si="1722"/>
        <v>0</v>
      </c>
      <c r="FP434" s="44">
        <f t="shared" si="1722"/>
        <v>0</v>
      </c>
      <c r="FQ434" s="44">
        <f t="shared" si="1722"/>
        <v>0</v>
      </c>
      <c r="FR434" s="44">
        <f t="shared" si="1722"/>
        <v>0</v>
      </c>
      <c r="FS434" s="44">
        <f t="shared" si="1722"/>
        <v>0</v>
      </c>
      <c r="FT434" s="44">
        <f t="shared" si="1722"/>
        <v>0</v>
      </c>
      <c r="FU434" s="44">
        <f t="shared" si="1722"/>
        <v>0</v>
      </c>
      <c r="FV434" s="44">
        <f t="shared" si="1722"/>
        <v>0</v>
      </c>
      <c r="FW434" s="44">
        <f t="shared" si="1722"/>
        <v>0</v>
      </c>
      <c r="FX434" s="44">
        <f t="shared" si="1722"/>
        <v>0</v>
      </c>
      <c r="FY434" s="44">
        <f t="shared" si="1722"/>
        <v>0</v>
      </c>
      <c r="FZ434" s="44">
        <f t="shared" si="1722"/>
        <v>0</v>
      </c>
      <c r="GA434" s="44">
        <f t="shared" si="1722"/>
        <v>0</v>
      </c>
      <c r="GB434" s="44">
        <f t="shared" si="1722"/>
        <v>0</v>
      </c>
      <c r="GC434" s="44">
        <f t="shared" si="1722"/>
        <v>2</v>
      </c>
      <c r="GD434" s="44">
        <f t="shared" si="1722"/>
        <v>3</v>
      </c>
      <c r="GE434" s="44">
        <f t="shared" si="1722"/>
        <v>2</v>
      </c>
      <c r="GF434" s="44">
        <f t="shared" si="1722"/>
        <v>2</v>
      </c>
      <c r="GG434" s="44">
        <f t="shared" si="1722"/>
        <v>2</v>
      </c>
      <c r="GH434" s="44">
        <f t="shared" si="1722"/>
        <v>0</v>
      </c>
      <c r="GI434" s="44">
        <f t="shared" si="1722"/>
        <v>11</v>
      </c>
      <c r="GJ434" s="44">
        <f t="shared" si="1722"/>
        <v>0</v>
      </c>
      <c r="GK434" s="44">
        <f t="shared" si="1722"/>
        <v>0</v>
      </c>
      <c r="GL434" s="44">
        <f t="shared" si="1722"/>
        <v>0</v>
      </c>
      <c r="GM434" s="44">
        <f t="shared" si="1722"/>
        <v>0</v>
      </c>
      <c r="GN434" s="44">
        <f t="shared" ref="GN434:HS434" si="1723">+GN402+GN413+GN424</f>
        <v>0</v>
      </c>
      <c r="GO434" s="44">
        <f t="shared" si="1723"/>
        <v>1</v>
      </c>
      <c r="GP434" s="44">
        <f t="shared" si="1723"/>
        <v>0</v>
      </c>
      <c r="GQ434" s="44">
        <f t="shared" si="1723"/>
        <v>0</v>
      </c>
      <c r="GR434" s="44">
        <f t="shared" si="1723"/>
        <v>1</v>
      </c>
      <c r="GS434" s="44">
        <f t="shared" si="1723"/>
        <v>0</v>
      </c>
      <c r="GT434" s="44">
        <f t="shared" si="1723"/>
        <v>0</v>
      </c>
      <c r="GU434" s="44">
        <f t="shared" si="1723"/>
        <v>1</v>
      </c>
      <c r="GV434" s="44">
        <f t="shared" si="1723"/>
        <v>0</v>
      </c>
      <c r="GW434" s="44">
        <f t="shared" si="1723"/>
        <v>0</v>
      </c>
      <c r="GX434" s="44">
        <f t="shared" si="1723"/>
        <v>0</v>
      </c>
      <c r="GY434" s="44">
        <f t="shared" si="1723"/>
        <v>0</v>
      </c>
      <c r="GZ434" s="44">
        <f t="shared" si="1723"/>
        <v>0</v>
      </c>
      <c r="HA434" s="44">
        <f t="shared" si="1723"/>
        <v>1</v>
      </c>
      <c r="HB434" s="44">
        <f t="shared" si="1723"/>
        <v>0</v>
      </c>
      <c r="HC434" s="44">
        <f t="shared" si="1723"/>
        <v>0</v>
      </c>
      <c r="HD434" s="44">
        <f t="shared" si="1723"/>
        <v>0</v>
      </c>
      <c r="HE434" s="44">
        <f t="shared" si="1723"/>
        <v>0</v>
      </c>
      <c r="HF434" s="44">
        <f t="shared" si="1723"/>
        <v>0</v>
      </c>
      <c r="HG434" s="44">
        <f t="shared" si="1723"/>
        <v>0</v>
      </c>
      <c r="HH434" s="44">
        <f t="shared" si="1723"/>
        <v>0</v>
      </c>
      <c r="HI434" s="44">
        <f t="shared" si="1723"/>
        <v>0</v>
      </c>
      <c r="HJ434" s="44">
        <f t="shared" si="1723"/>
        <v>0</v>
      </c>
      <c r="HK434" s="44">
        <f t="shared" si="1723"/>
        <v>2</v>
      </c>
      <c r="HL434" s="44">
        <f t="shared" si="1723"/>
        <v>27</v>
      </c>
      <c r="HM434" s="44">
        <f t="shared" si="1723"/>
        <v>59</v>
      </c>
      <c r="HN434" s="44">
        <f t="shared" si="1723"/>
        <v>82</v>
      </c>
      <c r="HO434" s="44">
        <f t="shared" si="1723"/>
        <v>67</v>
      </c>
      <c r="HP434" s="44">
        <f t="shared" si="1723"/>
        <v>43</v>
      </c>
      <c r="HQ434" s="44">
        <f t="shared" si="1723"/>
        <v>27</v>
      </c>
      <c r="HR434" s="44">
        <f t="shared" si="1723"/>
        <v>16</v>
      </c>
      <c r="HS434" s="44">
        <f t="shared" si="1723"/>
        <v>323</v>
      </c>
    </row>
    <row r="435" spans="2:227">
      <c r="B435" s="681" t="s">
        <v>98</v>
      </c>
      <c r="C435" s="44">
        <f t="shared" ref="C435:BN435" si="1724">+C401+C412+C423</f>
        <v>15</v>
      </c>
      <c r="D435" s="44">
        <f t="shared" si="1724"/>
        <v>61</v>
      </c>
      <c r="E435" s="44">
        <f>+E401+E412+E423</f>
        <v>118</v>
      </c>
      <c r="F435" s="44">
        <f t="shared" si="1724"/>
        <v>152</v>
      </c>
      <c r="G435" s="44">
        <f t="shared" si="1724"/>
        <v>180</v>
      </c>
      <c r="H435" s="44">
        <f t="shared" si="1724"/>
        <v>144</v>
      </c>
      <c r="I435" s="44">
        <f t="shared" si="1724"/>
        <v>111</v>
      </c>
      <c r="J435" s="44">
        <f t="shared" si="1724"/>
        <v>188</v>
      </c>
      <c r="K435" s="44">
        <f t="shared" si="1724"/>
        <v>969</v>
      </c>
      <c r="L435" s="44">
        <f t="shared" si="1724"/>
        <v>1</v>
      </c>
      <c r="M435" s="44">
        <f t="shared" si="1724"/>
        <v>4</v>
      </c>
      <c r="N435" s="44">
        <f t="shared" si="1724"/>
        <v>13</v>
      </c>
      <c r="O435" s="44">
        <f t="shared" si="1724"/>
        <v>12</v>
      </c>
      <c r="P435" s="44">
        <f t="shared" si="1724"/>
        <v>12</v>
      </c>
      <c r="Q435" s="44">
        <f t="shared" si="1724"/>
        <v>10</v>
      </c>
      <c r="R435" s="44">
        <f t="shared" si="1724"/>
        <v>5</v>
      </c>
      <c r="S435" s="44">
        <f t="shared" si="1724"/>
        <v>3</v>
      </c>
      <c r="T435" s="44">
        <f t="shared" si="1724"/>
        <v>60</v>
      </c>
      <c r="U435" s="44">
        <f t="shared" si="1724"/>
        <v>6</v>
      </c>
      <c r="V435" s="44">
        <f t="shared" si="1724"/>
        <v>17</v>
      </c>
      <c r="W435" s="44">
        <f t="shared" si="1724"/>
        <v>32</v>
      </c>
      <c r="X435" s="44">
        <f t="shared" si="1724"/>
        <v>60</v>
      </c>
      <c r="Y435" s="44">
        <f t="shared" si="1724"/>
        <v>28</v>
      </c>
      <c r="Z435" s="44">
        <f t="shared" si="1724"/>
        <v>15</v>
      </c>
      <c r="AA435" s="44">
        <f t="shared" si="1724"/>
        <v>10</v>
      </c>
      <c r="AB435" s="44">
        <f t="shared" si="1724"/>
        <v>15</v>
      </c>
      <c r="AC435" s="44">
        <f t="shared" si="1724"/>
        <v>183</v>
      </c>
      <c r="AD435" s="44">
        <f t="shared" si="1724"/>
        <v>1</v>
      </c>
      <c r="AE435" s="44">
        <f t="shared" si="1724"/>
        <v>0</v>
      </c>
      <c r="AF435" s="44">
        <f t="shared" si="1724"/>
        <v>0</v>
      </c>
      <c r="AG435" s="44">
        <f t="shared" si="1724"/>
        <v>0</v>
      </c>
      <c r="AH435" s="44">
        <f t="shared" si="1724"/>
        <v>0</v>
      </c>
      <c r="AI435" s="44">
        <f t="shared" si="1724"/>
        <v>0</v>
      </c>
      <c r="AJ435" s="44">
        <f t="shared" si="1724"/>
        <v>0</v>
      </c>
      <c r="AK435" s="44">
        <f t="shared" si="1724"/>
        <v>0</v>
      </c>
      <c r="AL435" s="44">
        <f t="shared" si="1724"/>
        <v>1</v>
      </c>
      <c r="AM435" s="44">
        <f t="shared" si="1724"/>
        <v>9</v>
      </c>
      <c r="AN435" s="44">
        <f t="shared" si="1724"/>
        <v>53</v>
      </c>
      <c r="AO435" s="44">
        <f t="shared" si="1724"/>
        <v>44</v>
      </c>
      <c r="AP435" s="44">
        <f t="shared" si="1724"/>
        <v>38</v>
      </c>
      <c r="AQ435" s="44">
        <f t="shared" si="1724"/>
        <v>18</v>
      </c>
      <c r="AR435" s="44">
        <f t="shared" si="1724"/>
        <v>24</v>
      </c>
      <c r="AS435" s="44">
        <f t="shared" si="1724"/>
        <v>5</v>
      </c>
      <c r="AT435" s="44">
        <f t="shared" si="1724"/>
        <v>17</v>
      </c>
      <c r="AU435" s="44">
        <f t="shared" si="1724"/>
        <v>208</v>
      </c>
      <c r="AV435" s="44">
        <f t="shared" si="1724"/>
        <v>3</v>
      </c>
      <c r="AW435" s="44">
        <f t="shared" si="1724"/>
        <v>21</v>
      </c>
      <c r="AX435" s="44">
        <f t="shared" si="1724"/>
        <v>33</v>
      </c>
      <c r="AY435" s="44">
        <f t="shared" si="1724"/>
        <v>42</v>
      </c>
      <c r="AZ435" s="44">
        <f t="shared" si="1724"/>
        <v>16</v>
      </c>
      <c r="BA435" s="44">
        <f t="shared" si="1724"/>
        <v>12</v>
      </c>
      <c r="BB435" s="44">
        <f t="shared" si="1724"/>
        <v>3</v>
      </c>
      <c r="BC435" s="44">
        <f t="shared" si="1724"/>
        <v>2</v>
      </c>
      <c r="BD435" s="44">
        <f t="shared" si="1724"/>
        <v>132</v>
      </c>
      <c r="BE435" s="44">
        <f t="shared" si="1724"/>
        <v>3</v>
      </c>
      <c r="BF435" s="44">
        <f t="shared" si="1724"/>
        <v>14</v>
      </c>
      <c r="BG435" s="44">
        <f t="shared" si="1724"/>
        <v>10</v>
      </c>
      <c r="BH435" s="44">
        <f t="shared" si="1724"/>
        <v>8</v>
      </c>
      <c r="BI435" s="44">
        <f t="shared" si="1724"/>
        <v>9</v>
      </c>
      <c r="BJ435" s="44">
        <f t="shared" si="1724"/>
        <v>10</v>
      </c>
      <c r="BK435" s="44">
        <f t="shared" si="1724"/>
        <v>3</v>
      </c>
      <c r="BL435" s="44">
        <f t="shared" si="1724"/>
        <v>14</v>
      </c>
      <c r="BM435" s="44">
        <f t="shared" si="1724"/>
        <v>71</v>
      </c>
      <c r="BN435" s="44">
        <f t="shared" si="1724"/>
        <v>8</v>
      </c>
      <c r="BO435" s="44">
        <f t="shared" ref="BO435:DZ435" si="1725">+BO401+BO412+BO423</f>
        <v>32</v>
      </c>
      <c r="BP435" s="44">
        <f t="shared" si="1725"/>
        <v>57</v>
      </c>
      <c r="BQ435" s="44">
        <f t="shared" si="1725"/>
        <v>79</v>
      </c>
      <c r="BR435" s="44">
        <f t="shared" si="1725"/>
        <v>65</v>
      </c>
      <c r="BS435" s="44">
        <f t="shared" si="1725"/>
        <v>85</v>
      </c>
      <c r="BT435" s="44">
        <f t="shared" si="1725"/>
        <v>71</v>
      </c>
      <c r="BU435" s="44">
        <f t="shared" si="1725"/>
        <v>117</v>
      </c>
      <c r="BV435" s="44">
        <f t="shared" si="1725"/>
        <v>514</v>
      </c>
      <c r="BW435" s="44">
        <f t="shared" si="1725"/>
        <v>4</v>
      </c>
      <c r="BX435" s="44">
        <f t="shared" si="1725"/>
        <v>8</v>
      </c>
      <c r="BY435" s="44">
        <f t="shared" si="1725"/>
        <v>15</v>
      </c>
      <c r="BZ435" s="44">
        <f t="shared" si="1725"/>
        <v>17</v>
      </c>
      <c r="CA435" s="44">
        <f t="shared" si="1725"/>
        <v>15</v>
      </c>
      <c r="CB435" s="44">
        <f t="shared" si="1725"/>
        <v>10</v>
      </c>
      <c r="CC435" s="44">
        <f t="shared" si="1725"/>
        <v>8</v>
      </c>
      <c r="CD435" s="44">
        <f t="shared" si="1725"/>
        <v>16</v>
      </c>
      <c r="CE435" s="44">
        <f t="shared" si="1725"/>
        <v>93</v>
      </c>
      <c r="CF435" s="44">
        <f t="shared" si="1725"/>
        <v>3</v>
      </c>
      <c r="CG435" s="44">
        <f t="shared" si="1725"/>
        <v>19</v>
      </c>
      <c r="CH435" s="44">
        <f t="shared" si="1725"/>
        <v>25</v>
      </c>
      <c r="CI435" s="44">
        <f t="shared" si="1725"/>
        <v>33</v>
      </c>
      <c r="CJ435" s="44">
        <f t="shared" si="1725"/>
        <v>14</v>
      </c>
      <c r="CK435" s="44">
        <f t="shared" si="1725"/>
        <v>9</v>
      </c>
      <c r="CL435" s="44">
        <f t="shared" si="1725"/>
        <v>12</v>
      </c>
      <c r="CM435" s="44">
        <f t="shared" si="1725"/>
        <v>5</v>
      </c>
      <c r="CN435" s="44">
        <f t="shared" si="1725"/>
        <v>120</v>
      </c>
      <c r="CO435" s="44">
        <f t="shared" si="1725"/>
        <v>9</v>
      </c>
      <c r="CP435" s="44">
        <f t="shared" si="1725"/>
        <v>40</v>
      </c>
      <c r="CQ435" s="44">
        <f t="shared" si="1725"/>
        <v>68</v>
      </c>
      <c r="CR435" s="44">
        <f t="shared" si="1725"/>
        <v>76</v>
      </c>
      <c r="CS435" s="44">
        <f t="shared" si="1725"/>
        <v>52</v>
      </c>
      <c r="CT435" s="44">
        <f t="shared" si="1725"/>
        <v>47</v>
      </c>
      <c r="CU435" s="44">
        <f t="shared" si="1725"/>
        <v>16</v>
      </c>
      <c r="CV435" s="44">
        <f t="shared" si="1725"/>
        <v>22</v>
      </c>
      <c r="CW435" s="44">
        <f t="shared" si="1725"/>
        <v>330</v>
      </c>
      <c r="CX435" s="44">
        <f t="shared" si="1725"/>
        <v>2</v>
      </c>
      <c r="CY435" s="44">
        <f t="shared" si="1725"/>
        <v>2</v>
      </c>
      <c r="CZ435" s="44">
        <f t="shared" si="1725"/>
        <v>22</v>
      </c>
      <c r="DA435" s="44">
        <f t="shared" si="1725"/>
        <v>23</v>
      </c>
      <c r="DB435" s="44">
        <f t="shared" si="1725"/>
        <v>20</v>
      </c>
      <c r="DC435" s="44">
        <f t="shared" si="1725"/>
        <v>7</v>
      </c>
      <c r="DD435" s="44">
        <f t="shared" si="1725"/>
        <v>0</v>
      </c>
      <c r="DE435" s="44">
        <f t="shared" si="1725"/>
        <v>3</v>
      </c>
      <c r="DF435" s="44">
        <f t="shared" si="1725"/>
        <v>79</v>
      </c>
      <c r="DG435" s="44">
        <f t="shared" si="1725"/>
        <v>2</v>
      </c>
      <c r="DH435" s="44">
        <f t="shared" si="1725"/>
        <v>5</v>
      </c>
      <c r="DI435" s="44">
        <f t="shared" si="1725"/>
        <v>7</v>
      </c>
      <c r="DJ435" s="44">
        <f t="shared" si="1725"/>
        <v>6</v>
      </c>
      <c r="DK435" s="44">
        <f t="shared" si="1725"/>
        <v>2</v>
      </c>
      <c r="DL435" s="44">
        <f t="shared" si="1725"/>
        <v>3</v>
      </c>
      <c r="DM435" s="44">
        <f t="shared" si="1725"/>
        <v>0</v>
      </c>
      <c r="DN435" s="44">
        <f t="shared" si="1725"/>
        <v>0</v>
      </c>
      <c r="DO435" s="44">
        <f t="shared" si="1725"/>
        <v>25</v>
      </c>
      <c r="DP435" s="44">
        <f t="shared" si="1725"/>
        <v>0</v>
      </c>
      <c r="DQ435" s="44">
        <f t="shared" si="1725"/>
        <v>16</v>
      </c>
      <c r="DR435" s="44">
        <f t="shared" si="1725"/>
        <v>41</v>
      </c>
      <c r="DS435" s="44">
        <f t="shared" si="1725"/>
        <v>56</v>
      </c>
      <c r="DT435" s="44">
        <f t="shared" si="1725"/>
        <v>39</v>
      </c>
      <c r="DU435" s="44">
        <f t="shared" si="1725"/>
        <v>31</v>
      </c>
      <c r="DV435" s="44">
        <f t="shared" si="1725"/>
        <v>14</v>
      </c>
      <c r="DW435" s="44">
        <f t="shared" si="1725"/>
        <v>7</v>
      </c>
      <c r="DX435" s="44">
        <f t="shared" si="1725"/>
        <v>204</v>
      </c>
      <c r="DY435" s="44">
        <f t="shared" si="1725"/>
        <v>2</v>
      </c>
      <c r="DZ435" s="44">
        <f t="shared" si="1725"/>
        <v>13</v>
      </c>
      <c r="EA435" s="44">
        <f t="shared" ref="EA435:GL435" si="1726">+EA401+EA412+EA423</f>
        <v>15</v>
      </c>
      <c r="EB435" s="44">
        <f t="shared" si="1726"/>
        <v>19</v>
      </c>
      <c r="EC435" s="44">
        <f t="shared" si="1726"/>
        <v>9</v>
      </c>
      <c r="ED435" s="44">
        <f t="shared" si="1726"/>
        <v>5</v>
      </c>
      <c r="EE435" s="44">
        <f t="shared" si="1726"/>
        <v>2</v>
      </c>
      <c r="EF435" s="44">
        <f t="shared" si="1726"/>
        <v>2</v>
      </c>
      <c r="EG435" s="44">
        <f t="shared" si="1726"/>
        <v>67</v>
      </c>
      <c r="EH435" s="44">
        <f t="shared" si="1726"/>
        <v>9</v>
      </c>
      <c r="EI435" s="44">
        <f t="shared" si="1726"/>
        <v>19</v>
      </c>
      <c r="EJ435" s="44">
        <f t="shared" si="1726"/>
        <v>39</v>
      </c>
      <c r="EK435" s="44">
        <f t="shared" si="1726"/>
        <v>84</v>
      </c>
      <c r="EL435" s="44">
        <f t="shared" si="1726"/>
        <v>108</v>
      </c>
      <c r="EM435" s="44">
        <f t="shared" si="1726"/>
        <v>185</v>
      </c>
      <c r="EN435" s="44">
        <f t="shared" si="1726"/>
        <v>211</v>
      </c>
      <c r="EO435" s="44">
        <f t="shared" si="1726"/>
        <v>262</v>
      </c>
      <c r="EP435" s="44">
        <f t="shared" si="1726"/>
        <v>917</v>
      </c>
      <c r="EQ435" s="44">
        <f t="shared" si="1726"/>
        <v>0</v>
      </c>
      <c r="ER435" s="44">
        <f t="shared" si="1726"/>
        <v>3</v>
      </c>
      <c r="ES435" s="44">
        <f t="shared" si="1726"/>
        <v>1</v>
      </c>
      <c r="ET435" s="44">
        <f t="shared" si="1726"/>
        <v>6</v>
      </c>
      <c r="EU435" s="44">
        <f t="shared" si="1726"/>
        <v>8</v>
      </c>
      <c r="EV435" s="44">
        <f t="shared" si="1726"/>
        <v>5</v>
      </c>
      <c r="EW435" s="44">
        <f t="shared" si="1726"/>
        <v>6</v>
      </c>
      <c r="EX435" s="44">
        <f t="shared" si="1726"/>
        <v>8</v>
      </c>
      <c r="EY435" s="44">
        <f t="shared" si="1726"/>
        <v>37</v>
      </c>
      <c r="EZ435" s="44">
        <f t="shared" si="1726"/>
        <v>9</v>
      </c>
      <c r="FA435" s="44">
        <f t="shared" si="1726"/>
        <v>28</v>
      </c>
      <c r="FB435" s="44">
        <f t="shared" si="1726"/>
        <v>56</v>
      </c>
      <c r="FC435" s="44">
        <f t="shared" si="1726"/>
        <v>55</v>
      </c>
      <c r="FD435" s="44">
        <f t="shared" si="1726"/>
        <v>51</v>
      </c>
      <c r="FE435" s="44">
        <f t="shared" si="1726"/>
        <v>60</v>
      </c>
      <c r="FF435" s="44">
        <f t="shared" si="1726"/>
        <v>23</v>
      </c>
      <c r="FG435" s="44">
        <f t="shared" si="1726"/>
        <v>35</v>
      </c>
      <c r="FH435" s="44">
        <f t="shared" si="1726"/>
        <v>317</v>
      </c>
      <c r="FI435" s="44">
        <f t="shared" si="1726"/>
        <v>0</v>
      </c>
      <c r="FJ435" s="44">
        <f t="shared" si="1726"/>
        <v>1</v>
      </c>
      <c r="FK435" s="44">
        <f t="shared" si="1726"/>
        <v>0</v>
      </c>
      <c r="FL435" s="44">
        <f t="shared" si="1726"/>
        <v>1</v>
      </c>
      <c r="FM435" s="44">
        <f t="shared" si="1726"/>
        <v>0</v>
      </c>
      <c r="FN435" s="44">
        <f t="shared" si="1726"/>
        <v>0</v>
      </c>
      <c r="FO435" s="44">
        <f t="shared" si="1726"/>
        <v>1</v>
      </c>
      <c r="FP435" s="44">
        <f t="shared" si="1726"/>
        <v>0</v>
      </c>
      <c r="FQ435" s="44">
        <f t="shared" si="1726"/>
        <v>3</v>
      </c>
      <c r="FR435" s="44">
        <f t="shared" si="1726"/>
        <v>2</v>
      </c>
      <c r="FS435" s="44">
        <f t="shared" si="1726"/>
        <v>6</v>
      </c>
      <c r="FT435" s="44">
        <f t="shared" si="1726"/>
        <v>3</v>
      </c>
      <c r="FU435" s="44">
        <f t="shared" si="1726"/>
        <v>5</v>
      </c>
      <c r="FV435" s="44">
        <f t="shared" si="1726"/>
        <v>6</v>
      </c>
      <c r="FW435" s="44">
        <f t="shared" si="1726"/>
        <v>8</v>
      </c>
      <c r="FX435" s="44">
        <f t="shared" si="1726"/>
        <v>2</v>
      </c>
      <c r="FY435" s="44">
        <f t="shared" si="1726"/>
        <v>3</v>
      </c>
      <c r="FZ435" s="44">
        <f t="shared" si="1726"/>
        <v>35</v>
      </c>
      <c r="GA435" s="44">
        <f t="shared" si="1726"/>
        <v>1</v>
      </c>
      <c r="GB435" s="44">
        <f t="shared" si="1726"/>
        <v>7</v>
      </c>
      <c r="GC435" s="44">
        <f t="shared" si="1726"/>
        <v>20</v>
      </c>
      <c r="GD435" s="44">
        <f t="shared" si="1726"/>
        <v>15</v>
      </c>
      <c r="GE435" s="44">
        <f t="shared" si="1726"/>
        <v>5</v>
      </c>
      <c r="GF435" s="44">
        <f t="shared" si="1726"/>
        <v>5</v>
      </c>
      <c r="GG435" s="44">
        <f t="shared" si="1726"/>
        <v>5</v>
      </c>
      <c r="GH435" s="44">
        <f t="shared" si="1726"/>
        <v>6</v>
      </c>
      <c r="GI435" s="44">
        <f t="shared" si="1726"/>
        <v>64</v>
      </c>
      <c r="GJ435" s="44">
        <f t="shared" si="1726"/>
        <v>4</v>
      </c>
      <c r="GK435" s="44">
        <f t="shared" si="1726"/>
        <v>7</v>
      </c>
      <c r="GL435" s="44">
        <f t="shared" si="1726"/>
        <v>17</v>
      </c>
      <c r="GM435" s="44">
        <f t="shared" ref="GM435:HR435" si="1727">+GM401+GM412+GM423</f>
        <v>22</v>
      </c>
      <c r="GN435" s="44">
        <f t="shared" si="1727"/>
        <v>24</v>
      </c>
      <c r="GO435" s="44">
        <f t="shared" si="1727"/>
        <v>19</v>
      </c>
      <c r="GP435" s="44">
        <f t="shared" si="1727"/>
        <v>6</v>
      </c>
      <c r="GQ435" s="44">
        <f t="shared" si="1727"/>
        <v>7</v>
      </c>
      <c r="GR435" s="44">
        <f t="shared" si="1727"/>
        <v>106</v>
      </c>
      <c r="GS435" s="44">
        <f t="shared" si="1727"/>
        <v>0</v>
      </c>
      <c r="GT435" s="44">
        <f t="shared" si="1727"/>
        <v>1</v>
      </c>
      <c r="GU435" s="44">
        <f t="shared" si="1727"/>
        <v>3</v>
      </c>
      <c r="GV435" s="44">
        <f t="shared" si="1727"/>
        <v>0</v>
      </c>
      <c r="GW435" s="44">
        <f t="shared" si="1727"/>
        <v>2</v>
      </c>
      <c r="GX435" s="44">
        <f t="shared" si="1727"/>
        <v>3</v>
      </c>
      <c r="GY435" s="44">
        <f t="shared" si="1727"/>
        <v>5</v>
      </c>
      <c r="GZ435" s="44">
        <f t="shared" si="1727"/>
        <v>11</v>
      </c>
      <c r="HA435" s="44">
        <f t="shared" si="1727"/>
        <v>25</v>
      </c>
      <c r="HB435" s="44">
        <f t="shared" si="1727"/>
        <v>1</v>
      </c>
      <c r="HC435" s="44">
        <f t="shared" si="1727"/>
        <v>4</v>
      </c>
      <c r="HD435" s="44">
        <f t="shared" si="1727"/>
        <v>9</v>
      </c>
      <c r="HE435" s="44">
        <f t="shared" si="1727"/>
        <v>5</v>
      </c>
      <c r="HF435" s="44">
        <f t="shared" si="1727"/>
        <v>4</v>
      </c>
      <c r="HG435" s="44">
        <f t="shared" si="1727"/>
        <v>6</v>
      </c>
      <c r="HH435" s="44">
        <f t="shared" si="1727"/>
        <v>3</v>
      </c>
      <c r="HI435" s="44">
        <f t="shared" si="1727"/>
        <v>6</v>
      </c>
      <c r="HJ435" s="44">
        <f t="shared" si="1727"/>
        <v>38</v>
      </c>
      <c r="HK435" s="44">
        <f t="shared" si="1727"/>
        <v>94</v>
      </c>
      <c r="HL435" s="44">
        <f t="shared" si="1727"/>
        <v>381</v>
      </c>
      <c r="HM435" s="44">
        <f t="shared" si="1727"/>
        <v>648</v>
      </c>
      <c r="HN435" s="44">
        <f t="shared" si="1727"/>
        <v>814</v>
      </c>
      <c r="HO435" s="44">
        <f t="shared" si="1727"/>
        <v>687</v>
      </c>
      <c r="HP435" s="44">
        <f t="shared" si="1727"/>
        <v>703</v>
      </c>
      <c r="HQ435" s="44">
        <f t="shared" si="1727"/>
        <v>522</v>
      </c>
      <c r="HR435" s="44">
        <f t="shared" si="1727"/>
        <v>749</v>
      </c>
      <c r="HS435" s="44">
        <f>+HS401+HS412+HS423</f>
        <v>4598</v>
      </c>
    </row>
    <row r="436" spans="2:227">
      <c r="B436" s="681" t="s">
        <v>390</v>
      </c>
      <c r="C436" s="44">
        <f>+C404+C415+C426</f>
        <v>0</v>
      </c>
      <c r="D436" s="44">
        <f t="shared" ref="D436:BO436" si="1728">+D404+D415+D426</f>
        <v>0</v>
      </c>
      <c r="E436" s="44">
        <f t="shared" si="1728"/>
        <v>0</v>
      </c>
      <c r="F436" s="44">
        <f t="shared" si="1728"/>
        <v>0</v>
      </c>
      <c r="G436" s="44">
        <f t="shared" si="1728"/>
        <v>0</v>
      </c>
      <c r="H436" s="44">
        <f t="shared" si="1728"/>
        <v>0</v>
      </c>
      <c r="I436" s="44">
        <f t="shared" si="1728"/>
        <v>0</v>
      </c>
      <c r="J436" s="44">
        <f t="shared" si="1728"/>
        <v>0</v>
      </c>
      <c r="K436" s="44">
        <f t="shared" si="1728"/>
        <v>0</v>
      </c>
      <c r="L436" s="44">
        <f t="shared" si="1728"/>
        <v>0</v>
      </c>
      <c r="M436" s="44">
        <f t="shared" si="1728"/>
        <v>0</v>
      </c>
      <c r="N436" s="44">
        <f t="shared" si="1728"/>
        <v>0</v>
      </c>
      <c r="O436" s="44">
        <f t="shared" si="1728"/>
        <v>0</v>
      </c>
      <c r="P436" s="44">
        <f t="shared" si="1728"/>
        <v>0</v>
      </c>
      <c r="Q436" s="44">
        <f t="shared" si="1728"/>
        <v>0</v>
      </c>
      <c r="R436" s="44">
        <f t="shared" si="1728"/>
        <v>0</v>
      </c>
      <c r="S436" s="44">
        <f t="shared" si="1728"/>
        <v>0</v>
      </c>
      <c r="T436" s="44">
        <f t="shared" si="1728"/>
        <v>0</v>
      </c>
      <c r="U436" s="44">
        <f t="shared" si="1728"/>
        <v>0</v>
      </c>
      <c r="V436" s="44">
        <f t="shared" si="1728"/>
        <v>0</v>
      </c>
      <c r="W436" s="44">
        <f t="shared" si="1728"/>
        <v>0</v>
      </c>
      <c r="X436" s="44">
        <f t="shared" si="1728"/>
        <v>0</v>
      </c>
      <c r="Y436" s="44">
        <f t="shared" si="1728"/>
        <v>0</v>
      </c>
      <c r="Z436" s="44">
        <f t="shared" si="1728"/>
        <v>0</v>
      </c>
      <c r="AA436" s="44">
        <f t="shared" si="1728"/>
        <v>0</v>
      </c>
      <c r="AB436" s="44">
        <f t="shared" si="1728"/>
        <v>0</v>
      </c>
      <c r="AC436" s="44">
        <f t="shared" si="1728"/>
        <v>0</v>
      </c>
      <c r="AD436" s="44">
        <f t="shared" si="1728"/>
        <v>0</v>
      </c>
      <c r="AE436" s="44">
        <f t="shared" si="1728"/>
        <v>0</v>
      </c>
      <c r="AF436" s="44">
        <f t="shared" si="1728"/>
        <v>0</v>
      </c>
      <c r="AG436" s="44">
        <f t="shared" si="1728"/>
        <v>0</v>
      </c>
      <c r="AH436" s="44">
        <f t="shared" si="1728"/>
        <v>0</v>
      </c>
      <c r="AI436" s="44">
        <f t="shared" si="1728"/>
        <v>0</v>
      </c>
      <c r="AJ436" s="44">
        <f t="shared" si="1728"/>
        <v>0</v>
      </c>
      <c r="AK436" s="44">
        <f t="shared" si="1728"/>
        <v>0</v>
      </c>
      <c r="AL436" s="44">
        <f t="shared" si="1728"/>
        <v>0</v>
      </c>
      <c r="AM436" s="44">
        <f t="shared" si="1728"/>
        <v>0</v>
      </c>
      <c r="AN436" s="44">
        <f t="shared" si="1728"/>
        <v>0</v>
      </c>
      <c r="AO436" s="44">
        <f t="shared" si="1728"/>
        <v>0</v>
      </c>
      <c r="AP436" s="44">
        <f t="shared" si="1728"/>
        <v>0</v>
      </c>
      <c r="AQ436" s="44">
        <f t="shared" si="1728"/>
        <v>0</v>
      </c>
      <c r="AR436" s="44">
        <f t="shared" si="1728"/>
        <v>0</v>
      </c>
      <c r="AS436" s="44">
        <f t="shared" si="1728"/>
        <v>0</v>
      </c>
      <c r="AT436" s="44">
        <f t="shared" si="1728"/>
        <v>0</v>
      </c>
      <c r="AU436" s="44">
        <f t="shared" si="1728"/>
        <v>0</v>
      </c>
      <c r="AV436" s="44">
        <f t="shared" si="1728"/>
        <v>0</v>
      </c>
      <c r="AW436" s="44">
        <f t="shared" si="1728"/>
        <v>0</v>
      </c>
      <c r="AX436" s="44">
        <f t="shared" si="1728"/>
        <v>0</v>
      </c>
      <c r="AY436" s="44">
        <f t="shared" si="1728"/>
        <v>0</v>
      </c>
      <c r="AZ436" s="44">
        <f t="shared" si="1728"/>
        <v>0</v>
      </c>
      <c r="BA436" s="44">
        <f t="shared" si="1728"/>
        <v>0</v>
      </c>
      <c r="BB436" s="44">
        <f t="shared" si="1728"/>
        <v>0</v>
      </c>
      <c r="BC436" s="44">
        <f t="shared" si="1728"/>
        <v>0</v>
      </c>
      <c r="BD436" s="44">
        <f t="shared" si="1728"/>
        <v>0</v>
      </c>
      <c r="BE436" s="44">
        <f t="shared" si="1728"/>
        <v>0</v>
      </c>
      <c r="BF436" s="44">
        <f t="shared" si="1728"/>
        <v>0</v>
      </c>
      <c r="BG436" s="44">
        <f t="shared" si="1728"/>
        <v>0</v>
      </c>
      <c r="BH436" s="44">
        <f t="shared" si="1728"/>
        <v>0</v>
      </c>
      <c r="BI436" s="44">
        <f t="shared" si="1728"/>
        <v>0</v>
      </c>
      <c r="BJ436" s="44">
        <f t="shared" si="1728"/>
        <v>0</v>
      </c>
      <c r="BK436" s="44">
        <f t="shared" si="1728"/>
        <v>0</v>
      </c>
      <c r="BL436" s="44">
        <f t="shared" si="1728"/>
        <v>0</v>
      </c>
      <c r="BM436" s="44">
        <f t="shared" si="1728"/>
        <v>0</v>
      </c>
      <c r="BN436" s="44">
        <f t="shared" si="1728"/>
        <v>0</v>
      </c>
      <c r="BO436" s="44">
        <f t="shared" si="1728"/>
        <v>0</v>
      </c>
      <c r="BP436" s="44">
        <f t="shared" ref="BP436:EA436" si="1729">+BP404+BP415+BP426</f>
        <v>0</v>
      </c>
      <c r="BQ436" s="44">
        <f t="shared" si="1729"/>
        <v>0</v>
      </c>
      <c r="BR436" s="44">
        <f t="shared" si="1729"/>
        <v>0</v>
      </c>
      <c r="BS436" s="44">
        <f t="shared" si="1729"/>
        <v>0</v>
      </c>
      <c r="BT436" s="44">
        <f t="shared" si="1729"/>
        <v>0</v>
      </c>
      <c r="BU436" s="44">
        <f t="shared" si="1729"/>
        <v>0</v>
      </c>
      <c r="BV436" s="44">
        <f t="shared" si="1729"/>
        <v>0</v>
      </c>
      <c r="BW436" s="44">
        <f t="shared" si="1729"/>
        <v>0</v>
      </c>
      <c r="BX436" s="44">
        <f t="shared" si="1729"/>
        <v>0</v>
      </c>
      <c r="BY436" s="44">
        <f t="shared" si="1729"/>
        <v>0</v>
      </c>
      <c r="BZ436" s="44">
        <f t="shared" si="1729"/>
        <v>0</v>
      </c>
      <c r="CA436" s="44">
        <f t="shared" si="1729"/>
        <v>0</v>
      </c>
      <c r="CB436" s="44">
        <f t="shared" si="1729"/>
        <v>0</v>
      </c>
      <c r="CC436" s="44">
        <f t="shared" si="1729"/>
        <v>0</v>
      </c>
      <c r="CD436" s="44">
        <f t="shared" si="1729"/>
        <v>0</v>
      </c>
      <c r="CE436" s="44">
        <f t="shared" si="1729"/>
        <v>0</v>
      </c>
      <c r="CF436" s="44">
        <f t="shared" si="1729"/>
        <v>0</v>
      </c>
      <c r="CG436" s="44">
        <f t="shared" si="1729"/>
        <v>0</v>
      </c>
      <c r="CH436" s="44">
        <f t="shared" si="1729"/>
        <v>0</v>
      </c>
      <c r="CI436" s="44">
        <f t="shared" si="1729"/>
        <v>0</v>
      </c>
      <c r="CJ436" s="44">
        <f t="shared" si="1729"/>
        <v>0</v>
      </c>
      <c r="CK436" s="44">
        <f t="shared" si="1729"/>
        <v>0</v>
      </c>
      <c r="CL436" s="44">
        <f t="shared" si="1729"/>
        <v>0</v>
      </c>
      <c r="CM436" s="44">
        <f t="shared" si="1729"/>
        <v>0</v>
      </c>
      <c r="CN436" s="44">
        <f t="shared" si="1729"/>
        <v>0</v>
      </c>
      <c r="CO436" s="44">
        <f t="shared" si="1729"/>
        <v>0</v>
      </c>
      <c r="CP436" s="44">
        <f t="shared" si="1729"/>
        <v>0</v>
      </c>
      <c r="CQ436" s="44">
        <f t="shared" si="1729"/>
        <v>0</v>
      </c>
      <c r="CR436" s="44">
        <f t="shared" si="1729"/>
        <v>0</v>
      </c>
      <c r="CS436" s="44">
        <f t="shared" si="1729"/>
        <v>0</v>
      </c>
      <c r="CT436" s="44">
        <f t="shared" si="1729"/>
        <v>0</v>
      </c>
      <c r="CU436" s="44">
        <f t="shared" si="1729"/>
        <v>0</v>
      </c>
      <c r="CV436" s="44">
        <f t="shared" si="1729"/>
        <v>0</v>
      </c>
      <c r="CW436" s="44">
        <f t="shared" si="1729"/>
        <v>0</v>
      </c>
      <c r="CX436" s="44">
        <f t="shared" si="1729"/>
        <v>0</v>
      </c>
      <c r="CY436" s="44">
        <f t="shared" si="1729"/>
        <v>0</v>
      </c>
      <c r="CZ436" s="44">
        <f t="shared" si="1729"/>
        <v>0</v>
      </c>
      <c r="DA436" s="44">
        <f t="shared" si="1729"/>
        <v>1</v>
      </c>
      <c r="DB436" s="44">
        <f t="shared" si="1729"/>
        <v>3</v>
      </c>
      <c r="DC436" s="44">
        <f t="shared" si="1729"/>
        <v>1</v>
      </c>
      <c r="DD436" s="44">
        <f t="shared" si="1729"/>
        <v>1</v>
      </c>
      <c r="DE436" s="44">
        <f t="shared" si="1729"/>
        <v>0</v>
      </c>
      <c r="DF436" s="44">
        <f t="shared" si="1729"/>
        <v>6</v>
      </c>
      <c r="DG436" s="44">
        <f t="shared" si="1729"/>
        <v>0</v>
      </c>
      <c r="DH436" s="44">
        <f t="shared" si="1729"/>
        <v>0</v>
      </c>
      <c r="DI436" s="44">
        <f t="shared" si="1729"/>
        <v>0</v>
      </c>
      <c r="DJ436" s="44">
        <f t="shared" si="1729"/>
        <v>0</v>
      </c>
      <c r="DK436" s="44">
        <f t="shared" si="1729"/>
        <v>0</v>
      </c>
      <c r="DL436" s="44">
        <f t="shared" si="1729"/>
        <v>0</v>
      </c>
      <c r="DM436" s="44">
        <f t="shared" si="1729"/>
        <v>0</v>
      </c>
      <c r="DN436" s="44">
        <f t="shared" si="1729"/>
        <v>0</v>
      </c>
      <c r="DO436" s="44">
        <f t="shared" si="1729"/>
        <v>0</v>
      </c>
      <c r="DP436" s="44">
        <f t="shared" si="1729"/>
        <v>0</v>
      </c>
      <c r="DQ436" s="44">
        <f t="shared" si="1729"/>
        <v>0</v>
      </c>
      <c r="DR436" s="44">
        <f t="shared" si="1729"/>
        <v>0</v>
      </c>
      <c r="DS436" s="44">
        <f t="shared" si="1729"/>
        <v>0</v>
      </c>
      <c r="DT436" s="44">
        <f t="shared" si="1729"/>
        <v>0</v>
      </c>
      <c r="DU436" s="44">
        <f t="shared" si="1729"/>
        <v>0</v>
      </c>
      <c r="DV436" s="44">
        <f t="shared" si="1729"/>
        <v>0</v>
      </c>
      <c r="DW436" s="44">
        <f t="shared" si="1729"/>
        <v>0</v>
      </c>
      <c r="DX436" s="44">
        <f t="shared" si="1729"/>
        <v>0</v>
      </c>
      <c r="DY436" s="44">
        <f t="shared" si="1729"/>
        <v>0</v>
      </c>
      <c r="DZ436" s="44">
        <f t="shared" si="1729"/>
        <v>0</v>
      </c>
      <c r="EA436" s="44">
        <f t="shared" si="1729"/>
        <v>0</v>
      </c>
      <c r="EB436" s="44">
        <f t="shared" ref="EB436:GM436" si="1730">+EB404+EB415+EB426</f>
        <v>0</v>
      </c>
      <c r="EC436" s="44">
        <f t="shared" si="1730"/>
        <v>0</v>
      </c>
      <c r="ED436" s="44">
        <f t="shared" si="1730"/>
        <v>0</v>
      </c>
      <c r="EE436" s="44">
        <f t="shared" si="1730"/>
        <v>0</v>
      </c>
      <c r="EF436" s="44">
        <f t="shared" si="1730"/>
        <v>0</v>
      </c>
      <c r="EG436" s="44">
        <f t="shared" si="1730"/>
        <v>0</v>
      </c>
      <c r="EH436" s="44">
        <f t="shared" si="1730"/>
        <v>0</v>
      </c>
      <c r="EI436" s="44">
        <f t="shared" si="1730"/>
        <v>0</v>
      </c>
      <c r="EJ436" s="44">
        <f t="shared" si="1730"/>
        <v>0</v>
      </c>
      <c r="EK436" s="44">
        <f t="shared" si="1730"/>
        <v>0</v>
      </c>
      <c r="EL436" s="44">
        <f t="shared" si="1730"/>
        <v>0</v>
      </c>
      <c r="EM436" s="44">
        <f t="shared" si="1730"/>
        <v>0</v>
      </c>
      <c r="EN436" s="44">
        <f t="shared" si="1730"/>
        <v>0</v>
      </c>
      <c r="EO436" s="44">
        <f t="shared" si="1730"/>
        <v>0</v>
      </c>
      <c r="EP436" s="44">
        <f t="shared" si="1730"/>
        <v>0</v>
      </c>
      <c r="EQ436" s="44">
        <f t="shared" si="1730"/>
        <v>0</v>
      </c>
      <c r="ER436" s="44">
        <f t="shared" si="1730"/>
        <v>0</v>
      </c>
      <c r="ES436" s="44">
        <f t="shared" si="1730"/>
        <v>0</v>
      </c>
      <c r="ET436" s="44">
        <f t="shared" si="1730"/>
        <v>0</v>
      </c>
      <c r="EU436" s="44">
        <f t="shared" si="1730"/>
        <v>0</v>
      </c>
      <c r="EV436" s="44">
        <f t="shared" si="1730"/>
        <v>0</v>
      </c>
      <c r="EW436" s="44">
        <f t="shared" si="1730"/>
        <v>0</v>
      </c>
      <c r="EX436" s="44">
        <f t="shared" si="1730"/>
        <v>0</v>
      </c>
      <c r="EY436" s="44">
        <f t="shared" si="1730"/>
        <v>0</v>
      </c>
      <c r="EZ436" s="44">
        <f t="shared" si="1730"/>
        <v>0</v>
      </c>
      <c r="FA436" s="44">
        <f t="shared" si="1730"/>
        <v>0</v>
      </c>
      <c r="FB436" s="44">
        <f t="shared" si="1730"/>
        <v>0</v>
      </c>
      <c r="FC436" s="44">
        <f t="shared" si="1730"/>
        <v>0</v>
      </c>
      <c r="FD436" s="44">
        <f t="shared" si="1730"/>
        <v>0</v>
      </c>
      <c r="FE436" s="44">
        <f t="shared" si="1730"/>
        <v>0</v>
      </c>
      <c r="FF436" s="44">
        <f t="shared" si="1730"/>
        <v>0</v>
      </c>
      <c r="FG436" s="44">
        <f t="shared" si="1730"/>
        <v>0</v>
      </c>
      <c r="FH436" s="44">
        <f t="shared" si="1730"/>
        <v>0</v>
      </c>
      <c r="FI436" s="44">
        <f t="shared" si="1730"/>
        <v>0</v>
      </c>
      <c r="FJ436" s="44">
        <f t="shared" si="1730"/>
        <v>0</v>
      </c>
      <c r="FK436" s="44">
        <f t="shared" si="1730"/>
        <v>0</v>
      </c>
      <c r="FL436" s="44">
        <f t="shared" si="1730"/>
        <v>0</v>
      </c>
      <c r="FM436" s="44">
        <f t="shared" si="1730"/>
        <v>0</v>
      </c>
      <c r="FN436" s="44">
        <f t="shared" si="1730"/>
        <v>0</v>
      </c>
      <c r="FO436" s="44">
        <f t="shared" si="1730"/>
        <v>0</v>
      </c>
      <c r="FP436" s="44">
        <f t="shared" si="1730"/>
        <v>0</v>
      </c>
      <c r="FQ436" s="44">
        <f t="shared" si="1730"/>
        <v>0</v>
      </c>
      <c r="FR436" s="44">
        <f t="shared" si="1730"/>
        <v>0</v>
      </c>
      <c r="FS436" s="44">
        <f t="shared" si="1730"/>
        <v>0</v>
      </c>
      <c r="FT436" s="44">
        <f t="shared" si="1730"/>
        <v>0</v>
      </c>
      <c r="FU436" s="44">
        <f t="shared" si="1730"/>
        <v>0</v>
      </c>
      <c r="FV436" s="44">
        <f t="shared" si="1730"/>
        <v>0</v>
      </c>
      <c r="FW436" s="44">
        <f t="shared" si="1730"/>
        <v>0</v>
      </c>
      <c r="FX436" s="44">
        <f t="shared" si="1730"/>
        <v>0</v>
      </c>
      <c r="FY436" s="44">
        <f t="shared" si="1730"/>
        <v>0</v>
      </c>
      <c r="FZ436" s="44">
        <f t="shared" si="1730"/>
        <v>0</v>
      </c>
      <c r="GA436" s="44">
        <f t="shared" si="1730"/>
        <v>0</v>
      </c>
      <c r="GB436" s="44">
        <f t="shared" si="1730"/>
        <v>0</v>
      </c>
      <c r="GC436" s="44">
        <f t="shared" si="1730"/>
        <v>0</v>
      </c>
      <c r="GD436" s="44">
        <f t="shared" si="1730"/>
        <v>0</v>
      </c>
      <c r="GE436" s="44">
        <f t="shared" si="1730"/>
        <v>0</v>
      </c>
      <c r="GF436" s="44">
        <f t="shared" si="1730"/>
        <v>0</v>
      </c>
      <c r="GG436" s="44">
        <f t="shared" si="1730"/>
        <v>0</v>
      </c>
      <c r="GH436" s="44">
        <f t="shared" si="1730"/>
        <v>0</v>
      </c>
      <c r="GI436" s="44">
        <f t="shared" si="1730"/>
        <v>0</v>
      </c>
      <c r="GJ436" s="44">
        <f t="shared" si="1730"/>
        <v>0</v>
      </c>
      <c r="GK436" s="44">
        <f t="shared" si="1730"/>
        <v>0</v>
      </c>
      <c r="GL436" s="44">
        <f t="shared" si="1730"/>
        <v>0</v>
      </c>
      <c r="GM436" s="44">
        <f t="shared" si="1730"/>
        <v>0</v>
      </c>
      <c r="GN436" s="44">
        <f t="shared" ref="GN436:HS436" si="1731">+GN404+GN415+GN426</f>
        <v>0</v>
      </c>
      <c r="GO436" s="44">
        <f t="shared" si="1731"/>
        <v>0</v>
      </c>
      <c r="GP436" s="44">
        <f t="shared" si="1731"/>
        <v>0</v>
      </c>
      <c r="GQ436" s="44">
        <f t="shared" si="1731"/>
        <v>0</v>
      </c>
      <c r="GR436" s="44">
        <f t="shared" si="1731"/>
        <v>0</v>
      </c>
      <c r="GS436" s="44">
        <f t="shared" si="1731"/>
        <v>0</v>
      </c>
      <c r="GT436" s="44">
        <f t="shared" si="1731"/>
        <v>0</v>
      </c>
      <c r="GU436" s="44">
        <f t="shared" si="1731"/>
        <v>0</v>
      </c>
      <c r="GV436" s="44">
        <f t="shared" si="1731"/>
        <v>0</v>
      </c>
      <c r="GW436" s="44">
        <f t="shared" si="1731"/>
        <v>0</v>
      </c>
      <c r="GX436" s="44">
        <f t="shared" si="1731"/>
        <v>0</v>
      </c>
      <c r="GY436" s="44">
        <f t="shared" si="1731"/>
        <v>0</v>
      </c>
      <c r="GZ436" s="44">
        <f t="shared" si="1731"/>
        <v>0</v>
      </c>
      <c r="HA436" s="44">
        <f t="shared" si="1731"/>
        <v>0</v>
      </c>
      <c r="HB436" s="44">
        <f t="shared" si="1731"/>
        <v>0</v>
      </c>
      <c r="HC436" s="44">
        <f t="shared" si="1731"/>
        <v>0</v>
      </c>
      <c r="HD436" s="44">
        <f t="shared" si="1731"/>
        <v>0</v>
      </c>
      <c r="HE436" s="44">
        <f t="shared" si="1731"/>
        <v>0</v>
      </c>
      <c r="HF436" s="44">
        <f t="shared" si="1731"/>
        <v>0</v>
      </c>
      <c r="HG436" s="44">
        <f t="shared" si="1731"/>
        <v>0</v>
      </c>
      <c r="HH436" s="44">
        <f t="shared" si="1731"/>
        <v>0</v>
      </c>
      <c r="HI436" s="44">
        <f t="shared" si="1731"/>
        <v>0</v>
      </c>
      <c r="HJ436" s="44">
        <f t="shared" si="1731"/>
        <v>0</v>
      </c>
      <c r="HK436" s="44">
        <f t="shared" si="1731"/>
        <v>0</v>
      </c>
      <c r="HL436" s="44">
        <f t="shared" si="1731"/>
        <v>0</v>
      </c>
      <c r="HM436" s="44">
        <f t="shared" si="1731"/>
        <v>0</v>
      </c>
      <c r="HN436" s="44">
        <f t="shared" si="1731"/>
        <v>1</v>
      </c>
      <c r="HO436" s="44">
        <f t="shared" si="1731"/>
        <v>3</v>
      </c>
      <c r="HP436" s="44">
        <f t="shared" si="1731"/>
        <v>1</v>
      </c>
      <c r="HQ436" s="44">
        <f t="shared" si="1731"/>
        <v>1</v>
      </c>
      <c r="HR436" s="44">
        <f t="shared" si="1731"/>
        <v>0</v>
      </c>
      <c r="HS436" s="44">
        <f t="shared" si="1731"/>
        <v>6</v>
      </c>
    </row>
    <row r="437" spans="2:227">
      <c r="B437" s="681" t="s">
        <v>391</v>
      </c>
      <c r="C437" s="44">
        <f>+C405+C416+C427</f>
        <v>0</v>
      </c>
      <c r="D437" s="44">
        <f t="shared" ref="D437:BO437" si="1732">+D405+D416+D427</f>
        <v>4</v>
      </c>
      <c r="E437" s="44">
        <f t="shared" si="1732"/>
        <v>7</v>
      </c>
      <c r="F437" s="44">
        <f t="shared" si="1732"/>
        <v>7</v>
      </c>
      <c r="G437" s="44">
        <f t="shared" si="1732"/>
        <v>5</v>
      </c>
      <c r="H437" s="44">
        <f t="shared" si="1732"/>
        <v>3</v>
      </c>
      <c r="I437" s="44">
        <f t="shared" si="1732"/>
        <v>3</v>
      </c>
      <c r="J437" s="44">
        <f t="shared" si="1732"/>
        <v>4</v>
      </c>
      <c r="K437" s="44">
        <f t="shared" si="1732"/>
        <v>33</v>
      </c>
      <c r="L437" s="44">
        <f t="shared" si="1732"/>
        <v>0</v>
      </c>
      <c r="M437" s="44">
        <f t="shared" si="1732"/>
        <v>0</v>
      </c>
      <c r="N437" s="44">
        <f t="shared" si="1732"/>
        <v>0</v>
      </c>
      <c r="O437" s="44">
        <f t="shared" si="1732"/>
        <v>0</v>
      </c>
      <c r="P437" s="44">
        <f t="shared" si="1732"/>
        <v>0</v>
      </c>
      <c r="Q437" s="44">
        <f t="shared" si="1732"/>
        <v>0</v>
      </c>
      <c r="R437" s="44">
        <f t="shared" si="1732"/>
        <v>0</v>
      </c>
      <c r="S437" s="44">
        <f t="shared" si="1732"/>
        <v>0</v>
      </c>
      <c r="T437" s="44">
        <f t="shared" si="1732"/>
        <v>0</v>
      </c>
      <c r="U437" s="44">
        <f t="shared" si="1732"/>
        <v>0</v>
      </c>
      <c r="V437" s="44">
        <f t="shared" si="1732"/>
        <v>1</v>
      </c>
      <c r="W437" s="44">
        <f t="shared" si="1732"/>
        <v>1</v>
      </c>
      <c r="X437" s="44">
        <f t="shared" si="1732"/>
        <v>1</v>
      </c>
      <c r="Y437" s="44">
        <f t="shared" si="1732"/>
        <v>0</v>
      </c>
      <c r="Z437" s="44">
        <f t="shared" si="1732"/>
        <v>0</v>
      </c>
      <c r="AA437" s="44">
        <f t="shared" si="1732"/>
        <v>0</v>
      </c>
      <c r="AB437" s="44">
        <f t="shared" si="1732"/>
        <v>0</v>
      </c>
      <c r="AC437" s="44">
        <f t="shared" si="1732"/>
        <v>3</v>
      </c>
      <c r="AD437" s="44">
        <f t="shared" si="1732"/>
        <v>0</v>
      </c>
      <c r="AE437" s="44">
        <f t="shared" si="1732"/>
        <v>0</v>
      </c>
      <c r="AF437" s="44">
        <f t="shared" si="1732"/>
        <v>0</v>
      </c>
      <c r="AG437" s="44">
        <f t="shared" si="1732"/>
        <v>0</v>
      </c>
      <c r="AH437" s="44">
        <f t="shared" si="1732"/>
        <v>0</v>
      </c>
      <c r="AI437" s="44">
        <f t="shared" si="1732"/>
        <v>0</v>
      </c>
      <c r="AJ437" s="44">
        <f t="shared" si="1732"/>
        <v>0</v>
      </c>
      <c r="AK437" s="44">
        <f t="shared" si="1732"/>
        <v>0</v>
      </c>
      <c r="AL437" s="44">
        <f t="shared" si="1732"/>
        <v>0</v>
      </c>
      <c r="AM437" s="44">
        <f t="shared" si="1732"/>
        <v>1</v>
      </c>
      <c r="AN437" s="44">
        <f t="shared" si="1732"/>
        <v>3</v>
      </c>
      <c r="AO437" s="44">
        <f t="shared" si="1732"/>
        <v>0</v>
      </c>
      <c r="AP437" s="44">
        <f t="shared" si="1732"/>
        <v>1</v>
      </c>
      <c r="AQ437" s="44">
        <f t="shared" si="1732"/>
        <v>2</v>
      </c>
      <c r="AR437" s="44">
        <f t="shared" si="1732"/>
        <v>3</v>
      </c>
      <c r="AS437" s="44">
        <f t="shared" si="1732"/>
        <v>4</v>
      </c>
      <c r="AT437" s="44">
        <f t="shared" si="1732"/>
        <v>1</v>
      </c>
      <c r="AU437" s="44">
        <f t="shared" si="1732"/>
        <v>15</v>
      </c>
      <c r="AV437" s="44">
        <f t="shared" si="1732"/>
        <v>1</v>
      </c>
      <c r="AW437" s="44">
        <f t="shared" si="1732"/>
        <v>6</v>
      </c>
      <c r="AX437" s="44">
        <f t="shared" si="1732"/>
        <v>17</v>
      </c>
      <c r="AY437" s="44">
        <f t="shared" si="1732"/>
        <v>35</v>
      </c>
      <c r="AZ437" s="44">
        <f t="shared" si="1732"/>
        <v>22</v>
      </c>
      <c r="BA437" s="44">
        <f t="shared" si="1732"/>
        <v>7</v>
      </c>
      <c r="BB437" s="44">
        <f t="shared" si="1732"/>
        <v>4</v>
      </c>
      <c r="BC437" s="44">
        <f t="shared" si="1732"/>
        <v>0</v>
      </c>
      <c r="BD437" s="44">
        <f t="shared" si="1732"/>
        <v>92</v>
      </c>
      <c r="BE437" s="44">
        <f t="shared" si="1732"/>
        <v>0</v>
      </c>
      <c r="BF437" s="44">
        <f t="shared" si="1732"/>
        <v>0</v>
      </c>
      <c r="BG437" s="44">
        <f t="shared" si="1732"/>
        <v>0</v>
      </c>
      <c r="BH437" s="44">
        <f t="shared" si="1732"/>
        <v>1</v>
      </c>
      <c r="BI437" s="44">
        <f t="shared" si="1732"/>
        <v>1</v>
      </c>
      <c r="BJ437" s="44">
        <f t="shared" si="1732"/>
        <v>0</v>
      </c>
      <c r="BK437" s="44">
        <f t="shared" si="1732"/>
        <v>0</v>
      </c>
      <c r="BL437" s="44">
        <f t="shared" si="1732"/>
        <v>0</v>
      </c>
      <c r="BM437" s="44">
        <f t="shared" si="1732"/>
        <v>2</v>
      </c>
      <c r="BN437" s="44">
        <f t="shared" si="1732"/>
        <v>0</v>
      </c>
      <c r="BO437" s="44">
        <f t="shared" si="1732"/>
        <v>1</v>
      </c>
      <c r="BP437" s="44">
        <f t="shared" ref="BP437:EA437" si="1733">+BP405+BP416+BP427</f>
        <v>1</v>
      </c>
      <c r="BQ437" s="44">
        <f t="shared" si="1733"/>
        <v>0</v>
      </c>
      <c r="BR437" s="44">
        <f t="shared" si="1733"/>
        <v>2</v>
      </c>
      <c r="BS437" s="44">
        <f t="shared" si="1733"/>
        <v>2</v>
      </c>
      <c r="BT437" s="44">
        <f t="shared" si="1733"/>
        <v>0</v>
      </c>
      <c r="BU437" s="44">
        <f t="shared" si="1733"/>
        <v>0</v>
      </c>
      <c r="BV437" s="44">
        <f t="shared" si="1733"/>
        <v>6</v>
      </c>
      <c r="BW437" s="44">
        <f t="shared" si="1733"/>
        <v>0</v>
      </c>
      <c r="BX437" s="44">
        <f t="shared" si="1733"/>
        <v>0</v>
      </c>
      <c r="BY437" s="44">
        <f t="shared" si="1733"/>
        <v>0</v>
      </c>
      <c r="BZ437" s="44">
        <f t="shared" si="1733"/>
        <v>1</v>
      </c>
      <c r="CA437" s="44">
        <f t="shared" si="1733"/>
        <v>0</v>
      </c>
      <c r="CB437" s="44">
        <f t="shared" si="1733"/>
        <v>0</v>
      </c>
      <c r="CC437" s="44">
        <f t="shared" si="1733"/>
        <v>0</v>
      </c>
      <c r="CD437" s="44">
        <f t="shared" si="1733"/>
        <v>0</v>
      </c>
      <c r="CE437" s="44">
        <f t="shared" si="1733"/>
        <v>1</v>
      </c>
      <c r="CF437" s="44">
        <f t="shared" si="1733"/>
        <v>0</v>
      </c>
      <c r="CG437" s="44">
        <f t="shared" si="1733"/>
        <v>0</v>
      </c>
      <c r="CH437" s="44">
        <f t="shared" si="1733"/>
        <v>0</v>
      </c>
      <c r="CI437" s="44">
        <f t="shared" si="1733"/>
        <v>0</v>
      </c>
      <c r="CJ437" s="44">
        <f t="shared" si="1733"/>
        <v>0</v>
      </c>
      <c r="CK437" s="44">
        <f t="shared" si="1733"/>
        <v>0</v>
      </c>
      <c r="CL437" s="44">
        <f t="shared" si="1733"/>
        <v>0</v>
      </c>
      <c r="CM437" s="44">
        <f t="shared" si="1733"/>
        <v>0</v>
      </c>
      <c r="CN437" s="44">
        <f t="shared" si="1733"/>
        <v>0</v>
      </c>
      <c r="CO437" s="44">
        <f t="shared" si="1733"/>
        <v>0</v>
      </c>
      <c r="CP437" s="44">
        <f t="shared" si="1733"/>
        <v>1</v>
      </c>
      <c r="CQ437" s="44">
        <f t="shared" si="1733"/>
        <v>5</v>
      </c>
      <c r="CR437" s="44">
        <f t="shared" si="1733"/>
        <v>4</v>
      </c>
      <c r="CS437" s="44">
        <f t="shared" si="1733"/>
        <v>2</v>
      </c>
      <c r="CT437" s="44">
        <f t="shared" si="1733"/>
        <v>0</v>
      </c>
      <c r="CU437" s="44">
        <f t="shared" si="1733"/>
        <v>2</v>
      </c>
      <c r="CV437" s="44">
        <f t="shared" si="1733"/>
        <v>1</v>
      </c>
      <c r="CW437" s="44">
        <f t="shared" si="1733"/>
        <v>15</v>
      </c>
      <c r="CX437" s="44">
        <f t="shared" si="1733"/>
        <v>0</v>
      </c>
      <c r="CY437" s="44">
        <f t="shared" si="1733"/>
        <v>0</v>
      </c>
      <c r="CZ437" s="44">
        <f t="shared" si="1733"/>
        <v>1</v>
      </c>
      <c r="DA437" s="44">
        <f t="shared" si="1733"/>
        <v>0</v>
      </c>
      <c r="DB437" s="44">
        <f t="shared" si="1733"/>
        <v>0</v>
      </c>
      <c r="DC437" s="44">
        <f t="shared" si="1733"/>
        <v>0</v>
      </c>
      <c r="DD437" s="44">
        <f t="shared" si="1733"/>
        <v>0</v>
      </c>
      <c r="DE437" s="44">
        <f t="shared" si="1733"/>
        <v>0</v>
      </c>
      <c r="DF437" s="44">
        <f t="shared" si="1733"/>
        <v>1</v>
      </c>
      <c r="DG437" s="44">
        <f t="shared" si="1733"/>
        <v>0</v>
      </c>
      <c r="DH437" s="44">
        <f t="shared" si="1733"/>
        <v>0</v>
      </c>
      <c r="DI437" s="44">
        <f t="shared" si="1733"/>
        <v>0</v>
      </c>
      <c r="DJ437" s="44">
        <f t="shared" si="1733"/>
        <v>0</v>
      </c>
      <c r="DK437" s="44">
        <f t="shared" si="1733"/>
        <v>0</v>
      </c>
      <c r="DL437" s="44">
        <f t="shared" si="1733"/>
        <v>1</v>
      </c>
      <c r="DM437" s="44">
        <f t="shared" si="1733"/>
        <v>1</v>
      </c>
      <c r="DN437" s="44">
        <f t="shared" si="1733"/>
        <v>0</v>
      </c>
      <c r="DO437" s="44">
        <f t="shared" si="1733"/>
        <v>2</v>
      </c>
      <c r="DP437" s="44">
        <f t="shared" si="1733"/>
        <v>0</v>
      </c>
      <c r="DQ437" s="44">
        <f t="shared" si="1733"/>
        <v>0</v>
      </c>
      <c r="DR437" s="44">
        <f t="shared" si="1733"/>
        <v>0</v>
      </c>
      <c r="DS437" s="44">
        <f t="shared" si="1733"/>
        <v>0</v>
      </c>
      <c r="DT437" s="44">
        <f t="shared" si="1733"/>
        <v>1</v>
      </c>
      <c r="DU437" s="44">
        <f t="shared" si="1733"/>
        <v>0</v>
      </c>
      <c r="DV437" s="44">
        <f t="shared" si="1733"/>
        <v>0</v>
      </c>
      <c r="DW437" s="44">
        <f t="shared" si="1733"/>
        <v>0</v>
      </c>
      <c r="DX437" s="44">
        <f t="shared" si="1733"/>
        <v>1</v>
      </c>
      <c r="DY437" s="44">
        <f t="shared" si="1733"/>
        <v>0</v>
      </c>
      <c r="DZ437" s="44">
        <f t="shared" si="1733"/>
        <v>1</v>
      </c>
      <c r="EA437" s="44">
        <f t="shared" si="1733"/>
        <v>0</v>
      </c>
      <c r="EB437" s="44">
        <f t="shared" ref="EB437:GM437" si="1734">+EB405+EB416+EB427</f>
        <v>0</v>
      </c>
      <c r="EC437" s="44">
        <f t="shared" si="1734"/>
        <v>0</v>
      </c>
      <c r="ED437" s="44">
        <f t="shared" si="1734"/>
        <v>0</v>
      </c>
      <c r="EE437" s="44">
        <f t="shared" si="1734"/>
        <v>0</v>
      </c>
      <c r="EF437" s="44">
        <f t="shared" si="1734"/>
        <v>0</v>
      </c>
      <c r="EG437" s="44">
        <f t="shared" si="1734"/>
        <v>1</v>
      </c>
      <c r="EH437" s="44">
        <f t="shared" si="1734"/>
        <v>0</v>
      </c>
      <c r="EI437" s="44">
        <f t="shared" si="1734"/>
        <v>2</v>
      </c>
      <c r="EJ437" s="44">
        <f t="shared" si="1734"/>
        <v>4</v>
      </c>
      <c r="EK437" s="44">
        <f t="shared" si="1734"/>
        <v>7</v>
      </c>
      <c r="EL437" s="44">
        <f t="shared" si="1734"/>
        <v>9</v>
      </c>
      <c r="EM437" s="44">
        <f t="shared" si="1734"/>
        <v>12</v>
      </c>
      <c r="EN437" s="44">
        <f t="shared" si="1734"/>
        <v>6</v>
      </c>
      <c r="EO437" s="44">
        <f t="shared" si="1734"/>
        <v>5</v>
      </c>
      <c r="EP437" s="44">
        <f t="shared" si="1734"/>
        <v>45</v>
      </c>
      <c r="EQ437" s="44">
        <f t="shared" si="1734"/>
        <v>0</v>
      </c>
      <c r="ER437" s="44">
        <f t="shared" si="1734"/>
        <v>0</v>
      </c>
      <c r="ES437" s="44">
        <f t="shared" si="1734"/>
        <v>1</v>
      </c>
      <c r="ET437" s="44">
        <f t="shared" si="1734"/>
        <v>2</v>
      </c>
      <c r="EU437" s="44">
        <f t="shared" si="1734"/>
        <v>0</v>
      </c>
      <c r="EV437" s="44">
        <f t="shared" si="1734"/>
        <v>0</v>
      </c>
      <c r="EW437" s="44">
        <f t="shared" si="1734"/>
        <v>0</v>
      </c>
      <c r="EX437" s="44">
        <f t="shared" si="1734"/>
        <v>0</v>
      </c>
      <c r="EY437" s="44">
        <f t="shared" si="1734"/>
        <v>3</v>
      </c>
      <c r="EZ437" s="44">
        <f t="shared" si="1734"/>
        <v>0</v>
      </c>
      <c r="FA437" s="44">
        <f t="shared" si="1734"/>
        <v>5</v>
      </c>
      <c r="FB437" s="44">
        <f t="shared" si="1734"/>
        <v>6</v>
      </c>
      <c r="FC437" s="44">
        <f t="shared" si="1734"/>
        <v>9</v>
      </c>
      <c r="FD437" s="44">
        <f t="shared" si="1734"/>
        <v>9</v>
      </c>
      <c r="FE437" s="44">
        <f t="shared" si="1734"/>
        <v>5</v>
      </c>
      <c r="FF437" s="44">
        <f t="shared" si="1734"/>
        <v>4</v>
      </c>
      <c r="FG437" s="44">
        <f t="shared" si="1734"/>
        <v>0</v>
      </c>
      <c r="FH437" s="44">
        <f t="shared" si="1734"/>
        <v>38</v>
      </c>
      <c r="FI437" s="44">
        <f t="shared" si="1734"/>
        <v>0</v>
      </c>
      <c r="FJ437" s="44">
        <f t="shared" si="1734"/>
        <v>0</v>
      </c>
      <c r="FK437" s="44">
        <f t="shared" si="1734"/>
        <v>0</v>
      </c>
      <c r="FL437" s="44">
        <f t="shared" si="1734"/>
        <v>0</v>
      </c>
      <c r="FM437" s="44">
        <f t="shared" si="1734"/>
        <v>0</v>
      </c>
      <c r="FN437" s="44">
        <f t="shared" si="1734"/>
        <v>0</v>
      </c>
      <c r="FO437" s="44">
        <f t="shared" si="1734"/>
        <v>0</v>
      </c>
      <c r="FP437" s="44">
        <f t="shared" si="1734"/>
        <v>0</v>
      </c>
      <c r="FQ437" s="44">
        <f t="shared" si="1734"/>
        <v>0</v>
      </c>
      <c r="FR437" s="44">
        <f t="shared" si="1734"/>
        <v>0</v>
      </c>
      <c r="FS437" s="44">
        <f t="shared" si="1734"/>
        <v>0</v>
      </c>
      <c r="FT437" s="44">
        <f t="shared" si="1734"/>
        <v>0</v>
      </c>
      <c r="FU437" s="44">
        <f t="shared" si="1734"/>
        <v>0</v>
      </c>
      <c r="FV437" s="44">
        <f t="shared" si="1734"/>
        <v>0</v>
      </c>
      <c r="FW437" s="44">
        <f t="shared" si="1734"/>
        <v>0</v>
      </c>
      <c r="FX437" s="44">
        <f t="shared" si="1734"/>
        <v>0</v>
      </c>
      <c r="FY437" s="44">
        <f t="shared" si="1734"/>
        <v>0</v>
      </c>
      <c r="FZ437" s="44">
        <f t="shared" si="1734"/>
        <v>0</v>
      </c>
      <c r="GA437" s="44">
        <f t="shared" si="1734"/>
        <v>0</v>
      </c>
      <c r="GB437" s="44">
        <f t="shared" si="1734"/>
        <v>0</v>
      </c>
      <c r="GC437" s="44">
        <f t="shared" si="1734"/>
        <v>2</v>
      </c>
      <c r="GD437" s="44">
        <f t="shared" si="1734"/>
        <v>3</v>
      </c>
      <c r="GE437" s="44">
        <f t="shared" si="1734"/>
        <v>2</v>
      </c>
      <c r="GF437" s="44">
        <f t="shared" si="1734"/>
        <v>2</v>
      </c>
      <c r="GG437" s="44">
        <f t="shared" si="1734"/>
        <v>2</v>
      </c>
      <c r="GH437" s="44">
        <f t="shared" si="1734"/>
        <v>0</v>
      </c>
      <c r="GI437" s="44">
        <f t="shared" si="1734"/>
        <v>11</v>
      </c>
      <c r="GJ437" s="44">
        <f t="shared" si="1734"/>
        <v>0</v>
      </c>
      <c r="GK437" s="44">
        <f t="shared" si="1734"/>
        <v>0</v>
      </c>
      <c r="GL437" s="44">
        <f t="shared" si="1734"/>
        <v>0</v>
      </c>
      <c r="GM437" s="44">
        <f t="shared" si="1734"/>
        <v>0</v>
      </c>
      <c r="GN437" s="44">
        <f t="shared" ref="GN437:HS437" si="1735">+GN405+GN416+GN427</f>
        <v>0</v>
      </c>
      <c r="GO437" s="44">
        <f t="shared" si="1735"/>
        <v>1</v>
      </c>
      <c r="GP437" s="44">
        <f t="shared" si="1735"/>
        <v>0</v>
      </c>
      <c r="GQ437" s="44">
        <f t="shared" si="1735"/>
        <v>0</v>
      </c>
      <c r="GR437" s="44">
        <f t="shared" si="1735"/>
        <v>1</v>
      </c>
      <c r="GS437" s="44">
        <f t="shared" si="1735"/>
        <v>0</v>
      </c>
      <c r="GT437" s="44">
        <f t="shared" si="1735"/>
        <v>0</v>
      </c>
      <c r="GU437" s="44">
        <f t="shared" si="1735"/>
        <v>1</v>
      </c>
      <c r="GV437" s="44">
        <f t="shared" si="1735"/>
        <v>0</v>
      </c>
      <c r="GW437" s="44">
        <f t="shared" si="1735"/>
        <v>0</v>
      </c>
      <c r="GX437" s="44">
        <f t="shared" si="1735"/>
        <v>0</v>
      </c>
      <c r="GY437" s="44">
        <f t="shared" si="1735"/>
        <v>0</v>
      </c>
      <c r="GZ437" s="44">
        <f t="shared" si="1735"/>
        <v>0</v>
      </c>
      <c r="HA437" s="44">
        <f t="shared" si="1735"/>
        <v>1</v>
      </c>
      <c r="HB437" s="44">
        <f t="shared" si="1735"/>
        <v>0</v>
      </c>
      <c r="HC437" s="44">
        <f t="shared" si="1735"/>
        <v>0</v>
      </c>
      <c r="HD437" s="44">
        <f t="shared" si="1735"/>
        <v>0</v>
      </c>
      <c r="HE437" s="44">
        <f t="shared" si="1735"/>
        <v>0</v>
      </c>
      <c r="HF437" s="44">
        <f t="shared" si="1735"/>
        <v>0</v>
      </c>
      <c r="HG437" s="44">
        <f t="shared" si="1735"/>
        <v>0</v>
      </c>
      <c r="HH437" s="44">
        <f t="shared" si="1735"/>
        <v>0</v>
      </c>
      <c r="HI437" s="44">
        <f t="shared" si="1735"/>
        <v>0</v>
      </c>
      <c r="HJ437" s="44">
        <f t="shared" si="1735"/>
        <v>0</v>
      </c>
      <c r="HK437" s="44">
        <f t="shared" si="1735"/>
        <v>2</v>
      </c>
      <c r="HL437" s="44">
        <f t="shared" si="1735"/>
        <v>24</v>
      </c>
      <c r="HM437" s="44">
        <f t="shared" si="1735"/>
        <v>46</v>
      </c>
      <c r="HN437" s="44">
        <f t="shared" si="1735"/>
        <v>71</v>
      </c>
      <c r="HO437" s="44">
        <f t="shared" si="1735"/>
        <v>55</v>
      </c>
      <c r="HP437" s="44">
        <f t="shared" si="1735"/>
        <v>36</v>
      </c>
      <c r="HQ437" s="44">
        <f t="shared" si="1735"/>
        <v>26</v>
      </c>
      <c r="HR437" s="44">
        <f t="shared" si="1735"/>
        <v>11</v>
      </c>
      <c r="HS437" s="44">
        <f t="shared" si="1735"/>
        <v>271</v>
      </c>
    </row>
    <row r="438" spans="2:227">
      <c r="B438" s="681" t="s">
        <v>393</v>
      </c>
      <c r="C438" s="44">
        <f>+C406+C417+C428</f>
        <v>0</v>
      </c>
      <c r="D438" s="44">
        <f t="shared" ref="D438:BO438" si="1736">+D406+D417+D428</f>
        <v>0</v>
      </c>
      <c r="E438" s="44">
        <f t="shared" si="1736"/>
        <v>0</v>
      </c>
      <c r="F438" s="44">
        <f t="shared" si="1736"/>
        <v>0</v>
      </c>
      <c r="G438" s="44">
        <f t="shared" si="1736"/>
        <v>0</v>
      </c>
      <c r="H438" s="44">
        <f t="shared" si="1736"/>
        <v>0</v>
      </c>
      <c r="I438" s="44">
        <f t="shared" si="1736"/>
        <v>0</v>
      </c>
      <c r="J438" s="44">
        <f t="shared" si="1736"/>
        <v>0</v>
      </c>
      <c r="K438" s="44">
        <f t="shared" si="1736"/>
        <v>0</v>
      </c>
      <c r="L438" s="44">
        <f t="shared" si="1736"/>
        <v>0</v>
      </c>
      <c r="M438" s="44">
        <f t="shared" si="1736"/>
        <v>0</v>
      </c>
      <c r="N438" s="44">
        <f t="shared" si="1736"/>
        <v>0</v>
      </c>
      <c r="O438" s="44">
        <f t="shared" si="1736"/>
        <v>0</v>
      </c>
      <c r="P438" s="44">
        <f t="shared" si="1736"/>
        <v>0</v>
      </c>
      <c r="Q438" s="44">
        <f t="shared" si="1736"/>
        <v>0</v>
      </c>
      <c r="R438" s="44">
        <f t="shared" si="1736"/>
        <v>0</v>
      </c>
      <c r="S438" s="44">
        <f t="shared" si="1736"/>
        <v>0</v>
      </c>
      <c r="T438" s="44">
        <f t="shared" si="1736"/>
        <v>0</v>
      </c>
      <c r="U438" s="44">
        <f t="shared" si="1736"/>
        <v>0</v>
      </c>
      <c r="V438" s="44">
        <f t="shared" si="1736"/>
        <v>0</v>
      </c>
      <c r="W438" s="44">
        <f t="shared" si="1736"/>
        <v>0</v>
      </c>
      <c r="X438" s="44">
        <f t="shared" si="1736"/>
        <v>0</v>
      </c>
      <c r="Y438" s="44">
        <f t="shared" si="1736"/>
        <v>0</v>
      </c>
      <c r="Z438" s="44">
        <f t="shared" si="1736"/>
        <v>0</v>
      </c>
      <c r="AA438" s="44">
        <f t="shared" si="1736"/>
        <v>0</v>
      </c>
      <c r="AB438" s="44">
        <f t="shared" si="1736"/>
        <v>0</v>
      </c>
      <c r="AC438" s="44">
        <f t="shared" si="1736"/>
        <v>0</v>
      </c>
      <c r="AD438" s="44">
        <f t="shared" si="1736"/>
        <v>0</v>
      </c>
      <c r="AE438" s="44">
        <f t="shared" si="1736"/>
        <v>0</v>
      </c>
      <c r="AF438" s="44">
        <f t="shared" si="1736"/>
        <v>0</v>
      </c>
      <c r="AG438" s="44">
        <f t="shared" si="1736"/>
        <v>0</v>
      </c>
      <c r="AH438" s="44">
        <f t="shared" si="1736"/>
        <v>0</v>
      </c>
      <c r="AI438" s="44">
        <f t="shared" si="1736"/>
        <v>0</v>
      </c>
      <c r="AJ438" s="44">
        <f t="shared" si="1736"/>
        <v>0</v>
      </c>
      <c r="AK438" s="44">
        <f t="shared" si="1736"/>
        <v>0</v>
      </c>
      <c r="AL438" s="44">
        <f t="shared" si="1736"/>
        <v>0</v>
      </c>
      <c r="AM438" s="44">
        <f t="shared" si="1736"/>
        <v>0</v>
      </c>
      <c r="AN438" s="44">
        <f t="shared" si="1736"/>
        <v>0</v>
      </c>
      <c r="AO438" s="44">
        <f t="shared" si="1736"/>
        <v>0</v>
      </c>
      <c r="AP438" s="44">
        <f t="shared" si="1736"/>
        <v>0</v>
      </c>
      <c r="AQ438" s="44">
        <f t="shared" si="1736"/>
        <v>0</v>
      </c>
      <c r="AR438" s="44">
        <f t="shared" si="1736"/>
        <v>0</v>
      </c>
      <c r="AS438" s="44">
        <f t="shared" si="1736"/>
        <v>0</v>
      </c>
      <c r="AT438" s="44">
        <f t="shared" si="1736"/>
        <v>0</v>
      </c>
      <c r="AU438" s="44">
        <f t="shared" si="1736"/>
        <v>0</v>
      </c>
      <c r="AV438" s="44">
        <f t="shared" si="1736"/>
        <v>0</v>
      </c>
      <c r="AW438" s="44">
        <f t="shared" si="1736"/>
        <v>0</v>
      </c>
      <c r="AX438" s="44">
        <f t="shared" si="1736"/>
        <v>0</v>
      </c>
      <c r="AY438" s="44">
        <f t="shared" si="1736"/>
        <v>0</v>
      </c>
      <c r="AZ438" s="44">
        <f t="shared" si="1736"/>
        <v>0</v>
      </c>
      <c r="BA438" s="44">
        <f t="shared" si="1736"/>
        <v>0</v>
      </c>
      <c r="BB438" s="44">
        <f t="shared" si="1736"/>
        <v>0</v>
      </c>
      <c r="BC438" s="44">
        <f t="shared" si="1736"/>
        <v>0</v>
      </c>
      <c r="BD438" s="44">
        <f t="shared" si="1736"/>
        <v>0</v>
      </c>
      <c r="BE438" s="44">
        <f t="shared" si="1736"/>
        <v>0</v>
      </c>
      <c r="BF438" s="44">
        <f t="shared" si="1736"/>
        <v>0</v>
      </c>
      <c r="BG438" s="44">
        <f t="shared" si="1736"/>
        <v>0</v>
      </c>
      <c r="BH438" s="44">
        <f t="shared" si="1736"/>
        <v>0</v>
      </c>
      <c r="BI438" s="44">
        <f t="shared" si="1736"/>
        <v>0</v>
      </c>
      <c r="BJ438" s="44">
        <f t="shared" si="1736"/>
        <v>0</v>
      </c>
      <c r="BK438" s="44">
        <f t="shared" si="1736"/>
        <v>0</v>
      </c>
      <c r="BL438" s="44">
        <f t="shared" si="1736"/>
        <v>0</v>
      </c>
      <c r="BM438" s="44">
        <f t="shared" si="1736"/>
        <v>0</v>
      </c>
      <c r="BN438" s="44">
        <f t="shared" si="1736"/>
        <v>0</v>
      </c>
      <c r="BO438" s="44">
        <f t="shared" si="1736"/>
        <v>3</v>
      </c>
      <c r="BP438" s="44">
        <f t="shared" ref="BP438:EA438" si="1737">+BP406+BP417+BP428</f>
        <v>4</v>
      </c>
      <c r="BQ438" s="44">
        <f t="shared" si="1737"/>
        <v>4</v>
      </c>
      <c r="BR438" s="44">
        <f t="shared" si="1737"/>
        <v>4</v>
      </c>
      <c r="BS438" s="44">
        <f t="shared" si="1737"/>
        <v>3</v>
      </c>
      <c r="BT438" s="44">
        <f t="shared" si="1737"/>
        <v>0</v>
      </c>
      <c r="BU438" s="44">
        <f t="shared" si="1737"/>
        <v>4</v>
      </c>
      <c r="BV438" s="44">
        <f t="shared" si="1737"/>
        <v>22</v>
      </c>
      <c r="BW438" s="44">
        <f t="shared" si="1737"/>
        <v>0</v>
      </c>
      <c r="BX438" s="44">
        <f t="shared" si="1737"/>
        <v>0</v>
      </c>
      <c r="BY438" s="44">
        <f t="shared" si="1737"/>
        <v>4</v>
      </c>
      <c r="BZ438" s="44">
        <f t="shared" si="1737"/>
        <v>1</v>
      </c>
      <c r="CA438" s="44">
        <f t="shared" si="1737"/>
        <v>1</v>
      </c>
      <c r="CB438" s="44">
        <f t="shared" si="1737"/>
        <v>2</v>
      </c>
      <c r="CC438" s="44">
        <f t="shared" si="1737"/>
        <v>1</v>
      </c>
      <c r="CD438" s="44">
        <f t="shared" si="1737"/>
        <v>0</v>
      </c>
      <c r="CE438" s="44">
        <f t="shared" si="1737"/>
        <v>9</v>
      </c>
      <c r="CF438" s="44">
        <f t="shared" si="1737"/>
        <v>0</v>
      </c>
      <c r="CG438" s="44">
        <f t="shared" si="1737"/>
        <v>0</v>
      </c>
      <c r="CH438" s="44">
        <f t="shared" si="1737"/>
        <v>0</v>
      </c>
      <c r="CI438" s="44">
        <f t="shared" si="1737"/>
        <v>0</v>
      </c>
      <c r="CJ438" s="44">
        <f t="shared" si="1737"/>
        <v>0</v>
      </c>
      <c r="CK438" s="44">
        <f t="shared" si="1737"/>
        <v>0</v>
      </c>
      <c r="CL438" s="44">
        <f t="shared" si="1737"/>
        <v>0</v>
      </c>
      <c r="CM438" s="44">
        <f t="shared" si="1737"/>
        <v>0</v>
      </c>
      <c r="CN438" s="44">
        <f t="shared" si="1737"/>
        <v>0</v>
      </c>
      <c r="CO438" s="44">
        <f t="shared" si="1737"/>
        <v>0</v>
      </c>
      <c r="CP438" s="44">
        <f t="shared" si="1737"/>
        <v>0</v>
      </c>
      <c r="CQ438" s="44">
        <f t="shared" si="1737"/>
        <v>1</v>
      </c>
      <c r="CR438" s="44">
        <f t="shared" si="1737"/>
        <v>0</v>
      </c>
      <c r="CS438" s="44">
        <f t="shared" si="1737"/>
        <v>0</v>
      </c>
      <c r="CT438" s="44">
        <f t="shared" si="1737"/>
        <v>0</v>
      </c>
      <c r="CU438" s="44">
        <f t="shared" si="1737"/>
        <v>0</v>
      </c>
      <c r="CV438" s="44">
        <f t="shared" si="1737"/>
        <v>0</v>
      </c>
      <c r="CW438" s="44">
        <f t="shared" si="1737"/>
        <v>1</v>
      </c>
      <c r="CX438" s="44">
        <f t="shared" si="1737"/>
        <v>0</v>
      </c>
      <c r="CY438" s="44">
        <f t="shared" si="1737"/>
        <v>0</v>
      </c>
      <c r="CZ438" s="44">
        <f t="shared" si="1737"/>
        <v>0</v>
      </c>
      <c r="DA438" s="44">
        <f t="shared" si="1737"/>
        <v>1</v>
      </c>
      <c r="DB438" s="44">
        <f t="shared" si="1737"/>
        <v>1</v>
      </c>
      <c r="DC438" s="44">
        <f t="shared" si="1737"/>
        <v>0</v>
      </c>
      <c r="DD438" s="44">
        <f t="shared" si="1737"/>
        <v>0</v>
      </c>
      <c r="DE438" s="44">
        <f t="shared" si="1737"/>
        <v>0</v>
      </c>
      <c r="DF438" s="44">
        <f t="shared" si="1737"/>
        <v>2</v>
      </c>
      <c r="DG438" s="44">
        <f t="shared" si="1737"/>
        <v>0</v>
      </c>
      <c r="DH438" s="44">
        <f t="shared" si="1737"/>
        <v>0</v>
      </c>
      <c r="DI438" s="44">
        <f t="shared" si="1737"/>
        <v>0</v>
      </c>
      <c r="DJ438" s="44">
        <f t="shared" si="1737"/>
        <v>0</v>
      </c>
      <c r="DK438" s="44">
        <f t="shared" si="1737"/>
        <v>0</v>
      </c>
      <c r="DL438" s="44">
        <f t="shared" si="1737"/>
        <v>0</v>
      </c>
      <c r="DM438" s="44">
        <f t="shared" si="1737"/>
        <v>0</v>
      </c>
      <c r="DN438" s="44">
        <f t="shared" si="1737"/>
        <v>0</v>
      </c>
      <c r="DO438" s="44">
        <f t="shared" si="1737"/>
        <v>0</v>
      </c>
      <c r="DP438" s="44">
        <f t="shared" si="1737"/>
        <v>0</v>
      </c>
      <c r="DQ438" s="44">
        <f t="shared" si="1737"/>
        <v>0</v>
      </c>
      <c r="DR438" s="44">
        <f t="shared" si="1737"/>
        <v>3</v>
      </c>
      <c r="DS438" s="44">
        <f t="shared" si="1737"/>
        <v>3</v>
      </c>
      <c r="DT438" s="44">
        <f t="shared" si="1737"/>
        <v>3</v>
      </c>
      <c r="DU438" s="44">
        <f t="shared" si="1737"/>
        <v>1</v>
      </c>
      <c r="DV438" s="44">
        <f t="shared" si="1737"/>
        <v>0</v>
      </c>
      <c r="DW438" s="44">
        <f t="shared" si="1737"/>
        <v>0</v>
      </c>
      <c r="DX438" s="44">
        <f t="shared" si="1737"/>
        <v>10</v>
      </c>
      <c r="DY438" s="44">
        <f t="shared" si="1737"/>
        <v>0</v>
      </c>
      <c r="DZ438" s="44">
        <f t="shared" si="1737"/>
        <v>0</v>
      </c>
      <c r="EA438" s="44">
        <f t="shared" si="1737"/>
        <v>1</v>
      </c>
      <c r="EB438" s="44">
        <f t="shared" ref="EB438:GM438" si="1738">+EB406+EB417+EB428</f>
        <v>1</v>
      </c>
      <c r="EC438" s="44">
        <f t="shared" si="1738"/>
        <v>0</v>
      </c>
      <c r="ED438" s="44">
        <f t="shared" si="1738"/>
        <v>0</v>
      </c>
      <c r="EE438" s="44">
        <f t="shared" si="1738"/>
        <v>0</v>
      </c>
      <c r="EF438" s="44">
        <f t="shared" si="1738"/>
        <v>0</v>
      </c>
      <c r="EG438" s="44">
        <f t="shared" si="1738"/>
        <v>2</v>
      </c>
      <c r="EH438" s="44">
        <f t="shared" si="1738"/>
        <v>0</v>
      </c>
      <c r="EI438" s="44">
        <f t="shared" si="1738"/>
        <v>0</v>
      </c>
      <c r="EJ438" s="44">
        <f t="shared" si="1738"/>
        <v>0</v>
      </c>
      <c r="EK438" s="44">
        <f t="shared" si="1738"/>
        <v>0</v>
      </c>
      <c r="EL438" s="44">
        <f t="shared" si="1738"/>
        <v>0</v>
      </c>
      <c r="EM438" s="44">
        <f t="shared" si="1738"/>
        <v>0</v>
      </c>
      <c r="EN438" s="44">
        <f t="shared" si="1738"/>
        <v>0</v>
      </c>
      <c r="EO438" s="44">
        <f t="shared" si="1738"/>
        <v>0</v>
      </c>
      <c r="EP438" s="44">
        <f t="shared" si="1738"/>
        <v>0</v>
      </c>
      <c r="EQ438" s="44">
        <f t="shared" si="1738"/>
        <v>0</v>
      </c>
      <c r="ER438" s="44">
        <f t="shared" si="1738"/>
        <v>0</v>
      </c>
      <c r="ES438" s="44">
        <f t="shared" si="1738"/>
        <v>0</v>
      </c>
      <c r="ET438" s="44">
        <f t="shared" si="1738"/>
        <v>0</v>
      </c>
      <c r="EU438" s="44">
        <f t="shared" si="1738"/>
        <v>0</v>
      </c>
      <c r="EV438" s="44">
        <f t="shared" si="1738"/>
        <v>0</v>
      </c>
      <c r="EW438" s="44">
        <f t="shared" si="1738"/>
        <v>0</v>
      </c>
      <c r="EX438" s="44">
        <f t="shared" si="1738"/>
        <v>0</v>
      </c>
      <c r="EY438" s="44">
        <f t="shared" si="1738"/>
        <v>0</v>
      </c>
      <c r="EZ438" s="44">
        <f t="shared" si="1738"/>
        <v>0</v>
      </c>
      <c r="FA438" s="44">
        <f t="shared" si="1738"/>
        <v>0</v>
      </c>
      <c r="FB438" s="44">
        <f t="shared" si="1738"/>
        <v>0</v>
      </c>
      <c r="FC438" s="44">
        <f t="shared" si="1738"/>
        <v>0</v>
      </c>
      <c r="FD438" s="44">
        <f t="shared" si="1738"/>
        <v>0</v>
      </c>
      <c r="FE438" s="44">
        <f t="shared" si="1738"/>
        <v>0</v>
      </c>
      <c r="FF438" s="44">
        <f t="shared" si="1738"/>
        <v>0</v>
      </c>
      <c r="FG438" s="44">
        <f t="shared" si="1738"/>
        <v>0</v>
      </c>
      <c r="FH438" s="44">
        <f t="shared" si="1738"/>
        <v>0</v>
      </c>
      <c r="FI438" s="44">
        <f t="shared" si="1738"/>
        <v>0</v>
      </c>
      <c r="FJ438" s="44">
        <f t="shared" si="1738"/>
        <v>0</v>
      </c>
      <c r="FK438" s="44">
        <f t="shared" si="1738"/>
        <v>0</v>
      </c>
      <c r="FL438" s="44">
        <f t="shared" si="1738"/>
        <v>0</v>
      </c>
      <c r="FM438" s="44">
        <f t="shared" si="1738"/>
        <v>0</v>
      </c>
      <c r="FN438" s="44">
        <f t="shared" si="1738"/>
        <v>0</v>
      </c>
      <c r="FO438" s="44">
        <f t="shared" si="1738"/>
        <v>0</v>
      </c>
      <c r="FP438" s="44">
        <f t="shared" si="1738"/>
        <v>0</v>
      </c>
      <c r="FQ438" s="44">
        <f t="shared" si="1738"/>
        <v>0</v>
      </c>
      <c r="FR438" s="44">
        <f t="shared" si="1738"/>
        <v>0</v>
      </c>
      <c r="FS438" s="44">
        <f t="shared" si="1738"/>
        <v>0</v>
      </c>
      <c r="FT438" s="44">
        <f t="shared" si="1738"/>
        <v>0</v>
      </c>
      <c r="FU438" s="44">
        <f t="shared" si="1738"/>
        <v>0</v>
      </c>
      <c r="FV438" s="44">
        <f t="shared" si="1738"/>
        <v>0</v>
      </c>
      <c r="FW438" s="44">
        <f t="shared" si="1738"/>
        <v>0</v>
      </c>
      <c r="FX438" s="44">
        <f t="shared" si="1738"/>
        <v>0</v>
      </c>
      <c r="FY438" s="44">
        <f t="shared" si="1738"/>
        <v>0</v>
      </c>
      <c r="FZ438" s="44">
        <f t="shared" si="1738"/>
        <v>0</v>
      </c>
      <c r="GA438" s="44">
        <f t="shared" si="1738"/>
        <v>0</v>
      </c>
      <c r="GB438" s="44">
        <f t="shared" si="1738"/>
        <v>0</v>
      </c>
      <c r="GC438" s="44">
        <f t="shared" si="1738"/>
        <v>0</v>
      </c>
      <c r="GD438" s="44">
        <f t="shared" si="1738"/>
        <v>0</v>
      </c>
      <c r="GE438" s="44">
        <f t="shared" si="1738"/>
        <v>0</v>
      </c>
      <c r="GF438" s="44">
        <f t="shared" si="1738"/>
        <v>0</v>
      </c>
      <c r="GG438" s="44">
        <f t="shared" si="1738"/>
        <v>0</v>
      </c>
      <c r="GH438" s="44">
        <f t="shared" si="1738"/>
        <v>0</v>
      </c>
      <c r="GI438" s="44">
        <f t="shared" si="1738"/>
        <v>0</v>
      </c>
      <c r="GJ438" s="44">
        <f t="shared" si="1738"/>
        <v>0</v>
      </c>
      <c r="GK438" s="44">
        <f t="shared" si="1738"/>
        <v>0</v>
      </c>
      <c r="GL438" s="44">
        <f t="shared" si="1738"/>
        <v>0</v>
      </c>
      <c r="GM438" s="44">
        <f t="shared" si="1738"/>
        <v>0</v>
      </c>
      <c r="GN438" s="44">
        <f t="shared" ref="GN438:HS438" si="1739">+GN406+GN417+GN428</f>
        <v>0</v>
      </c>
      <c r="GO438" s="44">
        <f t="shared" si="1739"/>
        <v>0</v>
      </c>
      <c r="GP438" s="44">
        <f t="shared" si="1739"/>
        <v>0</v>
      </c>
      <c r="GQ438" s="44">
        <f t="shared" si="1739"/>
        <v>0</v>
      </c>
      <c r="GR438" s="44">
        <f t="shared" si="1739"/>
        <v>0</v>
      </c>
      <c r="GS438" s="44">
        <f t="shared" si="1739"/>
        <v>0</v>
      </c>
      <c r="GT438" s="44">
        <f t="shared" si="1739"/>
        <v>0</v>
      </c>
      <c r="GU438" s="44">
        <f t="shared" si="1739"/>
        <v>0</v>
      </c>
      <c r="GV438" s="44">
        <f t="shared" si="1739"/>
        <v>0</v>
      </c>
      <c r="GW438" s="44">
        <f t="shared" si="1739"/>
        <v>0</v>
      </c>
      <c r="GX438" s="44">
        <f t="shared" si="1739"/>
        <v>0</v>
      </c>
      <c r="GY438" s="44">
        <f t="shared" si="1739"/>
        <v>0</v>
      </c>
      <c r="GZ438" s="44">
        <f t="shared" si="1739"/>
        <v>0</v>
      </c>
      <c r="HA438" s="44">
        <f t="shared" si="1739"/>
        <v>0</v>
      </c>
      <c r="HB438" s="44">
        <f t="shared" si="1739"/>
        <v>0</v>
      </c>
      <c r="HC438" s="44">
        <f t="shared" si="1739"/>
        <v>0</v>
      </c>
      <c r="HD438" s="44">
        <f t="shared" si="1739"/>
        <v>0</v>
      </c>
      <c r="HE438" s="44">
        <f t="shared" si="1739"/>
        <v>0</v>
      </c>
      <c r="HF438" s="44">
        <f t="shared" si="1739"/>
        <v>0</v>
      </c>
      <c r="HG438" s="44">
        <f t="shared" si="1739"/>
        <v>0</v>
      </c>
      <c r="HH438" s="44">
        <f t="shared" si="1739"/>
        <v>0</v>
      </c>
      <c r="HI438" s="44">
        <f t="shared" si="1739"/>
        <v>0</v>
      </c>
      <c r="HJ438" s="44">
        <f t="shared" si="1739"/>
        <v>0</v>
      </c>
      <c r="HK438" s="44">
        <f t="shared" si="1739"/>
        <v>0</v>
      </c>
      <c r="HL438" s="44">
        <f t="shared" si="1739"/>
        <v>3</v>
      </c>
      <c r="HM438" s="44">
        <f t="shared" si="1739"/>
        <v>13</v>
      </c>
      <c r="HN438" s="44">
        <f t="shared" si="1739"/>
        <v>10</v>
      </c>
      <c r="HO438" s="44">
        <f t="shared" si="1739"/>
        <v>9</v>
      </c>
      <c r="HP438" s="44">
        <f t="shared" si="1739"/>
        <v>6</v>
      </c>
      <c r="HQ438" s="44">
        <f t="shared" si="1739"/>
        <v>1</v>
      </c>
      <c r="HR438" s="44">
        <f t="shared" si="1739"/>
        <v>4</v>
      </c>
      <c r="HS438" s="44">
        <f t="shared" si="1739"/>
        <v>46</v>
      </c>
    </row>
    <row r="439" spans="2:227">
      <c r="C439" s="44">
        <f>+C406+C417+C428</f>
        <v>0</v>
      </c>
      <c r="D439" s="44">
        <f t="shared" ref="D439:BO439" si="1740">+D406+D417+D428</f>
        <v>0</v>
      </c>
      <c r="E439" s="44">
        <f t="shared" si="1740"/>
        <v>0</v>
      </c>
      <c r="F439" s="44">
        <f t="shared" si="1740"/>
        <v>0</v>
      </c>
      <c r="G439" s="44">
        <f t="shared" si="1740"/>
        <v>0</v>
      </c>
      <c r="H439" s="44">
        <f t="shared" si="1740"/>
        <v>0</v>
      </c>
      <c r="I439" s="44">
        <f t="shared" si="1740"/>
        <v>0</v>
      </c>
      <c r="J439" s="44">
        <f t="shared" si="1740"/>
        <v>0</v>
      </c>
      <c r="K439" s="44">
        <f t="shared" si="1740"/>
        <v>0</v>
      </c>
      <c r="L439" s="44">
        <f t="shared" si="1740"/>
        <v>0</v>
      </c>
      <c r="M439" s="44">
        <f t="shared" si="1740"/>
        <v>0</v>
      </c>
      <c r="N439" s="44">
        <f t="shared" si="1740"/>
        <v>0</v>
      </c>
      <c r="O439" s="44">
        <f t="shared" si="1740"/>
        <v>0</v>
      </c>
      <c r="P439" s="44">
        <f t="shared" si="1740"/>
        <v>0</v>
      </c>
      <c r="Q439" s="44">
        <f t="shared" si="1740"/>
        <v>0</v>
      </c>
      <c r="R439" s="44">
        <f t="shared" si="1740"/>
        <v>0</v>
      </c>
      <c r="S439" s="44">
        <f t="shared" si="1740"/>
        <v>0</v>
      </c>
      <c r="T439" s="44">
        <f t="shared" si="1740"/>
        <v>0</v>
      </c>
      <c r="U439" s="44">
        <f t="shared" si="1740"/>
        <v>0</v>
      </c>
      <c r="V439" s="44">
        <f t="shared" si="1740"/>
        <v>0</v>
      </c>
      <c r="W439" s="44">
        <f t="shared" si="1740"/>
        <v>0</v>
      </c>
      <c r="X439" s="44">
        <f t="shared" si="1740"/>
        <v>0</v>
      </c>
      <c r="Y439" s="44">
        <f t="shared" si="1740"/>
        <v>0</v>
      </c>
      <c r="Z439" s="44">
        <f t="shared" si="1740"/>
        <v>0</v>
      </c>
      <c r="AA439" s="44">
        <f t="shared" si="1740"/>
        <v>0</v>
      </c>
      <c r="AB439" s="44">
        <f t="shared" si="1740"/>
        <v>0</v>
      </c>
      <c r="AC439" s="44">
        <f t="shared" si="1740"/>
        <v>0</v>
      </c>
      <c r="AD439" s="44">
        <f t="shared" si="1740"/>
        <v>0</v>
      </c>
      <c r="AE439" s="44">
        <f t="shared" si="1740"/>
        <v>0</v>
      </c>
      <c r="AF439" s="44">
        <f t="shared" si="1740"/>
        <v>0</v>
      </c>
      <c r="AG439" s="44">
        <f t="shared" si="1740"/>
        <v>0</v>
      </c>
      <c r="AH439" s="44">
        <f t="shared" si="1740"/>
        <v>0</v>
      </c>
      <c r="AI439" s="44">
        <f t="shared" si="1740"/>
        <v>0</v>
      </c>
      <c r="AJ439" s="44">
        <f t="shared" si="1740"/>
        <v>0</v>
      </c>
      <c r="AK439" s="44">
        <f t="shared" si="1740"/>
        <v>0</v>
      </c>
      <c r="AL439" s="44">
        <f t="shared" si="1740"/>
        <v>0</v>
      </c>
      <c r="AM439" s="44">
        <f t="shared" si="1740"/>
        <v>0</v>
      </c>
      <c r="AN439" s="44">
        <f t="shared" si="1740"/>
        <v>0</v>
      </c>
      <c r="AO439" s="44">
        <f t="shared" si="1740"/>
        <v>0</v>
      </c>
      <c r="AP439" s="44">
        <f t="shared" si="1740"/>
        <v>0</v>
      </c>
      <c r="AQ439" s="44">
        <f t="shared" si="1740"/>
        <v>0</v>
      </c>
      <c r="AR439" s="44">
        <f t="shared" si="1740"/>
        <v>0</v>
      </c>
      <c r="AS439" s="44">
        <f t="shared" si="1740"/>
        <v>0</v>
      </c>
      <c r="AT439" s="44">
        <f t="shared" si="1740"/>
        <v>0</v>
      </c>
      <c r="AU439" s="44">
        <f t="shared" si="1740"/>
        <v>0</v>
      </c>
      <c r="AV439" s="44">
        <f t="shared" si="1740"/>
        <v>0</v>
      </c>
      <c r="AW439" s="44">
        <f t="shared" si="1740"/>
        <v>0</v>
      </c>
      <c r="AX439" s="44">
        <f t="shared" si="1740"/>
        <v>0</v>
      </c>
      <c r="AY439" s="44">
        <f t="shared" si="1740"/>
        <v>0</v>
      </c>
      <c r="AZ439" s="44">
        <f t="shared" si="1740"/>
        <v>0</v>
      </c>
      <c r="BA439" s="44">
        <f t="shared" si="1740"/>
        <v>0</v>
      </c>
      <c r="BB439" s="44">
        <f t="shared" si="1740"/>
        <v>0</v>
      </c>
      <c r="BC439" s="44">
        <f t="shared" si="1740"/>
        <v>0</v>
      </c>
      <c r="BD439" s="44">
        <f t="shared" si="1740"/>
        <v>0</v>
      </c>
      <c r="BE439" s="44">
        <f t="shared" si="1740"/>
        <v>0</v>
      </c>
      <c r="BF439" s="44">
        <f t="shared" si="1740"/>
        <v>0</v>
      </c>
      <c r="BG439" s="44">
        <f t="shared" si="1740"/>
        <v>0</v>
      </c>
      <c r="BH439" s="44">
        <f t="shared" si="1740"/>
        <v>0</v>
      </c>
      <c r="BI439" s="44">
        <f t="shared" si="1740"/>
        <v>0</v>
      </c>
      <c r="BJ439" s="44">
        <f t="shared" si="1740"/>
        <v>0</v>
      </c>
      <c r="BK439" s="44">
        <f t="shared" si="1740"/>
        <v>0</v>
      </c>
      <c r="BL439" s="44">
        <f t="shared" si="1740"/>
        <v>0</v>
      </c>
      <c r="BM439" s="44">
        <f t="shared" si="1740"/>
        <v>0</v>
      </c>
      <c r="BN439" s="44">
        <f t="shared" si="1740"/>
        <v>0</v>
      </c>
      <c r="BO439" s="44">
        <f t="shared" si="1740"/>
        <v>3</v>
      </c>
      <c r="BP439" s="44">
        <f t="shared" ref="BP439:EA439" si="1741">+BP406+BP417+BP428</f>
        <v>4</v>
      </c>
      <c r="BQ439" s="44">
        <f t="shared" si="1741"/>
        <v>4</v>
      </c>
      <c r="BR439" s="44">
        <f t="shared" si="1741"/>
        <v>4</v>
      </c>
      <c r="BS439" s="44">
        <f t="shared" si="1741"/>
        <v>3</v>
      </c>
      <c r="BT439" s="44">
        <f t="shared" si="1741"/>
        <v>0</v>
      </c>
      <c r="BU439" s="44">
        <f t="shared" si="1741"/>
        <v>4</v>
      </c>
      <c r="BV439" s="682">
        <f t="shared" si="1741"/>
        <v>22</v>
      </c>
      <c r="BW439" s="44">
        <f t="shared" si="1741"/>
        <v>0</v>
      </c>
      <c r="BX439" s="44">
        <f t="shared" si="1741"/>
        <v>0</v>
      </c>
      <c r="BY439" s="44">
        <f t="shared" si="1741"/>
        <v>4</v>
      </c>
      <c r="BZ439" s="44">
        <f t="shared" si="1741"/>
        <v>1</v>
      </c>
      <c r="CA439" s="44">
        <f t="shared" si="1741"/>
        <v>1</v>
      </c>
      <c r="CB439" s="44">
        <f t="shared" si="1741"/>
        <v>2</v>
      </c>
      <c r="CC439" s="44">
        <f t="shared" si="1741"/>
        <v>1</v>
      </c>
      <c r="CD439" s="44">
        <f t="shared" si="1741"/>
        <v>0</v>
      </c>
      <c r="CE439" s="682">
        <f t="shared" si="1741"/>
        <v>9</v>
      </c>
      <c r="CF439" s="44">
        <f t="shared" si="1741"/>
        <v>0</v>
      </c>
      <c r="CG439" s="44">
        <f t="shared" si="1741"/>
        <v>0</v>
      </c>
      <c r="CH439" s="44">
        <f t="shared" si="1741"/>
        <v>0</v>
      </c>
      <c r="CI439" s="44">
        <f t="shared" si="1741"/>
        <v>0</v>
      </c>
      <c r="CJ439" s="44">
        <f t="shared" si="1741"/>
        <v>0</v>
      </c>
      <c r="CK439" s="44">
        <f t="shared" si="1741"/>
        <v>0</v>
      </c>
      <c r="CL439" s="44">
        <f t="shared" si="1741"/>
        <v>0</v>
      </c>
      <c r="CM439" s="44">
        <f t="shared" si="1741"/>
        <v>0</v>
      </c>
      <c r="CN439" s="44">
        <f t="shared" si="1741"/>
        <v>0</v>
      </c>
      <c r="CO439" s="44">
        <f t="shared" si="1741"/>
        <v>0</v>
      </c>
      <c r="CP439" s="44">
        <f t="shared" si="1741"/>
        <v>0</v>
      </c>
      <c r="CQ439" s="44">
        <f t="shared" si="1741"/>
        <v>1</v>
      </c>
      <c r="CR439" s="44">
        <f t="shared" si="1741"/>
        <v>0</v>
      </c>
      <c r="CS439" s="44">
        <f t="shared" si="1741"/>
        <v>0</v>
      </c>
      <c r="CT439" s="44">
        <f t="shared" si="1741"/>
        <v>0</v>
      </c>
      <c r="CU439" s="44">
        <f t="shared" si="1741"/>
        <v>0</v>
      </c>
      <c r="CV439" s="44">
        <f t="shared" si="1741"/>
        <v>0</v>
      </c>
      <c r="CW439" s="44">
        <f t="shared" si="1741"/>
        <v>1</v>
      </c>
      <c r="CX439" s="44">
        <f t="shared" si="1741"/>
        <v>0</v>
      </c>
      <c r="CY439" s="44">
        <f t="shared" si="1741"/>
        <v>0</v>
      </c>
      <c r="CZ439" s="44">
        <f t="shared" si="1741"/>
        <v>0</v>
      </c>
      <c r="DA439" s="44">
        <f t="shared" si="1741"/>
        <v>1</v>
      </c>
      <c r="DB439" s="44">
        <f t="shared" si="1741"/>
        <v>1</v>
      </c>
      <c r="DC439" s="44">
        <f t="shared" si="1741"/>
        <v>0</v>
      </c>
      <c r="DD439" s="44">
        <f t="shared" si="1741"/>
        <v>0</v>
      </c>
      <c r="DE439" s="44">
        <f t="shared" si="1741"/>
        <v>0</v>
      </c>
      <c r="DF439" s="44">
        <f t="shared" si="1741"/>
        <v>2</v>
      </c>
      <c r="DG439" s="44">
        <f t="shared" si="1741"/>
        <v>0</v>
      </c>
      <c r="DH439" s="44">
        <f t="shared" si="1741"/>
        <v>0</v>
      </c>
      <c r="DI439" s="44">
        <f t="shared" si="1741"/>
        <v>0</v>
      </c>
      <c r="DJ439" s="44">
        <f t="shared" si="1741"/>
        <v>0</v>
      </c>
      <c r="DK439" s="44">
        <f t="shared" si="1741"/>
        <v>0</v>
      </c>
      <c r="DL439" s="44">
        <f t="shared" si="1741"/>
        <v>0</v>
      </c>
      <c r="DM439" s="44">
        <f t="shared" si="1741"/>
        <v>0</v>
      </c>
      <c r="DN439" s="44">
        <f t="shared" si="1741"/>
        <v>0</v>
      </c>
      <c r="DO439" s="44">
        <f t="shared" si="1741"/>
        <v>0</v>
      </c>
      <c r="DP439" s="44">
        <f t="shared" si="1741"/>
        <v>0</v>
      </c>
      <c r="DQ439" s="44">
        <f t="shared" si="1741"/>
        <v>0</v>
      </c>
      <c r="DR439" s="44">
        <f t="shared" si="1741"/>
        <v>3</v>
      </c>
      <c r="DS439" s="44">
        <f t="shared" si="1741"/>
        <v>3</v>
      </c>
      <c r="DT439" s="44">
        <f t="shared" si="1741"/>
        <v>3</v>
      </c>
      <c r="DU439" s="44">
        <f t="shared" si="1741"/>
        <v>1</v>
      </c>
      <c r="DV439" s="44">
        <f t="shared" si="1741"/>
        <v>0</v>
      </c>
      <c r="DW439" s="44">
        <f t="shared" si="1741"/>
        <v>0</v>
      </c>
      <c r="DX439" s="44">
        <f t="shared" si="1741"/>
        <v>10</v>
      </c>
      <c r="DY439" s="44">
        <f t="shared" si="1741"/>
        <v>0</v>
      </c>
      <c r="DZ439" s="44">
        <f t="shared" si="1741"/>
        <v>0</v>
      </c>
      <c r="EA439" s="44">
        <f t="shared" si="1741"/>
        <v>1</v>
      </c>
      <c r="EB439" s="44">
        <f t="shared" ref="EB439:GM439" si="1742">+EB406+EB417+EB428</f>
        <v>1</v>
      </c>
      <c r="EC439" s="44">
        <f t="shared" si="1742"/>
        <v>0</v>
      </c>
      <c r="ED439" s="44">
        <f t="shared" si="1742"/>
        <v>0</v>
      </c>
      <c r="EE439" s="44">
        <f t="shared" si="1742"/>
        <v>0</v>
      </c>
      <c r="EF439" s="44">
        <f t="shared" si="1742"/>
        <v>0</v>
      </c>
      <c r="EG439" s="44">
        <f t="shared" si="1742"/>
        <v>2</v>
      </c>
      <c r="EH439" s="44">
        <f t="shared" si="1742"/>
        <v>0</v>
      </c>
      <c r="EI439" s="44">
        <f t="shared" si="1742"/>
        <v>0</v>
      </c>
      <c r="EJ439" s="44">
        <f t="shared" si="1742"/>
        <v>0</v>
      </c>
      <c r="EK439" s="44">
        <f t="shared" si="1742"/>
        <v>0</v>
      </c>
      <c r="EL439" s="44">
        <f t="shared" si="1742"/>
        <v>0</v>
      </c>
      <c r="EM439" s="44">
        <f t="shared" si="1742"/>
        <v>0</v>
      </c>
      <c r="EN439" s="44">
        <f t="shared" si="1742"/>
        <v>0</v>
      </c>
      <c r="EO439" s="44">
        <f t="shared" si="1742"/>
        <v>0</v>
      </c>
      <c r="EP439" s="682">
        <f t="shared" si="1742"/>
        <v>0</v>
      </c>
      <c r="EQ439" s="44">
        <f t="shared" si="1742"/>
        <v>0</v>
      </c>
      <c r="ER439" s="44">
        <f t="shared" si="1742"/>
        <v>0</v>
      </c>
      <c r="ES439" s="44">
        <f t="shared" si="1742"/>
        <v>0</v>
      </c>
      <c r="ET439" s="44">
        <f t="shared" si="1742"/>
        <v>0</v>
      </c>
      <c r="EU439" s="44">
        <f t="shared" si="1742"/>
        <v>0</v>
      </c>
      <c r="EV439" s="44">
        <f t="shared" si="1742"/>
        <v>0</v>
      </c>
      <c r="EW439" s="44">
        <f t="shared" si="1742"/>
        <v>0</v>
      </c>
      <c r="EX439" s="44">
        <f t="shared" si="1742"/>
        <v>0</v>
      </c>
      <c r="EY439" s="44">
        <f t="shared" si="1742"/>
        <v>0</v>
      </c>
      <c r="EZ439" s="44">
        <f t="shared" si="1742"/>
        <v>0</v>
      </c>
      <c r="FA439" s="44">
        <f t="shared" si="1742"/>
        <v>0</v>
      </c>
      <c r="FB439" s="44">
        <f t="shared" si="1742"/>
        <v>0</v>
      </c>
      <c r="FC439" s="44">
        <f t="shared" si="1742"/>
        <v>0</v>
      </c>
      <c r="FD439" s="44">
        <f t="shared" si="1742"/>
        <v>0</v>
      </c>
      <c r="FE439" s="44">
        <f t="shared" si="1742"/>
        <v>0</v>
      </c>
      <c r="FF439" s="44">
        <f t="shared" si="1742"/>
        <v>0</v>
      </c>
      <c r="FG439" s="44">
        <f t="shared" si="1742"/>
        <v>0</v>
      </c>
      <c r="FH439" s="44">
        <f t="shared" si="1742"/>
        <v>0</v>
      </c>
      <c r="FI439" s="44">
        <f t="shared" si="1742"/>
        <v>0</v>
      </c>
      <c r="FJ439" s="44">
        <f t="shared" si="1742"/>
        <v>0</v>
      </c>
      <c r="FK439" s="44">
        <f t="shared" si="1742"/>
        <v>0</v>
      </c>
      <c r="FL439" s="44">
        <f t="shared" si="1742"/>
        <v>0</v>
      </c>
      <c r="FM439" s="44">
        <f t="shared" si="1742"/>
        <v>0</v>
      </c>
      <c r="FN439" s="44">
        <f t="shared" si="1742"/>
        <v>0</v>
      </c>
      <c r="FO439" s="44">
        <f t="shared" si="1742"/>
        <v>0</v>
      </c>
      <c r="FP439" s="44">
        <f t="shared" si="1742"/>
        <v>0</v>
      </c>
      <c r="FQ439" s="44">
        <f t="shared" si="1742"/>
        <v>0</v>
      </c>
      <c r="FR439" s="44">
        <f t="shared" si="1742"/>
        <v>0</v>
      </c>
      <c r="FS439" s="44">
        <f t="shared" si="1742"/>
        <v>0</v>
      </c>
      <c r="FT439" s="44">
        <f t="shared" si="1742"/>
        <v>0</v>
      </c>
      <c r="FU439" s="44">
        <f t="shared" si="1742"/>
        <v>0</v>
      </c>
      <c r="FV439" s="44">
        <f t="shared" si="1742"/>
        <v>0</v>
      </c>
      <c r="FW439" s="44">
        <f t="shared" si="1742"/>
        <v>0</v>
      </c>
      <c r="FX439" s="44">
        <f t="shared" si="1742"/>
        <v>0</v>
      </c>
      <c r="FY439" s="44">
        <f t="shared" si="1742"/>
        <v>0</v>
      </c>
      <c r="FZ439" s="44">
        <f t="shared" si="1742"/>
        <v>0</v>
      </c>
      <c r="GA439" s="44">
        <f t="shared" si="1742"/>
        <v>0</v>
      </c>
      <c r="GB439" s="44">
        <f t="shared" si="1742"/>
        <v>0</v>
      </c>
      <c r="GC439" s="44">
        <f t="shared" si="1742"/>
        <v>0</v>
      </c>
      <c r="GD439" s="44">
        <f t="shared" si="1742"/>
        <v>0</v>
      </c>
      <c r="GE439" s="44">
        <f t="shared" si="1742"/>
        <v>0</v>
      </c>
      <c r="GF439" s="44">
        <f t="shared" si="1742"/>
        <v>0</v>
      </c>
      <c r="GG439" s="44">
        <f t="shared" si="1742"/>
        <v>0</v>
      </c>
      <c r="GH439" s="44">
        <f t="shared" si="1742"/>
        <v>0</v>
      </c>
      <c r="GI439" s="44">
        <f t="shared" si="1742"/>
        <v>0</v>
      </c>
      <c r="GJ439" s="44">
        <f t="shared" si="1742"/>
        <v>0</v>
      </c>
      <c r="GK439" s="44">
        <f t="shared" si="1742"/>
        <v>0</v>
      </c>
      <c r="GL439" s="44">
        <f t="shared" si="1742"/>
        <v>0</v>
      </c>
      <c r="GM439" s="44">
        <f t="shared" si="1742"/>
        <v>0</v>
      </c>
      <c r="GN439" s="44">
        <f t="shared" ref="GN439:HR439" si="1743">+GN406+GN417+GN428</f>
        <v>0</v>
      </c>
      <c r="GO439" s="44">
        <f t="shared" si="1743"/>
        <v>0</v>
      </c>
      <c r="GP439" s="44">
        <f t="shared" si="1743"/>
        <v>0</v>
      </c>
      <c r="GQ439" s="44">
        <f t="shared" si="1743"/>
        <v>0</v>
      </c>
      <c r="GR439" s="44">
        <f t="shared" si="1743"/>
        <v>0</v>
      </c>
      <c r="GS439" s="44">
        <f t="shared" si="1743"/>
        <v>0</v>
      </c>
      <c r="GT439" s="44">
        <f t="shared" si="1743"/>
        <v>0</v>
      </c>
      <c r="GU439" s="44">
        <f t="shared" si="1743"/>
        <v>0</v>
      </c>
      <c r="GV439" s="44">
        <f t="shared" si="1743"/>
        <v>0</v>
      </c>
      <c r="GW439" s="44">
        <f t="shared" si="1743"/>
        <v>0</v>
      </c>
      <c r="GX439" s="44">
        <f t="shared" si="1743"/>
        <v>0</v>
      </c>
      <c r="GY439" s="44">
        <f t="shared" si="1743"/>
        <v>0</v>
      </c>
      <c r="GZ439" s="44">
        <f t="shared" si="1743"/>
        <v>0</v>
      </c>
      <c r="HA439" s="44">
        <f t="shared" si="1743"/>
        <v>0</v>
      </c>
      <c r="HB439" s="44">
        <f t="shared" si="1743"/>
        <v>0</v>
      </c>
      <c r="HC439" s="44">
        <f t="shared" si="1743"/>
        <v>0</v>
      </c>
      <c r="HD439" s="44">
        <f t="shared" si="1743"/>
        <v>0</v>
      </c>
      <c r="HE439" s="44">
        <f t="shared" si="1743"/>
        <v>0</v>
      </c>
      <c r="HF439" s="44">
        <f t="shared" si="1743"/>
        <v>0</v>
      </c>
      <c r="HG439" s="44">
        <f t="shared" si="1743"/>
        <v>0</v>
      </c>
      <c r="HH439" s="44">
        <f t="shared" si="1743"/>
        <v>0</v>
      </c>
      <c r="HI439" s="44">
        <f t="shared" si="1743"/>
        <v>0</v>
      </c>
      <c r="HJ439" s="44">
        <f t="shared" si="1743"/>
        <v>0</v>
      </c>
      <c r="HK439" s="44">
        <f t="shared" si="1743"/>
        <v>0</v>
      </c>
      <c r="HL439" s="44">
        <f t="shared" si="1743"/>
        <v>3</v>
      </c>
      <c r="HM439" s="44">
        <f t="shared" si="1743"/>
        <v>13</v>
      </c>
      <c r="HN439" s="44">
        <f t="shared" si="1743"/>
        <v>10</v>
      </c>
      <c r="HO439" s="44">
        <f t="shared" si="1743"/>
        <v>9</v>
      </c>
      <c r="HP439" s="44">
        <f t="shared" si="1743"/>
        <v>6</v>
      </c>
      <c r="HQ439" s="44">
        <f t="shared" si="1743"/>
        <v>1</v>
      </c>
      <c r="HR439" s="44">
        <f t="shared" si="1743"/>
        <v>4</v>
      </c>
      <c r="HS439" s="44">
        <f>+HS406+HS417+HS428</f>
        <v>46</v>
      </c>
    </row>
  </sheetData>
  <mergeCells count="190">
    <mergeCell ref="HB98:HJ98"/>
    <mergeCell ref="HK338:HS338"/>
    <mergeCell ref="A2:A48"/>
    <mergeCell ref="A50:A96"/>
    <mergeCell ref="A98:A144"/>
    <mergeCell ref="A146:A192"/>
    <mergeCell ref="A194:A240"/>
    <mergeCell ref="A242:A288"/>
    <mergeCell ref="A290:A336"/>
    <mergeCell ref="A338:A384"/>
    <mergeCell ref="EH338:EP338"/>
    <mergeCell ref="EQ338:EY338"/>
    <mergeCell ref="EZ338:FH338"/>
    <mergeCell ref="FI338:FQ338"/>
    <mergeCell ref="FR338:FZ338"/>
    <mergeCell ref="GA338:GI338"/>
    <mergeCell ref="GJ338:GR338"/>
    <mergeCell ref="GS338:HA338"/>
    <mergeCell ref="HB338:HJ338"/>
    <mergeCell ref="C338:K338"/>
    <mergeCell ref="L338:T338"/>
    <mergeCell ref="U338:AC338"/>
    <mergeCell ref="AD338:AL338"/>
    <mergeCell ref="AM338:AU338"/>
    <mergeCell ref="AV338:BD338"/>
    <mergeCell ref="BE338:BM338"/>
    <mergeCell ref="BN338:BV338"/>
    <mergeCell ref="BW338:CE338"/>
    <mergeCell ref="HK242:HS242"/>
    <mergeCell ref="C290:K290"/>
    <mergeCell ref="L290:T290"/>
    <mergeCell ref="U290:AC290"/>
    <mergeCell ref="AD290:AL290"/>
    <mergeCell ref="AM290:AU290"/>
    <mergeCell ref="AV290:BD290"/>
    <mergeCell ref="BE290:BM290"/>
    <mergeCell ref="BN290:BV290"/>
    <mergeCell ref="BW290:CE290"/>
    <mergeCell ref="CO290:CW290"/>
    <mergeCell ref="EH290:EP290"/>
    <mergeCell ref="EQ290:EY290"/>
    <mergeCell ref="EZ290:FH290"/>
    <mergeCell ref="FI290:FQ290"/>
    <mergeCell ref="FR290:FZ290"/>
    <mergeCell ref="GA290:GI290"/>
    <mergeCell ref="GJ290:GR290"/>
    <mergeCell ref="GS290:HA290"/>
    <mergeCell ref="HK290:HS290"/>
    <mergeCell ref="CO242:CW242"/>
    <mergeCell ref="EH242:EP242"/>
    <mergeCell ref="EQ242:EY242"/>
    <mergeCell ref="EZ242:FH242"/>
    <mergeCell ref="FI242:FQ242"/>
    <mergeCell ref="FR242:FZ242"/>
    <mergeCell ref="GA242:GI242"/>
    <mergeCell ref="GJ242:GR242"/>
    <mergeCell ref="GS242:HA242"/>
    <mergeCell ref="C242:K242"/>
    <mergeCell ref="L242:T242"/>
    <mergeCell ref="U242:AC242"/>
    <mergeCell ref="AD242:AL242"/>
    <mergeCell ref="AM242:AU242"/>
    <mergeCell ref="AV242:BD242"/>
    <mergeCell ref="BE242:BM242"/>
    <mergeCell ref="BN242:BV242"/>
    <mergeCell ref="BW242:CE242"/>
    <mergeCell ref="HK146:HS146"/>
    <mergeCell ref="C194:K194"/>
    <mergeCell ref="L194:T194"/>
    <mergeCell ref="U194:AC194"/>
    <mergeCell ref="AD194:AL194"/>
    <mergeCell ref="AM194:AU194"/>
    <mergeCell ref="AV194:BD194"/>
    <mergeCell ref="BE194:BM194"/>
    <mergeCell ref="BN194:BV194"/>
    <mergeCell ref="BW194:CE194"/>
    <mergeCell ref="CO194:CW194"/>
    <mergeCell ref="EH194:EP194"/>
    <mergeCell ref="EQ194:EY194"/>
    <mergeCell ref="EZ194:FH194"/>
    <mergeCell ref="FI194:FQ194"/>
    <mergeCell ref="FR194:FZ194"/>
    <mergeCell ref="GA194:GI194"/>
    <mergeCell ref="GJ194:GR194"/>
    <mergeCell ref="GS194:HA194"/>
    <mergeCell ref="HK194:HS194"/>
    <mergeCell ref="EH146:EP146"/>
    <mergeCell ref="EQ146:EY146"/>
    <mergeCell ref="EZ146:FH146"/>
    <mergeCell ref="FI146:FQ146"/>
    <mergeCell ref="FR146:FZ146"/>
    <mergeCell ref="GA146:GI146"/>
    <mergeCell ref="GJ146:GR146"/>
    <mergeCell ref="GS146:HA146"/>
    <mergeCell ref="HB146:HJ146"/>
    <mergeCell ref="C146:K146"/>
    <mergeCell ref="L146:T146"/>
    <mergeCell ref="U146:AC146"/>
    <mergeCell ref="AD146:AL146"/>
    <mergeCell ref="AM146:AU146"/>
    <mergeCell ref="AV146:BD146"/>
    <mergeCell ref="BE146:BM146"/>
    <mergeCell ref="BN146:BV146"/>
    <mergeCell ref="BW146:CE146"/>
    <mergeCell ref="DY146:EG146"/>
    <mergeCell ref="CO146:CW146"/>
    <mergeCell ref="CX146:DF146"/>
    <mergeCell ref="DG146:DO146"/>
    <mergeCell ref="DP146:DX146"/>
    <mergeCell ref="HK50:HS50"/>
    <mergeCell ref="C98:K98"/>
    <mergeCell ref="L98:T98"/>
    <mergeCell ref="U98:AC98"/>
    <mergeCell ref="AD98:AL98"/>
    <mergeCell ref="AM98:AU98"/>
    <mergeCell ref="AV98:BD98"/>
    <mergeCell ref="BE98:BM98"/>
    <mergeCell ref="BN98:BV98"/>
    <mergeCell ref="BW98:CE98"/>
    <mergeCell ref="EH98:EP98"/>
    <mergeCell ref="EQ98:EY98"/>
    <mergeCell ref="EZ98:FH98"/>
    <mergeCell ref="FI98:FQ98"/>
    <mergeCell ref="FR98:FZ98"/>
    <mergeCell ref="GA98:GI98"/>
    <mergeCell ref="GJ98:GR98"/>
    <mergeCell ref="GS98:HA98"/>
    <mergeCell ref="HK98:HS98"/>
    <mergeCell ref="CO98:CW98"/>
    <mergeCell ref="CX98:DF98"/>
    <mergeCell ref="DG98:DO98"/>
    <mergeCell ref="DP98:DX98"/>
    <mergeCell ref="DY98:EG98"/>
    <mergeCell ref="HK2:HS2"/>
    <mergeCell ref="C50:K50"/>
    <mergeCell ref="L50:T50"/>
    <mergeCell ref="U50:AC50"/>
    <mergeCell ref="AD50:AL50"/>
    <mergeCell ref="AM50:AU50"/>
    <mergeCell ref="AV50:BD50"/>
    <mergeCell ref="BE50:BM50"/>
    <mergeCell ref="BN50:BV50"/>
    <mergeCell ref="BW50:CE50"/>
    <mergeCell ref="CO50:CW50"/>
    <mergeCell ref="EH50:EP50"/>
    <mergeCell ref="EQ50:EY50"/>
    <mergeCell ref="EZ50:FH50"/>
    <mergeCell ref="FI50:FQ50"/>
    <mergeCell ref="FR50:FZ50"/>
    <mergeCell ref="GA50:GI50"/>
    <mergeCell ref="GJ50:GR50"/>
    <mergeCell ref="GS50:HA50"/>
    <mergeCell ref="CO2:CW2"/>
    <mergeCell ref="EH2:EP2"/>
    <mergeCell ref="EQ2:EY2"/>
    <mergeCell ref="EZ2:FH2"/>
    <mergeCell ref="FI2:FQ2"/>
    <mergeCell ref="FR2:FZ2"/>
    <mergeCell ref="GA2:GI2"/>
    <mergeCell ref="GJ2:GR2"/>
    <mergeCell ref="GS2:HA2"/>
    <mergeCell ref="C2:K2"/>
    <mergeCell ref="L2:T2"/>
    <mergeCell ref="U2:AC2"/>
    <mergeCell ref="AD2:AL2"/>
    <mergeCell ref="AM2:AU2"/>
    <mergeCell ref="AV2:BD2"/>
    <mergeCell ref="BE2:BM2"/>
    <mergeCell ref="BN2:BV2"/>
    <mergeCell ref="BW2:CE2"/>
    <mergeCell ref="A386:A432"/>
    <mergeCell ref="C386:K386"/>
    <mergeCell ref="L386:T386"/>
    <mergeCell ref="U386:AC386"/>
    <mergeCell ref="AD386:AL386"/>
    <mergeCell ref="AM386:AU386"/>
    <mergeCell ref="AV386:BD386"/>
    <mergeCell ref="BE386:BM386"/>
    <mergeCell ref="BN386:BV386"/>
    <mergeCell ref="HB386:HJ386"/>
    <mergeCell ref="HK386:HS386"/>
    <mergeCell ref="BW386:CE386"/>
    <mergeCell ref="EH386:EP386"/>
    <mergeCell ref="EQ386:EY386"/>
    <mergeCell ref="EZ386:FH386"/>
    <mergeCell ref="FI386:FQ386"/>
    <mergeCell ref="FR386:FZ386"/>
    <mergeCell ref="GA386:GI386"/>
    <mergeCell ref="GJ386:GR386"/>
    <mergeCell ref="GS386:HA386"/>
  </mergeCells>
  <pageMargins left="0.7" right="0.7" top="0.75" bottom="0.75" header="0.3" footer="0.3"/>
  <pageSetup paperSize="9" orientation="portrait" r:id="rId1"/>
  <ignoredErrors>
    <ignoredError sqref="HJ244:HS255 HJ292:HS303 K292:K303 T292:T303" emptyCellReference="1"/>
  </ignoredError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BY261"/>
  <sheetViews>
    <sheetView topLeftCell="B1" zoomScale="90" zoomScaleNormal="90" workbookViewId="0">
      <pane xSplit="1" ySplit="2" topLeftCell="C233" activePane="bottomRight" state="frozen"/>
      <selection activeCell="B1" sqref="A1:XFD2"/>
      <selection pane="topRight" activeCell="B1" sqref="A1:XFD2"/>
      <selection pane="bottomLeft" activeCell="B1" sqref="A1:XFD2"/>
      <selection pane="bottomRight" activeCell="AM260" sqref="AM260"/>
    </sheetView>
  </sheetViews>
  <sheetFormatPr defaultColWidth="9" defaultRowHeight="15"/>
  <cols>
    <col min="1" max="1" width="9.140625" style="21" hidden="1" customWidth="1"/>
    <col min="2" max="2" width="42.42578125" style="21" customWidth="1"/>
    <col min="3" max="27" width="9.140625" style="21"/>
    <col min="28" max="39" width="9.140625" style="32"/>
    <col min="40" max="77" width="9.140625" style="21"/>
  </cols>
  <sheetData>
    <row r="1" spans="1:77" ht="13.5" customHeight="1">
      <c r="C1" s="1067" t="s">
        <v>394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7"/>
      <c r="X1" s="1067"/>
      <c r="Y1" s="1067"/>
      <c r="Z1" s="1067"/>
      <c r="AB1" s="1067" t="s">
        <v>290</v>
      </c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BA1" s="1067" t="s">
        <v>291</v>
      </c>
      <c r="BB1" s="1067"/>
      <c r="BC1" s="1067"/>
      <c r="BD1" s="1067"/>
      <c r="BE1" s="1067"/>
      <c r="BF1" s="1067"/>
      <c r="BG1" s="1067"/>
      <c r="BH1" s="1067"/>
      <c r="BI1" s="1067"/>
      <c r="BJ1" s="1067"/>
      <c r="BK1" s="1067"/>
      <c r="BL1" s="1067"/>
      <c r="BM1" s="1067"/>
      <c r="BN1" s="1067"/>
      <c r="BO1" s="1067"/>
      <c r="BP1" s="1067"/>
      <c r="BQ1" s="1067"/>
      <c r="BR1" s="1067"/>
      <c r="BS1" s="1067"/>
      <c r="BT1" s="1067"/>
      <c r="BU1" s="1067"/>
      <c r="BV1" s="1067"/>
      <c r="BW1" s="1067"/>
      <c r="BX1" s="1067"/>
    </row>
    <row r="2" spans="1:77" ht="13.5" customHeight="1"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 t="s">
        <v>292</v>
      </c>
      <c r="P2" s="1068"/>
      <c r="Q2" s="1068"/>
      <c r="R2" s="1068"/>
      <c r="S2" s="1068"/>
      <c r="T2" s="1068"/>
      <c r="U2" s="1068"/>
      <c r="V2" s="1068"/>
      <c r="W2" s="1068"/>
      <c r="X2" s="1068"/>
      <c r="Y2" s="1068"/>
      <c r="Z2" s="1068"/>
      <c r="AB2" s="1068" t="s">
        <v>67</v>
      </c>
      <c r="AC2" s="1068"/>
      <c r="AD2" s="1068"/>
      <c r="AE2" s="1068"/>
      <c r="AF2" s="1068"/>
      <c r="AG2" s="1068"/>
      <c r="AH2" s="1068"/>
      <c r="AI2" s="1068"/>
      <c r="AJ2" s="1068"/>
      <c r="AK2" s="1068"/>
      <c r="AL2" s="1068"/>
      <c r="AM2" s="1068"/>
      <c r="AN2" s="1068" t="s">
        <v>292</v>
      </c>
      <c r="AO2" s="1068"/>
      <c r="AP2" s="1068"/>
      <c r="AQ2" s="1068"/>
      <c r="AR2" s="1068"/>
      <c r="AS2" s="1068"/>
      <c r="AT2" s="1068"/>
      <c r="AU2" s="1068"/>
      <c r="AV2" s="1068"/>
      <c r="AW2" s="1068"/>
      <c r="AX2" s="1068"/>
      <c r="AY2" s="1068"/>
      <c r="BA2" s="1068" t="s">
        <v>67</v>
      </c>
      <c r="BB2" s="1068"/>
      <c r="BC2" s="1068"/>
      <c r="BD2" s="1068"/>
      <c r="BE2" s="1068"/>
      <c r="BF2" s="1068"/>
      <c r="BG2" s="1068"/>
      <c r="BH2" s="1068"/>
      <c r="BI2" s="1068"/>
      <c r="BJ2" s="1068"/>
      <c r="BK2" s="1068"/>
      <c r="BL2" s="1068"/>
      <c r="BM2" s="1068" t="s">
        <v>292</v>
      </c>
      <c r="BN2" s="1068"/>
      <c r="BO2" s="1068"/>
      <c r="BP2" s="1068"/>
      <c r="BQ2" s="1068"/>
      <c r="BR2" s="1068"/>
      <c r="BS2" s="1068"/>
      <c r="BT2" s="1068"/>
      <c r="BU2" s="1068"/>
      <c r="BV2" s="1068"/>
      <c r="BW2" s="1068"/>
      <c r="BX2" s="1068"/>
    </row>
    <row r="3" spans="1:77" ht="13.5" customHeight="1">
      <c r="B3" s="687" t="s">
        <v>416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27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24" t="s">
        <v>289</v>
      </c>
      <c r="BA3" s="27" t="s">
        <v>133</v>
      </c>
      <c r="BB3" s="27" t="s">
        <v>134</v>
      </c>
      <c r="BC3" s="27" t="s">
        <v>135</v>
      </c>
      <c r="BD3" s="27" t="s">
        <v>136</v>
      </c>
      <c r="BE3" s="27" t="s">
        <v>137</v>
      </c>
      <c r="BF3" s="27" t="s">
        <v>138</v>
      </c>
      <c r="BG3" s="27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27" t="s">
        <v>297</v>
      </c>
      <c r="BM3" s="27" t="s">
        <v>133</v>
      </c>
      <c r="BN3" s="27" t="s">
        <v>134</v>
      </c>
      <c r="BO3" s="27" t="s">
        <v>135</v>
      </c>
      <c r="BP3" s="27" t="s">
        <v>136</v>
      </c>
      <c r="BQ3" s="27" t="s">
        <v>137</v>
      </c>
      <c r="BR3" s="27" t="s">
        <v>138</v>
      </c>
      <c r="BS3" s="27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27" t="s">
        <v>297</v>
      </c>
      <c r="BY3" s="24" t="s">
        <v>289</v>
      </c>
    </row>
    <row r="4" spans="1:77" ht="13.5" customHeight="1">
      <c r="A4" s="21" t="s">
        <v>298</v>
      </c>
      <c r="B4" s="21" t="s">
        <v>299</v>
      </c>
      <c r="C4" s="21">
        <v>72</v>
      </c>
      <c r="D4" s="21">
        <v>238</v>
      </c>
      <c r="E4" s="21">
        <v>467</v>
      </c>
      <c r="F4" s="21">
        <v>602</v>
      </c>
      <c r="G4" s="21">
        <v>537</v>
      </c>
      <c r="H4" s="21">
        <v>468</v>
      </c>
      <c r="I4" s="21">
        <v>330</v>
      </c>
      <c r="J4" s="21">
        <v>237</v>
      </c>
      <c r="K4" s="21">
        <v>157</v>
      </c>
      <c r="L4" s="21">
        <v>128</v>
      </c>
      <c r="M4" s="21">
        <v>118</v>
      </c>
      <c r="N4" s="129">
        <f>SUM(C4:M4)</f>
        <v>3354</v>
      </c>
      <c r="AB4" s="21">
        <v>4</v>
      </c>
      <c r="AC4" s="21">
        <v>6</v>
      </c>
      <c r="AD4" s="21">
        <v>18</v>
      </c>
      <c r="AE4" s="21">
        <v>25</v>
      </c>
      <c r="AF4" s="21">
        <v>30</v>
      </c>
      <c r="AG4" s="21">
        <v>20</v>
      </c>
      <c r="AH4" s="21">
        <v>13</v>
      </c>
      <c r="AI4" s="21">
        <v>10</v>
      </c>
      <c r="AJ4" s="21">
        <v>10</v>
      </c>
      <c r="AK4" s="21">
        <v>7</v>
      </c>
      <c r="AL4" s="21">
        <v>10</v>
      </c>
      <c r="AM4" s="33">
        <f>SUM(AB4:AL4)</f>
        <v>153</v>
      </c>
      <c r="BA4" s="21">
        <v>0</v>
      </c>
      <c r="BB4" s="21">
        <v>0</v>
      </c>
      <c r="BC4" s="21">
        <v>0</v>
      </c>
      <c r="BD4" s="21">
        <v>1</v>
      </c>
      <c r="BE4" s="21">
        <v>1</v>
      </c>
      <c r="BF4" s="21">
        <v>0</v>
      </c>
      <c r="BG4" s="21">
        <v>1</v>
      </c>
      <c r="BH4" s="21">
        <v>0</v>
      </c>
      <c r="BI4" s="21">
        <v>0</v>
      </c>
      <c r="BJ4" s="21">
        <v>0</v>
      </c>
      <c r="BK4" s="21">
        <v>0</v>
      </c>
      <c r="BL4" s="127">
        <f>SUM(BA4:BK4)</f>
        <v>3</v>
      </c>
    </row>
    <row r="5" spans="1:77" ht="13.5" customHeight="1">
      <c r="B5" s="21" t="s">
        <v>300</v>
      </c>
      <c r="C5" s="21">
        <v>4</v>
      </c>
      <c r="D5" s="21">
        <v>24</v>
      </c>
      <c r="E5" s="21">
        <v>38</v>
      </c>
      <c r="F5" s="21">
        <v>60</v>
      </c>
      <c r="G5" s="21">
        <v>42</v>
      </c>
      <c r="H5" s="21">
        <v>40</v>
      </c>
      <c r="I5" s="21">
        <v>28</v>
      </c>
      <c r="J5" s="21">
        <v>9</v>
      </c>
      <c r="K5" s="21">
        <v>10</v>
      </c>
      <c r="L5" s="21">
        <v>3</v>
      </c>
      <c r="M5" s="21">
        <v>4</v>
      </c>
      <c r="N5" s="129">
        <f t="shared" ref="N5:N27" si="0">SUM(C5:M5)</f>
        <v>262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21">
        <v>0</v>
      </c>
      <c r="AI5" s="21">
        <v>0</v>
      </c>
      <c r="AJ5" s="21">
        <v>0</v>
      </c>
      <c r="AK5" s="21">
        <v>0</v>
      </c>
      <c r="AL5" s="21">
        <v>0</v>
      </c>
      <c r="AM5" s="33">
        <f t="shared" ref="AM5:AM27" si="1">SUM(AB5:AL5)</f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0</v>
      </c>
      <c r="BK5" s="21">
        <v>0</v>
      </c>
      <c r="BL5" s="127">
        <f t="shared" ref="BL5:BL26" si="2">SUM(BA5:BK5)</f>
        <v>0</v>
      </c>
    </row>
    <row r="6" spans="1:77" ht="13.5" customHeight="1">
      <c r="B6" s="21" t="s">
        <v>143</v>
      </c>
      <c r="C6" s="21">
        <v>7</v>
      </c>
      <c r="D6" s="21">
        <v>43</v>
      </c>
      <c r="E6" s="21">
        <v>87</v>
      </c>
      <c r="F6" s="21">
        <v>162</v>
      </c>
      <c r="G6" s="21">
        <v>83</v>
      </c>
      <c r="H6" s="21">
        <v>71</v>
      </c>
      <c r="I6" s="21">
        <v>18</v>
      </c>
      <c r="J6" s="21">
        <v>14</v>
      </c>
      <c r="K6" s="21">
        <v>4</v>
      </c>
      <c r="L6" s="21">
        <v>4</v>
      </c>
      <c r="M6" s="21">
        <v>0</v>
      </c>
      <c r="N6" s="129">
        <f t="shared" si="0"/>
        <v>493</v>
      </c>
      <c r="AB6" s="21">
        <v>1</v>
      </c>
      <c r="AC6" s="21">
        <v>1</v>
      </c>
      <c r="AD6" s="21">
        <v>5</v>
      </c>
      <c r="AE6" s="21">
        <v>3</v>
      </c>
      <c r="AF6" s="21">
        <v>2</v>
      </c>
      <c r="AG6" s="21">
        <v>3</v>
      </c>
      <c r="AH6" s="21">
        <v>0</v>
      </c>
      <c r="AI6" s="21">
        <v>5</v>
      </c>
      <c r="AJ6" s="21">
        <v>0</v>
      </c>
      <c r="AK6" s="21">
        <v>0</v>
      </c>
      <c r="AL6" s="21">
        <v>0</v>
      </c>
      <c r="AM6" s="33">
        <f t="shared" si="1"/>
        <v>20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127">
        <f t="shared" si="2"/>
        <v>0</v>
      </c>
    </row>
    <row r="7" spans="1:77" ht="13.5" customHeight="1">
      <c r="B7" s="21" t="s">
        <v>301</v>
      </c>
      <c r="C7" s="21">
        <v>2</v>
      </c>
      <c r="D7" s="21">
        <v>21</v>
      </c>
      <c r="E7" s="21">
        <v>17</v>
      </c>
      <c r="F7" s="21">
        <v>27</v>
      </c>
      <c r="G7" s="21">
        <v>9</v>
      </c>
      <c r="H7" s="21">
        <v>14</v>
      </c>
      <c r="I7" s="21">
        <v>5</v>
      </c>
      <c r="J7" s="21">
        <v>3</v>
      </c>
      <c r="K7" s="21">
        <v>0</v>
      </c>
      <c r="L7" s="21">
        <v>0</v>
      </c>
      <c r="M7" s="21">
        <v>0</v>
      </c>
      <c r="N7" s="129">
        <f t="shared" si="0"/>
        <v>98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33">
        <f t="shared" si="1"/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127">
        <f t="shared" si="2"/>
        <v>0</v>
      </c>
    </row>
    <row r="8" spans="1:77" ht="13.5" customHeight="1">
      <c r="A8" s="21" t="s">
        <v>298</v>
      </c>
      <c r="B8" s="21" t="s">
        <v>302</v>
      </c>
      <c r="C8" s="21">
        <v>15</v>
      </c>
      <c r="D8" s="21">
        <v>106</v>
      </c>
      <c r="E8" s="21">
        <v>148</v>
      </c>
      <c r="F8" s="21">
        <v>120</v>
      </c>
      <c r="G8" s="21">
        <v>105</v>
      </c>
      <c r="H8" s="21">
        <v>65</v>
      </c>
      <c r="I8" s="21">
        <v>44</v>
      </c>
      <c r="J8" s="21">
        <v>33</v>
      </c>
      <c r="K8" s="21">
        <v>17</v>
      </c>
      <c r="L8" s="21">
        <v>3</v>
      </c>
      <c r="M8" s="21">
        <v>3</v>
      </c>
      <c r="N8" s="129">
        <f t="shared" si="0"/>
        <v>659</v>
      </c>
      <c r="AB8" s="21">
        <v>0</v>
      </c>
      <c r="AC8" s="21">
        <v>3</v>
      </c>
      <c r="AD8" s="21">
        <v>5</v>
      </c>
      <c r="AE8" s="21">
        <v>4</v>
      </c>
      <c r="AF8" s="21">
        <v>5</v>
      </c>
      <c r="AG8" s="21">
        <v>4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33">
        <f t="shared" si="1"/>
        <v>21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127">
        <f t="shared" si="2"/>
        <v>0</v>
      </c>
    </row>
    <row r="9" spans="1:77" ht="13.5" customHeight="1">
      <c r="B9" s="21" t="s">
        <v>303</v>
      </c>
      <c r="C9" s="21">
        <v>9</v>
      </c>
      <c r="D9" s="21">
        <v>112</v>
      </c>
      <c r="E9" s="21">
        <v>170</v>
      </c>
      <c r="F9" s="21">
        <v>176</v>
      </c>
      <c r="G9" s="21">
        <v>88</v>
      </c>
      <c r="H9" s="21">
        <v>58</v>
      </c>
      <c r="I9" s="21">
        <v>22</v>
      </c>
      <c r="J9" s="21">
        <v>25</v>
      </c>
      <c r="K9" s="21">
        <v>9</v>
      </c>
      <c r="L9" s="21">
        <v>9</v>
      </c>
      <c r="M9" s="21">
        <v>4</v>
      </c>
      <c r="N9" s="129">
        <f t="shared" si="0"/>
        <v>682</v>
      </c>
      <c r="AB9" s="21">
        <v>2</v>
      </c>
      <c r="AC9" s="21">
        <v>8</v>
      </c>
      <c r="AD9" s="21">
        <v>10</v>
      </c>
      <c r="AE9" s="21">
        <v>13</v>
      </c>
      <c r="AF9" s="21">
        <v>4</v>
      </c>
      <c r="AG9" s="21">
        <v>3</v>
      </c>
      <c r="AH9" s="21">
        <v>2</v>
      </c>
      <c r="AI9" s="21">
        <v>1</v>
      </c>
      <c r="AJ9" s="21">
        <v>0</v>
      </c>
      <c r="AK9" s="21">
        <v>0</v>
      </c>
      <c r="AL9" s="21">
        <v>0</v>
      </c>
      <c r="AM9" s="33">
        <f t="shared" si="1"/>
        <v>43</v>
      </c>
      <c r="BA9" s="21">
        <v>1</v>
      </c>
      <c r="BB9" s="21">
        <v>2</v>
      </c>
      <c r="BC9" s="21">
        <v>4</v>
      </c>
      <c r="BD9" s="21">
        <v>7</v>
      </c>
      <c r="BE9" s="21">
        <v>0</v>
      </c>
      <c r="BF9" s="21">
        <v>1</v>
      </c>
      <c r="BG9" s="21">
        <v>2</v>
      </c>
      <c r="BH9" s="21">
        <v>0</v>
      </c>
      <c r="BI9" s="21">
        <v>0</v>
      </c>
      <c r="BJ9" s="21">
        <v>0</v>
      </c>
      <c r="BK9" s="21">
        <v>0</v>
      </c>
      <c r="BL9" s="127">
        <f t="shared" si="2"/>
        <v>17</v>
      </c>
    </row>
    <row r="10" spans="1:77" ht="13.5" customHeight="1">
      <c r="B10" s="21" t="s">
        <v>304</v>
      </c>
      <c r="C10" s="21">
        <v>2</v>
      </c>
      <c r="D10" s="21">
        <v>28</v>
      </c>
      <c r="E10" s="21">
        <v>45</v>
      </c>
      <c r="F10" s="21">
        <v>46</v>
      </c>
      <c r="G10" s="21">
        <v>38</v>
      </c>
      <c r="H10" s="21">
        <v>22</v>
      </c>
      <c r="I10" s="21">
        <v>10</v>
      </c>
      <c r="J10" s="21">
        <v>13</v>
      </c>
      <c r="K10" s="21">
        <v>11</v>
      </c>
      <c r="L10" s="21">
        <v>2</v>
      </c>
      <c r="M10" s="21">
        <v>0</v>
      </c>
      <c r="N10" s="129">
        <f t="shared" si="0"/>
        <v>217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1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33">
        <f t="shared" si="1"/>
        <v>1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127">
        <f t="shared" si="2"/>
        <v>0</v>
      </c>
    </row>
    <row r="11" spans="1:77" ht="13.5" customHeight="1">
      <c r="B11" s="21" t="s">
        <v>148</v>
      </c>
      <c r="C11" s="21">
        <v>52</v>
      </c>
      <c r="D11" s="21">
        <v>117</v>
      </c>
      <c r="E11" s="21">
        <v>254</v>
      </c>
      <c r="F11" s="21">
        <v>309</v>
      </c>
      <c r="G11" s="21">
        <v>389</v>
      </c>
      <c r="H11" s="21">
        <v>382</v>
      </c>
      <c r="I11" s="21">
        <v>329</v>
      </c>
      <c r="J11" s="21">
        <v>230</v>
      </c>
      <c r="K11" s="21">
        <v>151</v>
      </c>
      <c r="L11" s="21">
        <v>94</v>
      </c>
      <c r="M11" s="21">
        <v>65</v>
      </c>
      <c r="N11" s="129">
        <f t="shared" si="0"/>
        <v>2372</v>
      </c>
      <c r="AB11" s="21">
        <v>1</v>
      </c>
      <c r="AC11" s="21">
        <v>3</v>
      </c>
      <c r="AD11" s="21">
        <v>7</v>
      </c>
      <c r="AE11" s="21">
        <v>10</v>
      </c>
      <c r="AF11" s="21">
        <v>15</v>
      </c>
      <c r="AG11" s="21">
        <v>15</v>
      </c>
      <c r="AH11" s="21">
        <v>14</v>
      </c>
      <c r="AI11" s="21">
        <v>10</v>
      </c>
      <c r="AJ11" s="21">
        <v>3</v>
      </c>
      <c r="AK11" s="21">
        <v>6</v>
      </c>
      <c r="AL11" s="21">
        <v>1</v>
      </c>
      <c r="AM11" s="33">
        <f t="shared" si="1"/>
        <v>85</v>
      </c>
      <c r="BA11" s="21">
        <v>0</v>
      </c>
      <c r="BB11" s="21">
        <v>0</v>
      </c>
      <c r="BC11" s="21">
        <v>0</v>
      </c>
      <c r="BD11" s="21">
        <v>0</v>
      </c>
      <c r="BE11" s="21">
        <v>1</v>
      </c>
      <c r="BF11" s="21">
        <v>1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127">
        <f t="shared" si="2"/>
        <v>2</v>
      </c>
    </row>
    <row r="12" spans="1:77" ht="13.5" customHeight="1">
      <c r="B12" s="21" t="s">
        <v>305</v>
      </c>
      <c r="C12" s="21">
        <v>0</v>
      </c>
      <c r="D12" s="21">
        <v>39</v>
      </c>
      <c r="E12" s="21">
        <v>109</v>
      </c>
      <c r="F12" s="21">
        <v>132</v>
      </c>
      <c r="G12" s="21">
        <v>111</v>
      </c>
      <c r="H12" s="21">
        <v>93</v>
      </c>
      <c r="I12" s="21">
        <v>61</v>
      </c>
      <c r="J12" s="21">
        <v>42</v>
      </c>
      <c r="K12" s="21">
        <v>30</v>
      </c>
      <c r="L12" s="21">
        <v>19</v>
      </c>
      <c r="M12" s="21">
        <v>13</v>
      </c>
      <c r="N12" s="129">
        <f t="shared" si="0"/>
        <v>649</v>
      </c>
      <c r="AB12" s="21">
        <v>0</v>
      </c>
      <c r="AC12" s="21">
        <v>1</v>
      </c>
      <c r="AD12" s="21">
        <v>1</v>
      </c>
      <c r="AE12" s="21">
        <v>5</v>
      </c>
      <c r="AF12" s="21">
        <v>2</v>
      </c>
      <c r="AG12" s="21">
        <v>0</v>
      </c>
      <c r="AH12" s="21">
        <v>2</v>
      </c>
      <c r="AI12" s="21">
        <v>2</v>
      </c>
      <c r="AJ12" s="21">
        <v>2</v>
      </c>
      <c r="AK12" s="21">
        <v>0</v>
      </c>
      <c r="AL12" s="21">
        <v>1</v>
      </c>
      <c r="AM12" s="33">
        <f t="shared" si="1"/>
        <v>16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127">
        <f t="shared" si="2"/>
        <v>0</v>
      </c>
    </row>
    <row r="13" spans="1:77" ht="13.5" customHeight="1">
      <c r="B13" s="21" t="s">
        <v>150</v>
      </c>
      <c r="C13" s="21">
        <v>8</v>
      </c>
      <c r="D13" s="21">
        <v>69</v>
      </c>
      <c r="E13" s="21">
        <v>119</v>
      </c>
      <c r="F13" s="21">
        <v>123</v>
      </c>
      <c r="G13" s="21">
        <v>76</v>
      </c>
      <c r="H13" s="21">
        <v>61</v>
      </c>
      <c r="I13" s="21">
        <v>38</v>
      </c>
      <c r="J13" s="21">
        <v>23</v>
      </c>
      <c r="K13" s="21">
        <v>7</v>
      </c>
      <c r="L13" s="21">
        <v>8</v>
      </c>
      <c r="M13" s="21">
        <v>8</v>
      </c>
      <c r="N13" s="129">
        <f t="shared" si="0"/>
        <v>540</v>
      </c>
      <c r="AB13" s="21">
        <v>0</v>
      </c>
      <c r="AC13" s="21">
        <v>5</v>
      </c>
      <c r="AD13" s="21">
        <v>4</v>
      </c>
      <c r="AE13" s="21">
        <v>2</v>
      </c>
      <c r="AF13" s="21">
        <v>0</v>
      </c>
      <c r="AG13" s="21">
        <v>1</v>
      </c>
      <c r="AH13" s="21">
        <v>3</v>
      </c>
      <c r="AI13" s="21">
        <v>0</v>
      </c>
      <c r="AJ13" s="21">
        <v>0</v>
      </c>
      <c r="AK13" s="21">
        <v>0</v>
      </c>
      <c r="AL13" s="21">
        <v>0</v>
      </c>
      <c r="AM13" s="33">
        <f t="shared" si="1"/>
        <v>15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127">
        <f t="shared" si="2"/>
        <v>0</v>
      </c>
    </row>
    <row r="14" spans="1:77" ht="13.5" customHeight="1">
      <c r="A14" s="21">
        <v>370026</v>
      </c>
      <c r="B14" s="21" t="s">
        <v>306</v>
      </c>
      <c r="C14" s="21">
        <v>3</v>
      </c>
      <c r="D14" s="21">
        <v>11</v>
      </c>
      <c r="E14" s="21">
        <v>24</v>
      </c>
      <c r="F14" s="21">
        <v>23</v>
      </c>
      <c r="G14" s="21">
        <v>13</v>
      </c>
      <c r="H14" s="21">
        <v>16</v>
      </c>
      <c r="I14" s="21">
        <v>5</v>
      </c>
      <c r="J14" s="21">
        <v>4</v>
      </c>
      <c r="K14" s="21">
        <v>0</v>
      </c>
      <c r="L14" s="21">
        <v>2</v>
      </c>
      <c r="M14" s="21">
        <v>1</v>
      </c>
      <c r="N14" s="129">
        <f t="shared" si="0"/>
        <v>102</v>
      </c>
      <c r="AB14" s="21">
        <v>0</v>
      </c>
      <c r="AC14" s="21">
        <v>3</v>
      </c>
      <c r="AD14" s="21">
        <v>17</v>
      </c>
      <c r="AE14" s="21">
        <v>11</v>
      </c>
      <c r="AF14" s="21">
        <v>11</v>
      </c>
      <c r="AG14" s="21">
        <v>13</v>
      </c>
      <c r="AH14" s="21">
        <v>3</v>
      </c>
      <c r="AI14" s="21">
        <v>0</v>
      </c>
      <c r="AJ14" s="21">
        <v>3</v>
      </c>
      <c r="AK14" s="21">
        <v>1</v>
      </c>
      <c r="AL14" s="21">
        <v>0</v>
      </c>
      <c r="AM14" s="33">
        <f t="shared" si="1"/>
        <v>62</v>
      </c>
      <c r="BA14" s="21">
        <v>0</v>
      </c>
      <c r="BB14" s="21">
        <v>1</v>
      </c>
      <c r="BC14" s="21">
        <v>1</v>
      </c>
      <c r="BD14" s="21">
        <v>1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127">
        <f t="shared" si="2"/>
        <v>3</v>
      </c>
    </row>
    <row r="15" spans="1:77" ht="13.5" customHeight="1">
      <c r="B15" s="21" t="s">
        <v>152</v>
      </c>
      <c r="C15" s="21">
        <v>13</v>
      </c>
      <c r="D15" s="21">
        <v>97</v>
      </c>
      <c r="E15" s="21">
        <v>184</v>
      </c>
      <c r="F15" s="21">
        <v>209</v>
      </c>
      <c r="G15" s="21">
        <v>124</v>
      </c>
      <c r="H15" s="21">
        <v>130</v>
      </c>
      <c r="I15" s="21">
        <v>52</v>
      </c>
      <c r="J15" s="21">
        <v>30</v>
      </c>
      <c r="K15" s="21">
        <v>13</v>
      </c>
      <c r="L15" s="21">
        <v>11</v>
      </c>
      <c r="M15" s="21">
        <v>7</v>
      </c>
      <c r="N15" s="129">
        <f t="shared" si="0"/>
        <v>870</v>
      </c>
      <c r="AB15" s="21">
        <v>0</v>
      </c>
      <c r="AC15" s="21">
        <v>1</v>
      </c>
      <c r="AD15" s="21">
        <v>3</v>
      </c>
      <c r="AE15" s="21">
        <v>7</v>
      </c>
      <c r="AF15" s="21">
        <v>3</v>
      </c>
      <c r="AG15" s="21">
        <v>2</v>
      </c>
      <c r="AH15" s="21">
        <v>1</v>
      </c>
      <c r="AI15" s="21">
        <v>0</v>
      </c>
      <c r="AJ15" s="21">
        <v>0</v>
      </c>
      <c r="AK15" s="21">
        <v>0</v>
      </c>
      <c r="AL15" s="21">
        <v>0</v>
      </c>
      <c r="AM15" s="33">
        <f t="shared" si="1"/>
        <v>17</v>
      </c>
      <c r="BA15" s="21">
        <v>0</v>
      </c>
      <c r="BB15" s="21">
        <v>0</v>
      </c>
      <c r="BC15" s="21">
        <v>0</v>
      </c>
      <c r="BD15" s="21">
        <v>1</v>
      </c>
      <c r="BE15" s="21">
        <v>2</v>
      </c>
      <c r="BF15" s="21">
        <v>1</v>
      </c>
      <c r="BG15" s="21">
        <v>1</v>
      </c>
      <c r="BH15" s="21">
        <v>0</v>
      </c>
      <c r="BI15" s="21">
        <v>0</v>
      </c>
      <c r="BJ15" s="21">
        <v>0</v>
      </c>
      <c r="BK15" s="21">
        <v>0</v>
      </c>
      <c r="BL15" s="127">
        <f t="shared" si="2"/>
        <v>5</v>
      </c>
    </row>
    <row r="16" spans="1:77" ht="13.5" customHeight="1">
      <c r="B16" s="21" t="s">
        <v>307</v>
      </c>
      <c r="C16" s="21">
        <v>10</v>
      </c>
      <c r="D16" s="21">
        <v>29</v>
      </c>
      <c r="E16" s="21">
        <v>60</v>
      </c>
      <c r="F16" s="21">
        <v>69</v>
      </c>
      <c r="G16" s="21">
        <v>52</v>
      </c>
      <c r="H16" s="21">
        <v>35</v>
      </c>
      <c r="I16" s="21">
        <v>22</v>
      </c>
      <c r="J16" s="21">
        <v>10</v>
      </c>
      <c r="K16" s="21">
        <v>7</v>
      </c>
      <c r="L16" s="21">
        <v>4</v>
      </c>
      <c r="M16" s="21">
        <v>4</v>
      </c>
      <c r="N16" s="129">
        <f t="shared" si="0"/>
        <v>302</v>
      </c>
      <c r="AB16" s="21">
        <v>1</v>
      </c>
      <c r="AC16" s="21">
        <v>3</v>
      </c>
      <c r="AD16" s="21">
        <v>1</v>
      </c>
      <c r="AE16" s="21">
        <v>1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33">
        <f t="shared" si="1"/>
        <v>6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127">
        <f t="shared" si="2"/>
        <v>0</v>
      </c>
    </row>
    <row r="17" spans="1:77" ht="13.5" customHeight="1">
      <c r="B17" s="21" t="s">
        <v>154</v>
      </c>
      <c r="C17" s="21">
        <v>4</v>
      </c>
      <c r="D17" s="21">
        <v>8</v>
      </c>
      <c r="E17" s="21">
        <v>13</v>
      </c>
      <c r="F17" s="21">
        <v>10</v>
      </c>
      <c r="G17" s="21">
        <v>1</v>
      </c>
      <c r="H17" s="21">
        <v>8</v>
      </c>
      <c r="I17" s="21">
        <v>3</v>
      </c>
      <c r="J17" s="21">
        <v>1</v>
      </c>
      <c r="K17" s="21">
        <v>0</v>
      </c>
      <c r="L17" s="21">
        <v>1</v>
      </c>
      <c r="M17" s="21">
        <v>0</v>
      </c>
      <c r="N17" s="129">
        <f t="shared" si="0"/>
        <v>49</v>
      </c>
      <c r="AB17" s="21">
        <v>0</v>
      </c>
      <c r="AC17" s="21">
        <v>2</v>
      </c>
      <c r="AD17" s="21">
        <v>7</v>
      </c>
      <c r="AE17" s="21">
        <v>8</v>
      </c>
      <c r="AF17" s="21">
        <v>8</v>
      </c>
      <c r="AG17" s="21">
        <v>4</v>
      </c>
      <c r="AH17" s="21">
        <v>1</v>
      </c>
      <c r="AI17" s="21">
        <v>2</v>
      </c>
      <c r="AJ17" s="21">
        <v>0</v>
      </c>
      <c r="AK17" s="21">
        <v>0</v>
      </c>
      <c r="AL17" s="21">
        <v>0</v>
      </c>
      <c r="AM17" s="33">
        <f t="shared" si="1"/>
        <v>32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127">
        <f t="shared" si="2"/>
        <v>0</v>
      </c>
    </row>
    <row r="18" spans="1:77" ht="13.5" customHeight="1">
      <c r="B18" s="21" t="s">
        <v>155</v>
      </c>
      <c r="C18" s="21">
        <v>17</v>
      </c>
      <c r="D18" s="21">
        <v>91</v>
      </c>
      <c r="E18" s="21">
        <v>230</v>
      </c>
      <c r="F18" s="21">
        <v>294</v>
      </c>
      <c r="G18" s="21">
        <v>186</v>
      </c>
      <c r="H18" s="21">
        <v>148</v>
      </c>
      <c r="I18" s="21">
        <v>63</v>
      </c>
      <c r="J18" s="21">
        <v>43</v>
      </c>
      <c r="K18" s="21">
        <v>26</v>
      </c>
      <c r="L18" s="21">
        <v>13</v>
      </c>
      <c r="M18" s="21">
        <v>7</v>
      </c>
      <c r="N18" s="129">
        <f t="shared" si="0"/>
        <v>1118</v>
      </c>
      <c r="AB18" s="21">
        <v>1</v>
      </c>
      <c r="AC18" s="21">
        <v>2</v>
      </c>
      <c r="AD18" s="21">
        <v>2</v>
      </c>
      <c r="AE18" s="21">
        <v>6</v>
      </c>
      <c r="AF18" s="21">
        <v>2</v>
      </c>
      <c r="AG18" s="21">
        <v>1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33">
        <f t="shared" si="1"/>
        <v>14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127">
        <f t="shared" si="2"/>
        <v>0</v>
      </c>
    </row>
    <row r="19" spans="1:77" ht="13.5" customHeight="1">
      <c r="A19" s="21">
        <v>370026</v>
      </c>
      <c r="B19" s="21" t="s">
        <v>308</v>
      </c>
      <c r="C19" s="21">
        <v>44</v>
      </c>
      <c r="D19" s="21">
        <v>89</v>
      </c>
      <c r="E19" s="21">
        <v>155</v>
      </c>
      <c r="F19" s="21">
        <v>282</v>
      </c>
      <c r="G19" s="21">
        <v>429</v>
      </c>
      <c r="H19" s="21">
        <v>639</v>
      </c>
      <c r="I19" s="21">
        <v>708</v>
      </c>
      <c r="J19" s="21">
        <v>520</v>
      </c>
      <c r="K19" s="21">
        <v>406</v>
      </c>
      <c r="L19" s="21">
        <v>248</v>
      </c>
      <c r="M19" s="21">
        <v>236</v>
      </c>
      <c r="N19" s="129">
        <f t="shared" si="0"/>
        <v>3756</v>
      </c>
      <c r="AB19" s="21">
        <v>2</v>
      </c>
      <c r="AC19" s="21">
        <v>2</v>
      </c>
      <c r="AD19" s="21">
        <v>8</v>
      </c>
      <c r="AE19" s="21">
        <v>12</v>
      </c>
      <c r="AF19" s="21">
        <v>17</v>
      </c>
      <c r="AG19" s="21">
        <v>36</v>
      </c>
      <c r="AH19" s="21">
        <v>23</v>
      </c>
      <c r="AI19" s="21">
        <v>40</v>
      </c>
      <c r="AJ19" s="21">
        <v>0</v>
      </c>
      <c r="AK19" s="21">
        <v>0</v>
      </c>
      <c r="AL19" s="21">
        <v>0</v>
      </c>
      <c r="AM19" s="33">
        <f t="shared" si="1"/>
        <v>140</v>
      </c>
      <c r="BA19" s="21">
        <v>0</v>
      </c>
      <c r="BB19" s="21">
        <v>0</v>
      </c>
      <c r="BC19" s="21">
        <v>1</v>
      </c>
      <c r="BD19" s="21">
        <v>2</v>
      </c>
      <c r="BE19" s="21">
        <v>1</v>
      </c>
      <c r="BF19" s="21">
        <v>1</v>
      </c>
      <c r="BG19" s="21">
        <v>1</v>
      </c>
      <c r="BH19" s="21">
        <v>0</v>
      </c>
      <c r="BI19" s="21">
        <v>0</v>
      </c>
      <c r="BJ19" s="21">
        <v>0</v>
      </c>
      <c r="BK19" s="21">
        <v>0</v>
      </c>
      <c r="BL19" s="127">
        <f t="shared" si="2"/>
        <v>6</v>
      </c>
    </row>
    <row r="20" spans="1:77" ht="13.5" customHeight="1">
      <c r="B20" s="21" t="s">
        <v>309</v>
      </c>
      <c r="C20" s="21">
        <v>1</v>
      </c>
      <c r="D20" s="21">
        <v>13</v>
      </c>
      <c r="E20" s="21">
        <v>29</v>
      </c>
      <c r="F20" s="21">
        <v>63</v>
      </c>
      <c r="G20" s="21">
        <v>51</v>
      </c>
      <c r="H20" s="21">
        <v>36</v>
      </c>
      <c r="I20" s="21">
        <v>32</v>
      </c>
      <c r="J20" s="21">
        <v>31</v>
      </c>
      <c r="K20" s="21">
        <v>21</v>
      </c>
      <c r="L20" s="21">
        <v>13</v>
      </c>
      <c r="M20" s="21">
        <v>8</v>
      </c>
      <c r="N20" s="129">
        <f t="shared" si="0"/>
        <v>298</v>
      </c>
      <c r="AB20" s="21">
        <v>0</v>
      </c>
      <c r="AC20" s="21">
        <v>2</v>
      </c>
      <c r="AD20" s="21">
        <v>0</v>
      </c>
      <c r="AE20" s="21">
        <v>3</v>
      </c>
      <c r="AF20" s="21">
        <v>2</v>
      </c>
      <c r="AG20" s="21">
        <v>1</v>
      </c>
      <c r="AH20" s="21">
        <v>0</v>
      </c>
      <c r="AI20" s="21">
        <v>1</v>
      </c>
      <c r="AJ20" s="21">
        <v>0</v>
      </c>
      <c r="AK20" s="21">
        <v>0</v>
      </c>
      <c r="AL20" s="21">
        <v>0</v>
      </c>
      <c r="AM20" s="33">
        <f t="shared" si="1"/>
        <v>9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127">
        <f t="shared" si="2"/>
        <v>0</v>
      </c>
    </row>
    <row r="21" spans="1:77" ht="13.5" customHeight="1">
      <c r="B21" s="21" t="s">
        <v>310</v>
      </c>
      <c r="C21" s="21">
        <v>15</v>
      </c>
      <c r="D21" s="21">
        <v>68</v>
      </c>
      <c r="E21" s="21">
        <v>131</v>
      </c>
      <c r="F21" s="21">
        <v>164</v>
      </c>
      <c r="G21" s="21">
        <v>139</v>
      </c>
      <c r="H21" s="21">
        <v>134</v>
      </c>
      <c r="I21" s="21">
        <v>59</v>
      </c>
      <c r="J21" s="21">
        <v>39</v>
      </c>
      <c r="K21" s="21">
        <v>20</v>
      </c>
      <c r="L21" s="21">
        <v>11</v>
      </c>
      <c r="M21" s="21">
        <v>9</v>
      </c>
      <c r="N21" s="129">
        <f t="shared" si="0"/>
        <v>789</v>
      </c>
      <c r="AB21" s="21">
        <v>2</v>
      </c>
      <c r="AC21" s="21">
        <v>4</v>
      </c>
      <c r="AD21" s="21">
        <v>3</v>
      </c>
      <c r="AE21" s="21">
        <v>3</v>
      </c>
      <c r="AF21" s="21">
        <v>0</v>
      </c>
      <c r="AG21" s="21">
        <v>1</v>
      </c>
      <c r="AH21" s="21">
        <v>0</v>
      </c>
      <c r="AI21" s="21">
        <v>1</v>
      </c>
      <c r="AJ21" s="21">
        <v>0</v>
      </c>
      <c r="AK21" s="21">
        <v>0</v>
      </c>
      <c r="AL21" s="21">
        <v>0</v>
      </c>
      <c r="AM21" s="33">
        <f t="shared" si="1"/>
        <v>14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127">
        <f t="shared" si="2"/>
        <v>0</v>
      </c>
    </row>
    <row r="22" spans="1:77" ht="13.5" customHeight="1">
      <c r="B22" s="21" t="s">
        <v>311</v>
      </c>
      <c r="C22" s="21">
        <v>1</v>
      </c>
      <c r="D22" s="21">
        <v>4</v>
      </c>
      <c r="E22" s="21">
        <v>6</v>
      </c>
      <c r="F22" s="21">
        <v>7</v>
      </c>
      <c r="G22" s="21">
        <v>5</v>
      </c>
      <c r="H22" s="21">
        <v>3</v>
      </c>
      <c r="I22" s="21">
        <v>4</v>
      </c>
      <c r="J22" s="21">
        <v>1</v>
      </c>
      <c r="K22" s="21">
        <v>2</v>
      </c>
      <c r="L22" s="21">
        <v>2</v>
      </c>
      <c r="M22" s="21">
        <v>1</v>
      </c>
      <c r="N22" s="129">
        <f t="shared" si="0"/>
        <v>36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33">
        <f t="shared" si="1"/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127">
        <f t="shared" si="2"/>
        <v>0</v>
      </c>
    </row>
    <row r="23" spans="1:77" ht="13.5" customHeight="1">
      <c r="B23" s="21" t="s">
        <v>312</v>
      </c>
      <c r="C23" s="21">
        <v>3</v>
      </c>
      <c r="D23" s="21">
        <v>15</v>
      </c>
      <c r="E23" s="21">
        <v>29</v>
      </c>
      <c r="F23" s="21">
        <v>53</v>
      </c>
      <c r="G23" s="21">
        <v>37</v>
      </c>
      <c r="H23" s="21">
        <v>37</v>
      </c>
      <c r="I23" s="21">
        <v>14</v>
      </c>
      <c r="J23" s="21">
        <v>10</v>
      </c>
      <c r="K23" s="21">
        <v>3</v>
      </c>
      <c r="L23" s="21">
        <v>5</v>
      </c>
      <c r="M23" s="21">
        <v>1</v>
      </c>
      <c r="N23" s="129">
        <f t="shared" si="0"/>
        <v>207</v>
      </c>
      <c r="AB23" s="21">
        <v>1</v>
      </c>
      <c r="AC23" s="21">
        <v>1</v>
      </c>
      <c r="AD23" s="21">
        <v>0</v>
      </c>
      <c r="AE23" s="21">
        <v>0</v>
      </c>
      <c r="AF23" s="21">
        <v>1</v>
      </c>
      <c r="AG23" s="21">
        <v>1</v>
      </c>
      <c r="AH23" s="21">
        <v>0</v>
      </c>
      <c r="AI23" s="21">
        <v>1</v>
      </c>
      <c r="AJ23" s="21">
        <v>0</v>
      </c>
      <c r="AK23" s="21">
        <v>0</v>
      </c>
      <c r="AL23" s="21">
        <v>0</v>
      </c>
      <c r="AM23" s="33">
        <f t="shared" si="1"/>
        <v>5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127">
        <f t="shared" si="2"/>
        <v>0</v>
      </c>
    </row>
    <row r="24" spans="1:77" ht="13.5" customHeight="1">
      <c r="B24" s="21" t="s">
        <v>80</v>
      </c>
      <c r="C24" s="21">
        <v>9</v>
      </c>
      <c r="D24" s="21">
        <v>23</v>
      </c>
      <c r="E24" s="21">
        <v>52</v>
      </c>
      <c r="F24" s="21">
        <v>56</v>
      </c>
      <c r="G24" s="21">
        <v>55</v>
      </c>
      <c r="H24" s="21">
        <v>37</v>
      </c>
      <c r="I24" s="21">
        <v>21</v>
      </c>
      <c r="J24" s="21">
        <v>21</v>
      </c>
      <c r="K24" s="21">
        <v>11</v>
      </c>
      <c r="L24" s="21">
        <v>4</v>
      </c>
      <c r="M24" s="21">
        <v>3</v>
      </c>
      <c r="N24" s="129">
        <f t="shared" si="0"/>
        <v>292</v>
      </c>
      <c r="AB24" s="21">
        <v>0</v>
      </c>
      <c r="AC24" s="21">
        <v>1</v>
      </c>
      <c r="AD24" s="21">
        <v>3</v>
      </c>
      <c r="AE24" s="21">
        <v>1</v>
      </c>
      <c r="AF24" s="21">
        <v>0</v>
      </c>
      <c r="AG24" s="21">
        <v>1</v>
      </c>
      <c r="AH24" s="21">
        <v>0</v>
      </c>
      <c r="AI24" s="21">
        <v>1</v>
      </c>
      <c r="AJ24" s="21">
        <v>0</v>
      </c>
      <c r="AK24" s="21">
        <v>0</v>
      </c>
      <c r="AL24" s="21">
        <v>0</v>
      </c>
      <c r="AM24" s="33">
        <f t="shared" si="1"/>
        <v>7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127">
        <f t="shared" si="2"/>
        <v>0</v>
      </c>
    </row>
    <row r="25" spans="1:77" ht="13.5" customHeight="1">
      <c r="B25" s="21" t="s">
        <v>81</v>
      </c>
      <c r="C25" s="21">
        <v>8</v>
      </c>
      <c r="D25" s="21">
        <v>23</v>
      </c>
      <c r="E25" s="21">
        <v>46</v>
      </c>
      <c r="F25" s="21">
        <v>69</v>
      </c>
      <c r="G25" s="21">
        <v>65</v>
      </c>
      <c r="H25" s="21">
        <v>53</v>
      </c>
      <c r="I25" s="21">
        <v>37</v>
      </c>
      <c r="J25" s="21">
        <v>11</v>
      </c>
      <c r="K25" s="21">
        <v>3</v>
      </c>
      <c r="L25" s="21">
        <v>8</v>
      </c>
      <c r="M25" s="21">
        <v>2</v>
      </c>
      <c r="N25" s="129">
        <f t="shared" si="0"/>
        <v>325</v>
      </c>
      <c r="AB25" s="21">
        <v>1</v>
      </c>
      <c r="AC25" s="21">
        <v>1</v>
      </c>
      <c r="AD25" s="21">
        <v>2</v>
      </c>
      <c r="AE25" s="21">
        <v>2</v>
      </c>
      <c r="AF25" s="21">
        <v>2</v>
      </c>
      <c r="AG25" s="21">
        <v>4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33">
        <f t="shared" si="1"/>
        <v>12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127">
        <f t="shared" si="2"/>
        <v>0</v>
      </c>
    </row>
    <row r="26" spans="1:77" ht="13.5" customHeight="1">
      <c r="B26" s="21" t="s">
        <v>313</v>
      </c>
      <c r="C26" s="21">
        <v>1</v>
      </c>
      <c r="D26" s="21">
        <v>2</v>
      </c>
      <c r="E26" s="21">
        <v>6</v>
      </c>
      <c r="F26" s="21">
        <v>6</v>
      </c>
      <c r="G26" s="21">
        <v>6</v>
      </c>
      <c r="H26" s="21">
        <v>6</v>
      </c>
      <c r="I26" s="21">
        <v>7</v>
      </c>
      <c r="J26" s="21">
        <v>9</v>
      </c>
      <c r="K26" s="21">
        <v>9</v>
      </c>
      <c r="L26" s="21">
        <v>11</v>
      </c>
      <c r="M26" s="21">
        <v>10</v>
      </c>
      <c r="N26" s="129">
        <f t="shared" si="0"/>
        <v>73</v>
      </c>
      <c r="AB26" s="21">
        <v>0</v>
      </c>
      <c r="AC26" s="21">
        <v>0</v>
      </c>
      <c r="AD26" s="21">
        <v>1</v>
      </c>
      <c r="AE26" s="21">
        <v>0</v>
      </c>
      <c r="AF26" s="21">
        <v>1</v>
      </c>
      <c r="AG26" s="21">
        <v>1</v>
      </c>
      <c r="AH26" s="21">
        <v>1</v>
      </c>
      <c r="AI26" s="21">
        <v>3</v>
      </c>
      <c r="AJ26" s="21">
        <v>0</v>
      </c>
      <c r="AK26" s="21">
        <v>0</v>
      </c>
      <c r="AL26" s="21">
        <v>0</v>
      </c>
      <c r="AM26" s="33">
        <f t="shared" si="1"/>
        <v>7</v>
      </c>
      <c r="BA26" s="21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127">
        <f t="shared" si="2"/>
        <v>0</v>
      </c>
    </row>
    <row r="27" spans="1:77" ht="13.5" customHeight="1">
      <c r="B27" s="21" t="s">
        <v>161</v>
      </c>
      <c r="C27" s="21">
        <v>2</v>
      </c>
      <c r="D27" s="21">
        <v>6</v>
      </c>
      <c r="E27" s="21">
        <v>8</v>
      </c>
      <c r="F27" s="21">
        <v>13</v>
      </c>
      <c r="G27" s="21">
        <v>9</v>
      </c>
      <c r="H27" s="21">
        <v>8</v>
      </c>
      <c r="I27" s="21">
        <v>4</v>
      </c>
      <c r="J27" s="21">
        <v>2</v>
      </c>
      <c r="K27" s="21">
        <v>0</v>
      </c>
      <c r="L27" s="21">
        <v>4</v>
      </c>
      <c r="M27" s="21">
        <v>3</v>
      </c>
      <c r="N27" s="129">
        <f t="shared" si="0"/>
        <v>59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33">
        <f t="shared" si="1"/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127">
        <f>SUM(BA27:BK27)</f>
        <v>0</v>
      </c>
    </row>
    <row r="28" spans="1:77" ht="13.5" customHeight="1">
      <c r="B28" s="120" t="s">
        <v>83</v>
      </c>
      <c r="C28" s="120">
        <f>SUM(C4:C27)</f>
        <v>302</v>
      </c>
      <c r="D28" s="120">
        <f t="shared" ref="D28:N28" si="3">SUM(D4:D27)</f>
        <v>1276</v>
      </c>
      <c r="E28" s="120">
        <f t="shared" si="3"/>
        <v>2427</v>
      </c>
      <c r="F28" s="120">
        <f t="shared" si="3"/>
        <v>3075</v>
      </c>
      <c r="G28" s="120">
        <f t="shared" si="3"/>
        <v>2650</v>
      </c>
      <c r="H28" s="120">
        <f t="shared" si="3"/>
        <v>2564</v>
      </c>
      <c r="I28" s="120">
        <f t="shared" si="3"/>
        <v>1916</v>
      </c>
      <c r="J28" s="120">
        <f t="shared" si="3"/>
        <v>1361</v>
      </c>
      <c r="K28" s="120">
        <f t="shared" si="3"/>
        <v>917</v>
      </c>
      <c r="L28" s="120">
        <f t="shared" si="3"/>
        <v>607</v>
      </c>
      <c r="M28" s="120">
        <f t="shared" si="3"/>
        <v>507</v>
      </c>
      <c r="N28" s="120">
        <f t="shared" si="3"/>
        <v>17602</v>
      </c>
      <c r="O28" s="120">
        <f t="shared" ref="O28:V28" si="4">SUM(O4:O26)</f>
        <v>0</v>
      </c>
      <c r="P28" s="120">
        <f t="shared" si="4"/>
        <v>0</v>
      </c>
      <c r="Q28" s="120">
        <f t="shared" si="4"/>
        <v>0</v>
      </c>
      <c r="R28" s="120">
        <f t="shared" si="4"/>
        <v>0</v>
      </c>
      <c r="S28" s="120">
        <f t="shared" si="4"/>
        <v>0</v>
      </c>
      <c r="T28" s="120">
        <f t="shared" si="4"/>
        <v>0</v>
      </c>
      <c r="U28" s="120">
        <f t="shared" si="4"/>
        <v>0</v>
      </c>
      <c r="V28" s="120">
        <f t="shared" si="4"/>
        <v>0</v>
      </c>
      <c r="W28" s="120"/>
      <c r="X28" s="120"/>
      <c r="Y28" s="120"/>
      <c r="Z28" s="120">
        <f>SUM(Z4:Z26)</f>
        <v>0</v>
      </c>
      <c r="AA28" s="120">
        <f>SUM(AA4:AA26)</f>
        <v>0</v>
      </c>
      <c r="AB28" s="126">
        <f t="shared" ref="AB28:AL28" si="5">SUM(AB4:AB27)</f>
        <v>16</v>
      </c>
      <c r="AC28" s="126">
        <f t="shared" si="5"/>
        <v>49</v>
      </c>
      <c r="AD28" s="126">
        <f t="shared" si="5"/>
        <v>97</v>
      </c>
      <c r="AE28" s="126">
        <f t="shared" si="5"/>
        <v>116</v>
      </c>
      <c r="AF28" s="126">
        <f t="shared" si="5"/>
        <v>105</v>
      </c>
      <c r="AG28" s="126">
        <f t="shared" si="5"/>
        <v>112</v>
      </c>
      <c r="AH28" s="126">
        <f t="shared" si="5"/>
        <v>63</v>
      </c>
      <c r="AI28" s="126">
        <f t="shared" si="5"/>
        <v>77</v>
      </c>
      <c r="AJ28" s="126">
        <f t="shared" si="5"/>
        <v>18</v>
      </c>
      <c r="AK28" s="126">
        <f t="shared" si="5"/>
        <v>14</v>
      </c>
      <c r="AL28" s="126">
        <f t="shared" si="5"/>
        <v>12</v>
      </c>
      <c r="AM28" s="126">
        <f>SUM(AM4:AM27)</f>
        <v>679</v>
      </c>
      <c r="AN28" s="120">
        <f t="shared" ref="AN28:AZ28" si="6">SUM(AN4:AN26)</f>
        <v>0</v>
      </c>
      <c r="AO28" s="120">
        <f t="shared" si="6"/>
        <v>0</v>
      </c>
      <c r="AP28" s="120">
        <f t="shared" si="6"/>
        <v>0</v>
      </c>
      <c r="AQ28" s="120">
        <f t="shared" si="6"/>
        <v>0</v>
      </c>
      <c r="AR28" s="120">
        <f t="shared" si="6"/>
        <v>0</v>
      </c>
      <c r="AS28" s="120">
        <f t="shared" si="6"/>
        <v>0</v>
      </c>
      <c r="AT28" s="120">
        <f t="shared" si="6"/>
        <v>0</v>
      </c>
      <c r="AU28" s="120">
        <f t="shared" si="6"/>
        <v>0</v>
      </c>
      <c r="AV28" s="120">
        <f t="shared" si="6"/>
        <v>0</v>
      </c>
      <c r="AW28" s="120">
        <f t="shared" si="6"/>
        <v>0</v>
      </c>
      <c r="AX28" s="120">
        <f t="shared" si="6"/>
        <v>0</v>
      </c>
      <c r="AY28" s="120">
        <f t="shared" si="6"/>
        <v>0</v>
      </c>
      <c r="AZ28" s="120">
        <f t="shared" si="6"/>
        <v>0</v>
      </c>
      <c r="BA28" s="121">
        <f>SUM(BA4:BA27)</f>
        <v>1</v>
      </c>
      <c r="BB28" s="121">
        <f t="shared" ref="BB28:BL28" si="7">SUM(BB4:BB27)</f>
        <v>3</v>
      </c>
      <c r="BC28" s="121">
        <f t="shared" si="7"/>
        <v>6</v>
      </c>
      <c r="BD28" s="121">
        <f t="shared" si="7"/>
        <v>12</v>
      </c>
      <c r="BE28" s="121">
        <f t="shared" si="7"/>
        <v>5</v>
      </c>
      <c r="BF28" s="121">
        <f t="shared" si="7"/>
        <v>4</v>
      </c>
      <c r="BG28" s="121">
        <f t="shared" si="7"/>
        <v>5</v>
      </c>
      <c r="BH28" s="121">
        <f t="shared" si="7"/>
        <v>0</v>
      </c>
      <c r="BI28" s="121">
        <f t="shared" si="7"/>
        <v>0</v>
      </c>
      <c r="BJ28" s="121">
        <f t="shared" si="7"/>
        <v>0</v>
      </c>
      <c r="BK28" s="121">
        <f t="shared" si="7"/>
        <v>0</v>
      </c>
      <c r="BL28" s="121">
        <f t="shared" si="7"/>
        <v>36</v>
      </c>
      <c r="BM28" s="120">
        <f t="shared" ref="BM28:BY28" si="8">SUM(BM4:BM26)</f>
        <v>0</v>
      </c>
      <c r="BN28" s="120">
        <f t="shared" si="8"/>
        <v>0</v>
      </c>
      <c r="BO28" s="120">
        <f t="shared" si="8"/>
        <v>0</v>
      </c>
      <c r="BP28" s="120">
        <f t="shared" si="8"/>
        <v>0</v>
      </c>
      <c r="BQ28" s="120">
        <f t="shared" si="8"/>
        <v>0</v>
      </c>
      <c r="BR28" s="120">
        <f t="shared" si="8"/>
        <v>0</v>
      </c>
      <c r="BS28" s="120">
        <f t="shared" si="8"/>
        <v>0</v>
      </c>
      <c r="BT28" s="120">
        <f t="shared" si="8"/>
        <v>0</v>
      </c>
      <c r="BU28" s="120"/>
      <c r="BV28" s="120"/>
      <c r="BW28" s="120"/>
      <c r="BX28" s="120">
        <f t="shared" si="8"/>
        <v>0</v>
      </c>
      <c r="BY28" s="120">
        <f t="shared" si="8"/>
        <v>0</v>
      </c>
    </row>
    <row r="29" spans="1:77" ht="13.5" customHeight="1"/>
    <row r="30" spans="1:77" ht="13.5" customHeight="1">
      <c r="B30" s="1064" t="s">
        <v>417</v>
      </c>
      <c r="C30" s="1067" t="s">
        <v>394</v>
      </c>
      <c r="D30" s="1067"/>
      <c r="E30" s="1067"/>
      <c r="F30" s="1067"/>
      <c r="G30" s="1067"/>
      <c r="H30" s="1067"/>
      <c r="I30" s="1067"/>
      <c r="J30" s="1067"/>
      <c r="K30" s="1067"/>
      <c r="L30" s="1067"/>
      <c r="M30" s="1067"/>
      <c r="N30" s="1067"/>
      <c r="O30" s="1067"/>
      <c r="P30" s="1067"/>
      <c r="Q30" s="1067"/>
      <c r="R30" s="1067"/>
      <c r="S30" s="1067"/>
      <c r="T30" s="1067"/>
      <c r="U30" s="1067"/>
      <c r="V30" s="1067"/>
      <c r="W30" s="1067"/>
      <c r="X30" s="1067"/>
      <c r="Y30" s="1067"/>
      <c r="Z30" s="1067"/>
      <c r="AB30" s="1067" t="s">
        <v>290</v>
      </c>
      <c r="AC30" s="1067"/>
      <c r="AD30" s="1067"/>
      <c r="AE30" s="1067"/>
      <c r="AF30" s="1067"/>
      <c r="AG30" s="1067"/>
      <c r="AH30" s="1067"/>
      <c r="AI30" s="1067"/>
      <c r="AJ30" s="1067"/>
      <c r="AK30" s="1067"/>
      <c r="AL30" s="1067"/>
      <c r="AM30" s="1067"/>
      <c r="AN30" s="1067"/>
      <c r="AO30" s="1067"/>
      <c r="AP30" s="1067"/>
      <c r="AQ30" s="1067"/>
      <c r="AR30" s="1067"/>
      <c r="AS30" s="1067"/>
      <c r="AT30" s="1067"/>
      <c r="AU30" s="1067"/>
      <c r="AV30" s="1067"/>
      <c r="AW30" s="1067"/>
      <c r="AX30" s="1067"/>
      <c r="AY30" s="1067"/>
      <c r="BA30" s="1067" t="s">
        <v>291</v>
      </c>
      <c r="BB30" s="1067"/>
      <c r="BC30" s="1067"/>
      <c r="BD30" s="1067"/>
      <c r="BE30" s="1067"/>
      <c r="BF30" s="1067"/>
      <c r="BG30" s="1067"/>
      <c r="BH30" s="1067"/>
      <c r="BI30" s="1067"/>
      <c r="BJ30" s="1067"/>
      <c r="BK30" s="1067"/>
      <c r="BL30" s="1067"/>
      <c r="BM30" s="1067"/>
      <c r="BN30" s="1067"/>
      <c r="BO30" s="1067"/>
      <c r="BP30" s="1067"/>
      <c r="BQ30" s="1067"/>
      <c r="BR30" s="1067"/>
      <c r="BS30" s="1067"/>
      <c r="BT30" s="1067"/>
      <c r="BU30" s="1067"/>
      <c r="BV30" s="1067"/>
      <c r="BW30" s="1067"/>
      <c r="BX30" s="1067"/>
      <c r="BY30" s="1067" t="s">
        <v>289</v>
      </c>
    </row>
    <row r="31" spans="1:77" ht="13.5" customHeight="1">
      <c r="B31" s="1065"/>
      <c r="C31" s="1068" t="s">
        <v>67</v>
      </c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 t="s">
        <v>292</v>
      </c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B31" s="1068" t="s">
        <v>67</v>
      </c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 t="s">
        <v>292</v>
      </c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BA31" s="1068" t="s">
        <v>67</v>
      </c>
      <c r="BB31" s="1068"/>
      <c r="BC31" s="1068"/>
      <c r="BD31" s="1068"/>
      <c r="BE31" s="1068"/>
      <c r="BF31" s="1068"/>
      <c r="BG31" s="1068"/>
      <c r="BH31" s="1068"/>
      <c r="BI31" s="1068"/>
      <c r="BJ31" s="1068"/>
      <c r="BK31" s="1068"/>
      <c r="BL31" s="1068"/>
      <c r="BM31" s="1068" t="s">
        <v>292</v>
      </c>
      <c r="BN31" s="1068"/>
      <c r="BO31" s="1068"/>
      <c r="BP31" s="1068"/>
      <c r="BQ31" s="1068"/>
      <c r="BR31" s="1068"/>
      <c r="BS31" s="1068"/>
      <c r="BT31" s="1068"/>
      <c r="BU31" s="1068"/>
      <c r="BV31" s="1068"/>
      <c r="BW31" s="1068"/>
      <c r="BX31" s="1068"/>
      <c r="BY31" s="1068"/>
    </row>
    <row r="32" spans="1:77" ht="13.5" customHeight="1">
      <c r="B32" s="1066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27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24" t="s">
        <v>289</v>
      </c>
      <c r="BA32" s="27" t="s">
        <v>133</v>
      </c>
      <c r="BB32" s="27" t="s">
        <v>134</v>
      </c>
      <c r="BC32" s="27" t="s">
        <v>135</v>
      </c>
      <c r="BD32" s="27" t="s">
        <v>136</v>
      </c>
      <c r="BE32" s="27" t="s">
        <v>137</v>
      </c>
      <c r="BF32" s="27" t="s">
        <v>138</v>
      </c>
      <c r="BG32" s="27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27" t="s">
        <v>297</v>
      </c>
      <c r="BM32" s="27" t="s">
        <v>133</v>
      </c>
      <c r="BN32" s="27" t="s">
        <v>134</v>
      </c>
      <c r="BO32" s="27" t="s">
        <v>135</v>
      </c>
      <c r="BP32" s="27" t="s">
        <v>136</v>
      </c>
      <c r="BQ32" s="27" t="s">
        <v>137</v>
      </c>
      <c r="BR32" s="27" t="s">
        <v>138</v>
      </c>
      <c r="BS32" s="27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27" t="s">
        <v>297</v>
      </c>
      <c r="BY32" s="1069"/>
    </row>
    <row r="33" spans="1:64" ht="13.5" customHeight="1">
      <c r="A33" s="21" t="s">
        <v>298</v>
      </c>
      <c r="B33" s="21" t="s">
        <v>299</v>
      </c>
      <c r="C33" s="21">
        <v>71</v>
      </c>
      <c r="D33" s="21">
        <v>211</v>
      </c>
      <c r="E33" s="21">
        <v>423</v>
      </c>
      <c r="F33" s="21">
        <v>607</v>
      </c>
      <c r="G33" s="21">
        <v>517</v>
      </c>
      <c r="H33" s="21">
        <v>435</v>
      </c>
      <c r="I33" s="21">
        <v>325</v>
      </c>
      <c r="J33" s="21">
        <v>229</v>
      </c>
      <c r="K33" s="21">
        <v>157</v>
      </c>
      <c r="L33" s="21">
        <v>123</v>
      </c>
      <c r="M33" s="21">
        <v>114</v>
      </c>
      <c r="N33" s="129">
        <f>SUM(C33:M33)</f>
        <v>3212</v>
      </c>
      <c r="AB33" s="21">
        <v>4</v>
      </c>
      <c r="AC33" s="21">
        <v>13</v>
      </c>
      <c r="AD33" s="21">
        <v>16</v>
      </c>
      <c r="AE33" s="21">
        <v>29</v>
      </c>
      <c r="AF33" s="21">
        <v>23</v>
      </c>
      <c r="AG33" s="21">
        <v>35</v>
      </c>
      <c r="AH33" s="21">
        <v>25</v>
      </c>
      <c r="AI33" s="21">
        <v>17</v>
      </c>
      <c r="AJ33" s="21">
        <v>7</v>
      </c>
      <c r="AK33" s="21">
        <v>3</v>
      </c>
      <c r="AL33" s="21">
        <v>2</v>
      </c>
      <c r="AM33" s="33">
        <f>SUM(AB33:AL33)</f>
        <v>174</v>
      </c>
      <c r="BA33" s="21">
        <v>0</v>
      </c>
      <c r="BB33" s="21">
        <v>0</v>
      </c>
      <c r="BC33" s="21">
        <v>0</v>
      </c>
      <c r="BD33" s="21">
        <v>0</v>
      </c>
      <c r="BE33" s="21">
        <v>1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127">
        <f>SUM(BA33:BK33)</f>
        <v>1</v>
      </c>
    </row>
    <row r="34" spans="1:64" ht="13.5" customHeight="1">
      <c r="B34" s="21" t="s">
        <v>300</v>
      </c>
      <c r="C34" s="21">
        <v>4</v>
      </c>
      <c r="D34" s="21">
        <v>25</v>
      </c>
      <c r="E34" s="21">
        <v>42</v>
      </c>
      <c r="F34" s="21">
        <v>61</v>
      </c>
      <c r="G34" s="21">
        <v>44</v>
      </c>
      <c r="H34" s="21">
        <v>46</v>
      </c>
      <c r="I34" s="21">
        <v>25</v>
      </c>
      <c r="J34" s="21">
        <v>11</v>
      </c>
      <c r="K34" s="21">
        <v>11</v>
      </c>
      <c r="L34" s="21">
        <v>3</v>
      </c>
      <c r="M34" s="21">
        <v>4</v>
      </c>
      <c r="N34" s="129">
        <f t="shared" ref="N34:N56" si="9">SUM(C34:M34)</f>
        <v>276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33">
        <f t="shared" ref="AM34:AM56" si="10">SUM(AB34:AL34)</f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127">
        <f t="shared" ref="BL34:BL56" si="11">SUM(BA34:BK34)</f>
        <v>0</v>
      </c>
    </row>
    <row r="35" spans="1:64" ht="13.5" customHeight="1">
      <c r="B35" s="21" t="s">
        <v>143</v>
      </c>
      <c r="C35" s="21">
        <v>8</v>
      </c>
      <c r="D35" s="21">
        <v>46</v>
      </c>
      <c r="E35" s="21">
        <v>94</v>
      </c>
      <c r="F35" s="21">
        <v>158</v>
      </c>
      <c r="G35" s="21">
        <v>86</v>
      </c>
      <c r="H35" s="21">
        <v>75</v>
      </c>
      <c r="I35" s="21">
        <v>18</v>
      </c>
      <c r="J35" s="21">
        <v>14</v>
      </c>
      <c r="K35" s="21">
        <v>4</v>
      </c>
      <c r="L35" s="21">
        <v>4</v>
      </c>
      <c r="M35" s="21">
        <v>0</v>
      </c>
      <c r="N35" s="129">
        <f t="shared" si="9"/>
        <v>507</v>
      </c>
      <c r="AB35" s="21">
        <v>0</v>
      </c>
      <c r="AC35" s="21">
        <v>1</v>
      </c>
      <c r="AD35" s="21">
        <v>0</v>
      </c>
      <c r="AE35" s="21">
        <v>1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33">
        <f t="shared" si="10"/>
        <v>2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127">
        <f t="shared" si="11"/>
        <v>0</v>
      </c>
    </row>
    <row r="36" spans="1:64" ht="13.5" customHeight="1">
      <c r="B36" s="21" t="s">
        <v>301</v>
      </c>
      <c r="C36" s="21">
        <v>2</v>
      </c>
      <c r="D36" s="21">
        <v>20</v>
      </c>
      <c r="E36" s="21">
        <v>18</v>
      </c>
      <c r="F36" s="21">
        <v>23</v>
      </c>
      <c r="G36" s="21">
        <v>9</v>
      </c>
      <c r="H36" s="21">
        <v>14</v>
      </c>
      <c r="I36" s="21">
        <v>5</v>
      </c>
      <c r="J36" s="21">
        <v>3</v>
      </c>
      <c r="K36" s="21">
        <v>0</v>
      </c>
      <c r="L36" s="21">
        <v>0</v>
      </c>
      <c r="M36" s="21">
        <v>0</v>
      </c>
      <c r="N36" s="129">
        <f t="shared" si="9"/>
        <v>94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33">
        <f t="shared" si="10"/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127">
        <f t="shared" si="11"/>
        <v>0</v>
      </c>
    </row>
    <row r="37" spans="1:64" ht="13.5" customHeight="1">
      <c r="A37" s="21" t="s">
        <v>298</v>
      </c>
      <c r="B37" s="21" t="s">
        <v>302</v>
      </c>
      <c r="C37" s="21">
        <v>16</v>
      </c>
      <c r="D37" s="21">
        <v>112</v>
      </c>
      <c r="E37" s="21">
        <v>150</v>
      </c>
      <c r="F37" s="21">
        <v>121</v>
      </c>
      <c r="G37" s="21">
        <v>106</v>
      </c>
      <c r="H37" s="21">
        <v>68</v>
      </c>
      <c r="I37" s="21">
        <v>44</v>
      </c>
      <c r="J37" s="21">
        <v>33</v>
      </c>
      <c r="K37" s="21">
        <v>17</v>
      </c>
      <c r="L37" s="21">
        <v>4</v>
      </c>
      <c r="M37" s="21">
        <v>4</v>
      </c>
      <c r="N37" s="129">
        <f t="shared" si="9"/>
        <v>675</v>
      </c>
      <c r="AB37" s="21">
        <v>2</v>
      </c>
      <c r="AC37" s="21">
        <v>15</v>
      </c>
      <c r="AD37" s="21">
        <v>11</v>
      </c>
      <c r="AE37" s="21">
        <v>9</v>
      </c>
      <c r="AF37" s="21">
        <v>6</v>
      </c>
      <c r="AG37" s="21">
        <v>13</v>
      </c>
      <c r="AH37" s="21">
        <v>1</v>
      </c>
      <c r="AI37" s="21">
        <v>3</v>
      </c>
      <c r="AJ37" s="21">
        <v>0</v>
      </c>
      <c r="AK37" s="21">
        <v>0</v>
      </c>
      <c r="AL37" s="21">
        <v>0</v>
      </c>
      <c r="AM37" s="33">
        <f t="shared" si="10"/>
        <v>60</v>
      </c>
      <c r="BA37" s="21">
        <v>1</v>
      </c>
      <c r="BB37" s="21">
        <v>0</v>
      </c>
      <c r="BC37" s="21">
        <v>0</v>
      </c>
      <c r="BD37" s="21">
        <v>0</v>
      </c>
      <c r="BE37" s="21">
        <v>0</v>
      </c>
      <c r="BF37" s="21">
        <v>2</v>
      </c>
      <c r="BG37" s="21">
        <v>1</v>
      </c>
      <c r="BH37" s="21">
        <v>0</v>
      </c>
      <c r="BI37" s="21">
        <v>0</v>
      </c>
      <c r="BJ37" s="21">
        <v>0</v>
      </c>
      <c r="BK37" s="21">
        <v>0</v>
      </c>
      <c r="BL37" s="127">
        <f t="shared" si="11"/>
        <v>4</v>
      </c>
    </row>
    <row r="38" spans="1:64" ht="13.5" customHeight="1">
      <c r="B38" s="21" t="s">
        <v>303</v>
      </c>
      <c r="C38" s="21">
        <v>10</v>
      </c>
      <c r="D38" s="21">
        <v>115</v>
      </c>
      <c r="E38" s="21">
        <v>174</v>
      </c>
      <c r="F38" s="21">
        <v>179</v>
      </c>
      <c r="G38" s="21">
        <v>89</v>
      </c>
      <c r="H38" s="21">
        <v>57</v>
      </c>
      <c r="I38" s="21">
        <v>21</v>
      </c>
      <c r="J38" s="21">
        <v>25</v>
      </c>
      <c r="K38" s="21">
        <v>9</v>
      </c>
      <c r="L38" s="21">
        <v>8</v>
      </c>
      <c r="M38" s="21">
        <v>4</v>
      </c>
      <c r="N38" s="129">
        <f t="shared" si="9"/>
        <v>691</v>
      </c>
      <c r="AB38" s="21">
        <v>2</v>
      </c>
      <c r="AC38" s="21">
        <v>11</v>
      </c>
      <c r="AD38" s="21">
        <v>8</v>
      </c>
      <c r="AE38" s="21">
        <v>7</v>
      </c>
      <c r="AF38" s="21">
        <v>7</v>
      </c>
      <c r="AG38" s="21">
        <v>5</v>
      </c>
      <c r="AH38" s="21">
        <v>5</v>
      </c>
      <c r="AI38" s="21">
        <v>1</v>
      </c>
      <c r="AJ38" s="21">
        <v>0</v>
      </c>
      <c r="AK38" s="21">
        <v>0</v>
      </c>
      <c r="AL38" s="21">
        <v>0</v>
      </c>
      <c r="AM38" s="33">
        <f t="shared" si="10"/>
        <v>46</v>
      </c>
      <c r="BA38" s="21">
        <v>0</v>
      </c>
      <c r="BB38" s="21">
        <v>3</v>
      </c>
      <c r="BC38" s="21">
        <v>3</v>
      </c>
      <c r="BD38" s="21">
        <v>4</v>
      </c>
      <c r="BE38" s="21">
        <v>6</v>
      </c>
      <c r="BF38" s="21">
        <v>2</v>
      </c>
      <c r="BG38" s="21">
        <v>2</v>
      </c>
      <c r="BH38" s="21">
        <v>0</v>
      </c>
      <c r="BI38" s="21">
        <v>0</v>
      </c>
      <c r="BJ38" s="21">
        <v>0</v>
      </c>
      <c r="BK38" s="21">
        <v>0</v>
      </c>
      <c r="BL38" s="127">
        <f t="shared" si="11"/>
        <v>20</v>
      </c>
    </row>
    <row r="39" spans="1:64" ht="13.5" customHeight="1">
      <c r="B39" s="21" t="s">
        <v>304</v>
      </c>
      <c r="C39" s="21">
        <v>4</v>
      </c>
      <c r="D39" s="21">
        <v>30</v>
      </c>
      <c r="E39" s="21">
        <v>45</v>
      </c>
      <c r="F39" s="21">
        <v>46</v>
      </c>
      <c r="G39" s="21">
        <v>39</v>
      </c>
      <c r="H39" s="21">
        <v>20</v>
      </c>
      <c r="I39" s="21">
        <v>11</v>
      </c>
      <c r="J39" s="21">
        <v>14</v>
      </c>
      <c r="K39" s="21">
        <v>11</v>
      </c>
      <c r="L39" s="21">
        <v>2</v>
      </c>
      <c r="M39" s="21">
        <v>0</v>
      </c>
      <c r="N39" s="129">
        <f t="shared" si="9"/>
        <v>222</v>
      </c>
      <c r="AB39" s="21">
        <v>1</v>
      </c>
      <c r="AC39" s="21">
        <v>1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2</v>
      </c>
      <c r="AJ39" s="21">
        <v>0</v>
      </c>
      <c r="AK39" s="21">
        <v>0</v>
      </c>
      <c r="AL39" s="21">
        <v>0</v>
      </c>
      <c r="AM39" s="33">
        <f t="shared" si="10"/>
        <v>4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127">
        <f t="shared" si="11"/>
        <v>0</v>
      </c>
    </row>
    <row r="40" spans="1:64" ht="13.5" customHeight="1">
      <c r="B40" s="21" t="s">
        <v>148</v>
      </c>
      <c r="C40" s="21">
        <v>52</v>
      </c>
      <c r="D40" s="21">
        <v>117</v>
      </c>
      <c r="E40" s="21">
        <v>254</v>
      </c>
      <c r="F40" s="21">
        <v>309</v>
      </c>
      <c r="G40" s="21">
        <v>389</v>
      </c>
      <c r="H40" s="21">
        <v>382</v>
      </c>
      <c r="I40" s="21">
        <v>329</v>
      </c>
      <c r="J40" s="21">
        <v>230</v>
      </c>
      <c r="K40" s="21">
        <v>151</v>
      </c>
      <c r="L40" s="21">
        <v>94</v>
      </c>
      <c r="M40" s="21">
        <v>65</v>
      </c>
      <c r="N40" s="129">
        <f t="shared" si="9"/>
        <v>2372</v>
      </c>
      <c r="AB40" s="21">
        <v>1</v>
      </c>
      <c r="AC40" s="21">
        <v>6</v>
      </c>
      <c r="AD40" s="21">
        <v>10</v>
      </c>
      <c r="AE40" s="21">
        <v>18</v>
      </c>
      <c r="AF40" s="21">
        <v>9</v>
      </c>
      <c r="AG40" s="21">
        <v>19</v>
      </c>
      <c r="AH40" s="21">
        <v>12</v>
      </c>
      <c r="AI40" s="21">
        <v>27</v>
      </c>
      <c r="AJ40" s="21">
        <v>0</v>
      </c>
      <c r="AK40" s="21">
        <v>0</v>
      </c>
      <c r="AL40" s="21">
        <v>0</v>
      </c>
      <c r="AM40" s="33">
        <f t="shared" si="10"/>
        <v>102</v>
      </c>
      <c r="BA40" s="21">
        <v>0</v>
      </c>
      <c r="BB40" s="21">
        <v>1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127">
        <f t="shared" si="11"/>
        <v>1</v>
      </c>
    </row>
    <row r="41" spans="1:64" ht="13.5" customHeight="1">
      <c r="B41" s="21" t="s">
        <v>305</v>
      </c>
      <c r="C41" s="21">
        <v>0</v>
      </c>
      <c r="D41" s="21">
        <v>42</v>
      </c>
      <c r="E41" s="21">
        <v>109</v>
      </c>
      <c r="F41" s="21">
        <v>132</v>
      </c>
      <c r="G41" s="21">
        <v>111</v>
      </c>
      <c r="H41" s="21">
        <v>93</v>
      </c>
      <c r="I41" s="21">
        <v>61</v>
      </c>
      <c r="J41" s="21">
        <v>42</v>
      </c>
      <c r="K41" s="21">
        <v>30</v>
      </c>
      <c r="L41" s="21">
        <v>19</v>
      </c>
      <c r="M41" s="21">
        <v>13</v>
      </c>
      <c r="N41" s="129">
        <f t="shared" si="9"/>
        <v>652</v>
      </c>
      <c r="AB41" s="21">
        <v>0</v>
      </c>
      <c r="AC41" s="21">
        <v>1</v>
      </c>
      <c r="AD41" s="21">
        <v>2</v>
      </c>
      <c r="AE41" s="21">
        <v>5</v>
      </c>
      <c r="AF41" s="21">
        <v>3</v>
      </c>
      <c r="AG41" s="21">
        <v>2</v>
      </c>
      <c r="AH41" s="21">
        <v>1</v>
      </c>
      <c r="AI41" s="21">
        <v>0</v>
      </c>
      <c r="AJ41" s="21">
        <v>0</v>
      </c>
      <c r="AK41" s="21">
        <v>0</v>
      </c>
      <c r="AL41" s="21">
        <v>0</v>
      </c>
      <c r="AM41" s="33">
        <f t="shared" si="10"/>
        <v>14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127">
        <f t="shared" si="11"/>
        <v>0</v>
      </c>
    </row>
    <row r="42" spans="1:64" ht="13.5" customHeight="1">
      <c r="B42" s="21" t="s">
        <v>150</v>
      </c>
      <c r="C42" s="21">
        <v>5</v>
      </c>
      <c r="D42" s="21">
        <v>68</v>
      </c>
      <c r="E42" s="21">
        <v>118</v>
      </c>
      <c r="F42" s="21">
        <v>123</v>
      </c>
      <c r="G42" s="21">
        <v>76</v>
      </c>
      <c r="H42" s="21">
        <v>61</v>
      </c>
      <c r="I42" s="21">
        <v>38</v>
      </c>
      <c r="J42" s="21">
        <v>24</v>
      </c>
      <c r="K42" s="21">
        <v>8</v>
      </c>
      <c r="L42" s="21">
        <v>8</v>
      </c>
      <c r="M42" s="21">
        <v>8</v>
      </c>
      <c r="N42" s="129">
        <f t="shared" si="9"/>
        <v>537</v>
      </c>
      <c r="AB42" s="21">
        <v>0</v>
      </c>
      <c r="AC42" s="21">
        <v>3</v>
      </c>
      <c r="AD42" s="21">
        <v>6</v>
      </c>
      <c r="AE42" s="21">
        <v>9</v>
      </c>
      <c r="AF42" s="21">
        <v>2</v>
      </c>
      <c r="AG42" s="21">
        <v>2</v>
      </c>
      <c r="AH42" s="21">
        <v>1</v>
      </c>
      <c r="AI42" s="21">
        <v>0</v>
      </c>
      <c r="AJ42" s="21">
        <v>0</v>
      </c>
      <c r="AK42" s="21">
        <v>0</v>
      </c>
      <c r="AL42" s="21">
        <v>0</v>
      </c>
      <c r="AM42" s="33">
        <f t="shared" si="10"/>
        <v>23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127">
        <f t="shared" si="11"/>
        <v>0</v>
      </c>
    </row>
    <row r="43" spans="1:64" ht="13.5" customHeight="1">
      <c r="A43" s="21">
        <v>370026</v>
      </c>
      <c r="B43" s="21" t="s">
        <v>306</v>
      </c>
      <c r="C43" s="21">
        <v>13</v>
      </c>
      <c r="D43" s="21">
        <v>77</v>
      </c>
      <c r="E43" s="21">
        <v>183</v>
      </c>
      <c r="F43" s="21">
        <v>223</v>
      </c>
      <c r="G43" s="21">
        <v>142</v>
      </c>
      <c r="H43" s="21">
        <v>141</v>
      </c>
      <c r="I43" s="21">
        <v>67</v>
      </c>
      <c r="J43" s="21">
        <v>27</v>
      </c>
      <c r="K43" s="21">
        <v>2</v>
      </c>
      <c r="L43" s="21">
        <v>1</v>
      </c>
      <c r="M43" s="21">
        <v>2</v>
      </c>
      <c r="N43" s="129">
        <f t="shared" si="9"/>
        <v>878</v>
      </c>
      <c r="AB43" s="21">
        <v>0</v>
      </c>
      <c r="AC43" s="21">
        <v>6</v>
      </c>
      <c r="AD43" s="21">
        <v>16</v>
      </c>
      <c r="AE43" s="21">
        <v>17</v>
      </c>
      <c r="AF43" s="21">
        <v>9</v>
      </c>
      <c r="AG43" s="21">
        <v>12</v>
      </c>
      <c r="AH43" s="21">
        <v>5</v>
      </c>
      <c r="AI43" s="21">
        <v>2</v>
      </c>
      <c r="AJ43" s="21">
        <v>2</v>
      </c>
      <c r="AK43" s="21">
        <v>1</v>
      </c>
      <c r="AL43" s="21">
        <v>2</v>
      </c>
      <c r="AM43" s="33">
        <f t="shared" si="10"/>
        <v>72</v>
      </c>
      <c r="BA43" s="21">
        <v>0</v>
      </c>
      <c r="BB43" s="21">
        <v>1</v>
      </c>
      <c r="BC43" s="21">
        <v>1</v>
      </c>
      <c r="BD43" s="21">
        <v>0</v>
      </c>
      <c r="BE43" s="21">
        <v>0</v>
      </c>
      <c r="BF43" s="21">
        <v>0</v>
      </c>
      <c r="BG43" s="21">
        <v>1</v>
      </c>
      <c r="BH43" s="21">
        <v>0</v>
      </c>
      <c r="BI43" s="21">
        <v>0</v>
      </c>
      <c r="BJ43" s="21">
        <v>0</v>
      </c>
      <c r="BK43" s="21">
        <v>0</v>
      </c>
      <c r="BL43" s="127">
        <f t="shared" si="11"/>
        <v>3</v>
      </c>
    </row>
    <row r="44" spans="1:64" ht="13.5" customHeight="1">
      <c r="B44" s="21" t="s">
        <v>152</v>
      </c>
      <c r="C44" s="21">
        <v>12</v>
      </c>
      <c r="D44" s="21">
        <v>22</v>
      </c>
      <c r="E44" s="21">
        <v>56</v>
      </c>
      <c r="F44" s="21">
        <v>78</v>
      </c>
      <c r="G44" s="21">
        <v>56</v>
      </c>
      <c r="H44" s="21">
        <v>35</v>
      </c>
      <c r="I44" s="21">
        <v>19</v>
      </c>
      <c r="J44" s="21">
        <v>14</v>
      </c>
      <c r="K44" s="21">
        <v>0</v>
      </c>
      <c r="L44" s="21">
        <v>0</v>
      </c>
      <c r="M44" s="21">
        <v>0</v>
      </c>
      <c r="N44" s="129">
        <f t="shared" si="9"/>
        <v>292</v>
      </c>
      <c r="AB44" s="21">
        <v>0</v>
      </c>
      <c r="AC44" s="21">
        <v>0</v>
      </c>
      <c r="AD44" s="21">
        <v>4</v>
      </c>
      <c r="AE44" s="21">
        <v>3</v>
      </c>
      <c r="AF44" s="21">
        <v>5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33">
        <f t="shared" si="10"/>
        <v>12</v>
      </c>
      <c r="BA44" s="21">
        <v>0</v>
      </c>
      <c r="BB44" s="21">
        <v>0</v>
      </c>
      <c r="BC44" s="21">
        <v>0</v>
      </c>
      <c r="BD44" s="21">
        <v>0</v>
      </c>
      <c r="BE44" s="21">
        <v>1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127">
        <f t="shared" si="11"/>
        <v>1</v>
      </c>
    </row>
    <row r="45" spans="1:64" ht="13.5" customHeight="1">
      <c r="B45" s="21" t="s">
        <v>307</v>
      </c>
      <c r="C45" s="21">
        <v>3</v>
      </c>
      <c r="D45" s="21">
        <v>8</v>
      </c>
      <c r="E45" s="21">
        <v>14</v>
      </c>
      <c r="F45" s="21">
        <v>11</v>
      </c>
      <c r="G45" s="21">
        <v>2</v>
      </c>
      <c r="H45" s="21">
        <v>9</v>
      </c>
      <c r="I45" s="21">
        <v>1</v>
      </c>
      <c r="J45" s="21">
        <v>3</v>
      </c>
      <c r="K45" s="21">
        <v>0</v>
      </c>
      <c r="L45" s="21">
        <v>0</v>
      </c>
      <c r="M45" s="21">
        <v>0</v>
      </c>
      <c r="N45" s="129">
        <f t="shared" si="9"/>
        <v>51</v>
      </c>
      <c r="AB45" s="21">
        <v>0</v>
      </c>
      <c r="AC45" s="21">
        <v>0</v>
      </c>
      <c r="AD45" s="21">
        <v>1</v>
      </c>
      <c r="AE45" s="21">
        <v>0</v>
      </c>
      <c r="AF45" s="21">
        <v>2</v>
      </c>
      <c r="AG45" s="21">
        <v>1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33">
        <f t="shared" si="10"/>
        <v>4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1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127">
        <f t="shared" si="11"/>
        <v>1</v>
      </c>
    </row>
    <row r="46" spans="1:64" ht="13.5" customHeight="1">
      <c r="B46" s="21" t="s">
        <v>154</v>
      </c>
      <c r="C46" s="21">
        <v>18</v>
      </c>
      <c r="D46" s="21">
        <v>97</v>
      </c>
      <c r="E46" s="21">
        <v>238</v>
      </c>
      <c r="F46" s="21">
        <v>301</v>
      </c>
      <c r="G46" s="21">
        <v>189</v>
      </c>
      <c r="H46" s="21">
        <v>153</v>
      </c>
      <c r="I46" s="21">
        <v>63</v>
      </c>
      <c r="J46" s="21">
        <v>44</v>
      </c>
      <c r="K46" s="21">
        <v>26</v>
      </c>
      <c r="L46" s="21">
        <v>12</v>
      </c>
      <c r="M46" s="21">
        <v>7</v>
      </c>
      <c r="N46" s="129">
        <f t="shared" si="9"/>
        <v>1148</v>
      </c>
      <c r="AB46" s="21">
        <v>0</v>
      </c>
      <c r="AC46" s="21">
        <v>4</v>
      </c>
      <c r="AD46" s="21">
        <v>10</v>
      </c>
      <c r="AE46" s="21">
        <v>7</v>
      </c>
      <c r="AF46" s="21">
        <v>1</v>
      </c>
      <c r="AG46" s="21">
        <v>1</v>
      </c>
      <c r="AH46" s="21">
        <v>1</v>
      </c>
      <c r="AI46" s="21">
        <v>0</v>
      </c>
      <c r="AJ46" s="21">
        <v>0</v>
      </c>
      <c r="AK46" s="21">
        <v>0</v>
      </c>
      <c r="AL46" s="21">
        <v>0</v>
      </c>
      <c r="AM46" s="33">
        <f t="shared" si="10"/>
        <v>24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127">
        <f t="shared" si="11"/>
        <v>0</v>
      </c>
    </row>
    <row r="47" spans="1:64" ht="13.5" customHeight="1">
      <c r="B47" s="21" t="s">
        <v>155</v>
      </c>
      <c r="C47" s="21">
        <v>4</v>
      </c>
      <c r="D47" s="21">
        <v>28</v>
      </c>
      <c r="E47" s="21">
        <v>30</v>
      </c>
      <c r="F47" s="21">
        <v>36</v>
      </c>
      <c r="G47" s="21">
        <v>20</v>
      </c>
      <c r="H47" s="21">
        <v>11</v>
      </c>
      <c r="I47" s="21">
        <v>10</v>
      </c>
      <c r="J47" s="21">
        <v>3</v>
      </c>
      <c r="K47" s="21">
        <v>4</v>
      </c>
      <c r="L47" s="21">
        <v>0</v>
      </c>
      <c r="M47" s="21">
        <v>4</v>
      </c>
      <c r="N47" s="129">
        <f t="shared" si="9"/>
        <v>150</v>
      </c>
      <c r="AB47" s="21">
        <v>0</v>
      </c>
      <c r="AC47" s="21">
        <v>1</v>
      </c>
      <c r="AD47" s="21">
        <v>2</v>
      </c>
      <c r="AE47" s="21">
        <v>1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33">
        <f t="shared" si="10"/>
        <v>4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127">
        <f t="shared" si="11"/>
        <v>0</v>
      </c>
    </row>
    <row r="48" spans="1:64" ht="13.5" customHeight="1">
      <c r="A48" s="21">
        <v>370026</v>
      </c>
      <c r="B48" s="21" t="s">
        <v>308</v>
      </c>
      <c r="C48" s="21">
        <v>48</v>
      </c>
      <c r="D48" s="21">
        <v>89</v>
      </c>
      <c r="E48" s="21">
        <v>171</v>
      </c>
      <c r="F48" s="21">
        <v>304</v>
      </c>
      <c r="G48" s="21">
        <v>465</v>
      </c>
      <c r="H48" s="21">
        <v>684</v>
      </c>
      <c r="I48" s="21">
        <v>723</v>
      </c>
      <c r="J48" s="21">
        <v>535</v>
      </c>
      <c r="K48" s="21">
        <v>401</v>
      </c>
      <c r="L48" s="21">
        <v>255</v>
      </c>
      <c r="M48" s="21">
        <v>231</v>
      </c>
      <c r="N48" s="129">
        <f t="shared" si="9"/>
        <v>3906</v>
      </c>
      <c r="AB48" s="21">
        <v>0</v>
      </c>
      <c r="AC48" s="21">
        <v>3</v>
      </c>
      <c r="AD48" s="21">
        <v>2</v>
      </c>
      <c r="AE48" s="21">
        <v>13</v>
      </c>
      <c r="AF48" s="21">
        <v>18</v>
      </c>
      <c r="AG48" s="21">
        <v>38</v>
      </c>
      <c r="AH48" s="21">
        <v>30</v>
      </c>
      <c r="AI48" s="21">
        <v>52</v>
      </c>
      <c r="AJ48" s="21">
        <v>0</v>
      </c>
      <c r="AK48" s="21">
        <v>0</v>
      </c>
      <c r="AL48" s="21">
        <v>0</v>
      </c>
      <c r="AM48" s="33">
        <f t="shared" si="10"/>
        <v>156</v>
      </c>
      <c r="BA48" s="21">
        <v>0</v>
      </c>
      <c r="BB48" s="21">
        <v>1</v>
      </c>
      <c r="BC48" s="21">
        <v>0</v>
      </c>
      <c r="BD48" s="21">
        <v>0</v>
      </c>
      <c r="BE48" s="21">
        <v>0</v>
      </c>
      <c r="BF48" s="21">
        <v>3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127">
        <f t="shared" si="11"/>
        <v>4</v>
      </c>
    </row>
    <row r="49" spans="1:77" ht="13.5" customHeight="1">
      <c r="B49" s="21" t="s">
        <v>309</v>
      </c>
      <c r="C49" s="21">
        <v>1</v>
      </c>
      <c r="D49" s="21">
        <v>14</v>
      </c>
      <c r="E49" s="21">
        <v>28</v>
      </c>
      <c r="F49" s="21">
        <v>64</v>
      </c>
      <c r="G49" s="21">
        <v>48</v>
      </c>
      <c r="H49" s="21">
        <v>36</v>
      </c>
      <c r="I49" s="21">
        <v>32</v>
      </c>
      <c r="J49" s="21">
        <v>29</v>
      </c>
      <c r="K49" s="21">
        <v>20</v>
      </c>
      <c r="L49" s="21">
        <v>14</v>
      </c>
      <c r="M49" s="21">
        <v>8</v>
      </c>
      <c r="N49" s="129">
        <f t="shared" si="9"/>
        <v>294</v>
      </c>
      <c r="AB49" s="21">
        <v>0</v>
      </c>
      <c r="AC49" s="21">
        <v>0</v>
      </c>
      <c r="AD49" s="21">
        <v>0</v>
      </c>
      <c r="AE49" s="21">
        <v>0</v>
      </c>
      <c r="AF49" s="21">
        <v>1</v>
      </c>
      <c r="AG49" s="21">
        <v>1</v>
      </c>
      <c r="AH49" s="21">
        <v>4</v>
      </c>
      <c r="AI49" s="21">
        <v>1</v>
      </c>
      <c r="AJ49" s="21">
        <v>0</v>
      </c>
      <c r="AK49" s="21">
        <v>0</v>
      </c>
      <c r="AL49" s="21">
        <v>0</v>
      </c>
      <c r="AM49" s="33">
        <f t="shared" si="10"/>
        <v>7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127">
        <f t="shared" si="11"/>
        <v>0</v>
      </c>
    </row>
    <row r="50" spans="1:77" ht="13.5" customHeight="1">
      <c r="B50" s="21" t="s">
        <v>310</v>
      </c>
      <c r="C50" s="21">
        <v>11</v>
      </c>
      <c r="D50" s="21">
        <v>70</v>
      </c>
      <c r="E50" s="21">
        <v>135</v>
      </c>
      <c r="F50" s="21">
        <v>158</v>
      </c>
      <c r="G50" s="21">
        <v>137</v>
      </c>
      <c r="H50" s="21">
        <v>132</v>
      </c>
      <c r="I50" s="21">
        <v>56</v>
      </c>
      <c r="J50" s="21">
        <v>38</v>
      </c>
      <c r="K50" s="21">
        <v>20</v>
      </c>
      <c r="L50" s="21">
        <v>10</v>
      </c>
      <c r="M50" s="21">
        <v>11</v>
      </c>
      <c r="N50" s="129">
        <f t="shared" si="9"/>
        <v>778</v>
      </c>
      <c r="AB50" s="21">
        <v>1</v>
      </c>
      <c r="AC50" s="21">
        <v>2</v>
      </c>
      <c r="AD50" s="21">
        <v>4</v>
      </c>
      <c r="AE50" s="21">
        <v>3</v>
      </c>
      <c r="AF50" s="21">
        <v>2</v>
      </c>
      <c r="AG50" s="21">
        <v>2</v>
      </c>
      <c r="AH50" s="21">
        <v>0</v>
      </c>
      <c r="AI50" s="21">
        <v>2</v>
      </c>
      <c r="AJ50" s="21">
        <v>0</v>
      </c>
      <c r="AK50" s="21">
        <v>0</v>
      </c>
      <c r="AL50" s="21">
        <v>0</v>
      </c>
      <c r="AM50" s="33">
        <f t="shared" si="10"/>
        <v>16</v>
      </c>
      <c r="BA50" s="21">
        <v>0</v>
      </c>
      <c r="BB50" s="21">
        <v>0</v>
      </c>
      <c r="BC50" s="21">
        <v>0</v>
      </c>
      <c r="BD50" s="21">
        <v>1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127">
        <f t="shared" si="11"/>
        <v>1</v>
      </c>
    </row>
    <row r="51" spans="1:77" ht="13.5" customHeight="1">
      <c r="B51" s="21" t="s">
        <v>311</v>
      </c>
      <c r="C51" s="21">
        <v>1</v>
      </c>
      <c r="D51" s="21">
        <v>2</v>
      </c>
      <c r="E51" s="21">
        <v>8</v>
      </c>
      <c r="F51" s="21">
        <v>7</v>
      </c>
      <c r="G51" s="21">
        <v>4</v>
      </c>
      <c r="H51" s="21">
        <v>4</v>
      </c>
      <c r="I51" s="21">
        <v>4</v>
      </c>
      <c r="J51" s="21">
        <v>1</v>
      </c>
      <c r="K51" s="21">
        <v>1</v>
      </c>
      <c r="L51" s="21">
        <v>2</v>
      </c>
      <c r="M51" s="21">
        <v>0</v>
      </c>
      <c r="N51" s="129">
        <f t="shared" si="9"/>
        <v>34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33">
        <f t="shared" si="10"/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127">
        <f t="shared" si="11"/>
        <v>0</v>
      </c>
    </row>
    <row r="52" spans="1:77" ht="13.5" customHeight="1">
      <c r="B52" s="21" t="s">
        <v>312</v>
      </c>
      <c r="C52" s="21">
        <v>3</v>
      </c>
      <c r="D52" s="21">
        <v>14</v>
      </c>
      <c r="E52" s="21">
        <v>30</v>
      </c>
      <c r="F52" s="21">
        <v>54</v>
      </c>
      <c r="G52" s="21">
        <v>32</v>
      </c>
      <c r="H52" s="21">
        <v>44</v>
      </c>
      <c r="I52" s="21">
        <v>11</v>
      </c>
      <c r="J52" s="21">
        <v>9</v>
      </c>
      <c r="K52" s="21">
        <v>3</v>
      </c>
      <c r="L52" s="21">
        <v>5</v>
      </c>
      <c r="M52" s="21">
        <v>0</v>
      </c>
      <c r="N52" s="129">
        <f t="shared" si="9"/>
        <v>205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33">
        <f t="shared" si="10"/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127">
        <f t="shared" si="11"/>
        <v>0</v>
      </c>
    </row>
    <row r="53" spans="1:77" ht="13.5" customHeight="1">
      <c r="B53" s="21" t="s">
        <v>80</v>
      </c>
      <c r="C53" s="21">
        <v>8</v>
      </c>
      <c r="D53" s="21">
        <v>27</v>
      </c>
      <c r="E53" s="21">
        <v>49</v>
      </c>
      <c r="F53" s="21">
        <v>57</v>
      </c>
      <c r="G53" s="21">
        <v>52</v>
      </c>
      <c r="H53" s="21">
        <v>37</v>
      </c>
      <c r="I53" s="21">
        <v>19</v>
      </c>
      <c r="J53" s="21">
        <v>19</v>
      </c>
      <c r="K53" s="21">
        <v>11</v>
      </c>
      <c r="L53" s="21">
        <v>3</v>
      </c>
      <c r="M53" s="21">
        <v>3</v>
      </c>
      <c r="N53" s="129">
        <f t="shared" si="9"/>
        <v>285</v>
      </c>
      <c r="AB53" s="21">
        <v>0</v>
      </c>
      <c r="AC53" s="21">
        <v>1</v>
      </c>
      <c r="AD53" s="21">
        <v>2</v>
      </c>
      <c r="AE53" s="21">
        <v>2</v>
      </c>
      <c r="AF53" s="21">
        <v>1</v>
      </c>
      <c r="AG53" s="21">
        <v>1</v>
      </c>
      <c r="AH53" s="21">
        <v>2</v>
      </c>
      <c r="AI53" s="21">
        <v>0</v>
      </c>
      <c r="AJ53" s="21">
        <v>0</v>
      </c>
      <c r="AK53" s="21">
        <v>0</v>
      </c>
      <c r="AL53" s="21">
        <v>0</v>
      </c>
      <c r="AM53" s="33">
        <f t="shared" si="10"/>
        <v>9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127">
        <f t="shared" si="11"/>
        <v>0</v>
      </c>
    </row>
    <row r="54" spans="1:77" ht="13.5" customHeight="1">
      <c r="B54" s="21" t="s">
        <v>81</v>
      </c>
      <c r="C54" s="21">
        <v>7</v>
      </c>
      <c r="D54" s="21">
        <v>24</v>
      </c>
      <c r="E54" s="21">
        <v>49</v>
      </c>
      <c r="F54" s="21">
        <v>65</v>
      </c>
      <c r="G54" s="21">
        <v>61</v>
      </c>
      <c r="H54" s="21">
        <v>47</v>
      </c>
      <c r="I54" s="21">
        <v>31</v>
      </c>
      <c r="J54" s="21">
        <v>11</v>
      </c>
      <c r="K54" s="21">
        <v>3</v>
      </c>
      <c r="L54" s="21">
        <v>9</v>
      </c>
      <c r="M54" s="21">
        <v>3</v>
      </c>
      <c r="N54" s="129">
        <f t="shared" si="9"/>
        <v>310</v>
      </c>
      <c r="AB54" s="21">
        <v>0</v>
      </c>
      <c r="AC54" s="21">
        <v>0</v>
      </c>
      <c r="AD54" s="21">
        <v>2</v>
      </c>
      <c r="AE54" s="21">
        <v>3</v>
      </c>
      <c r="AF54" s="21">
        <v>2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33">
        <f t="shared" si="10"/>
        <v>7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127">
        <f t="shared" si="11"/>
        <v>0</v>
      </c>
    </row>
    <row r="55" spans="1:77" ht="13.5" customHeight="1">
      <c r="B55" s="21" t="s">
        <v>313</v>
      </c>
      <c r="C55" s="21">
        <v>1</v>
      </c>
      <c r="D55" s="21">
        <v>1</v>
      </c>
      <c r="E55" s="21">
        <v>8</v>
      </c>
      <c r="F55" s="21">
        <v>7</v>
      </c>
      <c r="G55" s="21">
        <v>6</v>
      </c>
      <c r="H55" s="21">
        <v>5</v>
      </c>
      <c r="I55" s="21">
        <v>6</v>
      </c>
      <c r="J55" s="21">
        <v>8</v>
      </c>
      <c r="K55" s="21">
        <v>8</v>
      </c>
      <c r="L55" s="21">
        <v>10</v>
      </c>
      <c r="M55" s="21">
        <v>10</v>
      </c>
      <c r="N55" s="129">
        <f t="shared" si="9"/>
        <v>70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33">
        <f t="shared" si="10"/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127">
        <f t="shared" si="11"/>
        <v>0</v>
      </c>
    </row>
    <row r="56" spans="1:77" ht="13.5" customHeight="1">
      <c r="B56" s="21" t="s">
        <v>161</v>
      </c>
      <c r="C56" s="21">
        <v>2</v>
      </c>
      <c r="D56" s="21">
        <v>6</v>
      </c>
      <c r="E56" s="21">
        <v>8</v>
      </c>
      <c r="F56" s="21">
        <v>12</v>
      </c>
      <c r="G56" s="21">
        <v>8</v>
      </c>
      <c r="H56" s="21">
        <v>5</v>
      </c>
      <c r="I56" s="21">
        <v>4</v>
      </c>
      <c r="J56" s="21">
        <v>2</v>
      </c>
      <c r="K56" s="21">
        <v>0</v>
      </c>
      <c r="L56" s="21">
        <v>5</v>
      </c>
      <c r="M56" s="21">
        <v>2</v>
      </c>
      <c r="N56" s="129">
        <f t="shared" si="9"/>
        <v>54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33">
        <f t="shared" si="10"/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127">
        <f t="shared" si="11"/>
        <v>0</v>
      </c>
    </row>
    <row r="57" spans="1:77" ht="13.5" customHeight="1">
      <c r="B57" s="120" t="s">
        <v>83</v>
      </c>
      <c r="C57" s="120">
        <f>SUM(C33:C56)</f>
        <v>304</v>
      </c>
      <c r="D57" s="120">
        <f t="shared" ref="D57:M57" si="12">SUM(D33:D56)</f>
        <v>1265</v>
      </c>
      <c r="E57" s="120">
        <f t="shared" si="12"/>
        <v>2434</v>
      </c>
      <c r="F57" s="120">
        <f t="shared" si="12"/>
        <v>3136</v>
      </c>
      <c r="G57" s="120">
        <f t="shared" si="12"/>
        <v>2688</v>
      </c>
      <c r="H57" s="120">
        <f t="shared" si="12"/>
        <v>2594</v>
      </c>
      <c r="I57" s="120">
        <f t="shared" si="12"/>
        <v>1923</v>
      </c>
      <c r="J57" s="120">
        <f t="shared" si="12"/>
        <v>1368</v>
      </c>
      <c r="K57" s="120">
        <f t="shared" si="12"/>
        <v>897</v>
      </c>
      <c r="L57" s="120">
        <f t="shared" si="12"/>
        <v>591</v>
      </c>
      <c r="M57" s="120">
        <f t="shared" si="12"/>
        <v>493</v>
      </c>
      <c r="N57" s="120">
        <f>SUM(N33:N56)</f>
        <v>17693</v>
      </c>
      <c r="O57" s="120">
        <f t="shared" ref="O57:V57" si="13">SUM(O33:O55)</f>
        <v>0</v>
      </c>
      <c r="P57" s="120">
        <f t="shared" si="13"/>
        <v>0</v>
      </c>
      <c r="Q57" s="120">
        <f t="shared" si="13"/>
        <v>0</v>
      </c>
      <c r="R57" s="120">
        <f t="shared" si="13"/>
        <v>0</v>
      </c>
      <c r="S57" s="120">
        <f t="shared" si="13"/>
        <v>0</v>
      </c>
      <c r="T57" s="120">
        <f t="shared" si="13"/>
        <v>0</v>
      </c>
      <c r="U57" s="120">
        <f t="shared" si="13"/>
        <v>0</v>
      </c>
      <c r="V57" s="120">
        <f t="shared" si="13"/>
        <v>0</v>
      </c>
      <c r="W57" s="120"/>
      <c r="X57" s="120"/>
      <c r="Y57" s="120"/>
      <c r="Z57" s="120">
        <f>SUM(Z33:Z55)</f>
        <v>0</v>
      </c>
      <c r="AA57" s="120">
        <f>SUM(AA33:AA55)</f>
        <v>0</v>
      </c>
      <c r="AB57" s="126">
        <f t="shared" ref="AB57:AM57" si="14">SUM(AB33:AB56)</f>
        <v>11</v>
      </c>
      <c r="AC57" s="126">
        <f t="shared" si="14"/>
        <v>68</v>
      </c>
      <c r="AD57" s="126">
        <f t="shared" si="14"/>
        <v>96</v>
      </c>
      <c r="AE57" s="126">
        <f t="shared" si="14"/>
        <v>127</v>
      </c>
      <c r="AF57" s="126">
        <f t="shared" si="14"/>
        <v>91</v>
      </c>
      <c r="AG57" s="126">
        <f t="shared" si="14"/>
        <v>132</v>
      </c>
      <c r="AH57" s="126">
        <f t="shared" si="14"/>
        <v>87</v>
      </c>
      <c r="AI57" s="126">
        <f t="shared" si="14"/>
        <v>107</v>
      </c>
      <c r="AJ57" s="126">
        <f t="shared" si="14"/>
        <v>9</v>
      </c>
      <c r="AK57" s="126">
        <f t="shared" si="14"/>
        <v>4</v>
      </c>
      <c r="AL57" s="126">
        <f t="shared" si="14"/>
        <v>4</v>
      </c>
      <c r="AM57" s="126">
        <f t="shared" si="14"/>
        <v>736</v>
      </c>
      <c r="AN57" s="120">
        <f t="shared" ref="AN57:AU57" si="15">SUM(AN33:AN55)</f>
        <v>0</v>
      </c>
      <c r="AO57" s="120">
        <f t="shared" si="15"/>
        <v>0</v>
      </c>
      <c r="AP57" s="120">
        <f t="shared" si="15"/>
        <v>0</v>
      </c>
      <c r="AQ57" s="120">
        <f t="shared" si="15"/>
        <v>0</v>
      </c>
      <c r="AR57" s="120">
        <f t="shared" si="15"/>
        <v>0</v>
      </c>
      <c r="AS57" s="120">
        <f t="shared" si="15"/>
        <v>0</v>
      </c>
      <c r="AT57" s="120">
        <f t="shared" si="15"/>
        <v>0</v>
      </c>
      <c r="AU57" s="120">
        <f t="shared" si="15"/>
        <v>0</v>
      </c>
      <c r="AV57" s="120"/>
      <c r="AW57" s="120"/>
      <c r="AX57" s="120"/>
      <c r="AY57" s="120">
        <f>SUM(AY33:AY55)</f>
        <v>0</v>
      </c>
      <c r="AZ57" s="120">
        <f>SUM(AZ33:AZ55)</f>
        <v>0</v>
      </c>
      <c r="BA57" s="121">
        <f>SUM(BA33:BA56)</f>
        <v>1</v>
      </c>
      <c r="BB57" s="121">
        <f t="shared" ref="BB57:BK57" si="16">SUM(BB33:BB56)</f>
        <v>6</v>
      </c>
      <c r="BC57" s="121">
        <f t="shared" si="16"/>
        <v>4</v>
      </c>
      <c r="BD57" s="121">
        <f t="shared" si="16"/>
        <v>5</v>
      </c>
      <c r="BE57" s="121">
        <f t="shared" si="16"/>
        <v>8</v>
      </c>
      <c r="BF57" s="121">
        <f t="shared" si="16"/>
        <v>8</v>
      </c>
      <c r="BG57" s="121">
        <f t="shared" si="16"/>
        <v>4</v>
      </c>
      <c r="BH57" s="121">
        <f t="shared" si="16"/>
        <v>0</v>
      </c>
      <c r="BI57" s="121">
        <f t="shared" si="16"/>
        <v>0</v>
      </c>
      <c r="BJ57" s="121">
        <f t="shared" si="16"/>
        <v>0</v>
      </c>
      <c r="BK57" s="121">
        <f t="shared" si="16"/>
        <v>0</v>
      </c>
      <c r="BL57" s="121">
        <f t="shared" ref="BL57" si="17">SUM(BL33:BL56)</f>
        <v>36</v>
      </c>
      <c r="BM57" s="120">
        <f t="shared" ref="BM57:BY57" si="18">SUM(BM33:BM55)</f>
        <v>0</v>
      </c>
      <c r="BN57" s="120">
        <f t="shared" si="18"/>
        <v>0</v>
      </c>
      <c r="BO57" s="120">
        <f t="shared" si="18"/>
        <v>0</v>
      </c>
      <c r="BP57" s="120">
        <f t="shared" si="18"/>
        <v>0</v>
      </c>
      <c r="BQ57" s="120">
        <f t="shared" si="18"/>
        <v>0</v>
      </c>
      <c r="BR57" s="120">
        <f t="shared" si="18"/>
        <v>0</v>
      </c>
      <c r="BS57" s="120">
        <f t="shared" si="18"/>
        <v>0</v>
      </c>
      <c r="BT57" s="120">
        <f t="shared" si="18"/>
        <v>0</v>
      </c>
      <c r="BU57" s="120"/>
      <c r="BV57" s="120"/>
      <c r="BW57" s="120"/>
      <c r="BX57" s="120">
        <f t="shared" si="18"/>
        <v>0</v>
      </c>
      <c r="BY57" s="120">
        <f t="shared" si="18"/>
        <v>0</v>
      </c>
    </row>
    <row r="58" spans="1:77" ht="13.5" customHeigh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pans="1:77" ht="13.5" customHeight="1">
      <c r="B59" s="1064" t="s">
        <v>418</v>
      </c>
      <c r="C59" s="1067" t="s">
        <v>394</v>
      </c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B59" s="1067" t="s">
        <v>290</v>
      </c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7"/>
      <c r="AO59" s="1067"/>
      <c r="AP59" s="1067"/>
      <c r="AQ59" s="1067"/>
      <c r="AR59" s="1067"/>
      <c r="AS59" s="1067"/>
      <c r="AT59" s="1067"/>
      <c r="AU59" s="1067"/>
      <c r="AV59" s="1067"/>
      <c r="AW59" s="1067"/>
      <c r="AX59" s="1067"/>
      <c r="AY59" s="1067"/>
      <c r="BA59" s="1067" t="s">
        <v>291</v>
      </c>
      <c r="BB59" s="1067"/>
      <c r="BC59" s="1067"/>
      <c r="BD59" s="1067"/>
      <c r="BE59" s="1067"/>
      <c r="BF59" s="1067"/>
      <c r="BG59" s="1067"/>
      <c r="BH59" s="1067"/>
      <c r="BI59" s="1067"/>
      <c r="BJ59" s="1067"/>
      <c r="BK59" s="1067"/>
      <c r="BL59" s="1067"/>
      <c r="BM59" s="1067"/>
      <c r="BN59" s="1067"/>
      <c r="BO59" s="1067"/>
      <c r="BP59" s="1067"/>
      <c r="BQ59" s="1067"/>
      <c r="BR59" s="1067"/>
      <c r="BS59" s="1067"/>
      <c r="BT59" s="1067"/>
      <c r="BU59" s="1067"/>
      <c r="BV59" s="1067"/>
      <c r="BW59" s="1067"/>
      <c r="BX59" s="1067"/>
      <c r="BY59" s="1067" t="s">
        <v>289</v>
      </c>
    </row>
    <row r="60" spans="1:77" ht="13.5" customHeight="1">
      <c r="B60" s="1065"/>
      <c r="C60" s="1068" t="s">
        <v>67</v>
      </c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 t="s">
        <v>292</v>
      </c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B60" s="1068" t="s">
        <v>67</v>
      </c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 t="s">
        <v>292</v>
      </c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BA60" s="1068" t="s">
        <v>67</v>
      </c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 t="s">
        <v>292</v>
      </c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  <c r="BY60" s="1068"/>
    </row>
    <row r="61" spans="1:77" ht="13.5" customHeight="1">
      <c r="B61" s="1066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27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24" t="s">
        <v>289</v>
      </c>
      <c r="BA61" s="27" t="s">
        <v>133</v>
      </c>
      <c r="BB61" s="27" t="s">
        <v>134</v>
      </c>
      <c r="BC61" s="27" t="s">
        <v>135</v>
      </c>
      <c r="BD61" s="27" t="s">
        <v>136</v>
      </c>
      <c r="BE61" s="27" t="s">
        <v>137</v>
      </c>
      <c r="BF61" s="27" t="s">
        <v>138</v>
      </c>
      <c r="BG61" s="27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27" t="s">
        <v>297</v>
      </c>
      <c r="BM61" s="27" t="s">
        <v>133</v>
      </c>
      <c r="BN61" s="27" t="s">
        <v>134</v>
      </c>
      <c r="BO61" s="27" t="s">
        <v>135</v>
      </c>
      <c r="BP61" s="27" t="s">
        <v>136</v>
      </c>
      <c r="BQ61" s="27" t="s">
        <v>137</v>
      </c>
      <c r="BR61" s="27" t="s">
        <v>138</v>
      </c>
      <c r="BS61" s="27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27" t="s">
        <v>297</v>
      </c>
      <c r="BY61" s="1069"/>
    </row>
    <row r="62" spans="1:77" ht="13.5" customHeight="1">
      <c r="A62" s="21" t="s">
        <v>298</v>
      </c>
      <c r="B62" s="21" t="s">
        <v>299</v>
      </c>
      <c r="C62" s="21">
        <v>70</v>
      </c>
      <c r="D62" s="21">
        <v>218</v>
      </c>
      <c r="E62" s="21">
        <v>404</v>
      </c>
      <c r="F62" s="21">
        <v>552</v>
      </c>
      <c r="G62" s="21">
        <v>511</v>
      </c>
      <c r="H62" s="21">
        <v>437</v>
      </c>
      <c r="I62" s="21">
        <v>326</v>
      </c>
      <c r="J62" s="21">
        <v>231</v>
      </c>
      <c r="K62" s="21">
        <v>156</v>
      </c>
      <c r="L62" s="21">
        <v>128</v>
      </c>
      <c r="M62" s="21">
        <v>112</v>
      </c>
      <c r="N62" s="129">
        <f>SUM(C62:M62)</f>
        <v>3145</v>
      </c>
      <c r="AB62" s="21">
        <v>2</v>
      </c>
      <c r="AC62" s="21">
        <v>14</v>
      </c>
      <c r="AD62" s="21">
        <v>24</v>
      </c>
      <c r="AE62" s="21">
        <v>32</v>
      </c>
      <c r="AF62" s="21">
        <v>43</v>
      </c>
      <c r="AG62" s="21">
        <v>25</v>
      </c>
      <c r="AH62" s="21">
        <v>29</v>
      </c>
      <c r="AI62" s="21">
        <v>21</v>
      </c>
      <c r="AJ62" s="21">
        <v>3</v>
      </c>
      <c r="AK62" s="21">
        <v>5</v>
      </c>
      <c r="AL62" s="21">
        <v>6</v>
      </c>
      <c r="AM62" s="33">
        <f>SUM(AB62:AL62)</f>
        <v>204</v>
      </c>
      <c r="BA62" s="21">
        <v>0</v>
      </c>
      <c r="BB62" s="21">
        <v>1</v>
      </c>
      <c r="BC62" s="21">
        <v>1</v>
      </c>
      <c r="BD62" s="21">
        <v>0</v>
      </c>
      <c r="BE62" s="21">
        <v>1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127">
        <f>SUM(BA62:BK62)</f>
        <v>3</v>
      </c>
    </row>
    <row r="63" spans="1:77" ht="13.5" customHeight="1">
      <c r="B63" s="21" t="s">
        <v>300</v>
      </c>
      <c r="C63" s="21">
        <v>5</v>
      </c>
      <c r="D63" s="21">
        <v>28</v>
      </c>
      <c r="E63" s="21">
        <v>43</v>
      </c>
      <c r="F63" s="21">
        <v>65</v>
      </c>
      <c r="G63" s="21">
        <v>41</v>
      </c>
      <c r="H63" s="21">
        <v>44</v>
      </c>
      <c r="I63" s="21">
        <v>24</v>
      </c>
      <c r="J63" s="21">
        <v>12</v>
      </c>
      <c r="K63" s="21">
        <v>9</v>
      </c>
      <c r="L63" s="21">
        <v>2</v>
      </c>
      <c r="M63" s="21">
        <v>4</v>
      </c>
      <c r="N63" s="129">
        <f t="shared" ref="N63:N85" si="19">SUM(C63:M63)</f>
        <v>277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33">
        <f t="shared" ref="AM63:AM85" si="20">SUM(AB63:AL63)</f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127">
        <f t="shared" ref="BL63:BL84" si="21">SUM(BA63:BK63)</f>
        <v>0</v>
      </c>
    </row>
    <row r="64" spans="1:77" ht="13.5" customHeight="1">
      <c r="B64" s="21" t="s">
        <v>143</v>
      </c>
      <c r="C64" s="21">
        <v>10</v>
      </c>
      <c r="D64" s="21">
        <v>45</v>
      </c>
      <c r="E64" s="21">
        <v>84</v>
      </c>
      <c r="F64" s="21">
        <v>145</v>
      </c>
      <c r="G64" s="21">
        <v>77</v>
      </c>
      <c r="H64" s="21">
        <v>66</v>
      </c>
      <c r="I64" s="21">
        <v>18</v>
      </c>
      <c r="J64" s="21">
        <v>12</v>
      </c>
      <c r="K64" s="21">
        <v>4</v>
      </c>
      <c r="L64" s="21">
        <v>2</v>
      </c>
      <c r="M64" s="21">
        <v>0</v>
      </c>
      <c r="N64" s="129">
        <f t="shared" si="19"/>
        <v>463</v>
      </c>
      <c r="AB64" s="21">
        <v>0</v>
      </c>
      <c r="AC64" s="21">
        <v>2</v>
      </c>
      <c r="AD64" s="21">
        <v>1</v>
      </c>
      <c r="AE64" s="21">
        <v>6</v>
      </c>
      <c r="AF64" s="21">
        <v>1</v>
      </c>
      <c r="AG64" s="21">
        <v>3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33">
        <f t="shared" si="20"/>
        <v>13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127">
        <f t="shared" si="21"/>
        <v>0</v>
      </c>
    </row>
    <row r="65" spans="1:64" ht="13.5" customHeight="1">
      <c r="B65" s="21" t="s">
        <v>301</v>
      </c>
      <c r="C65" s="21">
        <v>2</v>
      </c>
      <c r="D65" s="21">
        <v>20</v>
      </c>
      <c r="E65" s="21">
        <v>22</v>
      </c>
      <c r="F65" s="21">
        <v>25</v>
      </c>
      <c r="G65" s="21">
        <v>8</v>
      </c>
      <c r="H65" s="21">
        <v>15</v>
      </c>
      <c r="I65" s="21">
        <v>5</v>
      </c>
      <c r="J65" s="21">
        <v>3</v>
      </c>
      <c r="K65" s="21">
        <v>0</v>
      </c>
      <c r="L65" s="21">
        <v>0</v>
      </c>
      <c r="M65" s="21">
        <v>0</v>
      </c>
      <c r="N65" s="129">
        <f t="shared" si="19"/>
        <v>100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33">
        <f t="shared" si="20"/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127">
        <f t="shared" si="21"/>
        <v>0</v>
      </c>
    </row>
    <row r="66" spans="1:64" ht="13.5" customHeight="1">
      <c r="A66" s="21" t="s">
        <v>298</v>
      </c>
      <c r="B66" s="21" t="s">
        <v>302</v>
      </c>
      <c r="C66" s="21">
        <v>19</v>
      </c>
      <c r="D66" s="21">
        <v>114</v>
      </c>
      <c r="E66" s="21">
        <v>156</v>
      </c>
      <c r="F66" s="21">
        <v>124</v>
      </c>
      <c r="G66" s="21">
        <v>108</v>
      </c>
      <c r="H66" s="21">
        <v>68</v>
      </c>
      <c r="I66" s="21">
        <v>44</v>
      </c>
      <c r="J66" s="21">
        <v>33</v>
      </c>
      <c r="K66" s="21">
        <v>17</v>
      </c>
      <c r="L66" s="21">
        <v>4</v>
      </c>
      <c r="M66" s="21">
        <v>4</v>
      </c>
      <c r="N66" s="129">
        <f t="shared" si="19"/>
        <v>691</v>
      </c>
      <c r="AB66" s="21">
        <v>3</v>
      </c>
      <c r="AC66" s="21">
        <v>6</v>
      </c>
      <c r="AD66" s="21">
        <v>9</v>
      </c>
      <c r="AE66" s="21">
        <v>7</v>
      </c>
      <c r="AF66" s="21">
        <v>3</v>
      </c>
      <c r="AG66" s="21">
        <v>4</v>
      </c>
      <c r="AH66" s="21">
        <v>4</v>
      </c>
      <c r="AI66" s="21">
        <v>5</v>
      </c>
      <c r="AJ66" s="21">
        <v>0</v>
      </c>
      <c r="AK66" s="21">
        <v>0</v>
      </c>
      <c r="AL66" s="21">
        <v>0</v>
      </c>
      <c r="AM66" s="33">
        <f t="shared" si="20"/>
        <v>41</v>
      </c>
      <c r="BA66" s="21">
        <v>0</v>
      </c>
      <c r="BB66" s="21">
        <v>0</v>
      </c>
      <c r="BC66" s="21">
        <v>0</v>
      </c>
      <c r="BD66" s="21">
        <v>0</v>
      </c>
      <c r="BE66" s="21">
        <v>1</v>
      </c>
      <c r="BF66" s="21">
        <v>0</v>
      </c>
      <c r="BG66" s="21">
        <v>1</v>
      </c>
      <c r="BH66" s="21">
        <v>1</v>
      </c>
      <c r="BI66" s="21">
        <v>0</v>
      </c>
      <c r="BJ66" s="21">
        <v>0</v>
      </c>
      <c r="BK66" s="21">
        <v>0</v>
      </c>
      <c r="BL66" s="127">
        <f t="shared" si="21"/>
        <v>3</v>
      </c>
    </row>
    <row r="67" spans="1:64" ht="13.5" customHeight="1">
      <c r="B67" s="21" t="s">
        <v>303</v>
      </c>
      <c r="C67" s="21">
        <v>10</v>
      </c>
      <c r="D67" s="21">
        <v>117</v>
      </c>
      <c r="E67" s="21">
        <v>177</v>
      </c>
      <c r="F67" s="21">
        <v>182</v>
      </c>
      <c r="G67" s="21">
        <v>93</v>
      </c>
      <c r="H67" s="21">
        <v>61</v>
      </c>
      <c r="I67" s="21">
        <v>21</v>
      </c>
      <c r="J67" s="21">
        <v>26</v>
      </c>
      <c r="K67" s="21">
        <v>9</v>
      </c>
      <c r="L67" s="21">
        <v>8</v>
      </c>
      <c r="M67" s="21">
        <v>4</v>
      </c>
      <c r="N67" s="129">
        <f t="shared" si="19"/>
        <v>708</v>
      </c>
      <c r="AB67" s="21">
        <v>0</v>
      </c>
      <c r="AC67" s="21">
        <v>3</v>
      </c>
      <c r="AD67" s="21">
        <v>12</v>
      </c>
      <c r="AE67" s="21">
        <v>34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33">
        <f t="shared" si="20"/>
        <v>49</v>
      </c>
      <c r="BA67" s="21">
        <v>0</v>
      </c>
      <c r="BB67" s="21">
        <v>0</v>
      </c>
      <c r="BC67" s="21">
        <v>5</v>
      </c>
      <c r="BD67" s="21">
        <v>11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127">
        <f t="shared" si="21"/>
        <v>16</v>
      </c>
    </row>
    <row r="68" spans="1:64" ht="13.5" customHeight="1">
      <c r="B68" s="21" t="s">
        <v>304</v>
      </c>
      <c r="C68" s="21">
        <v>4</v>
      </c>
      <c r="D68" s="21">
        <v>26</v>
      </c>
      <c r="E68" s="21">
        <v>41</v>
      </c>
      <c r="F68" s="21">
        <v>39</v>
      </c>
      <c r="G68" s="21">
        <v>36</v>
      </c>
      <c r="H68" s="21">
        <v>19</v>
      </c>
      <c r="I68" s="21">
        <v>11</v>
      </c>
      <c r="J68" s="21">
        <v>14</v>
      </c>
      <c r="K68" s="21">
        <v>11</v>
      </c>
      <c r="L68" s="21">
        <v>1</v>
      </c>
      <c r="M68" s="21">
        <v>0</v>
      </c>
      <c r="N68" s="129">
        <f t="shared" si="19"/>
        <v>202</v>
      </c>
      <c r="AB68" s="21">
        <v>0</v>
      </c>
      <c r="AC68" s="21">
        <v>4</v>
      </c>
      <c r="AD68" s="21">
        <v>0</v>
      </c>
      <c r="AE68" s="21">
        <v>0</v>
      </c>
      <c r="AF68" s="21">
        <v>1</v>
      </c>
      <c r="AG68" s="21">
        <v>2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33">
        <f t="shared" si="20"/>
        <v>7</v>
      </c>
      <c r="BA68" s="21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0</v>
      </c>
      <c r="BG68" s="21">
        <v>0</v>
      </c>
      <c r="BH68" s="21">
        <v>0</v>
      </c>
      <c r="BI68" s="21">
        <v>0</v>
      </c>
      <c r="BJ68" s="21">
        <v>0</v>
      </c>
      <c r="BK68" s="21">
        <v>0</v>
      </c>
      <c r="BL68" s="127">
        <f t="shared" si="21"/>
        <v>0</v>
      </c>
    </row>
    <row r="69" spans="1:64" ht="13.5" customHeight="1">
      <c r="B69" s="21" t="s">
        <v>148</v>
      </c>
      <c r="C69" s="21">
        <v>58</v>
      </c>
      <c r="D69" s="21">
        <v>128</v>
      </c>
      <c r="E69" s="21">
        <v>248</v>
      </c>
      <c r="F69" s="21">
        <v>319</v>
      </c>
      <c r="G69" s="21">
        <v>387</v>
      </c>
      <c r="H69" s="21">
        <v>381</v>
      </c>
      <c r="I69" s="21">
        <v>335</v>
      </c>
      <c r="J69" s="21">
        <v>234</v>
      </c>
      <c r="K69" s="21">
        <v>153</v>
      </c>
      <c r="L69" s="21">
        <v>96</v>
      </c>
      <c r="M69" s="21">
        <v>66</v>
      </c>
      <c r="N69" s="129">
        <f t="shared" si="19"/>
        <v>2405</v>
      </c>
      <c r="AB69" s="21">
        <v>1</v>
      </c>
      <c r="AC69" s="21">
        <v>2</v>
      </c>
      <c r="AD69" s="21">
        <v>9</v>
      </c>
      <c r="AE69" s="21">
        <v>16</v>
      </c>
      <c r="AF69" s="21">
        <v>6</v>
      </c>
      <c r="AG69" s="21">
        <v>11</v>
      </c>
      <c r="AH69" s="21">
        <v>7</v>
      </c>
      <c r="AI69" s="21">
        <v>10</v>
      </c>
      <c r="AJ69" s="21">
        <v>4</v>
      </c>
      <c r="AK69" s="21">
        <v>4</v>
      </c>
      <c r="AL69" s="21">
        <v>1</v>
      </c>
      <c r="AM69" s="33">
        <f t="shared" si="20"/>
        <v>71</v>
      </c>
      <c r="BA69" s="21">
        <v>0</v>
      </c>
      <c r="BB69" s="21">
        <v>0</v>
      </c>
      <c r="BC69" s="21">
        <v>1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127">
        <f t="shared" si="21"/>
        <v>1</v>
      </c>
    </row>
    <row r="70" spans="1:64" ht="13.5" customHeight="1">
      <c r="B70" s="21" t="s">
        <v>305</v>
      </c>
      <c r="C70" s="21">
        <v>10</v>
      </c>
      <c r="D70" s="21">
        <v>42</v>
      </c>
      <c r="E70" s="21">
        <v>109</v>
      </c>
      <c r="F70" s="21">
        <v>132</v>
      </c>
      <c r="G70" s="21">
        <v>111</v>
      </c>
      <c r="H70" s="21">
        <v>93</v>
      </c>
      <c r="I70" s="21">
        <v>61</v>
      </c>
      <c r="J70" s="21">
        <v>42</v>
      </c>
      <c r="K70" s="21">
        <v>30</v>
      </c>
      <c r="L70" s="21">
        <v>19</v>
      </c>
      <c r="M70" s="21">
        <v>13</v>
      </c>
      <c r="N70" s="129">
        <f t="shared" si="19"/>
        <v>662</v>
      </c>
      <c r="AB70" s="21">
        <v>1</v>
      </c>
      <c r="AC70" s="21">
        <v>4</v>
      </c>
      <c r="AD70" s="21">
        <v>9</v>
      </c>
      <c r="AE70" s="21">
        <v>5</v>
      </c>
      <c r="AF70" s="21">
        <v>8</v>
      </c>
      <c r="AG70" s="21">
        <v>7</v>
      </c>
      <c r="AH70" s="21">
        <v>3</v>
      </c>
      <c r="AI70" s="21">
        <v>8</v>
      </c>
      <c r="AJ70" s="21">
        <v>0</v>
      </c>
      <c r="AK70" s="21">
        <v>0</v>
      </c>
      <c r="AL70" s="21">
        <v>0</v>
      </c>
      <c r="AM70" s="33">
        <f t="shared" si="20"/>
        <v>45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  <c r="BL70" s="127">
        <f t="shared" si="21"/>
        <v>0</v>
      </c>
    </row>
    <row r="71" spans="1:64" ht="13.5" customHeight="1">
      <c r="B71" s="21" t="s">
        <v>150</v>
      </c>
      <c r="C71" s="21">
        <v>7</v>
      </c>
      <c r="D71" s="21">
        <v>70</v>
      </c>
      <c r="E71" s="21">
        <v>122</v>
      </c>
      <c r="F71" s="21">
        <v>120</v>
      </c>
      <c r="G71" s="21">
        <v>78</v>
      </c>
      <c r="H71" s="21">
        <v>64</v>
      </c>
      <c r="I71" s="21">
        <v>39</v>
      </c>
      <c r="J71" s="21">
        <v>25</v>
      </c>
      <c r="K71" s="21">
        <v>8</v>
      </c>
      <c r="L71" s="21">
        <v>8</v>
      </c>
      <c r="M71" s="21">
        <v>8</v>
      </c>
      <c r="N71" s="129">
        <f t="shared" si="19"/>
        <v>549</v>
      </c>
      <c r="AB71" s="21">
        <v>0</v>
      </c>
      <c r="AC71" s="21">
        <v>3</v>
      </c>
      <c r="AD71" s="21">
        <v>6</v>
      </c>
      <c r="AE71" s="21">
        <v>9</v>
      </c>
      <c r="AF71" s="21">
        <v>2</v>
      </c>
      <c r="AG71" s="21">
        <v>2</v>
      </c>
      <c r="AH71" s="21">
        <v>1</v>
      </c>
      <c r="AI71" s="21">
        <v>0</v>
      </c>
      <c r="AJ71" s="21">
        <v>0</v>
      </c>
      <c r="AK71" s="21">
        <v>0</v>
      </c>
      <c r="AL71" s="21">
        <v>0</v>
      </c>
      <c r="AM71" s="33">
        <f t="shared" si="20"/>
        <v>23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127">
        <f t="shared" si="21"/>
        <v>0</v>
      </c>
    </row>
    <row r="72" spans="1:64" ht="13.5" customHeight="1">
      <c r="A72" s="21">
        <v>370026</v>
      </c>
      <c r="B72" s="21" t="s">
        <v>306</v>
      </c>
      <c r="C72" s="21">
        <v>13</v>
      </c>
      <c r="D72" s="21">
        <v>79</v>
      </c>
      <c r="E72" s="21">
        <v>186</v>
      </c>
      <c r="F72" s="21">
        <v>224</v>
      </c>
      <c r="G72" s="21">
        <v>142</v>
      </c>
      <c r="H72" s="21">
        <v>142</v>
      </c>
      <c r="I72" s="21">
        <v>68</v>
      </c>
      <c r="J72" s="21">
        <v>28</v>
      </c>
      <c r="K72" s="21">
        <v>2</v>
      </c>
      <c r="L72" s="21">
        <v>1</v>
      </c>
      <c r="M72" s="21">
        <v>2</v>
      </c>
      <c r="N72" s="129">
        <f t="shared" si="19"/>
        <v>887</v>
      </c>
      <c r="AB72" s="21">
        <v>2</v>
      </c>
      <c r="AC72" s="21">
        <v>4</v>
      </c>
      <c r="AD72" s="21">
        <v>5</v>
      </c>
      <c r="AE72" s="21">
        <v>16</v>
      </c>
      <c r="AF72" s="21">
        <v>5</v>
      </c>
      <c r="AG72" s="21">
        <v>2</v>
      </c>
      <c r="AH72" s="21">
        <v>3</v>
      </c>
      <c r="AI72" s="21">
        <v>1</v>
      </c>
      <c r="AJ72" s="21">
        <v>0</v>
      </c>
      <c r="AK72" s="21">
        <v>0</v>
      </c>
      <c r="AL72" s="21">
        <v>0</v>
      </c>
      <c r="AM72" s="33">
        <f t="shared" si="20"/>
        <v>38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1</v>
      </c>
      <c r="BH72" s="21">
        <v>0</v>
      </c>
      <c r="BI72" s="21">
        <v>0</v>
      </c>
      <c r="BJ72" s="21">
        <v>0</v>
      </c>
      <c r="BK72" s="21">
        <v>0</v>
      </c>
      <c r="BL72" s="127">
        <f t="shared" si="21"/>
        <v>1</v>
      </c>
    </row>
    <row r="73" spans="1:64" ht="13.5" customHeight="1">
      <c r="B73" s="21" t="s">
        <v>152</v>
      </c>
      <c r="C73" s="21">
        <v>12</v>
      </c>
      <c r="D73" s="21">
        <v>23</v>
      </c>
      <c r="E73" s="21">
        <v>60</v>
      </c>
      <c r="F73" s="21">
        <v>79</v>
      </c>
      <c r="G73" s="21">
        <v>57</v>
      </c>
      <c r="H73" s="21">
        <v>36</v>
      </c>
      <c r="I73" s="21">
        <v>20</v>
      </c>
      <c r="J73" s="21">
        <v>14</v>
      </c>
      <c r="K73" s="21">
        <v>0</v>
      </c>
      <c r="L73" s="21">
        <v>0</v>
      </c>
      <c r="M73" s="21">
        <v>0</v>
      </c>
      <c r="N73" s="129">
        <f t="shared" si="19"/>
        <v>301</v>
      </c>
      <c r="AB73" s="21">
        <v>2</v>
      </c>
      <c r="AC73" s="21">
        <v>1</v>
      </c>
      <c r="AD73" s="21">
        <v>4</v>
      </c>
      <c r="AE73" s="21">
        <v>3</v>
      </c>
      <c r="AF73" s="21">
        <v>5</v>
      </c>
      <c r="AG73" s="21">
        <v>2</v>
      </c>
      <c r="AH73" s="21">
        <v>0</v>
      </c>
      <c r="AI73" s="21">
        <v>0</v>
      </c>
      <c r="AJ73" s="21">
        <v>1</v>
      </c>
      <c r="AK73" s="21">
        <v>1</v>
      </c>
      <c r="AL73" s="21">
        <v>1</v>
      </c>
      <c r="AM73" s="33">
        <f t="shared" si="20"/>
        <v>20</v>
      </c>
      <c r="BA73" s="21">
        <v>0</v>
      </c>
      <c r="BB73" s="21">
        <v>0</v>
      </c>
      <c r="BC73" s="21">
        <v>1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127">
        <f t="shared" si="21"/>
        <v>1</v>
      </c>
    </row>
    <row r="74" spans="1:64" ht="13.5" customHeight="1">
      <c r="B74" s="21" t="s">
        <v>307</v>
      </c>
      <c r="C74" s="21">
        <v>3</v>
      </c>
      <c r="D74" s="21">
        <v>8</v>
      </c>
      <c r="E74" s="21">
        <v>14</v>
      </c>
      <c r="F74" s="21">
        <v>13</v>
      </c>
      <c r="G74" s="21">
        <v>2</v>
      </c>
      <c r="H74" s="21">
        <v>11</v>
      </c>
      <c r="I74" s="21">
        <v>1</v>
      </c>
      <c r="J74" s="21">
        <v>3</v>
      </c>
      <c r="K74" s="21">
        <v>0</v>
      </c>
      <c r="L74" s="21">
        <v>0</v>
      </c>
      <c r="M74" s="21">
        <v>0</v>
      </c>
      <c r="N74" s="129">
        <f t="shared" si="19"/>
        <v>55</v>
      </c>
      <c r="AB74" s="21">
        <v>0</v>
      </c>
      <c r="AC74" s="21">
        <v>1</v>
      </c>
      <c r="AD74" s="21">
        <v>0</v>
      </c>
      <c r="AE74" s="21">
        <v>1</v>
      </c>
      <c r="AF74" s="21">
        <v>0</v>
      </c>
      <c r="AG74" s="21">
        <v>1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33">
        <f t="shared" si="20"/>
        <v>3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127">
        <f t="shared" si="21"/>
        <v>0</v>
      </c>
    </row>
    <row r="75" spans="1:64" ht="13.5" customHeight="1">
      <c r="B75" s="21" t="s">
        <v>154</v>
      </c>
      <c r="C75" s="21">
        <v>19</v>
      </c>
      <c r="D75" s="21">
        <v>106</v>
      </c>
      <c r="E75" s="21">
        <v>237</v>
      </c>
      <c r="F75" s="21">
        <v>309</v>
      </c>
      <c r="G75" s="21">
        <v>200</v>
      </c>
      <c r="H75" s="21">
        <v>153</v>
      </c>
      <c r="I75" s="21">
        <v>62</v>
      </c>
      <c r="J75" s="21">
        <v>46</v>
      </c>
      <c r="K75" s="21">
        <v>26</v>
      </c>
      <c r="L75" s="21">
        <v>12</v>
      </c>
      <c r="M75" s="21">
        <v>8</v>
      </c>
      <c r="N75" s="129">
        <f t="shared" si="19"/>
        <v>1178</v>
      </c>
      <c r="AB75" s="21">
        <v>0</v>
      </c>
      <c r="AC75" s="21">
        <v>3</v>
      </c>
      <c r="AD75" s="21">
        <v>5</v>
      </c>
      <c r="AE75" s="21">
        <v>4</v>
      </c>
      <c r="AF75" s="21">
        <v>1</v>
      </c>
      <c r="AG75" s="21">
        <v>1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33">
        <f t="shared" si="20"/>
        <v>14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127">
        <f t="shared" si="21"/>
        <v>0</v>
      </c>
    </row>
    <row r="76" spans="1:64" ht="13.5" customHeight="1">
      <c r="B76" s="21" t="s">
        <v>155</v>
      </c>
      <c r="C76" s="21">
        <v>4</v>
      </c>
      <c r="D76" s="21">
        <v>31</v>
      </c>
      <c r="E76" s="21">
        <v>30</v>
      </c>
      <c r="F76" s="21">
        <v>37</v>
      </c>
      <c r="G76" s="21">
        <v>20</v>
      </c>
      <c r="H76" s="21">
        <v>11</v>
      </c>
      <c r="I76" s="21">
        <v>12</v>
      </c>
      <c r="J76" s="21">
        <v>3</v>
      </c>
      <c r="K76" s="21">
        <v>4</v>
      </c>
      <c r="L76" s="21">
        <v>0</v>
      </c>
      <c r="M76" s="21">
        <v>4</v>
      </c>
      <c r="N76" s="129">
        <f t="shared" si="19"/>
        <v>156</v>
      </c>
      <c r="AB76" s="21">
        <v>0</v>
      </c>
      <c r="AC76" s="21">
        <v>9</v>
      </c>
      <c r="AD76" s="21">
        <v>8</v>
      </c>
      <c r="AE76" s="21">
        <v>7</v>
      </c>
      <c r="AF76" s="21">
        <v>4</v>
      </c>
      <c r="AG76" s="21">
        <v>3</v>
      </c>
      <c r="AH76" s="21">
        <v>1</v>
      </c>
      <c r="AI76" s="21">
        <v>1</v>
      </c>
      <c r="AJ76" s="21">
        <v>0</v>
      </c>
      <c r="AK76" s="21">
        <v>0</v>
      </c>
      <c r="AL76" s="21">
        <v>0</v>
      </c>
      <c r="AM76" s="33">
        <f t="shared" si="20"/>
        <v>33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127">
        <f t="shared" si="21"/>
        <v>0</v>
      </c>
    </row>
    <row r="77" spans="1:64" ht="13.5" customHeight="1">
      <c r="A77" s="21">
        <v>370026</v>
      </c>
      <c r="B77" s="21" t="s">
        <v>308</v>
      </c>
      <c r="C77" s="21">
        <v>42</v>
      </c>
      <c r="D77" s="21">
        <v>90</v>
      </c>
      <c r="E77" s="21">
        <v>140</v>
      </c>
      <c r="F77" s="21">
        <v>280</v>
      </c>
      <c r="G77" s="21">
        <v>431</v>
      </c>
      <c r="H77" s="21">
        <v>641</v>
      </c>
      <c r="I77" s="21">
        <v>708</v>
      </c>
      <c r="J77" s="21">
        <v>519</v>
      </c>
      <c r="K77" s="21">
        <v>400</v>
      </c>
      <c r="L77" s="21">
        <v>256</v>
      </c>
      <c r="M77" s="21">
        <v>237</v>
      </c>
      <c r="N77" s="129">
        <f t="shared" si="19"/>
        <v>3744</v>
      </c>
      <c r="AB77" s="21">
        <v>1</v>
      </c>
      <c r="AC77" s="21">
        <v>5</v>
      </c>
      <c r="AD77" s="21">
        <v>5</v>
      </c>
      <c r="AE77" s="21">
        <v>16</v>
      </c>
      <c r="AF77" s="21">
        <v>25</v>
      </c>
      <c r="AG77" s="21">
        <v>44</v>
      </c>
      <c r="AH77" s="21">
        <v>41</v>
      </c>
      <c r="AI77" s="21">
        <v>51</v>
      </c>
      <c r="AJ77" s="21">
        <v>0</v>
      </c>
      <c r="AK77" s="21">
        <v>0</v>
      </c>
      <c r="AL77" s="21">
        <v>0</v>
      </c>
      <c r="AM77" s="33">
        <f t="shared" si="20"/>
        <v>188</v>
      </c>
      <c r="BA77" s="21">
        <v>0</v>
      </c>
      <c r="BB77" s="21">
        <v>0</v>
      </c>
      <c r="BC77" s="21">
        <v>0</v>
      </c>
      <c r="BD77" s="21">
        <v>2</v>
      </c>
      <c r="BE77" s="21">
        <v>3</v>
      </c>
      <c r="BF77" s="21">
        <v>2</v>
      </c>
      <c r="BG77" s="21">
        <v>0</v>
      </c>
      <c r="BH77" s="21">
        <v>1</v>
      </c>
      <c r="BI77" s="21">
        <v>0</v>
      </c>
      <c r="BJ77" s="21">
        <v>0</v>
      </c>
      <c r="BK77" s="21">
        <v>0</v>
      </c>
      <c r="BL77" s="127">
        <f t="shared" si="21"/>
        <v>8</v>
      </c>
    </row>
    <row r="78" spans="1:64" ht="13.5" customHeight="1">
      <c r="B78" s="21" t="s">
        <v>309</v>
      </c>
      <c r="C78" s="21">
        <v>1</v>
      </c>
      <c r="D78" s="21">
        <v>11</v>
      </c>
      <c r="E78" s="21">
        <v>26</v>
      </c>
      <c r="F78" s="21">
        <v>64</v>
      </c>
      <c r="G78" s="21">
        <v>53</v>
      </c>
      <c r="H78" s="21">
        <v>36</v>
      </c>
      <c r="I78" s="21">
        <v>34</v>
      </c>
      <c r="J78" s="21">
        <v>32</v>
      </c>
      <c r="K78" s="21">
        <v>22</v>
      </c>
      <c r="L78" s="21">
        <v>13</v>
      </c>
      <c r="M78" s="21">
        <v>8</v>
      </c>
      <c r="N78" s="129">
        <f t="shared" si="19"/>
        <v>300</v>
      </c>
      <c r="AB78" s="21">
        <v>0</v>
      </c>
      <c r="AC78" s="21">
        <v>0</v>
      </c>
      <c r="AD78" s="21">
        <v>0</v>
      </c>
      <c r="AE78" s="21">
        <v>0</v>
      </c>
      <c r="AF78" s="21">
        <v>2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33">
        <f t="shared" si="20"/>
        <v>2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127">
        <f t="shared" si="21"/>
        <v>0</v>
      </c>
    </row>
    <row r="79" spans="1:64" ht="13.5" customHeight="1">
      <c r="B79" s="21" t="s">
        <v>310</v>
      </c>
      <c r="C79" s="21">
        <v>14</v>
      </c>
      <c r="D79" s="21">
        <v>66</v>
      </c>
      <c r="E79" s="21">
        <v>124</v>
      </c>
      <c r="F79" s="21">
        <v>158</v>
      </c>
      <c r="G79" s="21">
        <v>139</v>
      </c>
      <c r="H79" s="21">
        <v>134</v>
      </c>
      <c r="I79" s="21">
        <v>58</v>
      </c>
      <c r="J79" s="21">
        <v>39</v>
      </c>
      <c r="K79" s="21">
        <v>19</v>
      </c>
      <c r="L79" s="21">
        <v>12</v>
      </c>
      <c r="M79" s="21">
        <v>8</v>
      </c>
      <c r="N79" s="129">
        <f t="shared" si="19"/>
        <v>771</v>
      </c>
      <c r="AB79" s="21">
        <v>1</v>
      </c>
      <c r="AC79" s="21">
        <v>1</v>
      </c>
      <c r="AD79" s="21">
        <v>4</v>
      </c>
      <c r="AE79" s="21">
        <v>4</v>
      </c>
      <c r="AF79" s="21">
        <v>2</v>
      </c>
      <c r="AG79" s="21">
        <v>7</v>
      </c>
      <c r="AH79" s="21">
        <v>3</v>
      </c>
      <c r="AI79" s="21">
        <v>4</v>
      </c>
      <c r="AJ79" s="21">
        <v>0</v>
      </c>
      <c r="AK79" s="21">
        <v>0</v>
      </c>
      <c r="AL79" s="21">
        <v>0</v>
      </c>
      <c r="AM79" s="33">
        <f t="shared" si="20"/>
        <v>26</v>
      </c>
      <c r="BA79" s="21">
        <v>0</v>
      </c>
      <c r="BB79" s="21">
        <v>0</v>
      </c>
      <c r="BC79" s="21">
        <v>1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127">
        <f t="shared" si="21"/>
        <v>1</v>
      </c>
    </row>
    <row r="80" spans="1:64" ht="13.5" customHeight="1">
      <c r="B80" s="21" t="s">
        <v>311</v>
      </c>
      <c r="C80" s="21">
        <v>1</v>
      </c>
      <c r="D80" s="21">
        <v>3</v>
      </c>
      <c r="E80" s="21">
        <v>5</v>
      </c>
      <c r="F80" s="21">
        <v>8</v>
      </c>
      <c r="G80" s="21">
        <v>5</v>
      </c>
      <c r="H80" s="21">
        <v>3</v>
      </c>
      <c r="I80" s="21">
        <v>5</v>
      </c>
      <c r="J80" s="21">
        <v>1</v>
      </c>
      <c r="K80" s="21">
        <v>2</v>
      </c>
      <c r="L80" s="21">
        <v>2</v>
      </c>
      <c r="M80" s="21">
        <v>1</v>
      </c>
      <c r="N80" s="129">
        <f t="shared" si="19"/>
        <v>36</v>
      </c>
      <c r="AB80" s="21">
        <v>0</v>
      </c>
      <c r="AC80" s="21">
        <v>1</v>
      </c>
      <c r="AD80" s="21">
        <v>0</v>
      </c>
      <c r="AE80" s="21">
        <v>1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33">
        <f t="shared" si="20"/>
        <v>2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127">
        <f t="shared" si="21"/>
        <v>0</v>
      </c>
    </row>
    <row r="81" spans="1:77" ht="13.5" customHeight="1">
      <c r="B81" s="21" t="s">
        <v>312</v>
      </c>
      <c r="C81" s="21">
        <v>3</v>
      </c>
      <c r="D81" s="21">
        <v>15</v>
      </c>
      <c r="E81" s="21">
        <v>29</v>
      </c>
      <c r="F81" s="21">
        <v>53</v>
      </c>
      <c r="G81" s="21">
        <v>36</v>
      </c>
      <c r="H81" s="21">
        <v>33</v>
      </c>
      <c r="I81" s="21">
        <v>13</v>
      </c>
      <c r="J81" s="21">
        <v>13</v>
      </c>
      <c r="K81" s="21">
        <v>2</v>
      </c>
      <c r="L81" s="21">
        <v>6</v>
      </c>
      <c r="M81" s="21">
        <v>1</v>
      </c>
      <c r="N81" s="129">
        <f t="shared" si="19"/>
        <v>204</v>
      </c>
      <c r="AB81" s="21">
        <v>0</v>
      </c>
      <c r="AC81" s="21">
        <v>0</v>
      </c>
      <c r="AD81" s="21">
        <v>1</v>
      </c>
      <c r="AE81" s="21">
        <v>0</v>
      </c>
      <c r="AF81" s="21">
        <v>1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33">
        <f t="shared" si="20"/>
        <v>2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127">
        <f t="shared" si="21"/>
        <v>0</v>
      </c>
    </row>
    <row r="82" spans="1:77" ht="13.5" customHeight="1">
      <c r="B82" s="21" t="s">
        <v>80</v>
      </c>
      <c r="C82" s="21">
        <v>9</v>
      </c>
      <c r="D82" s="21">
        <v>23</v>
      </c>
      <c r="E82" s="21">
        <v>52</v>
      </c>
      <c r="F82" s="21">
        <v>56</v>
      </c>
      <c r="G82" s="21">
        <v>54</v>
      </c>
      <c r="H82" s="21">
        <v>38</v>
      </c>
      <c r="I82" s="21">
        <v>22</v>
      </c>
      <c r="J82" s="21">
        <v>22</v>
      </c>
      <c r="K82" s="21">
        <v>10</v>
      </c>
      <c r="L82" s="21">
        <v>5</v>
      </c>
      <c r="M82" s="21">
        <v>3</v>
      </c>
      <c r="N82" s="129">
        <f t="shared" si="19"/>
        <v>294</v>
      </c>
      <c r="AB82" s="21">
        <v>0</v>
      </c>
      <c r="AC82" s="21">
        <v>0</v>
      </c>
      <c r="AD82" s="21">
        <v>1</v>
      </c>
      <c r="AE82" s="21">
        <v>3</v>
      </c>
      <c r="AF82" s="21">
        <v>0</v>
      </c>
      <c r="AG82" s="21">
        <v>1</v>
      </c>
      <c r="AH82" s="21">
        <v>2</v>
      </c>
      <c r="AI82" s="21">
        <v>0</v>
      </c>
      <c r="AJ82" s="21">
        <v>0</v>
      </c>
      <c r="AK82" s="21">
        <v>0</v>
      </c>
      <c r="AL82" s="21">
        <v>0</v>
      </c>
      <c r="AM82" s="33">
        <f t="shared" si="20"/>
        <v>7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1</v>
      </c>
      <c r="BH82" s="21">
        <v>0</v>
      </c>
      <c r="BI82" s="21">
        <v>0</v>
      </c>
      <c r="BJ82" s="21">
        <v>0</v>
      </c>
      <c r="BK82" s="21">
        <v>0</v>
      </c>
      <c r="BL82" s="127">
        <f t="shared" si="21"/>
        <v>1</v>
      </c>
    </row>
    <row r="83" spans="1:77" ht="13.5" customHeight="1">
      <c r="B83" s="21" t="s">
        <v>81</v>
      </c>
      <c r="C83" s="21">
        <v>8</v>
      </c>
      <c r="D83" s="21">
        <v>22</v>
      </c>
      <c r="E83" s="21">
        <v>46</v>
      </c>
      <c r="F83" s="21">
        <v>68</v>
      </c>
      <c r="G83" s="21">
        <v>62</v>
      </c>
      <c r="H83" s="21">
        <v>58</v>
      </c>
      <c r="I83" s="21">
        <v>39</v>
      </c>
      <c r="J83" s="21">
        <v>14</v>
      </c>
      <c r="K83" s="21">
        <v>5</v>
      </c>
      <c r="L83" s="21">
        <v>9</v>
      </c>
      <c r="M83" s="21">
        <v>2</v>
      </c>
      <c r="N83" s="129">
        <f t="shared" si="19"/>
        <v>333</v>
      </c>
      <c r="AB83" s="21">
        <v>0</v>
      </c>
      <c r="AC83" s="21">
        <v>1</v>
      </c>
      <c r="AD83" s="21">
        <v>5</v>
      </c>
      <c r="AE83" s="21">
        <v>4</v>
      </c>
      <c r="AF83" s="21">
        <v>2</v>
      </c>
      <c r="AG83" s="21">
        <v>5</v>
      </c>
      <c r="AH83" s="21">
        <v>2</v>
      </c>
      <c r="AI83" s="21">
        <v>0</v>
      </c>
      <c r="AJ83" s="21">
        <v>0</v>
      </c>
      <c r="AK83" s="21">
        <v>0</v>
      </c>
      <c r="AL83" s="21">
        <v>0</v>
      </c>
      <c r="AM83" s="33">
        <f t="shared" si="20"/>
        <v>19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127">
        <f t="shared" si="21"/>
        <v>0</v>
      </c>
    </row>
    <row r="84" spans="1:77" ht="13.5" customHeight="1">
      <c r="B84" s="21" t="s">
        <v>313</v>
      </c>
      <c r="C84" s="21">
        <v>1</v>
      </c>
      <c r="D84" s="21">
        <v>2</v>
      </c>
      <c r="E84" s="21">
        <v>6</v>
      </c>
      <c r="F84" s="21">
        <v>6</v>
      </c>
      <c r="G84" s="21">
        <v>7</v>
      </c>
      <c r="H84" s="21">
        <v>6</v>
      </c>
      <c r="I84" s="21">
        <v>8</v>
      </c>
      <c r="J84" s="21">
        <v>8</v>
      </c>
      <c r="K84" s="21">
        <v>9</v>
      </c>
      <c r="L84" s="21">
        <v>9</v>
      </c>
      <c r="M84" s="21">
        <v>12</v>
      </c>
      <c r="N84" s="129">
        <f t="shared" si="19"/>
        <v>74</v>
      </c>
      <c r="AB84" s="21">
        <v>0</v>
      </c>
      <c r="AC84" s="21">
        <v>1</v>
      </c>
      <c r="AD84" s="21">
        <v>0</v>
      </c>
      <c r="AE84" s="21">
        <v>0</v>
      </c>
      <c r="AF84" s="21">
        <v>0</v>
      </c>
      <c r="AG84" s="21">
        <v>0</v>
      </c>
      <c r="AH84" s="21">
        <v>1</v>
      </c>
      <c r="AI84" s="21">
        <v>2</v>
      </c>
      <c r="AJ84" s="21">
        <v>0</v>
      </c>
      <c r="AK84" s="21">
        <v>0</v>
      </c>
      <c r="AL84" s="21">
        <v>0</v>
      </c>
      <c r="AM84" s="33">
        <f t="shared" si="20"/>
        <v>4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127">
        <f t="shared" si="21"/>
        <v>0</v>
      </c>
    </row>
    <row r="85" spans="1:77" ht="13.5" customHeight="1">
      <c r="B85" s="21" t="s">
        <v>161</v>
      </c>
      <c r="C85" s="21">
        <v>2</v>
      </c>
      <c r="D85" s="21">
        <v>7</v>
      </c>
      <c r="E85" s="21">
        <v>10</v>
      </c>
      <c r="F85" s="21">
        <v>12</v>
      </c>
      <c r="G85" s="21">
        <v>10</v>
      </c>
      <c r="H85" s="21">
        <v>9</v>
      </c>
      <c r="I85" s="21">
        <v>4</v>
      </c>
      <c r="J85" s="21">
        <v>1</v>
      </c>
      <c r="K85" s="21">
        <v>1</v>
      </c>
      <c r="L85" s="21">
        <v>5</v>
      </c>
      <c r="M85" s="21">
        <v>3</v>
      </c>
      <c r="N85" s="129">
        <f t="shared" si="19"/>
        <v>64</v>
      </c>
      <c r="AB85" s="21">
        <v>1</v>
      </c>
      <c r="AC85" s="21">
        <v>0</v>
      </c>
      <c r="AD85" s="21">
        <v>1</v>
      </c>
      <c r="AE85" s="21">
        <v>0</v>
      </c>
      <c r="AF85" s="21">
        <v>0</v>
      </c>
      <c r="AG85" s="21">
        <v>0</v>
      </c>
      <c r="AH85" s="21">
        <v>0</v>
      </c>
      <c r="AI85" s="21">
        <v>1</v>
      </c>
      <c r="AJ85" s="21">
        <v>0</v>
      </c>
      <c r="AK85" s="21">
        <v>0</v>
      </c>
      <c r="AL85" s="21">
        <v>0</v>
      </c>
      <c r="AM85" s="33">
        <f t="shared" si="20"/>
        <v>3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127">
        <f>SUM(BA85:BK85)</f>
        <v>0</v>
      </c>
    </row>
    <row r="86" spans="1:77" ht="13.5" customHeight="1">
      <c r="B86" s="120" t="s">
        <v>83</v>
      </c>
      <c r="C86" s="120">
        <f>SUM(C62:C85)</f>
        <v>327</v>
      </c>
      <c r="D86" s="120">
        <f t="shared" ref="D86:N86" si="22">SUM(D62:D85)</f>
        <v>1294</v>
      </c>
      <c r="E86" s="120">
        <f t="shared" si="22"/>
        <v>2371</v>
      </c>
      <c r="F86" s="120">
        <f t="shared" si="22"/>
        <v>3070</v>
      </c>
      <c r="G86" s="120">
        <f t="shared" si="22"/>
        <v>2668</v>
      </c>
      <c r="H86" s="120">
        <f t="shared" si="22"/>
        <v>2559</v>
      </c>
      <c r="I86" s="120">
        <f t="shared" si="22"/>
        <v>1938</v>
      </c>
      <c r="J86" s="120">
        <f t="shared" si="22"/>
        <v>1375</v>
      </c>
      <c r="K86" s="120">
        <f t="shared" si="22"/>
        <v>899</v>
      </c>
      <c r="L86" s="120">
        <f t="shared" si="22"/>
        <v>598</v>
      </c>
      <c r="M86" s="120">
        <f t="shared" si="22"/>
        <v>500</v>
      </c>
      <c r="N86" s="120">
        <f t="shared" si="22"/>
        <v>17599</v>
      </c>
      <c r="O86" s="120">
        <f t="shared" ref="O86:V86" si="23">SUM(O62:O84)</f>
        <v>0</v>
      </c>
      <c r="P86" s="120">
        <f t="shared" si="23"/>
        <v>0</v>
      </c>
      <c r="Q86" s="120">
        <f t="shared" si="23"/>
        <v>0</v>
      </c>
      <c r="R86" s="120">
        <f t="shared" si="23"/>
        <v>0</v>
      </c>
      <c r="S86" s="120">
        <f t="shared" si="23"/>
        <v>0</v>
      </c>
      <c r="T86" s="120">
        <f t="shared" si="23"/>
        <v>0</v>
      </c>
      <c r="U86" s="120">
        <f t="shared" si="23"/>
        <v>0</v>
      </c>
      <c r="V86" s="120">
        <f t="shared" si="23"/>
        <v>0</v>
      </c>
      <c r="W86" s="120"/>
      <c r="X86" s="120"/>
      <c r="Y86" s="120"/>
      <c r="Z86" s="120">
        <f>SUM(Z62:Z84)</f>
        <v>0</v>
      </c>
      <c r="AA86" s="120">
        <f>SUM(AA62:AA84)</f>
        <v>0</v>
      </c>
      <c r="AB86" s="126">
        <f t="shared" ref="AB86:AM86" si="24">SUM(AB62:AB85)</f>
        <v>14</v>
      </c>
      <c r="AC86" s="126">
        <f t="shared" si="24"/>
        <v>65</v>
      </c>
      <c r="AD86" s="126">
        <f t="shared" si="24"/>
        <v>109</v>
      </c>
      <c r="AE86" s="126">
        <f t="shared" si="24"/>
        <v>168</v>
      </c>
      <c r="AF86" s="126">
        <f t="shared" si="24"/>
        <v>111</v>
      </c>
      <c r="AG86" s="126">
        <f t="shared" si="24"/>
        <v>120</v>
      </c>
      <c r="AH86" s="126">
        <f t="shared" si="24"/>
        <v>97</v>
      </c>
      <c r="AI86" s="126">
        <f t="shared" si="24"/>
        <v>104</v>
      </c>
      <c r="AJ86" s="126">
        <f t="shared" si="24"/>
        <v>8</v>
      </c>
      <c r="AK86" s="126">
        <f t="shared" si="24"/>
        <v>10</v>
      </c>
      <c r="AL86" s="126">
        <f t="shared" si="24"/>
        <v>8</v>
      </c>
      <c r="AM86" s="126">
        <f t="shared" si="24"/>
        <v>814</v>
      </c>
      <c r="AN86" s="120">
        <f t="shared" ref="AN86:AZ86" si="25">SUM(AN62:AN84)</f>
        <v>0</v>
      </c>
      <c r="AO86" s="120">
        <f t="shared" si="25"/>
        <v>0</v>
      </c>
      <c r="AP86" s="120">
        <f t="shared" si="25"/>
        <v>0</v>
      </c>
      <c r="AQ86" s="120">
        <f t="shared" si="25"/>
        <v>0</v>
      </c>
      <c r="AR86" s="120">
        <f t="shared" si="25"/>
        <v>0</v>
      </c>
      <c r="AS86" s="120">
        <f t="shared" si="25"/>
        <v>0</v>
      </c>
      <c r="AT86" s="120">
        <f t="shared" si="25"/>
        <v>0</v>
      </c>
      <c r="AU86" s="120">
        <f t="shared" si="25"/>
        <v>0</v>
      </c>
      <c r="AV86" s="120">
        <f t="shared" si="25"/>
        <v>0</v>
      </c>
      <c r="AW86" s="120">
        <f t="shared" si="25"/>
        <v>0</v>
      </c>
      <c r="AX86" s="120">
        <f t="shared" si="25"/>
        <v>0</v>
      </c>
      <c r="AY86" s="120">
        <f t="shared" si="25"/>
        <v>0</v>
      </c>
      <c r="AZ86" s="120">
        <f t="shared" si="25"/>
        <v>0</v>
      </c>
      <c r="BA86" s="121">
        <f t="shared" ref="BA86:BK86" si="26">SUM(BA62:BA85)</f>
        <v>0</v>
      </c>
      <c r="BB86" s="121">
        <f t="shared" si="26"/>
        <v>1</v>
      </c>
      <c r="BC86" s="121">
        <f t="shared" si="26"/>
        <v>9</v>
      </c>
      <c r="BD86" s="121">
        <f t="shared" si="26"/>
        <v>13</v>
      </c>
      <c r="BE86" s="121">
        <f t="shared" si="26"/>
        <v>5</v>
      </c>
      <c r="BF86" s="121">
        <f t="shared" si="26"/>
        <v>2</v>
      </c>
      <c r="BG86" s="121">
        <f t="shared" si="26"/>
        <v>3</v>
      </c>
      <c r="BH86" s="121">
        <f t="shared" si="26"/>
        <v>2</v>
      </c>
      <c r="BI86" s="121">
        <f t="shared" si="26"/>
        <v>0</v>
      </c>
      <c r="BJ86" s="121">
        <f t="shared" si="26"/>
        <v>0</v>
      </c>
      <c r="BK86" s="121">
        <f t="shared" si="26"/>
        <v>0</v>
      </c>
      <c r="BL86" s="121">
        <f t="shared" ref="BL86" si="27">SUM(BL62:BL85)</f>
        <v>35</v>
      </c>
      <c r="BM86" s="120">
        <f t="shared" ref="BM86:BY86" si="28">SUM(BM62:BM84)</f>
        <v>0</v>
      </c>
      <c r="BN86" s="120">
        <f t="shared" si="28"/>
        <v>0</v>
      </c>
      <c r="BO86" s="120">
        <f t="shared" si="28"/>
        <v>0</v>
      </c>
      <c r="BP86" s="120">
        <f t="shared" si="28"/>
        <v>0</v>
      </c>
      <c r="BQ86" s="120">
        <f t="shared" si="28"/>
        <v>0</v>
      </c>
      <c r="BR86" s="120">
        <f t="shared" si="28"/>
        <v>0</v>
      </c>
      <c r="BS86" s="120">
        <f t="shared" si="28"/>
        <v>0</v>
      </c>
      <c r="BT86" s="120">
        <f t="shared" si="28"/>
        <v>0</v>
      </c>
      <c r="BU86" s="120"/>
      <c r="BV86" s="120"/>
      <c r="BW86" s="120"/>
      <c r="BX86" s="120">
        <f t="shared" si="28"/>
        <v>0</v>
      </c>
      <c r="BY86" s="120">
        <f t="shared" si="28"/>
        <v>0</v>
      </c>
    </row>
    <row r="87" spans="1:77" ht="13.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</row>
    <row r="88" spans="1:77" ht="13.5" customHeight="1">
      <c r="B88" s="1064" t="s">
        <v>419</v>
      </c>
      <c r="C88" s="1067" t="s">
        <v>288</v>
      </c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 t="s">
        <v>289</v>
      </c>
      <c r="AB88" s="1067" t="s">
        <v>290</v>
      </c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67" t="s">
        <v>289</v>
      </c>
      <c r="BA88" s="1067" t="s">
        <v>314</v>
      </c>
      <c r="BB88" s="1067"/>
      <c r="BC88" s="1067"/>
      <c r="BD88" s="1067"/>
      <c r="BE88" s="1067"/>
      <c r="BF88" s="1067"/>
      <c r="BG88" s="1067"/>
      <c r="BH88" s="1067"/>
      <c r="BI88" s="1067"/>
      <c r="BJ88" s="1067"/>
      <c r="BK88" s="1067"/>
      <c r="BL88" s="1067"/>
      <c r="BM88" s="1067"/>
      <c r="BN88" s="1067"/>
      <c r="BO88" s="1067"/>
      <c r="BP88" s="1067"/>
      <c r="BQ88" s="1067"/>
      <c r="BR88" s="1067"/>
      <c r="BS88" s="1067"/>
      <c r="BT88" s="1067"/>
      <c r="BU88" s="1067"/>
      <c r="BV88" s="1067"/>
      <c r="BW88" s="1067"/>
      <c r="BX88" s="1067"/>
      <c r="BY88" s="1067" t="s">
        <v>289</v>
      </c>
    </row>
    <row r="89" spans="1:77" ht="13.5" customHeight="1">
      <c r="B89" s="1065"/>
      <c r="C89" s="1068" t="s">
        <v>67</v>
      </c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 t="s">
        <v>292</v>
      </c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 t="s">
        <v>67</v>
      </c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 t="s">
        <v>292</v>
      </c>
      <c r="AO89" s="1068"/>
      <c r="AP89" s="1068"/>
      <c r="AQ89" s="1068"/>
      <c r="AR89" s="1068"/>
      <c r="AS89" s="1068"/>
      <c r="AT89" s="1068"/>
      <c r="AU89" s="1068"/>
      <c r="AV89" s="1068"/>
      <c r="AW89" s="1068"/>
      <c r="AX89" s="1068"/>
      <c r="AY89" s="1068"/>
      <c r="AZ89" s="1068"/>
      <c r="BA89" s="1068" t="s">
        <v>67</v>
      </c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 t="s">
        <v>292</v>
      </c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</row>
    <row r="90" spans="1:77" ht="13.5" customHeight="1">
      <c r="B90" s="1066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7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140</v>
      </c>
      <c r="W90" s="27"/>
      <c r="X90" s="27"/>
      <c r="Y90" s="27"/>
      <c r="Z90" s="27" t="s">
        <v>297</v>
      </c>
      <c r="AA90" s="1069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69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7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140</v>
      </c>
      <c r="BU90" s="27"/>
      <c r="BV90" s="27"/>
      <c r="BW90" s="27"/>
      <c r="BX90" s="27" t="s">
        <v>297</v>
      </c>
      <c r="BY90" s="1069"/>
    </row>
    <row r="91" spans="1:77" ht="12.75" customHeight="1">
      <c r="B91" s="21" t="s">
        <v>299</v>
      </c>
      <c r="C91" s="21">
        <v>70</v>
      </c>
      <c r="D91" s="21">
        <v>218</v>
      </c>
      <c r="E91" s="21">
        <v>404</v>
      </c>
      <c r="F91" s="21">
        <v>552</v>
      </c>
      <c r="G91" s="21">
        <v>511</v>
      </c>
      <c r="H91" s="21">
        <v>437</v>
      </c>
      <c r="I91" s="21">
        <v>326</v>
      </c>
      <c r="J91" s="21">
        <v>231</v>
      </c>
      <c r="K91" s="21">
        <v>156</v>
      </c>
      <c r="L91" s="21">
        <v>128</v>
      </c>
      <c r="M91" s="21">
        <v>112</v>
      </c>
      <c r="N91" s="119">
        <f t="shared" ref="N91:N114" si="29">SUM(C91:M91)</f>
        <v>3145</v>
      </c>
      <c r="AB91" s="125">
        <f>+AB4+AB33+AB62</f>
        <v>10</v>
      </c>
      <c r="AC91" s="125">
        <f t="shared" ref="AC91:AL91" si="30">+AC4+AC33+AC62</f>
        <v>33</v>
      </c>
      <c r="AD91" s="125">
        <f t="shared" si="30"/>
        <v>58</v>
      </c>
      <c r="AE91" s="125">
        <f t="shared" si="30"/>
        <v>86</v>
      </c>
      <c r="AF91" s="125">
        <f t="shared" si="30"/>
        <v>96</v>
      </c>
      <c r="AG91" s="125">
        <f t="shared" si="30"/>
        <v>80</v>
      </c>
      <c r="AH91" s="125">
        <f t="shared" si="30"/>
        <v>67</v>
      </c>
      <c r="AI91" s="125">
        <f t="shared" si="30"/>
        <v>48</v>
      </c>
      <c r="AJ91" s="125">
        <f t="shared" si="30"/>
        <v>20</v>
      </c>
      <c r="AK91" s="125">
        <f t="shared" si="30"/>
        <v>15</v>
      </c>
      <c r="AL91" s="125">
        <f t="shared" si="30"/>
        <v>18</v>
      </c>
      <c r="AM91" s="125">
        <f t="shared" ref="AM91:AM114" si="31">SUM(AB91:AL91)</f>
        <v>531</v>
      </c>
      <c r="AN91" s="119"/>
      <c r="BA91" s="125">
        <f>+BA4+BA33+BA62</f>
        <v>0</v>
      </c>
      <c r="BB91" s="125">
        <f t="shared" ref="BB91:BK91" si="32">+BB4+BB33+BB62</f>
        <v>1</v>
      </c>
      <c r="BC91" s="125">
        <f t="shared" si="32"/>
        <v>1</v>
      </c>
      <c r="BD91" s="125">
        <f t="shared" si="32"/>
        <v>1</v>
      </c>
      <c r="BE91" s="125">
        <f t="shared" si="32"/>
        <v>3</v>
      </c>
      <c r="BF91" s="125">
        <f t="shared" si="32"/>
        <v>0</v>
      </c>
      <c r="BG91" s="125">
        <f t="shared" si="32"/>
        <v>1</v>
      </c>
      <c r="BH91" s="125">
        <f t="shared" si="32"/>
        <v>0</v>
      </c>
      <c r="BI91" s="125">
        <f t="shared" si="32"/>
        <v>0</v>
      </c>
      <c r="BJ91" s="125">
        <f t="shared" si="32"/>
        <v>0</v>
      </c>
      <c r="BK91" s="125">
        <f t="shared" si="32"/>
        <v>0</v>
      </c>
      <c r="BL91" s="125">
        <f>SUM(BA91:BK91)</f>
        <v>7</v>
      </c>
      <c r="BM91" s="119"/>
      <c r="BN91" s="119"/>
    </row>
    <row r="92" spans="1:77">
      <c r="B92" s="21" t="s">
        <v>300</v>
      </c>
      <c r="C92" s="21">
        <v>5</v>
      </c>
      <c r="D92" s="21">
        <v>28</v>
      </c>
      <c r="E92" s="21">
        <v>43</v>
      </c>
      <c r="F92" s="21">
        <v>65</v>
      </c>
      <c r="G92" s="21">
        <v>41</v>
      </c>
      <c r="H92" s="21">
        <v>44</v>
      </c>
      <c r="I92" s="21">
        <v>24</v>
      </c>
      <c r="J92" s="21">
        <v>12</v>
      </c>
      <c r="K92" s="21">
        <v>9</v>
      </c>
      <c r="L92" s="21">
        <v>2</v>
      </c>
      <c r="M92" s="21">
        <v>4</v>
      </c>
      <c r="N92" s="119">
        <f t="shared" si="29"/>
        <v>277</v>
      </c>
      <c r="AB92" s="125">
        <f t="shared" ref="AB92:AL92" si="33">+AB5+AB34+AB63</f>
        <v>0</v>
      </c>
      <c r="AC92" s="125">
        <f t="shared" si="33"/>
        <v>0</v>
      </c>
      <c r="AD92" s="125">
        <f t="shared" si="33"/>
        <v>0</v>
      </c>
      <c r="AE92" s="125">
        <f t="shared" si="33"/>
        <v>0</v>
      </c>
      <c r="AF92" s="125">
        <f t="shared" si="33"/>
        <v>0</v>
      </c>
      <c r="AG92" s="125">
        <f t="shared" si="33"/>
        <v>0</v>
      </c>
      <c r="AH92" s="125">
        <f t="shared" si="33"/>
        <v>0</v>
      </c>
      <c r="AI92" s="125">
        <f t="shared" si="33"/>
        <v>0</v>
      </c>
      <c r="AJ92" s="125">
        <f t="shared" si="33"/>
        <v>0</v>
      </c>
      <c r="AK92" s="125">
        <f t="shared" si="33"/>
        <v>0</v>
      </c>
      <c r="AL92" s="125">
        <f t="shared" si="33"/>
        <v>0</v>
      </c>
      <c r="AM92" s="125">
        <f t="shared" si="31"/>
        <v>0</v>
      </c>
      <c r="AN92" s="119"/>
      <c r="BA92" s="125">
        <f t="shared" ref="BA92:BK92" si="34">+BA5+BA34+BA63</f>
        <v>0</v>
      </c>
      <c r="BB92" s="125">
        <f t="shared" si="34"/>
        <v>0</v>
      </c>
      <c r="BC92" s="125">
        <f t="shared" si="34"/>
        <v>0</v>
      </c>
      <c r="BD92" s="125">
        <f t="shared" si="34"/>
        <v>0</v>
      </c>
      <c r="BE92" s="125">
        <f t="shared" si="34"/>
        <v>0</v>
      </c>
      <c r="BF92" s="125">
        <f t="shared" si="34"/>
        <v>0</v>
      </c>
      <c r="BG92" s="125">
        <f t="shared" si="34"/>
        <v>0</v>
      </c>
      <c r="BH92" s="125">
        <f t="shared" si="34"/>
        <v>0</v>
      </c>
      <c r="BI92" s="125">
        <f t="shared" si="34"/>
        <v>0</v>
      </c>
      <c r="BJ92" s="125">
        <f t="shared" si="34"/>
        <v>0</v>
      </c>
      <c r="BK92" s="125">
        <f t="shared" si="34"/>
        <v>0</v>
      </c>
      <c r="BL92" s="125">
        <f t="shared" ref="BL92:BL114" si="35">SUM(BA92:BK92)</f>
        <v>0</v>
      </c>
      <c r="BM92" s="119"/>
      <c r="BN92" s="119"/>
    </row>
    <row r="93" spans="1:77">
      <c r="B93" s="21" t="s">
        <v>143</v>
      </c>
      <c r="C93" s="21">
        <v>10</v>
      </c>
      <c r="D93" s="21">
        <v>45</v>
      </c>
      <c r="E93" s="21">
        <v>84</v>
      </c>
      <c r="F93" s="21">
        <v>145</v>
      </c>
      <c r="G93" s="21">
        <v>77</v>
      </c>
      <c r="H93" s="21">
        <v>66</v>
      </c>
      <c r="I93" s="21">
        <v>18</v>
      </c>
      <c r="J93" s="21">
        <v>12</v>
      </c>
      <c r="K93" s="21">
        <v>4</v>
      </c>
      <c r="L93" s="21">
        <v>2</v>
      </c>
      <c r="M93" s="21">
        <v>0</v>
      </c>
      <c r="N93" s="119">
        <f t="shared" si="29"/>
        <v>463</v>
      </c>
      <c r="AB93" s="125">
        <f t="shared" ref="AB93:AL93" si="36">+AB6+AB35+AB64</f>
        <v>1</v>
      </c>
      <c r="AC93" s="125">
        <f t="shared" si="36"/>
        <v>4</v>
      </c>
      <c r="AD93" s="125">
        <f t="shared" si="36"/>
        <v>6</v>
      </c>
      <c r="AE93" s="125">
        <f t="shared" si="36"/>
        <v>10</v>
      </c>
      <c r="AF93" s="125">
        <f t="shared" si="36"/>
        <v>3</v>
      </c>
      <c r="AG93" s="125">
        <f t="shared" si="36"/>
        <v>6</v>
      </c>
      <c r="AH93" s="125">
        <f t="shared" si="36"/>
        <v>0</v>
      </c>
      <c r="AI93" s="125">
        <f t="shared" si="36"/>
        <v>5</v>
      </c>
      <c r="AJ93" s="125">
        <f t="shared" si="36"/>
        <v>0</v>
      </c>
      <c r="AK93" s="125">
        <f t="shared" si="36"/>
        <v>0</v>
      </c>
      <c r="AL93" s="125">
        <f t="shared" si="36"/>
        <v>0</v>
      </c>
      <c r="AM93" s="125">
        <f t="shared" si="31"/>
        <v>35</v>
      </c>
      <c r="AN93" s="119"/>
      <c r="BA93" s="125">
        <f t="shared" ref="BA93:BK93" si="37">+BA6+BA35+BA64</f>
        <v>0</v>
      </c>
      <c r="BB93" s="125">
        <f t="shared" si="37"/>
        <v>0</v>
      </c>
      <c r="BC93" s="125">
        <f t="shared" si="37"/>
        <v>0</v>
      </c>
      <c r="BD93" s="125">
        <f t="shared" si="37"/>
        <v>0</v>
      </c>
      <c r="BE93" s="125">
        <f t="shared" si="37"/>
        <v>0</v>
      </c>
      <c r="BF93" s="125">
        <f t="shared" si="37"/>
        <v>0</v>
      </c>
      <c r="BG93" s="125">
        <f t="shared" si="37"/>
        <v>0</v>
      </c>
      <c r="BH93" s="125">
        <f t="shared" si="37"/>
        <v>0</v>
      </c>
      <c r="BI93" s="125">
        <f t="shared" si="37"/>
        <v>0</v>
      </c>
      <c r="BJ93" s="125">
        <f t="shared" si="37"/>
        <v>0</v>
      </c>
      <c r="BK93" s="125">
        <f t="shared" si="37"/>
        <v>0</v>
      </c>
      <c r="BL93" s="125">
        <f t="shared" si="35"/>
        <v>0</v>
      </c>
      <c r="BM93" s="119"/>
      <c r="BN93" s="119"/>
    </row>
    <row r="94" spans="1:77">
      <c r="B94" s="21" t="s">
        <v>301</v>
      </c>
      <c r="C94" s="21">
        <v>2</v>
      </c>
      <c r="D94" s="21">
        <v>20</v>
      </c>
      <c r="E94" s="21">
        <v>22</v>
      </c>
      <c r="F94" s="21">
        <v>25</v>
      </c>
      <c r="G94" s="21">
        <v>8</v>
      </c>
      <c r="H94" s="21">
        <v>15</v>
      </c>
      <c r="I94" s="21">
        <v>5</v>
      </c>
      <c r="J94" s="21">
        <v>3</v>
      </c>
      <c r="K94" s="21">
        <v>0</v>
      </c>
      <c r="L94" s="21">
        <v>0</v>
      </c>
      <c r="M94" s="21">
        <v>0</v>
      </c>
      <c r="N94" s="119">
        <f t="shared" si="29"/>
        <v>100</v>
      </c>
      <c r="AB94" s="125">
        <f t="shared" ref="AB94:AL94" si="38">+AB7+AB36+AB65</f>
        <v>0</v>
      </c>
      <c r="AC94" s="125">
        <f t="shared" si="38"/>
        <v>0</v>
      </c>
      <c r="AD94" s="125">
        <f t="shared" si="38"/>
        <v>0</v>
      </c>
      <c r="AE94" s="125">
        <f t="shared" si="38"/>
        <v>0</v>
      </c>
      <c r="AF94" s="125">
        <f t="shared" si="38"/>
        <v>0</v>
      </c>
      <c r="AG94" s="125">
        <f t="shared" si="38"/>
        <v>0</v>
      </c>
      <c r="AH94" s="125">
        <f t="shared" si="38"/>
        <v>0</v>
      </c>
      <c r="AI94" s="125">
        <f t="shared" si="38"/>
        <v>0</v>
      </c>
      <c r="AJ94" s="125">
        <f t="shared" si="38"/>
        <v>0</v>
      </c>
      <c r="AK94" s="125">
        <f t="shared" si="38"/>
        <v>0</v>
      </c>
      <c r="AL94" s="125">
        <f t="shared" si="38"/>
        <v>0</v>
      </c>
      <c r="AM94" s="125">
        <f t="shared" si="31"/>
        <v>0</v>
      </c>
      <c r="AN94" s="119"/>
      <c r="BA94" s="125">
        <f t="shared" ref="BA94:BK94" si="39">+BA7+BA36+BA65</f>
        <v>0</v>
      </c>
      <c r="BB94" s="125">
        <f t="shared" si="39"/>
        <v>0</v>
      </c>
      <c r="BC94" s="125">
        <f t="shared" si="39"/>
        <v>0</v>
      </c>
      <c r="BD94" s="125">
        <f t="shared" si="39"/>
        <v>0</v>
      </c>
      <c r="BE94" s="125">
        <f t="shared" si="39"/>
        <v>0</v>
      </c>
      <c r="BF94" s="125">
        <f t="shared" si="39"/>
        <v>0</v>
      </c>
      <c r="BG94" s="125">
        <f t="shared" si="39"/>
        <v>0</v>
      </c>
      <c r="BH94" s="125">
        <f t="shared" si="39"/>
        <v>0</v>
      </c>
      <c r="BI94" s="125">
        <f t="shared" si="39"/>
        <v>0</v>
      </c>
      <c r="BJ94" s="125">
        <f t="shared" si="39"/>
        <v>0</v>
      </c>
      <c r="BK94" s="125">
        <f t="shared" si="39"/>
        <v>0</v>
      </c>
      <c r="BL94" s="125">
        <f t="shared" si="35"/>
        <v>0</v>
      </c>
      <c r="BM94" s="119"/>
      <c r="BN94" s="119"/>
    </row>
    <row r="95" spans="1:77">
      <c r="B95" s="21" t="s">
        <v>302</v>
      </c>
      <c r="C95" s="21">
        <v>19</v>
      </c>
      <c r="D95" s="21">
        <v>114</v>
      </c>
      <c r="E95" s="21">
        <v>156</v>
      </c>
      <c r="F95" s="21">
        <v>124</v>
      </c>
      <c r="G95" s="21">
        <v>108</v>
      </c>
      <c r="H95" s="21">
        <v>68</v>
      </c>
      <c r="I95" s="21">
        <v>44</v>
      </c>
      <c r="J95" s="21">
        <v>33</v>
      </c>
      <c r="K95" s="21">
        <v>17</v>
      </c>
      <c r="L95" s="21">
        <v>4</v>
      </c>
      <c r="M95" s="21">
        <v>4</v>
      </c>
      <c r="N95" s="119">
        <f t="shared" si="29"/>
        <v>691</v>
      </c>
      <c r="AB95" s="125">
        <f t="shared" ref="AB95:AL95" si="40">+AB8+AB37+AB66</f>
        <v>5</v>
      </c>
      <c r="AC95" s="125">
        <f t="shared" si="40"/>
        <v>24</v>
      </c>
      <c r="AD95" s="125">
        <f t="shared" si="40"/>
        <v>25</v>
      </c>
      <c r="AE95" s="125">
        <f t="shared" si="40"/>
        <v>20</v>
      </c>
      <c r="AF95" s="125">
        <f t="shared" si="40"/>
        <v>14</v>
      </c>
      <c r="AG95" s="125">
        <f t="shared" si="40"/>
        <v>21</v>
      </c>
      <c r="AH95" s="125">
        <f t="shared" si="40"/>
        <v>5</v>
      </c>
      <c r="AI95" s="125">
        <f t="shared" si="40"/>
        <v>8</v>
      </c>
      <c r="AJ95" s="125">
        <f t="shared" si="40"/>
        <v>0</v>
      </c>
      <c r="AK95" s="125">
        <f t="shared" si="40"/>
        <v>0</v>
      </c>
      <c r="AL95" s="125">
        <f t="shared" si="40"/>
        <v>0</v>
      </c>
      <c r="AM95" s="125">
        <f t="shared" si="31"/>
        <v>122</v>
      </c>
      <c r="AN95" s="119"/>
      <c r="BA95" s="125">
        <f t="shared" ref="BA95:BK95" si="41">+BA8+BA37+BA66</f>
        <v>1</v>
      </c>
      <c r="BB95" s="125">
        <f t="shared" si="41"/>
        <v>0</v>
      </c>
      <c r="BC95" s="125">
        <f t="shared" si="41"/>
        <v>0</v>
      </c>
      <c r="BD95" s="125">
        <f t="shared" si="41"/>
        <v>0</v>
      </c>
      <c r="BE95" s="125">
        <f t="shared" si="41"/>
        <v>1</v>
      </c>
      <c r="BF95" s="125">
        <f t="shared" si="41"/>
        <v>2</v>
      </c>
      <c r="BG95" s="125">
        <f t="shared" si="41"/>
        <v>2</v>
      </c>
      <c r="BH95" s="125">
        <f t="shared" si="41"/>
        <v>1</v>
      </c>
      <c r="BI95" s="125">
        <f t="shared" si="41"/>
        <v>0</v>
      </c>
      <c r="BJ95" s="125">
        <f t="shared" si="41"/>
        <v>0</v>
      </c>
      <c r="BK95" s="125">
        <f t="shared" si="41"/>
        <v>0</v>
      </c>
      <c r="BL95" s="125">
        <f t="shared" si="35"/>
        <v>7</v>
      </c>
      <c r="BM95" s="119"/>
      <c r="BN95" s="119"/>
    </row>
    <row r="96" spans="1:77">
      <c r="B96" s="21" t="s">
        <v>303</v>
      </c>
      <c r="C96" s="21">
        <v>10</v>
      </c>
      <c r="D96" s="21">
        <v>117</v>
      </c>
      <c r="E96" s="21">
        <v>177</v>
      </c>
      <c r="F96" s="21">
        <v>182</v>
      </c>
      <c r="G96" s="21">
        <v>93</v>
      </c>
      <c r="H96" s="21">
        <v>61</v>
      </c>
      <c r="I96" s="21">
        <v>21</v>
      </c>
      <c r="J96" s="21">
        <v>26</v>
      </c>
      <c r="K96" s="21">
        <v>9</v>
      </c>
      <c r="L96" s="21">
        <v>8</v>
      </c>
      <c r="M96" s="21">
        <v>4</v>
      </c>
      <c r="N96" s="119">
        <f t="shared" si="29"/>
        <v>708</v>
      </c>
      <c r="AB96" s="125">
        <f t="shared" ref="AB96:AL96" si="42">+AB9+AB38+AB67</f>
        <v>4</v>
      </c>
      <c r="AC96" s="125">
        <f t="shared" si="42"/>
        <v>22</v>
      </c>
      <c r="AD96" s="125">
        <f t="shared" si="42"/>
        <v>30</v>
      </c>
      <c r="AE96" s="125">
        <f t="shared" si="42"/>
        <v>54</v>
      </c>
      <c r="AF96" s="125">
        <f t="shared" si="42"/>
        <v>11</v>
      </c>
      <c r="AG96" s="125">
        <f t="shared" si="42"/>
        <v>8</v>
      </c>
      <c r="AH96" s="125">
        <f t="shared" si="42"/>
        <v>7</v>
      </c>
      <c r="AI96" s="125">
        <f t="shared" si="42"/>
        <v>2</v>
      </c>
      <c r="AJ96" s="125">
        <f t="shared" si="42"/>
        <v>0</v>
      </c>
      <c r="AK96" s="125">
        <f t="shared" si="42"/>
        <v>0</v>
      </c>
      <c r="AL96" s="125">
        <f t="shared" si="42"/>
        <v>0</v>
      </c>
      <c r="AM96" s="125">
        <f t="shared" si="31"/>
        <v>138</v>
      </c>
      <c r="AN96" s="119"/>
      <c r="BA96" s="125">
        <f t="shared" ref="BA96:BK96" si="43">+BA9+BA38+BA67</f>
        <v>1</v>
      </c>
      <c r="BB96" s="125">
        <f t="shared" si="43"/>
        <v>5</v>
      </c>
      <c r="BC96" s="125">
        <f t="shared" si="43"/>
        <v>12</v>
      </c>
      <c r="BD96" s="125">
        <f t="shared" si="43"/>
        <v>22</v>
      </c>
      <c r="BE96" s="125">
        <f t="shared" si="43"/>
        <v>6</v>
      </c>
      <c r="BF96" s="125">
        <f t="shared" si="43"/>
        <v>3</v>
      </c>
      <c r="BG96" s="125">
        <f t="shared" si="43"/>
        <v>4</v>
      </c>
      <c r="BH96" s="125">
        <f t="shared" si="43"/>
        <v>0</v>
      </c>
      <c r="BI96" s="125">
        <f t="shared" si="43"/>
        <v>0</v>
      </c>
      <c r="BJ96" s="125">
        <f t="shared" si="43"/>
        <v>0</v>
      </c>
      <c r="BK96" s="125">
        <f t="shared" si="43"/>
        <v>0</v>
      </c>
      <c r="BL96" s="125">
        <f t="shared" si="35"/>
        <v>53</v>
      </c>
      <c r="BM96" s="119"/>
      <c r="BN96" s="119"/>
    </row>
    <row r="97" spans="1:66">
      <c r="B97" s="21" t="s">
        <v>304</v>
      </c>
      <c r="C97" s="21">
        <v>4</v>
      </c>
      <c r="D97" s="21">
        <v>26</v>
      </c>
      <c r="E97" s="21">
        <v>41</v>
      </c>
      <c r="F97" s="21">
        <v>39</v>
      </c>
      <c r="G97" s="21">
        <v>36</v>
      </c>
      <c r="H97" s="21">
        <v>19</v>
      </c>
      <c r="I97" s="21">
        <v>11</v>
      </c>
      <c r="J97" s="21">
        <v>14</v>
      </c>
      <c r="K97" s="21">
        <v>11</v>
      </c>
      <c r="L97" s="21">
        <v>1</v>
      </c>
      <c r="M97" s="21">
        <v>0</v>
      </c>
      <c r="N97" s="119">
        <f t="shared" si="29"/>
        <v>202</v>
      </c>
      <c r="AB97" s="125">
        <f t="shared" ref="AB97:AL97" si="44">+AB10+AB39+AB68</f>
        <v>1</v>
      </c>
      <c r="AC97" s="125">
        <f t="shared" si="44"/>
        <v>5</v>
      </c>
      <c r="AD97" s="125">
        <f t="shared" si="44"/>
        <v>0</v>
      </c>
      <c r="AE97" s="125">
        <f t="shared" si="44"/>
        <v>0</v>
      </c>
      <c r="AF97" s="125">
        <f t="shared" si="44"/>
        <v>1</v>
      </c>
      <c r="AG97" s="125">
        <f t="shared" si="44"/>
        <v>3</v>
      </c>
      <c r="AH97" s="125">
        <f t="shared" si="44"/>
        <v>0</v>
      </c>
      <c r="AI97" s="125">
        <f t="shared" si="44"/>
        <v>2</v>
      </c>
      <c r="AJ97" s="125">
        <f t="shared" si="44"/>
        <v>0</v>
      </c>
      <c r="AK97" s="125">
        <f t="shared" si="44"/>
        <v>0</v>
      </c>
      <c r="AL97" s="125">
        <f t="shared" si="44"/>
        <v>0</v>
      </c>
      <c r="AM97" s="125">
        <f t="shared" si="31"/>
        <v>12</v>
      </c>
      <c r="AN97" s="119"/>
      <c r="BA97" s="125">
        <f t="shared" ref="BA97:BK97" si="45">+BA10+BA39+BA68</f>
        <v>0</v>
      </c>
      <c r="BB97" s="125">
        <f t="shared" si="45"/>
        <v>0</v>
      </c>
      <c r="BC97" s="125">
        <f t="shared" si="45"/>
        <v>0</v>
      </c>
      <c r="BD97" s="125">
        <f t="shared" si="45"/>
        <v>0</v>
      </c>
      <c r="BE97" s="125">
        <f t="shared" si="45"/>
        <v>0</v>
      </c>
      <c r="BF97" s="125">
        <f t="shared" si="45"/>
        <v>0</v>
      </c>
      <c r="BG97" s="125">
        <f t="shared" si="45"/>
        <v>0</v>
      </c>
      <c r="BH97" s="125">
        <f t="shared" si="45"/>
        <v>0</v>
      </c>
      <c r="BI97" s="125">
        <f t="shared" si="45"/>
        <v>0</v>
      </c>
      <c r="BJ97" s="125">
        <f t="shared" si="45"/>
        <v>0</v>
      </c>
      <c r="BK97" s="125">
        <f t="shared" si="45"/>
        <v>0</v>
      </c>
      <c r="BL97" s="125">
        <f t="shared" si="35"/>
        <v>0</v>
      </c>
      <c r="BM97" s="119"/>
      <c r="BN97" s="119"/>
    </row>
    <row r="98" spans="1:66">
      <c r="B98" s="21" t="s">
        <v>148</v>
      </c>
      <c r="C98" s="21">
        <v>58</v>
      </c>
      <c r="D98" s="21">
        <v>128</v>
      </c>
      <c r="E98" s="21">
        <v>248</v>
      </c>
      <c r="F98" s="21">
        <v>319</v>
      </c>
      <c r="G98" s="21">
        <v>387</v>
      </c>
      <c r="H98" s="21">
        <v>381</v>
      </c>
      <c r="I98" s="21">
        <v>335</v>
      </c>
      <c r="J98" s="21">
        <v>234</v>
      </c>
      <c r="K98" s="21">
        <v>153</v>
      </c>
      <c r="L98" s="21">
        <v>96</v>
      </c>
      <c r="M98" s="21">
        <v>66</v>
      </c>
      <c r="N98" s="119">
        <f t="shared" si="29"/>
        <v>2405</v>
      </c>
      <c r="AB98" s="125">
        <f t="shared" ref="AB98:AL98" si="46">+AB11+AB40+AB69</f>
        <v>3</v>
      </c>
      <c r="AC98" s="125">
        <f t="shared" si="46"/>
        <v>11</v>
      </c>
      <c r="AD98" s="125">
        <f t="shared" si="46"/>
        <v>26</v>
      </c>
      <c r="AE98" s="125">
        <f t="shared" si="46"/>
        <v>44</v>
      </c>
      <c r="AF98" s="125">
        <f t="shared" si="46"/>
        <v>30</v>
      </c>
      <c r="AG98" s="125">
        <f t="shared" si="46"/>
        <v>45</v>
      </c>
      <c r="AH98" s="125">
        <f t="shared" si="46"/>
        <v>33</v>
      </c>
      <c r="AI98" s="125">
        <f t="shared" si="46"/>
        <v>47</v>
      </c>
      <c r="AJ98" s="125">
        <f t="shared" si="46"/>
        <v>7</v>
      </c>
      <c r="AK98" s="125">
        <f t="shared" si="46"/>
        <v>10</v>
      </c>
      <c r="AL98" s="125">
        <f t="shared" si="46"/>
        <v>2</v>
      </c>
      <c r="AM98" s="125">
        <f t="shared" si="31"/>
        <v>258</v>
      </c>
      <c r="AN98" s="119"/>
      <c r="BA98" s="125">
        <f t="shared" ref="BA98:BK98" si="47">+BA11+BA40+BA69</f>
        <v>0</v>
      </c>
      <c r="BB98" s="125">
        <f t="shared" si="47"/>
        <v>1</v>
      </c>
      <c r="BC98" s="125">
        <f t="shared" si="47"/>
        <v>1</v>
      </c>
      <c r="BD98" s="125">
        <f t="shared" si="47"/>
        <v>0</v>
      </c>
      <c r="BE98" s="125">
        <f t="shared" si="47"/>
        <v>1</v>
      </c>
      <c r="BF98" s="125">
        <f t="shared" si="47"/>
        <v>1</v>
      </c>
      <c r="BG98" s="125">
        <f t="shared" si="47"/>
        <v>0</v>
      </c>
      <c r="BH98" s="125">
        <f t="shared" si="47"/>
        <v>0</v>
      </c>
      <c r="BI98" s="125">
        <f t="shared" si="47"/>
        <v>0</v>
      </c>
      <c r="BJ98" s="125">
        <f t="shared" si="47"/>
        <v>0</v>
      </c>
      <c r="BK98" s="125">
        <f t="shared" si="47"/>
        <v>0</v>
      </c>
      <c r="BL98" s="125">
        <f t="shared" si="35"/>
        <v>4</v>
      </c>
      <c r="BM98" s="119"/>
      <c r="BN98" s="119"/>
    </row>
    <row r="99" spans="1:66">
      <c r="B99" s="21" t="s">
        <v>305</v>
      </c>
      <c r="C99" s="21">
        <v>10</v>
      </c>
      <c r="D99" s="21">
        <v>42</v>
      </c>
      <c r="E99" s="21">
        <v>109</v>
      </c>
      <c r="F99" s="21">
        <v>132</v>
      </c>
      <c r="G99" s="21">
        <v>111</v>
      </c>
      <c r="H99" s="21">
        <v>93</v>
      </c>
      <c r="I99" s="21">
        <v>61</v>
      </c>
      <c r="J99" s="21">
        <v>42</v>
      </c>
      <c r="K99" s="21">
        <v>30</v>
      </c>
      <c r="L99" s="21">
        <v>19</v>
      </c>
      <c r="M99" s="21">
        <v>13</v>
      </c>
      <c r="N99" s="119">
        <f t="shared" si="29"/>
        <v>662</v>
      </c>
      <c r="AB99" s="125">
        <f t="shared" ref="AB99:AL99" si="48">+AB12+AB41+AB70</f>
        <v>1</v>
      </c>
      <c r="AC99" s="125">
        <f t="shared" si="48"/>
        <v>6</v>
      </c>
      <c r="AD99" s="125">
        <f t="shared" si="48"/>
        <v>12</v>
      </c>
      <c r="AE99" s="125">
        <f t="shared" si="48"/>
        <v>15</v>
      </c>
      <c r="AF99" s="125">
        <f t="shared" si="48"/>
        <v>13</v>
      </c>
      <c r="AG99" s="125">
        <f t="shared" si="48"/>
        <v>9</v>
      </c>
      <c r="AH99" s="125">
        <f t="shared" si="48"/>
        <v>6</v>
      </c>
      <c r="AI99" s="125">
        <f t="shared" si="48"/>
        <v>10</v>
      </c>
      <c r="AJ99" s="125">
        <f t="shared" si="48"/>
        <v>2</v>
      </c>
      <c r="AK99" s="125">
        <f t="shared" si="48"/>
        <v>0</v>
      </c>
      <c r="AL99" s="125">
        <f t="shared" si="48"/>
        <v>1</v>
      </c>
      <c r="AM99" s="125">
        <f t="shared" si="31"/>
        <v>75</v>
      </c>
      <c r="AN99" s="119"/>
      <c r="BA99" s="125">
        <f t="shared" ref="BA99:BK99" si="49">+BA12+BA41+BA70</f>
        <v>0</v>
      </c>
      <c r="BB99" s="125">
        <f t="shared" si="49"/>
        <v>0</v>
      </c>
      <c r="BC99" s="125">
        <f t="shared" si="49"/>
        <v>0</v>
      </c>
      <c r="BD99" s="125">
        <f t="shared" si="49"/>
        <v>0</v>
      </c>
      <c r="BE99" s="125">
        <f t="shared" si="49"/>
        <v>0</v>
      </c>
      <c r="BF99" s="125">
        <f t="shared" si="49"/>
        <v>0</v>
      </c>
      <c r="BG99" s="125">
        <f t="shared" si="49"/>
        <v>0</v>
      </c>
      <c r="BH99" s="125">
        <f t="shared" si="49"/>
        <v>0</v>
      </c>
      <c r="BI99" s="125">
        <f t="shared" si="49"/>
        <v>0</v>
      </c>
      <c r="BJ99" s="125">
        <f t="shared" si="49"/>
        <v>0</v>
      </c>
      <c r="BK99" s="125">
        <f t="shared" si="49"/>
        <v>0</v>
      </c>
      <c r="BL99" s="125">
        <f t="shared" si="35"/>
        <v>0</v>
      </c>
      <c r="BM99" s="119"/>
      <c r="BN99" s="119"/>
    </row>
    <row r="100" spans="1:66">
      <c r="B100" s="21" t="s">
        <v>150</v>
      </c>
      <c r="C100" s="21">
        <v>7</v>
      </c>
      <c r="D100" s="21">
        <v>70</v>
      </c>
      <c r="E100" s="21">
        <v>122</v>
      </c>
      <c r="F100" s="21">
        <v>120</v>
      </c>
      <c r="G100" s="21">
        <v>78</v>
      </c>
      <c r="H100" s="21">
        <v>64</v>
      </c>
      <c r="I100" s="21">
        <v>39</v>
      </c>
      <c r="J100" s="21">
        <v>25</v>
      </c>
      <c r="K100" s="21">
        <v>8</v>
      </c>
      <c r="L100" s="21">
        <v>8</v>
      </c>
      <c r="M100" s="21">
        <v>8</v>
      </c>
      <c r="N100" s="119">
        <f t="shared" si="29"/>
        <v>549</v>
      </c>
      <c r="AB100" s="125">
        <f t="shared" ref="AB100:AL100" si="50">+AB13+AB42+AB71</f>
        <v>0</v>
      </c>
      <c r="AC100" s="125">
        <f t="shared" si="50"/>
        <v>11</v>
      </c>
      <c r="AD100" s="125">
        <f t="shared" si="50"/>
        <v>16</v>
      </c>
      <c r="AE100" s="125">
        <f t="shared" si="50"/>
        <v>20</v>
      </c>
      <c r="AF100" s="125">
        <f t="shared" si="50"/>
        <v>4</v>
      </c>
      <c r="AG100" s="125">
        <f t="shared" si="50"/>
        <v>5</v>
      </c>
      <c r="AH100" s="125">
        <f t="shared" si="50"/>
        <v>5</v>
      </c>
      <c r="AI100" s="125">
        <f t="shared" si="50"/>
        <v>0</v>
      </c>
      <c r="AJ100" s="125">
        <f t="shared" si="50"/>
        <v>0</v>
      </c>
      <c r="AK100" s="125">
        <f t="shared" si="50"/>
        <v>0</v>
      </c>
      <c r="AL100" s="125">
        <f t="shared" si="50"/>
        <v>0</v>
      </c>
      <c r="AM100" s="125">
        <f t="shared" si="31"/>
        <v>61</v>
      </c>
      <c r="AN100" s="119"/>
      <c r="BA100" s="125">
        <f t="shared" ref="BA100:BK100" si="51">+BA13+BA42+BA71</f>
        <v>0</v>
      </c>
      <c r="BB100" s="125">
        <f t="shared" si="51"/>
        <v>0</v>
      </c>
      <c r="BC100" s="125">
        <f t="shared" si="51"/>
        <v>0</v>
      </c>
      <c r="BD100" s="125">
        <f t="shared" si="51"/>
        <v>0</v>
      </c>
      <c r="BE100" s="125">
        <f t="shared" si="51"/>
        <v>0</v>
      </c>
      <c r="BF100" s="125">
        <f t="shared" si="51"/>
        <v>0</v>
      </c>
      <c r="BG100" s="125">
        <f t="shared" si="51"/>
        <v>0</v>
      </c>
      <c r="BH100" s="125">
        <f t="shared" si="51"/>
        <v>0</v>
      </c>
      <c r="BI100" s="125">
        <f t="shared" si="51"/>
        <v>0</v>
      </c>
      <c r="BJ100" s="125">
        <f t="shared" si="51"/>
        <v>0</v>
      </c>
      <c r="BK100" s="125">
        <f t="shared" si="51"/>
        <v>0</v>
      </c>
      <c r="BL100" s="125">
        <f t="shared" si="35"/>
        <v>0</v>
      </c>
      <c r="BM100" s="119"/>
      <c r="BN100" s="119"/>
    </row>
    <row r="101" spans="1:66">
      <c r="A101" s="21">
        <v>370026</v>
      </c>
      <c r="B101" s="21" t="s">
        <v>306</v>
      </c>
      <c r="C101" s="21">
        <v>13</v>
      </c>
      <c r="D101" s="21">
        <v>79</v>
      </c>
      <c r="E101" s="21">
        <v>186</v>
      </c>
      <c r="F101" s="21">
        <v>224</v>
      </c>
      <c r="G101" s="21">
        <v>142</v>
      </c>
      <c r="H101" s="21">
        <v>142</v>
      </c>
      <c r="I101" s="21">
        <v>68</v>
      </c>
      <c r="J101" s="21">
        <v>28</v>
      </c>
      <c r="K101" s="21">
        <v>2</v>
      </c>
      <c r="L101" s="21">
        <v>1</v>
      </c>
      <c r="M101" s="21">
        <v>2</v>
      </c>
      <c r="N101" s="119">
        <f t="shared" si="29"/>
        <v>887</v>
      </c>
      <c r="AB101" s="125">
        <f t="shared" ref="AB101:AL101" si="52">+AB14+AB43+AB72</f>
        <v>2</v>
      </c>
      <c r="AC101" s="125">
        <f t="shared" si="52"/>
        <v>13</v>
      </c>
      <c r="AD101" s="125">
        <f t="shared" si="52"/>
        <v>38</v>
      </c>
      <c r="AE101" s="125">
        <f t="shared" si="52"/>
        <v>44</v>
      </c>
      <c r="AF101" s="125">
        <f t="shared" si="52"/>
        <v>25</v>
      </c>
      <c r="AG101" s="125">
        <f t="shared" si="52"/>
        <v>27</v>
      </c>
      <c r="AH101" s="125">
        <f t="shared" si="52"/>
        <v>11</v>
      </c>
      <c r="AI101" s="125">
        <f t="shared" si="52"/>
        <v>3</v>
      </c>
      <c r="AJ101" s="125">
        <f t="shared" si="52"/>
        <v>5</v>
      </c>
      <c r="AK101" s="125">
        <f t="shared" si="52"/>
        <v>2</v>
      </c>
      <c r="AL101" s="125">
        <f t="shared" si="52"/>
        <v>2</v>
      </c>
      <c r="AM101" s="125">
        <f t="shared" si="31"/>
        <v>172</v>
      </c>
      <c r="AN101" s="119"/>
      <c r="BA101" s="125">
        <f t="shared" ref="BA101:BK101" si="53">+BA14+BA43+BA72</f>
        <v>0</v>
      </c>
      <c r="BB101" s="125">
        <f t="shared" si="53"/>
        <v>2</v>
      </c>
      <c r="BC101" s="125">
        <f t="shared" si="53"/>
        <v>2</v>
      </c>
      <c r="BD101" s="125">
        <f t="shared" si="53"/>
        <v>1</v>
      </c>
      <c r="BE101" s="125">
        <f t="shared" si="53"/>
        <v>0</v>
      </c>
      <c r="BF101" s="125">
        <f t="shared" si="53"/>
        <v>0</v>
      </c>
      <c r="BG101" s="125">
        <f t="shared" si="53"/>
        <v>2</v>
      </c>
      <c r="BH101" s="125">
        <f t="shared" si="53"/>
        <v>0</v>
      </c>
      <c r="BI101" s="125">
        <f t="shared" si="53"/>
        <v>0</v>
      </c>
      <c r="BJ101" s="125">
        <f t="shared" si="53"/>
        <v>0</v>
      </c>
      <c r="BK101" s="125">
        <f t="shared" si="53"/>
        <v>0</v>
      </c>
      <c r="BL101" s="125">
        <f t="shared" si="35"/>
        <v>7</v>
      </c>
      <c r="BM101" s="119"/>
      <c r="BN101" s="119"/>
    </row>
    <row r="102" spans="1:66">
      <c r="B102" s="21" t="s">
        <v>152</v>
      </c>
      <c r="C102" s="21">
        <v>12</v>
      </c>
      <c r="D102" s="21">
        <v>23</v>
      </c>
      <c r="E102" s="21">
        <v>60</v>
      </c>
      <c r="F102" s="21">
        <v>79</v>
      </c>
      <c r="G102" s="21">
        <v>57</v>
      </c>
      <c r="H102" s="21">
        <v>36</v>
      </c>
      <c r="I102" s="21">
        <v>20</v>
      </c>
      <c r="J102" s="21">
        <v>14</v>
      </c>
      <c r="K102" s="21">
        <v>0</v>
      </c>
      <c r="L102" s="21">
        <v>0</v>
      </c>
      <c r="M102" s="21">
        <v>0</v>
      </c>
      <c r="N102" s="119">
        <f t="shared" si="29"/>
        <v>301</v>
      </c>
      <c r="AB102" s="125">
        <f t="shared" ref="AB102:AL102" si="54">+AB15+AB44+AB73</f>
        <v>2</v>
      </c>
      <c r="AC102" s="125">
        <f t="shared" si="54"/>
        <v>2</v>
      </c>
      <c r="AD102" s="125">
        <f t="shared" si="54"/>
        <v>11</v>
      </c>
      <c r="AE102" s="125">
        <f t="shared" si="54"/>
        <v>13</v>
      </c>
      <c r="AF102" s="125">
        <f t="shared" si="54"/>
        <v>13</v>
      </c>
      <c r="AG102" s="125">
        <f t="shared" si="54"/>
        <v>4</v>
      </c>
      <c r="AH102" s="125">
        <f t="shared" si="54"/>
        <v>1</v>
      </c>
      <c r="AI102" s="125">
        <f t="shared" si="54"/>
        <v>0</v>
      </c>
      <c r="AJ102" s="125">
        <f t="shared" si="54"/>
        <v>1</v>
      </c>
      <c r="AK102" s="125">
        <f t="shared" si="54"/>
        <v>1</v>
      </c>
      <c r="AL102" s="125">
        <f t="shared" si="54"/>
        <v>1</v>
      </c>
      <c r="AM102" s="125">
        <f t="shared" si="31"/>
        <v>49</v>
      </c>
      <c r="AN102" s="119"/>
      <c r="BA102" s="125">
        <f t="shared" ref="BA102:BK102" si="55">+BA15+BA44+BA73</f>
        <v>0</v>
      </c>
      <c r="BB102" s="125">
        <f t="shared" si="55"/>
        <v>0</v>
      </c>
      <c r="BC102" s="125">
        <f t="shared" si="55"/>
        <v>1</v>
      </c>
      <c r="BD102" s="125">
        <f t="shared" si="55"/>
        <v>1</v>
      </c>
      <c r="BE102" s="125">
        <f t="shared" si="55"/>
        <v>3</v>
      </c>
      <c r="BF102" s="125">
        <f t="shared" si="55"/>
        <v>1</v>
      </c>
      <c r="BG102" s="125">
        <f t="shared" si="55"/>
        <v>1</v>
      </c>
      <c r="BH102" s="125">
        <f t="shared" si="55"/>
        <v>0</v>
      </c>
      <c r="BI102" s="125">
        <f t="shared" si="55"/>
        <v>0</v>
      </c>
      <c r="BJ102" s="125">
        <f t="shared" si="55"/>
        <v>0</v>
      </c>
      <c r="BK102" s="125">
        <f t="shared" si="55"/>
        <v>0</v>
      </c>
      <c r="BL102" s="125">
        <f t="shared" si="35"/>
        <v>7</v>
      </c>
      <c r="BM102" s="119"/>
      <c r="BN102" s="119"/>
    </row>
    <row r="103" spans="1:66">
      <c r="B103" s="21" t="s">
        <v>307</v>
      </c>
      <c r="C103" s="21">
        <v>3</v>
      </c>
      <c r="D103" s="21">
        <v>8</v>
      </c>
      <c r="E103" s="21">
        <v>14</v>
      </c>
      <c r="F103" s="21">
        <v>13</v>
      </c>
      <c r="G103" s="21">
        <v>2</v>
      </c>
      <c r="H103" s="21">
        <v>11</v>
      </c>
      <c r="I103" s="21">
        <v>1</v>
      </c>
      <c r="J103" s="21">
        <v>3</v>
      </c>
      <c r="K103" s="21">
        <v>0</v>
      </c>
      <c r="L103" s="21">
        <v>0</v>
      </c>
      <c r="M103" s="21">
        <v>0</v>
      </c>
      <c r="N103" s="119">
        <f t="shared" si="29"/>
        <v>55</v>
      </c>
      <c r="AB103" s="125">
        <f t="shared" ref="AB103:AL103" si="56">+AB16+AB45+AB74</f>
        <v>1</v>
      </c>
      <c r="AC103" s="125">
        <f t="shared" si="56"/>
        <v>4</v>
      </c>
      <c r="AD103" s="125">
        <f t="shared" si="56"/>
        <v>2</v>
      </c>
      <c r="AE103" s="125">
        <f t="shared" si="56"/>
        <v>2</v>
      </c>
      <c r="AF103" s="125">
        <f t="shared" si="56"/>
        <v>2</v>
      </c>
      <c r="AG103" s="125">
        <f t="shared" si="56"/>
        <v>2</v>
      </c>
      <c r="AH103" s="125">
        <f t="shared" si="56"/>
        <v>0</v>
      </c>
      <c r="AI103" s="125">
        <f t="shared" si="56"/>
        <v>0</v>
      </c>
      <c r="AJ103" s="125">
        <f t="shared" si="56"/>
        <v>0</v>
      </c>
      <c r="AK103" s="125">
        <f t="shared" si="56"/>
        <v>0</v>
      </c>
      <c r="AL103" s="125">
        <f t="shared" si="56"/>
        <v>0</v>
      </c>
      <c r="AM103" s="125">
        <f t="shared" si="31"/>
        <v>13</v>
      </c>
      <c r="AN103" s="119"/>
      <c r="BA103" s="125">
        <f t="shared" ref="BA103:BK103" si="57">+BA16+BA45+BA74</f>
        <v>0</v>
      </c>
      <c r="BB103" s="125">
        <f t="shared" si="57"/>
        <v>0</v>
      </c>
      <c r="BC103" s="125">
        <f t="shared" si="57"/>
        <v>0</v>
      </c>
      <c r="BD103" s="125">
        <f t="shared" si="57"/>
        <v>0</v>
      </c>
      <c r="BE103" s="125">
        <f t="shared" si="57"/>
        <v>0</v>
      </c>
      <c r="BF103" s="125">
        <f t="shared" si="57"/>
        <v>1</v>
      </c>
      <c r="BG103" s="125">
        <f t="shared" si="57"/>
        <v>0</v>
      </c>
      <c r="BH103" s="125">
        <f t="shared" si="57"/>
        <v>0</v>
      </c>
      <c r="BI103" s="125">
        <f t="shared" si="57"/>
        <v>0</v>
      </c>
      <c r="BJ103" s="125">
        <f t="shared" si="57"/>
        <v>0</v>
      </c>
      <c r="BK103" s="125">
        <f t="shared" si="57"/>
        <v>0</v>
      </c>
      <c r="BL103" s="125">
        <f t="shared" si="35"/>
        <v>1</v>
      </c>
      <c r="BM103" s="119"/>
      <c r="BN103" s="119"/>
    </row>
    <row r="104" spans="1:66">
      <c r="B104" s="21" t="s">
        <v>154</v>
      </c>
      <c r="C104" s="21">
        <v>19</v>
      </c>
      <c r="D104" s="21">
        <v>106</v>
      </c>
      <c r="E104" s="21">
        <v>237</v>
      </c>
      <c r="F104" s="21">
        <v>309</v>
      </c>
      <c r="G104" s="21">
        <v>200</v>
      </c>
      <c r="H104" s="21">
        <v>153</v>
      </c>
      <c r="I104" s="21">
        <v>62</v>
      </c>
      <c r="J104" s="21">
        <v>46</v>
      </c>
      <c r="K104" s="21">
        <v>26</v>
      </c>
      <c r="L104" s="21">
        <v>12</v>
      </c>
      <c r="M104" s="21">
        <v>8</v>
      </c>
      <c r="N104" s="119">
        <f t="shared" si="29"/>
        <v>1178</v>
      </c>
      <c r="AB104" s="125">
        <f t="shared" ref="AB104:AL104" si="58">+AB17+AB46+AB75</f>
        <v>0</v>
      </c>
      <c r="AC104" s="125">
        <f t="shared" si="58"/>
        <v>9</v>
      </c>
      <c r="AD104" s="125">
        <f t="shared" si="58"/>
        <v>22</v>
      </c>
      <c r="AE104" s="125">
        <f t="shared" si="58"/>
        <v>19</v>
      </c>
      <c r="AF104" s="125">
        <f t="shared" si="58"/>
        <v>10</v>
      </c>
      <c r="AG104" s="125">
        <f t="shared" si="58"/>
        <v>6</v>
      </c>
      <c r="AH104" s="125">
        <f t="shared" si="58"/>
        <v>2</v>
      </c>
      <c r="AI104" s="125">
        <f t="shared" si="58"/>
        <v>2</v>
      </c>
      <c r="AJ104" s="125">
        <f t="shared" si="58"/>
        <v>0</v>
      </c>
      <c r="AK104" s="125">
        <f t="shared" si="58"/>
        <v>0</v>
      </c>
      <c r="AL104" s="125">
        <f t="shared" si="58"/>
        <v>0</v>
      </c>
      <c r="AM104" s="125">
        <f t="shared" si="31"/>
        <v>70</v>
      </c>
      <c r="AN104" s="119"/>
      <c r="BA104" s="125">
        <f t="shared" ref="BA104:BK104" si="59">+BA17+BA46+BA75</f>
        <v>0</v>
      </c>
      <c r="BB104" s="125">
        <f t="shared" si="59"/>
        <v>0</v>
      </c>
      <c r="BC104" s="125">
        <f t="shared" si="59"/>
        <v>0</v>
      </c>
      <c r="BD104" s="125">
        <f t="shared" si="59"/>
        <v>0</v>
      </c>
      <c r="BE104" s="125">
        <f t="shared" si="59"/>
        <v>0</v>
      </c>
      <c r="BF104" s="125">
        <f t="shared" si="59"/>
        <v>0</v>
      </c>
      <c r="BG104" s="125">
        <f t="shared" si="59"/>
        <v>0</v>
      </c>
      <c r="BH104" s="125">
        <f t="shared" si="59"/>
        <v>0</v>
      </c>
      <c r="BI104" s="125">
        <f t="shared" si="59"/>
        <v>0</v>
      </c>
      <c r="BJ104" s="125">
        <f t="shared" si="59"/>
        <v>0</v>
      </c>
      <c r="BK104" s="125">
        <f t="shared" si="59"/>
        <v>0</v>
      </c>
      <c r="BL104" s="125">
        <f t="shared" si="35"/>
        <v>0</v>
      </c>
      <c r="BM104" s="119"/>
      <c r="BN104" s="119"/>
    </row>
    <row r="105" spans="1:66">
      <c r="B105" s="21" t="s">
        <v>155</v>
      </c>
      <c r="C105" s="21">
        <v>4</v>
      </c>
      <c r="D105" s="21">
        <v>31</v>
      </c>
      <c r="E105" s="21">
        <v>30</v>
      </c>
      <c r="F105" s="21">
        <v>37</v>
      </c>
      <c r="G105" s="21">
        <v>20</v>
      </c>
      <c r="H105" s="21">
        <v>11</v>
      </c>
      <c r="I105" s="21">
        <v>12</v>
      </c>
      <c r="J105" s="21">
        <v>3</v>
      </c>
      <c r="K105" s="21">
        <v>4</v>
      </c>
      <c r="L105" s="21">
        <v>0</v>
      </c>
      <c r="M105" s="21">
        <v>4</v>
      </c>
      <c r="N105" s="119">
        <f t="shared" si="29"/>
        <v>156</v>
      </c>
      <c r="AB105" s="125">
        <f t="shared" ref="AB105:AL105" si="60">+AB18+AB47+AB76</f>
        <v>1</v>
      </c>
      <c r="AC105" s="125">
        <f t="shared" si="60"/>
        <v>12</v>
      </c>
      <c r="AD105" s="125">
        <f t="shared" si="60"/>
        <v>12</v>
      </c>
      <c r="AE105" s="125">
        <f t="shared" si="60"/>
        <v>14</v>
      </c>
      <c r="AF105" s="125">
        <f t="shared" si="60"/>
        <v>6</v>
      </c>
      <c r="AG105" s="125">
        <f t="shared" si="60"/>
        <v>4</v>
      </c>
      <c r="AH105" s="125">
        <f t="shared" si="60"/>
        <v>1</v>
      </c>
      <c r="AI105" s="125">
        <f t="shared" si="60"/>
        <v>1</v>
      </c>
      <c r="AJ105" s="125">
        <f t="shared" si="60"/>
        <v>0</v>
      </c>
      <c r="AK105" s="125">
        <f t="shared" si="60"/>
        <v>0</v>
      </c>
      <c r="AL105" s="125">
        <f t="shared" si="60"/>
        <v>0</v>
      </c>
      <c r="AM105" s="125">
        <f t="shared" si="31"/>
        <v>51</v>
      </c>
      <c r="AN105" s="119"/>
      <c r="BA105" s="125">
        <f t="shared" ref="BA105:BK105" si="61">+BA18+BA47+BA76</f>
        <v>0</v>
      </c>
      <c r="BB105" s="125">
        <f t="shared" si="61"/>
        <v>0</v>
      </c>
      <c r="BC105" s="125">
        <f t="shared" si="61"/>
        <v>0</v>
      </c>
      <c r="BD105" s="125">
        <f t="shared" si="61"/>
        <v>0</v>
      </c>
      <c r="BE105" s="125">
        <f t="shared" si="61"/>
        <v>0</v>
      </c>
      <c r="BF105" s="125">
        <f t="shared" si="61"/>
        <v>0</v>
      </c>
      <c r="BG105" s="125">
        <f t="shared" si="61"/>
        <v>0</v>
      </c>
      <c r="BH105" s="125">
        <f t="shared" si="61"/>
        <v>0</v>
      </c>
      <c r="BI105" s="125">
        <f t="shared" si="61"/>
        <v>0</v>
      </c>
      <c r="BJ105" s="125">
        <f t="shared" si="61"/>
        <v>0</v>
      </c>
      <c r="BK105" s="125">
        <f t="shared" si="61"/>
        <v>0</v>
      </c>
      <c r="BL105" s="125">
        <f t="shared" si="35"/>
        <v>0</v>
      </c>
      <c r="BM105" s="119"/>
      <c r="BN105" s="119"/>
    </row>
    <row r="106" spans="1:66">
      <c r="A106" s="21">
        <v>370026</v>
      </c>
      <c r="B106" s="21" t="s">
        <v>308</v>
      </c>
      <c r="C106" s="21">
        <v>42</v>
      </c>
      <c r="D106" s="21">
        <v>90</v>
      </c>
      <c r="E106" s="21">
        <v>140</v>
      </c>
      <c r="F106" s="21">
        <v>280</v>
      </c>
      <c r="G106" s="21">
        <v>431</v>
      </c>
      <c r="H106" s="21">
        <v>641</v>
      </c>
      <c r="I106" s="21">
        <v>708</v>
      </c>
      <c r="J106" s="21">
        <v>519</v>
      </c>
      <c r="K106" s="21">
        <v>400</v>
      </c>
      <c r="L106" s="21">
        <v>256</v>
      </c>
      <c r="M106" s="21">
        <v>237</v>
      </c>
      <c r="N106" s="119">
        <f t="shared" si="29"/>
        <v>3744</v>
      </c>
      <c r="AB106" s="125">
        <f t="shared" ref="AB106:AL106" si="62">+AB19+AB48+AB77</f>
        <v>3</v>
      </c>
      <c r="AC106" s="125">
        <f t="shared" si="62"/>
        <v>10</v>
      </c>
      <c r="AD106" s="125">
        <f t="shared" si="62"/>
        <v>15</v>
      </c>
      <c r="AE106" s="125">
        <f t="shared" si="62"/>
        <v>41</v>
      </c>
      <c r="AF106" s="125">
        <f t="shared" si="62"/>
        <v>60</v>
      </c>
      <c r="AG106" s="125">
        <f t="shared" si="62"/>
        <v>118</v>
      </c>
      <c r="AH106" s="125">
        <f t="shared" si="62"/>
        <v>94</v>
      </c>
      <c r="AI106" s="125">
        <f t="shared" si="62"/>
        <v>143</v>
      </c>
      <c r="AJ106" s="125">
        <f t="shared" si="62"/>
        <v>0</v>
      </c>
      <c r="AK106" s="125">
        <f t="shared" si="62"/>
        <v>0</v>
      </c>
      <c r="AL106" s="125">
        <f t="shared" si="62"/>
        <v>0</v>
      </c>
      <c r="AM106" s="125">
        <f t="shared" si="31"/>
        <v>484</v>
      </c>
      <c r="AN106" s="119"/>
      <c r="BA106" s="125">
        <f t="shared" ref="BA106:BK106" si="63">+BA19+BA48+BA77</f>
        <v>0</v>
      </c>
      <c r="BB106" s="125">
        <f t="shared" si="63"/>
        <v>1</v>
      </c>
      <c r="BC106" s="125">
        <f t="shared" si="63"/>
        <v>1</v>
      </c>
      <c r="BD106" s="125">
        <f t="shared" si="63"/>
        <v>4</v>
      </c>
      <c r="BE106" s="125">
        <f t="shared" si="63"/>
        <v>4</v>
      </c>
      <c r="BF106" s="125">
        <f t="shared" si="63"/>
        <v>6</v>
      </c>
      <c r="BG106" s="125">
        <f t="shared" si="63"/>
        <v>1</v>
      </c>
      <c r="BH106" s="125">
        <f t="shared" si="63"/>
        <v>1</v>
      </c>
      <c r="BI106" s="125">
        <f t="shared" si="63"/>
        <v>0</v>
      </c>
      <c r="BJ106" s="125">
        <f t="shared" si="63"/>
        <v>0</v>
      </c>
      <c r="BK106" s="125">
        <f t="shared" si="63"/>
        <v>0</v>
      </c>
      <c r="BL106" s="125">
        <f t="shared" si="35"/>
        <v>18</v>
      </c>
      <c r="BM106" s="119"/>
      <c r="BN106" s="119"/>
    </row>
    <row r="107" spans="1:66">
      <c r="N107" s="119"/>
      <c r="AB107" s="125">
        <f t="shared" ref="AB107:AL107" si="64">+AB20+AB49+AB78</f>
        <v>0</v>
      </c>
      <c r="AC107" s="125">
        <f t="shared" si="64"/>
        <v>2</v>
      </c>
      <c r="AD107" s="125">
        <f t="shared" si="64"/>
        <v>0</v>
      </c>
      <c r="AE107" s="125">
        <f t="shared" si="64"/>
        <v>3</v>
      </c>
      <c r="AF107" s="125">
        <f t="shared" si="64"/>
        <v>5</v>
      </c>
      <c r="AG107" s="125">
        <f t="shared" si="64"/>
        <v>2</v>
      </c>
      <c r="AH107" s="125">
        <f t="shared" si="64"/>
        <v>4</v>
      </c>
      <c r="AI107" s="125">
        <f t="shared" si="64"/>
        <v>2</v>
      </c>
      <c r="AJ107" s="125">
        <f t="shared" si="64"/>
        <v>0</v>
      </c>
      <c r="AK107" s="125">
        <f t="shared" si="64"/>
        <v>0</v>
      </c>
      <c r="AL107" s="125">
        <f t="shared" si="64"/>
        <v>0</v>
      </c>
      <c r="AM107" s="125">
        <f t="shared" si="31"/>
        <v>18</v>
      </c>
      <c r="AN107" s="119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19"/>
      <c r="BN107" s="119"/>
    </row>
    <row r="108" spans="1:66">
      <c r="B108" s="21" t="s">
        <v>310</v>
      </c>
      <c r="C108" s="21">
        <v>14</v>
      </c>
      <c r="D108" s="21">
        <v>66</v>
      </c>
      <c r="E108" s="21">
        <v>124</v>
      </c>
      <c r="F108" s="21">
        <v>158</v>
      </c>
      <c r="G108" s="21">
        <v>139</v>
      </c>
      <c r="H108" s="21">
        <v>134</v>
      </c>
      <c r="I108" s="21">
        <v>58</v>
      </c>
      <c r="J108" s="21">
        <v>39</v>
      </c>
      <c r="K108" s="21">
        <v>19</v>
      </c>
      <c r="L108" s="21">
        <v>12</v>
      </c>
      <c r="M108" s="21">
        <v>8</v>
      </c>
      <c r="N108" s="119">
        <f t="shared" si="29"/>
        <v>771</v>
      </c>
      <c r="AB108" s="125">
        <f t="shared" ref="AB108:AL108" si="65">+AB21+AB50+AB79</f>
        <v>4</v>
      </c>
      <c r="AC108" s="125">
        <f t="shared" si="65"/>
        <v>7</v>
      </c>
      <c r="AD108" s="125">
        <f t="shared" si="65"/>
        <v>11</v>
      </c>
      <c r="AE108" s="125">
        <f t="shared" si="65"/>
        <v>10</v>
      </c>
      <c r="AF108" s="125">
        <f t="shared" si="65"/>
        <v>4</v>
      </c>
      <c r="AG108" s="125">
        <f t="shared" si="65"/>
        <v>10</v>
      </c>
      <c r="AH108" s="125">
        <f t="shared" si="65"/>
        <v>3</v>
      </c>
      <c r="AI108" s="125">
        <f t="shared" si="65"/>
        <v>7</v>
      </c>
      <c r="AJ108" s="125">
        <f t="shared" si="65"/>
        <v>0</v>
      </c>
      <c r="AK108" s="125">
        <f t="shared" si="65"/>
        <v>0</v>
      </c>
      <c r="AL108" s="125">
        <f t="shared" si="65"/>
        <v>0</v>
      </c>
      <c r="AM108" s="125">
        <f t="shared" si="31"/>
        <v>56</v>
      </c>
      <c r="AN108" s="119"/>
      <c r="BA108" s="125">
        <f t="shared" ref="BA108:BK108" si="66">+BA21+BA50+BA79</f>
        <v>0</v>
      </c>
      <c r="BB108" s="125">
        <f t="shared" si="66"/>
        <v>0</v>
      </c>
      <c r="BC108" s="125">
        <f t="shared" si="66"/>
        <v>1</v>
      </c>
      <c r="BD108" s="125">
        <f t="shared" si="66"/>
        <v>1</v>
      </c>
      <c r="BE108" s="125">
        <f t="shared" si="66"/>
        <v>0</v>
      </c>
      <c r="BF108" s="125">
        <f t="shared" si="66"/>
        <v>0</v>
      </c>
      <c r="BG108" s="125">
        <f t="shared" si="66"/>
        <v>0</v>
      </c>
      <c r="BH108" s="125">
        <f t="shared" si="66"/>
        <v>0</v>
      </c>
      <c r="BI108" s="125">
        <f t="shared" si="66"/>
        <v>0</v>
      </c>
      <c r="BJ108" s="125">
        <f t="shared" si="66"/>
        <v>0</v>
      </c>
      <c r="BK108" s="125">
        <f t="shared" si="66"/>
        <v>0</v>
      </c>
      <c r="BL108" s="125">
        <f t="shared" si="35"/>
        <v>2</v>
      </c>
      <c r="BM108" s="119"/>
      <c r="BN108" s="119"/>
    </row>
    <row r="109" spans="1:66">
      <c r="B109" s="21" t="s">
        <v>311</v>
      </c>
      <c r="C109" s="21">
        <v>1</v>
      </c>
      <c r="D109" s="21">
        <v>3</v>
      </c>
      <c r="E109" s="21">
        <v>5</v>
      </c>
      <c r="F109" s="21">
        <v>8</v>
      </c>
      <c r="G109" s="21">
        <v>5</v>
      </c>
      <c r="H109" s="21">
        <v>3</v>
      </c>
      <c r="I109" s="21">
        <v>5</v>
      </c>
      <c r="J109" s="21">
        <v>1</v>
      </c>
      <c r="K109" s="21">
        <v>2</v>
      </c>
      <c r="L109" s="21">
        <v>2</v>
      </c>
      <c r="M109" s="21">
        <v>1</v>
      </c>
      <c r="N109" s="119">
        <f t="shared" si="29"/>
        <v>36</v>
      </c>
      <c r="AB109" s="125">
        <f t="shared" ref="AB109:AL109" si="67">+AB22+AB51+AB80</f>
        <v>0</v>
      </c>
      <c r="AC109" s="125">
        <f t="shared" si="67"/>
        <v>1</v>
      </c>
      <c r="AD109" s="125">
        <f t="shared" si="67"/>
        <v>0</v>
      </c>
      <c r="AE109" s="125">
        <f t="shared" si="67"/>
        <v>1</v>
      </c>
      <c r="AF109" s="125">
        <f t="shared" si="67"/>
        <v>0</v>
      </c>
      <c r="AG109" s="125">
        <f t="shared" si="67"/>
        <v>0</v>
      </c>
      <c r="AH109" s="125">
        <f t="shared" si="67"/>
        <v>0</v>
      </c>
      <c r="AI109" s="125">
        <f t="shared" si="67"/>
        <v>0</v>
      </c>
      <c r="AJ109" s="125">
        <f t="shared" si="67"/>
        <v>0</v>
      </c>
      <c r="AK109" s="125">
        <f t="shared" si="67"/>
        <v>0</v>
      </c>
      <c r="AL109" s="125">
        <f t="shared" si="67"/>
        <v>0</v>
      </c>
      <c r="AM109" s="125">
        <f t="shared" si="31"/>
        <v>2</v>
      </c>
      <c r="AN109" s="119"/>
      <c r="BA109" s="125">
        <f t="shared" ref="BA109:BK109" si="68">+BA22+BA51+BA80</f>
        <v>0</v>
      </c>
      <c r="BB109" s="125">
        <f t="shared" si="68"/>
        <v>0</v>
      </c>
      <c r="BC109" s="125">
        <f t="shared" si="68"/>
        <v>0</v>
      </c>
      <c r="BD109" s="125">
        <f t="shared" si="68"/>
        <v>0</v>
      </c>
      <c r="BE109" s="125">
        <f t="shared" si="68"/>
        <v>0</v>
      </c>
      <c r="BF109" s="125">
        <f t="shared" si="68"/>
        <v>0</v>
      </c>
      <c r="BG109" s="125">
        <f t="shared" si="68"/>
        <v>0</v>
      </c>
      <c r="BH109" s="125">
        <f t="shared" si="68"/>
        <v>0</v>
      </c>
      <c r="BI109" s="125">
        <f t="shared" si="68"/>
        <v>0</v>
      </c>
      <c r="BJ109" s="125">
        <f t="shared" si="68"/>
        <v>0</v>
      </c>
      <c r="BK109" s="125">
        <f t="shared" si="68"/>
        <v>0</v>
      </c>
      <c r="BL109" s="125">
        <f t="shared" si="35"/>
        <v>0</v>
      </c>
      <c r="BM109" s="119"/>
      <c r="BN109" s="119"/>
    </row>
    <row r="110" spans="1:66">
      <c r="B110" s="21" t="s">
        <v>312</v>
      </c>
      <c r="C110" s="21">
        <v>3</v>
      </c>
      <c r="D110" s="21">
        <v>15</v>
      </c>
      <c r="E110" s="21">
        <v>29</v>
      </c>
      <c r="F110" s="21">
        <v>53</v>
      </c>
      <c r="G110" s="21">
        <v>36</v>
      </c>
      <c r="H110" s="21">
        <v>33</v>
      </c>
      <c r="I110" s="21">
        <v>13</v>
      </c>
      <c r="J110" s="21">
        <v>13</v>
      </c>
      <c r="K110" s="21">
        <v>2</v>
      </c>
      <c r="L110" s="21">
        <v>6</v>
      </c>
      <c r="M110" s="21">
        <v>1</v>
      </c>
      <c r="N110" s="119">
        <f t="shared" si="29"/>
        <v>204</v>
      </c>
      <c r="AB110" s="125">
        <f t="shared" ref="AB110:AL110" si="69">+AB23+AB52+AB81</f>
        <v>1</v>
      </c>
      <c r="AC110" s="125">
        <f t="shared" si="69"/>
        <v>1</v>
      </c>
      <c r="AD110" s="125">
        <f t="shared" si="69"/>
        <v>1</v>
      </c>
      <c r="AE110" s="125">
        <f t="shared" si="69"/>
        <v>0</v>
      </c>
      <c r="AF110" s="125">
        <f t="shared" si="69"/>
        <v>2</v>
      </c>
      <c r="AG110" s="125">
        <f t="shared" si="69"/>
        <v>1</v>
      </c>
      <c r="AH110" s="125">
        <f t="shared" si="69"/>
        <v>0</v>
      </c>
      <c r="AI110" s="125">
        <f t="shared" si="69"/>
        <v>1</v>
      </c>
      <c r="AJ110" s="125">
        <f t="shared" si="69"/>
        <v>0</v>
      </c>
      <c r="AK110" s="125">
        <f t="shared" si="69"/>
        <v>0</v>
      </c>
      <c r="AL110" s="125">
        <f t="shared" si="69"/>
        <v>0</v>
      </c>
      <c r="AM110" s="125">
        <f t="shared" si="31"/>
        <v>7</v>
      </c>
      <c r="AN110" s="119"/>
      <c r="BA110" s="125">
        <f t="shared" ref="BA110:BK110" si="70">+BA23+BA52+BA81</f>
        <v>0</v>
      </c>
      <c r="BB110" s="125">
        <f t="shared" si="70"/>
        <v>0</v>
      </c>
      <c r="BC110" s="125">
        <f t="shared" si="70"/>
        <v>0</v>
      </c>
      <c r="BD110" s="125">
        <f t="shared" si="70"/>
        <v>0</v>
      </c>
      <c r="BE110" s="125">
        <f t="shared" si="70"/>
        <v>0</v>
      </c>
      <c r="BF110" s="125">
        <f t="shared" si="70"/>
        <v>0</v>
      </c>
      <c r="BG110" s="125">
        <f t="shared" si="70"/>
        <v>0</v>
      </c>
      <c r="BH110" s="125">
        <f t="shared" si="70"/>
        <v>0</v>
      </c>
      <c r="BI110" s="125">
        <f t="shared" si="70"/>
        <v>0</v>
      </c>
      <c r="BJ110" s="125">
        <f t="shared" si="70"/>
        <v>0</v>
      </c>
      <c r="BK110" s="125">
        <f t="shared" si="70"/>
        <v>0</v>
      </c>
      <c r="BL110" s="125">
        <f t="shared" si="35"/>
        <v>0</v>
      </c>
      <c r="BM110" s="119"/>
      <c r="BN110" s="119"/>
    </row>
    <row r="111" spans="1:66">
      <c r="B111" s="21" t="s">
        <v>80</v>
      </c>
      <c r="C111" s="21">
        <v>9</v>
      </c>
      <c r="D111" s="21">
        <v>23</v>
      </c>
      <c r="E111" s="21">
        <v>52</v>
      </c>
      <c r="F111" s="21">
        <v>56</v>
      </c>
      <c r="G111" s="21">
        <v>54</v>
      </c>
      <c r="H111" s="21">
        <v>38</v>
      </c>
      <c r="I111" s="21">
        <v>22</v>
      </c>
      <c r="J111" s="21">
        <v>22</v>
      </c>
      <c r="K111" s="21">
        <v>10</v>
      </c>
      <c r="L111" s="21">
        <v>5</v>
      </c>
      <c r="M111" s="21">
        <v>3</v>
      </c>
      <c r="N111" s="119">
        <f t="shared" si="29"/>
        <v>294</v>
      </c>
      <c r="AB111" s="125">
        <f t="shared" ref="AB111:AL111" si="71">+AB24+AB53+AB82</f>
        <v>0</v>
      </c>
      <c r="AC111" s="125">
        <f t="shared" si="71"/>
        <v>2</v>
      </c>
      <c r="AD111" s="125">
        <f t="shared" si="71"/>
        <v>6</v>
      </c>
      <c r="AE111" s="125">
        <f t="shared" si="71"/>
        <v>6</v>
      </c>
      <c r="AF111" s="125">
        <f t="shared" si="71"/>
        <v>1</v>
      </c>
      <c r="AG111" s="125">
        <f t="shared" si="71"/>
        <v>3</v>
      </c>
      <c r="AH111" s="125">
        <f t="shared" si="71"/>
        <v>4</v>
      </c>
      <c r="AI111" s="125">
        <f t="shared" si="71"/>
        <v>1</v>
      </c>
      <c r="AJ111" s="125">
        <f t="shared" si="71"/>
        <v>0</v>
      </c>
      <c r="AK111" s="125">
        <f t="shared" si="71"/>
        <v>0</v>
      </c>
      <c r="AL111" s="125">
        <f t="shared" si="71"/>
        <v>0</v>
      </c>
      <c r="AM111" s="125">
        <f t="shared" si="31"/>
        <v>23</v>
      </c>
      <c r="AN111" s="119"/>
      <c r="BA111" s="125">
        <f t="shared" ref="BA111:BK111" si="72">+BA24+BA53+BA82</f>
        <v>0</v>
      </c>
      <c r="BB111" s="125">
        <f t="shared" si="72"/>
        <v>0</v>
      </c>
      <c r="BC111" s="125">
        <f t="shared" si="72"/>
        <v>0</v>
      </c>
      <c r="BD111" s="125">
        <f t="shared" si="72"/>
        <v>0</v>
      </c>
      <c r="BE111" s="125">
        <f t="shared" si="72"/>
        <v>0</v>
      </c>
      <c r="BF111" s="125">
        <f t="shared" si="72"/>
        <v>0</v>
      </c>
      <c r="BG111" s="125">
        <f t="shared" si="72"/>
        <v>1</v>
      </c>
      <c r="BH111" s="125">
        <f t="shared" si="72"/>
        <v>0</v>
      </c>
      <c r="BI111" s="125">
        <f t="shared" si="72"/>
        <v>0</v>
      </c>
      <c r="BJ111" s="125">
        <f t="shared" si="72"/>
        <v>0</v>
      </c>
      <c r="BK111" s="125">
        <f t="shared" si="72"/>
        <v>0</v>
      </c>
      <c r="BL111" s="125">
        <f t="shared" si="35"/>
        <v>1</v>
      </c>
      <c r="BM111" s="119"/>
      <c r="BN111" s="119"/>
    </row>
    <row r="112" spans="1:66">
      <c r="B112" s="21" t="s">
        <v>81</v>
      </c>
      <c r="C112" s="21">
        <v>8</v>
      </c>
      <c r="D112" s="21">
        <v>22</v>
      </c>
      <c r="E112" s="21">
        <v>46</v>
      </c>
      <c r="F112" s="21">
        <v>68</v>
      </c>
      <c r="G112" s="21">
        <v>62</v>
      </c>
      <c r="H112" s="21">
        <v>58</v>
      </c>
      <c r="I112" s="21">
        <v>39</v>
      </c>
      <c r="J112" s="21">
        <v>14</v>
      </c>
      <c r="K112" s="21">
        <v>5</v>
      </c>
      <c r="L112" s="21">
        <v>9</v>
      </c>
      <c r="M112" s="21">
        <v>2</v>
      </c>
      <c r="N112" s="119">
        <f t="shared" si="29"/>
        <v>333</v>
      </c>
      <c r="AB112" s="125">
        <f t="shared" ref="AB112:AL112" si="73">+AB25+AB54+AB83</f>
        <v>1</v>
      </c>
      <c r="AC112" s="125">
        <f t="shared" si="73"/>
        <v>2</v>
      </c>
      <c r="AD112" s="125">
        <f t="shared" si="73"/>
        <v>9</v>
      </c>
      <c r="AE112" s="125">
        <f t="shared" si="73"/>
        <v>9</v>
      </c>
      <c r="AF112" s="125">
        <f t="shared" si="73"/>
        <v>6</v>
      </c>
      <c r="AG112" s="125">
        <f t="shared" si="73"/>
        <v>9</v>
      </c>
      <c r="AH112" s="125">
        <f t="shared" si="73"/>
        <v>2</v>
      </c>
      <c r="AI112" s="125">
        <f t="shared" si="73"/>
        <v>0</v>
      </c>
      <c r="AJ112" s="125">
        <f t="shared" si="73"/>
        <v>0</v>
      </c>
      <c r="AK112" s="125">
        <f t="shared" si="73"/>
        <v>0</v>
      </c>
      <c r="AL112" s="125">
        <f t="shared" si="73"/>
        <v>0</v>
      </c>
      <c r="AM112" s="125">
        <f t="shared" si="31"/>
        <v>38</v>
      </c>
      <c r="AN112" s="119"/>
      <c r="BA112" s="125">
        <f t="shared" ref="BA112:BK112" si="74">+BA25+BA54+BA83</f>
        <v>0</v>
      </c>
      <c r="BB112" s="125">
        <f t="shared" si="74"/>
        <v>0</v>
      </c>
      <c r="BC112" s="125">
        <f t="shared" si="74"/>
        <v>0</v>
      </c>
      <c r="BD112" s="125">
        <f t="shared" si="74"/>
        <v>0</v>
      </c>
      <c r="BE112" s="125">
        <f t="shared" si="74"/>
        <v>0</v>
      </c>
      <c r="BF112" s="125">
        <f t="shared" si="74"/>
        <v>0</v>
      </c>
      <c r="BG112" s="125">
        <f t="shared" si="74"/>
        <v>0</v>
      </c>
      <c r="BH112" s="125">
        <f t="shared" si="74"/>
        <v>0</v>
      </c>
      <c r="BI112" s="125">
        <f t="shared" si="74"/>
        <v>0</v>
      </c>
      <c r="BJ112" s="125">
        <f t="shared" si="74"/>
        <v>0</v>
      </c>
      <c r="BK112" s="125">
        <f t="shared" si="74"/>
        <v>0</v>
      </c>
      <c r="BL112" s="125">
        <f t="shared" si="35"/>
        <v>0</v>
      </c>
      <c r="BM112" s="119"/>
      <c r="BN112" s="119"/>
    </row>
    <row r="113" spans="1:77">
      <c r="B113" s="21" t="s">
        <v>313</v>
      </c>
      <c r="C113" s="21">
        <v>1</v>
      </c>
      <c r="D113" s="21">
        <v>2</v>
      </c>
      <c r="E113" s="21">
        <v>6</v>
      </c>
      <c r="F113" s="21">
        <v>6</v>
      </c>
      <c r="G113" s="21">
        <v>7</v>
      </c>
      <c r="H113" s="21">
        <v>6</v>
      </c>
      <c r="I113" s="21">
        <v>8</v>
      </c>
      <c r="J113" s="21">
        <v>8</v>
      </c>
      <c r="K113" s="21">
        <v>9</v>
      </c>
      <c r="L113" s="21">
        <v>9</v>
      </c>
      <c r="M113" s="21">
        <v>12</v>
      </c>
      <c r="N113" s="119">
        <f t="shared" si="29"/>
        <v>74</v>
      </c>
      <c r="AB113" s="125">
        <f t="shared" ref="AB113:AL113" si="75">+AB26+AB55+AB84</f>
        <v>0</v>
      </c>
      <c r="AC113" s="125">
        <f t="shared" si="75"/>
        <v>1</v>
      </c>
      <c r="AD113" s="125">
        <f t="shared" si="75"/>
        <v>1</v>
      </c>
      <c r="AE113" s="125">
        <f t="shared" si="75"/>
        <v>0</v>
      </c>
      <c r="AF113" s="125">
        <f t="shared" si="75"/>
        <v>1</v>
      </c>
      <c r="AG113" s="125">
        <f t="shared" si="75"/>
        <v>1</v>
      </c>
      <c r="AH113" s="125">
        <f t="shared" si="75"/>
        <v>2</v>
      </c>
      <c r="AI113" s="125">
        <f t="shared" si="75"/>
        <v>5</v>
      </c>
      <c r="AJ113" s="125">
        <f t="shared" si="75"/>
        <v>0</v>
      </c>
      <c r="AK113" s="125">
        <f t="shared" si="75"/>
        <v>0</v>
      </c>
      <c r="AL113" s="125">
        <f t="shared" si="75"/>
        <v>0</v>
      </c>
      <c r="AM113" s="125">
        <f t="shared" si="31"/>
        <v>11</v>
      </c>
      <c r="AN113" s="119"/>
      <c r="BA113" s="125">
        <f t="shared" ref="BA113:BK113" si="76">+BA26+BA55+BA84</f>
        <v>0</v>
      </c>
      <c r="BB113" s="125">
        <f t="shared" si="76"/>
        <v>0</v>
      </c>
      <c r="BC113" s="125">
        <f t="shared" si="76"/>
        <v>0</v>
      </c>
      <c r="BD113" s="125">
        <f t="shared" si="76"/>
        <v>0</v>
      </c>
      <c r="BE113" s="125">
        <f t="shared" si="76"/>
        <v>0</v>
      </c>
      <c r="BF113" s="125">
        <f t="shared" si="76"/>
        <v>0</v>
      </c>
      <c r="BG113" s="125">
        <f t="shared" si="76"/>
        <v>0</v>
      </c>
      <c r="BH113" s="125">
        <f t="shared" si="76"/>
        <v>0</v>
      </c>
      <c r="BI113" s="125">
        <f t="shared" si="76"/>
        <v>0</v>
      </c>
      <c r="BJ113" s="125">
        <f t="shared" si="76"/>
        <v>0</v>
      </c>
      <c r="BK113" s="125">
        <f t="shared" si="76"/>
        <v>0</v>
      </c>
      <c r="BL113" s="125">
        <f t="shared" si="35"/>
        <v>0</v>
      </c>
      <c r="BM113" s="119"/>
      <c r="BN113" s="119"/>
    </row>
    <row r="114" spans="1:77">
      <c r="B114" s="21" t="s">
        <v>161</v>
      </c>
      <c r="C114" s="21">
        <v>2</v>
      </c>
      <c r="D114" s="21">
        <v>7</v>
      </c>
      <c r="E114" s="21">
        <v>10</v>
      </c>
      <c r="F114" s="21">
        <v>12</v>
      </c>
      <c r="G114" s="21">
        <v>10</v>
      </c>
      <c r="H114" s="21">
        <v>9</v>
      </c>
      <c r="I114" s="21">
        <v>4</v>
      </c>
      <c r="J114" s="21">
        <v>1</v>
      </c>
      <c r="K114" s="21">
        <v>1</v>
      </c>
      <c r="L114" s="21">
        <v>5</v>
      </c>
      <c r="M114" s="21">
        <v>3</v>
      </c>
      <c r="N114" s="119">
        <f t="shared" si="29"/>
        <v>64</v>
      </c>
      <c r="AB114" s="125">
        <f t="shared" ref="AB114:AL114" si="77">+AB27+AB56+AB85</f>
        <v>1</v>
      </c>
      <c r="AC114" s="125">
        <f t="shared" si="77"/>
        <v>0</v>
      </c>
      <c r="AD114" s="125">
        <f t="shared" si="77"/>
        <v>1</v>
      </c>
      <c r="AE114" s="125">
        <f t="shared" si="77"/>
        <v>0</v>
      </c>
      <c r="AF114" s="125">
        <f t="shared" si="77"/>
        <v>0</v>
      </c>
      <c r="AG114" s="125">
        <f t="shared" si="77"/>
        <v>0</v>
      </c>
      <c r="AH114" s="125">
        <f t="shared" si="77"/>
        <v>0</v>
      </c>
      <c r="AI114" s="125">
        <f t="shared" si="77"/>
        <v>1</v>
      </c>
      <c r="AJ114" s="125">
        <f t="shared" si="77"/>
        <v>0</v>
      </c>
      <c r="AK114" s="125">
        <f t="shared" si="77"/>
        <v>0</v>
      </c>
      <c r="AL114" s="125">
        <f t="shared" si="77"/>
        <v>0</v>
      </c>
      <c r="AM114" s="125">
        <f t="shared" si="31"/>
        <v>3</v>
      </c>
      <c r="AN114" s="119"/>
      <c r="BA114" s="125">
        <f t="shared" ref="BA114:BK114" si="78">+BA27+BA56+BA85</f>
        <v>0</v>
      </c>
      <c r="BB114" s="125">
        <f t="shared" si="78"/>
        <v>0</v>
      </c>
      <c r="BC114" s="125">
        <f t="shared" si="78"/>
        <v>0</v>
      </c>
      <c r="BD114" s="125">
        <f t="shared" si="78"/>
        <v>0</v>
      </c>
      <c r="BE114" s="125">
        <f t="shared" si="78"/>
        <v>0</v>
      </c>
      <c r="BF114" s="125">
        <f t="shared" si="78"/>
        <v>0</v>
      </c>
      <c r="BG114" s="125">
        <f t="shared" si="78"/>
        <v>0</v>
      </c>
      <c r="BH114" s="125">
        <f t="shared" si="78"/>
        <v>0</v>
      </c>
      <c r="BI114" s="125">
        <f t="shared" si="78"/>
        <v>0</v>
      </c>
      <c r="BJ114" s="125">
        <f t="shared" si="78"/>
        <v>0</v>
      </c>
      <c r="BK114" s="125">
        <f t="shared" si="78"/>
        <v>0</v>
      </c>
      <c r="BL114" s="125">
        <f t="shared" si="35"/>
        <v>0</v>
      </c>
      <c r="BM114" s="119"/>
      <c r="BN114" s="119"/>
    </row>
    <row r="115" spans="1:77">
      <c r="B115" s="120" t="s">
        <v>83</v>
      </c>
      <c r="C115" s="121">
        <f t="shared" ref="C115:N115" si="79">SUM(C91:C114)</f>
        <v>326</v>
      </c>
      <c r="D115" s="121">
        <f t="shared" si="79"/>
        <v>1283</v>
      </c>
      <c r="E115" s="121">
        <f t="shared" si="79"/>
        <v>2345</v>
      </c>
      <c r="F115" s="121">
        <f t="shared" si="79"/>
        <v>3006</v>
      </c>
      <c r="G115" s="121">
        <f t="shared" si="79"/>
        <v>2615</v>
      </c>
      <c r="H115" s="121">
        <f t="shared" si="79"/>
        <v>2523</v>
      </c>
      <c r="I115" s="121">
        <f t="shared" si="79"/>
        <v>1904</v>
      </c>
      <c r="J115" s="121">
        <f t="shared" si="79"/>
        <v>1343</v>
      </c>
      <c r="K115" s="121">
        <f t="shared" si="79"/>
        <v>877</v>
      </c>
      <c r="L115" s="121">
        <f t="shared" si="79"/>
        <v>585</v>
      </c>
      <c r="M115" s="121">
        <f t="shared" si="79"/>
        <v>492</v>
      </c>
      <c r="N115" s="121">
        <f t="shared" si="79"/>
        <v>17299</v>
      </c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6">
        <f t="shared" ref="AB115:AY115" si="80">SUM(AB91:AB114)</f>
        <v>41</v>
      </c>
      <c r="AC115" s="126">
        <f t="shared" si="80"/>
        <v>182</v>
      </c>
      <c r="AD115" s="126">
        <f t="shared" si="80"/>
        <v>302</v>
      </c>
      <c r="AE115" s="126">
        <f t="shared" si="80"/>
        <v>411</v>
      </c>
      <c r="AF115" s="126">
        <f t="shared" si="80"/>
        <v>307</v>
      </c>
      <c r="AG115" s="126">
        <f t="shared" si="80"/>
        <v>364</v>
      </c>
      <c r="AH115" s="126">
        <f t="shared" si="80"/>
        <v>247</v>
      </c>
      <c r="AI115" s="126">
        <f t="shared" si="80"/>
        <v>288</v>
      </c>
      <c r="AJ115" s="126">
        <f t="shared" si="80"/>
        <v>35</v>
      </c>
      <c r="AK115" s="126">
        <f t="shared" si="80"/>
        <v>28</v>
      </c>
      <c r="AL115" s="126">
        <f t="shared" si="80"/>
        <v>24</v>
      </c>
      <c r="AM115" s="126">
        <f t="shared" si="80"/>
        <v>2229</v>
      </c>
      <c r="AN115" s="121">
        <f t="shared" si="80"/>
        <v>0</v>
      </c>
      <c r="AO115" s="121">
        <f t="shared" si="80"/>
        <v>0</v>
      </c>
      <c r="AP115" s="121">
        <f t="shared" si="80"/>
        <v>0</v>
      </c>
      <c r="AQ115" s="121">
        <f t="shared" si="80"/>
        <v>0</v>
      </c>
      <c r="AR115" s="121">
        <f t="shared" si="80"/>
        <v>0</v>
      </c>
      <c r="AS115" s="121">
        <f t="shared" si="80"/>
        <v>0</v>
      </c>
      <c r="AT115" s="121">
        <f t="shared" si="80"/>
        <v>0</v>
      </c>
      <c r="AU115" s="121">
        <f t="shared" si="80"/>
        <v>0</v>
      </c>
      <c r="AV115" s="121">
        <f t="shared" si="80"/>
        <v>0</v>
      </c>
      <c r="AW115" s="121">
        <f t="shared" si="80"/>
        <v>0</v>
      </c>
      <c r="AX115" s="121">
        <f t="shared" si="80"/>
        <v>0</v>
      </c>
      <c r="AY115" s="121">
        <f t="shared" si="80"/>
        <v>0</v>
      </c>
      <c r="AZ115" s="120"/>
      <c r="BA115" s="126">
        <f t="shared" ref="BA115:BL115" si="81">SUM(BA91:BA114)</f>
        <v>2</v>
      </c>
      <c r="BB115" s="126">
        <f t="shared" si="81"/>
        <v>10</v>
      </c>
      <c r="BC115" s="126">
        <f t="shared" si="81"/>
        <v>19</v>
      </c>
      <c r="BD115" s="126">
        <f t="shared" si="81"/>
        <v>30</v>
      </c>
      <c r="BE115" s="126">
        <f t="shared" si="81"/>
        <v>18</v>
      </c>
      <c r="BF115" s="126">
        <f t="shared" si="81"/>
        <v>14</v>
      </c>
      <c r="BG115" s="126">
        <f t="shared" si="81"/>
        <v>12</v>
      </c>
      <c r="BH115" s="126">
        <f t="shared" si="81"/>
        <v>2</v>
      </c>
      <c r="BI115" s="126">
        <f t="shared" si="81"/>
        <v>0</v>
      </c>
      <c r="BJ115" s="126">
        <f t="shared" si="81"/>
        <v>0</v>
      </c>
      <c r="BK115" s="126">
        <f t="shared" si="81"/>
        <v>0</v>
      </c>
      <c r="BL115" s="126">
        <f t="shared" si="81"/>
        <v>107</v>
      </c>
      <c r="BM115" s="121">
        <f>SUM(BM91:BM113)</f>
        <v>0</v>
      </c>
      <c r="BN115" s="121">
        <f>SUM(BN91:BN113)</f>
        <v>0</v>
      </c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</row>
    <row r="116" spans="1:77" s="661" customFormat="1" ht="13.5" customHeight="1">
      <c r="A116" s="659"/>
      <c r="B116" s="659"/>
      <c r="C116" s="659"/>
      <c r="D116" s="659"/>
      <c r="E116" s="659"/>
      <c r="F116" s="659"/>
      <c r="G116" s="659"/>
      <c r="H116" s="659"/>
      <c r="I116" s="659"/>
      <c r="J116" s="659"/>
      <c r="K116" s="659"/>
      <c r="L116" s="659"/>
      <c r="M116" s="659"/>
      <c r="N116" s="659"/>
      <c r="O116" s="659"/>
      <c r="P116" s="659"/>
      <c r="Q116" s="659"/>
      <c r="R116" s="659"/>
      <c r="S116" s="659"/>
      <c r="T116" s="659"/>
      <c r="U116" s="659"/>
      <c r="V116" s="659"/>
      <c r="W116" s="659"/>
      <c r="X116" s="659"/>
      <c r="Y116" s="659"/>
      <c r="Z116" s="659"/>
      <c r="AA116" s="659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9"/>
      <c r="BL116" s="659"/>
      <c r="BM116" s="659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  <c r="BX116" s="659"/>
      <c r="BY116" s="659"/>
    </row>
    <row r="117" spans="1:77" ht="13.5" customHeight="1">
      <c r="B117" s="1064" t="s">
        <v>420</v>
      </c>
      <c r="C117" s="1067" t="s">
        <v>288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/>
      <c r="V117" s="1067"/>
      <c r="W117" s="1067"/>
      <c r="X117" s="1067"/>
      <c r="Y117" s="1067"/>
      <c r="Z117" s="1067"/>
      <c r="AA117" s="1067" t="s">
        <v>289</v>
      </c>
      <c r="AB117" s="1067" t="s">
        <v>290</v>
      </c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/>
      <c r="AO117" s="1067"/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AZ117" s="1067" t="s">
        <v>289</v>
      </c>
      <c r="BA117" s="1067" t="s">
        <v>291</v>
      </c>
      <c r="BB117" s="1067"/>
      <c r="BC117" s="1067"/>
      <c r="BD117" s="1067"/>
      <c r="BE117" s="1067"/>
      <c r="BF117" s="1067"/>
      <c r="BG117" s="1067"/>
      <c r="BH117" s="1067"/>
      <c r="BI117" s="1067"/>
      <c r="BJ117" s="1067"/>
      <c r="BK117" s="1067"/>
      <c r="BL117" s="1067"/>
      <c r="BM117" s="1067"/>
      <c r="BN117" s="1067"/>
      <c r="BO117" s="1067"/>
      <c r="BP117" s="1067"/>
      <c r="BQ117" s="1067"/>
      <c r="BR117" s="1067"/>
      <c r="BS117" s="1067"/>
      <c r="BT117" s="1067"/>
      <c r="BU117" s="1067"/>
      <c r="BV117" s="1067"/>
      <c r="BW117" s="1067"/>
      <c r="BX117" s="1067"/>
      <c r="BY117" s="1067" t="s">
        <v>289</v>
      </c>
    </row>
    <row r="118" spans="1:77" ht="13.5" customHeight="1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/>
      <c r="M118" s="1068"/>
      <c r="N118" s="1068"/>
      <c r="O118" s="1068" t="s">
        <v>292</v>
      </c>
      <c r="P118" s="1068"/>
      <c r="Q118" s="1068"/>
      <c r="R118" s="1068"/>
      <c r="S118" s="1068"/>
      <c r="T118" s="1068"/>
      <c r="U118" s="1068"/>
      <c r="V118" s="1068"/>
      <c r="W118" s="1068"/>
      <c r="X118" s="1068"/>
      <c r="Y118" s="1068"/>
      <c r="Z118" s="1068"/>
      <c r="AA118" s="1068"/>
      <c r="AB118" s="1068" t="s">
        <v>67</v>
      </c>
      <c r="AC118" s="1068"/>
      <c r="AD118" s="1068"/>
      <c r="AE118" s="1068"/>
      <c r="AF118" s="1068"/>
      <c r="AG118" s="1068"/>
      <c r="AH118" s="1068"/>
      <c r="AI118" s="1068"/>
      <c r="AJ118" s="1068"/>
      <c r="AK118" s="1068"/>
      <c r="AL118" s="1068"/>
      <c r="AM118" s="1068"/>
      <c r="AN118" s="1068" t="s">
        <v>292</v>
      </c>
      <c r="AO118" s="1068"/>
      <c r="AP118" s="1068"/>
      <c r="AQ118" s="1068"/>
      <c r="AR118" s="1068"/>
      <c r="AS118" s="1068"/>
      <c r="AT118" s="1068"/>
      <c r="AU118" s="1068"/>
      <c r="AV118" s="1068"/>
      <c r="AW118" s="1068"/>
      <c r="AX118" s="1068"/>
      <c r="AY118" s="1068"/>
      <c r="AZ118" s="1068"/>
      <c r="BA118" s="1068" t="s">
        <v>67</v>
      </c>
      <c r="BB118" s="1068"/>
      <c r="BC118" s="1068"/>
      <c r="BD118" s="1068"/>
      <c r="BE118" s="1068"/>
      <c r="BF118" s="1068"/>
      <c r="BG118" s="1068"/>
      <c r="BH118" s="1068"/>
      <c r="BI118" s="1068"/>
      <c r="BJ118" s="1068"/>
      <c r="BK118" s="1068"/>
      <c r="BL118" s="1068"/>
      <c r="BM118" s="1068" t="s">
        <v>292</v>
      </c>
      <c r="BN118" s="1068"/>
      <c r="BO118" s="1068"/>
      <c r="BP118" s="1068"/>
      <c r="BQ118" s="1068"/>
      <c r="BR118" s="1068"/>
      <c r="BS118" s="1068"/>
      <c r="BT118" s="1068"/>
      <c r="BU118" s="1068"/>
      <c r="BV118" s="1068"/>
      <c r="BW118" s="1068"/>
      <c r="BX118" s="1068"/>
      <c r="BY118" s="1068"/>
    </row>
    <row r="119" spans="1:77" ht="13.5" customHeight="1">
      <c r="B119" s="1066"/>
      <c r="C119" s="27" t="s">
        <v>133</v>
      </c>
      <c r="D119" s="27" t="s">
        <v>134</v>
      </c>
      <c r="E119" s="27" t="s">
        <v>135</v>
      </c>
      <c r="F119" s="27" t="s">
        <v>136</v>
      </c>
      <c r="G119" s="27" t="s">
        <v>137</v>
      </c>
      <c r="H119" s="27" t="s">
        <v>138</v>
      </c>
      <c r="I119" s="27" t="s">
        <v>139</v>
      </c>
      <c r="J119" s="27" t="s">
        <v>293</v>
      </c>
      <c r="K119" s="27" t="s">
        <v>294</v>
      </c>
      <c r="L119" s="27" t="s">
        <v>295</v>
      </c>
      <c r="M119" s="27" t="s">
        <v>296</v>
      </c>
      <c r="N119" s="27" t="s">
        <v>297</v>
      </c>
      <c r="O119" s="27" t="s">
        <v>133</v>
      </c>
      <c r="P119" s="27" t="s">
        <v>134</v>
      </c>
      <c r="Q119" s="27" t="s">
        <v>135</v>
      </c>
      <c r="R119" s="27" t="s">
        <v>136</v>
      </c>
      <c r="S119" s="27" t="s">
        <v>137</v>
      </c>
      <c r="T119" s="27" t="s">
        <v>138</v>
      </c>
      <c r="U119" s="27" t="s">
        <v>139</v>
      </c>
      <c r="V119" s="27" t="s">
        <v>293</v>
      </c>
      <c r="W119" s="27" t="s">
        <v>294</v>
      </c>
      <c r="X119" s="27" t="s">
        <v>295</v>
      </c>
      <c r="Y119" s="27" t="s">
        <v>296</v>
      </c>
      <c r="Z119" s="27" t="s">
        <v>297</v>
      </c>
      <c r="AA119" s="1069"/>
      <c r="AB119" s="27" t="s">
        <v>133</v>
      </c>
      <c r="AC119" s="27" t="s">
        <v>134</v>
      </c>
      <c r="AD119" s="27" t="s">
        <v>135</v>
      </c>
      <c r="AE119" s="27" t="s">
        <v>136</v>
      </c>
      <c r="AF119" s="27" t="s">
        <v>137</v>
      </c>
      <c r="AG119" s="27" t="s">
        <v>138</v>
      </c>
      <c r="AH119" s="27" t="s">
        <v>139</v>
      </c>
      <c r="AI119" s="27" t="s">
        <v>293</v>
      </c>
      <c r="AJ119" s="27" t="s">
        <v>294</v>
      </c>
      <c r="AK119" s="27" t="s">
        <v>295</v>
      </c>
      <c r="AL119" s="27" t="s">
        <v>296</v>
      </c>
      <c r="AM119" s="27" t="s">
        <v>297</v>
      </c>
      <c r="AN119" s="27" t="s">
        <v>133</v>
      </c>
      <c r="AO119" s="27" t="s">
        <v>134</v>
      </c>
      <c r="AP119" s="27" t="s">
        <v>135</v>
      </c>
      <c r="AQ119" s="27" t="s">
        <v>136</v>
      </c>
      <c r="AR119" s="27" t="s">
        <v>137</v>
      </c>
      <c r="AS119" s="27" t="s">
        <v>138</v>
      </c>
      <c r="AT119" s="27" t="s">
        <v>139</v>
      </c>
      <c r="AU119" s="27" t="s">
        <v>293</v>
      </c>
      <c r="AV119" s="27" t="s">
        <v>294</v>
      </c>
      <c r="AW119" s="27" t="s">
        <v>295</v>
      </c>
      <c r="AX119" s="27" t="s">
        <v>296</v>
      </c>
      <c r="AY119" s="27" t="s">
        <v>297</v>
      </c>
      <c r="AZ119" s="1069"/>
      <c r="BA119" s="27" t="s">
        <v>133</v>
      </c>
      <c r="BB119" s="27" t="s">
        <v>134</v>
      </c>
      <c r="BC119" s="27" t="s">
        <v>135</v>
      </c>
      <c r="BD119" s="27" t="s">
        <v>136</v>
      </c>
      <c r="BE119" s="27" t="s">
        <v>137</v>
      </c>
      <c r="BF119" s="27" t="s">
        <v>138</v>
      </c>
      <c r="BG119" s="27" t="s">
        <v>139</v>
      </c>
      <c r="BH119" s="27" t="s">
        <v>293</v>
      </c>
      <c r="BI119" s="27" t="s">
        <v>294</v>
      </c>
      <c r="BJ119" s="27" t="s">
        <v>295</v>
      </c>
      <c r="BK119" s="27" t="s">
        <v>296</v>
      </c>
      <c r="BL119" s="27" t="s">
        <v>297</v>
      </c>
      <c r="BM119" s="27" t="s">
        <v>133</v>
      </c>
      <c r="BN119" s="27" t="s">
        <v>134</v>
      </c>
      <c r="BO119" s="27" t="s">
        <v>135</v>
      </c>
      <c r="BP119" s="27" t="s">
        <v>136</v>
      </c>
      <c r="BQ119" s="27" t="s">
        <v>137</v>
      </c>
      <c r="BR119" s="27" t="s">
        <v>138</v>
      </c>
      <c r="BS119" s="27" t="s">
        <v>139</v>
      </c>
      <c r="BT119" s="27" t="s">
        <v>293</v>
      </c>
      <c r="BU119" s="27" t="s">
        <v>294</v>
      </c>
      <c r="BV119" s="27" t="s">
        <v>295</v>
      </c>
      <c r="BW119" s="27" t="s">
        <v>296</v>
      </c>
      <c r="BX119" s="27" t="s">
        <v>297</v>
      </c>
      <c r="BY119" s="1069"/>
    </row>
    <row r="120" spans="1:77" ht="13.5" customHeight="1">
      <c r="A120" s="21" t="s">
        <v>298</v>
      </c>
      <c r="B120" s="21" t="s">
        <v>299</v>
      </c>
      <c r="C120" s="21">
        <v>61</v>
      </c>
      <c r="D120" s="21">
        <v>182</v>
      </c>
      <c r="E120" s="21">
        <v>389</v>
      </c>
      <c r="F120" s="21">
        <v>538</v>
      </c>
      <c r="G120" s="21">
        <v>517</v>
      </c>
      <c r="H120" s="21">
        <v>433</v>
      </c>
      <c r="I120" s="21">
        <v>315</v>
      </c>
      <c r="J120" s="21">
        <v>243</v>
      </c>
      <c r="K120" s="21">
        <v>155</v>
      </c>
      <c r="L120" s="21">
        <v>128</v>
      </c>
      <c r="M120" s="21">
        <v>120</v>
      </c>
      <c r="N120" s="129">
        <f>SUM(C120:M120)</f>
        <v>3081</v>
      </c>
      <c r="AB120" s="21">
        <v>0</v>
      </c>
      <c r="AC120" s="21">
        <v>9</v>
      </c>
      <c r="AD120" s="21">
        <v>14</v>
      </c>
      <c r="AE120" s="21">
        <v>12</v>
      </c>
      <c r="AF120" s="21">
        <v>31</v>
      </c>
      <c r="AG120" s="21">
        <v>19</v>
      </c>
      <c r="AH120" s="21">
        <v>20</v>
      </c>
      <c r="AI120" s="21">
        <v>10</v>
      </c>
      <c r="AJ120" s="21">
        <v>7</v>
      </c>
      <c r="AK120" s="21">
        <v>4</v>
      </c>
      <c r="AL120" s="21">
        <v>4</v>
      </c>
      <c r="AM120" s="33">
        <f t="shared" ref="AM120:AM143" si="82">SUM(AB120:AL120)</f>
        <v>130</v>
      </c>
      <c r="BA120" s="21">
        <v>0</v>
      </c>
      <c r="BB120" s="21">
        <v>1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  <c r="BL120" s="127">
        <f>SUM(BA120:BK120)</f>
        <v>1</v>
      </c>
    </row>
    <row r="121" spans="1:77" ht="13.5" customHeight="1">
      <c r="B121" s="21" t="s">
        <v>300</v>
      </c>
      <c r="C121" s="21">
        <v>3</v>
      </c>
      <c r="D121" s="21">
        <v>24</v>
      </c>
      <c r="E121" s="21">
        <v>36</v>
      </c>
      <c r="F121" s="21">
        <v>54</v>
      </c>
      <c r="G121" s="21">
        <v>45</v>
      </c>
      <c r="H121" s="21">
        <v>43</v>
      </c>
      <c r="I121" s="21">
        <v>26</v>
      </c>
      <c r="J121" s="21">
        <v>14</v>
      </c>
      <c r="K121" s="21">
        <v>9</v>
      </c>
      <c r="L121" s="21">
        <v>5</v>
      </c>
      <c r="M121" s="21">
        <v>3</v>
      </c>
      <c r="N121" s="129">
        <f t="shared" ref="N121:N143" si="83">SUM(C121:M121)</f>
        <v>262</v>
      </c>
      <c r="AB121" s="21">
        <v>0</v>
      </c>
      <c r="AC121" s="21">
        <v>0</v>
      </c>
      <c r="AD121" s="21">
        <v>0</v>
      </c>
      <c r="AE121" s="21">
        <v>0</v>
      </c>
      <c r="AF121" s="21">
        <v>1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33">
        <f t="shared" si="82"/>
        <v>1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127">
        <f t="shared" ref="BL121:BL143" si="84">SUM(BA121:BK121)</f>
        <v>0</v>
      </c>
    </row>
    <row r="122" spans="1:77" ht="13.5" customHeight="1">
      <c r="B122" s="21" t="s">
        <v>143</v>
      </c>
      <c r="C122" s="21">
        <v>7</v>
      </c>
      <c r="D122" s="21">
        <v>32</v>
      </c>
      <c r="E122" s="21">
        <v>74</v>
      </c>
      <c r="F122" s="21">
        <v>146</v>
      </c>
      <c r="G122" s="21">
        <v>75</v>
      </c>
      <c r="H122" s="21">
        <v>61</v>
      </c>
      <c r="I122" s="21">
        <v>19</v>
      </c>
      <c r="J122" s="21">
        <v>14</v>
      </c>
      <c r="K122" s="21">
        <v>4</v>
      </c>
      <c r="L122" s="21">
        <v>4</v>
      </c>
      <c r="M122" s="21">
        <v>1</v>
      </c>
      <c r="N122" s="129">
        <f t="shared" si="83"/>
        <v>437</v>
      </c>
      <c r="AB122" s="21">
        <v>2</v>
      </c>
      <c r="AC122" s="21">
        <v>1</v>
      </c>
      <c r="AD122" s="21">
        <v>3</v>
      </c>
      <c r="AE122" s="21">
        <v>2</v>
      </c>
      <c r="AF122" s="21">
        <v>0</v>
      </c>
      <c r="AG122" s="21">
        <v>1</v>
      </c>
      <c r="AH122" s="21">
        <v>2</v>
      </c>
      <c r="AI122" s="21">
        <v>1</v>
      </c>
      <c r="AJ122" s="21">
        <v>0</v>
      </c>
      <c r="AK122" s="21">
        <v>0</v>
      </c>
      <c r="AL122" s="21">
        <v>1</v>
      </c>
      <c r="AM122" s="33">
        <f t="shared" si="82"/>
        <v>13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127">
        <f t="shared" si="84"/>
        <v>0</v>
      </c>
    </row>
    <row r="123" spans="1:77" ht="13.5" customHeight="1">
      <c r="B123" s="21" t="s">
        <v>301</v>
      </c>
      <c r="C123" s="21">
        <v>2</v>
      </c>
      <c r="D123" s="21">
        <v>17</v>
      </c>
      <c r="E123" s="21">
        <v>27</v>
      </c>
      <c r="F123" s="21">
        <v>20</v>
      </c>
      <c r="G123" s="21">
        <v>13</v>
      </c>
      <c r="H123" s="21">
        <v>15</v>
      </c>
      <c r="I123" s="21">
        <v>5</v>
      </c>
      <c r="J123" s="21">
        <v>3</v>
      </c>
      <c r="K123" s="21">
        <v>0</v>
      </c>
      <c r="L123" s="21">
        <v>0</v>
      </c>
      <c r="M123" s="21">
        <v>0</v>
      </c>
      <c r="N123" s="129">
        <f t="shared" si="83"/>
        <v>102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33">
        <f t="shared" si="82"/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127">
        <f t="shared" si="84"/>
        <v>0</v>
      </c>
    </row>
    <row r="124" spans="1:77" ht="13.5" customHeight="1">
      <c r="A124" s="21" t="s">
        <v>298</v>
      </c>
      <c r="B124" s="21" t="s">
        <v>302</v>
      </c>
      <c r="C124" s="21">
        <v>3</v>
      </c>
      <c r="D124" s="21">
        <v>16</v>
      </c>
      <c r="E124" s="21">
        <v>89</v>
      </c>
      <c r="F124" s="21">
        <v>165</v>
      </c>
      <c r="G124" s="21">
        <v>129</v>
      </c>
      <c r="H124" s="21">
        <v>100</v>
      </c>
      <c r="I124" s="21">
        <v>72</v>
      </c>
      <c r="J124" s="21">
        <v>50</v>
      </c>
      <c r="K124" s="21">
        <v>29</v>
      </c>
      <c r="L124" s="21">
        <v>22</v>
      </c>
      <c r="M124" s="21">
        <v>5</v>
      </c>
      <c r="N124" s="129">
        <f t="shared" si="83"/>
        <v>680</v>
      </c>
      <c r="AB124" s="21">
        <v>2</v>
      </c>
      <c r="AC124" s="21">
        <v>8</v>
      </c>
      <c r="AD124" s="21">
        <v>10</v>
      </c>
      <c r="AE124" s="21">
        <v>6</v>
      </c>
      <c r="AF124" s="21">
        <v>1</v>
      </c>
      <c r="AG124" s="21">
        <v>3</v>
      </c>
      <c r="AH124" s="21">
        <v>2</v>
      </c>
      <c r="AI124" s="21">
        <v>0</v>
      </c>
      <c r="AJ124" s="21">
        <v>0</v>
      </c>
      <c r="AK124" s="21">
        <v>0</v>
      </c>
      <c r="AL124" s="21">
        <v>0</v>
      </c>
      <c r="AM124" s="33">
        <f t="shared" si="82"/>
        <v>32</v>
      </c>
      <c r="BA124" s="21">
        <v>0</v>
      </c>
      <c r="BB124" s="21">
        <v>0</v>
      </c>
      <c r="BC124" s="21">
        <v>0</v>
      </c>
      <c r="BD124" s="21">
        <v>1</v>
      </c>
      <c r="BE124" s="21">
        <v>0</v>
      </c>
      <c r="BF124" s="21">
        <v>0</v>
      </c>
      <c r="BG124" s="21">
        <v>1</v>
      </c>
      <c r="BH124" s="21">
        <v>0</v>
      </c>
      <c r="BI124" s="21">
        <v>0</v>
      </c>
      <c r="BJ124" s="21">
        <v>0</v>
      </c>
      <c r="BK124" s="21">
        <v>0</v>
      </c>
      <c r="BL124" s="127">
        <f t="shared" si="84"/>
        <v>2</v>
      </c>
    </row>
    <row r="125" spans="1:77" ht="13.5" customHeight="1">
      <c r="B125" s="21" t="s">
        <v>303</v>
      </c>
      <c r="C125" s="21">
        <v>5</v>
      </c>
      <c r="D125" s="21">
        <v>10</v>
      </c>
      <c r="E125" s="21">
        <v>85</v>
      </c>
      <c r="F125" s="21">
        <v>169</v>
      </c>
      <c r="G125" s="21">
        <v>194</v>
      </c>
      <c r="H125" s="21">
        <v>102</v>
      </c>
      <c r="I125" s="21">
        <v>78</v>
      </c>
      <c r="J125" s="21">
        <v>23</v>
      </c>
      <c r="K125" s="21">
        <v>27</v>
      </c>
      <c r="L125" s="21">
        <v>9</v>
      </c>
      <c r="M125" s="21">
        <v>10</v>
      </c>
      <c r="N125" s="129">
        <f t="shared" si="83"/>
        <v>712</v>
      </c>
      <c r="AB125" s="21">
        <v>0</v>
      </c>
      <c r="AC125" s="21">
        <v>0</v>
      </c>
      <c r="AD125" s="21">
        <v>4</v>
      </c>
      <c r="AE125" s="21">
        <v>10</v>
      </c>
      <c r="AF125" s="21">
        <v>12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33">
        <f t="shared" si="82"/>
        <v>26</v>
      </c>
      <c r="BA125" s="21">
        <v>0</v>
      </c>
      <c r="BB125" s="21">
        <v>0</v>
      </c>
      <c r="BC125" s="21">
        <v>2</v>
      </c>
      <c r="BD125" s="21">
        <v>5</v>
      </c>
      <c r="BE125" s="21">
        <v>9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127">
        <f t="shared" si="84"/>
        <v>16</v>
      </c>
    </row>
    <row r="126" spans="1:77" ht="13.5" customHeight="1">
      <c r="B126" s="21" t="s">
        <v>304</v>
      </c>
      <c r="C126" s="21">
        <v>1</v>
      </c>
      <c r="D126" s="21">
        <v>2</v>
      </c>
      <c r="E126" s="21">
        <v>22</v>
      </c>
      <c r="F126" s="21">
        <v>34</v>
      </c>
      <c r="G126" s="21">
        <v>34</v>
      </c>
      <c r="H126" s="21">
        <v>29</v>
      </c>
      <c r="I126" s="21">
        <v>20</v>
      </c>
      <c r="J126" s="21">
        <v>12</v>
      </c>
      <c r="K126" s="21">
        <v>14</v>
      </c>
      <c r="L126" s="21">
        <v>11</v>
      </c>
      <c r="M126" s="21">
        <v>3</v>
      </c>
      <c r="N126" s="129">
        <f t="shared" si="83"/>
        <v>182</v>
      </c>
      <c r="AB126" s="21">
        <v>0</v>
      </c>
      <c r="AC126" s="21">
        <v>2</v>
      </c>
      <c r="AD126" s="21">
        <v>0</v>
      </c>
      <c r="AE126" s="21">
        <v>0</v>
      </c>
      <c r="AF126" s="21">
        <v>0</v>
      </c>
      <c r="AG126" s="21">
        <v>0</v>
      </c>
      <c r="AH126" s="21">
        <v>1</v>
      </c>
      <c r="AI126" s="21">
        <v>0</v>
      </c>
      <c r="AJ126" s="21">
        <v>0</v>
      </c>
      <c r="AK126" s="21">
        <v>0</v>
      </c>
      <c r="AL126" s="21">
        <v>0</v>
      </c>
      <c r="AM126" s="33">
        <f t="shared" si="82"/>
        <v>3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127">
        <f t="shared" si="84"/>
        <v>0</v>
      </c>
    </row>
    <row r="127" spans="1:77" ht="13.5" customHeight="1">
      <c r="B127" s="21" t="s">
        <v>148</v>
      </c>
      <c r="C127" s="21">
        <v>52</v>
      </c>
      <c r="D127" s="21">
        <v>104</v>
      </c>
      <c r="E127" s="21">
        <v>226</v>
      </c>
      <c r="F127" s="21">
        <v>331</v>
      </c>
      <c r="G127" s="21">
        <v>379</v>
      </c>
      <c r="H127" s="21">
        <v>388</v>
      </c>
      <c r="I127" s="21">
        <v>350</v>
      </c>
      <c r="J127" s="21">
        <v>235</v>
      </c>
      <c r="K127" s="21">
        <v>158</v>
      </c>
      <c r="L127" s="21">
        <v>106</v>
      </c>
      <c r="M127" s="21">
        <v>69</v>
      </c>
      <c r="N127" s="129">
        <f t="shared" si="83"/>
        <v>2398</v>
      </c>
      <c r="AB127" s="21">
        <v>2</v>
      </c>
      <c r="AC127" s="21">
        <v>5</v>
      </c>
      <c r="AD127" s="21">
        <v>10</v>
      </c>
      <c r="AE127" s="21">
        <v>10</v>
      </c>
      <c r="AF127" s="21">
        <v>10</v>
      </c>
      <c r="AG127" s="21">
        <v>12</v>
      </c>
      <c r="AH127" s="21">
        <v>10</v>
      </c>
      <c r="AI127" s="21">
        <v>6</v>
      </c>
      <c r="AJ127" s="21">
        <v>4</v>
      </c>
      <c r="AK127" s="21">
        <v>3</v>
      </c>
      <c r="AL127" s="21">
        <v>0</v>
      </c>
      <c r="AM127" s="33">
        <f t="shared" si="82"/>
        <v>72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1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127">
        <f t="shared" si="84"/>
        <v>1</v>
      </c>
    </row>
    <row r="128" spans="1:77" ht="13.5" customHeight="1">
      <c r="B128" s="21" t="s">
        <v>305</v>
      </c>
      <c r="C128" s="21">
        <v>4</v>
      </c>
      <c r="D128" s="21">
        <v>27</v>
      </c>
      <c r="E128" s="21">
        <v>96</v>
      </c>
      <c r="F128" s="21">
        <v>155</v>
      </c>
      <c r="G128" s="21">
        <v>102</v>
      </c>
      <c r="H128" s="21">
        <v>90</v>
      </c>
      <c r="I128" s="21">
        <v>66</v>
      </c>
      <c r="J128" s="21">
        <v>49</v>
      </c>
      <c r="K128" s="21">
        <v>29</v>
      </c>
      <c r="L128" s="21">
        <v>23</v>
      </c>
      <c r="M128" s="21">
        <v>15</v>
      </c>
      <c r="N128" s="129">
        <f t="shared" si="83"/>
        <v>656</v>
      </c>
      <c r="AB128" s="21">
        <v>0</v>
      </c>
      <c r="AC128" s="21">
        <v>0</v>
      </c>
      <c r="AD128" s="21">
        <v>2</v>
      </c>
      <c r="AE128" s="21">
        <v>1</v>
      </c>
      <c r="AF128" s="21">
        <v>0</v>
      </c>
      <c r="AG128" s="21">
        <v>0</v>
      </c>
      <c r="AH128" s="21">
        <v>0</v>
      </c>
      <c r="AI128" s="21">
        <v>2</v>
      </c>
      <c r="AJ128" s="21">
        <v>0</v>
      </c>
      <c r="AK128" s="21">
        <v>0</v>
      </c>
      <c r="AL128" s="21">
        <v>0</v>
      </c>
      <c r="AM128" s="33">
        <f t="shared" si="82"/>
        <v>5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127">
        <f t="shared" si="84"/>
        <v>0</v>
      </c>
    </row>
    <row r="129" spans="1:77" ht="13.5" customHeight="1">
      <c r="B129" s="21" t="s">
        <v>150</v>
      </c>
      <c r="C129" s="21">
        <v>4</v>
      </c>
      <c r="D129" s="21">
        <v>61</v>
      </c>
      <c r="E129" s="21">
        <v>128</v>
      </c>
      <c r="F129" s="21">
        <v>117</v>
      </c>
      <c r="G129" s="21">
        <v>80</v>
      </c>
      <c r="H129" s="21">
        <v>63</v>
      </c>
      <c r="I129" s="21">
        <v>44</v>
      </c>
      <c r="J129" s="21">
        <v>24</v>
      </c>
      <c r="K129" s="21">
        <v>10</v>
      </c>
      <c r="L129" s="21">
        <v>10</v>
      </c>
      <c r="M129" s="21">
        <v>10</v>
      </c>
      <c r="N129" s="129">
        <f t="shared" si="83"/>
        <v>551</v>
      </c>
      <c r="AB129" s="21">
        <v>0</v>
      </c>
      <c r="AC129" s="21">
        <v>0</v>
      </c>
      <c r="AD129" s="21">
        <v>0</v>
      </c>
      <c r="AE129" s="21">
        <v>4</v>
      </c>
      <c r="AF129" s="21">
        <v>1</v>
      </c>
      <c r="AG129" s="21">
        <v>0</v>
      </c>
      <c r="AH129" s="21">
        <v>0</v>
      </c>
      <c r="AI129" s="21">
        <v>2</v>
      </c>
      <c r="AJ129" s="21">
        <v>0</v>
      </c>
      <c r="AK129" s="21">
        <v>0</v>
      </c>
      <c r="AL129" s="21">
        <v>0</v>
      </c>
      <c r="AM129" s="33">
        <f t="shared" si="82"/>
        <v>7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127">
        <f t="shared" si="84"/>
        <v>0</v>
      </c>
    </row>
    <row r="130" spans="1:77" ht="13.5" customHeight="1">
      <c r="A130" s="21">
        <v>370026</v>
      </c>
      <c r="B130" s="21" t="s">
        <v>306</v>
      </c>
      <c r="C130" s="21">
        <v>13</v>
      </c>
      <c r="D130" s="21">
        <v>80</v>
      </c>
      <c r="E130" s="21">
        <v>186</v>
      </c>
      <c r="F130" s="21">
        <v>223</v>
      </c>
      <c r="G130" s="21">
        <v>144</v>
      </c>
      <c r="H130" s="21">
        <v>141</v>
      </c>
      <c r="I130" s="21">
        <v>68</v>
      </c>
      <c r="J130" s="21">
        <v>28</v>
      </c>
      <c r="K130" s="21">
        <v>1</v>
      </c>
      <c r="L130" s="21">
        <v>0</v>
      </c>
      <c r="M130" s="21">
        <v>0</v>
      </c>
      <c r="N130" s="129">
        <f t="shared" si="83"/>
        <v>884</v>
      </c>
      <c r="AB130" s="21">
        <v>3</v>
      </c>
      <c r="AC130" s="21">
        <v>10</v>
      </c>
      <c r="AD130" s="21">
        <v>9</v>
      </c>
      <c r="AE130" s="21">
        <v>10</v>
      </c>
      <c r="AF130" s="21">
        <v>8</v>
      </c>
      <c r="AG130" s="21">
        <v>3</v>
      </c>
      <c r="AH130" s="21">
        <v>2</v>
      </c>
      <c r="AI130" s="21">
        <v>1</v>
      </c>
      <c r="AJ130" s="21">
        <v>2</v>
      </c>
      <c r="AK130" s="21">
        <v>0</v>
      </c>
      <c r="AL130" s="21">
        <v>0</v>
      </c>
      <c r="AM130" s="33">
        <f t="shared" si="82"/>
        <v>48</v>
      </c>
      <c r="BA130" s="21">
        <v>0</v>
      </c>
      <c r="BB130" s="21">
        <v>0</v>
      </c>
      <c r="BC130" s="21">
        <v>0</v>
      </c>
      <c r="BD130" s="21">
        <v>1</v>
      </c>
      <c r="BE130" s="21">
        <v>1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127">
        <f t="shared" si="84"/>
        <v>2</v>
      </c>
    </row>
    <row r="131" spans="1:77" ht="13.5" customHeight="1">
      <c r="B131" s="21" t="s">
        <v>152</v>
      </c>
      <c r="C131" s="21">
        <v>12</v>
      </c>
      <c r="D131" s="21">
        <v>25</v>
      </c>
      <c r="E131" s="21">
        <v>63</v>
      </c>
      <c r="F131" s="21">
        <v>82</v>
      </c>
      <c r="G131" s="21">
        <v>57</v>
      </c>
      <c r="H131" s="21">
        <v>38</v>
      </c>
      <c r="I131" s="21">
        <v>19</v>
      </c>
      <c r="J131" s="21">
        <v>14</v>
      </c>
      <c r="K131" s="21">
        <v>0</v>
      </c>
      <c r="L131" s="21">
        <v>0</v>
      </c>
      <c r="M131" s="21">
        <v>0</v>
      </c>
      <c r="N131" s="129">
        <f t="shared" si="83"/>
        <v>310</v>
      </c>
      <c r="AB131" s="21">
        <v>0</v>
      </c>
      <c r="AC131" s="21">
        <v>0</v>
      </c>
      <c r="AD131" s="21">
        <v>4</v>
      </c>
      <c r="AE131" s="21">
        <v>1</v>
      </c>
      <c r="AF131" s="21">
        <v>2</v>
      </c>
      <c r="AG131" s="21">
        <v>1</v>
      </c>
      <c r="AH131" s="21">
        <v>0</v>
      </c>
      <c r="AI131" s="21">
        <v>0</v>
      </c>
      <c r="AJ131" s="21">
        <v>0</v>
      </c>
      <c r="AK131" s="21">
        <v>0</v>
      </c>
      <c r="AL131" s="21">
        <v>0</v>
      </c>
      <c r="AM131" s="33">
        <f t="shared" si="82"/>
        <v>8</v>
      </c>
      <c r="BA131" s="21">
        <v>0</v>
      </c>
      <c r="BB131" s="21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127">
        <f t="shared" si="84"/>
        <v>0</v>
      </c>
    </row>
    <row r="132" spans="1:77" ht="13.5" customHeight="1">
      <c r="B132" s="21" t="s">
        <v>307</v>
      </c>
      <c r="C132" s="21">
        <v>3</v>
      </c>
      <c r="D132" s="21">
        <v>8</v>
      </c>
      <c r="E132" s="21">
        <v>15</v>
      </c>
      <c r="F132" s="21">
        <v>13</v>
      </c>
      <c r="G132" s="21">
        <v>3</v>
      </c>
      <c r="H132" s="21">
        <v>12</v>
      </c>
      <c r="I132" s="21">
        <v>1</v>
      </c>
      <c r="J132" s="21">
        <v>3</v>
      </c>
      <c r="K132" s="21">
        <v>0</v>
      </c>
      <c r="L132" s="21">
        <v>0</v>
      </c>
      <c r="M132" s="21">
        <v>0</v>
      </c>
      <c r="N132" s="129">
        <f t="shared" si="83"/>
        <v>58</v>
      </c>
      <c r="AB132" s="21">
        <v>0</v>
      </c>
      <c r="AC132" s="21">
        <v>0</v>
      </c>
      <c r="AD132" s="21">
        <v>1</v>
      </c>
      <c r="AE132" s="21">
        <v>0</v>
      </c>
      <c r="AF132" s="21">
        <v>0</v>
      </c>
      <c r="AG132" s="21">
        <v>1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33">
        <f t="shared" si="82"/>
        <v>2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127">
        <f t="shared" si="84"/>
        <v>0</v>
      </c>
    </row>
    <row r="133" spans="1:77" ht="13.5" customHeight="1">
      <c r="B133" s="21" t="s">
        <v>154</v>
      </c>
      <c r="C133" s="21">
        <v>18</v>
      </c>
      <c r="D133" s="21">
        <v>94</v>
      </c>
      <c r="E133" s="21">
        <v>235</v>
      </c>
      <c r="F133" s="21">
        <v>316</v>
      </c>
      <c r="G133" s="21">
        <v>210</v>
      </c>
      <c r="H133" s="21">
        <v>163</v>
      </c>
      <c r="I133" s="21">
        <v>72</v>
      </c>
      <c r="J133" s="21">
        <v>49</v>
      </c>
      <c r="K133" s="21">
        <v>28</v>
      </c>
      <c r="L133" s="21">
        <v>14</v>
      </c>
      <c r="M133" s="21">
        <v>9</v>
      </c>
      <c r="N133" s="129">
        <f t="shared" si="83"/>
        <v>1208</v>
      </c>
      <c r="AB133" s="21">
        <v>0</v>
      </c>
      <c r="AC133" s="21">
        <v>1</v>
      </c>
      <c r="AD133" s="21">
        <v>7</v>
      </c>
      <c r="AE133" s="21">
        <v>6</v>
      </c>
      <c r="AF133" s="21">
        <v>9</v>
      </c>
      <c r="AG133" s="21">
        <v>1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33">
        <f t="shared" si="82"/>
        <v>24</v>
      </c>
      <c r="BA133" s="21">
        <v>0</v>
      </c>
      <c r="BB133" s="21">
        <v>0</v>
      </c>
      <c r="BC133" s="21">
        <v>0</v>
      </c>
      <c r="BD133" s="21">
        <v>0</v>
      </c>
      <c r="BE133" s="21">
        <v>1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127">
        <f t="shared" si="84"/>
        <v>1</v>
      </c>
    </row>
    <row r="134" spans="1:77" ht="13.5" customHeight="1">
      <c r="B134" s="21" t="s">
        <v>155</v>
      </c>
      <c r="C134" s="21">
        <v>3</v>
      </c>
      <c r="D134" s="21">
        <v>30</v>
      </c>
      <c r="E134" s="21">
        <v>29</v>
      </c>
      <c r="F134" s="21">
        <v>43</v>
      </c>
      <c r="G134" s="21">
        <v>19</v>
      </c>
      <c r="H134" s="21">
        <v>11</v>
      </c>
      <c r="I134" s="21">
        <v>11</v>
      </c>
      <c r="J134" s="21">
        <v>5</v>
      </c>
      <c r="K134" s="21">
        <v>3</v>
      </c>
      <c r="L134" s="21">
        <v>1</v>
      </c>
      <c r="M134" s="21">
        <v>4</v>
      </c>
      <c r="N134" s="129">
        <f t="shared" si="83"/>
        <v>159</v>
      </c>
      <c r="AB134" s="21">
        <v>0</v>
      </c>
      <c r="AC134" s="21">
        <v>2</v>
      </c>
      <c r="AD134" s="21">
        <v>0</v>
      </c>
      <c r="AE134" s="21">
        <v>0</v>
      </c>
      <c r="AF134" s="21">
        <v>1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33">
        <f t="shared" si="82"/>
        <v>3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127">
        <f t="shared" si="84"/>
        <v>0</v>
      </c>
    </row>
    <row r="135" spans="1:77" ht="13.5" customHeight="1">
      <c r="A135" s="21">
        <v>370026</v>
      </c>
      <c r="B135" s="21" t="s">
        <v>308</v>
      </c>
      <c r="C135" s="21">
        <v>49</v>
      </c>
      <c r="D135" s="21">
        <v>91</v>
      </c>
      <c r="E135" s="21">
        <v>180</v>
      </c>
      <c r="F135" s="21">
        <v>306</v>
      </c>
      <c r="G135" s="21">
        <v>481</v>
      </c>
      <c r="H135" s="21">
        <v>695</v>
      </c>
      <c r="I135" s="21">
        <v>729</v>
      </c>
      <c r="J135" s="21">
        <v>537</v>
      </c>
      <c r="K135" s="21">
        <v>399</v>
      </c>
      <c r="L135" s="21">
        <v>250</v>
      </c>
      <c r="M135" s="21">
        <v>231</v>
      </c>
      <c r="N135" s="129">
        <f t="shared" si="83"/>
        <v>3948</v>
      </c>
      <c r="AB135" s="21">
        <v>2</v>
      </c>
      <c r="AC135" s="21">
        <v>2</v>
      </c>
      <c r="AD135" s="21">
        <v>6</v>
      </c>
      <c r="AE135" s="21">
        <v>12</v>
      </c>
      <c r="AF135" s="21">
        <v>21</v>
      </c>
      <c r="AG135" s="21">
        <v>24</v>
      </c>
      <c r="AH135" s="21">
        <v>32</v>
      </c>
      <c r="AI135" s="21">
        <v>45</v>
      </c>
      <c r="AJ135" s="21">
        <v>0</v>
      </c>
      <c r="AK135" s="21">
        <v>0</v>
      </c>
      <c r="AL135" s="21">
        <v>0</v>
      </c>
      <c r="AM135" s="33">
        <f t="shared" si="82"/>
        <v>144</v>
      </c>
      <c r="BA135" s="21">
        <v>0</v>
      </c>
      <c r="BB135" s="21">
        <v>0</v>
      </c>
      <c r="BC135" s="21">
        <v>1</v>
      </c>
      <c r="BD135" s="21">
        <v>3</v>
      </c>
      <c r="BE135" s="21">
        <v>1</v>
      </c>
      <c r="BF135" s="21">
        <v>2</v>
      </c>
      <c r="BG135" s="21">
        <v>0</v>
      </c>
      <c r="BH135" s="21">
        <v>1</v>
      </c>
      <c r="BI135" s="21">
        <v>0</v>
      </c>
      <c r="BJ135" s="21">
        <v>0</v>
      </c>
      <c r="BK135" s="21">
        <v>0</v>
      </c>
      <c r="BL135" s="127">
        <f t="shared" si="84"/>
        <v>8</v>
      </c>
    </row>
    <row r="136" spans="1:77" ht="13.5" customHeight="1">
      <c r="B136" s="21" t="s">
        <v>309</v>
      </c>
      <c r="C136" s="21">
        <v>1</v>
      </c>
      <c r="D136" s="21">
        <v>15</v>
      </c>
      <c r="E136" s="21">
        <v>28</v>
      </c>
      <c r="F136" s="21">
        <v>64</v>
      </c>
      <c r="G136" s="21">
        <v>51</v>
      </c>
      <c r="H136" s="21">
        <v>34</v>
      </c>
      <c r="I136" s="21">
        <v>34</v>
      </c>
      <c r="J136" s="21">
        <v>26</v>
      </c>
      <c r="K136" s="21">
        <v>20</v>
      </c>
      <c r="L136" s="21">
        <v>12</v>
      </c>
      <c r="M136" s="21">
        <v>9</v>
      </c>
      <c r="N136" s="129">
        <f t="shared" si="83"/>
        <v>294</v>
      </c>
      <c r="AB136" s="21">
        <v>0</v>
      </c>
      <c r="AC136" s="21">
        <v>0</v>
      </c>
      <c r="AD136" s="21">
        <v>0</v>
      </c>
      <c r="AE136" s="21">
        <v>2</v>
      </c>
      <c r="AF136" s="21">
        <v>0</v>
      </c>
      <c r="AG136" s="21">
        <v>1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33">
        <f t="shared" si="82"/>
        <v>3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127">
        <f t="shared" si="84"/>
        <v>0</v>
      </c>
    </row>
    <row r="137" spans="1:77" ht="13.5" customHeight="1">
      <c r="B137" s="21" t="s">
        <v>310</v>
      </c>
      <c r="C137" s="21">
        <v>13</v>
      </c>
      <c r="D137" s="21">
        <v>72</v>
      </c>
      <c r="E137" s="21">
        <v>132</v>
      </c>
      <c r="F137" s="21">
        <v>159</v>
      </c>
      <c r="G137" s="21">
        <v>138</v>
      </c>
      <c r="H137" s="21">
        <v>127</v>
      </c>
      <c r="I137" s="21">
        <v>55</v>
      </c>
      <c r="J137" s="21">
        <v>39</v>
      </c>
      <c r="K137" s="21">
        <v>19</v>
      </c>
      <c r="L137" s="21">
        <v>9</v>
      </c>
      <c r="M137" s="21">
        <v>11</v>
      </c>
      <c r="N137" s="129">
        <f t="shared" si="83"/>
        <v>774</v>
      </c>
      <c r="AB137" s="21">
        <v>0</v>
      </c>
      <c r="AC137" s="21">
        <v>4</v>
      </c>
      <c r="AD137" s="21">
        <v>3</v>
      </c>
      <c r="AE137" s="21">
        <v>5</v>
      </c>
      <c r="AF137" s="21">
        <v>2</v>
      </c>
      <c r="AG137" s="21">
        <v>4</v>
      </c>
      <c r="AH137" s="21">
        <v>1</v>
      </c>
      <c r="AI137" s="21">
        <v>1</v>
      </c>
      <c r="AJ137" s="21">
        <v>0</v>
      </c>
      <c r="AK137" s="21">
        <v>0</v>
      </c>
      <c r="AL137" s="21">
        <v>0</v>
      </c>
      <c r="AM137" s="33">
        <f t="shared" si="82"/>
        <v>20</v>
      </c>
      <c r="BA137" s="21">
        <v>0</v>
      </c>
      <c r="BB137" s="21">
        <v>2</v>
      </c>
      <c r="BC137" s="21">
        <v>0</v>
      </c>
      <c r="BD137" s="21">
        <v>1</v>
      </c>
      <c r="BE137" s="21">
        <v>0</v>
      </c>
      <c r="BF137" s="21">
        <v>2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127">
        <f t="shared" si="84"/>
        <v>5</v>
      </c>
    </row>
    <row r="138" spans="1:77" ht="13.5" customHeight="1">
      <c r="B138" s="21" t="s">
        <v>311</v>
      </c>
      <c r="C138" s="21">
        <v>1</v>
      </c>
      <c r="D138" s="21">
        <v>2</v>
      </c>
      <c r="E138" s="21">
        <v>10</v>
      </c>
      <c r="F138" s="21">
        <v>6</v>
      </c>
      <c r="G138" s="21">
        <v>5</v>
      </c>
      <c r="H138" s="21">
        <v>2</v>
      </c>
      <c r="I138" s="21">
        <v>4</v>
      </c>
      <c r="J138" s="21">
        <v>1</v>
      </c>
      <c r="K138" s="21">
        <v>1</v>
      </c>
      <c r="L138" s="21">
        <v>2</v>
      </c>
      <c r="M138" s="21">
        <v>0</v>
      </c>
      <c r="N138" s="129">
        <f t="shared" si="83"/>
        <v>34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1</v>
      </c>
      <c r="AI138" s="21">
        <v>0</v>
      </c>
      <c r="AJ138" s="21">
        <v>0</v>
      </c>
      <c r="AK138" s="21">
        <v>0</v>
      </c>
      <c r="AL138" s="21">
        <v>0</v>
      </c>
      <c r="AM138" s="33">
        <f t="shared" si="82"/>
        <v>1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127">
        <f t="shared" si="84"/>
        <v>0</v>
      </c>
    </row>
    <row r="139" spans="1:77" ht="13.5" customHeight="1">
      <c r="B139" s="21" t="s">
        <v>312</v>
      </c>
      <c r="C139" s="21">
        <v>3</v>
      </c>
      <c r="D139" s="21">
        <v>15</v>
      </c>
      <c r="E139" s="21">
        <v>30</v>
      </c>
      <c r="F139" s="21">
        <v>54</v>
      </c>
      <c r="G139" s="21">
        <v>32</v>
      </c>
      <c r="H139" s="21">
        <v>44</v>
      </c>
      <c r="I139" s="21">
        <v>11</v>
      </c>
      <c r="J139" s="21">
        <v>9</v>
      </c>
      <c r="K139" s="21">
        <v>5</v>
      </c>
      <c r="L139" s="21">
        <v>4</v>
      </c>
      <c r="M139" s="21">
        <v>0</v>
      </c>
      <c r="N139" s="129">
        <f t="shared" si="83"/>
        <v>207</v>
      </c>
      <c r="AB139" s="21">
        <v>0</v>
      </c>
      <c r="AC139" s="21">
        <v>0</v>
      </c>
      <c r="AD139" s="21">
        <v>1</v>
      </c>
      <c r="AE139" s="21">
        <v>1</v>
      </c>
      <c r="AF139" s="21">
        <v>0</v>
      </c>
      <c r="AG139" s="21">
        <v>3</v>
      </c>
      <c r="AH139" s="21">
        <v>1</v>
      </c>
      <c r="AI139" s="21">
        <v>1</v>
      </c>
      <c r="AJ139" s="21">
        <v>0</v>
      </c>
      <c r="AK139" s="21">
        <v>0</v>
      </c>
      <c r="AL139" s="21">
        <v>0</v>
      </c>
      <c r="AM139" s="33">
        <f t="shared" si="82"/>
        <v>7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127">
        <f t="shared" si="84"/>
        <v>0</v>
      </c>
    </row>
    <row r="140" spans="1:77" ht="13.5" customHeight="1">
      <c r="B140" s="21" t="s">
        <v>80</v>
      </c>
      <c r="C140" s="21">
        <v>8</v>
      </c>
      <c r="D140" s="21">
        <v>26</v>
      </c>
      <c r="E140" s="21">
        <v>50</v>
      </c>
      <c r="F140" s="21">
        <v>56</v>
      </c>
      <c r="G140" s="21">
        <v>52</v>
      </c>
      <c r="H140" s="21">
        <v>36</v>
      </c>
      <c r="I140" s="21">
        <v>18</v>
      </c>
      <c r="J140" s="21">
        <v>19</v>
      </c>
      <c r="K140" s="21">
        <v>10</v>
      </c>
      <c r="L140" s="21">
        <v>3</v>
      </c>
      <c r="M140" s="21">
        <v>3</v>
      </c>
      <c r="N140" s="129">
        <f t="shared" si="83"/>
        <v>281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33">
        <f t="shared" si="82"/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127">
        <f t="shared" si="84"/>
        <v>0</v>
      </c>
    </row>
    <row r="141" spans="1:77" ht="13.5" customHeight="1">
      <c r="B141" s="21" t="s">
        <v>81</v>
      </c>
      <c r="C141" s="21">
        <v>7</v>
      </c>
      <c r="D141" s="21">
        <v>21</v>
      </c>
      <c r="E141" s="21">
        <v>48</v>
      </c>
      <c r="F141" s="21">
        <v>65</v>
      </c>
      <c r="G141" s="21">
        <v>58</v>
      </c>
      <c r="H141" s="21">
        <v>44</v>
      </c>
      <c r="I141" s="21">
        <v>31</v>
      </c>
      <c r="J141" s="21">
        <v>12</v>
      </c>
      <c r="K141" s="21">
        <v>2</v>
      </c>
      <c r="L141" s="21">
        <v>9</v>
      </c>
      <c r="M141" s="21">
        <v>3</v>
      </c>
      <c r="N141" s="129">
        <f t="shared" si="83"/>
        <v>300</v>
      </c>
      <c r="AB141" s="21">
        <v>1</v>
      </c>
      <c r="AC141" s="21">
        <v>1</v>
      </c>
      <c r="AD141" s="21">
        <v>2</v>
      </c>
      <c r="AE141" s="21">
        <v>0</v>
      </c>
      <c r="AF141" s="21">
        <v>0</v>
      </c>
      <c r="AG141" s="21">
        <v>2</v>
      </c>
      <c r="AH141" s="21">
        <v>0</v>
      </c>
      <c r="AI141" s="21">
        <v>2</v>
      </c>
      <c r="AJ141" s="21">
        <v>0</v>
      </c>
      <c r="AK141" s="21">
        <v>0</v>
      </c>
      <c r="AL141" s="21">
        <v>0</v>
      </c>
      <c r="AM141" s="33">
        <f t="shared" si="82"/>
        <v>8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  <c r="BL141" s="127">
        <f t="shared" si="84"/>
        <v>0</v>
      </c>
    </row>
    <row r="142" spans="1:77" ht="13.5" customHeight="1">
      <c r="B142" s="21" t="s">
        <v>313</v>
      </c>
      <c r="C142" s="21">
        <v>1</v>
      </c>
      <c r="D142" s="21">
        <v>1</v>
      </c>
      <c r="E142" s="21">
        <v>8</v>
      </c>
      <c r="F142" s="21">
        <v>7</v>
      </c>
      <c r="G142" s="21">
        <v>5</v>
      </c>
      <c r="H142" s="21">
        <v>5</v>
      </c>
      <c r="I142" s="21">
        <v>6</v>
      </c>
      <c r="J142" s="21">
        <v>10</v>
      </c>
      <c r="K142" s="21">
        <v>7</v>
      </c>
      <c r="L142" s="21">
        <v>8</v>
      </c>
      <c r="M142" s="21">
        <v>10</v>
      </c>
      <c r="N142" s="129">
        <f t="shared" si="83"/>
        <v>68</v>
      </c>
      <c r="AB142" s="21">
        <v>0</v>
      </c>
      <c r="AC142" s="21">
        <v>0</v>
      </c>
      <c r="AD142" s="21">
        <v>1</v>
      </c>
      <c r="AE142" s="21">
        <v>0</v>
      </c>
      <c r="AF142" s="21">
        <v>1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33">
        <f t="shared" si="82"/>
        <v>2</v>
      </c>
      <c r="BA142" s="21">
        <v>0</v>
      </c>
      <c r="BB142" s="21">
        <v>0</v>
      </c>
      <c r="BC142" s="21">
        <v>1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127">
        <f t="shared" si="84"/>
        <v>1</v>
      </c>
    </row>
    <row r="143" spans="1:77" ht="13.5" customHeight="1">
      <c r="B143" s="21" t="s">
        <v>161</v>
      </c>
      <c r="C143" s="21">
        <v>2</v>
      </c>
      <c r="D143" s="21">
        <v>7</v>
      </c>
      <c r="E143" s="21">
        <v>7</v>
      </c>
      <c r="F143" s="21">
        <v>11</v>
      </c>
      <c r="G143" s="21">
        <v>8</v>
      </c>
      <c r="H143" s="21">
        <v>5</v>
      </c>
      <c r="I143" s="21">
        <v>4</v>
      </c>
      <c r="J143" s="21">
        <v>2</v>
      </c>
      <c r="K143" s="21">
        <v>0</v>
      </c>
      <c r="L143" s="21">
        <v>5</v>
      </c>
      <c r="M143" s="21">
        <v>2</v>
      </c>
      <c r="N143" s="129">
        <f t="shared" si="83"/>
        <v>53</v>
      </c>
      <c r="AB143" s="21">
        <v>0</v>
      </c>
      <c r="AC143" s="21">
        <v>2</v>
      </c>
      <c r="AD143" s="21">
        <v>2</v>
      </c>
      <c r="AE143" s="21">
        <v>1</v>
      </c>
      <c r="AF143" s="21">
        <v>2</v>
      </c>
      <c r="AG143" s="21">
        <v>2</v>
      </c>
      <c r="AH143" s="21">
        <v>0</v>
      </c>
      <c r="AI143" s="21">
        <v>0</v>
      </c>
      <c r="AJ143" s="21">
        <v>0</v>
      </c>
      <c r="AK143" s="21">
        <v>1</v>
      </c>
      <c r="AL143" s="21">
        <v>0</v>
      </c>
      <c r="AM143" s="33">
        <f t="shared" si="82"/>
        <v>10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127">
        <f t="shared" si="84"/>
        <v>0</v>
      </c>
    </row>
    <row r="144" spans="1:77" ht="13.5" customHeight="1">
      <c r="B144" s="120" t="s">
        <v>83</v>
      </c>
      <c r="C144" s="120">
        <f t="shared" ref="C144:N144" si="85">SUM(C120:C143)</f>
        <v>276</v>
      </c>
      <c r="D144" s="120">
        <f t="shared" si="85"/>
        <v>962</v>
      </c>
      <c r="E144" s="120">
        <f t="shared" si="85"/>
        <v>2193</v>
      </c>
      <c r="F144" s="120">
        <f t="shared" si="85"/>
        <v>3134</v>
      </c>
      <c r="G144" s="120">
        <f t="shared" si="85"/>
        <v>2831</v>
      </c>
      <c r="H144" s="120">
        <f t="shared" si="85"/>
        <v>2681</v>
      </c>
      <c r="I144" s="120">
        <f t="shared" si="85"/>
        <v>2058</v>
      </c>
      <c r="J144" s="120">
        <f t="shared" si="85"/>
        <v>1421</v>
      </c>
      <c r="K144" s="120">
        <f t="shared" si="85"/>
        <v>930</v>
      </c>
      <c r="L144" s="120">
        <f t="shared" si="85"/>
        <v>635</v>
      </c>
      <c r="M144" s="120">
        <f t="shared" si="85"/>
        <v>518</v>
      </c>
      <c r="N144" s="120">
        <f t="shared" si="85"/>
        <v>17639</v>
      </c>
      <c r="O144" s="120">
        <f t="shared" ref="O144:V144" si="86">SUM(O120:O142)</f>
        <v>0</v>
      </c>
      <c r="P144" s="120">
        <f t="shared" si="86"/>
        <v>0</v>
      </c>
      <c r="Q144" s="120">
        <f t="shared" si="86"/>
        <v>0</v>
      </c>
      <c r="R144" s="120">
        <f t="shared" si="86"/>
        <v>0</v>
      </c>
      <c r="S144" s="120">
        <f t="shared" si="86"/>
        <v>0</v>
      </c>
      <c r="T144" s="120">
        <f t="shared" si="86"/>
        <v>0</v>
      </c>
      <c r="U144" s="120">
        <f t="shared" si="86"/>
        <v>0</v>
      </c>
      <c r="V144" s="120">
        <f t="shared" si="86"/>
        <v>0</v>
      </c>
      <c r="W144" s="120"/>
      <c r="X144" s="120"/>
      <c r="Y144" s="120"/>
      <c r="Z144" s="120">
        <f>SUM(Z120:Z142)</f>
        <v>0</v>
      </c>
      <c r="AA144" s="120"/>
      <c r="AB144" s="126">
        <f t="shared" ref="AB144:AM144" si="87">SUM(AB120:AB143)</f>
        <v>12</v>
      </c>
      <c r="AC144" s="126">
        <f t="shared" si="87"/>
        <v>47</v>
      </c>
      <c r="AD144" s="126">
        <f t="shared" si="87"/>
        <v>79</v>
      </c>
      <c r="AE144" s="126">
        <f t="shared" si="87"/>
        <v>83</v>
      </c>
      <c r="AF144" s="126">
        <f t="shared" si="87"/>
        <v>102</v>
      </c>
      <c r="AG144" s="126">
        <f t="shared" si="87"/>
        <v>77</v>
      </c>
      <c r="AH144" s="126">
        <f t="shared" si="87"/>
        <v>72</v>
      </c>
      <c r="AI144" s="126">
        <f t="shared" si="87"/>
        <v>71</v>
      </c>
      <c r="AJ144" s="126">
        <f t="shared" si="87"/>
        <v>13</v>
      </c>
      <c r="AK144" s="126">
        <f t="shared" si="87"/>
        <v>8</v>
      </c>
      <c r="AL144" s="126">
        <f t="shared" si="87"/>
        <v>5</v>
      </c>
      <c r="AM144" s="126">
        <f t="shared" si="87"/>
        <v>569</v>
      </c>
      <c r="AN144" s="120">
        <f t="shared" ref="AN144:AZ144" si="88">SUM(AN120:AN142)</f>
        <v>0</v>
      </c>
      <c r="AO144" s="120">
        <f t="shared" si="88"/>
        <v>0</v>
      </c>
      <c r="AP144" s="120">
        <f t="shared" si="88"/>
        <v>0</v>
      </c>
      <c r="AQ144" s="120">
        <f t="shared" si="88"/>
        <v>0</v>
      </c>
      <c r="AR144" s="120">
        <f t="shared" si="88"/>
        <v>0</v>
      </c>
      <c r="AS144" s="120">
        <f t="shared" si="88"/>
        <v>0</v>
      </c>
      <c r="AT144" s="120">
        <f t="shared" si="88"/>
        <v>0</v>
      </c>
      <c r="AU144" s="120">
        <f t="shared" si="88"/>
        <v>0</v>
      </c>
      <c r="AV144" s="120">
        <f t="shared" si="88"/>
        <v>0</v>
      </c>
      <c r="AW144" s="120">
        <f t="shared" si="88"/>
        <v>0</v>
      </c>
      <c r="AX144" s="120">
        <f t="shared" si="88"/>
        <v>0</v>
      </c>
      <c r="AY144" s="120">
        <f t="shared" si="88"/>
        <v>0</v>
      </c>
      <c r="AZ144" s="120">
        <f t="shared" si="88"/>
        <v>0</v>
      </c>
      <c r="BA144" s="121">
        <f t="shared" ref="BA144:BL144" si="89">SUM(BA120:BA143)</f>
        <v>0</v>
      </c>
      <c r="BB144" s="121">
        <f t="shared" si="89"/>
        <v>3</v>
      </c>
      <c r="BC144" s="121">
        <f t="shared" si="89"/>
        <v>4</v>
      </c>
      <c r="BD144" s="121">
        <f t="shared" si="89"/>
        <v>11</v>
      </c>
      <c r="BE144" s="121">
        <f t="shared" si="89"/>
        <v>12</v>
      </c>
      <c r="BF144" s="121">
        <f t="shared" si="89"/>
        <v>5</v>
      </c>
      <c r="BG144" s="121">
        <f t="shared" si="89"/>
        <v>1</v>
      </c>
      <c r="BH144" s="121">
        <f t="shared" si="89"/>
        <v>1</v>
      </c>
      <c r="BI144" s="121">
        <f t="shared" si="89"/>
        <v>0</v>
      </c>
      <c r="BJ144" s="121">
        <f t="shared" si="89"/>
        <v>0</v>
      </c>
      <c r="BK144" s="121">
        <f t="shared" si="89"/>
        <v>0</v>
      </c>
      <c r="BL144" s="121">
        <f t="shared" si="89"/>
        <v>37</v>
      </c>
      <c r="BM144" s="120">
        <f t="shared" ref="BM144:BT144" si="90">SUM(BM120:BM142)</f>
        <v>0</v>
      </c>
      <c r="BN144" s="120">
        <f t="shared" si="90"/>
        <v>0</v>
      </c>
      <c r="BO144" s="120">
        <f t="shared" si="90"/>
        <v>0</v>
      </c>
      <c r="BP144" s="120">
        <f t="shared" si="90"/>
        <v>0</v>
      </c>
      <c r="BQ144" s="120">
        <f t="shared" si="90"/>
        <v>0</v>
      </c>
      <c r="BR144" s="120">
        <f t="shared" si="90"/>
        <v>0</v>
      </c>
      <c r="BS144" s="120">
        <f t="shared" si="90"/>
        <v>0</v>
      </c>
      <c r="BT144" s="120">
        <f t="shared" si="90"/>
        <v>0</v>
      </c>
      <c r="BU144" s="120"/>
      <c r="BV144" s="120"/>
      <c r="BW144" s="120"/>
      <c r="BX144" s="120">
        <f t="shared" ref="BX144:BY144" si="91">SUM(BX120:BX142)</f>
        <v>0</v>
      </c>
      <c r="BY144" s="120">
        <f t="shared" si="91"/>
        <v>0</v>
      </c>
    </row>
    <row r="145" spans="1:77" ht="13.5" customHeight="1"/>
    <row r="146" spans="1:77" ht="13.5" customHeight="1">
      <c r="B146" s="1064" t="s">
        <v>425</v>
      </c>
      <c r="C146" s="1067" t="s">
        <v>288</v>
      </c>
      <c r="D146" s="1067"/>
      <c r="E146" s="1067"/>
      <c r="F146" s="1067"/>
      <c r="G146" s="1067"/>
      <c r="H146" s="1067"/>
      <c r="I146" s="1067"/>
      <c r="J146" s="1067"/>
      <c r="K146" s="1067"/>
      <c r="L146" s="1067"/>
      <c r="M146" s="1067"/>
      <c r="N146" s="1067"/>
      <c r="O146" s="1067"/>
      <c r="P146" s="1067"/>
      <c r="Q146" s="1067"/>
      <c r="R146" s="1067"/>
      <c r="S146" s="1067"/>
      <c r="T146" s="1067"/>
      <c r="U146" s="1067"/>
      <c r="V146" s="1067"/>
      <c r="W146" s="1067"/>
      <c r="X146" s="1067"/>
      <c r="Y146" s="1067"/>
      <c r="Z146" s="1067"/>
      <c r="AA146" s="1067" t="s">
        <v>289</v>
      </c>
      <c r="AB146" s="1067" t="s">
        <v>290</v>
      </c>
      <c r="AC146" s="1067"/>
      <c r="AD146" s="1067"/>
      <c r="AE146" s="1067"/>
      <c r="AF146" s="1067"/>
      <c r="AG146" s="1067"/>
      <c r="AH146" s="1067"/>
      <c r="AI146" s="1067"/>
      <c r="AJ146" s="1067"/>
      <c r="AK146" s="1067"/>
      <c r="AL146" s="1067"/>
      <c r="AM146" s="1067"/>
      <c r="AN146" s="1067"/>
      <c r="AO146" s="1067"/>
      <c r="AP146" s="1067"/>
      <c r="AQ146" s="1067"/>
      <c r="AR146" s="1067"/>
      <c r="AS146" s="1067"/>
      <c r="AT146" s="1067"/>
      <c r="AU146" s="1067"/>
      <c r="AV146" s="1067"/>
      <c r="AW146" s="1067"/>
      <c r="AX146" s="1067"/>
      <c r="AY146" s="1067"/>
      <c r="AZ146" s="1067" t="s">
        <v>289</v>
      </c>
      <c r="BA146" s="1067" t="s">
        <v>291</v>
      </c>
      <c r="BB146" s="1067"/>
      <c r="BC146" s="1067"/>
      <c r="BD146" s="1067"/>
      <c r="BE146" s="1067"/>
      <c r="BF146" s="1067"/>
      <c r="BG146" s="1067"/>
      <c r="BH146" s="1067"/>
      <c r="BI146" s="1067"/>
      <c r="BJ146" s="1067"/>
      <c r="BK146" s="1067"/>
      <c r="BL146" s="1067"/>
      <c r="BM146" s="1067"/>
      <c r="BN146" s="1067"/>
      <c r="BO146" s="1067"/>
      <c r="BP146" s="1067"/>
      <c r="BQ146" s="1067"/>
      <c r="BR146" s="1067"/>
      <c r="BS146" s="1067"/>
      <c r="BT146" s="1067"/>
      <c r="BU146" s="1067"/>
      <c r="BV146" s="1067"/>
      <c r="BW146" s="1067"/>
      <c r="BX146" s="1067"/>
      <c r="BY146" s="1067" t="s">
        <v>289</v>
      </c>
    </row>
    <row r="147" spans="1:77" ht="13.5" customHeight="1">
      <c r="B147" s="1065"/>
      <c r="C147" s="1068" t="s">
        <v>67</v>
      </c>
      <c r="D147" s="1068"/>
      <c r="E147" s="1068"/>
      <c r="F147" s="1068"/>
      <c r="G147" s="1068"/>
      <c r="H147" s="1068"/>
      <c r="I147" s="1068"/>
      <c r="J147" s="1068"/>
      <c r="K147" s="1068"/>
      <c r="L147" s="1068"/>
      <c r="M147" s="1068"/>
      <c r="N147" s="1068"/>
      <c r="O147" s="1068" t="s">
        <v>292</v>
      </c>
      <c r="P147" s="1068"/>
      <c r="Q147" s="1068"/>
      <c r="R147" s="1068"/>
      <c r="S147" s="1068"/>
      <c r="T147" s="1068"/>
      <c r="U147" s="1068"/>
      <c r="V147" s="1068"/>
      <c r="W147" s="1068"/>
      <c r="X147" s="1068"/>
      <c r="Y147" s="1068"/>
      <c r="Z147" s="1068"/>
      <c r="AA147" s="1068"/>
      <c r="AB147" s="1068" t="s">
        <v>67</v>
      </c>
      <c r="AC147" s="1068"/>
      <c r="AD147" s="1068"/>
      <c r="AE147" s="1068"/>
      <c r="AF147" s="1068"/>
      <c r="AG147" s="1068"/>
      <c r="AH147" s="1068"/>
      <c r="AI147" s="1068"/>
      <c r="AJ147" s="1068"/>
      <c r="AK147" s="1068"/>
      <c r="AL147" s="1068"/>
      <c r="AM147" s="1068"/>
      <c r="AN147" s="1068" t="s">
        <v>292</v>
      </c>
      <c r="AO147" s="1068"/>
      <c r="AP147" s="1068"/>
      <c r="AQ147" s="1068"/>
      <c r="AR147" s="1068"/>
      <c r="AS147" s="1068"/>
      <c r="AT147" s="1068"/>
      <c r="AU147" s="1068"/>
      <c r="AV147" s="1068"/>
      <c r="AW147" s="1068"/>
      <c r="AX147" s="1068"/>
      <c r="AY147" s="1068"/>
      <c r="AZ147" s="1068"/>
      <c r="BA147" s="1068" t="s">
        <v>67</v>
      </c>
      <c r="BB147" s="1068"/>
      <c r="BC147" s="1068"/>
      <c r="BD147" s="1068"/>
      <c r="BE147" s="1068"/>
      <c r="BF147" s="1068"/>
      <c r="BG147" s="1068"/>
      <c r="BH147" s="1068"/>
      <c r="BI147" s="1068"/>
      <c r="BJ147" s="1068"/>
      <c r="BK147" s="1068"/>
      <c r="BL147" s="1068"/>
      <c r="BM147" s="1068" t="s">
        <v>292</v>
      </c>
      <c r="BN147" s="1068"/>
      <c r="BO147" s="1068"/>
      <c r="BP147" s="1068"/>
      <c r="BQ147" s="1068"/>
      <c r="BR147" s="1068"/>
      <c r="BS147" s="1068"/>
      <c r="BT147" s="1068"/>
      <c r="BU147" s="1068"/>
      <c r="BV147" s="1068"/>
      <c r="BW147" s="1068"/>
      <c r="BX147" s="1068"/>
      <c r="BY147" s="1068"/>
    </row>
    <row r="148" spans="1:77" ht="13.5" customHeight="1">
      <c r="B148" s="1066"/>
      <c r="C148" s="27" t="s">
        <v>133</v>
      </c>
      <c r="D148" s="27" t="s">
        <v>134</v>
      </c>
      <c r="E148" s="27" t="s">
        <v>135</v>
      </c>
      <c r="F148" s="27" t="s">
        <v>136</v>
      </c>
      <c r="G148" s="27" t="s">
        <v>137</v>
      </c>
      <c r="H148" s="27" t="s">
        <v>138</v>
      </c>
      <c r="I148" s="27" t="s">
        <v>139</v>
      </c>
      <c r="J148" s="27" t="s">
        <v>293</v>
      </c>
      <c r="K148" s="27" t="s">
        <v>294</v>
      </c>
      <c r="L148" s="27" t="s">
        <v>295</v>
      </c>
      <c r="M148" s="27" t="s">
        <v>296</v>
      </c>
      <c r="N148" s="27" t="s">
        <v>297</v>
      </c>
      <c r="O148" s="27" t="s">
        <v>133</v>
      </c>
      <c r="P148" s="27" t="s">
        <v>134</v>
      </c>
      <c r="Q148" s="27" t="s">
        <v>135</v>
      </c>
      <c r="R148" s="27" t="s">
        <v>136</v>
      </c>
      <c r="S148" s="27" t="s">
        <v>137</v>
      </c>
      <c r="T148" s="27" t="s">
        <v>138</v>
      </c>
      <c r="U148" s="27" t="s">
        <v>139</v>
      </c>
      <c r="V148" s="27" t="s">
        <v>293</v>
      </c>
      <c r="W148" s="27" t="s">
        <v>294</v>
      </c>
      <c r="X148" s="27" t="s">
        <v>295</v>
      </c>
      <c r="Y148" s="27" t="s">
        <v>296</v>
      </c>
      <c r="Z148" s="27" t="s">
        <v>297</v>
      </c>
      <c r="AA148" s="1069"/>
      <c r="AB148" s="27" t="s">
        <v>133</v>
      </c>
      <c r="AC148" s="27" t="s">
        <v>134</v>
      </c>
      <c r="AD148" s="27" t="s">
        <v>135</v>
      </c>
      <c r="AE148" s="27" t="s">
        <v>136</v>
      </c>
      <c r="AF148" s="27" t="s">
        <v>137</v>
      </c>
      <c r="AG148" s="27" t="s">
        <v>138</v>
      </c>
      <c r="AH148" s="27" t="s">
        <v>139</v>
      </c>
      <c r="AI148" s="27" t="s">
        <v>293</v>
      </c>
      <c r="AJ148" s="27" t="s">
        <v>294</v>
      </c>
      <c r="AK148" s="27" t="s">
        <v>295</v>
      </c>
      <c r="AL148" s="27" t="s">
        <v>296</v>
      </c>
      <c r="AM148" s="27" t="s">
        <v>297</v>
      </c>
      <c r="AN148" s="27" t="s">
        <v>133</v>
      </c>
      <c r="AO148" s="27" t="s">
        <v>134</v>
      </c>
      <c r="AP148" s="27" t="s">
        <v>135</v>
      </c>
      <c r="AQ148" s="27" t="s">
        <v>136</v>
      </c>
      <c r="AR148" s="27" t="s">
        <v>137</v>
      </c>
      <c r="AS148" s="27" t="s">
        <v>138</v>
      </c>
      <c r="AT148" s="27" t="s">
        <v>139</v>
      </c>
      <c r="AU148" s="27" t="s">
        <v>293</v>
      </c>
      <c r="AV148" s="27" t="s">
        <v>294</v>
      </c>
      <c r="AW148" s="27" t="s">
        <v>295</v>
      </c>
      <c r="AX148" s="27" t="s">
        <v>296</v>
      </c>
      <c r="AY148" s="27" t="s">
        <v>297</v>
      </c>
      <c r="AZ148" s="1069"/>
      <c r="BA148" s="27" t="s">
        <v>133</v>
      </c>
      <c r="BB148" s="27" t="s">
        <v>134</v>
      </c>
      <c r="BC148" s="27" t="s">
        <v>135</v>
      </c>
      <c r="BD148" s="27" t="s">
        <v>136</v>
      </c>
      <c r="BE148" s="27" t="s">
        <v>137</v>
      </c>
      <c r="BF148" s="27" t="s">
        <v>138</v>
      </c>
      <c r="BG148" s="27" t="s">
        <v>139</v>
      </c>
      <c r="BH148" s="27" t="s">
        <v>293</v>
      </c>
      <c r="BI148" s="27" t="s">
        <v>294</v>
      </c>
      <c r="BJ148" s="27" t="s">
        <v>295</v>
      </c>
      <c r="BK148" s="27" t="s">
        <v>296</v>
      </c>
      <c r="BL148" s="27" t="s">
        <v>297</v>
      </c>
      <c r="BM148" s="27" t="s">
        <v>133</v>
      </c>
      <c r="BN148" s="27" t="s">
        <v>134</v>
      </c>
      <c r="BO148" s="27" t="s">
        <v>135</v>
      </c>
      <c r="BP148" s="27" t="s">
        <v>136</v>
      </c>
      <c r="BQ148" s="27" t="s">
        <v>137</v>
      </c>
      <c r="BR148" s="27" t="s">
        <v>138</v>
      </c>
      <c r="BS148" s="27" t="s">
        <v>139</v>
      </c>
      <c r="BT148" s="27" t="s">
        <v>293</v>
      </c>
      <c r="BU148" s="27" t="s">
        <v>294</v>
      </c>
      <c r="BV148" s="27" t="s">
        <v>295</v>
      </c>
      <c r="BW148" s="27" t="s">
        <v>296</v>
      </c>
      <c r="BX148" s="27" t="s">
        <v>297</v>
      </c>
      <c r="BY148" s="1069"/>
    </row>
    <row r="149" spans="1:77" ht="13.5" customHeight="1">
      <c r="A149" s="21" t="s">
        <v>298</v>
      </c>
      <c r="B149" s="21" t="s">
        <v>299</v>
      </c>
      <c r="C149" s="21">
        <v>65</v>
      </c>
      <c r="D149" s="21">
        <v>181</v>
      </c>
      <c r="E149" s="21">
        <v>383</v>
      </c>
      <c r="F149" s="21">
        <v>535</v>
      </c>
      <c r="G149" s="21">
        <v>517</v>
      </c>
      <c r="H149" s="21">
        <v>436</v>
      </c>
      <c r="I149" s="21">
        <v>307</v>
      </c>
      <c r="J149" s="21">
        <v>242</v>
      </c>
      <c r="K149" s="21">
        <v>155</v>
      </c>
      <c r="L149" s="21">
        <v>123</v>
      </c>
      <c r="M149" s="21">
        <v>121</v>
      </c>
      <c r="N149" s="129">
        <f>SUM(C149:M149)</f>
        <v>3065</v>
      </c>
      <c r="AB149" s="21">
        <v>0</v>
      </c>
      <c r="AC149" s="21">
        <v>4</v>
      </c>
      <c r="AD149" s="21">
        <v>11</v>
      </c>
      <c r="AE149" s="21">
        <v>18</v>
      </c>
      <c r="AF149" s="21">
        <v>16</v>
      </c>
      <c r="AG149" s="21">
        <v>16</v>
      </c>
      <c r="AH149" s="21">
        <v>5</v>
      </c>
      <c r="AI149" s="21">
        <v>7</v>
      </c>
      <c r="AJ149" s="21">
        <v>5</v>
      </c>
      <c r="AK149" s="21">
        <v>6</v>
      </c>
      <c r="AL149" s="21">
        <v>5</v>
      </c>
      <c r="AM149" s="33">
        <f t="shared" ref="AM149:AM172" si="92">SUM(AB149:AL149)</f>
        <v>93</v>
      </c>
      <c r="BA149" s="21">
        <v>0</v>
      </c>
      <c r="BB149" s="21">
        <v>1</v>
      </c>
      <c r="BC149" s="21">
        <v>1</v>
      </c>
      <c r="BD149" s="21">
        <v>2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127">
        <f>SUM(BA149:BK149)</f>
        <v>4</v>
      </c>
    </row>
    <row r="150" spans="1:77" ht="13.5" customHeight="1">
      <c r="B150" s="21" t="s">
        <v>300</v>
      </c>
      <c r="C150" s="21">
        <v>2</v>
      </c>
      <c r="D150" s="21">
        <v>24</v>
      </c>
      <c r="E150" s="21">
        <v>39</v>
      </c>
      <c r="F150" s="21">
        <v>55</v>
      </c>
      <c r="G150" s="21">
        <v>42</v>
      </c>
      <c r="H150" s="21">
        <v>44</v>
      </c>
      <c r="I150" s="21">
        <v>26</v>
      </c>
      <c r="J150" s="21">
        <v>14</v>
      </c>
      <c r="K150" s="21">
        <v>9</v>
      </c>
      <c r="L150" s="21">
        <v>5</v>
      </c>
      <c r="M150" s="21">
        <v>3</v>
      </c>
      <c r="N150" s="129">
        <f t="shared" ref="N150:N172" si="93">SUM(C150:M150)</f>
        <v>263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33">
        <f t="shared" si="92"/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127">
        <f t="shared" ref="BL150:BL172" si="94">SUM(BA150:BK150)</f>
        <v>0</v>
      </c>
    </row>
    <row r="151" spans="1:77" ht="13.5" customHeight="1">
      <c r="B151" s="21" t="s">
        <v>143</v>
      </c>
      <c r="C151" s="21">
        <v>8</v>
      </c>
      <c r="D151" s="21">
        <v>33</v>
      </c>
      <c r="E151" s="21">
        <v>74</v>
      </c>
      <c r="F151" s="21">
        <v>145</v>
      </c>
      <c r="G151" s="21">
        <v>71</v>
      </c>
      <c r="H151" s="21">
        <v>57</v>
      </c>
      <c r="I151" s="21">
        <v>20</v>
      </c>
      <c r="J151" s="21">
        <v>15</v>
      </c>
      <c r="K151" s="21">
        <v>4</v>
      </c>
      <c r="L151" s="21">
        <v>4</v>
      </c>
      <c r="M151" s="21">
        <v>1</v>
      </c>
      <c r="N151" s="129">
        <f t="shared" si="93"/>
        <v>432</v>
      </c>
      <c r="AB151" s="21">
        <v>0</v>
      </c>
      <c r="AC151" s="21">
        <v>3</v>
      </c>
      <c r="AD151" s="21">
        <v>7</v>
      </c>
      <c r="AE151" s="21">
        <v>13</v>
      </c>
      <c r="AF151" s="21">
        <v>4</v>
      </c>
      <c r="AG151" s="21">
        <v>0</v>
      </c>
      <c r="AH151" s="21">
        <v>1</v>
      </c>
      <c r="AI151" s="21">
        <v>0</v>
      </c>
      <c r="AJ151" s="21">
        <v>0</v>
      </c>
      <c r="AK151" s="21">
        <v>1</v>
      </c>
      <c r="AL151" s="21">
        <v>0</v>
      </c>
      <c r="AM151" s="33">
        <f t="shared" si="92"/>
        <v>29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127">
        <f t="shared" si="94"/>
        <v>0</v>
      </c>
    </row>
    <row r="152" spans="1:77" ht="13.5" customHeight="1">
      <c r="B152" s="21" t="s">
        <v>301</v>
      </c>
      <c r="C152" s="21">
        <v>2</v>
      </c>
      <c r="D152" s="21">
        <v>18</v>
      </c>
      <c r="E152" s="21">
        <v>27</v>
      </c>
      <c r="F152" s="21">
        <v>20</v>
      </c>
      <c r="G152" s="21">
        <v>13</v>
      </c>
      <c r="H152" s="21">
        <v>15</v>
      </c>
      <c r="I152" s="21">
        <v>5</v>
      </c>
      <c r="J152" s="21">
        <v>3</v>
      </c>
      <c r="K152" s="21">
        <v>0</v>
      </c>
      <c r="L152" s="21">
        <v>0</v>
      </c>
      <c r="M152" s="21">
        <v>0</v>
      </c>
      <c r="N152" s="129">
        <f t="shared" si="93"/>
        <v>103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0</v>
      </c>
      <c r="AH152" s="21">
        <v>0</v>
      </c>
      <c r="AI152" s="21">
        <v>0</v>
      </c>
      <c r="AJ152" s="21">
        <v>0</v>
      </c>
      <c r="AK152" s="21">
        <v>0</v>
      </c>
      <c r="AL152" s="21">
        <v>0</v>
      </c>
      <c r="AM152" s="33">
        <f t="shared" si="92"/>
        <v>0</v>
      </c>
      <c r="BA152" s="21">
        <v>0</v>
      </c>
      <c r="BB152" s="21">
        <v>0</v>
      </c>
      <c r="BC152" s="21">
        <v>0</v>
      </c>
      <c r="BD152" s="21">
        <v>0</v>
      </c>
      <c r="BE152" s="21">
        <v>0</v>
      </c>
      <c r="BF152" s="21">
        <v>0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127">
        <f t="shared" si="94"/>
        <v>0</v>
      </c>
    </row>
    <row r="153" spans="1:77" ht="13.5" customHeight="1">
      <c r="A153" s="21" t="s">
        <v>298</v>
      </c>
      <c r="B153" s="21" t="s">
        <v>302</v>
      </c>
      <c r="C153" s="21">
        <v>17</v>
      </c>
      <c r="D153" s="21">
        <v>95</v>
      </c>
      <c r="E153" s="21">
        <v>165</v>
      </c>
      <c r="F153" s="21">
        <v>133</v>
      </c>
      <c r="G153" s="21">
        <v>97</v>
      </c>
      <c r="H153" s="21">
        <v>74</v>
      </c>
      <c r="I153" s="21">
        <v>50</v>
      </c>
      <c r="J153" s="21">
        <v>29</v>
      </c>
      <c r="K153" s="21">
        <v>22</v>
      </c>
      <c r="L153" s="21">
        <v>5</v>
      </c>
      <c r="M153" s="21">
        <v>6</v>
      </c>
      <c r="N153" s="129">
        <f t="shared" si="93"/>
        <v>693</v>
      </c>
      <c r="AB153" s="21">
        <v>1</v>
      </c>
      <c r="AC153" s="21">
        <v>10</v>
      </c>
      <c r="AD153" s="21">
        <v>4</v>
      </c>
      <c r="AE153" s="21">
        <v>4</v>
      </c>
      <c r="AF153" s="21">
        <v>2</v>
      </c>
      <c r="AG153" s="21">
        <v>2</v>
      </c>
      <c r="AH153" s="21">
        <v>1</v>
      </c>
      <c r="AI153" s="21">
        <v>1</v>
      </c>
      <c r="AJ153" s="21">
        <v>0</v>
      </c>
      <c r="AK153" s="21">
        <v>0</v>
      </c>
      <c r="AL153" s="21">
        <v>0</v>
      </c>
      <c r="AM153" s="33">
        <f t="shared" si="92"/>
        <v>25</v>
      </c>
      <c r="BA153" s="21">
        <v>0</v>
      </c>
      <c r="BB153" s="21">
        <v>0</v>
      </c>
      <c r="BC153" s="21">
        <v>0</v>
      </c>
      <c r="BD153" s="21">
        <v>0</v>
      </c>
      <c r="BE153" s="21">
        <v>1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127">
        <f t="shared" si="94"/>
        <v>1</v>
      </c>
    </row>
    <row r="154" spans="1:77" ht="13.5" customHeight="1">
      <c r="B154" s="21" t="s">
        <v>303</v>
      </c>
      <c r="C154" s="21">
        <v>10</v>
      </c>
      <c r="D154" s="21">
        <v>86</v>
      </c>
      <c r="E154" s="21">
        <v>168</v>
      </c>
      <c r="F154" s="21">
        <v>197</v>
      </c>
      <c r="G154" s="21">
        <v>102</v>
      </c>
      <c r="H154" s="21">
        <v>77</v>
      </c>
      <c r="I154" s="21">
        <v>23</v>
      </c>
      <c r="J154" s="21">
        <v>27</v>
      </c>
      <c r="K154" s="21">
        <v>9</v>
      </c>
      <c r="L154" s="21">
        <v>10</v>
      </c>
      <c r="M154" s="21">
        <v>5</v>
      </c>
      <c r="N154" s="129">
        <f t="shared" si="93"/>
        <v>714</v>
      </c>
      <c r="AB154" s="21">
        <v>0</v>
      </c>
      <c r="AC154" s="21">
        <v>1</v>
      </c>
      <c r="AD154" s="21">
        <v>5</v>
      </c>
      <c r="AE154" s="21">
        <v>5</v>
      </c>
      <c r="AF154" s="21">
        <v>8</v>
      </c>
      <c r="AG154" s="21">
        <v>3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33">
        <f t="shared" si="92"/>
        <v>22</v>
      </c>
      <c r="BA154" s="21">
        <v>0</v>
      </c>
      <c r="BB154" s="21">
        <v>0</v>
      </c>
      <c r="BC154" s="21">
        <v>1</v>
      </c>
      <c r="BD154" s="21">
        <v>4</v>
      </c>
      <c r="BE154" s="21">
        <v>4</v>
      </c>
      <c r="BF154" s="21">
        <v>1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127">
        <f t="shared" si="94"/>
        <v>10</v>
      </c>
    </row>
    <row r="155" spans="1:77" ht="13.5" customHeight="1">
      <c r="B155" s="21" t="s">
        <v>304</v>
      </c>
      <c r="C155" s="21">
        <v>3</v>
      </c>
      <c r="D155" s="21">
        <v>22</v>
      </c>
      <c r="E155" s="21">
        <v>38</v>
      </c>
      <c r="F155" s="21">
        <v>38</v>
      </c>
      <c r="G155" s="21">
        <v>35</v>
      </c>
      <c r="H155" s="21">
        <v>22</v>
      </c>
      <c r="I155" s="21">
        <v>12</v>
      </c>
      <c r="J155" s="21">
        <v>14</v>
      </c>
      <c r="K155" s="21">
        <v>10</v>
      </c>
      <c r="L155" s="21">
        <v>4</v>
      </c>
      <c r="M155" s="21">
        <v>0</v>
      </c>
      <c r="N155" s="129">
        <f t="shared" si="93"/>
        <v>198</v>
      </c>
      <c r="AB155" s="21">
        <v>1</v>
      </c>
      <c r="AC155" s="21">
        <v>2</v>
      </c>
      <c r="AD155" s="21">
        <v>2</v>
      </c>
      <c r="AE155" s="21">
        <v>3</v>
      </c>
      <c r="AF155" s="21">
        <v>1</v>
      </c>
      <c r="AG155" s="21">
        <v>4</v>
      </c>
      <c r="AH155" s="21">
        <v>1</v>
      </c>
      <c r="AI155" s="21">
        <v>1</v>
      </c>
      <c r="AJ155" s="21">
        <v>0</v>
      </c>
      <c r="AK155" s="21">
        <v>0</v>
      </c>
      <c r="AL155" s="21">
        <v>0</v>
      </c>
      <c r="AM155" s="33">
        <f t="shared" si="92"/>
        <v>15</v>
      </c>
      <c r="BA155" s="21">
        <v>0</v>
      </c>
      <c r="BB155" s="21">
        <v>0</v>
      </c>
      <c r="BC155" s="21">
        <v>0</v>
      </c>
      <c r="BD155" s="21">
        <v>0</v>
      </c>
      <c r="BE155" s="21">
        <v>1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127">
        <f t="shared" si="94"/>
        <v>1</v>
      </c>
    </row>
    <row r="156" spans="1:77" ht="13.5" customHeight="1">
      <c r="B156" s="21" t="s">
        <v>148</v>
      </c>
      <c r="C156" s="21">
        <v>50</v>
      </c>
      <c r="D156" s="21">
        <v>112</v>
      </c>
      <c r="E156" s="21">
        <v>237</v>
      </c>
      <c r="F156" s="21">
        <v>335</v>
      </c>
      <c r="G156" s="21">
        <v>373</v>
      </c>
      <c r="H156" s="21">
        <v>389</v>
      </c>
      <c r="I156" s="21">
        <v>356</v>
      </c>
      <c r="J156" s="21">
        <v>231</v>
      </c>
      <c r="K156" s="21">
        <v>163</v>
      </c>
      <c r="L156" s="21">
        <v>110</v>
      </c>
      <c r="M156" s="21">
        <v>69</v>
      </c>
      <c r="N156" s="129">
        <f t="shared" si="93"/>
        <v>2425</v>
      </c>
      <c r="AB156" s="21">
        <v>0</v>
      </c>
      <c r="AC156" s="21">
        <v>6</v>
      </c>
      <c r="AD156" s="21">
        <v>8</v>
      </c>
      <c r="AE156" s="21">
        <v>7</v>
      </c>
      <c r="AF156" s="21">
        <v>7</v>
      </c>
      <c r="AG156" s="21">
        <v>16</v>
      </c>
      <c r="AH156" s="21">
        <v>13</v>
      </c>
      <c r="AI156" s="21">
        <v>18</v>
      </c>
      <c r="AJ156" s="21">
        <v>0</v>
      </c>
      <c r="AK156" s="21">
        <v>0</v>
      </c>
      <c r="AL156" s="21">
        <v>0</v>
      </c>
      <c r="AM156" s="33">
        <f t="shared" si="92"/>
        <v>75</v>
      </c>
      <c r="BA156" s="21">
        <v>0</v>
      </c>
      <c r="BB156" s="21">
        <v>0</v>
      </c>
      <c r="BC156" s="21">
        <v>1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127">
        <f t="shared" si="94"/>
        <v>1</v>
      </c>
    </row>
    <row r="157" spans="1:77" ht="13.5" customHeight="1">
      <c r="B157" s="21" t="s">
        <v>305</v>
      </c>
      <c r="C157" s="21">
        <v>6</v>
      </c>
      <c r="D157" s="21">
        <v>31</v>
      </c>
      <c r="E157" s="21">
        <v>93</v>
      </c>
      <c r="F157" s="21">
        <v>151</v>
      </c>
      <c r="G157" s="21">
        <v>107</v>
      </c>
      <c r="H157" s="21">
        <v>88</v>
      </c>
      <c r="I157" s="21">
        <v>66</v>
      </c>
      <c r="J157" s="21">
        <v>48</v>
      </c>
      <c r="K157" s="21">
        <v>30</v>
      </c>
      <c r="L157" s="21">
        <v>23</v>
      </c>
      <c r="M157" s="21">
        <v>15</v>
      </c>
      <c r="N157" s="129">
        <f t="shared" si="93"/>
        <v>658</v>
      </c>
      <c r="AB157" s="21">
        <v>0</v>
      </c>
      <c r="AC157" s="21">
        <v>0</v>
      </c>
      <c r="AD157" s="21">
        <v>2</v>
      </c>
      <c r="AE157" s="21">
        <v>0</v>
      </c>
      <c r="AF157" s="21">
        <v>1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33">
        <f t="shared" si="92"/>
        <v>3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127">
        <f t="shared" si="94"/>
        <v>0</v>
      </c>
    </row>
    <row r="158" spans="1:77" ht="13.5" customHeight="1">
      <c r="B158" s="21" t="s">
        <v>150</v>
      </c>
      <c r="C158" s="21">
        <v>5</v>
      </c>
      <c r="D158" s="21">
        <v>65</v>
      </c>
      <c r="E158" s="21">
        <v>128</v>
      </c>
      <c r="F158" s="21">
        <v>117</v>
      </c>
      <c r="G158" s="21">
        <v>78</v>
      </c>
      <c r="H158" s="21">
        <v>65</v>
      </c>
      <c r="I158" s="21">
        <v>44</v>
      </c>
      <c r="J158" s="21">
        <v>24</v>
      </c>
      <c r="K158" s="21">
        <v>10</v>
      </c>
      <c r="L158" s="21">
        <v>9</v>
      </c>
      <c r="M158" s="21">
        <v>9</v>
      </c>
      <c r="N158" s="129">
        <f t="shared" si="93"/>
        <v>554</v>
      </c>
      <c r="AB158" s="21">
        <v>0</v>
      </c>
      <c r="AC158" s="21">
        <v>5</v>
      </c>
      <c r="AD158" s="21">
        <v>5</v>
      </c>
      <c r="AE158" s="21">
        <v>4</v>
      </c>
      <c r="AF158" s="21">
        <v>5</v>
      </c>
      <c r="AG158" s="21">
        <v>3</v>
      </c>
      <c r="AH158" s="21">
        <v>4</v>
      </c>
      <c r="AI158" s="21">
        <v>1</v>
      </c>
      <c r="AJ158" s="21">
        <v>0</v>
      </c>
      <c r="AK158" s="21">
        <v>0</v>
      </c>
      <c r="AL158" s="21">
        <v>0</v>
      </c>
      <c r="AM158" s="33">
        <f t="shared" si="92"/>
        <v>27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127">
        <f t="shared" si="94"/>
        <v>0</v>
      </c>
    </row>
    <row r="159" spans="1:77" ht="13.5" customHeight="1">
      <c r="A159" s="21">
        <v>370026</v>
      </c>
      <c r="B159" s="21" t="s">
        <v>306</v>
      </c>
      <c r="C159" s="21">
        <v>10</v>
      </c>
      <c r="D159" s="21">
        <v>80</v>
      </c>
      <c r="E159" s="21">
        <v>187</v>
      </c>
      <c r="F159" s="21">
        <v>236</v>
      </c>
      <c r="G159" s="21">
        <v>145</v>
      </c>
      <c r="H159" s="21">
        <v>145</v>
      </c>
      <c r="I159" s="21">
        <v>68</v>
      </c>
      <c r="J159" s="21">
        <v>37</v>
      </c>
      <c r="K159" s="21">
        <v>0</v>
      </c>
      <c r="L159" s="21">
        <v>0</v>
      </c>
      <c r="M159" s="21">
        <v>0</v>
      </c>
      <c r="N159" s="129">
        <f t="shared" si="93"/>
        <v>908</v>
      </c>
      <c r="AB159" s="21">
        <v>1</v>
      </c>
      <c r="AC159" s="21">
        <v>6</v>
      </c>
      <c r="AD159" s="21">
        <v>11</v>
      </c>
      <c r="AE159" s="21">
        <v>8</v>
      </c>
      <c r="AF159" s="21">
        <v>8</v>
      </c>
      <c r="AG159" s="21">
        <v>9</v>
      </c>
      <c r="AH159" s="21">
        <v>4</v>
      </c>
      <c r="AI159" s="21">
        <v>1</v>
      </c>
      <c r="AJ159" s="21">
        <v>1</v>
      </c>
      <c r="AK159" s="21">
        <v>0</v>
      </c>
      <c r="AL159" s="21">
        <v>0</v>
      </c>
      <c r="AM159" s="33">
        <f t="shared" si="92"/>
        <v>49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127">
        <f t="shared" si="94"/>
        <v>0</v>
      </c>
    </row>
    <row r="160" spans="1:77" ht="13.5" customHeight="1">
      <c r="B160" s="21" t="s">
        <v>152</v>
      </c>
      <c r="C160" s="21">
        <v>11</v>
      </c>
      <c r="D160" s="21">
        <v>27</v>
      </c>
      <c r="E160" s="21">
        <v>69</v>
      </c>
      <c r="F160" s="21">
        <v>81</v>
      </c>
      <c r="G160" s="21">
        <v>62</v>
      </c>
      <c r="H160" s="21">
        <v>40</v>
      </c>
      <c r="I160" s="21">
        <v>20</v>
      </c>
      <c r="J160" s="21">
        <v>15</v>
      </c>
      <c r="K160" s="21">
        <v>0</v>
      </c>
      <c r="L160" s="21">
        <v>0</v>
      </c>
      <c r="M160" s="21">
        <v>0</v>
      </c>
      <c r="N160" s="129">
        <f t="shared" si="93"/>
        <v>325</v>
      </c>
      <c r="AB160" s="21">
        <v>0</v>
      </c>
      <c r="AC160" s="21">
        <v>0</v>
      </c>
      <c r="AD160" s="21">
        <v>0</v>
      </c>
      <c r="AE160" s="21">
        <v>0</v>
      </c>
      <c r="AF160" s="21">
        <v>1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33">
        <f t="shared" si="92"/>
        <v>1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127">
        <f t="shared" si="94"/>
        <v>0</v>
      </c>
    </row>
    <row r="161" spans="1:77" ht="13.5" customHeight="1">
      <c r="B161" s="21" t="s">
        <v>307</v>
      </c>
      <c r="C161" s="21">
        <v>3</v>
      </c>
      <c r="D161" s="21">
        <v>8</v>
      </c>
      <c r="E161" s="21">
        <v>15</v>
      </c>
      <c r="F161" s="21">
        <v>13</v>
      </c>
      <c r="G161" s="21">
        <v>4</v>
      </c>
      <c r="H161" s="21">
        <v>12</v>
      </c>
      <c r="I161" s="21">
        <v>1</v>
      </c>
      <c r="J161" s="21">
        <v>4</v>
      </c>
      <c r="K161" s="21">
        <v>0</v>
      </c>
      <c r="L161" s="21">
        <v>0</v>
      </c>
      <c r="M161" s="21">
        <v>0</v>
      </c>
      <c r="N161" s="129">
        <f t="shared" si="93"/>
        <v>60</v>
      </c>
      <c r="AB161" s="21">
        <v>0</v>
      </c>
      <c r="AC161" s="21">
        <v>0</v>
      </c>
      <c r="AD161" s="21">
        <v>1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33">
        <f t="shared" si="92"/>
        <v>1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127">
        <f t="shared" si="94"/>
        <v>0</v>
      </c>
    </row>
    <row r="162" spans="1:77" ht="13.5" customHeight="1">
      <c r="B162" s="21" t="s">
        <v>154</v>
      </c>
      <c r="C162" s="21">
        <v>18</v>
      </c>
      <c r="D162" s="21">
        <v>94</v>
      </c>
      <c r="E162" s="21">
        <v>235</v>
      </c>
      <c r="F162" s="21">
        <v>316</v>
      </c>
      <c r="G162" s="21">
        <v>210</v>
      </c>
      <c r="H162" s="21">
        <v>163</v>
      </c>
      <c r="I162" s="21">
        <v>72</v>
      </c>
      <c r="J162" s="21">
        <v>49</v>
      </c>
      <c r="K162" s="21">
        <v>28</v>
      </c>
      <c r="L162" s="21">
        <v>14</v>
      </c>
      <c r="M162" s="21">
        <v>9</v>
      </c>
      <c r="N162" s="129">
        <f t="shared" si="93"/>
        <v>1208</v>
      </c>
      <c r="AB162" s="21">
        <v>0</v>
      </c>
      <c r="AC162" s="21">
        <v>4</v>
      </c>
      <c r="AD162" s="21">
        <v>7</v>
      </c>
      <c r="AE162" s="21">
        <v>8</v>
      </c>
      <c r="AF162" s="21">
        <v>4</v>
      </c>
      <c r="AG162" s="21">
        <v>5</v>
      </c>
      <c r="AH162" s="21">
        <v>3</v>
      </c>
      <c r="AI162" s="21">
        <v>1</v>
      </c>
      <c r="AJ162" s="21">
        <v>0</v>
      </c>
      <c r="AK162" s="21">
        <v>0</v>
      </c>
      <c r="AL162" s="21">
        <v>0</v>
      </c>
      <c r="AM162" s="33">
        <f t="shared" si="92"/>
        <v>32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  <c r="BL162" s="127">
        <f t="shared" si="94"/>
        <v>0</v>
      </c>
    </row>
    <row r="163" spans="1:77" ht="13.5" customHeight="1">
      <c r="B163" s="21" t="s">
        <v>155</v>
      </c>
      <c r="C163" s="21">
        <v>3</v>
      </c>
      <c r="D163" s="21">
        <v>30</v>
      </c>
      <c r="E163" s="21">
        <v>29</v>
      </c>
      <c r="F163" s="21">
        <v>43</v>
      </c>
      <c r="G163" s="21">
        <v>19</v>
      </c>
      <c r="H163" s="21">
        <v>11</v>
      </c>
      <c r="I163" s="21">
        <v>11</v>
      </c>
      <c r="J163" s="21">
        <v>5</v>
      </c>
      <c r="K163" s="21">
        <v>3</v>
      </c>
      <c r="L163" s="21">
        <v>1</v>
      </c>
      <c r="M163" s="21">
        <v>4</v>
      </c>
      <c r="N163" s="129">
        <f t="shared" si="93"/>
        <v>159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33">
        <f t="shared" si="92"/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127">
        <f t="shared" si="94"/>
        <v>0</v>
      </c>
    </row>
    <row r="164" spans="1:77" ht="13.5" customHeight="1">
      <c r="A164" s="21">
        <v>370026</v>
      </c>
      <c r="B164" s="21" t="s">
        <v>308</v>
      </c>
      <c r="C164" s="21">
        <v>44</v>
      </c>
      <c r="D164" s="21">
        <v>87</v>
      </c>
      <c r="E164" s="21">
        <v>142</v>
      </c>
      <c r="F164" s="21">
        <v>284</v>
      </c>
      <c r="G164" s="21">
        <v>431</v>
      </c>
      <c r="H164" s="21">
        <v>626</v>
      </c>
      <c r="I164" s="21">
        <v>730</v>
      </c>
      <c r="J164" s="21">
        <v>524</v>
      </c>
      <c r="K164" s="21">
        <v>397</v>
      </c>
      <c r="L164" s="21">
        <v>262</v>
      </c>
      <c r="M164" s="21">
        <v>246</v>
      </c>
      <c r="N164" s="129">
        <f t="shared" si="93"/>
        <v>3773</v>
      </c>
      <c r="AB164" s="21">
        <v>2</v>
      </c>
      <c r="AC164" s="21">
        <v>3</v>
      </c>
      <c r="AD164" s="21">
        <v>6</v>
      </c>
      <c r="AE164" s="21">
        <v>12</v>
      </c>
      <c r="AF164" s="21">
        <v>10</v>
      </c>
      <c r="AG164" s="21">
        <v>24</v>
      </c>
      <c r="AH164" s="21">
        <v>41</v>
      </c>
      <c r="AI164" s="21">
        <v>28</v>
      </c>
      <c r="AJ164" s="21">
        <v>0</v>
      </c>
      <c r="AK164" s="21">
        <v>0</v>
      </c>
      <c r="AL164" s="21">
        <v>0</v>
      </c>
      <c r="AM164" s="33">
        <f t="shared" si="92"/>
        <v>126</v>
      </c>
      <c r="BA164" s="21">
        <v>0</v>
      </c>
      <c r="BB164" s="21">
        <v>1</v>
      </c>
      <c r="BC164" s="21">
        <v>1</v>
      </c>
      <c r="BD164" s="21">
        <v>0</v>
      </c>
      <c r="BE164" s="21">
        <v>1</v>
      </c>
      <c r="BF164" s="21">
        <v>3</v>
      </c>
      <c r="BG164" s="21">
        <v>4</v>
      </c>
      <c r="BH164" s="21">
        <v>1</v>
      </c>
      <c r="BI164" s="21">
        <v>0</v>
      </c>
      <c r="BJ164" s="21">
        <v>0</v>
      </c>
      <c r="BK164" s="21">
        <v>0</v>
      </c>
      <c r="BL164" s="127">
        <f t="shared" si="94"/>
        <v>11</v>
      </c>
    </row>
    <row r="165" spans="1:77" ht="13.5" customHeight="1">
      <c r="B165" s="21" t="s">
        <v>309</v>
      </c>
      <c r="C165" s="21">
        <v>1</v>
      </c>
      <c r="D165" s="21">
        <v>9</v>
      </c>
      <c r="E165" s="21">
        <v>22</v>
      </c>
      <c r="F165" s="21">
        <v>64</v>
      </c>
      <c r="G165" s="21">
        <v>55</v>
      </c>
      <c r="H165" s="21">
        <v>38</v>
      </c>
      <c r="I165" s="21">
        <v>35</v>
      </c>
      <c r="J165" s="21">
        <v>33</v>
      </c>
      <c r="K165" s="21">
        <v>20</v>
      </c>
      <c r="L165" s="21">
        <v>16</v>
      </c>
      <c r="M165" s="21">
        <v>8</v>
      </c>
      <c r="N165" s="129">
        <f t="shared" si="93"/>
        <v>301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33">
        <f t="shared" si="92"/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127">
        <f t="shared" si="94"/>
        <v>0</v>
      </c>
    </row>
    <row r="166" spans="1:77" ht="13.5" customHeight="1">
      <c r="B166" s="21" t="s">
        <v>310</v>
      </c>
      <c r="C166" s="21">
        <v>12</v>
      </c>
      <c r="D166" s="21">
        <v>67</v>
      </c>
      <c r="E166" s="21">
        <v>129</v>
      </c>
      <c r="F166" s="21">
        <v>151</v>
      </c>
      <c r="G166" s="21">
        <v>144</v>
      </c>
      <c r="H166" s="21">
        <v>135</v>
      </c>
      <c r="I166" s="21">
        <v>64</v>
      </c>
      <c r="J166" s="21">
        <v>38</v>
      </c>
      <c r="K166" s="21">
        <v>21</v>
      </c>
      <c r="L166" s="21">
        <v>12</v>
      </c>
      <c r="M166" s="21">
        <v>9</v>
      </c>
      <c r="N166" s="129">
        <f t="shared" si="93"/>
        <v>782</v>
      </c>
      <c r="AB166" s="21">
        <v>4</v>
      </c>
      <c r="AC166" s="21">
        <v>7</v>
      </c>
      <c r="AD166" s="21">
        <v>15</v>
      </c>
      <c r="AE166" s="21">
        <v>18</v>
      </c>
      <c r="AF166" s="21">
        <v>24</v>
      </c>
      <c r="AG166" s="21">
        <v>13</v>
      </c>
      <c r="AH166" s="21">
        <v>10</v>
      </c>
      <c r="AI166" s="21">
        <v>6</v>
      </c>
      <c r="AJ166" s="21">
        <v>0</v>
      </c>
      <c r="AK166" s="21">
        <v>0</v>
      </c>
      <c r="AL166" s="21">
        <v>0</v>
      </c>
      <c r="AM166" s="33">
        <f t="shared" si="92"/>
        <v>97</v>
      </c>
      <c r="BA166" s="21">
        <v>0</v>
      </c>
      <c r="BB166" s="21">
        <v>0</v>
      </c>
      <c r="BC166" s="21">
        <v>4</v>
      </c>
      <c r="BD166" s="21">
        <v>3</v>
      </c>
      <c r="BE166" s="21">
        <v>5</v>
      </c>
      <c r="BF166" s="21">
        <v>2</v>
      </c>
      <c r="BG166" s="21">
        <v>2</v>
      </c>
      <c r="BH166" s="21">
        <v>0</v>
      </c>
      <c r="BI166" s="21">
        <v>0</v>
      </c>
      <c r="BJ166" s="21">
        <v>0</v>
      </c>
      <c r="BK166" s="21">
        <v>0</v>
      </c>
      <c r="BL166" s="127">
        <f t="shared" si="94"/>
        <v>16</v>
      </c>
    </row>
    <row r="167" spans="1:77" ht="13.5" customHeight="1">
      <c r="B167" s="21" t="s">
        <v>311</v>
      </c>
      <c r="C167" s="21">
        <v>2</v>
      </c>
      <c r="D167" s="21">
        <v>3</v>
      </c>
      <c r="E167" s="21">
        <v>4</v>
      </c>
      <c r="F167" s="21">
        <v>9</v>
      </c>
      <c r="G167" s="21">
        <v>5</v>
      </c>
      <c r="H167" s="21">
        <v>4</v>
      </c>
      <c r="I167" s="21">
        <v>4</v>
      </c>
      <c r="J167" s="21">
        <v>3</v>
      </c>
      <c r="K167" s="21">
        <v>2</v>
      </c>
      <c r="L167" s="21">
        <v>2</v>
      </c>
      <c r="M167" s="21">
        <v>1</v>
      </c>
      <c r="N167" s="129">
        <f t="shared" si="93"/>
        <v>39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33">
        <f t="shared" si="92"/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127">
        <f t="shared" si="94"/>
        <v>0</v>
      </c>
    </row>
    <row r="168" spans="1:77" ht="13.5" customHeight="1">
      <c r="B168" s="21" t="s">
        <v>312</v>
      </c>
      <c r="C168" s="21">
        <v>3</v>
      </c>
      <c r="D168" s="21">
        <v>15</v>
      </c>
      <c r="E168" s="21">
        <v>30</v>
      </c>
      <c r="F168" s="21">
        <v>52</v>
      </c>
      <c r="G168" s="21">
        <v>37</v>
      </c>
      <c r="H168" s="21">
        <v>39</v>
      </c>
      <c r="I168" s="21">
        <v>15</v>
      </c>
      <c r="J168" s="21">
        <v>13</v>
      </c>
      <c r="K168" s="21">
        <v>2</v>
      </c>
      <c r="L168" s="21">
        <v>6</v>
      </c>
      <c r="M168" s="21">
        <v>0</v>
      </c>
      <c r="N168" s="129">
        <f t="shared" si="93"/>
        <v>212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33">
        <f t="shared" si="92"/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127">
        <f t="shared" si="94"/>
        <v>0</v>
      </c>
    </row>
    <row r="169" spans="1:77" ht="13.5" customHeight="1">
      <c r="B169" s="21" t="s">
        <v>80</v>
      </c>
      <c r="C169" s="21">
        <v>10</v>
      </c>
      <c r="D169" s="21">
        <v>22</v>
      </c>
      <c r="E169" s="21">
        <v>52</v>
      </c>
      <c r="F169" s="21">
        <v>54</v>
      </c>
      <c r="G169" s="21">
        <v>56</v>
      </c>
      <c r="H169" s="21">
        <v>39</v>
      </c>
      <c r="I169" s="21">
        <v>21</v>
      </c>
      <c r="J169" s="21">
        <v>21</v>
      </c>
      <c r="K169" s="21">
        <v>12</v>
      </c>
      <c r="L169" s="21">
        <v>5</v>
      </c>
      <c r="M169" s="21">
        <v>4</v>
      </c>
      <c r="N169" s="129">
        <f t="shared" si="93"/>
        <v>296</v>
      </c>
      <c r="AB169" s="21">
        <v>0</v>
      </c>
      <c r="AC169" s="21">
        <v>0</v>
      </c>
      <c r="AD169" s="21">
        <v>1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33">
        <f t="shared" si="92"/>
        <v>1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127">
        <f t="shared" si="94"/>
        <v>0</v>
      </c>
    </row>
    <row r="170" spans="1:77" ht="13.5" customHeight="1">
      <c r="B170" s="21" t="s">
        <v>81</v>
      </c>
      <c r="C170" s="21">
        <v>12</v>
      </c>
      <c r="D170" s="21">
        <v>18</v>
      </c>
      <c r="E170" s="21">
        <v>47</v>
      </c>
      <c r="F170" s="21">
        <v>69</v>
      </c>
      <c r="G170" s="21">
        <v>62</v>
      </c>
      <c r="H170" s="21">
        <v>54</v>
      </c>
      <c r="I170" s="21">
        <v>38</v>
      </c>
      <c r="J170" s="21">
        <v>15</v>
      </c>
      <c r="K170" s="21">
        <v>6</v>
      </c>
      <c r="L170" s="21">
        <v>9</v>
      </c>
      <c r="M170" s="21">
        <v>2</v>
      </c>
      <c r="N170" s="129">
        <f t="shared" si="93"/>
        <v>332</v>
      </c>
      <c r="AB170" s="21">
        <v>2</v>
      </c>
      <c r="AC170" s="21">
        <v>3</v>
      </c>
      <c r="AD170" s="21">
        <v>3</v>
      </c>
      <c r="AE170" s="21">
        <v>3</v>
      </c>
      <c r="AF170" s="21">
        <v>4</v>
      </c>
      <c r="AG170" s="21">
        <v>4</v>
      </c>
      <c r="AH170" s="21">
        <v>2</v>
      </c>
      <c r="AI170" s="21">
        <v>3</v>
      </c>
      <c r="AJ170" s="21">
        <v>0</v>
      </c>
      <c r="AK170" s="21">
        <v>0</v>
      </c>
      <c r="AL170" s="21">
        <v>0</v>
      </c>
      <c r="AM170" s="33">
        <f t="shared" si="92"/>
        <v>24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127">
        <f t="shared" si="94"/>
        <v>0</v>
      </c>
    </row>
    <row r="171" spans="1:77" ht="13.5" customHeight="1">
      <c r="B171" s="21" t="s">
        <v>313</v>
      </c>
      <c r="C171" s="21">
        <v>1</v>
      </c>
      <c r="D171" s="21">
        <v>2</v>
      </c>
      <c r="E171" s="21">
        <v>6</v>
      </c>
      <c r="F171" s="21">
        <v>6</v>
      </c>
      <c r="G171" s="21">
        <v>7</v>
      </c>
      <c r="H171" s="21">
        <v>5</v>
      </c>
      <c r="I171" s="21">
        <v>7</v>
      </c>
      <c r="J171" s="21">
        <v>8</v>
      </c>
      <c r="K171" s="21">
        <v>9</v>
      </c>
      <c r="L171" s="21">
        <v>10</v>
      </c>
      <c r="M171" s="21">
        <v>13</v>
      </c>
      <c r="N171" s="129">
        <f t="shared" si="93"/>
        <v>74</v>
      </c>
      <c r="AB171" s="21">
        <v>0</v>
      </c>
      <c r="AC171" s="21">
        <v>0</v>
      </c>
      <c r="AD171" s="21">
        <v>1</v>
      </c>
      <c r="AE171" s="21">
        <v>0</v>
      </c>
      <c r="AF171" s="21">
        <v>0</v>
      </c>
      <c r="AG171" s="21">
        <v>0</v>
      </c>
      <c r="AH171" s="21">
        <v>0</v>
      </c>
      <c r="AI171" s="21">
        <v>3</v>
      </c>
      <c r="AJ171" s="21">
        <v>0</v>
      </c>
      <c r="AK171" s="21">
        <v>0</v>
      </c>
      <c r="AL171" s="21">
        <v>0</v>
      </c>
      <c r="AM171" s="33">
        <f t="shared" si="92"/>
        <v>4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127">
        <f t="shared" si="94"/>
        <v>0</v>
      </c>
    </row>
    <row r="172" spans="1:77" ht="13.5" customHeight="1">
      <c r="B172" s="21" t="s">
        <v>161</v>
      </c>
      <c r="C172" s="21">
        <v>1</v>
      </c>
      <c r="D172" s="21">
        <v>8</v>
      </c>
      <c r="E172" s="21">
        <v>10</v>
      </c>
      <c r="F172" s="21">
        <v>14</v>
      </c>
      <c r="G172" s="21">
        <v>8</v>
      </c>
      <c r="H172" s="21">
        <v>12</v>
      </c>
      <c r="I172" s="21">
        <v>5</v>
      </c>
      <c r="J172" s="21">
        <v>1</v>
      </c>
      <c r="K172" s="21">
        <v>1</v>
      </c>
      <c r="L172" s="21">
        <v>5</v>
      </c>
      <c r="M172" s="21">
        <v>3</v>
      </c>
      <c r="N172" s="129">
        <f t="shared" si="93"/>
        <v>68</v>
      </c>
      <c r="AB172" s="21">
        <v>0</v>
      </c>
      <c r="AC172" s="21">
        <v>1</v>
      </c>
      <c r="AD172" s="21">
        <v>1</v>
      </c>
      <c r="AE172" s="21">
        <v>0</v>
      </c>
      <c r="AF172" s="21">
        <v>1</v>
      </c>
      <c r="AG172" s="21">
        <v>1</v>
      </c>
      <c r="AH172" s="21">
        <v>1</v>
      </c>
      <c r="AI172" s="21">
        <v>3</v>
      </c>
      <c r="AJ172" s="21">
        <v>0</v>
      </c>
      <c r="AK172" s="21">
        <v>0</v>
      </c>
      <c r="AL172" s="21">
        <v>0</v>
      </c>
      <c r="AM172" s="33">
        <f t="shared" si="92"/>
        <v>8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127">
        <f t="shared" si="94"/>
        <v>0</v>
      </c>
    </row>
    <row r="173" spans="1:77" ht="13.5" customHeight="1">
      <c r="B173" s="120" t="s">
        <v>83</v>
      </c>
      <c r="C173" s="120">
        <f t="shared" ref="C173:M173" si="95">SUM(C149:C172)</f>
        <v>299</v>
      </c>
      <c r="D173" s="120">
        <f t="shared" si="95"/>
        <v>1137</v>
      </c>
      <c r="E173" s="120">
        <f t="shared" si="95"/>
        <v>2329</v>
      </c>
      <c r="F173" s="120">
        <f t="shared" si="95"/>
        <v>3118</v>
      </c>
      <c r="G173" s="120">
        <f t="shared" si="95"/>
        <v>2680</v>
      </c>
      <c r="H173" s="120">
        <f t="shared" si="95"/>
        <v>2590</v>
      </c>
      <c r="I173" s="120">
        <f t="shared" si="95"/>
        <v>2000</v>
      </c>
      <c r="J173" s="120">
        <f t="shared" si="95"/>
        <v>1413</v>
      </c>
      <c r="K173" s="120">
        <f t="shared" si="95"/>
        <v>913</v>
      </c>
      <c r="L173" s="120">
        <f t="shared" si="95"/>
        <v>635</v>
      </c>
      <c r="M173" s="120">
        <f t="shared" si="95"/>
        <v>528</v>
      </c>
      <c r="N173" s="120">
        <f t="shared" ref="N173" si="96">SUM(N149:N172)</f>
        <v>17642</v>
      </c>
      <c r="O173" s="120">
        <f t="shared" ref="O173:V173" si="97">SUM(O149:O171)</f>
        <v>0</v>
      </c>
      <c r="P173" s="120">
        <f t="shared" si="97"/>
        <v>0</v>
      </c>
      <c r="Q173" s="120">
        <f t="shared" si="97"/>
        <v>0</v>
      </c>
      <c r="R173" s="120">
        <f t="shared" si="97"/>
        <v>0</v>
      </c>
      <c r="S173" s="120">
        <f t="shared" si="97"/>
        <v>0</v>
      </c>
      <c r="T173" s="120">
        <f t="shared" si="97"/>
        <v>0</v>
      </c>
      <c r="U173" s="120">
        <f t="shared" si="97"/>
        <v>0</v>
      </c>
      <c r="V173" s="120">
        <f t="shared" si="97"/>
        <v>0</v>
      </c>
      <c r="W173" s="120"/>
      <c r="X173" s="120"/>
      <c r="Y173" s="120"/>
      <c r="Z173" s="120">
        <f>SUM(Z149:Z171)</f>
        <v>0</v>
      </c>
      <c r="AA173" s="120">
        <f>SUM(AA149:AA171)</f>
        <v>0</v>
      </c>
      <c r="AB173" s="126">
        <f>SUM(AB149:AB172)</f>
        <v>11</v>
      </c>
      <c r="AC173" s="126">
        <f t="shared" ref="AC173:AM173" si="98">SUM(AC149:AC172)</f>
        <v>55</v>
      </c>
      <c r="AD173" s="126">
        <f t="shared" si="98"/>
        <v>90</v>
      </c>
      <c r="AE173" s="126">
        <f t="shared" si="98"/>
        <v>103</v>
      </c>
      <c r="AF173" s="126">
        <f t="shared" si="98"/>
        <v>96</v>
      </c>
      <c r="AG173" s="126">
        <f t="shared" si="98"/>
        <v>100</v>
      </c>
      <c r="AH173" s="126">
        <f t="shared" si="98"/>
        <v>86</v>
      </c>
      <c r="AI173" s="126">
        <f t="shared" si="98"/>
        <v>73</v>
      </c>
      <c r="AJ173" s="126">
        <f t="shared" si="98"/>
        <v>6</v>
      </c>
      <c r="AK173" s="126">
        <f t="shared" si="98"/>
        <v>7</v>
      </c>
      <c r="AL173" s="126">
        <f t="shared" si="98"/>
        <v>5</v>
      </c>
      <c r="AM173" s="126">
        <f t="shared" si="98"/>
        <v>632</v>
      </c>
      <c r="AN173" s="120">
        <f t="shared" ref="AN173:AU173" si="99">SUM(AN149:AN171)</f>
        <v>0</v>
      </c>
      <c r="AO173" s="120">
        <f t="shared" si="99"/>
        <v>0</v>
      </c>
      <c r="AP173" s="120">
        <f t="shared" si="99"/>
        <v>0</v>
      </c>
      <c r="AQ173" s="120">
        <f t="shared" si="99"/>
        <v>0</v>
      </c>
      <c r="AR173" s="120">
        <f t="shared" si="99"/>
        <v>0</v>
      </c>
      <c r="AS173" s="120">
        <f t="shared" si="99"/>
        <v>0</v>
      </c>
      <c r="AT173" s="120">
        <f t="shared" si="99"/>
        <v>0</v>
      </c>
      <c r="AU173" s="120">
        <f t="shared" si="99"/>
        <v>0</v>
      </c>
      <c r="AV173" s="120"/>
      <c r="AW173" s="120"/>
      <c r="AX173" s="120"/>
      <c r="AY173" s="120">
        <f>SUM(AY149:AY171)</f>
        <v>0</v>
      </c>
      <c r="AZ173" s="120">
        <f>SUM(AZ149:AZ171)</f>
        <v>0</v>
      </c>
      <c r="BA173" s="121">
        <f t="shared" ref="BA173:BL173" si="100">SUM(BA149:BA172)</f>
        <v>0</v>
      </c>
      <c r="BB173" s="121">
        <f t="shared" si="100"/>
        <v>2</v>
      </c>
      <c r="BC173" s="121">
        <f t="shared" si="100"/>
        <v>8</v>
      </c>
      <c r="BD173" s="121">
        <f t="shared" si="100"/>
        <v>9</v>
      </c>
      <c r="BE173" s="121">
        <f t="shared" si="100"/>
        <v>12</v>
      </c>
      <c r="BF173" s="121">
        <f t="shared" si="100"/>
        <v>6</v>
      </c>
      <c r="BG173" s="121">
        <f t="shared" si="100"/>
        <v>6</v>
      </c>
      <c r="BH173" s="121">
        <f t="shared" si="100"/>
        <v>1</v>
      </c>
      <c r="BI173" s="121">
        <f t="shared" si="100"/>
        <v>0</v>
      </c>
      <c r="BJ173" s="121">
        <f t="shared" si="100"/>
        <v>0</v>
      </c>
      <c r="BK173" s="121">
        <f t="shared" si="100"/>
        <v>0</v>
      </c>
      <c r="BL173" s="121">
        <f t="shared" si="100"/>
        <v>44</v>
      </c>
      <c r="BM173" s="120">
        <f t="shared" ref="BM173:BT173" si="101">SUM(BM149:BM171)</f>
        <v>0</v>
      </c>
      <c r="BN173" s="120">
        <f t="shared" si="101"/>
        <v>0</v>
      </c>
      <c r="BO173" s="120">
        <f t="shared" si="101"/>
        <v>0</v>
      </c>
      <c r="BP173" s="120">
        <f t="shared" si="101"/>
        <v>0</v>
      </c>
      <c r="BQ173" s="120">
        <f t="shared" si="101"/>
        <v>0</v>
      </c>
      <c r="BR173" s="120">
        <f t="shared" si="101"/>
        <v>0</v>
      </c>
      <c r="BS173" s="120">
        <f t="shared" si="101"/>
        <v>0</v>
      </c>
      <c r="BT173" s="120">
        <f t="shared" si="101"/>
        <v>0</v>
      </c>
      <c r="BU173" s="120"/>
      <c r="BV173" s="120"/>
      <c r="BW173" s="120"/>
      <c r="BX173" s="120">
        <f t="shared" ref="BX173:BY173" si="102">SUM(BX149:BX171)</f>
        <v>0</v>
      </c>
      <c r="BY173" s="120">
        <f t="shared" si="102"/>
        <v>0</v>
      </c>
    </row>
    <row r="174" spans="1:77" ht="13.5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</row>
    <row r="175" spans="1:77" ht="13.5" customHeight="1">
      <c r="B175" s="1064" t="s">
        <v>421</v>
      </c>
      <c r="C175" s="1067" t="s">
        <v>288</v>
      </c>
      <c r="D175" s="1067"/>
      <c r="E175" s="1067"/>
      <c r="F175" s="1067"/>
      <c r="G175" s="1067"/>
      <c r="H175" s="1067"/>
      <c r="I175" s="1067"/>
      <c r="J175" s="1067"/>
      <c r="K175" s="1067"/>
      <c r="L175" s="1067"/>
      <c r="M175" s="1067"/>
      <c r="N175" s="1067"/>
      <c r="O175" s="1067"/>
      <c r="P175" s="1067"/>
      <c r="Q175" s="1067"/>
      <c r="R175" s="1067"/>
      <c r="S175" s="1067"/>
      <c r="T175" s="1067"/>
      <c r="U175" s="1067"/>
      <c r="V175" s="1067"/>
      <c r="W175" s="1067"/>
      <c r="X175" s="1067"/>
      <c r="Y175" s="1067"/>
      <c r="Z175" s="1067"/>
      <c r="AA175" s="1067" t="s">
        <v>289</v>
      </c>
      <c r="AB175" s="1067" t="s">
        <v>290</v>
      </c>
      <c r="AC175" s="1067"/>
      <c r="AD175" s="1067"/>
      <c r="AE175" s="1067"/>
      <c r="AF175" s="1067"/>
      <c r="AG175" s="1067"/>
      <c r="AH175" s="1067"/>
      <c r="AI175" s="1067"/>
      <c r="AJ175" s="1067"/>
      <c r="AK175" s="1067"/>
      <c r="AL175" s="1067"/>
      <c r="AM175" s="1067"/>
      <c r="AN175" s="1067"/>
      <c r="AO175" s="1067"/>
      <c r="AP175" s="1067"/>
      <c r="AQ175" s="1067"/>
      <c r="AR175" s="1067"/>
      <c r="AS175" s="1067"/>
      <c r="AT175" s="1067"/>
      <c r="AU175" s="1067"/>
      <c r="AV175" s="1067"/>
      <c r="AW175" s="1067"/>
      <c r="AX175" s="1067"/>
      <c r="AY175" s="1067"/>
      <c r="AZ175" s="1067" t="s">
        <v>289</v>
      </c>
      <c r="BA175" s="1067" t="s">
        <v>291</v>
      </c>
      <c r="BB175" s="1067"/>
      <c r="BC175" s="1067"/>
      <c r="BD175" s="1067"/>
      <c r="BE175" s="1067"/>
      <c r="BF175" s="1067"/>
      <c r="BG175" s="1067"/>
      <c r="BH175" s="1067"/>
      <c r="BI175" s="1067"/>
      <c r="BJ175" s="1067"/>
      <c r="BK175" s="1067"/>
      <c r="BL175" s="1067"/>
      <c r="BM175" s="1067"/>
      <c r="BN175" s="1067"/>
      <c r="BO175" s="1067"/>
      <c r="BP175" s="1067"/>
      <c r="BQ175" s="1067"/>
      <c r="BR175" s="1067"/>
      <c r="BS175" s="1067"/>
      <c r="BT175" s="1067"/>
      <c r="BU175" s="1067"/>
      <c r="BV175" s="1067"/>
      <c r="BW175" s="1067"/>
      <c r="BX175" s="1067"/>
      <c r="BY175" s="1067" t="s">
        <v>289</v>
      </c>
    </row>
    <row r="176" spans="1:77" ht="13.5" customHeight="1">
      <c r="B176" s="1065"/>
      <c r="C176" s="1068" t="s">
        <v>67</v>
      </c>
      <c r="D176" s="1068"/>
      <c r="E176" s="1068"/>
      <c r="F176" s="1068"/>
      <c r="G176" s="1068"/>
      <c r="H176" s="1068"/>
      <c r="I176" s="1068"/>
      <c r="J176" s="1068"/>
      <c r="K176" s="1068"/>
      <c r="L176" s="1068"/>
      <c r="M176" s="1068"/>
      <c r="N176" s="1068"/>
      <c r="O176" s="1068" t="s">
        <v>292</v>
      </c>
      <c r="P176" s="1068"/>
      <c r="Q176" s="1068"/>
      <c r="R176" s="1068"/>
      <c r="S176" s="1068"/>
      <c r="T176" s="1068"/>
      <c r="U176" s="1068"/>
      <c r="V176" s="1068"/>
      <c r="W176" s="1068"/>
      <c r="X176" s="1068"/>
      <c r="Y176" s="1068"/>
      <c r="Z176" s="1068"/>
      <c r="AA176" s="1068"/>
      <c r="AB176" s="1068" t="s">
        <v>67</v>
      </c>
      <c r="AC176" s="1068"/>
      <c r="AD176" s="1068"/>
      <c r="AE176" s="1068"/>
      <c r="AF176" s="1068"/>
      <c r="AG176" s="1068"/>
      <c r="AH176" s="1068"/>
      <c r="AI176" s="1068"/>
      <c r="AJ176" s="1068"/>
      <c r="AK176" s="1068"/>
      <c r="AL176" s="1068"/>
      <c r="AM176" s="1068"/>
      <c r="AN176" s="1068" t="s">
        <v>292</v>
      </c>
      <c r="AO176" s="1068"/>
      <c r="AP176" s="1068"/>
      <c r="AQ176" s="1068"/>
      <c r="AR176" s="1068"/>
      <c r="AS176" s="1068"/>
      <c r="AT176" s="1068"/>
      <c r="AU176" s="1068"/>
      <c r="AV176" s="1068"/>
      <c r="AW176" s="1068"/>
      <c r="AX176" s="1068"/>
      <c r="AY176" s="1068"/>
      <c r="AZ176" s="1068"/>
      <c r="BA176" s="1068" t="s">
        <v>67</v>
      </c>
      <c r="BB176" s="1068"/>
      <c r="BC176" s="1068"/>
      <c r="BD176" s="1068"/>
      <c r="BE176" s="1068"/>
      <c r="BF176" s="1068"/>
      <c r="BG176" s="1068"/>
      <c r="BH176" s="1068"/>
      <c r="BI176" s="1068"/>
      <c r="BJ176" s="1068"/>
      <c r="BK176" s="1068"/>
      <c r="BL176" s="1068"/>
      <c r="BM176" s="1068" t="s">
        <v>292</v>
      </c>
      <c r="BN176" s="1068"/>
      <c r="BO176" s="1068"/>
      <c r="BP176" s="1068"/>
      <c r="BQ176" s="1068"/>
      <c r="BR176" s="1068"/>
      <c r="BS176" s="1068"/>
      <c r="BT176" s="1068"/>
      <c r="BU176" s="1068"/>
      <c r="BV176" s="1068"/>
      <c r="BW176" s="1068"/>
      <c r="BX176" s="1068"/>
      <c r="BY176" s="1068"/>
    </row>
    <row r="177" spans="1:77" ht="13.5" customHeight="1">
      <c r="B177" s="1066"/>
      <c r="C177" s="27" t="s">
        <v>133</v>
      </c>
      <c r="D177" s="27" t="s">
        <v>134</v>
      </c>
      <c r="E177" s="27" t="s">
        <v>135</v>
      </c>
      <c r="F177" s="27" t="s">
        <v>136</v>
      </c>
      <c r="G177" s="27" t="s">
        <v>137</v>
      </c>
      <c r="H177" s="27" t="s">
        <v>138</v>
      </c>
      <c r="I177" s="27" t="s">
        <v>139</v>
      </c>
      <c r="J177" s="27" t="s">
        <v>293</v>
      </c>
      <c r="K177" s="27" t="s">
        <v>294</v>
      </c>
      <c r="L177" s="27" t="s">
        <v>295</v>
      </c>
      <c r="M177" s="27" t="s">
        <v>296</v>
      </c>
      <c r="N177" s="27" t="s">
        <v>297</v>
      </c>
      <c r="O177" s="27" t="s">
        <v>133</v>
      </c>
      <c r="P177" s="27" t="s">
        <v>134</v>
      </c>
      <c r="Q177" s="27" t="s">
        <v>135</v>
      </c>
      <c r="R177" s="27" t="s">
        <v>136</v>
      </c>
      <c r="S177" s="27" t="s">
        <v>137</v>
      </c>
      <c r="T177" s="27" t="s">
        <v>138</v>
      </c>
      <c r="U177" s="27" t="s">
        <v>139</v>
      </c>
      <c r="V177" s="27" t="s">
        <v>293</v>
      </c>
      <c r="W177" s="27" t="s">
        <v>294</v>
      </c>
      <c r="X177" s="27" t="s">
        <v>295</v>
      </c>
      <c r="Y177" s="27" t="s">
        <v>296</v>
      </c>
      <c r="Z177" s="27" t="s">
        <v>297</v>
      </c>
      <c r="AA177" s="1069"/>
      <c r="AB177" s="27" t="s">
        <v>133</v>
      </c>
      <c r="AC177" s="27" t="s">
        <v>134</v>
      </c>
      <c r="AD177" s="27" t="s">
        <v>135</v>
      </c>
      <c r="AE177" s="27" t="s">
        <v>136</v>
      </c>
      <c r="AF177" s="27" t="s">
        <v>137</v>
      </c>
      <c r="AG177" s="27" t="s">
        <v>138</v>
      </c>
      <c r="AH177" s="27" t="s">
        <v>139</v>
      </c>
      <c r="AI177" s="27" t="s">
        <v>293</v>
      </c>
      <c r="AJ177" s="27" t="s">
        <v>294</v>
      </c>
      <c r="AK177" s="27" t="s">
        <v>295</v>
      </c>
      <c r="AL177" s="27" t="s">
        <v>296</v>
      </c>
      <c r="AM177" s="27" t="s">
        <v>297</v>
      </c>
      <c r="AN177" s="27" t="s">
        <v>133</v>
      </c>
      <c r="AO177" s="27" t="s">
        <v>134</v>
      </c>
      <c r="AP177" s="27" t="s">
        <v>135</v>
      </c>
      <c r="AQ177" s="27" t="s">
        <v>136</v>
      </c>
      <c r="AR177" s="27" t="s">
        <v>137</v>
      </c>
      <c r="AS177" s="27" t="s">
        <v>138</v>
      </c>
      <c r="AT177" s="27" t="s">
        <v>139</v>
      </c>
      <c r="AU177" s="27" t="s">
        <v>293</v>
      </c>
      <c r="AV177" s="27" t="s">
        <v>294</v>
      </c>
      <c r="AW177" s="27" t="s">
        <v>295</v>
      </c>
      <c r="AX177" s="27" t="s">
        <v>296</v>
      </c>
      <c r="AY177" s="27" t="s">
        <v>297</v>
      </c>
      <c r="AZ177" s="1069"/>
      <c r="BA177" s="27" t="s">
        <v>133</v>
      </c>
      <c r="BB177" s="27" t="s">
        <v>134</v>
      </c>
      <c r="BC177" s="27" t="s">
        <v>135</v>
      </c>
      <c r="BD177" s="27" t="s">
        <v>136</v>
      </c>
      <c r="BE177" s="27" t="s">
        <v>137</v>
      </c>
      <c r="BF177" s="27" t="s">
        <v>138</v>
      </c>
      <c r="BG177" s="27" t="s">
        <v>139</v>
      </c>
      <c r="BH177" s="27" t="s">
        <v>293</v>
      </c>
      <c r="BI177" s="27" t="s">
        <v>294</v>
      </c>
      <c r="BJ177" s="27" t="s">
        <v>295</v>
      </c>
      <c r="BK177" s="27" t="s">
        <v>296</v>
      </c>
      <c r="BL177" s="27" t="s">
        <v>297</v>
      </c>
      <c r="BM177" s="27" t="s">
        <v>133</v>
      </c>
      <c r="BN177" s="27" t="s">
        <v>134</v>
      </c>
      <c r="BO177" s="27" t="s">
        <v>135</v>
      </c>
      <c r="BP177" s="27" t="s">
        <v>136</v>
      </c>
      <c r="BQ177" s="27" t="s">
        <v>137</v>
      </c>
      <c r="BR177" s="27" t="s">
        <v>138</v>
      </c>
      <c r="BS177" s="27" t="s">
        <v>139</v>
      </c>
      <c r="BT177" s="27" t="s">
        <v>293</v>
      </c>
      <c r="BU177" s="27" t="s">
        <v>294</v>
      </c>
      <c r="BV177" s="27" t="s">
        <v>295</v>
      </c>
      <c r="BW177" s="27" t="s">
        <v>296</v>
      </c>
      <c r="BX177" s="27" t="s">
        <v>297</v>
      </c>
      <c r="BY177" s="1069"/>
    </row>
    <row r="178" spans="1:77" ht="13.5" customHeight="1">
      <c r="A178" s="21" t="s">
        <v>298</v>
      </c>
      <c r="B178" s="21" t="s">
        <v>299</v>
      </c>
      <c r="C178" s="21">
        <v>60</v>
      </c>
      <c r="D178" s="21">
        <v>174</v>
      </c>
      <c r="E178" s="21">
        <v>364</v>
      </c>
      <c r="F178" s="21">
        <v>534</v>
      </c>
      <c r="G178" s="21">
        <v>512</v>
      </c>
      <c r="H178" s="21">
        <v>437</v>
      </c>
      <c r="I178" s="21">
        <v>294</v>
      </c>
      <c r="J178" s="21">
        <v>236</v>
      </c>
      <c r="K178" s="21">
        <v>154</v>
      </c>
      <c r="L178" s="21">
        <v>120</v>
      </c>
      <c r="M178" s="21">
        <v>114</v>
      </c>
      <c r="N178" s="129">
        <f>SUM(C178:M178)</f>
        <v>2999</v>
      </c>
      <c r="AB178" s="21">
        <v>5</v>
      </c>
      <c r="AC178" s="21">
        <v>19</v>
      </c>
      <c r="AD178" s="21">
        <v>42</v>
      </c>
      <c r="AE178" s="21">
        <v>43</v>
      </c>
      <c r="AF178" s="21">
        <v>42</v>
      </c>
      <c r="AG178" s="21">
        <v>32</v>
      </c>
      <c r="AH178" s="21">
        <v>22</v>
      </c>
      <c r="AI178" s="21">
        <v>43</v>
      </c>
      <c r="AJ178" s="21">
        <v>0</v>
      </c>
      <c r="AK178" s="21">
        <v>0</v>
      </c>
      <c r="AL178" s="21">
        <v>0</v>
      </c>
      <c r="AM178" s="33">
        <f t="shared" ref="AM178:AM201" si="103">SUM(AB178:AL178)</f>
        <v>248</v>
      </c>
      <c r="BA178" s="21">
        <v>0</v>
      </c>
      <c r="BB178" s="21">
        <v>1</v>
      </c>
      <c r="BC178" s="21">
        <v>5</v>
      </c>
      <c r="BD178" s="21">
        <v>4</v>
      </c>
      <c r="BE178" s="21">
        <v>2</v>
      </c>
      <c r="BF178" s="21">
        <v>3</v>
      </c>
      <c r="BG178" s="21">
        <v>2</v>
      </c>
      <c r="BH178" s="21">
        <v>2</v>
      </c>
      <c r="BI178" s="21">
        <v>0</v>
      </c>
      <c r="BJ178" s="21">
        <v>0</v>
      </c>
      <c r="BK178" s="21">
        <v>2</v>
      </c>
      <c r="BL178" s="127">
        <f>SUM(BA178:BK178)</f>
        <v>21</v>
      </c>
    </row>
    <row r="179" spans="1:77" ht="13.5" customHeight="1">
      <c r="B179" s="21" t="s">
        <v>300</v>
      </c>
      <c r="C179" s="21">
        <v>2</v>
      </c>
      <c r="D179" s="21">
        <v>19</v>
      </c>
      <c r="E179" s="21">
        <v>37</v>
      </c>
      <c r="F179" s="21">
        <v>57</v>
      </c>
      <c r="G179" s="21">
        <v>48</v>
      </c>
      <c r="H179" s="21">
        <v>45</v>
      </c>
      <c r="I179" s="21">
        <v>26</v>
      </c>
      <c r="J179" s="21">
        <v>15</v>
      </c>
      <c r="K179" s="21">
        <v>9</v>
      </c>
      <c r="L179" s="21">
        <v>5</v>
      </c>
      <c r="M179" s="21">
        <v>3</v>
      </c>
      <c r="N179" s="129">
        <f t="shared" ref="N179:N201" si="104">SUM(C179:M179)</f>
        <v>266</v>
      </c>
      <c r="AB179" s="21">
        <v>1</v>
      </c>
      <c r="AC179" s="21">
        <v>4</v>
      </c>
      <c r="AD179" s="21">
        <v>13</v>
      </c>
      <c r="AE179" s="21">
        <v>12</v>
      </c>
      <c r="AF179" s="21">
        <v>11</v>
      </c>
      <c r="AG179" s="21">
        <v>10</v>
      </c>
      <c r="AH179" s="21">
        <v>5</v>
      </c>
      <c r="AI179" s="21">
        <v>3</v>
      </c>
      <c r="AJ179" s="21">
        <v>0</v>
      </c>
      <c r="AK179" s="21">
        <v>0</v>
      </c>
      <c r="AL179" s="21">
        <v>0</v>
      </c>
      <c r="AM179" s="33">
        <f t="shared" si="103"/>
        <v>59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127">
        <f t="shared" ref="BL179:BL201" si="105">SUM(BA179:BK179)</f>
        <v>0</v>
      </c>
    </row>
    <row r="180" spans="1:77" ht="13.5" customHeight="1">
      <c r="B180" s="21" t="s">
        <v>143</v>
      </c>
      <c r="C180" s="21">
        <v>8</v>
      </c>
      <c r="D180" s="21">
        <v>33</v>
      </c>
      <c r="E180" s="21">
        <v>70</v>
      </c>
      <c r="F180" s="21">
        <v>141</v>
      </c>
      <c r="G180" s="21">
        <v>71</v>
      </c>
      <c r="H180" s="21">
        <v>55</v>
      </c>
      <c r="I180" s="21">
        <v>22</v>
      </c>
      <c r="J180" s="21">
        <v>18</v>
      </c>
      <c r="K180" s="21">
        <v>4</v>
      </c>
      <c r="L180" s="21">
        <v>4</v>
      </c>
      <c r="M180" s="21">
        <v>2</v>
      </c>
      <c r="N180" s="129">
        <f t="shared" si="104"/>
        <v>428</v>
      </c>
      <c r="AB180" s="21">
        <v>3</v>
      </c>
      <c r="AC180" s="21">
        <v>10</v>
      </c>
      <c r="AD180" s="21">
        <v>17</v>
      </c>
      <c r="AE180" s="21">
        <v>36</v>
      </c>
      <c r="AF180" s="21">
        <v>21</v>
      </c>
      <c r="AG180" s="21">
        <v>8</v>
      </c>
      <c r="AH180" s="21">
        <v>7</v>
      </c>
      <c r="AI180" s="21">
        <v>7</v>
      </c>
      <c r="AJ180" s="21">
        <v>0</v>
      </c>
      <c r="AK180" s="21">
        <v>0</v>
      </c>
      <c r="AL180" s="21">
        <v>0</v>
      </c>
      <c r="AM180" s="33">
        <f t="shared" si="103"/>
        <v>109</v>
      </c>
      <c r="BA180" s="21">
        <v>0</v>
      </c>
      <c r="BB180" s="21">
        <v>1</v>
      </c>
      <c r="BC180" s="21">
        <v>1</v>
      </c>
      <c r="BD180" s="21">
        <v>1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127">
        <f t="shared" si="105"/>
        <v>3</v>
      </c>
    </row>
    <row r="181" spans="1:77" ht="13.5" customHeight="1">
      <c r="B181" s="21" t="s">
        <v>301</v>
      </c>
      <c r="C181" s="21">
        <v>3</v>
      </c>
      <c r="D181" s="21">
        <v>18</v>
      </c>
      <c r="E181" s="21">
        <v>29</v>
      </c>
      <c r="F181" s="21">
        <v>21</v>
      </c>
      <c r="G181" s="21">
        <v>14</v>
      </c>
      <c r="H181" s="21">
        <v>15</v>
      </c>
      <c r="I181" s="21">
        <v>5</v>
      </c>
      <c r="J181" s="21">
        <v>3</v>
      </c>
      <c r="K181" s="21">
        <v>1</v>
      </c>
      <c r="L181" s="21">
        <v>0</v>
      </c>
      <c r="M181" s="21">
        <v>0</v>
      </c>
      <c r="N181" s="129">
        <f t="shared" si="104"/>
        <v>109</v>
      </c>
      <c r="AB181" s="21">
        <v>1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33">
        <f t="shared" si="103"/>
        <v>1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127">
        <f t="shared" si="105"/>
        <v>0</v>
      </c>
    </row>
    <row r="182" spans="1:77" ht="13.5" customHeight="1">
      <c r="A182" s="21" t="s">
        <v>298</v>
      </c>
      <c r="B182" s="21" t="s">
        <v>302</v>
      </c>
      <c r="C182" s="21">
        <v>18</v>
      </c>
      <c r="D182" s="21">
        <v>96</v>
      </c>
      <c r="E182" s="21">
        <v>166</v>
      </c>
      <c r="F182" s="21">
        <v>135</v>
      </c>
      <c r="G182" s="21">
        <v>99</v>
      </c>
      <c r="H182" s="21">
        <v>76</v>
      </c>
      <c r="I182" s="21">
        <v>52</v>
      </c>
      <c r="J182" s="21">
        <v>29</v>
      </c>
      <c r="K182" s="21">
        <v>22</v>
      </c>
      <c r="L182" s="21">
        <v>5</v>
      </c>
      <c r="M182" s="21">
        <v>6</v>
      </c>
      <c r="N182" s="129">
        <f t="shared" si="104"/>
        <v>704</v>
      </c>
      <c r="AB182" s="21">
        <v>2</v>
      </c>
      <c r="AC182" s="21">
        <v>14</v>
      </c>
      <c r="AD182" s="21">
        <v>5</v>
      </c>
      <c r="AE182" s="21">
        <v>8</v>
      </c>
      <c r="AF182" s="21">
        <v>3</v>
      </c>
      <c r="AG182" s="21">
        <v>2</v>
      </c>
      <c r="AH182" s="21">
        <v>1</v>
      </c>
      <c r="AI182" s="21">
        <v>9</v>
      </c>
      <c r="AJ182" s="21">
        <v>0</v>
      </c>
      <c r="AK182" s="21">
        <v>0</v>
      </c>
      <c r="AL182" s="21">
        <v>0</v>
      </c>
      <c r="AM182" s="33">
        <f t="shared" si="103"/>
        <v>44</v>
      </c>
      <c r="BA182" s="21">
        <v>0</v>
      </c>
      <c r="BB182" s="21">
        <v>3</v>
      </c>
      <c r="BC182" s="21">
        <v>0</v>
      </c>
      <c r="BD182" s="21">
        <v>0</v>
      </c>
      <c r="BE182" s="21">
        <v>0</v>
      </c>
      <c r="BF182" s="21">
        <v>1</v>
      </c>
      <c r="BG182" s="21">
        <v>1</v>
      </c>
      <c r="BH182" s="21">
        <v>0</v>
      </c>
      <c r="BI182" s="21">
        <v>0</v>
      </c>
      <c r="BJ182" s="21">
        <v>0</v>
      </c>
      <c r="BK182" s="21">
        <v>0</v>
      </c>
      <c r="BL182" s="127">
        <f t="shared" si="105"/>
        <v>5</v>
      </c>
    </row>
    <row r="183" spans="1:77" ht="13.5" customHeight="1">
      <c r="B183" s="21" t="s">
        <v>303</v>
      </c>
      <c r="C183" s="21">
        <v>10</v>
      </c>
      <c r="D183" s="21">
        <v>83</v>
      </c>
      <c r="E183" s="21">
        <v>168</v>
      </c>
      <c r="F183" s="21">
        <v>192</v>
      </c>
      <c r="G183" s="21">
        <v>102</v>
      </c>
      <c r="H183" s="21">
        <v>77</v>
      </c>
      <c r="I183" s="21">
        <v>23</v>
      </c>
      <c r="J183" s="21">
        <v>27</v>
      </c>
      <c r="K183" s="21">
        <v>9</v>
      </c>
      <c r="L183" s="21">
        <v>10</v>
      </c>
      <c r="M183" s="21">
        <v>5</v>
      </c>
      <c r="N183" s="129">
        <f t="shared" si="104"/>
        <v>706</v>
      </c>
      <c r="AB183" s="21">
        <v>0</v>
      </c>
      <c r="AC183" s="21">
        <v>4</v>
      </c>
      <c r="AD183" s="21">
        <v>11</v>
      </c>
      <c r="AE183" s="21">
        <v>8</v>
      </c>
      <c r="AF183" s="21">
        <v>7</v>
      </c>
      <c r="AG183" s="21">
        <v>8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33">
        <f t="shared" si="103"/>
        <v>38</v>
      </c>
      <c r="BA183" s="21">
        <v>0</v>
      </c>
      <c r="BB183" s="21">
        <v>1</v>
      </c>
      <c r="BC183" s="21">
        <v>2</v>
      </c>
      <c r="BD183" s="21">
        <v>4</v>
      </c>
      <c r="BE183" s="21">
        <v>3</v>
      </c>
      <c r="BF183" s="21">
        <v>3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127">
        <f t="shared" si="105"/>
        <v>13</v>
      </c>
    </row>
    <row r="184" spans="1:77" ht="13.5" customHeight="1">
      <c r="B184" s="21" t="s">
        <v>304</v>
      </c>
      <c r="C184" s="21">
        <v>3</v>
      </c>
      <c r="D184" s="21">
        <v>22</v>
      </c>
      <c r="E184" s="21">
        <v>38</v>
      </c>
      <c r="F184" s="21">
        <v>38</v>
      </c>
      <c r="G184" s="21">
        <v>35</v>
      </c>
      <c r="H184" s="21">
        <v>22</v>
      </c>
      <c r="I184" s="21">
        <v>12</v>
      </c>
      <c r="J184" s="21">
        <v>14</v>
      </c>
      <c r="K184" s="21">
        <v>10</v>
      </c>
      <c r="L184" s="21">
        <v>4</v>
      </c>
      <c r="M184" s="21">
        <v>0</v>
      </c>
      <c r="N184" s="129">
        <f t="shared" si="104"/>
        <v>198</v>
      </c>
      <c r="AB184" s="21">
        <v>1</v>
      </c>
      <c r="AC184" s="21">
        <v>5</v>
      </c>
      <c r="AD184" s="21">
        <v>8</v>
      </c>
      <c r="AE184" s="21">
        <v>6</v>
      </c>
      <c r="AF184" s="21">
        <v>8</v>
      </c>
      <c r="AG184" s="21">
        <v>3</v>
      </c>
      <c r="AH184" s="21">
        <v>1</v>
      </c>
      <c r="AI184" s="21">
        <v>11</v>
      </c>
      <c r="AJ184" s="21">
        <v>0</v>
      </c>
      <c r="AK184" s="21">
        <v>0</v>
      </c>
      <c r="AL184" s="21">
        <v>0</v>
      </c>
      <c r="AM184" s="33">
        <f t="shared" si="103"/>
        <v>43</v>
      </c>
      <c r="BA184" s="21">
        <v>0</v>
      </c>
      <c r="BB184" s="21">
        <v>0</v>
      </c>
      <c r="BC184" s="21">
        <v>0</v>
      </c>
      <c r="BD184" s="21">
        <v>1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127">
        <f t="shared" si="105"/>
        <v>1</v>
      </c>
    </row>
    <row r="185" spans="1:77" ht="13.5" customHeight="1">
      <c r="B185" s="21" t="s">
        <v>148</v>
      </c>
      <c r="C185" s="21">
        <v>51</v>
      </c>
      <c r="D185" s="21">
        <v>117</v>
      </c>
      <c r="E185" s="21">
        <v>243</v>
      </c>
      <c r="F185" s="21">
        <v>335</v>
      </c>
      <c r="G185" s="21">
        <v>373</v>
      </c>
      <c r="H185" s="21">
        <v>391</v>
      </c>
      <c r="I185" s="21">
        <v>359</v>
      </c>
      <c r="J185" s="21">
        <v>232</v>
      </c>
      <c r="K185" s="21">
        <v>166</v>
      </c>
      <c r="L185" s="21">
        <v>108</v>
      </c>
      <c r="M185" s="21">
        <v>70</v>
      </c>
      <c r="N185" s="129">
        <f t="shared" si="104"/>
        <v>2445</v>
      </c>
      <c r="AB185" s="21">
        <v>3</v>
      </c>
      <c r="AC185" s="21">
        <v>14</v>
      </c>
      <c r="AD185" s="21">
        <v>19</v>
      </c>
      <c r="AE185" s="21">
        <v>22</v>
      </c>
      <c r="AF185" s="21">
        <v>24</v>
      </c>
      <c r="AG185" s="21">
        <v>19</v>
      </c>
      <c r="AH185" s="21">
        <v>15</v>
      </c>
      <c r="AI185" s="21">
        <v>24</v>
      </c>
      <c r="AJ185" s="21">
        <v>0</v>
      </c>
      <c r="AK185" s="21">
        <v>0</v>
      </c>
      <c r="AL185" s="21">
        <v>0</v>
      </c>
      <c r="AM185" s="33">
        <f t="shared" si="103"/>
        <v>140</v>
      </c>
      <c r="BA185" s="21">
        <v>0</v>
      </c>
      <c r="BB185" s="21">
        <v>0</v>
      </c>
      <c r="BC185" s="21">
        <v>0</v>
      </c>
      <c r="BD185" s="21">
        <v>0</v>
      </c>
      <c r="BE185" s="21">
        <v>1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  <c r="BL185" s="127">
        <f t="shared" si="105"/>
        <v>1</v>
      </c>
    </row>
    <row r="186" spans="1:77" ht="13.5" customHeight="1">
      <c r="B186" s="21" t="s">
        <v>305</v>
      </c>
      <c r="C186" s="21">
        <v>7</v>
      </c>
      <c r="D186" s="21">
        <v>31</v>
      </c>
      <c r="E186" s="21">
        <v>101</v>
      </c>
      <c r="F186" s="21">
        <v>154</v>
      </c>
      <c r="G186" s="21">
        <v>105</v>
      </c>
      <c r="H186" s="21">
        <v>91</v>
      </c>
      <c r="I186" s="21">
        <v>66</v>
      </c>
      <c r="J186" s="21">
        <v>48</v>
      </c>
      <c r="K186" s="21">
        <v>31</v>
      </c>
      <c r="L186" s="21">
        <v>23</v>
      </c>
      <c r="M186" s="21">
        <v>15</v>
      </c>
      <c r="N186" s="129">
        <f t="shared" si="104"/>
        <v>672</v>
      </c>
      <c r="AB186" s="21">
        <v>3</v>
      </c>
      <c r="AC186" s="21">
        <v>2</v>
      </c>
      <c r="AD186" s="21">
        <v>3</v>
      </c>
      <c r="AE186" s="21">
        <v>3</v>
      </c>
      <c r="AF186" s="21">
        <v>2</v>
      </c>
      <c r="AG186" s="21">
        <v>3</v>
      </c>
      <c r="AH186" s="21">
        <v>2</v>
      </c>
      <c r="AI186" s="21">
        <v>2</v>
      </c>
      <c r="AJ186" s="21">
        <v>0</v>
      </c>
      <c r="AK186" s="21">
        <v>0</v>
      </c>
      <c r="AL186" s="21">
        <v>0</v>
      </c>
      <c r="AM186" s="33">
        <f t="shared" si="103"/>
        <v>20</v>
      </c>
      <c r="BA186" s="21">
        <v>0</v>
      </c>
      <c r="BB186" s="21">
        <v>0</v>
      </c>
      <c r="BC186" s="21">
        <v>0</v>
      </c>
      <c r="BD186" s="21">
        <v>1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127">
        <f t="shared" si="105"/>
        <v>1</v>
      </c>
    </row>
    <row r="187" spans="1:77" ht="13.5" customHeight="1">
      <c r="B187" s="21" t="s">
        <v>150</v>
      </c>
      <c r="C187" s="21">
        <v>6</v>
      </c>
      <c r="D187" s="21">
        <v>68</v>
      </c>
      <c r="E187" s="21">
        <v>134</v>
      </c>
      <c r="F187" s="21">
        <v>122</v>
      </c>
      <c r="G187" s="21">
        <v>81</v>
      </c>
      <c r="H187" s="21">
        <v>68</v>
      </c>
      <c r="I187" s="21">
        <v>48</v>
      </c>
      <c r="J187" s="21">
        <v>26</v>
      </c>
      <c r="K187" s="21">
        <v>10</v>
      </c>
      <c r="L187" s="21">
        <v>9</v>
      </c>
      <c r="M187" s="21">
        <v>10</v>
      </c>
      <c r="N187" s="129">
        <f t="shared" si="104"/>
        <v>582</v>
      </c>
      <c r="AB187" s="21">
        <v>2</v>
      </c>
      <c r="AC187" s="21">
        <v>5</v>
      </c>
      <c r="AD187" s="21">
        <v>3</v>
      </c>
      <c r="AE187" s="21">
        <v>6</v>
      </c>
      <c r="AF187" s="21">
        <v>3</v>
      </c>
      <c r="AG187" s="21">
        <v>2</v>
      </c>
      <c r="AH187" s="21">
        <v>3</v>
      </c>
      <c r="AI187" s="21">
        <v>2</v>
      </c>
      <c r="AJ187" s="21">
        <v>0</v>
      </c>
      <c r="AK187" s="21">
        <v>0</v>
      </c>
      <c r="AL187" s="21">
        <v>0</v>
      </c>
      <c r="AM187" s="33">
        <f t="shared" si="103"/>
        <v>26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127">
        <f t="shared" si="105"/>
        <v>0</v>
      </c>
    </row>
    <row r="188" spans="1:77" ht="13.5" customHeight="1">
      <c r="A188" s="21">
        <v>370026</v>
      </c>
      <c r="B188" s="21" t="s">
        <v>306</v>
      </c>
      <c r="C188" s="21">
        <v>3</v>
      </c>
      <c r="D188" s="21">
        <v>14</v>
      </c>
      <c r="E188" s="21">
        <v>20</v>
      </c>
      <c r="F188" s="21">
        <v>26</v>
      </c>
      <c r="G188" s="21">
        <v>14</v>
      </c>
      <c r="H188" s="21">
        <v>16</v>
      </c>
      <c r="I188" s="21">
        <v>7</v>
      </c>
      <c r="J188" s="21">
        <v>8</v>
      </c>
      <c r="K188" s="21">
        <v>0</v>
      </c>
      <c r="L188" s="21">
        <v>2</v>
      </c>
      <c r="M188" s="21">
        <v>0</v>
      </c>
      <c r="N188" s="129">
        <f t="shared" si="104"/>
        <v>110</v>
      </c>
      <c r="AB188" s="21">
        <v>3</v>
      </c>
      <c r="AC188" s="21">
        <v>12</v>
      </c>
      <c r="AD188" s="21">
        <v>16</v>
      </c>
      <c r="AE188" s="21">
        <v>18</v>
      </c>
      <c r="AF188" s="21">
        <v>13</v>
      </c>
      <c r="AG188" s="21">
        <v>8</v>
      </c>
      <c r="AH188" s="21">
        <v>1</v>
      </c>
      <c r="AI188" s="21">
        <v>6</v>
      </c>
      <c r="AJ188" s="21">
        <v>0</v>
      </c>
      <c r="AK188" s="21">
        <v>0</v>
      </c>
      <c r="AL188" s="21">
        <v>0</v>
      </c>
      <c r="AM188" s="33">
        <f t="shared" si="103"/>
        <v>77</v>
      </c>
      <c r="BA188" s="21">
        <v>0</v>
      </c>
      <c r="BB188" s="21">
        <v>2</v>
      </c>
      <c r="BC188" s="21">
        <v>1</v>
      </c>
      <c r="BD188" s="21">
        <v>2</v>
      </c>
      <c r="BE188" s="21">
        <v>0</v>
      </c>
      <c r="BF188" s="21">
        <v>0</v>
      </c>
      <c r="BG188" s="21">
        <v>0</v>
      </c>
      <c r="BH188" s="21">
        <v>1</v>
      </c>
      <c r="BI188" s="21">
        <v>0</v>
      </c>
      <c r="BJ188" s="21">
        <v>0</v>
      </c>
      <c r="BK188" s="21">
        <v>0</v>
      </c>
      <c r="BL188" s="127">
        <f t="shared" si="105"/>
        <v>6</v>
      </c>
    </row>
    <row r="189" spans="1:77" ht="13.5" customHeight="1">
      <c r="B189" s="21" t="s">
        <v>152</v>
      </c>
      <c r="C189" s="21">
        <v>11</v>
      </c>
      <c r="D189" s="21">
        <v>28</v>
      </c>
      <c r="E189" s="21">
        <v>69</v>
      </c>
      <c r="F189" s="21">
        <v>83</v>
      </c>
      <c r="G189" s="21">
        <v>68</v>
      </c>
      <c r="H189" s="21">
        <v>41</v>
      </c>
      <c r="I189" s="21">
        <v>22</v>
      </c>
      <c r="J189" s="21">
        <v>15</v>
      </c>
      <c r="K189" s="21">
        <v>0</v>
      </c>
      <c r="L189" s="21">
        <v>0</v>
      </c>
      <c r="M189" s="21">
        <v>0</v>
      </c>
      <c r="N189" s="129">
        <f t="shared" si="104"/>
        <v>337</v>
      </c>
      <c r="AB189" s="21">
        <v>0</v>
      </c>
      <c r="AC189" s="21">
        <v>0</v>
      </c>
      <c r="AD189" s="21">
        <v>8</v>
      </c>
      <c r="AE189" s="21">
        <v>11</v>
      </c>
      <c r="AF189" s="21">
        <v>9</v>
      </c>
      <c r="AG189" s="21">
        <v>3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33">
        <f t="shared" si="103"/>
        <v>31</v>
      </c>
      <c r="BA189" s="21">
        <v>0</v>
      </c>
      <c r="BB189" s="21">
        <v>0</v>
      </c>
      <c r="BC189" s="21">
        <v>0</v>
      </c>
      <c r="BD189" s="21">
        <v>0</v>
      </c>
      <c r="BE189" s="21">
        <v>1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127">
        <f t="shared" si="105"/>
        <v>1</v>
      </c>
    </row>
    <row r="190" spans="1:77" ht="15" customHeight="1">
      <c r="B190" s="21" t="s">
        <v>307</v>
      </c>
      <c r="C190" s="21">
        <v>3</v>
      </c>
      <c r="D190" s="21">
        <v>8</v>
      </c>
      <c r="E190" s="21">
        <v>15</v>
      </c>
      <c r="F190" s="21">
        <v>13</v>
      </c>
      <c r="G190" s="21">
        <v>4</v>
      </c>
      <c r="H190" s="21">
        <v>13</v>
      </c>
      <c r="I190" s="21">
        <v>1</v>
      </c>
      <c r="J190" s="21">
        <v>4</v>
      </c>
      <c r="K190" s="21">
        <v>0</v>
      </c>
      <c r="L190" s="21">
        <v>0</v>
      </c>
      <c r="M190" s="21">
        <v>0</v>
      </c>
      <c r="N190" s="129">
        <f t="shared" si="104"/>
        <v>61</v>
      </c>
      <c r="AB190" s="21">
        <v>1</v>
      </c>
      <c r="AC190" s="21">
        <v>1</v>
      </c>
      <c r="AD190" s="21">
        <v>3</v>
      </c>
      <c r="AE190" s="21">
        <v>4</v>
      </c>
      <c r="AF190" s="21">
        <v>0</v>
      </c>
      <c r="AG190" s="21">
        <v>1</v>
      </c>
      <c r="AH190" s="21">
        <v>1</v>
      </c>
      <c r="AI190" s="21">
        <v>0</v>
      </c>
      <c r="AJ190" s="21">
        <v>0</v>
      </c>
      <c r="AK190" s="21">
        <v>0</v>
      </c>
      <c r="AL190" s="21">
        <v>0</v>
      </c>
      <c r="AM190" s="33">
        <f t="shared" si="103"/>
        <v>11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1</v>
      </c>
      <c r="BH190" s="21">
        <v>0</v>
      </c>
      <c r="BI190" s="21">
        <v>0</v>
      </c>
      <c r="BJ190" s="21">
        <v>0</v>
      </c>
      <c r="BK190" s="21">
        <v>0</v>
      </c>
      <c r="BL190" s="127">
        <f t="shared" si="105"/>
        <v>1</v>
      </c>
    </row>
    <row r="191" spans="1:77" ht="13.5" customHeight="1">
      <c r="B191" s="21" t="s">
        <v>154</v>
      </c>
      <c r="C191" s="21">
        <v>18</v>
      </c>
      <c r="D191" s="21">
        <v>94</v>
      </c>
      <c r="E191" s="21">
        <v>235</v>
      </c>
      <c r="F191" s="21">
        <v>316</v>
      </c>
      <c r="G191" s="21">
        <v>210</v>
      </c>
      <c r="H191" s="21">
        <v>163</v>
      </c>
      <c r="I191" s="21">
        <v>72</v>
      </c>
      <c r="J191" s="21">
        <v>49</v>
      </c>
      <c r="K191" s="21">
        <v>28</v>
      </c>
      <c r="L191" s="21">
        <v>14</v>
      </c>
      <c r="M191" s="21">
        <v>9</v>
      </c>
      <c r="N191" s="129">
        <f t="shared" si="104"/>
        <v>1208</v>
      </c>
      <c r="AB191" s="21">
        <v>0</v>
      </c>
      <c r="AC191" s="21">
        <v>3</v>
      </c>
      <c r="AD191" s="21">
        <v>8</v>
      </c>
      <c r="AE191" s="21">
        <v>26</v>
      </c>
      <c r="AF191" s="21">
        <v>20</v>
      </c>
      <c r="AG191" s="21">
        <v>20</v>
      </c>
      <c r="AH191" s="21">
        <v>9</v>
      </c>
      <c r="AI191" s="21">
        <v>4</v>
      </c>
      <c r="AJ191" s="21">
        <v>0</v>
      </c>
      <c r="AK191" s="21">
        <v>0</v>
      </c>
      <c r="AL191" s="21">
        <v>0</v>
      </c>
      <c r="AM191" s="33">
        <f t="shared" si="103"/>
        <v>90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127">
        <f t="shared" si="105"/>
        <v>0</v>
      </c>
    </row>
    <row r="192" spans="1:77" ht="13.5" customHeight="1">
      <c r="B192" s="21" t="s">
        <v>155</v>
      </c>
      <c r="C192" s="21">
        <v>3</v>
      </c>
      <c r="D192" s="21">
        <v>30</v>
      </c>
      <c r="E192" s="21">
        <v>29</v>
      </c>
      <c r="F192" s="21">
        <v>43</v>
      </c>
      <c r="G192" s="21">
        <v>19</v>
      </c>
      <c r="H192" s="21">
        <v>11</v>
      </c>
      <c r="I192" s="21">
        <v>11</v>
      </c>
      <c r="J192" s="21">
        <v>5</v>
      </c>
      <c r="K192" s="21">
        <v>3</v>
      </c>
      <c r="L192" s="21">
        <v>1</v>
      </c>
      <c r="M192" s="21">
        <v>4</v>
      </c>
      <c r="N192" s="129">
        <f t="shared" si="104"/>
        <v>159</v>
      </c>
      <c r="AB192" s="21">
        <v>1</v>
      </c>
      <c r="AC192" s="21">
        <v>0</v>
      </c>
      <c r="AD192" s="21">
        <v>4</v>
      </c>
      <c r="AE192" s="21">
        <v>6</v>
      </c>
      <c r="AF192" s="21">
        <v>2</v>
      </c>
      <c r="AG192" s="21">
        <v>1</v>
      </c>
      <c r="AH192" s="21">
        <v>1</v>
      </c>
      <c r="AI192" s="21">
        <v>1</v>
      </c>
      <c r="AJ192" s="21">
        <v>0</v>
      </c>
      <c r="AK192" s="21">
        <v>0</v>
      </c>
      <c r="AL192" s="21">
        <v>0</v>
      </c>
      <c r="AM192" s="33">
        <f t="shared" si="103"/>
        <v>16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127">
        <f t="shared" si="105"/>
        <v>0</v>
      </c>
    </row>
    <row r="193" spans="1:77" ht="13.5" customHeight="1">
      <c r="A193" s="21">
        <v>370026</v>
      </c>
      <c r="B193" s="21" t="s">
        <v>308</v>
      </c>
      <c r="C193" s="21">
        <v>39</v>
      </c>
      <c r="D193" s="21">
        <v>85</v>
      </c>
      <c r="E193" s="21">
        <v>147</v>
      </c>
      <c r="F193" s="21">
        <v>283</v>
      </c>
      <c r="G193" s="21">
        <v>429</v>
      </c>
      <c r="H193" s="21">
        <v>624</v>
      </c>
      <c r="I193" s="21">
        <v>739</v>
      </c>
      <c r="J193" s="21">
        <v>522</v>
      </c>
      <c r="K193" s="21">
        <v>401</v>
      </c>
      <c r="L193" s="21">
        <v>266</v>
      </c>
      <c r="M193" s="21">
        <v>247</v>
      </c>
      <c r="N193" s="129">
        <f t="shared" si="104"/>
        <v>3782</v>
      </c>
      <c r="AB193" s="21">
        <v>2</v>
      </c>
      <c r="AC193" s="21">
        <v>6</v>
      </c>
      <c r="AD193" s="21">
        <v>17</v>
      </c>
      <c r="AE193" s="21">
        <v>26</v>
      </c>
      <c r="AF193" s="21">
        <v>27</v>
      </c>
      <c r="AG193" s="21">
        <v>32</v>
      </c>
      <c r="AH193" s="21">
        <v>52</v>
      </c>
      <c r="AI193" s="21">
        <v>55</v>
      </c>
      <c r="AJ193" s="21">
        <v>0</v>
      </c>
      <c r="AK193" s="21">
        <v>0</v>
      </c>
      <c r="AL193" s="21">
        <v>0</v>
      </c>
      <c r="AM193" s="33">
        <f t="shared" si="103"/>
        <v>217</v>
      </c>
      <c r="BA193" s="21">
        <v>0</v>
      </c>
      <c r="BB193" s="21">
        <v>0</v>
      </c>
      <c r="BC193" s="21">
        <v>1</v>
      </c>
      <c r="BD193" s="21">
        <v>0</v>
      </c>
      <c r="BE193" s="21">
        <v>3</v>
      </c>
      <c r="BF193" s="21">
        <v>1</v>
      </c>
      <c r="BG193" s="21">
        <v>1</v>
      </c>
      <c r="BH193" s="21">
        <v>2</v>
      </c>
      <c r="BI193" s="21">
        <v>0</v>
      </c>
      <c r="BJ193" s="21">
        <v>0</v>
      </c>
      <c r="BK193" s="21">
        <v>0</v>
      </c>
      <c r="BL193" s="127">
        <f t="shared" si="105"/>
        <v>8</v>
      </c>
    </row>
    <row r="194" spans="1:77" ht="13.5" customHeight="1">
      <c r="B194" s="21" t="s">
        <v>309</v>
      </c>
      <c r="C194" s="21">
        <v>1</v>
      </c>
      <c r="D194" s="21">
        <v>9</v>
      </c>
      <c r="E194" s="21">
        <v>23</v>
      </c>
      <c r="F194" s="21">
        <v>64</v>
      </c>
      <c r="G194" s="21">
        <v>55</v>
      </c>
      <c r="H194" s="21">
        <v>40</v>
      </c>
      <c r="I194" s="21">
        <v>34</v>
      </c>
      <c r="J194" s="21">
        <v>32</v>
      </c>
      <c r="K194" s="21">
        <v>21</v>
      </c>
      <c r="L194" s="21">
        <v>15</v>
      </c>
      <c r="M194" s="21">
        <v>10</v>
      </c>
      <c r="N194" s="129">
        <f t="shared" si="104"/>
        <v>304</v>
      </c>
      <c r="AB194" s="21">
        <v>0</v>
      </c>
      <c r="AC194" s="21">
        <v>1</v>
      </c>
      <c r="AD194" s="21">
        <v>2</v>
      </c>
      <c r="AE194" s="21">
        <v>3</v>
      </c>
      <c r="AF194" s="21">
        <v>3</v>
      </c>
      <c r="AG194" s="21">
        <v>2</v>
      </c>
      <c r="AH194" s="21">
        <v>2</v>
      </c>
      <c r="AI194" s="21">
        <v>6</v>
      </c>
      <c r="AJ194" s="21">
        <v>0</v>
      </c>
      <c r="AK194" s="21">
        <v>0</v>
      </c>
      <c r="AL194" s="21">
        <v>0</v>
      </c>
      <c r="AM194" s="33">
        <f t="shared" si="103"/>
        <v>19</v>
      </c>
      <c r="BA194" s="21">
        <v>0</v>
      </c>
      <c r="BB194" s="21">
        <v>0</v>
      </c>
      <c r="BC194" s="21">
        <v>1</v>
      </c>
      <c r="BD194" s="21">
        <v>2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127">
        <f t="shared" si="105"/>
        <v>3</v>
      </c>
    </row>
    <row r="195" spans="1:77" ht="13.5" customHeight="1">
      <c r="B195" s="21" t="s">
        <v>310</v>
      </c>
      <c r="C195" s="21">
        <v>13</v>
      </c>
      <c r="D195" s="21">
        <v>69</v>
      </c>
      <c r="E195" s="21">
        <v>133</v>
      </c>
      <c r="F195" s="21">
        <v>151</v>
      </c>
      <c r="G195" s="21">
        <v>149</v>
      </c>
      <c r="H195" s="21">
        <v>133</v>
      </c>
      <c r="I195" s="21">
        <v>66</v>
      </c>
      <c r="J195" s="21">
        <v>39</v>
      </c>
      <c r="K195" s="21">
        <v>21</v>
      </c>
      <c r="L195" s="21">
        <v>12</v>
      </c>
      <c r="M195" s="21">
        <v>9</v>
      </c>
      <c r="N195" s="129">
        <f t="shared" si="104"/>
        <v>795</v>
      </c>
      <c r="AB195" s="21">
        <v>1</v>
      </c>
      <c r="AC195" s="21">
        <v>16</v>
      </c>
      <c r="AD195" s="21">
        <v>34</v>
      </c>
      <c r="AE195" s="21">
        <v>34</v>
      </c>
      <c r="AF195" s="21">
        <v>31</v>
      </c>
      <c r="AG195" s="21">
        <v>39</v>
      </c>
      <c r="AH195" s="21">
        <v>14</v>
      </c>
      <c r="AI195" s="21">
        <v>22</v>
      </c>
      <c r="AJ195" s="21">
        <v>0</v>
      </c>
      <c r="AK195" s="21">
        <v>0</v>
      </c>
      <c r="AL195" s="21">
        <v>0</v>
      </c>
      <c r="AM195" s="33">
        <f t="shared" si="103"/>
        <v>191</v>
      </c>
      <c r="BA195" s="21">
        <v>0</v>
      </c>
      <c r="BB195" s="21">
        <v>3</v>
      </c>
      <c r="BC195" s="21">
        <v>1</v>
      </c>
      <c r="BD195" s="21">
        <v>4</v>
      </c>
      <c r="BE195" s="21">
        <v>3</v>
      </c>
      <c r="BF195" s="21">
        <v>1</v>
      </c>
      <c r="BG195" s="21">
        <v>2</v>
      </c>
      <c r="BH195" s="21">
        <v>0</v>
      </c>
      <c r="BI195" s="21">
        <v>0</v>
      </c>
      <c r="BJ195" s="21">
        <v>0</v>
      </c>
      <c r="BK195" s="21">
        <v>0</v>
      </c>
      <c r="BL195" s="127">
        <f t="shared" si="105"/>
        <v>14</v>
      </c>
    </row>
    <row r="196" spans="1:77" ht="13.5" customHeight="1">
      <c r="B196" s="21" t="s">
        <v>311</v>
      </c>
      <c r="C196" s="21">
        <v>3</v>
      </c>
      <c r="D196" s="21">
        <v>3</v>
      </c>
      <c r="E196" s="21">
        <v>4</v>
      </c>
      <c r="F196" s="21">
        <v>11</v>
      </c>
      <c r="G196" s="21">
        <v>5</v>
      </c>
      <c r="H196" s="21">
        <v>3</v>
      </c>
      <c r="I196" s="21">
        <v>4</v>
      </c>
      <c r="J196" s="21">
        <v>3</v>
      </c>
      <c r="K196" s="21">
        <v>2</v>
      </c>
      <c r="L196" s="21">
        <v>2</v>
      </c>
      <c r="M196" s="21">
        <v>1</v>
      </c>
      <c r="N196" s="129">
        <f t="shared" si="104"/>
        <v>41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33">
        <f t="shared" si="103"/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127">
        <f t="shared" si="105"/>
        <v>0</v>
      </c>
    </row>
    <row r="197" spans="1:77" ht="13.5" customHeight="1">
      <c r="B197" s="21" t="s">
        <v>312</v>
      </c>
      <c r="C197" s="21">
        <v>3</v>
      </c>
      <c r="D197" s="21">
        <v>15</v>
      </c>
      <c r="E197" s="21">
        <v>30</v>
      </c>
      <c r="F197" s="21">
        <v>52</v>
      </c>
      <c r="G197" s="21">
        <v>37</v>
      </c>
      <c r="H197" s="21">
        <v>39</v>
      </c>
      <c r="I197" s="21">
        <v>15</v>
      </c>
      <c r="J197" s="21">
        <v>13</v>
      </c>
      <c r="K197" s="21">
        <v>2</v>
      </c>
      <c r="L197" s="21">
        <v>6</v>
      </c>
      <c r="M197" s="21">
        <v>0</v>
      </c>
      <c r="N197" s="129">
        <f t="shared" si="104"/>
        <v>212</v>
      </c>
      <c r="AB197" s="21">
        <v>1</v>
      </c>
      <c r="AC197" s="21">
        <v>5</v>
      </c>
      <c r="AD197" s="21">
        <v>1</v>
      </c>
      <c r="AE197" s="21">
        <v>4</v>
      </c>
      <c r="AF197" s="21">
        <v>4</v>
      </c>
      <c r="AG197" s="21">
        <v>4</v>
      </c>
      <c r="AH197" s="21">
        <v>1</v>
      </c>
      <c r="AI197" s="21">
        <v>1</v>
      </c>
      <c r="AJ197" s="21">
        <v>0</v>
      </c>
      <c r="AK197" s="21">
        <v>0</v>
      </c>
      <c r="AL197" s="21">
        <v>0</v>
      </c>
      <c r="AM197" s="33">
        <f t="shared" si="103"/>
        <v>21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127">
        <f t="shared" si="105"/>
        <v>0</v>
      </c>
    </row>
    <row r="198" spans="1:77" ht="13.5" customHeight="1">
      <c r="B198" s="21" t="s">
        <v>80</v>
      </c>
      <c r="C198" s="21">
        <v>9</v>
      </c>
      <c r="D198" s="21">
        <v>22</v>
      </c>
      <c r="E198" s="21">
        <v>50</v>
      </c>
      <c r="F198" s="21">
        <v>55</v>
      </c>
      <c r="G198" s="21">
        <v>58</v>
      </c>
      <c r="H198" s="21">
        <v>40</v>
      </c>
      <c r="I198" s="21">
        <v>20</v>
      </c>
      <c r="J198" s="21">
        <v>22</v>
      </c>
      <c r="K198" s="21">
        <v>13</v>
      </c>
      <c r="L198" s="21">
        <v>6</v>
      </c>
      <c r="M198" s="21">
        <v>4</v>
      </c>
      <c r="N198" s="129">
        <f t="shared" si="104"/>
        <v>299</v>
      </c>
      <c r="AB198" s="21">
        <v>1</v>
      </c>
      <c r="AC198" s="21">
        <v>5</v>
      </c>
      <c r="AD198" s="21">
        <v>15</v>
      </c>
      <c r="AE198" s="21">
        <v>12</v>
      </c>
      <c r="AF198" s="21">
        <v>6</v>
      </c>
      <c r="AG198" s="21">
        <v>4</v>
      </c>
      <c r="AH198" s="21">
        <v>3</v>
      </c>
      <c r="AI198" s="21">
        <v>5</v>
      </c>
      <c r="AJ198" s="21">
        <v>0</v>
      </c>
      <c r="AK198" s="21">
        <v>0</v>
      </c>
      <c r="AL198" s="21">
        <v>0</v>
      </c>
      <c r="AM198" s="33">
        <f t="shared" si="103"/>
        <v>51</v>
      </c>
      <c r="BA198" s="21">
        <v>0</v>
      </c>
      <c r="BB198" s="21">
        <v>0</v>
      </c>
      <c r="BC198" s="21">
        <v>2</v>
      </c>
      <c r="BD198" s="21">
        <v>3</v>
      </c>
      <c r="BE198" s="21">
        <v>2</v>
      </c>
      <c r="BF198" s="21">
        <v>2</v>
      </c>
      <c r="BG198" s="21">
        <v>1</v>
      </c>
      <c r="BH198" s="21">
        <v>0</v>
      </c>
      <c r="BI198" s="21">
        <v>0</v>
      </c>
      <c r="BJ198" s="21">
        <v>0</v>
      </c>
      <c r="BK198" s="21">
        <v>0</v>
      </c>
      <c r="BL198" s="127">
        <f t="shared" si="105"/>
        <v>10</v>
      </c>
    </row>
    <row r="199" spans="1:77" ht="13.5" customHeight="1">
      <c r="B199" s="21" t="s">
        <v>81</v>
      </c>
      <c r="C199" s="21">
        <v>13</v>
      </c>
      <c r="D199" s="21">
        <v>19</v>
      </c>
      <c r="E199" s="21">
        <v>50</v>
      </c>
      <c r="F199" s="21">
        <v>73</v>
      </c>
      <c r="G199" s="21">
        <v>67</v>
      </c>
      <c r="H199" s="21">
        <v>57</v>
      </c>
      <c r="I199" s="21">
        <v>40</v>
      </c>
      <c r="J199" s="21">
        <v>16</v>
      </c>
      <c r="K199" s="21">
        <v>6</v>
      </c>
      <c r="L199" s="21">
        <v>8</v>
      </c>
      <c r="M199" s="21">
        <v>2</v>
      </c>
      <c r="N199" s="129">
        <f t="shared" si="104"/>
        <v>351</v>
      </c>
      <c r="AB199" s="21">
        <v>0</v>
      </c>
      <c r="AC199" s="21">
        <v>1</v>
      </c>
      <c r="AD199" s="21">
        <v>3</v>
      </c>
      <c r="AE199" s="21">
        <v>10</v>
      </c>
      <c r="AF199" s="21">
        <v>14</v>
      </c>
      <c r="AG199" s="21">
        <v>5</v>
      </c>
      <c r="AH199" s="21">
        <v>2</v>
      </c>
      <c r="AI199" s="21">
        <v>2</v>
      </c>
      <c r="AJ199" s="21">
        <v>0</v>
      </c>
      <c r="AK199" s="21">
        <v>0</v>
      </c>
      <c r="AL199" s="21">
        <v>0</v>
      </c>
      <c r="AM199" s="33">
        <f t="shared" si="103"/>
        <v>37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1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127">
        <f t="shared" si="105"/>
        <v>1</v>
      </c>
    </row>
    <row r="200" spans="1:77" ht="13.5" customHeight="1">
      <c r="B200" s="21" t="s">
        <v>313</v>
      </c>
      <c r="C200" s="21">
        <v>1</v>
      </c>
      <c r="D200" s="21">
        <v>3</v>
      </c>
      <c r="E200" s="21">
        <v>6</v>
      </c>
      <c r="F200" s="21">
        <v>7</v>
      </c>
      <c r="G200" s="21">
        <v>7</v>
      </c>
      <c r="H200" s="21">
        <v>5</v>
      </c>
      <c r="I200" s="21">
        <v>7</v>
      </c>
      <c r="J200" s="21">
        <v>10</v>
      </c>
      <c r="K200" s="21">
        <v>10</v>
      </c>
      <c r="L200" s="21">
        <v>10</v>
      </c>
      <c r="M200" s="21">
        <v>12</v>
      </c>
      <c r="N200" s="129">
        <f t="shared" si="104"/>
        <v>78</v>
      </c>
      <c r="AB200" s="21">
        <v>0</v>
      </c>
      <c r="AC200" s="21">
        <v>0</v>
      </c>
      <c r="AD200" s="21">
        <v>1</v>
      </c>
      <c r="AE200" s="21">
        <v>0</v>
      </c>
      <c r="AF200" s="21">
        <v>0</v>
      </c>
      <c r="AG200" s="21">
        <v>2</v>
      </c>
      <c r="AH200" s="21">
        <v>3</v>
      </c>
      <c r="AI200" s="21">
        <v>3</v>
      </c>
      <c r="AJ200" s="21">
        <v>0</v>
      </c>
      <c r="AK200" s="21">
        <v>0</v>
      </c>
      <c r="AL200" s="21">
        <v>0</v>
      </c>
      <c r="AM200" s="33">
        <f t="shared" si="103"/>
        <v>9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127">
        <f t="shared" si="105"/>
        <v>0</v>
      </c>
    </row>
    <row r="201" spans="1:77" ht="13.5" customHeight="1">
      <c r="B201" s="21" t="s">
        <v>161</v>
      </c>
      <c r="C201" s="21">
        <v>1</v>
      </c>
      <c r="D201" s="21">
        <v>7</v>
      </c>
      <c r="E201" s="21">
        <v>12</v>
      </c>
      <c r="F201" s="21">
        <v>14</v>
      </c>
      <c r="G201" s="21">
        <v>8</v>
      </c>
      <c r="H201" s="21">
        <v>12</v>
      </c>
      <c r="I201" s="21">
        <v>5</v>
      </c>
      <c r="J201" s="21">
        <v>1</v>
      </c>
      <c r="K201" s="21">
        <v>1</v>
      </c>
      <c r="L201" s="21">
        <v>4</v>
      </c>
      <c r="M201" s="21">
        <v>4</v>
      </c>
      <c r="N201" s="129">
        <f t="shared" si="104"/>
        <v>69</v>
      </c>
      <c r="AB201" s="21">
        <v>0</v>
      </c>
      <c r="AC201" s="21">
        <v>1</v>
      </c>
      <c r="AD201" s="21">
        <v>6</v>
      </c>
      <c r="AE201" s="21">
        <v>4</v>
      </c>
      <c r="AF201" s="21">
        <v>1</v>
      </c>
      <c r="AG201" s="21">
        <v>3</v>
      </c>
      <c r="AH201" s="21">
        <v>2</v>
      </c>
      <c r="AI201" s="21">
        <v>1</v>
      </c>
      <c r="AJ201" s="21">
        <v>0</v>
      </c>
      <c r="AK201" s="21">
        <v>0</v>
      </c>
      <c r="AL201" s="21">
        <v>0</v>
      </c>
      <c r="AM201" s="33">
        <f t="shared" si="103"/>
        <v>18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127">
        <f t="shared" si="105"/>
        <v>0</v>
      </c>
    </row>
    <row r="202" spans="1:77" ht="13.5" customHeight="1">
      <c r="B202" s="120" t="s">
        <v>83</v>
      </c>
      <c r="C202" s="120">
        <f>SUM(C178:C201)</f>
        <v>289</v>
      </c>
      <c r="D202" s="120">
        <f t="shared" ref="D202:BO202" si="106">SUM(D178:D201)</f>
        <v>1067</v>
      </c>
      <c r="E202" s="120">
        <f t="shared" si="106"/>
        <v>2173</v>
      </c>
      <c r="F202" s="120">
        <f t="shared" si="106"/>
        <v>2920</v>
      </c>
      <c r="G202" s="120">
        <f t="shared" si="106"/>
        <v>2570</v>
      </c>
      <c r="H202" s="120">
        <f t="shared" si="106"/>
        <v>2474</v>
      </c>
      <c r="I202" s="120">
        <f t="shared" si="106"/>
        <v>1950</v>
      </c>
      <c r="J202" s="120">
        <f t="shared" si="106"/>
        <v>1387</v>
      </c>
      <c r="K202" s="120">
        <f t="shared" si="106"/>
        <v>924</v>
      </c>
      <c r="L202" s="120">
        <f t="shared" si="106"/>
        <v>634</v>
      </c>
      <c r="M202" s="120">
        <f t="shared" si="106"/>
        <v>527</v>
      </c>
      <c r="N202" s="120">
        <f t="shared" si="106"/>
        <v>16915</v>
      </c>
      <c r="O202" s="120">
        <f t="shared" si="106"/>
        <v>0</v>
      </c>
      <c r="P202" s="120">
        <f t="shared" si="106"/>
        <v>0</v>
      </c>
      <c r="Q202" s="120">
        <f t="shared" si="106"/>
        <v>0</v>
      </c>
      <c r="R202" s="120">
        <f t="shared" si="106"/>
        <v>0</v>
      </c>
      <c r="S202" s="120">
        <f t="shared" si="106"/>
        <v>0</v>
      </c>
      <c r="T202" s="120">
        <f t="shared" si="106"/>
        <v>0</v>
      </c>
      <c r="U202" s="120">
        <f t="shared" si="106"/>
        <v>0</v>
      </c>
      <c r="V202" s="120">
        <f t="shared" si="106"/>
        <v>0</v>
      </c>
      <c r="W202" s="120">
        <f t="shared" si="106"/>
        <v>0</v>
      </c>
      <c r="X202" s="120">
        <f t="shared" si="106"/>
        <v>0</v>
      </c>
      <c r="Y202" s="120">
        <f t="shared" si="106"/>
        <v>0</v>
      </c>
      <c r="Z202" s="120">
        <f t="shared" si="106"/>
        <v>0</v>
      </c>
      <c r="AA202" s="120">
        <f t="shared" si="106"/>
        <v>0</v>
      </c>
      <c r="AB202" s="120">
        <f t="shared" si="106"/>
        <v>31</v>
      </c>
      <c r="AC202" s="120">
        <f t="shared" si="106"/>
        <v>128</v>
      </c>
      <c r="AD202" s="120">
        <f t="shared" si="106"/>
        <v>239</v>
      </c>
      <c r="AE202" s="120">
        <f t="shared" si="106"/>
        <v>302</v>
      </c>
      <c r="AF202" s="120">
        <f t="shared" si="106"/>
        <v>251</v>
      </c>
      <c r="AG202" s="120">
        <f t="shared" si="106"/>
        <v>211</v>
      </c>
      <c r="AH202" s="120">
        <f t="shared" si="106"/>
        <v>147</v>
      </c>
      <c r="AI202" s="120">
        <f t="shared" si="106"/>
        <v>207</v>
      </c>
      <c r="AJ202" s="120">
        <f t="shared" si="106"/>
        <v>0</v>
      </c>
      <c r="AK202" s="120">
        <f t="shared" si="106"/>
        <v>0</v>
      </c>
      <c r="AL202" s="120">
        <f t="shared" si="106"/>
        <v>0</v>
      </c>
      <c r="AM202" s="120">
        <f t="shared" si="106"/>
        <v>1516</v>
      </c>
      <c r="AN202" s="120">
        <f t="shared" si="106"/>
        <v>0</v>
      </c>
      <c r="AO202" s="120">
        <f t="shared" si="106"/>
        <v>0</v>
      </c>
      <c r="AP202" s="120">
        <f t="shared" si="106"/>
        <v>0</v>
      </c>
      <c r="AQ202" s="120">
        <f t="shared" si="106"/>
        <v>0</v>
      </c>
      <c r="AR202" s="120">
        <f t="shared" si="106"/>
        <v>0</v>
      </c>
      <c r="AS202" s="120">
        <f t="shared" si="106"/>
        <v>0</v>
      </c>
      <c r="AT202" s="120">
        <f t="shared" si="106"/>
        <v>0</v>
      </c>
      <c r="AU202" s="120">
        <f t="shared" si="106"/>
        <v>0</v>
      </c>
      <c r="AV202" s="120">
        <f t="shared" si="106"/>
        <v>0</v>
      </c>
      <c r="AW202" s="120">
        <f t="shared" si="106"/>
        <v>0</v>
      </c>
      <c r="AX202" s="120">
        <f t="shared" si="106"/>
        <v>0</v>
      </c>
      <c r="AY202" s="120">
        <f t="shared" si="106"/>
        <v>0</v>
      </c>
      <c r="AZ202" s="120">
        <f t="shared" si="106"/>
        <v>0</v>
      </c>
      <c r="BA202" s="120">
        <f t="shared" si="106"/>
        <v>0</v>
      </c>
      <c r="BB202" s="120">
        <f t="shared" si="106"/>
        <v>11</v>
      </c>
      <c r="BC202" s="120">
        <f t="shared" si="106"/>
        <v>14</v>
      </c>
      <c r="BD202" s="120">
        <f t="shared" si="106"/>
        <v>22</v>
      </c>
      <c r="BE202" s="120">
        <f t="shared" si="106"/>
        <v>15</v>
      </c>
      <c r="BF202" s="120">
        <f t="shared" si="106"/>
        <v>12</v>
      </c>
      <c r="BG202" s="120">
        <f t="shared" si="106"/>
        <v>8</v>
      </c>
      <c r="BH202" s="120">
        <f t="shared" si="106"/>
        <v>5</v>
      </c>
      <c r="BI202" s="120">
        <f t="shared" si="106"/>
        <v>0</v>
      </c>
      <c r="BJ202" s="120">
        <f t="shared" si="106"/>
        <v>0</v>
      </c>
      <c r="BK202" s="120">
        <f t="shared" si="106"/>
        <v>2</v>
      </c>
      <c r="BL202" s="120">
        <f t="shared" si="106"/>
        <v>89</v>
      </c>
      <c r="BM202" s="120">
        <f t="shared" si="106"/>
        <v>0</v>
      </c>
      <c r="BN202" s="120">
        <f t="shared" si="106"/>
        <v>0</v>
      </c>
      <c r="BO202" s="120">
        <f t="shared" si="106"/>
        <v>0</v>
      </c>
      <c r="BP202" s="120">
        <f t="shared" ref="BP202:BY202" si="107">SUM(BP178:BP201)</f>
        <v>0</v>
      </c>
      <c r="BQ202" s="120">
        <f t="shared" si="107"/>
        <v>0</v>
      </c>
      <c r="BR202" s="120">
        <f t="shared" si="107"/>
        <v>0</v>
      </c>
      <c r="BS202" s="120">
        <f t="shared" si="107"/>
        <v>0</v>
      </c>
      <c r="BT202" s="120">
        <f t="shared" si="107"/>
        <v>0</v>
      </c>
      <c r="BU202" s="120">
        <f t="shared" si="107"/>
        <v>0</v>
      </c>
      <c r="BV202" s="120">
        <f t="shared" si="107"/>
        <v>0</v>
      </c>
      <c r="BW202" s="120">
        <f t="shared" si="107"/>
        <v>0</v>
      </c>
      <c r="BX202" s="120">
        <f t="shared" si="107"/>
        <v>0</v>
      </c>
      <c r="BY202" s="120">
        <f t="shared" si="107"/>
        <v>0</v>
      </c>
    </row>
    <row r="203" spans="1:77" ht="13.5" customHeight="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</row>
    <row r="204" spans="1:77" ht="13.5" customHeight="1">
      <c r="B204" s="1064" t="s">
        <v>422</v>
      </c>
      <c r="C204" s="1073" t="s">
        <v>288</v>
      </c>
      <c r="D204" s="1074"/>
      <c r="E204" s="1074"/>
      <c r="F204" s="1074"/>
      <c r="G204" s="1074"/>
      <c r="H204" s="1074"/>
      <c r="I204" s="1074"/>
      <c r="J204" s="1074"/>
      <c r="K204" s="1074"/>
      <c r="L204" s="1074"/>
      <c r="M204" s="1074"/>
      <c r="N204" s="1074"/>
      <c r="O204" s="1074"/>
      <c r="P204" s="1074"/>
      <c r="Q204" s="1074"/>
      <c r="R204" s="1074"/>
      <c r="S204" s="1074"/>
      <c r="T204" s="1074"/>
      <c r="U204" s="1074"/>
      <c r="V204" s="1074"/>
      <c r="W204" s="1074"/>
      <c r="X204" s="1074"/>
      <c r="Y204" s="1074"/>
      <c r="Z204" s="1075"/>
      <c r="AA204" s="1067" t="s">
        <v>289</v>
      </c>
      <c r="AB204" s="1067" t="s">
        <v>290</v>
      </c>
      <c r="AC204" s="1067"/>
      <c r="AD204" s="1067"/>
      <c r="AE204" s="1067"/>
      <c r="AF204" s="1067"/>
      <c r="AG204" s="1067"/>
      <c r="AH204" s="1067"/>
      <c r="AI204" s="1067"/>
      <c r="AJ204" s="1067"/>
      <c r="AK204" s="1067"/>
      <c r="AL204" s="1067"/>
      <c r="AM204" s="1067"/>
      <c r="AN204" s="1067"/>
      <c r="AO204" s="1067"/>
      <c r="AP204" s="1067"/>
      <c r="AQ204" s="1067"/>
      <c r="AR204" s="1067"/>
      <c r="AS204" s="1067"/>
      <c r="AT204" s="1067"/>
      <c r="AU204" s="1067"/>
      <c r="AV204" s="1067"/>
      <c r="AW204" s="1067"/>
      <c r="AX204" s="1067"/>
      <c r="AY204" s="1067"/>
      <c r="AZ204" s="1067" t="s">
        <v>289</v>
      </c>
      <c r="BA204" s="1067" t="s">
        <v>314</v>
      </c>
      <c r="BB204" s="1067"/>
      <c r="BC204" s="1067"/>
      <c r="BD204" s="1067"/>
      <c r="BE204" s="1067"/>
      <c r="BF204" s="1067"/>
      <c r="BG204" s="1067"/>
      <c r="BH204" s="1067"/>
      <c r="BI204" s="1067"/>
      <c r="BJ204" s="1067"/>
      <c r="BK204" s="1067"/>
      <c r="BL204" s="1067"/>
      <c r="BM204" s="1067"/>
      <c r="BN204" s="1067"/>
      <c r="BO204" s="1067"/>
      <c r="BP204" s="1067"/>
      <c r="BQ204" s="1067"/>
      <c r="BR204" s="1067"/>
      <c r="BS204" s="1067"/>
      <c r="BT204" s="1067"/>
      <c r="BU204" s="1067"/>
      <c r="BV204" s="1067"/>
      <c r="BW204" s="1067"/>
      <c r="BX204" s="1067"/>
      <c r="BY204" s="1067" t="s">
        <v>289</v>
      </c>
    </row>
    <row r="205" spans="1:77" ht="13.5" customHeight="1">
      <c r="B205" s="1065"/>
      <c r="C205" s="1070" t="s">
        <v>67</v>
      </c>
      <c r="D205" s="1071"/>
      <c r="E205" s="1071"/>
      <c r="F205" s="1071"/>
      <c r="G205" s="1071"/>
      <c r="H205" s="1071"/>
      <c r="I205" s="1071"/>
      <c r="J205" s="1071"/>
      <c r="K205" s="1071"/>
      <c r="L205" s="1071"/>
      <c r="M205" s="1071"/>
      <c r="N205" s="1072"/>
      <c r="O205" s="1068" t="s">
        <v>292</v>
      </c>
      <c r="P205" s="1068"/>
      <c r="Q205" s="1068"/>
      <c r="R205" s="1068"/>
      <c r="S205" s="1068"/>
      <c r="T205" s="1068"/>
      <c r="U205" s="1068"/>
      <c r="V205" s="1068"/>
      <c r="W205" s="1068"/>
      <c r="X205" s="1068"/>
      <c r="Y205" s="1068"/>
      <c r="Z205" s="1068"/>
      <c r="AA205" s="1068"/>
      <c r="AB205" s="1068" t="s">
        <v>67</v>
      </c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068" t="s">
        <v>292</v>
      </c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 t="s">
        <v>67</v>
      </c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 t="s">
        <v>292</v>
      </c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  <c r="BX205" s="1068"/>
      <c r="BY205" s="1068"/>
    </row>
    <row r="206" spans="1:77" ht="13.5" customHeight="1">
      <c r="B206" s="1066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293</v>
      </c>
      <c r="K206" s="27" t="s">
        <v>294</v>
      </c>
      <c r="L206" s="27" t="s">
        <v>295</v>
      </c>
      <c r="M206" s="27" t="s">
        <v>296</v>
      </c>
      <c r="N206" s="27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140</v>
      </c>
      <c r="W206" s="27"/>
      <c r="X206" s="27"/>
      <c r="Y206" s="27"/>
      <c r="Z206" s="27" t="s">
        <v>297</v>
      </c>
      <c r="AA206" s="1069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7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7" t="s">
        <v>297</v>
      </c>
      <c r="AZ206" s="1069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27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140</v>
      </c>
      <c r="BU206" s="27"/>
      <c r="BV206" s="27"/>
      <c r="BW206" s="27"/>
      <c r="BX206" s="27" t="s">
        <v>297</v>
      </c>
      <c r="BY206" s="1069"/>
    </row>
    <row r="207" spans="1:77" ht="12.75" customHeight="1">
      <c r="B207" s="21" t="s">
        <v>299</v>
      </c>
      <c r="C207" s="21">
        <v>60</v>
      </c>
      <c r="D207" s="21">
        <v>174</v>
      </c>
      <c r="E207" s="21">
        <v>364</v>
      </c>
      <c r="F207" s="21">
        <v>534</v>
      </c>
      <c r="G207" s="21">
        <v>512</v>
      </c>
      <c r="H207" s="21">
        <v>437</v>
      </c>
      <c r="I207" s="21">
        <v>294</v>
      </c>
      <c r="J207" s="21">
        <v>236</v>
      </c>
      <c r="K207" s="21">
        <v>154</v>
      </c>
      <c r="L207" s="21">
        <v>120</v>
      </c>
      <c r="M207" s="21">
        <v>114</v>
      </c>
      <c r="N207" s="129">
        <f>SUM(C207:M207)</f>
        <v>2999</v>
      </c>
      <c r="P207" s="119"/>
      <c r="AB207" s="125">
        <f>+AB120+AB149+AB178</f>
        <v>5</v>
      </c>
      <c r="AC207" s="125">
        <f t="shared" ref="AC207:AL207" si="108">+AC120+AC149+AC178</f>
        <v>32</v>
      </c>
      <c r="AD207" s="125">
        <f t="shared" si="108"/>
        <v>67</v>
      </c>
      <c r="AE207" s="125">
        <f t="shared" si="108"/>
        <v>73</v>
      </c>
      <c r="AF207" s="125">
        <f t="shared" si="108"/>
        <v>89</v>
      </c>
      <c r="AG207" s="125">
        <f t="shared" si="108"/>
        <v>67</v>
      </c>
      <c r="AH207" s="125">
        <f t="shared" si="108"/>
        <v>47</v>
      </c>
      <c r="AI207" s="125">
        <f t="shared" si="108"/>
        <v>60</v>
      </c>
      <c r="AJ207" s="125">
        <f t="shared" si="108"/>
        <v>12</v>
      </c>
      <c r="AK207" s="125">
        <f t="shared" si="108"/>
        <v>10</v>
      </c>
      <c r="AL207" s="125">
        <f t="shared" si="108"/>
        <v>9</v>
      </c>
      <c r="AM207" s="125">
        <f>SUM(AB207:AL207)</f>
        <v>471</v>
      </c>
      <c r="AN207" s="119"/>
      <c r="BA207" s="119">
        <f t="shared" ref="BA207:BK207" si="109">+BA120+BA149+BA178</f>
        <v>0</v>
      </c>
      <c r="BB207" s="119">
        <f t="shared" si="109"/>
        <v>3</v>
      </c>
      <c r="BC207" s="119">
        <f t="shared" si="109"/>
        <v>6</v>
      </c>
      <c r="BD207" s="119">
        <f t="shared" si="109"/>
        <v>6</v>
      </c>
      <c r="BE207" s="119">
        <f t="shared" si="109"/>
        <v>2</v>
      </c>
      <c r="BF207" s="119">
        <f t="shared" si="109"/>
        <v>3</v>
      </c>
      <c r="BG207" s="119">
        <f t="shared" si="109"/>
        <v>2</v>
      </c>
      <c r="BH207" s="119">
        <f t="shared" si="109"/>
        <v>2</v>
      </c>
      <c r="BI207" s="119">
        <f t="shared" si="109"/>
        <v>0</v>
      </c>
      <c r="BJ207" s="119">
        <f t="shared" si="109"/>
        <v>0</v>
      </c>
      <c r="BK207" s="119">
        <f t="shared" si="109"/>
        <v>2</v>
      </c>
      <c r="BL207" s="119">
        <f>SUM(BA207:BK207)</f>
        <v>26</v>
      </c>
      <c r="BM207" s="119"/>
      <c r="BN207" s="119"/>
    </row>
    <row r="208" spans="1:77">
      <c r="B208" s="21" t="s">
        <v>300</v>
      </c>
      <c r="C208" s="21">
        <v>2</v>
      </c>
      <c r="D208" s="21">
        <v>19</v>
      </c>
      <c r="E208" s="21">
        <v>37</v>
      </c>
      <c r="F208" s="21">
        <v>57</v>
      </c>
      <c r="G208" s="21">
        <v>48</v>
      </c>
      <c r="H208" s="21">
        <v>45</v>
      </c>
      <c r="I208" s="21">
        <v>26</v>
      </c>
      <c r="J208" s="21">
        <v>15</v>
      </c>
      <c r="K208" s="21">
        <v>9</v>
      </c>
      <c r="L208" s="21">
        <v>5</v>
      </c>
      <c r="M208" s="21">
        <v>3</v>
      </c>
      <c r="N208" s="129">
        <f t="shared" ref="N208:N230" si="110">SUM(C208:M208)</f>
        <v>266</v>
      </c>
      <c r="P208" s="119"/>
      <c r="AB208" s="125">
        <f t="shared" ref="AB208:AL208" si="111">+AB121+AB150+AB179</f>
        <v>1</v>
      </c>
      <c r="AC208" s="125">
        <f t="shared" si="111"/>
        <v>4</v>
      </c>
      <c r="AD208" s="125">
        <f t="shared" si="111"/>
        <v>13</v>
      </c>
      <c r="AE208" s="125">
        <f t="shared" si="111"/>
        <v>12</v>
      </c>
      <c r="AF208" s="125">
        <f t="shared" si="111"/>
        <v>12</v>
      </c>
      <c r="AG208" s="125">
        <f t="shared" si="111"/>
        <v>10</v>
      </c>
      <c r="AH208" s="125">
        <f t="shared" si="111"/>
        <v>5</v>
      </c>
      <c r="AI208" s="125">
        <f t="shared" si="111"/>
        <v>3</v>
      </c>
      <c r="AJ208" s="125">
        <f t="shared" si="111"/>
        <v>0</v>
      </c>
      <c r="AK208" s="125">
        <f t="shared" si="111"/>
        <v>0</v>
      </c>
      <c r="AL208" s="125">
        <f t="shared" si="111"/>
        <v>0</v>
      </c>
      <c r="AM208" s="125">
        <f t="shared" ref="AM208:AM230" si="112">SUM(AB208:AL208)</f>
        <v>60</v>
      </c>
      <c r="AN208" s="119"/>
      <c r="BA208" s="119">
        <f t="shared" ref="BA208:BK208" si="113">+BA121+BA150+BA179</f>
        <v>0</v>
      </c>
      <c r="BB208" s="119">
        <f t="shared" si="113"/>
        <v>0</v>
      </c>
      <c r="BC208" s="119">
        <f t="shared" si="113"/>
        <v>0</v>
      </c>
      <c r="BD208" s="119">
        <f t="shared" si="113"/>
        <v>0</v>
      </c>
      <c r="BE208" s="119">
        <f t="shared" si="113"/>
        <v>0</v>
      </c>
      <c r="BF208" s="119">
        <f t="shared" si="113"/>
        <v>0</v>
      </c>
      <c r="BG208" s="119">
        <f t="shared" si="113"/>
        <v>0</v>
      </c>
      <c r="BH208" s="119">
        <f t="shared" si="113"/>
        <v>0</v>
      </c>
      <c r="BI208" s="119">
        <f t="shared" si="113"/>
        <v>0</v>
      </c>
      <c r="BJ208" s="119">
        <f t="shared" si="113"/>
        <v>0</v>
      </c>
      <c r="BK208" s="119">
        <f t="shared" si="113"/>
        <v>0</v>
      </c>
      <c r="BL208" s="119">
        <f t="shared" ref="BL208:BL230" si="114">SUM(BA208:BK208)</f>
        <v>0</v>
      </c>
      <c r="BM208" s="119"/>
      <c r="BN208" s="119"/>
    </row>
    <row r="209" spans="1:66">
      <c r="B209" s="21" t="s">
        <v>143</v>
      </c>
      <c r="C209" s="21">
        <v>8</v>
      </c>
      <c r="D209" s="21">
        <v>33</v>
      </c>
      <c r="E209" s="21">
        <v>70</v>
      </c>
      <c r="F209" s="21">
        <v>141</v>
      </c>
      <c r="G209" s="21">
        <v>71</v>
      </c>
      <c r="H209" s="21">
        <v>55</v>
      </c>
      <c r="I209" s="21">
        <v>22</v>
      </c>
      <c r="J209" s="21">
        <v>18</v>
      </c>
      <c r="K209" s="21">
        <v>4</v>
      </c>
      <c r="L209" s="21">
        <v>4</v>
      </c>
      <c r="M209" s="21">
        <v>2</v>
      </c>
      <c r="N209" s="129">
        <f t="shared" si="110"/>
        <v>428</v>
      </c>
      <c r="P209" s="119"/>
      <c r="AB209" s="125">
        <f t="shared" ref="AB209:AL209" si="115">+AB122+AB151+AB180</f>
        <v>5</v>
      </c>
      <c r="AC209" s="125">
        <f t="shared" si="115"/>
        <v>14</v>
      </c>
      <c r="AD209" s="125">
        <f t="shared" si="115"/>
        <v>27</v>
      </c>
      <c r="AE209" s="125">
        <f t="shared" si="115"/>
        <v>51</v>
      </c>
      <c r="AF209" s="125">
        <f t="shared" si="115"/>
        <v>25</v>
      </c>
      <c r="AG209" s="125">
        <f t="shared" si="115"/>
        <v>9</v>
      </c>
      <c r="AH209" s="125">
        <f t="shared" si="115"/>
        <v>10</v>
      </c>
      <c r="AI209" s="125">
        <f t="shared" si="115"/>
        <v>8</v>
      </c>
      <c r="AJ209" s="125">
        <f t="shared" si="115"/>
        <v>0</v>
      </c>
      <c r="AK209" s="125">
        <f t="shared" si="115"/>
        <v>1</v>
      </c>
      <c r="AL209" s="125">
        <f t="shared" si="115"/>
        <v>1</v>
      </c>
      <c r="AM209" s="125">
        <f t="shared" si="112"/>
        <v>151</v>
      </c>
      <c r="AN209" s="119"/>
      <c r="BA209" s="119">
        <f t="shared" ref="BA209:BK209" si="116">+BA122+BA151+BA180</f>
        <v>0</v>
      </c>
      <c r="BB209" s="119">
        <f t="shared" si="116"/>
        <v>1</v>
      </c>
      <c r="BC209" s="119">
        <f t="shared" si="116"/>
        <v>1</v>
      </c>
      <c r="BD209" s="119">
        <f t="shared" si="116"/>
        <v>1</v>
      </c>
      <c r="BE209" s="119">
        <f t="shared" si="116"/>
        <v>0</v>
      </c>
      <c r="BF209" s="119">
        <f t="shared" si="116"/>
        <v>0</v>
      </c>
      <c r="BG209" s="119">
        <f t="shared" si="116"/>
        <v>0</v>
      </c>
      <c r="BH209" s="119">
        <f t="shared" si="116"/>
        <v>0</v>
      </c>
      <c r="BI209" s="119">
        <f t="shared" si="116"/>
        <v>0</v>
      </c>
      <c r="BJ209" s="119">
        <f t="shared" si="116"/>
        <v>0</v>
      </c>
      <c r="BK209" s="119">
        <f t="shared" si="116"/>
        <v>0</v>
      </c>
      <c r="BL209" s="119">
        <f t="shared" si="114"/>
        <v>3</v>
      </c>
      <c r="BM209" s="119"/>
      <c r="BN209" s="119"/>
    </row>
    <row r="210" spans="1:66">
      <c r="B210" s="21" t="s">
        <v>301</v>
      </c>
      <c r="C210" s="21">
        <v>3</v>
      </c>
      <c r="D210" s="21">
        <v>18</v>
      </c>
      <c r="E210" s="21">
        <v>29</v>
      </c>
      <c r="F210" s="21">
        <v>21</v>
      </c>
      <c r="G210" s="21">
        <v>14</v>
      </c>
      <c r="H210" s="21">
        <v>15</v>
      </c>
      <c r="I210" s="21">
        <v>5</v>
      </c>
      <c r="J210" s="21">
        <v>3</v>
      </c>
      <c r="K210" s="21">
        <v>1</v>
      </c>
      <c r="L210" s="21">
        <v>0</v>
      </c>
      <c r="M210" s="21">
        <v>0</v>
      </c>
      <c r="N210" s="129">
        <f t="shared" si="110"/>
        <v>109</v>
      </c>
      <c r="P210" s="119"/>
      <c r="AB210" s="125">
        <f t="shared" ref="AB210:AL210" si="117">+AB123+AB152+AB181</f>
        <v>1</v>
      </c>
      <c r="AC210" s="125">
        <f t="shared" si="117"/>
        <v>0</v>
      </c>
      <c r="AD210" s="125">
        <f t="shared" si="117"/>
        <v>0</v>
      </c>
      <c r="AE210" s="125">
        <f t="shared" si="117"/>
        <v>0</v>
      </c>
      <c r="AF210" s="125">
        <f t="shared" si="117"/>
        <v>0</v>
      </c>
      <c r="AG210" s="125">
        <f t="shared" si="117"/>
        <v>0</v>
      </c>
      <c r="AH210" s="125">
        <f t="shared" si="117"/>
        <v>0</v>
      </c>
      <c r="AI210" s="125">
        <f t="shared" si="117"/>
        <v>0</v>
      </c>
      <c r="AJ210" s="125">
        <f t="shared" si="117"/>
        <v>0</v>
      </c>
      <c r="AK210" s="125">
        <f t="shared" si="117"/>
        <v>0</v>
      </c>
      <c r="AL210" s="125">
        <f t="shared" si="117"/>
        <v>0</v>
      </c>
      <c r="AM210" s="125">
        <f t="shared" si="112"/>
        <v>1</v>
      </c>
      <c r="AN210" s="119"/>
      <c r="BA210" s="119">
        <f t="shared" ref="BA210:BK210" si="118">+BA123+BA152+BA181</f>
        <v>0</v>
      </c>
      <c r="BB210" s="119">
        <f t="shared" si="118"/>
        <v>0</v>
      </c>
      <c r="BC210" s="119">
        <f t="shared" si="118"/>
        <v>0</v>
      </c>
      <c r="BD210" s="119">
        <f t="shared" si="118"/>
        <v>0</v>
      </c>
      <c r="BE210" s="119">
        <f t="shared" si="118"/>
        <v>0</v>
      </c>
      <c r="BF210" s="119">
        <f t="shared" si="118"/>
        <v>0</v>
      </c>
      <c r="BG210" s="119">
        <f t="shared" si="118"/>
        <v>0</v>
      </c>
      <c r="BH210" s="119">
        <f t="shared" si="118"/>
        <v>0</v>
      </c>
      <c r="BI210" s="119">
        <f t="shared" si="118"/>
        <v>0</v>
      </c>
      <c r="BJ210" s="119">
        <f t="shared" si="118"/>
        <v>0</v>
      </c>
      <c r="BK210" s="119">
        <f t="shared" si="118"/>
        <v>0</v>
      </c>
      <c r="BL210" s="119">
        <f t="shared" si="114"/>
        <v>0</v>
      </c>
      <c r="BM210" s="119"/>
      <c r="BN210" s="119"/>
    </row>
    <row r="211" spans="1:66">
      <c r="B211" s="21" t="s">
        <v>302</v>
      </c>
      <c r="C211" s="21">
        <v>18</v>
      </c>
      <c r="D211" s="21">
        <v>96</v>
      </c>
      <c r="E211" s="21">
        <v>166</v>
      </c>
      <c r="F211" s="21">
        <v>135</v>
      </c>
      <c r="G211" s="21">
        <v>99</v>
      </c>
      <c r="H211" s="21">
        <v>76</v>
      </c>
      <c r="I211" s="21">
        <v>52</v>
      </c>
      <c r="J211" s="21">
        <v>29</v>
      </c>
      <c r="K211" s="21">
        <v>22</v>
      </c>
      <c r="L211" s="21">
        <v>5</v>
      </c>
      <c r="M211" s="21">
        <v>6</v>
      </c>
      <c r="N211" s="129">
        <f t="shared" si="110"/>
        <v>704</v>
      </c>
      <c r="P211" s="119"/>
      <c r="AB211" s="125">
        <f t="shared" ref="AB211:AL211" si="119">+AB124+AB153+AB182</f>
        <v>5</v>
      </c>
      <c r="AC211" s="125">
        <f t="shared" si="119"/>
        <v>32</v>
      </c>
      <c r="AD211" s="125">
        <f t="shared" si="119"/>
        <v>19</v>
      </c>
      <c r="AE211" s="125">
        <f t="shared" si="119"/>
        <v>18</v>
      </c>
      <c r="AF211" s="125">
        <f t="shared" si="119"/>
        <v>6</v>
      </c>
      <c r="AG211" s="125">
        <f t="shared" si="119"/>
        <v>7</v>
      </c>
      <c r="AH211" s="125">
        <f t="shared" si="119"/>
        <v>4</v>
      </c>
      <c r="AI211" s="125">
        <f t="shared" si="119"/>
        <v>10</v>
      </c>
      <c r="AJ211" s="125">
        <f t="shared" si="119"/>
        <v>0</v>
      </c>
      <c r="AK211" s="125">
        <f t="shared" si="119"/>
        <v>0</v>
      </c>
      <c r="AL211" s="125">
        <f t="shared" si="119"/>
        <v>0</v>
      </c>
      <c r="AM211" s="125">
        <f t="shared" si="112"/>
        <v>101</v>
      </c>
      <c r="AN211" s="119"/>
      <c r="BA211" s="119">
        <f t="shared" ref="BA211:BK211" si="120">+BA124+BA153+BA182</f>
        <v>0</v>
      </c>
      <c r="BB211" s="119">
        <f t="shared" si="120"/>
        <v>3</v>
      </c>
      <c r="BC211" s="119">
        <f t="shared" si="120"/>
        <v>0</v>
      </c>
      <c r="BD211" s="119">
        <f t="shared" si="120"/>
        <v>1</v>
      </c>
      <c r="BE211" s="119">
        <f t="shared" si="120"/>
        <v>1</v>
      </c>
      <c r="BF211" s="119">
        <f t="shared" si="120"/>
        <v>1</v>
      </c>
      <c r="BG211" s="119">
        <f t="shared" si="120"/>
        <v>2</v>
      </c>
      <c r="BH211" s="119">
        <f t="shared" si="120"/>
        <v>0</v>
      </c>
      <c r="BI211" s="119">
        <f t="shared" si="120"/>
        <v>0</v>
      </c>
      <c r="BJ211" s="119">
        <f t="shared" si="120"/>
        <v>0</v>
      </c>
      <c r="BK211" s="119">
        <f t="shared" si="120"/>
        <v>0</v>
      </c>
      <c r="BL211" s="119">
        <f t="shared" si="114"/>
        <v>8</v>
      </c>
      <c r="BM211" s="119"/>
      <c r="BN211" s="119"/>
    </row>
    <row r="212" spans="1:66">
      <c r="B212" s="21" t="s">
        <v>303</v>
      </c>
      <c r="C212" s="21">
        <v>10</v>
      </c>
      <c r="D212" s="21">
        <v>83</v>
      </c>
      <c r="E212" s="21">
        <v>168</v>
      </c>
      <c r="F212" s="21">
        <v>192</v>
      </c>
      <c r="G212" s="21">
        <v>102</v>
      </c>
      <c r="H212" s="21">
        <v>77</v>
      </c>
      <c r="I212" s="21">
        <v>23</v>
      </c>
      <c r="J212" s="21">
        <v>27</v>
      </c>
      <c r="K212" s="21">
        <v>9</v>
      </c>
      <c r="L212" s="21">
        <v>10</v>
      </c>
      <c r="M212" s="21">
        <v>5</v>
      </c>
      <c r="N212" s="129">
        <f t="shared" si="110"/>
        <v>706</v>
      </c>
      <c r="P212" s="119"/>
      <c r="AB212" s="125">
        <f t="shared" ref="AB212:AL212" si="121">+AB125+AB154+AB183</f>
        <v>0</v>
      </c>
      <c r="AC212" s="125">
        <f t="shared" si="121"/>
        <v>5</v>
      </c>
      <c r="AD212" s="125">
        <f t="shared" si="121"/>
        <v>20</v>
      </c>
      <c r="AE212" s="125">
        <f t="shared" si="121"/>
        <v>23</v>
      </c>
      <c r="AF212" s="125">
        <f t="shared" si="121"/>
        <v>27</v>
      </c>
      <c r="AG212" s="125">
        <f t="shared" si="121"/>
        <v>11</v>
      </c>
      <c r="AH212" s="125">
        <f t="shared" si="121"/>
        <v>0</v>
      </c>
      <c r="AI212" s="125">
        <f t="shared" si="121"/>
        <v>0</v>
      </c>
      <c r="AJ212" s="125">
        <f t="shared" si="121"/>
        <v>0</v>
      </c>
      <c r="AK212" s="125">
        <f t="shared" si="121"/>
        <v>0</v>
      </c>
      <c r="AL212" s="125">
        <f t="shared" si="121"/>
        <v>0</v>
      </c>
      <c r="AM212" s="125">
        <f t="shared" si="112"/>
        <v>86</v>
      </c>
      <c r="AN212" s="119"/>
      <c r="BA212" s="119">
        <f t="shared" ref="BA212:BK212" si="122">+BA125+BA154+BA183</f>
        <v>0</v>
      </c>
      <c r="BB212" s="119">
        <f t="shared" si="122"/>
        <v>1</v>
      </c>
      <c r="BC212" s="119">
        <f t="shared" si="122"/>
        <v>5</v>
      </c>
      <c r="BD212" s="119">
        <f t="shared" si="122"/>
        <v>13</v>
      </c>
      <c r="BE212" s="119">
        <f t="shared" si="122"/>
        <v>16</v>
      </c>
      <c r="BF212" s="119">
        <f t="shared" si="122"/>
        <v>4</v>
      </c>
      <c r="BG212" s="119">
        <f t="shared" si="122"/>
        <v>0</v>
      </c>
      <c r="BH212" s="119">
        <f t="shared" si="122"/>
        <v>0</v>
      </c>
      <c r="BI212" s="119">
        <f t="shared" si="122"/>
        <v>0</v>
      </c>
      <c r="BJ212" s="119">
        <f t="shared" si="122"/>
        <v>0</v>
      </c>
      <c r="BK212" s="119">
        <f t="shared" si="122"/>
        <v>0</v>
      </c>
      <c r="BL212" s="119">
        <f t="shared" si="114"/>
        <v>39</v>
      </c>
      <c r="BM212" s="119"/>
      <c r="BN212" s="119"/>
    </row>
    <row r="213" spans="1:66">
      <c r="B213" s="21" t="s">
        <v>304</v>
      </c>
      <c r="C213" s="21">
        <v>3</v>
      </c>
      <c r="D213" s="21">
        <v>22</v>
      </c>
      <c r="E213" s="21">
        <v>38</v>
      </c>
      <c r="F213" s="21">
        <v>38</v>
      </c>
      <c r="G213" s="21">
        <v>35</v>
      </c>
      <c r="H213" s="21">
        <v>22</v>
      </c>
      <c r="I213" s="21">
        <v>12</v>
      </c>
      <c r="J213" s="21">
        <v>14</v>
      </c>
      <c r="K213" s="21">
        <v>10</v>
      </c>
      <c r="L213" s="21">
        <v>4</v>
      </c>
      <c r="M213" s="21">
        <v>0</v>
      </c>
      <c r="N213" s="129">
        <f t="shared" si="110"/>
        <v>198</v>
      </c>
      <c r="P213" s="119"/>
      <c r="AB213" s="125">
        <f t="shared" ref="AB213:AL213" si="123">+AB126+AB155+AB184</f>
        <v>2</v>
      </c>
      <c r="AC213" s="125">
        <f t="shared" si="123"/>
        <v>9</v>
      </c>
      <c r="AD213" s="125">
        <f t="shared" si="123"/>
        <v>10</v>
      </c>
      <c r="AE213" s="125">
        <f t="shared" si="123"/>
        <v>9</v>
      </c>
      <c r="AF213" s="125">
        <f t="shared" si="123"/>
        <v>9</v>
      </c>
      <c r="AG213" s="125">
        <f t="shared" si="123"/>
        <v>7</v>
      </c>
      <c r="AH213" s="125">
        <f t="shared" si="123"/>
        <v>3</v>
      </c>
      <c r="AI213" s="125">
        <f t="shared" si="123"/>
        <v>12</v>
      </c>
      <c r="AJ213" s="125">
        <f t="shared" si="123"/>
        <v>0</v>
      </c>
      <c r="AK213" s="125">
        <f t="shared" si="123"/>
        <v>0</v>
      </c>
      <c r="AL213" s="125">
        <f t="shared" si="123"/>
        <v>0</v>
      </c>
      <c r="AM213" s="125">
        <f t="shared" si="112"/>
        <v>61</v>
      </c>
      <c r="AN213" s="119"/>
      <c r="BA213" s="119">
        <f t="shared" ref="BA213:BK213" si="124">+BA126+BA155+BA184</f>
        <v>0</v>
      </c>
      <c r="BB213" s="119">
        <f t="shared" si="124"/>
        <v>0</v>
      </c>
      <c r="BC213" s="119">
        <f t="shared" si="124"/>
        <v>0</v>
      </c>
      <c r="BD213" s="119">
        <f t="shared" si="124"/>
        <v>1</v>
      </c>
      <c r="BE213" s="119">
        <f t="shared" si="124"/>
        <v>1</v>
      </c>
      <c r="BF213" s="119">
        <f t="shared" si="124"/>
        <v>0</v>
      </c>
      <c r="BG213" s="119">
        <f t="shared" si="124"/>
        <v>0</v>
      </c>
      <c r="BH213" s="119">
        <f t="shared" si="124"/>
        <v>0</v>
      </c>
      <c r="BI213" s="119">
        <f t="shared" si="124"/>
        <v>0</v>
      </c>
      <c r="BJ213" s="119">
        <f t="shared" si="124"/>
        <v>0</v>
      </c>
      <c r="BK213" s="119">
        <f t="shared" si="124"/>
        <v>0</v>
      </c>
      <c r="BL213" s="119">
        <f t="shared" si="114"/>
        <v>2</v>
      </c>
      <c r="BM213" s="119"/>
      <c r="BN213" s="119"/>
    </row>
    <row r="214" spans="1:66">
      <c r="B214" s="21" t="s">
        <v>148</v>
      </c>
      <c r="C214" s="21">
        <v>51</v>
      </c>
      <c r="D214" s="21">
        <v>117</v>
      </c>
      <c r="E214" s="21">
        <v>243</v>
      </c>
      <c r="F214" s="21">
        <v>335</v>
      </c>
      <c r="G214" s="21">
        <v>373</v>
      </c>
      <c r="H214" s="21">
        <v>391</v>
      </c>
      <c r="I214" s="21">
        <v>359</v>
      </c>
      <c r="J214" s="21">
        <v>232</v>
      </c>
      <c r="K214" s="21">
        <v>166</v>
      </c>
      <c r="L214" s="21">
        <v>108</v>
      </c>
      <c r="M214" s="21">
        <v>70</v>
      </c>
      <c r="N214" s="129">
        <f t="shared" si="110"/>
        <v>2445</v>
      </c>
      <c r="P214" s="119"/>
      <c r="AB214" s="125">
        <f t="shared" ref="AB214:AL214" si="125">+AB127+AB156+AB185</f>
        <v>5</v>
      </c>
      <c r="AC214" s="125">
        <f>+AC127+AC156+AC185</f>
        <v>25</v>
      </c>
      <c r="AD214" s="125">
        <f t="shared" si="125"/>
        <v>37</v>
      </c>
      <c r="AE214" s="125">
        <f t="shared" si="125"/>
        <v>39</v>
      </c>
      <c r="AF214" s="125">
        <f t="shared" si="125"/>
        <v>41</v>
      </c>
      <c r="AG214" s="125">
        <f t="shared" si="125"/>
        <v>47</v>
      </c>
      <c r="AH214" s="125">
        <f t="shared" si="125"/>
        <v>38</v>
      </c>
      <c r="AI214" s="125">
        <f t="shared" si="125"/>
        <v>48</v>
      </c>
      <c r="AJ214" s="125">
        <f t="shared" si="125"/>
        <v>4</v>
      </c>
      <c r="AK214" s="125">
        <f t="shared" si="125"/>
        <v>3</v>
      </c>
      <c r="AL214" s="125">
        <f t="shared" si="125"/>
        <v>0</v>
      </c>
      <c r="AM214" s="125">
        <f t="shared" si="112"/>
        <v>287</v>
      </c>
      <c r="AN214" s="119"/>
      <c r="BA214" s="119">
        <f t="shared" ref="BA214:BK214" si="126">+BA127+BA156+BA185</f>
        <v>0</v>
      </c>
      <c r="BB214" s="119">
        <f t="shared" si="126"/>
        <v>0</v>
      </c>
      <c r="BC214" s="119">
        <f t="shared" si="126"/>
        <v>1</v>
      </c>
      <c r="BD214" s="119">
        <f t="shared" si="126"/>
        <v>0</v>
      </c>
      <c r="BE214" s="119">
        <f t="shared" si="126"/>
        <v>1</v>
      </c>
      <c r="BF214" s="119">
        <f t="shared" si="126"/>
        <v>1</v>
      </c>
      <c r="BG214" s="119">
        <f t="shared" si="126"/>
        <v>0</v>
      </c>
      <c r="BH214" s="119">
        <f t="shared" si="126"/>
        <v>0</v>
      </c>
      <c r="BI214" s="119">
        <f t="shared" si="126"/>
        <v>0</v>
      </c>
      <c r="BJ214" s="119">
        <f t="shared" si="126"/>
        <v>0</v>
      </c>
      <c r="BK214" s="119">
        <f t="shared" si="126"/>
        <v>0</v>
      </c>
      <c r="BL214" s="119">
        <f t="shared" si="114"/>
        <v>3</v>
      </c>
      <c r="BM214" s="119"/>
      <c r="BN214" s="119"/>
    </row>
    <row r="215" spans="1:66">
      <c r="B215" s="21" t="s">
        <v>305</v>
      </c>
      <c r="C215" s="21">
        <v>7</v>
      </c>
      <c r="D215" s="21">
        <v>31</v>
      </c>
      <c r="E215" s="21">
        <v>101</v>
      </c>
      <c r="F215" s="21">
        <v>154</v>
      </c>
      <c r="G215" s="21">
        <v>105</v>
      </c>
      <c r="H215" s="21">
        <v>91</v>
      </c>
      <c r="I215" s="21">
        <v>66</v>
      </c>
      <c r="J215" s="21">
        <v>48</v>
      </c>
      <c r="K215" s="21">
        <v>31</v>
      </c>
      <c r="L215" s="21">
        <v>23</v>
      </c>
      <c r="M215" s="21">
        <v>15</v>
      </c>
      <c r="N215" s="129">
        <f t="shared" si="110"/>
        <v>672</v>
      </c>
      <c r="P215" s="119"/>
      <c r="AB215" s="125">
        <f t="shared" ref="AB215:AL215" si="127">+AB128+AB157+AB186</f>
        <v>3</v>
      </c>
      <c r="AC215" s="125">
        <f t="shared" si="127"/>
        <v>2</v>
      </c>
      <c r="AD215" s="125">
        <f t="shared" si="127"/>
        <v>7</v>
      </c>
      <c r="AE215" s="125">
        <f t="shared" si="127"/>
        <v>4</v>
      </c>
      <c r="AF215" s="125">
        <f t="shared" si="127"/>
        <v>3</v>
      </c>
      <c r="AG215" s="125">
        <f t="shared" si="127"/>
        <v>3</v>
      </c>
      <c r="AH215" s="125">
        <f t="shared" si="127"/>
        <v>2</v>
      </c>
      <c r="AI215" s="125">
        <f t="shared" si="127"/>
        <v>4</v>
      </c>
      <c r="AJ215" s="125">
        <f t="shared" si="127"/>
        <v>0</v>
      </c>
      <c r="AK215" s="125">
        <f t="shared" si="127"/>
        <v>0</v>
      </c>
      <c r="AL215" s="125">
        <f t="shared" si="127"/>
        <v>0</v>
      </c>
      <c r="AM215" s="125">
        <f t="shared" si="112"/>
        <v>28</v>
      </c>
      <c r="AN215" s="119"/>
      <c r="BA215" s="119">
        <f t="shared" ref="BA215:BK215" si="128">+BA128+BA157+BA186</f>
        <v>0</v>
      </c>
      <c r="BB215" s="119">
        <f t="shared" si="128"/>
        <v>0</v>
      </c>
      <c r="BC215" s="119">
        <f t="shared" si="128"/>
        <v>0</v>
      </c>
      <c r="BD215" s="119">
        <f t="shared" si="128"/>
        <v>1</v>
      </c>
      <c r="BE215" s="119">
        <f t="shared" si="128"/>
        <v>0</v>
      </c>
      <c r="BF215" s="119">
        <f t="shared" si="128"/>
        <v>0</v>
      </c>
      <c r="BG215" s="119">
        <f t="shared" si="128"/>
        <v>0</v>
      </c>
      <c r="BH215" s="119">
        <f t="shared" si="128"/>
        <v>0</v>
      </c>
      <c r="BI215" s="119">
        <f t="shared" si="128"/>
        <v>0</v>
      </c>
      <c r="BJ215" s="119">
        <f t="shared" si="128"/>
        <v>0</v>
      </c>
      <c r="BK215" s="119">
        <f t="shared" si="128"/>
        <v>0</v>
      </c>
      <c r="BL215" s="119">
        <f t="shared" si="114"/>
        <v>1</v>
      </c>
      <c r="BM215" s="119"/>
      <c r="BN215" s="119"/>
    </row>
    <row r="216" spans="1:66">
      <c r="B216" s="21" t="s">
        <v>150</v>
      </c>
      <c r="C216" s="21">
        <v>6</v>
      </c>
      <c r="D216" s="21">
        <v>68</v>
      </c>
      <c r="E216" s="21">
        <v>134</v>
      </c>
      <c r="F216" s="21">
        <v>122</v>
      </c>
      <c r="G216" s="21">
        <v>81</v>
      </c>
      <c r="H216" s="21">
        <v>68</v>
      </c>
      <c r="I216" s="21">
        <v>48</v>
      </c>
      <c r="J216" s="21">
        <v>26</v>
      </c>
      <c r="K216" s="21">
        <v>10</v>
      </c>
      <c r="L216" s="21">
        <v>9</v>
      </c>
      <c r="M216" s="21">
        <v>10</v>
      </c>
      <c r="N216" s="129">
        <f t="shared" si="110"/>
        <v>582</v>
      </c>
      <c r="P216" s="119"/>
      <c r="AB216" s="125">
        <f t="shared" ref="AB216:AL216" si="129">+AB129+AB158+AB187</f>
        <v>2</v>
      </c>
      <c r="AC216" s="125">
        <f t="shared" si="129"/>
        <v>10</v>
      </c>
      <c r="AD216" s="125">
        <f t="shared" si="129"/>
        <v>8</v>
      </c>
      <c r="AE216" s="125">
        <f t="shared" si="129"/>
        <v>14</v>
      </c>
      <c r="AF216" s="125">
        <f t="shared" si="129"/>
        <v>9</v>
      </c>
      <c r="AG216" s="125">
        <f t="shared" si="129"/>
        <v>5</v>
      </c>
      <c r="AH216" s="125">
        <f t="shared" si="129"/>
        <v>7</v>
      </c>
      <c r="AI216" s="125">
        <f t="shared" si="129"/>
        <v>5</v>
      </c>
      <c r="AJ216" s="125">
        <f t="shared" si="129"/>
        <v>0</v>
      </c>
      <c r="AK216" s="125">
        <f t="shared" si="129"/>
        <v>0</v>
      </c>
      <c r="AL216" s="125">
        <f t="shared" si="129"/>
        <v>0</v>
      </c>
      <c r="AM216" s="125">
        <f t="shared" si="112"/>
        <v>60</v>
      </c>
      <c r="AN216" s="119"/>
      <c r="BA216" s="119">
        <f t="shared" ref="BA216:BK216" si="130">+BA129+BA158+BA187</f>
        <v>0</v>
      </c>
      <c r="BB216" s="119">
        <f t="shared" si="130"/>
        <v>0</v>
      </c>
      <c r="BC216" s="119">
        <f t="shared" si="130"/>
        <v>0</v>
      </c>
      <c r="BD216" s="119">
        <f t="shared" si="130"/>
        <v>0</v>
      </c>
      <c r="BE216" s="119">
        <f t="shared" si="130"/>
        <v>0</v>
      </c>
      <c r="BF216" s="119">
        <f t="shared" si="130"/>
        <v>0</v>
      </c>
      <c r="BG216" s="119">
        <f t="shared" si="130"/>
        <v>0</v>
      </c>
      <c r="BH216" s="119">
        <f t="shared" si="130"/>
        <v>0</v>
      </c>
      <c r="BI216" s="119">
        <f t="shared" si="130"/>
        <v>0</v>
      </c>
      <c r="BJ216" s="119">
        <f t="shared" si="130"/>
        <v>0</v>
      </c>
      <c r="BK216" s="119">
        <f t="shared" si="130"/>
        <v>0</v>
      </c>
      <c r="BL216" s="119">
        <f t="shared" si="114"/>
        <v>0</v>
      </c>
      <c r="BM216" s="119"/>
      <c r="BN216" s="119"/>
    </row>
    <row r="217" spans="1:66">
      <c r="A217" s="21">
        <v>370026</v>
      </c>
      <c r="B217" s="21" t="s">
        <v>306</v>
      </c>
      <c r="C217" s="21">
        <v>3</v>
      </c>
      <c r="D217" s="21">
        <v>14</v>
      </c>
      <c r="E217" s="21">
        <v>20</v>
      </c>
      <c r="F217" s="21">
        <v>26</v>
      </c>
      <c r="G217" s="21">
        <v>14</v>
      </c>
      <c r="H217" s="21">
        <v>16</v>
      </c>
      <c r="I217" s="21">
        <v>7</v>
      </c>
      <c r="J217" s="21">
        <v>8</v>
      </c>
      <c r="K217" s="21">
        <v>0</v>
      </c>
      <c r="L217" s="21">
        <v>2</v>
      </c>
      <c r="M217" s="21">
        <v>0</v>
      </c>
      <c r="N217" s="129">
        <f t="shared" si="110"/>
        <v>110</v>
      </c>
      <c r="P217" s="119"/>
      <c r="AB217" s="125">
        <f t="shared" ref="AB217:AL217" si="131">+AB130+AB159+AB188</f>
        <v>7</v>
      </c>
      <c r="AC217" s="125">
        <f t="shared" si="131"/>
        <v>28</v>
      </c>
      <c r="AD217" s="125">
        <f t="shared" si="131"/>
        <v>36</v>
      </c>
      <c r="AE217" s="125">
        <f t="shared" si="131"/>
        <v>36</v>
      </c>
      <c r="AF217" s="125">
        <f t="shared" si="131"/>
        <v>29</v>
      </c>
      <c r="AG217" s="125">
        <f t="shared" si="131"/>
        <v>20</v>
      </c>
      <c r="AH217" s="125">
        <f t="shared" si="131"/>
        <v>7</v>
      </c>
      <c r="AI217" s="125">
        <f t="shared" si="131"/>
        <v>8</v>
      </c>
      <c r="AJ217" s="125">
        <f t="shared" si="131"/>
        <v>3</v>
      </c>
      <c r="AK217" s="125">
        <f t="shared" si="131"/>
        <v>0</v>
      </c>
      <c r="AL217" s="125">
        <f t="shared" si="131"/>
        <v>0</v>
      </c>
      <c r="AM217" s="125">
        <f t="shared" si="112"/>
        <v>174</v>
      </c>
      <c r="AN217" s="119"/>
      <c r="BA217" s="119">
        <f t="shared" ref="BA217:BK217" si="132">+BA130+BA159+BA188</f>
        <v>0</v>
      </c>
      <c r="BB217" s="119">
        <f t="shared" si="132"/>
        <v>2</v>
      </c>
      <c r="BC217" s="119">
        <f t="shared" si="132"/>
        <v>1</v>
      </c>
      <c r="BD217" s="119">
        <f t="shared" si="132"/>
        <v>3</v>
      </c>
      <c r="BE217" s="119">
        <f t="shared" si="132"/>
        <v>1</v>
      </c>
      <c r="BF217" s="119">
        <f t="shared" si="132"/>
        <v>0</v>
      </c>
      <c r="BG217" s="119">
        <f t="shared" si="132"/>
        <v>0</v>
      </c>
      <c r="BH217" s="119">
        <f t="shared" si="132"/>
        <v>1</v>
      </c>
      <c r="BI217" s="119">
        <f t="shared" si="132"/>
        <v>0</v>
      </c>
      <c r="BJ217" s="119">
        <f t="shared" si="132"/>
        <v>0</v>
      </c>
      <c r="BK217" s="119">
        <f t="shared" si="132"/>
        <v>0</v>
      </c>
      <c r="BL217" s="119">
        <f t="shared" si="114"/>
        <v>8</v>
      </c>
      <c r="BM217" s="119"/>
      <c r="BN217" s="119"/>
    </row>
    <row r="218" spans="1:66">
      <c r="B218" s="21" t="s">
        <v>152</v>
      </c>
      <c r="C218" s="21">
        <v>11</v>
      </c>
      <c r="D218" s="21">
        <v>28</v>
      </c>
      <c r="E218" s="21">
        <v>69</v>
      </c>
      <c r="F218" s="21">
        <v>83</v>
      </c>
      <c r="G218" s="21">
        <v>68</v>
      </c>
      <c r="H218" s="21">
        <v>41</v>
      </c>
      <c r="I218" s="21">
        <v>22</v>
      </c>
      <c r="J218" s="21">
        <v>15</v>
      </c>
      <c r="K218" s="21">
        <v>0</v>
      </c>
      <c r="L218" s="21">
        <v>0</v>
      </c>
      <c r="M218" s="21">
        <v>0</v>
      </c>
      <c r="N218" s="129">
        <f t="shared" si="110"/>
        <v>337</v>
      </c>
      <c r="P218" s="119"/>
      <c r="AB218" s="125">
        <f t="shared" ref="AB218:AL218" si="133">+AB131+AB160+AB189</f>
        <v>0</v>
      </c>
      <c r="AC218" s="125">
        <f t="shared" si="133"/>
        <v>0</v>
      </c>
      <c r="AD218" s="125">
        <f t="shared" si="133"/>
        <v>12</v>
      </c>
      <c r="AE218" s="125">
        <f t="shared" si="133"/>
        <v>12</v>
      </c>
      <c r="AF218" s="125">
        <f t="shared" si="133"/>
        <v>12</v>
      </c>
      <c r="AG218" s="125">
        <f t="shared" si="133"/>
        <v>4</v>
      </c>
      <c r="AH218" s="125">
        <f t="shared" si="133"/>
        <v>0</v>
      </c>
      <c r="AI218" s="125">
        <f t="shared" si="133"/>
        <v>0</v>
      </c>
      <c r="AJ218" s="125">
        <f t="shared" si="133"/>
        <v>0</v>
      </c>
      <c r="AK218" s="125">
        <f t="shared" si="133"/>
        <v>0</v>
      </c>
      <c r="AL218" s="125">
        <f t="shared" si="133"/>
        <v>0</v>
      </c>
      <c r="AM218" s="125">
        <f t="shared" si="112"/>
        <v>40</v>
      </c>
      <c r="AN218" s="119"/>
      <c r="BA218" s="119">
        <f t="shared" ref="BA218:BK218" si="134">+BA131+BA160+BA189</f>
        <v>0</v>
      </c>
      <c r="BB218" s="119">
        <f t="shared" si="134"/>
        <v>0</v>
      </c>
      <c r="BC218" s="119">
        <f t="shared" si="134"/>
        <v>0</v>
      </c>
      <c r="BD218" s="119">
        <f t="shared" si="134"/>
        <v>0</v>
      </c>
      <c r="BE218" s="119">
        <f t="shared" si="134"/>
        <v>1</v>
      </c>
      <c r="BF218" s="119">
        <f t="shared" si="134"/>
        <v>0</v>
      </c>
      <c r="BG218" s="119">
        <f t="shared" si="134"/>
        <v>0</v>
      </c>
      <c r="BH218" s="119">
        <f t="shared" si="134"/>
        <v>0</v>
      </c>
      <c r="BI218" s="119">
        <f t="shared" si="134"/>
        <v>0</v>
      </c>
      <c r="BJ218" s="119">
        <f t="shared" si="134"/>
        <v>0</v>
      </c>
      <c r="BK218" s="119">
        <f t="shared" si="134"/>
        <v>0</v>
      </c>
      <c r="BL218" s="119">
        <f t="shared" si="114"/>
        <v>1</v>
      </c>
      <c r="BM218" s="119"/>
      <c r="BN218" s="119"/>
    </row>
    <row r="219" spans="1:66">
      <c r="B219" s="21" t="s">
        <v>307</v>
      </c>
      <c r="C219" s="21">
        <v>3</v>
      </c>
      <c r="D219" s="21">
        <v>8</v>
      </c>
      <c r="E219" s="21">
        <v>15</v>
      </c>
      <c r="F219" s="21">
        <v>13</v>
      </c>
      <c r="G219" s="21">
        <v>4</v>
      </c>
      <c r="H219" s="21">
        <v>13</v>
      </c>
      <c r="I219" s="21">
        <v>1</v>
      </c>
      <c r="J219" s="21">
        <v>4</v>
      </c>
      <c r="K219" s="21">
        <v>0</v>
      </c>
      <c r="L219" s="21">
        <v>0</v>
      </c>
      <c r="M219" s="21">
        <v>0</v>
      </c>
      <c r="N219" s="129">
        <f t="shared" si="110"/>
        <v>61</v>
      </c>
      <c r="P219" s="119"/>
      <c r="AB219" s="125">
        <f t="shared" ref="AB219:AL219" si="135">+AB132+AB161+AB190</f>
        <v>1</v>
      </c>
      <c r="AC219" s="125">
        <f t="shared" si="135"/>
        <v>1</v>
      </c>
      <c r="AD219" s="125">
        <f t="shared" si="135"/>
        <v>5</v>
      </c>
      <c r="AE219" s="125">
        <f t="shared" si="135"/>
        <v>4</v>
      </c>
      <c r="AF219" s="125">
        <f t="shared" si="135"/>
        <v>0</v>
      </c>
      <c r="AG219" s="125">
        <f t="shared" si="135"/>
        <v>2</v>
      </c>
      <c r="AH219" s="125">
        <f t="shared" si="135"/>
        <v>1</v>
      </c>
      <c r="AI219" s="125">
        <f t="shared" si="135"/>
        <v>0</v>
      </c>
      <c r="AJ219" s="125">
        <f t="shared" si="135"/>
        <v>0</v>
      </c>
      <c r="AK219" s="125">
        <f t="shared" si="135"/>
        <v>0</v>
      </c>
      <c r="AL219" s="125">
        <f t="shared" si="135"/>
        <v>0</v>
      </c>
      <c r="AM219" s="125">
        <f t="shared" si="112"/>
        <v>14</v>
      </c>
      <c r="AN219" s="119"/>
      <c r="BA219" s="119">
        <f t="shared" ref="BA219:BK219" si="136">+BA132+BA161+BA190</f>
        <v>0</v>
      </c>
      <c r="BB219" s="119">
        <f t="shared" si="136"/>
        <v>0</v>
      </c>
      <c r="BC219" s="119">
        <f t="shared" si="136"/>
        <v>0</v>
      </c>
      <c r="BD219" s="119">
        <f t="shared" si="136"/>
        <v>0</v>
      </c>
      <c r="BE219" s="119">
        <f t="shared" si="136"/>
        <v>0</v>
      </c>
      <c r="BF219" s="119">
        <f t="shared" si="136"/>
        <v>0</v>
      </c>
      <c r="BG219" s="119">
        <f t="shared" si="136"/>
        <v>1</v>
      </c>
      <c r="BH219" s="119">
        <f t="shared" si="136"/>
        <v>0</v>
      </c>
      <c r="BI219" s="119">
        <f t="shared" si="136"/>
        <v>0</v>
      </c>
      <c r="BJ219" s="119">
        <f t="shared" si="136"/>
        <v>0</v>
      </c>
      <c r="BK219" s="119">
        <f t="shared" si="136"/>
        <v>0</v>
      </c>
      <c r="BL219" s="119">
        <f t="shared" si="114"/>
        <v>1</v>
      </c>
      <c r="BM219" s="119"/>
      <c r="BN219" s="119"/>
    </row>
    <row r="220" spans="1:66">
      <c r="B220" s="21" t="s">
        <v>154</v>
      </c>
      <c r="C220" s="21">
        <v>18</v>
      </c>
      <c r="D220" s="21">
        <v>94</v>
      </c>
      <c r="E220" s="21">
        <v>235</v>
      </c>
      <c r="F220" s="21">
        <v>316</v>
      </c>
      <c r="G220" s="21">
        <v>210</v>
      </c>
      <c r="H220" s="21">
        <v>163</v>
      </c>
      <c r="I220" s="21">
        <v>72</v>
      </c>
      <c r="J220" s="21">
        <v>49</v>
      </c>
      <c r="K220" s="21">
        <v>28</v>
      </c>
      <c r="L220" s="21">
        <v>14</v>
      </c>
      <c r="M220" s="21">
        <v>9</v>
      </c>
      <c r="N220" s="129">
        <f t="shared" si="110"/>
        <v>1208</v>
      </c>
      <c r="P220" s="119"/>
      <c r="AB220" s="125">
        <f t="shared" ref="AB220:AL220" si="137">+AB133+AB162+AB191</f>
        <v>0</v>
      </c>
      <c r="AC220" s="125">
        <f t="shared" si="137"/>
        <v>8</v>
      </c>
      <c r="AD220" s="125">
        <f t="shared" si="137"/>
        <v>22</v>
      </c>
      <c r="AE220" s="125">
        <f t="shared" si="137"/>
        <v>40</v>
      </c>
      <c r="AF220" s="125">
        <f t="shared" si="137"/>
        <v>33</v>
      </c>
      <c r="AG220" s="125">
        <f t="shared" si="137"/>
        <v>26</v>
      </c>
      <c r="AH220" s="125">
        <f t="shared" si="137"/>
        <v>12</v>
      </c>
      <c r="AI220" s="125">
        <f t="shared" si="137"/>
        <v>5</v>
      </c>
      <c r="AJ220" s="125">
        <f t="shared" si="137"/>
        <v>0</v>
      </c>
      <c r="AK220" s="125">
        <f t="shared" si="137"/>
        <v>0</v>
      </c>
      <c r="AL220" s="125">
        <f t="shared" si="137"/>
        <v>0</v>
      </c>
      <c r="AM220" s="125">
        <f t="shared" si="112"/>
        <v>146</v>
      </c>
      <c r="AN220" s="119"/>
      <c r="BA220" s="119">
        <f t="shared" ref="BA220:BK220" si="138">+BA133+BA162+BA191</f>
        <v>0</v>
      </c>
      <c r="BB220" s="119">
        <f t="shared" si="138"/>
        <v>0</v>
      </c>
      <c r="BC220" s="119">
        <f t="shared" si="138"/>
        <v>0</v>
      </c>
      <c r="BD220" s="119">
        <f t="shared" si="138"/>
        <v>0</v>
      </c>
      <c r="BE220" s="119">
        <f t="shared" si="138"/>
        <v>1</v>
      </c>
      <c r="BF220" s="119">
        <f t="shared" si="138"/>
        <v>0</v>
      </c>
      <c r="BG220" s="119">
        <f t="shared" si="138"/>
        <v>0</v>
      </c>
      <c r="BH220" s="119">
        <f t="shared" si="138"/>
        <v>0</v>
      </c>
      <c r="BI220" s="119">
        <f t="shared" si="138"/>
        <v>0</v>
      </c>
      <c r="BJ220" s="119">
        <f t="shared" si="138"/>
        <v>0</v>
      </c>
      <c r="BK220" s="119">
        <f t="shared" si="138"/>
        <v>0</v>
      </c>
      <c r="BL220" s="119">
        <f t="shared" si="114"/>
        <v>1</v>
      </c>
      <c r="BM220" s="119"/>
      <c r="BN220" s="119"/>
    </row>
    <row r="221" spans="1:66">
      <c r="B221" s="21" t="s">
        <v>155</v>
      </c>
      <c r="C221" s="21">
        <v>3</v>
      </c>
      <c r="D221" s="21">
        <v>30</v>
      </c>
      <c r="E221" s="21">
        <v>29</v>
      </c>
      <c r="F221" s="21">
        <v>43</v>
      </c>
      <c r="G221" s="21">
        <v>19</v>
      </c>
      <c r="H221" s="21">
        <v>11</v>
      </c>
      <c r="I221" s="21">
        <v>11</v>
      </c>
      <c r="J221" s="21">
        <v>5</v>
      </c>
      <c r="K221" s="21">
        <v>3</v>
      </c>
      <c r="L221" s="21">
        <v>1</v>
      </c>
      <c r="M221" s="21">
        <v>4</v>
      </c>
      <c r="N221" s="129">
        <f t="shared" si="110"/>
        <v>159</v>
      </c>
      <c r="P221" s="119"/>
      <c r="AB221" s="125">
        <f t="shared" ref="AB221:AL221" si="139">+AB134+AB163+AB192</f>
        <v>1</v>
      </c>
      <c r="AC221" s="125">
        <f t="shared" si="139"/>
        <v>2</v>
      </c>
      <c r="AD221" s="125">
        <f t="shared" si="139"/>
        <v>4</v>
      </c>
      <c r="AE221" s="125">
        <f t="shared" si="139"/>
        <v>6</v>
      </c>
      <c r="AF221" s="125">
        <f t="shared" si="139"/>
        <v>3</v>
      </c>
      <c r="AG221" s="125">
        <f t="shared" si="139"/>
        <v>1</v>
      </c>
      <c r="AH221" s="125">
        <f t="shared" si="139"/>
        <v>1</v>
      </c>
      <c r="AI221" s="125">
        <f t="shared" si="139"/>
        <v>1</v>
      </c>
      <c r="AJ221" s="125">
        <f t="shared" si="139"/>
        <v>0</v>
      </c>
      <c r="AK221" s="125">
        <f t="shared" si="139"/>
        <v>0</v>
      </c>
      <c r="AL221" s="125">
        <f t="shared" si="139"/>
        <v>0</v>
      </c>
      <c r="AM221" s="125">
        <f t="shared" si="112"/>
        <v>19</v>
      </c>
      <c r="AN221" s="119"/>
      <c r="BA221" s="119">
        <f t="shared" ref="BA221:BK221" si="140">+BA134+BA163+BA192</f>
        <v>0</v>
      </c>
      <c r="BB221" s="119">
        <f t="shared" si="140"/>
        <v>0</v>
      </c>
      <c r="BC221" s="119">
        <f t="shared" si="140"/>
        <v>0</v>
      </c>
      <c r="BD221" s="119">
        <f t="shared" si="140"/>
        <v>0</v>
      </c>
      <c r="BE221" s="119">
        <f t="shared" si="140"/>
        <v>0</v>
      </c>
      <c r="BF221" s="119">
        <f t="shared" si="140"/>
        <v>0</v>
      </c>
      <c r="BG221" s="119">
        <f t="shared" si="140"/>
        <v>0</v>
      </c>
      <c r="BH221" s="119">
        <f t="shared" si="140"/>
        <v>0</v>
      </c>
      <c r="BI221" s="119">
        <f t="shared" si="140"/>
        <v>0</v>
      </c>
      <c r="BJ221" s="119">
        <f t="shared" si="140"/>
        <v>0</v>
      </c>
      <c r="BK221" s="119">
        <f t="shared" si="140"/>
        <v>0</v>
      </c>
      <c r="BL221" s="119">
        <f t="shared" si="114"/>
        <v>0</v>
      </c>
      <c r="BM221" s="119"/>
      <c r="BN221" s="119"/>
    </row>
    <row r="222" spans="1:66">
      <c r="A222" s="21">
        <v>370026</v>
      </c>
      <c r="B222" s="21" t="s">
        <v>308</v>
      </c>
      <c r="C222" s="21">
        <v>39</v>
      </c>
      <c r="D222" s="21">
        <v>85</v>
      </c>
      <c r="E222" s="21">
        <v>147</v>
      </c>
      <c r="F222" s="21">
        <v>283</v>
      </c>
      <c r="G222" s="21">
        <v>429</v>
      </c>
      <c r="H222" s="21">
        <v>624</v>
      </c>
      <c r="I222" s="21">
        <v>739</v>
      </c>
      <c r="J222" s="21">
        <v>522</v>
      </c>
      <c r="K222" s="21">
        <v>401</v>
      </c>
      <c r="L222" s="21">
        <v>266</v>
      </c>
      <c r="M222" s="21">
        <v>247</v>
      </c>
      <c r="N222" s="129">
        <f t="shared" si="110"/>
        <v>3782</v>
      </c>
      <c r="P222" s="119"/>
      <c r="AB222" s="125">
        <f t="shared" ref="AB222:AL222" si="141">+AB135+AB164+AB193</f>
        <v>6</v>
      </c>
      <c r="AC222" s="125">
        <f t="shared" si="141"/>
        <v>11</v>
      </c>
      <c r="AD222" s="125">
        <f t="shared" si="141"/>
        <v>29</v>
      </c>
      <c r="AE222" s="125">
        <f t="shared" si="141"/>
        <v>50</v>
      </c>
      <c r="AF222" s="125">
        <f t="shared" si="141"/>
        <v>58</v>
      </c>
      <c r="AG222" s="125">
        <f t="shared" si="141"/>
        <v>80</v>
      </c>
      <c r="AH222" s="125">
        <f t="shared" si="141"/>
        <v>125</v>
      </c>
      <c r="AI222" s="125">
        <f t="shared" si="141"/>
        <v>128</v>
      </c>
      <c r="AJ222" s="125">
        <f t="shared" si="141"/>
        <v>0</v>
      </c>
      <c r="AK222" s="125">
        <f t="shared" si="141"/>
        <v>0</v>
      </c>
      <c r="AL222" s="125">
        <f t="shared" si="141"/>
        <v>0</v>
      </c>
      <c r="AM222" s="125">
        <f t="shared" si="112"/>
        <v>487</v>
      </c>
      <c r="AN222" s="119"/>
      <c r="BA222" s="119">
        <f t="shared" ref="BA222:BK222" si="142">+BA135+BA164+BA193</f>
        <v>0</v>
      </c>
      <c r="BB222" s="119">
        <f t="shared" si="142"/>
        <v>1</v>
      </c>
      <c r="BC222" s="119">
        <f t="shared" si="142"/>
        <v>3</v>
      </c>
      <c r="BD222" s="119">
        <f t="shared" si="142"/>
        <v>3</v>
      </c>
      <c r="BE222" s="119">
        <f t="shared" si="142"/>
        <v>5</v>
      </c>
      <c r="BF222" s="119">
        <f t="shared" si="142"/>
        <v>6</v>
      </c>
      <c r="BG222" s="119">
        <f t="shared" si="142"/>
        <v>5</v>
      </c>
      <c r="BH222" s="119">
        <f t="shared" si="142"/>
        <v>4</v>
      </c>
      <c r="BI222" s="119">
        <f t="shared" si="142"/>
        <v>0</v>
      </c>
      <c r="BJ222" s="119">
        <f t="shared" si="142"/>
        <v>0</v>
      </c>
      <c r="BK222" s="119">
        <f t="shared" si="142"/>
        <v>0</v>
      </c>
      <c r="BL222" s="119">
        <f t="shared" si="114"/>
        <v>27</v>
      </c>
      <c r="BM222" s="119"/>
      <c r="BN222" s="119"/>
    </row>
    <row r="223" spans="1:66">
      <c r="B223" s="21" t="s">
        <v>309</v>
      </c>
      <c r="C223" s="21">
        <v>1</v>
      </c>
      <c r="D223" s="21">
        <v>9</v>
      </c>
      <c r="E223" s="21">
        <v>23</v>
      </c>
      <c r="F223" s="21">
        <v>64</v>
      </c>
      <c r="G223" s="21">
        <v>55</v>
      </c>
      <c r="H223" s="21">
        <v>40</v>
      </c>
      <c r="I223" s="21">
        <v>34</v>
      </c>
      <c r="J223" s="21">
        <v>32</v>
      </c>
      <c r="K223" s="21">
        <v>21</v>
      </c>
      <c r="L223" s="21">
        <v>15</v>
      </c>
      <c r="M223" s="21">
        <v>10</v>
      </c>
      <c r="N223" s="129">
        <f t="shared" si="110"/>
        <v>304</v>
      </c>
      <c r="P223" s="119"/>
      <c r="AB223" s="125">
        <f t="shared" ref="AB223:AL223" si="143">+AB136+AB165+AB194</f>
        <v>0</v>
      </c>
      <c r="AC223" s="125">
        <f t="shared" si="143"/>
        <v>1</v>
      </c>
      <c r="AD223" s="125">
        <f t="shared" si="143"/>
        <v>2</v>
      </c>
      <c r="AE223" s="125">
        <f t="shared" si="143"/>
        <v>5</v>
      </c>
      <c r="AF223" s="125">
        <f t="shared" si="143"/>
        <v>3</v>
      </c>
      <c r="AG223" s="125">
        <f t="shared" si="143"/>
        <v>3</v>
      </c>
      <c r="AH223" s="125">
        <f t="shared" si="143"/>
        <v>2</v>
      </c>
      <c r="AI223" s="125">
        <f t="shared" si="143"/>
        <v>6</v>
      </c>
      <c r="AJ223" s="125">
        <f t="shared" si="143"/>
        <v>0</v>
      </c>
      <c r="AK223" s="125">
        <f t="shared" si="143"/>
        <v>0</v>
      </c>
      <c r="AL223" s="125">
        <f t="shared" si="143"/>
        <v>0</v>
      </c>
      <c r="AM223" s="125">
        <f t="shared" si="112"/>
        <v>22</v>
      </c>
      <c r="AN223" s="119"/>
      <c r="BA223" s="119">
        <f t="shared" ref="BA223:BK223" si="144">+BA136+BA165+BA194</f>
        <v>0</v>
      </c>
      <c r="BB223" s="119">
        <f t="shared" si="144"/>
        <v>0</v>
      </c>
      <c r="BC223" s="119">
        <f t="shared" si="144"/>
        <v>1</v>
      </c>
      <c r="BD223" s="119">
        <f t="shared" si="144"/>
        <v>2</v>
      </c>
      <c r="BE223" s="119">
        <f t="shared" si="144"/>
        <v>0</v>
      </c>
      <c r="BF223" s="119">
        <f t="shared" si="144"/>
        <v>0</v>
      </c>
      <c r="BG223" s="119">
        <f t="shared" si="144"/>
        <v>0</v>
      </c>
      <c r="BH223" s="119">
        <f t="shared" si="144"/>
        <v>0</v>
      </c>
      <c r="BI223" s="119">
        <f t="shared" si="144"/>
        <v>0</v>
      </c>
      <c r="BJ223" s="119">
        <f t="shared" si="144"/>
        <v>0</v>
      </c>
      <c r="BK223" s="119">
        <f t="shared" si="144"/>
        <v>0</v>
      </c>
      <c r="BL223" s="119">
        <f t="shared" si="114"/>
        <v>3</v>
      </c>
      <c r="BM223" s="119"/>
      <c r="BN223" s="119"/>
    </row>
    <row r="224" spans="1:66">
      <c r="B224" s="21" t="s">
        <v>310</v>
      </c>
      <c r="C224" s="21">
        <v>13</v>
      </c>
      <c r="D224" s="21">
        <v>69</v>
      </c>
      <c r="E224" s="21">
        <v>133</v>
      </c>
      <c r="F224" s="21">
        <v>151</v>
      </c>
      <c r="G224" s="21">
        <v>149</v>
      </c>
      <c r="H224" s="21">
        <v>133</v>
      </c>
      <c r="I224" s="21">
        <v>66</v>
      </c>
      <c r="J224" s="21">
        <v>39</v>
      </c>
      <c r="K224" s="21">
        <v>21</v>
      </c>
      <c r="L224" s="21">
        <v>12</v>
      </c>
      <c r="M224" s="21">
        <v>9</v>
      </c>
      <c r="N224" s="129">
        <f t="shared" si="110"/>
        <v>795</v>
      </c>
      <c r="P224" s="119"/>
      <c r="AB224" s="125">
        <f t="shared" ref="AB224:AL224" si="145">+AB137+AB166+AB195</f>
        <v>5</v>
      </c>
      <c r="AC224" s="125">
        <f t="shared" si="145"/>
        <v>27</v>
      </c>
      <c r="AD224" s="125">
        <f t="shared" si="145"/>
        <v>52</v>
      </c>
      <c r="AE224" s="125">
        <f t="shared" si="145"/>
        <v>57</v>
      </c>
      <c r="AF224" s="125">
        <f t="shared" si="145"/>
        <v>57</v>
      </c>
      <c r="AG224" s="125">
        <f t="shared" si="145"/>
        <v>56</v>
      </c>
      <c r="AH224" s="125">
        <f t="shared" si="145"/>
        <v>25</v>
      </c>
      <c r="AI224" s="125">
        <f t="shared" si="145"/>
        <v>29</v>
      </c>
      <c r="AJ224" s="125">
        <f t="shared" si="145"/>
        <v>0</v>
      </c>
      <c r="AK224" s="125">
        <f t="shared" si="145"/>
        <v>0</v>
      </c>
      <c r="AL224" s="125">
        <f t="shared" si="145"/>
        <v>0</v>
      </c>
      <c r="AM224" s="125">
        <f t="shared" si="112"/>
        <v>308</v>
      </c>
      <c r="AN224" s="119"/>
      <c r="BA224" s="119">
        <f t="shared" ref="BA224:BK224" si="146">+BA137+BA166+BA195</f>
        <v>0</v>
      </c>
      <c r="BB224" s="119">
        <f t="shared" si="146"/>
        <v>5</v>
      </c>
      <c r="BC224" s="119">
        <f t="shared" si="146"/>
        <v>5</v>
      </c>
      <c r="BD224" s="119">
        <f t="shared" si="146"/>
        <v>8</v>
      </c>
      <c r="BE224" s="119">
        <f t="shared" si="146"/>
        <v>8</v>
      </c>
      <c r="BF224" s="119">
        <f t="shared" si="146"/>
        <v>5</v>
      </c>
      <c r="BG224" s="119">
        <f t="shared" si="146"/>
        <v>4</v>
      </c>
      <c r="BH224" s="119">
        <f t="shared" si="146"/>
        <v>0</v>
      </c>
      <c r="BI224" s="119">
        <f t="shared" si="146"/>
        <v>0</v>
      </c>
      <c r="BJ224" s="119">
        <f t="shared" si="146"/>
        <v>0</v>
      </c>
      <c r="BK224" s="119">
        <f t="shared" si="146"/>
        <v>0</v>
      </c>
      <c r="BL224" s="119">
        <f t="shared" si="114"/>
        <v>35</v>
      </c>
      <c r="BM224" s="119"/>
      <c r="BN224" s="119"/>
    </row>
    <row r="225" spans="2:77">
      <c r="B225" s="21" t="s">
        <v>311</v>
      </c>
      <c r="C225" s="21">
        <v>3</v>
      </c>
      <c r="D225" s="21">
        <v>3</v>
      </c>
      <c r="E225" s="21">
        <v>4</v>
      </c>
      <c r="F225" s="21">
        <v>11</v>
      </c>
      <c r="G225" s="21">
        <v>5</v>
      </c>
      <c r="H225" s="21">
        <v>3</v>
      </c>
      <c r="I225" s="21">
        <v>4</v>
      </c>
      <c r="J225" s="21">
        <v>3</v>
      </c>
      <c r="K225" s="21">
        <v>2</v>
      </c>
      <c r="L225" s="21">
        <v>2</v>
      </c>
      <c r="M225" s="21">
        <v>1</v>
      </c>
      <c r="N225" s="129">
        <f t="shared" si="110"/>
        <v>41</v>
      </c>
      <c r="P225" s="119"/>
      <c r="AB225" s="125">
        <f t="shared" ref="AB225:AL225" si="147">+AB138+AB167+AB196</f>
        <v>0</v>
      </c>
      <c r="AC225" s="125">
        <f t="shared" si="147"/>
        <v>0</v>
      </c>
      <c r="AD225" s="125">
        <f t="shared" si="147"/>
        <v>0</v>
      </c>
      <c r="AE225" s="125">
        <f t="shared" si="147"/>
        <v>0</v>
      </c>
      <c r="AF225" s="125">
        <f t="shared" si="147"/>
        <v>0</v>
      </c>
      <c r="AG225" s="125">
        <f t="shared" si="147"/>
        <v>0</v>
      </c>
      <c r="AH225" s="125">
        <f t="shared" si="147"/>
        <v>1</v>
      </c>
      <c r="AI225" s="125">
        <f t="shared" si="147"/>
        <v>0</v>
      </c>
      <c r="AJ225" s="125">
        <f t="shared" si="147"/>
        <v>0</v>
      </c>
      <c r="AK225" s="125">
        <f t="shared" si="147"/>
        <v>0</v>
      </c>
      <c r="AL225" s="125">
        <f t="shared" si="147"/>
        <v>0</v>
      </c>
      <c r="AM225" s="125">
        <f t="shared" si="112"/>
        <v>1</v>
      </c>
      <c r="AN225" s="119"/>
      <c r="BA225" s="119">
        <f t="shared" ref="BA225:BK225" si="148">+BA138+BA167+BA196</f>
        <v>0</v>
      </c>
      <c r="BB225" s="119">
        <f t="shared" si="148"/>
        <v>0</v>
      </c>
      <c r="BC225" s="119">
        <f t="shared" si="148"/>
        <v>0</v>
      </c>
      <c r="BD225" s="119">
        <f t="shared" si="148"/>
        <v>0</v>
      </c>
      <c r="BE225" s="119">
        <f t="shared" si="148"/>
        <v>0</v>
      </c>
      <c r="BF225" s="119">
        <f t="shared" si="148"/>
        <v>0</v>
      </c>
      <c r="BG225" s="119">
        <f t="shared" si="148"/>
        <v>0</v>
      </c>
      <c r="BH225" s="119">
        <f t="shared" si="148"/>
        <v>0</v>
      </c>
      <c r="BI225" s="119">
        <f t="shared" si="148"/>
        <v>0</v>
      </c>
      <c r="BJ225" s="119">
        <f t="shared" si="148"/>
        <v>0</v>
      </c>
      <c r="BK225" s="119">
        <f t="shared" si="148"/>
        <v>0</v>
      </c>
      <c r="BL225" s="119">
        <f t="shared" si="114"/>
        <v>0</v>
      </c>
      <c r="BM225" s="119"/>
      <c r="BN225" s="119"/>
    </row>
    <row r="226" spans="2:77">
      <c r="B226" s="21" t="s">
        <v>312</v>
      </c>
      <c r="C226" s="21">
        <v>3</v>
      </c>
      <c r="D226" s="21">
        <v>15</v>
      </c>
      <c r="E226" s="21">
        <v>30</v>
      </c>
      <c r="F226" s="21">
        <v>52</v>
      </c>
      <c r="G226" s="21">
        <v>37</v>
      </c>
      <c r="H226" s="21">
        <v>39</v>
      </c>
      <c r="I226" s="21">
        <v>15</v>
      </c>
      <c r="J226" s="21">
        <v>13</v>
      </c>
      <c r="K226" s="21">
        <v>2</v>
      </c>
      <c r="L226" s="21">
        <v>6</v>
      </c>
      <c r="M226" s="21">
        <v>0</v>
      </c>
      <c r="N226" s="129">
        <f t="shared" si="110"/>
        <v>212</v>
      </c>
      <c r="P226" s="119"/>
      <c r="AB226" s="125">
        <f t="shared" ref="AB226:AL226" si="149">+AB139+AB168+AB197</f>
        <v>1</v>
      </c>
      <c r="AC226" s="125">
        <f t="shared" si="149"/>
        <v>5</v>
      </c>
      <c r="AD226" s="125">
        <f t="shared" si="149"/>
        <v>2</v>
      </c>
      <c r="AE226" s="125">
        <f t="shared" si="149"/>
        <v>5</v>
      </c>
      <c r="AF226" s="125">
        <f t="shared" si="149"/>
        <v>4</v>
      </c>
      <c r="AG226" s="125">
        <f t="shared" si="149"/>
        <v>7</v>
      </c>
      <c r="AH226" s="125">
        <f t="shared" si="149"/>
        <v>2</v>
      </c>
      <c r="AI226" s="125">
        <f t="shared" si="149"/>
        <v>2</v>
      </c>
      <c r="AJ226" s="125">
        <f t="shared" si="149"/>
        <v>0</v>
      </c>
      <c r="AK226" s="125">
        <f t="shared" si="149"/>
        <v>0</v>
      </c>
      <c r="AL226" s="125">
        <f t="shared" si="149"/>
        <v>0</v>
      </c>
      <c r="AM226" s="125">
        <f t="shared" si="112"/>
        <v>28</v>
      </c>
      <c r="AN226" s="119"/>
      <c r="BA226" s="119">
        <f t="shared" ref="BA226:BK226" si="150">+BA139+BA168+BA197</f>
        <v>0</v>
      </c>
      <c r="BB226" s="119">
        <f t="shared" si="150"/>
        <v>0</v>
      </c>
      <c r="BC226" s="119">
        <f t="shared" si="150"/>
        <v>0</v>
      </c>
      <c r="BD226" s="119">
        <f t="shared" si="150"/>
        <v>0</v>
      </c>
      <c r="BE226" s="119">
        <f t="shared" si="150"/>
        <v>0</v>
      </c>
      <c r="BF226" s="119">
        <f t="shared" si="150"/>
        <v>0</v>
      </c>
      <c r="BG226" s="119">
        <f t="shared" si="150"/>
        <v>0</v>
      </c>
      <c r="BH226" s="119">
        <f t="shared" si="150"/>
        <v>0</v>
      </c>
      <c r="BI226" s="119">
        <f t="shared" si="150"/>
        <v>0</v>
      </c>
      <c r="BJ226" s="119">
        <f t="shared" si="150"/>
        <v>0</v>
      </c>
      <c r="BK226" s="119">
        <f t="shared" si="150"/>
        <v>0</v>
      </c>
      <c r="BL226" s="119">
        <f t="shared" si="114"/>
        <v>0</v>
      </c>
      <c r="BM226" s="119"/>
      <c r="BN226" s="119"/>
    </row>
    <row r="227" spans="2:77">
      <c r="B227" s="21" t="s">
        <v>80</v>
      </c>
      <c r="C227" s="21">
        <v>9</v>
      </c>
      <c r="D227" s="21">
        <v>22</v>
      </c>
      <c r="E227" s="21">
        <v>50</v>
      </c>
      <c r="F227" s="21">
        <v>55</v>
      </c>
      <c r="G227" s="21">
        <v>58</v>
      </c>
      <c r="H227" s="21">
        <v>40</v>
      </c>
      <c r="I227" s="21">
        <v>20</v>
      </c>
      <c r="J227" s="21">
        <v>22</v>
      </c>
      <c r="K227" s="21">
        <v>13</v>
      </c>
      <c r="L227" s="21">
        <v>6</v>
      </c>
      <c r="M227" s="21">
        <v>4</v>
      </c>
      <c r="N227" s="129">
        <f t="shared" si="110"/>
        <v>299</v>
      </c>
      <c r="P227" s="119"/>
      <c r="AB227" s="125">
        <f t="shared" ref="AB227:AL227" si="151">+AB140+AB169+AB198</f>
        <v>1</v>
      </c>
      <c r="AC227" s="125">
        <f t="shared" si="151"/>
        <v>5</v>
      </c>
      <c r="AD227" s="125">
        <f t="shared" si="151"/>
        <v>16</v>
      </c>
      <c r="AE227" s="125">
        <f t="shared" si="151"/>
        <v>12</v>
      </c>
      <c r="AF227" s="125">
        <f t="shared" si="151"/>
        <v>6</v>
      </c>
      <c r="AG227" s="125">
        <f t="shared" si="151"/>
        <v>4</v>
      </c>
      <c r="AH227" s="125">
        <f t="shared" si="151"/>
        <v>3</v>
      </c>
      <c r="AI227" s="125">
        <f t="shared" si="151"/>
        <v>5</v>
      </c>
      <c r="AJ227" s="125">
        <f t="shared" si="151"/>
        <v>0</v>
      </c>
      <c r="AK227" s="125">
        <f t="shared" si="151"/>
        <v>0</v>
      </c>
      <c r="AL227" s="125">
        <f t="shared" si="151"/>
        <v>0</v>
      </c>
      <c r="AM227" s="125">
        <f t="shared" si="112"/>
        <v>52</v>
      </c>
      <c r="AN227" s="119"/>
      <c r="BA227" s="119">
        <f t="shared" ref="BA227:BK227" si="152">+BA140+BA169+BA198</f>
        <v>0</v>
      </c>
      <c r="BB227" s="119">
        <f t="shared" si="152"/>
        <v>0</v>
      </c>
      <c r="BC227" s="119">
        <f t="shared" si="152"/>
        <v>2</v>
      </c>
      <c r="BD227" s="119">
        <f t="shared" si="152"/>
        <v>3</v>
      </c>
      <c r="BE227" s="119">
        <f t="shared" si="152"/>
        <v>2</v>
      </c>
      <c r="BF227" s="119">
        <f t="shared" si="152"/>
        <v>2</v>
      </c>
      <c r="BG227" s="119">
        <f t="shared" si="152"/>
        <v>1</v>
      </c>
      <c r="BH227" s="119">
        <f t="shared" si="152"/>
        <v>0</v>
      </c>
      <c r="BI227" s="119">
        <f t="shared" si="152"/>
        <v>0</v>
      </c>
      <c r="BJ227" s="119">
        <f t="shared" si="152"/>
        <v>0</v>
      </c>
      <c r="BK227" s="119">
        <f t="shared" si="152"/>
        <v>0</v>
      </c>
      <c r="BL227" s="119">
        <f t="shared" si="114"/>
        <v>10</v>
      </c>
      <c r="BM227" s="119"/>
      <c r="BN227" s="119"/>
    </row>
    <row r="228" spans="2:77">
      <c r="B228" s="21" t="s">
        <v>81</v>
      </c>
      <c r="C228" s="21">
        <v>13</v>
      </c>
      <c r="D228" s="21">
        <v>19</v>
      </c>
      <c r="E228" s="21">
        <v>50</v>
      </c>
      <c r="F228" s="21">
        <v>73</v>
      </c>
      <c r="G228" s="21">
        <v>67</v>
      </c>
      <c r="H228" s="21">
        <v>57</v>
      </c>
      <c r="I228" s="21">
        <v>40</v>
      </c>
      <c r="J228" s="21">
        <v>16</v>
      </c>
      <c r="K228" s="21">
        <v>6</v>
      </c>
      <c r="L228" s="21">
        <v>8</v>
      </c>
      <c r="M228" s="21">
        <v>2</v>
      </c>
      <c r="N228" s="129">
        <f t="shared" si="110"/>
        <v>351</v>
      </c>
      <c r="P228" s="119"/>
      <c r="AB228" s="125">
        <f t="shared" ref="AB228:AL228" si="153">+AB141+AB170+AB199</f>
        <v>3</v>
      </c>
      <c r="AC228" s="125">
        <f t="shared" si="153"/>
        <v>5</v>
      </c>
      <c r="AD228" s="125">
        <f t="shared" si="153"/>
        <v>8</v>
      </c>
      <c r="AE228" s="125">
        <f t="shared" si="153"/>
        <v>13</v>
      </c>
      <c r="AF228" s="125">
        <f t="shared" si="153"/>
        <v>18</v>
      </c>
      <c r="AG228" s="125">
        <f t="shared" si="153"/>
        <v>11</v>
      </c>
      <c r="AH228" s="125">
        <f t="shared" si="153"/>
        <v>4</v>
      </c>
      <c r="AI228" s="125">
        <f t="shared" si="153"/>
        <v>7</v>
      </c>
      <c r="AJ228" s="125">
        <f t="shared" si="153"/>
        <v>0</v>
      </c>
      <c r="AK228" s="125">
        <f t="shared" si="153"/>
        <v>0</v>
      </c>
      <c r="AL228" s="125">
        <f t="shared" si="153"/>
        <v>0</v>
      </c>
      <c r="AM228" s="125">
        <f t="shared" si="112"/>
        <v>69</v>
      </c>
      <c r="AN228" s="119"/>
      <c r="BA228" s="119">
        <f t="shared" ref="BA228:BK228" si="154">+BA141+BA170+BA199</f>
        <v>0</v>
      </c>
      <c r="BB228" s="119">
        <f t="shared" si="154"/>
        <v>0</v>
      </c>
      <c r="BC228" s="119">
        <f t="shared" si="154"/>
        <v>0</v>
      </c>
      <c r="BD228" s="119">
        <f t="shared" si="154"/>
        <v>0</v>
      </c>
      <c r="BE228" s="119">
        <f t="shared" si="154"/>
        <v>0</v>
      </c>
      <c r="BF228" s="119">
        <f t="shared" si="154"/>
        <v>1</v>
      </c>
      <c r="BG228" s="119">
        <f t="shared" si="154"/>
        <v>0</v>
      </c>
      <c r="BH228" s="119">
        <f t="shared" si="154"/>
        <v>0</v>
      </c>
      <c r="BI228" s="119">
        <f t="shared" si="154"/>
        <v>0</v>
      </c>
      <c r="BJ228" s="119">
        <f t="shared" si="154"/>
        <v>0</v>
      </c>
      <c r="BK228" s="119">
        <f t="shared" si="154"/>
        <v>0</v>
      </c>
      <c r="BL228" s="119">
        <f t="shared" si="114"/>
        <v>1</v>
      </c>
      <c r="BM228" s="119"/>
      <c r="BN228" s="119"/>
    </row>
    <row r="229" spans="2:77">
      <c r="B229" s="21" t="s">
        <v>313</v>
      </c>
      <c r="C229" s="21">
        <v>1</v>
      </c>
      <c r="D229" s="21">
        <v>3</v>
      </c>
      <c r="E229" s="21">
        <v>6</v>
      </c>
      <c r="F229" s="21">
        <v>7</v>
      </c>
      <c r="G229" s="21">
        <v>7</v>
      </c>
      <c r="H229" s="21">
        <v>5</v>
      </c>
      <c r="I229" s="21">
        <v>7</v>
      </c>
      <c r="J229" s="21">
        <v>10</v>
      </c>
      <c r="K229" s="21">
        <v>10</v>
      </c>
      <c r="L229" s="21">
        <v>10</v>
      </c>
      <c r="M229" s="21">
        <v>12</v>
      </c>
      <c r="N229" s="129">
        <f t="shared" si="110"/>
        <v>78</v>
      </c>
      <c r="P229" s="119"/>
      <c r="AB229" s="125">
        <f t="shared" ref="AB229:AL229" si="155">+AB142+AB171+AB200</f>
        <v>0</v>
      </c>
      <c r="AC229" s="125">
        <f t="shared" si="155"/>
        <v>0</v>
      </c>
      <c r="AD229" s="125">
        <f t="shared" si="155"/>
        <v>3</v>
      </c>
      <c r="AE229" s="125">
        <f t="shared" si="155"/>
        <v>0</v>
      </c>
      <c r="AF229" s="125">
        <f t="shared" si="155"/>
        <v>1</v>
      </c>
      <c r="AG229" s="125">
        <f t="shared" si="155"/>
        <v>2</v>
      </c>
      <c r="AH229" s="125">
        <f t="shared" si="155"/>
        <v>3</v>
      </c>
      <c r="AI229" s="125">
        <f t="shared" si="155"/>
        <v>6</v>
      </c>
      <c r="AJ229" s="125">
        <f t="shared" si="155"/>
        <v>0</v>
      </c>
      <c r="AK229" s="125">
        <f t="shared" si="155"/>
        <v>0</v>
      </c>
      <c r="AL229" s="125">
        <f t="shared" si="155"/>
        <v>0</v>
      </c>
      <c r="AM229" s="125">
        <f t="shared" si="112"/>
        <v>15</v>
      </c>
      <c r="AN229" s="119"/>
      <c r="BA229" s="119">
        <f t="shared" ref="BA229:BK229" si="156">+BA142+BA171+BA200</f>
        <v>0</v>
      </c>
      <c r="BB229" s="119">
        <f t="shared" si="156"/>
        <v>0</v>
      </c>
      <c r="BC229" s="119">
        <f t="shared" si="156"/>
        <v>1</v>
      </c>
      <c r="BD229" s="119">
        <f t="shared" si="156"/>
        <v>0</v>
      </c>
      <c r="BE229" s="119">
        <f t="shared" si="156"/>
        <v>0</v>
      </c>
      <c r="BF229" s="119">
        <f t="shared" si="156"/>
        <v>0</v>
      </c>
      <c r="BG229" s="119">
        <f t="shared" si="156"/>
        <v>0</v>
      </c>
      <c r="BH229" s="119">
        <f t="shared" si="156"/>
        <v>0</v>
      </c>
      <c r="BI229" s="119">
        <f t="shared" si="156"/>
        <v>0</v>
      </c>
      <c r="BJ229" s="119">
        <f t="shared" si="156"/>
        <v>0</v>
      </c>
      <c r="BK229" s="119">
        <f t="shared" si="156"/>
        <v>0</v>
      </c>
      <c r="BL229" s="119">
        <f t="shared" si="114"/>
        <v>1</v>
      </c>
      <c r="BM229" s="119"/>
      <c r="BN229" s="119"/>
    </row>
    <row r="230" spans="2:77">
      <c r="B230" s="21" t="s">
        <v>161</v>
      </c>
      <c r="C230" s="21">
        <v>1</v>
      </c>
      <c r="D230" s="21">
        <v>7</v>
      </c>
      <c r="E230" s="21">
        <v>12</v>
      </c>
      <c r="F230" s="21">
        <v>14</v>
      </c>
      <c r="G230" s="21">
        <v>8</v>
      </c>
      <c r="H230" s="21">
        <v>12</v>
      </c>
      <c r="I230" s="21">
        <v>5</v>
      </c>
      <c r="J230" s="21">
        <v>1</v>
      </c>
      <c r="K230" s="21">
        <v>1</v>
      </c>
      <c r="L230" s="21">
        <v>4</v>
      </c>
      <c r="M230" s="21">
        <v>4</v>
      </c>
      <c r="N230" s="129">
        <f t="shared" si="110"/>
        <v>69</v>
      </c>
      <c r="P230" s="119"/>
      <c r="AB230" s="125">
        <f t="shared" ref="AB230:AL230" si="157">+AB143+AB172+AB201</f>
        <v>0</v>
      </c>
      <c r="AC230" s="125">
        <f t="shared" si="157"/>
        <v>4</v>
      </c>
      <c r="AD230" s="125">
        <f t="shared" si="157"/>
        <v>9</v>
      </c>
      <c r="AE230" s="125">
        <f t="shared" si="157"/>
        <v>5</v>
      </c>
      <c r="AF230" s="125">
        <f t="shared" si="157"/>
        <v>4</v>
      </c>
      <c r="AG230" s="125">
        <f t="shared" si="157"/>
        <v>6</v>
      </c>
      <c r="AH230" s="125">
        <f t="shared" si="157"/>
        <v>3</v>
      </c>
      <c r="AI230" s="125">
        <f t="shared" si="157"/>
        <v>4</v>
      </c>
      <c r="AJ230" s="125">
        <f t="shared" si="157"/>
        <v>0</v>
      </c>
      <c r="AK230" s="125">
        <f t="shared" si="157"/>
        <v>1</v>
      </c>
      <c r="AL230" s="125">
        <f t="shared" si="157"/>
        <v>0</v>
      </c>
      <c r="AM230" s="125">
        <f t="shared" si="112"/>
        <v>36</v>
      </c>
      <c r="AN230" s="119"/>
      <c r="BA230" s="119">
        <f t="shared" ref="BA230:BK230" si="158">+BA143+BA172+BA201</f>
        <v>0</v>
      </c>
      <c r="BB230" s="119">
        <f t="shared" si="158"/>
        <v>0</v>
      </c>
      <c r="BC230" s="119">
        <f t="shared" si="158"/>
        <v>0</v>
      </c>
      <c r="BD230" s="119">
        <f t="shared" si="158"/>
        <v>0</v>
      </c>
      <c r="BE230" s="119">
        <f t="shared" si="158"/>
        <v>0</v>
      </c>
      <c r="BF230" s="119">
        <f t="shared" si="158"/>
        <v>0</v>
      </c>
      <c r="BG230" s="119">
        <f t="shared" si="158"/>
        <v>0</v>
      </c>
      <c r="BH230" s="119">
        <f t="shared" si="158"/>
        <v>0</v>
      </c>
      <c r="BI230" s="119">
        <f t="shared" si="158"/>
        <v>0</v>
      </c>
      <c r="BJ230" s="119">
        <f t="shared" si="158"/>
        <v>0</v>
      </c>
      <c r="BK230" s="119">
        <f t="shared" si="158"/>
        <v>0</v>
      </c>
      <c r="BL230" s="119">
        <f t="shared" si="114"/>
        <v>0</v>
      </c>
      <c r="BM230" s="119"/>
      <c r="BN230" s="119"/>
    </row>
    <row r="231" spans="2:77">
      <c r="B231" s="120" t="s">
        <v>83</v>
      </c>
      <c r="C231" s="121">
        <f>SUM(C207:C230)</f>
        <v>289</v>
      </c>
      <c r="D231" s="121">
        <f t="shared" ref="D231:N231" si="159">SUM(D207:D230)</f>
        <v>1067</v>
      </c>
      <c r="E231" s="121">
        <f t="shared" si="159"/>
        <v>2173</v>
      </c>
      <c r="F231" s="121">
        <f t="shared" si="159"/>
        <v>2920</v>
      </c>
      <c r="G231" s="121">
        <f t="shared" si="159"/>
        <v>2570</v>
      </c>
      <c r="H231" s="121">
        <f t="shared" si="159"/>
        <v>2474</v>
      </c>
      <c r="I231" s="121">
        <f t="shared" si="159"/>
        <v>1950</v>
      </c>
      <c r="J231" s="121">
        <f t="shared" si="159"/>
        <v>1387</v>
      </c>
      <c r="K231" s="121">
        <f t="shared" si="159"/>
        <v>924</v>
      </c>
      <c r="L231" s="121">
        <f t="shared" si="159"/>
        <v>634</v>
      </c>
      <c r="M231" s="121">
        <f t="shared" si="159"/>
        <v>527</v>
      </c>
      <c r="N231" s="121">
        <f t="shared" si="159"/>
        <v>16915</v>
      </c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6">
        <f t="shared" ref="AB231:AL231" si="160">+AB144+AB173+AB202</f>
        <v>54</v>
      </c>
      <c r="AC231" s="126">
        <f t="shared" si="160"/>
        <v>230</v>
      </c>
      <c r="AD231" s="126">
        <f t="shared" si="160"/>
        <v>408</v>
      </c>
      <c r="AE231" s="126">
        <f t="shared" si="160"/>
        <v>488</v>
      </c>
      <c r="AF231" s="126">
        <f t="shared" si="160"/>
        <v>449</v>
      </c>
      <c r="AG231" s="126">
        <f t="shared" si="160"/>
        <v>388</v>
      </c>
      <c r="AH231" s="126">
        <f t="shared" si="160"/>
        <v>305</v>
      </c>
      <c r="AI231" s="126">
        <f t="shared" si="160"/>
        <v>351</v>
      </c>
      <c r="AJ231" s="126">
        <f t="shared" si="160"/>
        <v>19</v>
      </c>
      <c r="AK231" s="126">
        <f t="shared" si="160"/>
        <v>15</v>
      </c>
      <c r="AL231" s="126">
        <f t="shared" si="160"/>
        <v>10</v>
      </c>
      <c r="AM231" s="126">
        <f t="shared" ref="AM231:AN231" si="161">SUM(AM207:AM230)</f>
        <v>2717</v>
      </c>
      <c r="AN231" s="121">
        <f t="shared" si="161"/>
        <v>0</v>
      </c>
      <c r="AO231" s="121">
        <f t="shared" ref="AO231:AY231" si="162">SUM(AO207:AO230)</f>
        <v>0</v>
      </c>
      <c r="AP231" s="121">
        <f t="shared" si="162"/>
        <v>0</v>
      </c>
      <c r="AQ231" s="121">
        <f t="shared" si="162"/>
        <v>0</v>
      </c>
      <c r="AR231" s="121">
        <f t="shared" si="162"/>
        <v>0</v>
      </c>
      <c r="AS231" s="121">
        <f t="shared" si="162"/>
        <v>0</v>
      </c>
      <c r="AT231" s="121">
        <f t="shared" si="162"/>
        <v>0</v>
      </c>
      <c r="AU231" s="121">
        <f t="shared" si="162"/>
        <v>0</v>
      </c>
      <c r="AV231" s="121">
        <f t="shared" si="162"/>
        <v>0</v>
      </c>
      <c r="AW231" s="121">
        <f t="shared" si="162"/>
        <v>0</v>
      </c>
      <c r="AX231" s="121">
        <f t="shared" si="162"/>
        <v>0</v>
      </c>
      <c r="AY231" s="121">
        <f t="shared" si="162"/>
        <v>0</v>
      </c>
      <c r="AZ231" s="120"/>
      <c r="BA231" s="121">
        <f>SUM(BA207:BA230)</f>
        <v>0</v>
      </c>
      <c r="BB231" s="121">
        <f t="shared" ref="BB231:BL231" si="163">SUM(BB207:BB230)</f>
        <v>16</v>
      </c>
      <c r="BC231" s="121">
        <f t="shared" si="163"/>
        <v>26</v>
      </c>
      <c r="BD231" s="121">
        <f t="shared" si="163"/>
        <v>42</v>
      </c>
      <c r="BE231" s="121">
        <f t="shared" si="163"/>
        <v>39</v>
      </c>
      <c r="BF231" s="121">
        <f t="shared" si="163"/>
        <v>23</v>
      </c>
      <c r="BG231" s="121">
        <f t="shared" si="163"/>
        <v>15</v>
      </c>
      <c r="BH231" s="121">
        <f t="shared" si="163"/>
        <v>7</v>
      </c>
      <c r="BI231" s="121">
        <f t="shared" si="163"/>
        <v>0</v>
      </c>
      <c r="BJ231" s="121">
        <f t="shared" si="163"/>
        <v>0</v>
      </c>
      <c r="BK231" s="121">
        <f t="shared" si="163"/>
        <v>2</v>
      </c>
      <c r="BL231" s="121">
        <f t="shared" si="163"/>
        <v>170</v>
      </c>
      <c r="BM231" s="121">
        <f>SUM(BM207:BM229)</f>
        <v>0</v>
      </c>
      <c r="BN231" s="121">
        <f>SUM(BN207:BN229)</f>
        <v>0</v>
      </c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</row>
    <row r="232" spans="2:77">
      <c r="O232" s="120"/>
    </row>
    <row r="233" spans="2:77" ht="13.5" customHeight="1">
      <c r="B233" s="1064" t="s">
        <v>423</v>
      </c>
      <c r="C233" s="824" t="s">
        <v>288</v>
      </c>
      <c r="D233" s="825"/>
      <c r="E233" s="825"/>
      <c r="F233" s="825"/>
      <c r="G233" s="825"/>
      <c r="H233" s="825"/>
      <c r="I233" s="825"/>
      <c r="J233" s="825"/>
      <c r="K233" s="825"/>
      <c r="L233" s="825"/>
      <c r="M233" s="825"/>
      <c r="N233" s="825"/>
      <c r="P233" s="825"/>
      <c r="Q233" s="825"/>
      <c r="R233" s="825"/>
      <c r="S233" s="825"/>
      <c r="T233" s="825"/>
      <c r="U233" s="825"/>
      <c r="V233" s="825"/>
      <c r="W233" s="825"/>
      <c r="X233" s="825"/>
      <c r="Y233" s="825"/>
      <c r="Z233" s="826"/>
      <c r="AA233" s="1067" t="s">
        <v>289</v>
      </c>
      <c r="AB233" s="1067" t="s">
        <v>290</v>
      </c>
      <c r="AC233" s="1067"/>
      <c r="AD233" s="1067"/>
      <c r="AE233" s="1067"/>
      <c r="AF233" s="1067"/>
      <c r="AG233" s="1067"/>
      <c r="AH233" s="1067"/>
      <c r="AI233" s="1067"/>
      <c r="AJ233" s="1067"/>
      <c r="AK233" s="1067"/>
      <c r="AL233" s="1067"/>
      <c r="AM233" s="1067"/>
      <c r="AN233" s="1067"/>
      <c r="AO233" s="1067"/>
      <c r="AP233" s="1067"/>
      <c r="AQ233" s="1067"/>
      <c r="AR233" s="1067"/>
      <c r="AS233" s="1067"/>
      <c r="AT233" s="1067"/>
      <c r="AU233" s="1067"/>
      <c r="AV233" s="1067"/>
      <c r="AW233" s="1067"/>
      <c r="AX233" s="1067"/>
      <c r="AY233" s="1067"/>
      <c r="AZ233" s="1067" t="s">
        <v>289</v>
      </c>
      <c r="BA233" s="1067" t="s">
        <v>314</v>
      </c>
      <c r="BB233" s="1067"/>
      <c r="BC233" s="1067"/>
      <c r="BD233" s="1067"/>
      <c r="BE233" s="1067"/>
      <c r="BF233" s="1067"/>
      <c r="BG233" s="1067"/>
      <c r="BH233" s="1067"/>
      <c r="BI233" s="1067"/>
      <c r="BJ233" s="1067"/>
      <c r="BK233" s="1067"/>
      <c r="BL233" s="1067"/>
      <c r="BM233" s="1067"/>
      <c r="BN233" s="1067"/>
      <c r="BO233" s="1067"/>
      <c r="BP233" s="1067"/>
      <c r="BQ233" s="1067"/>
      <c r="BR233" s="1067"/>
      <c r="BS233" s="1067"/>
      <c r="BT233" s="1067"/>
      <c r="BU233" s="1067"/>
      <c r="BV233" s="1067"/>
      <c r="BW233" s="1067"/>
      <c r="BX233" s="1067"/>
      <c r="BY233" s="1067" t="s">
        <v>289</v>
      </c>
    </row>
    <row r="234" spans="2:77" ht="13.5" customHeight="1">
      <c r="B234" s="1065"/>
      <c r="C234" s="1070" t="s">
        <v>67</v>
      </c>
      <c r="D234" s="1071"/>
      <c r="E234" s="1071"/>
      <c r="F234" s="1071"/>
      <c r="G234" s="1071"/>
      <c r="H234" s="1071"/>
      <c r="I234" s="1071"/>
      <c r="J234" s="1071"/>
      <c r="K234" s="1071"/>
      <c r="L234" s="1071"/>
      <c r="M234" s="1071"/>
      <c r="N234" s="1072"/>
      <c r="O234" s="8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1068"/>
      <c r="AB234" s="1068" t="s">
        <v>67</v>
      </c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068" t="s">
        <v>292</v>
      </c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 t="s">
        <v>67</v>
      </c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 t="s">
        <v>292</v>
      </c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  <c r="BX234" s="1068"/>
      <c r="BY234" s="1068"/>
    </row>
    <row r="235" spans="2:77" ht="13.5" customHeight="1">
      <c r="B235" s="1066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293</v>
      </c>
      <c r="K235" s="27" t="s">
        <v>294</v>
      </c>
      <c r="L235" s="27" t="s">
        <v>295</v>
      </c>
      <c r="M235" s="27" t="s">
        <v>296</v>
      </c>
      <c r="N235" s="27" t="s">
        <v>297</v>
      </c>
      <c r="O235" s="25" t="s">
        <v>292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140</v>
      </c>
      <c r="W235" s="27"/>
      <c r="X235" s="27"/>
      <c r="Y235" s="27"/>
      <c r="Z235" s="27" t="s">
        <v>297</v>
      </c>
      <c r="AA235" s="1069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7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7" t="s">
        <v>297</v>
      </c>
      <c r="AZ235" s="1069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27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140</v>
      </c>
      <c r="BU235" s="27"/>
      <c r="BV235" s="27"/>
      <c r="BW235" s="27"/>
      <c r="BX235" s="27" t="s">
        <v>297</v>
      </c>
      <c r="BY235" s="1069"/>
    </row>
    <row r="236" spans="2:77" ht="12.75" customHeight="1">
      <c r="B236" s="21" t="s">
        <v>299</v>
      </c>
      <c r="C236" s="21">
        <v>60</v>
      </c>
      <c r="D236" s="21">
        <v>174</v>
      </c>
      <c r="E236" s="21">
        <v>364</v>
      </c>
      <c r="F236" s="21">
        <v>534</v>
      </c>
      <c r="G236" s="21">
        <v>512</v>
      </c>
      <c r="H236" s="21">
        <v>437</v>
      </c>
      <c r="I236" s="21">
        <v>294</v>
      </c>
      <c r="J236" s="21">
        <v>236</v>
      </c>
      <c r="K236" s="21">
        <v>154</v>
      </c>
      <c r="L236" s="21">
        <v>120</v>
      </c>
      <c r="M236" s="21">
        <v>114</v>
      </c>
      <c r="N236" s="119">
        <f t="shared" ref="N236:N259" si="164">SUM(C236:M236)</f>
        <v>2999</v>
      </c>
      <c r="O236" s="27" t="s">
        <v>133</v>
      </c>
      <c r="AB236" s="125">
        <f>+AB207+AB91</f>
        <v>15</v>
      </c>
      <c r="AC236" s="125">
        <f t="shared" ref="AC236:AL236" si="165">+AC207+AC91</f>
        <v>65</v>
      </c>
      <c r="AD236" s="125">
        <f t="shared" si="165"/>
        <v>125</v>
      </c>
      <c r="AE236" s="125">
        <f t="shared" si="165"/>
        <v>159</v>
      </c>
      <c r="AF236" s="125">
        <f t="shared" si="165"/>
        <v>185</v>
      </c>
      <c r="AG236" s="125">
        <f t="shared" si="165"/>
        <v>147</v>
      </c>
      <c r="AH236" s="125">
        <f t="shared" si="165"/>
        <v>114</v>
      </c>
      <c r="AI236" s="125">
        <f t="shared" si="165"/>
        <v>108</v>
      </c>
      <c r="AJ236" s="125">
        <f t="shared" si="165"/>
        <v>32</v>
      </c>
      <c r="AK236" s="125">
        <f t="shared" si="165"/>
        <v>25</v>
      </c>
      <c r="AL236" s="125">
        <f t="shared" si="165"/>
        <v>27</v>
      </c>
      <c r="AM236" s="125">
        <f>SUM(AB236:AL236)</f>
        <v>1002</v>
      </c>
      <c r="AN236" s="119"/>
      <c r="BA236" s="119">
        <f>+BA207+BA91</f>
        <v>0</v>
      </c>
      <c r="BB236" s="119">
        <f t="shared" ref="BB236:BK236" si="166">+BB207+BB91</f>
        <v>4</v>
      </c>
      <c r="BC236" s="119">
        <f t="shared" si="166"/>
        <v>7</v>
      </c>
      <c r="BD236" s="119">
        <f t="shared" si="166"/>
        <v>7</v>
      </c>
      <c r="BE236" s="119">
        <f t="shared" si="166"/>
        <v>5</v>
      </c>
      <c r="BF236" s="119">
        <f t="shared" si="166"/>
        <v>3</v>
      </c>
      <c r="BG236" s="119">
        <f t="shared" si="166"/>
        <v>3</v>
      </c>
      <c r="BH236" s="119">
        <f t="shared" si="166"/>
        <v>2</v>
      </c>
      <c r="BI236" s="119">
        <f t="shared" si="166"/>
        <v>0</v>
      </c>
      <c r="BJ236" s="119">
        <f t="shared" si="166"/>
        <v>0</v>
      </c>
      <c r="BK236" s="119">
        <f t="shared" si="166"/>
        <v>2</v>
      </c>
      <c r="BL236" s="119">
        <f>SUM(BA236:BK236)</f>
        <v>33</v>
      </c>
      <c r="BM236" s="119"/>
      <c r="BN236" s="119"/>
    </row>
    <row r="237" spans="2:77">
      <c r="B237" s="21" t="s">
        <v>300</v>
      </c>
      <c r="C237" s="21">
        <v>2</v>
      </c>
      <c r="D237" s="21">
        <v>19</v>
      </c>
      <c r="E237" s="21">
        <v>37</v>
      </c>
      <c r="F237" s="21">
        <v>57</v>
      </c>
      <c r="G237" s="21">
        <v>48</v>
      </c>
      <c r="H237" s="21">
        <v>45</v>
      </c>
      <c r="I237" s="21">
        <v>26</v>
      </c>
      <c r="J237" s="21">
        <v>15</v>
      </c>
      <c r="K237" s="21">
        <v>9</v>
      </c>
      <c r="L237" s="21">
        <v>5</v>
      </c>
      <c r="M237" s="21">
        <v>3</v>
      </c>
      <c r="N237" s="119">
        <f t="shared" si="164"/>
        <v>266</v>
      </c>
      <c r="AB237" s="125">
        <f t="shared" ref="AB237:AL237" si="167">+AB208+AB92</f>
        <v>1</v>
      </c>
      <c r="AC237" s="125">
        <f t="shared" si="167"/>
        <v>4</v>
      </c>
      <c r="AD237" s="125">
        <f t="shared" si="167"/>
        <v>13</v>
      </c>
      <c r="AE237" s="125">
        <f t="shared" si="167"/>
        <v>12</v>
      </c>
      <c r="AF237" s="125">
        <f t="shared" si="167"/>
        <v>12</v>
      </c>
      <c r="AG237" s="125">
        <f t="shared" si="167"/>
        <v>10</v>
      </c>
      <c r="AH237" s="125">
        <f t="shared" si="167"/>
        <v>5</v>
      </c>
      <c r="AI237" s="125">
        <f t="shared" si="167"/>
        <v>3</v>
      </c>
      <c r="AJ237" s="125">
        <f t="shared" si="167"/>
        <v>0</v>
      </c>
      <c r="AK237" s="125">
        <f t="shared" si="167"/>
        <v>0</v>
      </c>
      <c r="AL237" s="125">
        <f t="shared" si="167"/>
        <v>0</v>
      </c>
      <c r="AM237" s="125">
        <f t="shared" ref="AM237:AM259" si="168">SUM(AB237:AL237)</f>
        <v>60</v>
      </c>
      <c r="AN237" s="119"/>
      <c r="BA237" s="119">
        <f t="shared" ref="BA237:BK237" si="169">+BA208+BA92</f>
        <v>0</v>
      </c>
      <c r="BB237" s="119">
        <f t="shared" si="169"/>
        <v>0</v>
      </c>
      <c r="BC237" s="119">
        <f t="shared" si="169"/>
        <v>0</v>
      </c>
      <c r="BD237" s="119">
        <f t="shared" si="169"/>
        <v>0</v>
      </c>
      <c r="BE237" s="119">
        <f t="shared" si="169"/>
        <v>0</v>
      </c>
      <c r="BF237" s="119">
        <f t="shared" si="169"/>
        <v>0</v>
      </c>
      <c r="BG237" s="119">
        <f t="shared" si="169"/>
        <v>0</v>
      </c>
      <c r="BH237" s="119">
        <f t="shared" si="169"/>
        <v>0</v>
      </c>
      <c r="BI237" s="119">
        <f t="shared" si="169"/>
        <v>0</v>
      </c>
      <c r="BJ237" s="119">
        <f t="shared" si="169"/>
        <v>0</v>
      </c>
      <c r="BK237" s="119">
        <f t="shared" si="169"/>
        <v>0</v>
      </c>
      <c r="BL237" s="119">
        <f t="shared" ref="BL237:BL259" si="170">SUM(BA237:BK237)</f>
        <v>0</v>
      </c>
      <c r="BM237" s="119"/>
      <c r="BN237" s="119"/>
    </row>
    <row r="238" spans="2:77">
      <c r="B238" s="21" t="s">
        <v>143</v>
      </c>
      <c r="C238" s="21">
        <v>8</v>
      </c>
      <c r="D238" s="21">
        <v>33</v>
      </c>
      <c r="E238" s="21">
        <v>70</v>
      </c>
      <c r="F238" s="21">
        <v>141</v>
      </c>
      <c r="G238" s="21">
        <v>71</v>
      </c>
      <c r="H238" s="21">
        <v>55</v>
      </c>
      <c r="I238" s="21">
        <v>22</v>
      </c>
      <c r="J238" s="21">
        <v>18</v>
      </c>
      <c r="K238" s="21">
        <v>4</v>
      </c>
      <c r="L238" s="21">
        <v>4</v>
      </c>
      <c r="M238" s="21">
        <v>2</v>
      </c>
      <c r="N238" s="119">
        <f t="shared" si="164"/>
        <v>428</v>
      </c>
      <c r="AB238" s="125">
        <f t="shared" ref="AB238:AL238" si="171">+AB209+AB93</f>
        <v>6</v>
      </c>
      <c r="AC238" s="125">
        <f t="shared" si="171"/>
        <v>18</v>
      </c>
      <c r="AD238" s="125">
        <f t="shared" si="171"/>
        <v>33</v>
      </c>
      <c r="AE238" s="125">
        <f t="shared" si="171"/>
        <v>61</v>
      </c>
      <c r="AF238" s="125">
        <f t="shared" si="171"/>
        <v>28</v>
      </c>
      <c r="AG238" s="125">
        <f t="shared" si="171"/>
        <v>15</v>
      </c>
      <c r="AH238" s="125">
        <f t="shared" si="171"/>
        <v>10</v>
      </c>
      <c r="AI238" s="125">
        <f t="shared" si="171"/>
        <v>13</v>
      </c>
      <c r="AJ238" s="125">
        <f t="shared" si="171"/>
        <v>0</v>
      </c>
      <c r="AK238" s="125">
        <f t="shared" si="171"/>
        <v>1</v>
      </c>
      <c r="AL238" s="125">
        <f t="shared" si="171"/>
        <v>1</v>
      </c>
      <c r="AM238" s="125">
        <f t="shared" si="168"/>
        <v>186</v>
      </c>
      <c r="AN238" s="119"/>
      <c r="BA238" s="119">
        <f t="shared" ref="BA238:BK238" si="172">+BA209+BA93</f>
        <v>0</v>
      </c>
      <c r="BB238" s="119">
        <f t="shared" si="172"/>
        <v>1</v>
      </c>
      <c r="BC238" s="119">
        <f t="shared" si="172"/>
        <v>1</v>
      </c>
      <c r="BD238" s="119">
        <f t="shared" si="172"/>
        <v>1</v>
      </c>
      <c r="BE238" s="119">
        <f t="shared" si="172"/>
        <v>0</v>
      </c>
      <c r="BF238" s="119">
        <f t="shared" si="172"/>
        <v>0</v>
      </c>
      <c r="BG238" s="119">
        <f t="shared" si="172"/>
        <v>0</v>
      </c>
      <c r="BH238" s="119">
        <f t="shared" si="172"/>
        <v>0</v>
      </c>
      <c r="BI238" s="119">
        <f t="shared" si="172"/>
        <v>0</v>
      </c>
      <c r="BJ238" s="119">
        <f t="shared" si="172"/>
        <v>0</v>
      </c>
      <c r="BK238" s="119">
        <f t="shared" si="172"/>
        <v>0</v>
      </c>
      <c r="BL238" s="119">
        <f t="shared" si="170"/>
        <v>3</v>
      </c>
      <c r="BM238" s="119"/>
      <c r="BN238" s="119"/>
    </row>
    <row r="239" spans="2:77">
      <c r="B239" s="21" t="s">
        <v>301</v>
      </c>
      <c r="C239" s="21">
        <v>3</v>
      </c>
      <c r="D239" s="21">
        <v>18</v>
      </c>
      <c r="E239" s="21">
        <v>29</v>
      </c>
      <c r="F239" s="21">
        <v>21</v>
      </c>
      <c r="G239" s="21">
        <v>14</v>
      </c>
      <c r="H239" s="21">
        <v>15</v>
      </c>
      <c r="I239" s="21">
        <v>5</v>
      </c>
      <c r="J239" s="21">
        <v>3</v>
      </c>
      <c r="K239" s="21">
        <v>1</v>
      </c>
      <c r="L239" s="21">
        <v>0</v>
      </c>
      <c r="M239" s="21">
        <v>0</v>
      </c>
      <c r="N239" s="119">
        <f t="shared" si="164"/>
        <v>109</v>
      </c>
      <c r="AB239" s="125">
        <f t="shared" ref="AB239:AL239" si="173">+AB210+AB94</f>
        <v>1</v>
      </c>
      <c r="AC239" s="125">
        <f t="shared" si="173"/>
        <v>0</v>
      </c>
      <c r="AD239" s="125">
        <f t="shared" si="173"/>
        <v>0</v>
      </c>
      <c r="AE239" s="125">
        <f t="shared" si="173"/>
        <v>0</v>
      </c>
      <c r="AF239" s="125">
        <f t="shared" si="173"/>
        <v>0</v>
      </c>
      <c r="AG239" s="125">
        <f t="shared" si="173"/>
        <v>0</v>
      </c>
      <c r="AH239" s="125">
        <f t="shared" si="173"/>
        <v>0</v>
      </c>
      <c r="AI239" s="125">
        <f t="shared" si="173"/>
        <v>0</v>
      </c>
      <c r="AJ239" s="125">
        <f t="shared" si="173"/>
        <v>0</v>
      </c>
      <c r="AK239" s="125">
        <f t="shared" si="173"/>
        <v>0</v>
      </c>
      <c r="AL239" s="125">
        <f t="shared" si="173"/>
        <v>0</v>
      </c>
      <c r="AM239" s="125">
        <f t="shared" si="168"/>
        <v>1</v>
      </c>
      <c r="AN239" s="119"/>
      <c r="BA239" s="119">
        <f t="shared" ref="BA239:BK239" si="174">+BA210+BA94</f>
        <v>0</v>
      </c>
      <c r="BB239" s="119">
        <f t="shared" si="174"/>
        <v>0</v>
      </c>
      <c r="BC239" s="119">
        <f t="shared" si="174"/>
        <v>0</v>
      </c>
      <c r="BD239" s="119">
        <f t="shared" si="174"/>
        <v>0</v>
      </c>
      <c r="BE239" s="119">
        <f t="shared" si="174"/>
        <v>0</v>
      </c>
      <c r="BF239" s="119">
        <f t="shared" si="174"/>
        <v>0</v>
      </c>
      <c r="BG239" s="119">
        <f t="shared" si="174"/>
        <v>0</v>
      </c>
      <c r="BH239" s="119">
        <f t="shared" si="174"/>
        <v>0</v>
      </c>
      <c r="BI239" s="119">
        <f t="shared" si="174"/>
        <v>0</v>
      </c>
      <c r="BJ239" s="119">
        <f t="shared" si="174"/>
        <v>0</v>
      </c>
      <c r="BK239" s="119">
        <f t="shared" si="174"/>
        <v>0</v>
      </c>
      <c r="BL239" s="119">
        <f t="shared" si="170"/>
        <v>0</v>
      </c>
      <c r="BM239" s="119"/>
      <c r="BN239" s="119"/>
    </row>
    <row r="240" spans="2:77">
      <c r="B240" s="21" t="s">
        <v>302</v>
      </c>
      <c r="C240" s="21">
        <v>18</v>
      </c>
      <c r="D240" s="21">
        <v>96</v>
      </c>
      <c r="E240" s="21">
        <v>166</v>
      </c>
      <c r="F240" s="21">
        <v>135</v>
      </c>
      <c r="G240" s="21">
        <v>99</v>
      </c>
      <c r="H240" s="21">
        <v>76</v>
      </c>
      <c r="I240" s="21">
        <v>52</v>
      </c>
      <c r="J240" s="21">
        <v>29</v>
      </c>
      <c r="K240" s="21">
        <v>22</v>
      </c>
      <c r="L240" s="21">
        <v>5</v>
      </c>
      <c r="M240" s="21">
        <v>6</v>
      </c>
      <c r="N240" s="119">
        <f t="shared" si="164"/>
        <v>704</v>
      </c>
      <c r="AB240" s="125">
        <f t="shared" ref="AB240:AL240" si="175">+AB211+AB95</f>
        <v>10</v>
      </c>
      <c r="AC240" s="125">
        <f t="shared" si="175"/>
        <v>56</v>
      </c>
      <c r="AD240" s="125">
        <f t="shared" si="175"/>
        <v>44</v>
      </c>
      <c r="AE240" s="125">
        <f t="shared" si="175"/>
        <v>38</v>
      </c>
      <c r="AF240" s="125">
        <f t="shared" si="175"/>
        <v>20</v>
      </c>
      <c r="AG240" s="125">
        <f t="shared" si="175"/>
        <v>28</v>
      </c>
      <c r="AH240" s="125">
        <f t="shared" si="175"/>
        <v>9</v>
      </c>
      <c r="AI240" s="125">
        <f t="shared" si="175"/>
        <v>18</v>
      </c>
      <c r="AJ240" s="125">
        <f t="shared" si="175"/>
        <v>0</v>
      </c>
      <c r="AK240" s="125">
        <f t="shared" si="175"/>
        <v>0</v>
      </c>
      <c r="AL240" s="125">
        <f t="shared" si="175"/>
        <v>0</v>
      </c>
      <c r="AM240" s="125">
        <f t="shared" si="168"/>
        <v>223</v>
      </c>
      <c r="AN240" s="119"/>
      <c r="BA240" s="119">
        <f t="shared" ref="BA240:BK240" si="176">+BA211+BA95</f>
        <v>1</v>
      </c>
      <c r="BB240" s="119">
        <f t="shared" si="176"/>
        <v>3</v>
      </c>
      <c r="BC240" s="119">
        <f t="shared" si="176"/>
        <v>0</v>
      </c>
      <c r="BD240" s="119">
        <f t="shared" si="176"/>
        <v>1</v>
      </c>
      <c r="BE240" s="119">
        <f t="shared" si="176"/>
        <v>2</v>
      </c>
      <c r="BF240" s="119">
        <f t="shared" si="176"/>
        <v>3</v>
      </c>
      <c r="BG240" s="119">
        <f t="shared" si="176"/>
        <v>4</v>
      </c>
      <c r="BH240" s="119">
        <f t="shared" si="176"/>
        <v>1</v>
      </c>
      <c r="BI240" s="119">
        <f t="shared" si="176"/>
        <v>0</v>
      </c>
      <c r="BJ240" s="119">
        <f t="shared" si="176"/>
        <v>0</v>
      </c>
      <c r="BK240" s="119">
        <f t="shared" si="176"/>
        <v>0</v>
      </c>
      <c r="BL240" s="119">
        <f t="shared" si="170"/>
        <v>15</v>
      </c>
      <c r="BM240" s="119"/>
      <c r="BN240" s="119"/>
    </row>
    <row r="241" spans="1:66">
      <c r="B241" s="21" t="s">
        <v>303</v>
      </c>
      <c r="C241" s="21">
        <v>10</v>
      </c>
      <c r="D241" s="21">
        <v>83</v>
      </c>
      <c r="E241" s="21">
        <v>168</v>
      </c>
      <c r="F241" s="21">
        <v>192</v>
      </c>
      <c r="G241" s="21">
        <v>102</v>
      </c>
      <c r="H241" s="21">
        <v>77</v>
      </c>
      <c r="I241" s="21">
        <v>23</v>
      </c>
      <c r="J241" s="21">
        <v>27</v>
      </c>
      <c r="K241" s="21">
        <v>9</v>
      </c>
      <c r="L241" s="21">
        <v>10</v>
      </c>
      <c r="M241" s="21">
        <v>5</v>
      </c>
      <c r="N241" s="119">
        <f t="shared" si="164"/>
        <v>706</v>
      </c>
      <c r="AB241" s="125">
        <f t="shared" ref="AB241:AL241" si="177">+AB212+AB96</f>
        <v>4</v>
      </c>
      <c r="AC241" s="125">
        <f t="shared" si="177"/>
        <v>27</v>
      </c>
      <c r="AD241" s="125">
        <f t="shared" si="177"/>
        <v>50</v>
      </c>
      <c r="AE241" s="125">
        <f t="shared" si="177"/>
        <v>77</v>
      </c>
      <c r="AF241" s="125">
        <f t="shared" si="177"/>
        <v>38</v>
      </c>
      <c r="AG241" s="125">
        <f t="shared" si="177"/>
        <v>19</v>
      </c>
      <c r="AH241" s="125">
        <f t="shared" si="177"/>
        <v>7</v>
      </c>
      <c r="AI241" s="125">
        <f t="shared" si="177"/>
        <v>2</v>
      </c>
      <c r="AJ241" s="125">
        <f t="shared" si="177"/>
        <v>0</v>
      </c>
      <c r="AK241" s="125">
        <f t="shared" si="177"/>
        <v>0</v>
      </c>
      <c r="AL241" s="125">
        <f t="shared" si="177"/>
        <v>0</v>
      </c>
      <c r="AM241" s="125">
        <f t="shared" si="168"/>
        <v>224</v>
      </c>
      <c r="AN241" s="119"/>
      <c r="BA241" s="119">
        <f t="shared" ref="BA241:BK241" si="178">+BA212+BA96</f>
        <v>1</v>
      </c>
      <c r="BB241" s="119">
        <f t="shared" si="178"/>
        <v>6</v>
      </c>
      <c r="BC241" s="119">
        <f t="shared" si="178"/>
        <v>17</v>
      </c>
      <c r="BD241" s="119">
        <f t="shared" si="178"/>
        <v>35</v>
      </c>
      <c r="BE241" s="119">
        <f t="shared" si="178"/>
        <v>22</v>
      </c>
      <c r="BF241" s="119">
        <f t="shared" si="178"/>
        <v>7</v>
      </c>
      <c r="BG241" s="119">
        <f t="shared" si="178"/>
        <v>4</v>
      </c>
      <c r="BH241" s="119">
        <f t="shared" si="178"/>
        <v>0</v>
      </c>
      <c r="BI241" s="119">
        <f t="shared" si="178"/>
        <v>0</v>
      </c>
      <c r="BJ241" s="119">
        <f t="shared" si="178"/>
        <v>0</v>
      </c>
      <c r="BK241" s="119">
        <f t="shared" si="178"/>
        <v>0</v>
      </c>
      <c r="BL241" s="119">
        <f t="shared" si="170"/>
        <v>92</v>
      </c>
      <c r="BM241" s="119"/>
      <c r="BN241" s="119"/>
    </row>
    <row r="242" spans="1:66">
      <c r="B242" s="21" t="s">
        <v>304</v>
      </c>
      <c r="C242" s="21">
        <v>3</v>
      </c>
      <c r="D242" s="21">
        <v>22</v>
      </c>
      <c r="E242" s="21">
        <v>38</v>
      </c>
      <c r="F242" s="21">
        <v>38</v>
      </c>
      <c r="G242" s="21">
        <v>35</v>
      </c>
      <c r="H242" s="21">
        <v>22</v>
      </c>
      <c r="I242" s="21">
        <v>12</v>
      </c>
      <c r="J242" s="21">
        <v>14</v>
      </c>
      <c r="K242" s="21">
        <v>10</v>
      </c>
      <c r="L242" s="21">
        <v>4</v>
      </c>
      <c r="M242" s="21">
        <v>0</v>
      </c>
      <c r="N242" s="119">
        <f t="shared" si="164"/>
        <v>198</v>
      </c>
      <c r="AB242" s="125">
        <f t="shared" ref="AB242:AL242" si="179">+AB213+AB97</f>
        <v>3</v>
      </c>
      <c r="AC242" s="125">
        <f t="shared" si="179"/>
        <v>14</v>
      </c>
      <c r="AD242" s="125">
        <f t="shared" si="179"/>
        <v>10</v>
      </c>
      <c r="AE242" s="125">
        <f t="shared" si="179"/>
        <v>9</v>
      </c>
      <c r="AF242" s="125">
        <f t="shared" si="179"/>
        <v>10</v>
      </c>
      <c r="AG242" s="125">
        <f t="shared" si="179"/>
        <v>10</v>
      </c>
      <c r="AH242" s="125">
        <f t="shared" si="179"/>
        <v>3</v>
      </c>
      <c r="AI242" s="125">
        <f t="shared" si="179"/>
        <v>14</v>
      </c>
      <c r="AJ242" s="125">
        <f t="shared" si="179"/>
        <v>0</v>
      </c>
      <c r="AK242" s="125">
        <f t="shared" si="179"/>
        <v>0</v>
      </c>
      <c r="AL242" s="125">
        <f t="shared" si="179"/>
        <v>0</v>
      </c>
      <c r="AM242" s="125">
        <f t="shared" si="168"/>
        <v>73</v>
      </c>
      <c r="AN242" s="119"/>
      <c r="BA242" s="119">
        <f t="shared" ref="BA242:BK242" si="180">+BA213+BA97</f>
        <v>0</v>
      </c>
      <c r="BB242" s="119">
        <f t="shared" si="180"/>
        <v>0</v>
      </c>
      <c r="BC242" s="119">
        <f t="shared" si="180"/>
        <v>0</v>
      </c>
      <c r="BD242" s="119">
        <f t="shared" si="180"/>
        <v>1</v>
      </c>
      <c r="BE242" s="119">
        <f t="shared" si="180"/>
        <v>1</v>
      </c>
      <c r="BF242" s="119">
        <f t="shared" si="180"/>
        <v>0</v>
      </c>
      <c r="BG242" s="119">
        <f t="shared" si="180"/>
        <v>0</v>
      </c>
      <c r="BH242" s="119">
        <f t="shared" si="180"/>
        <v>0</v>
      </c>
      <c r="BI242" s="119">
        <f t="shared" si="180"/>
        <v>0</v>
      </c>
      <c r="BJ242" s="119">
        <f t="shared" si="180"/>
        <v>0</v>
      </c>
      <c r="BK242" s="119">
        <f t="shared" si="180"/>
        <v>0</v>
      </c>
      <c r="BL242" s="119">
        <f t="shared" si="170"/>
        <v>2</v>
      </c>
      <c r="BM242" s="119"/>
      <c r="BN242" s="119"/>
    </row>
    <row r="243" spans="1:66">
      <c r="B243" s="21" t="s">
        <v>148</v>
      </c>
      <c r="C243" s="21">
        <v>51</v>
      </c>
      <c r="D243" s="21">
        <v>117</v>
      </c>
      <c r="E243" s="21">
        <v>243</v>
      </c>
      <c r="F243" s="21">
        <v>335</v>
      </c>
      <c r="G243" s="21">
        <v>373</v>
      </c>
      <c r="H243" s="21">
        <v>391</v>
      </c>
      <c r="I243" s="21">
        <v>359</v>
      </c>
      <c r="J243" s="21">
        <v>232</v>
      </c>
      <c r="K243" s="21">
        <v>166</v>
      </c>
      <c r="L243" s="21">
        <v>108</v>
      </c>
      <c r="M243" s="21">
        <v>70</v>
      </c>
      <c r="N243" s="119">
        <f t="shared" si="164"/>
        <v>2445</v>
      </c>
      <c r="AB243" s="125">
        <f t="shared" ref="AB243:AL243" si="181">+AB214+AB98</f>
        <v>8</v>
      </c>
      <c r="AC243" s="125">
        <f t="shared" si="181"/>
        <v>36</v>
      </c>
      <c r="AD243" s="125">
        <f t="shared" si="181"/>
        <v>63</v>
      </c>
      <c r="AE243" s="125">
        <f t="shared" si="181"/>
        <v>83</v>
      </c>
      <c r="AF243" s="125">
        <f t="shared" si="181"/>
        <v>71</v>
      </c>
      <c r="AG243" s="125">
        <f t="shared" si="181"/>
        <v>92</v>
      </c>
      <c r="AH243" s="125">
        <f t="shared" si="181"/>
        <v>71</v>
      </c>
      <c r="AI243" s="125">
        <f t="shared" si="181"/>
        <v>95</v>
      </c>
      <c r="AJ243" s="125">
        <f t="shared" si="181"/>
        <v>11</v>
      </c>
      <c r="AK243" s="125">
        <f t="shared" si="181"/>
        <v>13</v>
      </c>
      <c r="AL243" s="125">
        <f t="shared" si="181"/>
        <v>2</v>
      </c>
      <c r="AM243" s="125">
        <f t="shared" si="168"/>
        <v>545</v>
      </c>
      <c r="AN243" s="119"/>
      <c r="BA243" s="119">
        <f t="shared" ref="BA243:BK243" si="182">+BA214+BA98</f>
        <v>0</v>
      </c>
      <c r="BB243" s="119">
        <f t="shared" si="182"/>
        <v>1</v>
      </c>
      <c r="BC243" s="119">
        <f t="shared" si="182"/>
        <v>2</v>
      </c>
      <c r="BD243" s="119">
        <f t="shared" si="182"/>
        <v>0</v>
      </c>
      <c r="BE243" s="119">
        <f t="shared" si="182"/>
        <v>2</v>
      </c>
      <c r="BF243" s="119">
        <f t="shared" si="182"/>
        <v>2</v>
      </c>
      <c r="BG243" s="119">
        <f t="shared" si="182"/>
        <v>0</v>
      </c>
      <c r="BH243" s="119">
        <f t="shared" si="182"/>
        <v>0</v>
      </c>
      <c r="BI243" s="119">
        <f t="shared" si="182"/>
        <v>0</v>
      </c>
      <c r="BJ243" s="119">
        <f t="shared" si="182"/>
        <v>0</v>
      </c>
      <c r="BK243" s="119">
        <f t="shared" si="182"/>
        <v>0</v>
      </c>
      <c r="BL243" s="119">
        <f t="shared" si="170"/>
        <v>7</v>
      </c>
      <c r="BM243" s="119"/>
      <c r="BN243" s="119"/>
    </row>
    <row r="244" spans="1:66">
      <c r="B244" s="21" t="s">
        <v>305</v>
      </c>
      <c r="C244" s="21">
        <v>7</v>
      </c>
      <c r="D244" s="21">
        <v>31</v>
      </c>
      <c r="E244" s="21">
        <v>101</v>
      </c>
      <c r="F244" s="21">
        <v>154</v>
      </c>
      <c r="G244" s="21">
        <v>105</v>
      </c>
      <c r="H244" s="21">
        <v>91</v>
      </c>
      <c r="I244" s="21">
        <v>66</v>
      </c>
      <c r="J244" s="21">
        <v>48</v>
      </c>
      <c r="K244" s="21">
        <v>31</v>
      </c>
      <c r="L244" s="21">
        <v>23</v>
      </c>
      <c r="M244" s="21">
        <v>15</v>
      </c>
      <c r="N244" s="119">
        <f t="shared" si="164"/>
        <v>672</v>
      </c>
      <c r="AB244" s="125">
        <f t="shared" ref="AB244:AL244" si="183">+AB215+AB99</f>
        <v>4</v>
      </c>
      <c r="AC244" s="125">
        <f t="shared" si="183"/>
        <v>8</v>
      </c>
      <c r="AD244" s="125">
        <f t="shared" si="183"/>
        <v>19</v>
      </c>
      <c r="AE244" s="125">
        <f t="shared" si="183"/>
        <v>19</v>
      </c>
      <c r="AF244" s="125">
        <f t="shared" si="183"/>
        <v>16</v>
      </c>
      <c r="AG244" s="125">
        <f t="shared" si="183"/>
        <v>12</v>
      </c>
      <c r="AH244" s="125">
        <f t="shared" si="183"/>
        <v>8</v>
      </c>
      <c r="AI244" s="125">
        <f t="shared" si="183"/>
        <v>14</v>
      </c>
      <c r="AJ244" s="125">
        <f t="shared" si="183"/>
        <v>2</v>
      </c>
      <c r="AK244" s="125">
        <f t="shared" si="183"/>
        <v>0</v>
      </c>
      <c r="AL244" s="125">
        <f t="shared" si="183"/>
        <v>1</v>
      </c>
      <c r="AM244" s="125">
        <f t="shared" si="168"/>
        <v>103</v>
      </c>
      <c r="AN244" s="119"/>
      <c r="BA244" s="119">
        <f t="shared" ref="BA244:BK244" si="184">+BA215+BA99</f>
        <v>0</v>
      </c>
      <c r="BB244" s="119">
        <f t="shared" si="184"/>
        <v>0</v>
      </c>
      <c r="BC244" s="119">
        <f t="shared" si="184"/>
        <v>0</v>
      </c>
      <c r="BD244" s="119">
        <f t="shared" si="184"/>
        <v>1</v>
      </c>
      <c r="BE244" s="119">
        <f t="shared" si="184"/>
        <v>0</v>
      </c>
      <c r="BF244" s="119">
        <f t="shared" si="184"/>
        <v>0</v>
      </c>
      <c r="BG244" s="119">
        <f t="shared" si="184"/>
        <v>0</v>
      </c>
      <c r="BH244" s="119">
        <f t="shared" si="184"/>
        <v>0</v>
      </c>
      <c r="BI244" s="119">
        <f t="shared" si="184"/>
        <v>0</v>
      </c>
      <c r="BJ244" s="119">
        <f t="shared" si="184"/>
        <v>0</v>
      </c>
      <c r="BK244" s="119">
        <f t="shared" si="184"/>
        <v>0</v>
      </c>
      <c r="BL244" s="119">
        <f t="shared" si="170"/>
        <v>1</v>
      </c>
      <c r="BM244" s="119"/>
      <c r="BN244" s="119"/>
    </row>
    <row r="245" spans="1:66">
      <c r="B245" s="21" t="s">
        <v>150</v>
      </c>
      <c r="C245" s="21">
        <v>6</v>
      </c>
      <c r="D245" s="21">
        <v>68</v>
      </c>
      <c r="E245" s="21">
        <v>134</v>
      </c>
      <c r="F245" s="21">
        <v>122</v>
      </c>
      <c r="G245" s="21">
        <v>81</v>
      </c>
      <c r="H245" s="21">
        <v>68</v>
      </c>
      <c r="I245" s="21">
        <v>48</v>
      </c>
      <c r="J245" s="21">
        <v>26</v>
      </c>
      <c r="K245" s="21">
        <v>10</v>
      </c>
      <c r="L245" s="21">
        <v>9</v>
      </c>
      <c r="M245" s="21">
        <v>10</v>
      </c>
      <c r="N245" s="119">
        <f t="shared" si="164"/>
        <v>582</v>
      </c>
      <c r="AB245" s="125">
        <f t="shared" ref="AB245:AL245" si="185">+AB216+AB100</f>
        <v>2</v>
      </c>
      <c r="AC245" s="125">
        <f t="shared" si="185"/>
        <v>21</v>
      </c>
      <c r="AD245" s="125">
        <f t="shared" si="185"/>
        <v>24</v>
      </c>
      <c r="AE245" s="125">
        <f t="shared" si="185"/>
        <v>34</v>
      </c>
      <c r="AF245" s="125">
        <f t="shared" si="185"/>
        <v>13</v>
      </c>
      <c r="AG245" s="125">
        <f t="shared" si="185"/>
        <v>10</v>
      </c>
      <c r="AH245" s="125">
        <f t="shared" si="185"/>
        <v>12</v>
      </c>
      <c r="AI245" s="125">
        <f t="shared" si="185"/>
        <v>5</v>
      </c>
      <c r="AJ245" s="125">
        <f t="shared" si="185"/>
        <v>0</v>
      </c>
      <c r="AK245" s="125">
        <f t="shared" si="185"/>
        <v>0</v>
      </c>
      <c r="AL245" s="125">
        <f t="shared" si="185"/>
        <v>0</v>
      </c>
      <c r="AM245" s="125">
        <f t="shared" si="168"/>
        <v>121</v>
      </c>
      <c r="AN245" s="119"/>
      <c r="BA245" s="119">
        <f t="shared" ref="BA245:BK245" si="186">+BA216+BA100</f>
        <v>0</v>
      </c>
      <c r="BB245" s="119">
        <f t="shared" si="186"/>
        <v>0</v>
      </c>
      <c r="BC245" s="119">
        <f t="shared" si="186"/>
        <v>0</v>
      </c>
      <c r="BD245" s="119">
        <f t="shared" si="186"/>
        <v>0</v>
      </c>
      <c r="BE245" s="119">
        <f t="shared" si="186"/>
        <v>0</v>
      </c>
      <c r="BF245" s="119">
        <f t="shared" si="186"/>
        <v>0</v>
      </c>
      <c r="BG245" s="119">
        <f t="shared" si="186"/>
        <v>0</v>
      </c>
      <c r="BH245" s="119">
        <f t="shared" si="186"/>
        <v>0</v>
      </c>
      <c r="BI245" s="119">
        <f t="shared" si="186"/>
        <v>0</v>
      </c>
      <c r="BJ245" s="119">
        <f t="shared" si="186"/>
        <v>0</v>
      </c>
      <c r="BK245" s="119">
        <f t="shared" si="186"/>
        <v>0</v>
      </c>
      <c r="BL245" s="119">
        <f t="shared" si="170"/>
        <v>0</v>
      </c>
      <c r="BM245" s="119"/>
      <c r="BN245" s="119"/>
    </row>
    <row r="246" spans="1:66">
      <c r="A246" s="21">
        <v>370026</v>
      </c>
      <c r="B246" s="21" t="s">
        <v>306</v>
      </c>
      <c r="C246" s="21">
        <v>3</v>
      </c>
      <c r="D246" s="21">
        <v>14</v>
      </c>
      <c r="E246" s="21">
        <v>20</v>
      </c>
      <c r="F246" s="21">
        <v>26</v>
      </c>
      <c r="G246" s="21">
        <v>14</v>
      </c>
      <c r="H246" s="21">
        <v>16</v>
      </c>
      <c r="I246" s="21">
        <v>7</v>
      </c>
      <c r="J246" s="21">
        <v>8</v>
      </c>
      <c r="K246" s="21">
        <v>0</v>
      </c>
      <c r="L246" s="21">
        <v>2</v>
      </c>
      <c r="M246" s="21">
        <v>0</v>
      </c>
      <c r="N246" s="119">
        <f t="shared" si="164"/>
        <v>110</v>
      </c>
      <c r="AB246" s="125">
        <f t="shared" ref="AB246:AL246" si="187">+AB217+AB101</f>
        <v>9</v>
      </c>
      <c r="AC246" s="125">
        <f t="shared" si="187"/>
        <v>41</v>
      </c>
      <c r="AD246" s="125">
        <f t="shared" si="187"/>
        <v>74</v>
      </c>
      <c r="AE246" s="125">
        <f t="shared" si="187"/>
        <v>80</v>
      </c>
      <c r="AF246" s="125">
        <f t="shared" si="187"/>
        <v>54</v>
      </c>
      <c r="AG246" s="125">
        <f t="shared" si="187"/>
        <v>47</v>
      </c>
      <c r="AH246" s="125">
        <f t="shared" si="187"/>
        <v>18</v>
      </c>
      <c r="AI246" s="125">
        <f t="shared" si="187"/>
        <v>11</v>
      </c>
      <c r="AJ246" s="125">
        <f t="shared" si="187"/>
        <v>8</v>
      </c>
      <c r="AK246" s="125">
        <f t="shared" si="187"/>
        <v>2</v>
      </c>
      <c r="AL246" s="125">
        <f t="shared" si="187"/>
        <v>2</v>
      </c>
      <c r="AM246" s="125">
        <f t="shared" si="168"/>
        <v>346</v>
      </c>
      <c r="AN246" s="119"/>
      <c r="BA246" s="119">
        <f t="shared" ref="BA246:BK246" si="188">+BA217+BA101</f>
        <v>0</v>
      </c>
      <c r="BB246" s="119">
        <f t="shared" si="188"/>
        <v>4</v>
      </c>
      <c r="BC246" s="119">
        <f t="shared" si="188"/>
        <v>3</v>
      </c>
      <c r="BD246" s="119">
        <f t="shared" si="188"/>
        <v>4</v>
      </c>
      <c r="BE246" s="119">
        <f t="shared" si="188"/>
        <v>1</v>
      </c>
      <c r="BF246" s="119">
        <f t="shared" si="188"/>
        <v>0</v>
      </c>
      <c r="BG246" s="119">
        <f t="shared" si="188"/>
        <v>2</v>
      </c>
      <c r="BH246" s="119">
        <f t="shared" si="188"/>
        <v>1</v>
      </c>
      <c r="BI246" s="119">
        <f t="shared" si="188"/>
        <v>0</v>
      </c>
      <c r="BJ246" s="119">
        <f t="shared" si="188"/>
        <v>0</v>
      </c>
      <c r="BK246" s="119">
        <f t="shared" si="188"/>
        <v>0</v>
      </c>
      <c r="BL246" s="119">
        <f t="shared" si="170"/>
        <v>15</v>
      </c>
      <c r="BM246" s="119"/>
      <c r="BN246" s="119"/>
    </row>
    <row r="247" spans="1:66">
      <c r="B247" s="21" t="s">
        <v>152</v>
      </c>
      <c r="C247" s="21">
        <v>11</v>
      </c>
      <c r="D247" s="21">
        <v>28</v>
      </c>
      <c r="E247" s="21">
        <v>69</v>
      </c>
      <c r="F247" s="21">
        <v>83</v>
      </c>
      <c r="G247" s="21">
        <v>68</v>
      </c>
      <c r="H247" s="21">
        <v>41</v>
      </c>
      <c r="I247" s="21">
        <v>22</v>
      </c>
      <c r="J247" s="21">
        <v>15</v>
      </c>
      <c r="K247" s="21">
        <v>0</v>
      </c>
      <c r="L247" s="21">
        <v>0</v>
      </c>
      <c r="M247" s="21">
        <v>0</v>
      </c>
      <c r="N247" s="119">
        <f t="shared" si="164"/>
        <v>337</v>
      </c>
      <c r="AB247" s="125">
        <f t="shared" ref="AB247:AL247" si="189">+AB218+AB102</f>
        <v>2</v>
      </c>
      <c r="AC247" s="125">
        <f t="shared" si="189"/>
        <v>2</v>
      </c>
      <c r="AD247" s="125">
        <f t="shared" si="189"/>
        <v>23</v>
      </c>
      <c r="AE247" s="125">
        <f t="shared" si="189"/>
        <v>25</v>
      </c>
      <c r="AF247" s="125">
        <f t="shared" si="189"/>
        <v>25</v>
      </c>
      <c r="AG247" s="125">
        <f t="shared" si="189"/>
        <v>8</v>
      </c>
      <c r="AH247" s="125">
        <f t="shared" si="189"/>
        <v>1</v>
      </c>
      <c r="AI247" s="125">
        <f t="shared" si="189"/>
        <v>0</v>
      </c>
      <c r="AJ247" s="125">
        <f t="shared" si="189"/>
        <v>1</v>
      </c>
      <c r="AK247" s="125">
        <f t="shared" si="189"/>
        <v>1</v>
      </c>
      <c r="AL247" s="125">
        <f t="shared" si="189"/>
        <v>1</v>
      </c>
      <c r="AM247" s="125">
        <f t="shared" si="168"/>
        <v>89</v>
      </c>
      <c r="AN247" s="119"/>
      <c r="BA247" s="119">
        <f t="shared" ref="BA247:BK247" si="190">+BA218+BA102</f>
        <v>0</v>
      </c>
      <c r="BB247" s="119">
        <f t="shared" si="190"/>
        <v>0</v>
      </c>
      <c r="BC247" s="119">
        <f t="shared" si="190"/>
        <v>1</v>
      </c>
      <c r="BD247" s="119">
        <f t="shared" si="190"/>
        <v>1</v>
      </c>
      <c r="BE247" s="119">
        <f t="shared" si="190"/>
        <v>4</v>
      </c>
      <c r="BF247" s="119">
        <f t="shared" si="190"/>
        <v>1</v>
      </c>
      <c r="BG247" s="119">
        <f t="shared" si="190"/>
        <v>1</v>
      </c>
      <c r="BH247" s="119">
        <f t="shared" si="190"/>
        <v>0</v>
      </c>
      <c r="BI247" s="119">
        <f t="shared" si="190"/>
        <v>0</v>
      </c>
      <c r="BJ247" s="119">
        <f t="shared" si="190"/>
        <v>0</v>
      </c>
      <c r="BK247" s="119">
        <f t="shared" si="190"/>
        <v>0</v>
      </c>
      <c r="BL247" s="119">
        <f t="shared" si="170"/>
        <v>8</v>
      </c>
      <c r="BM247" s="119"/>
      <c r="BN247" s="119"/>
    </row>
    <row r="248" spans="1:66">
      <c r="B248" s="21" t="s">
        <v>307</v>
      </c>
      <c r="C248" s="21">
        <v>3</v>
      </c>
      <c r="D248" s="21">
        <v>8</v>
      </c>
      <c r="E248" s="21">
        <v>15</v>
      </c>
      <c r="F248" s="21">
        <v>13</v>
      </c>
      <c r="G248" s="21">
        <v>4</v>
      </c>
      <c r="H248" s="21">
        <v>13</v>
      </c>
      <c r="I248" s="21">
        <v>1</v>
      </c>
      <c r="J248" s="21">
        <v>4</v>
      </c>
      <c r="K248" s="21">
        <v>0</v>
      </c>
      <c r="L248" s="21">
        <v>0</v>
      </c>
      <c r="M248" s="21">
        <v>0</v>
      </c>
      <c r="N248" s="119">
        <f t="shared" si="164"/>
        <v>61</v>
      </c>
      <c r="AB248" s="125">
        <f t="shared" ref="AB248:AL248" si="191">+AB219+AB103</f>
        <v>2</v>
      </c>
      <c r="AC248" s="125">
        <f t="shared" si="191"/>
        <v>5</v>
      </c>
      <c r="AD248" s="125">
        <f t="shared" si="191"/>
        <v>7</v>
      </c>
      <c r="AE248" s="125">
        <f t="shared" si="191"/>
        <v>6</v>
      </c>
      <c r="AF248" s="125">
        <f t="shared" si="191"/>
        <v>2</v>
      </c>
      <c r="AG248" s="125">
        <f t="shared" si="191"/>
        <v>4</v>
      </c>
      <c r="AH248" s="125">
        <f t="shared" si="191"/>
        <v>1</v>
      </c>
      <c r="AI248" s="125">
        <f t="shared" si="191"/>
        <v>0</v>
      </c>
      <c r="AJ248" s="125">
        <f t="shared" si="191"/>
        <v>0</v>
      </c>
      <c r="AK248" s="125">
        <f t="shared" si="191"/>
        <v>0</v>
      </c>
      <c r="AL248" s="125">
        <f t="shared" si="191"/>
        <v>0</v>
      </c>
      <c r="AM248" s="125">
        <f t="shared" si="168"/>
        <v>27</v>
      </c>
      <c r="AN248" s="119"/>
      <c r="BA248" s="119">
        <f t="shared" ref="BA248:BK248" si="192">+BA219+BA103</f>
        <v>0</v>
      </c>
      <c r="BB248" s="119">
        <f t="shared" si="192"/>
        <v>0</v>
      </c>
      <c r="BC248" s="119">
        <f t="shared" si="192"/>
        <v>0</v>
      </c>
      <c r="BD248" s="119">
        <f t="shared" si="192"/>
        <v>0</v>
      </c>
      <c r="BE248" s="119">
        <f t="shared" si="192"/>
        <v>0</v>
      </c>
      <c r="BF248" s="119">
        <f t="shared" si="192"/>
        <v>1</v>
      </c>
      <c r="BG248" s="119">
        <f t="shared" si="192"/>
        <v>1</v>
      </c>
      <c r="BH248" s="119">
        <f t="shared" si="192"/>
        <v>0</v>
      </c>
      <c r="BI248" s="119">
        <f t="shared" si="192"/>
        <v>0</v>
      </c>
      <c r="BJ248" s="119">
        <f t="shared" si="192"/>
        <v>0</v>
      </c>
      <c r="BK248" s="119">
        <f t="shared" si="192"/>
        <v>0</v>
      </c>
      <c r="BL248" s="119">
        <f t="shared" si="170"/>
        <v>2</v>
      </c>
      <c r="BM248" s="119"/>
      <c r="BN248" s="119"/>
    </row>
    <row r="249" spans="1:66">
      <c r="B249" s="21" t="s">
        <v>154</v>
      </c>
      <c r="C249" s="21">
        <v>18</v>
      </c>
      <c r="D249" s="21">
        <v>94</v>
      </c>
      <c r="E249" s="21">
        <v>235</v>
      </c>
      <c r="F249" s="21">
        <v>316</v>
      </c>
      <c r="G249" s="21">
        <v>210</v>
      </c>
      <c r="H249" s="21">
        <v>163</v>
      </c>
      <c r="I249" s="21">
        <v>72</v>
      </c>
      <c r="J249" s="21">
        <v>49</v>
      </c>
      <c r="K249" s="21">
        <v>28</v>
      </c>
      <c r="L249" s="21">
        <v>14</v>
      </c>
      <c r="M249" s="21">
        <v>9</v>
      </c>
      <c r="N249" s="119">
        <f t="shared" si="164"/>
        <v>1208</v>
      </c>
      <c r="AB249" s="125">
        <f t="shared" ref="AB249:AL249" si="193">+AB220+AB104</f>
        <v>0</v>
      </c>
      <c r="AC249" s="125">
        <f t="shared" si="193"/>
        <v>17</v>
      </c>
      <c r="AD249" s="125">
        <f t="shared" si="193"/>
        <v>44</v>
      </c>
      <c r="AE249" s="125">
        <f t="shared" si="193"/>
        <v>59</v>
      </c>
      <c r="AF249" s="125">
        <f t="shared" si="193"/>
        <v>43</v>
      </c>
      <c r="AG249" s="125">
        <f t="shared" si="193"/>
        <v>32</v>
      </c>
      <c r="AH249" s="125">
        <f t="shared" si="193"/>
        <v>14</v>
      </c>
      <c r="AI249" s="125">
        <f t="shared" si="193"/>
        <v>7</v>
      </c>
      <c r="AJ249" s="125">
        <f t="shared" si="193"/>
        <v>0</v>
      </c>
      <c r="AK249" s="125">
        <f t="shared" si="193"/>
        <v>0</v>
      </c>
      <c r="AL249" s="125">
        <f t="shared" si="193"/>
        <v>0</v>
      </c>
      <c r="AM249" s="125">
        <f t="shared" si="168"/>
        <v>216</v>
      </c>
      <c r="AN249" s="119"/>
      <c r="BA249" s="119">
        <f t="shared" ref="BA249:BK249" si="194">+BA220+BA104</f>
        <v>0</v>
      </c>
      <c r="BB249" s="119">
        <f t="shared" si="194"/>
        <v>0</v>
      </c>
      <c r="BC249" s="119">
        <f t="shared" si="194"/>
        <v>0</v>
      </c>
      <c r="BD249" s="119">
        <f t="shared" si="194"/>
        <v>0</v>
      </c>
      <c r="BE249" s="119">
        <f t="shared" si="194"/>
        <v>1</v>
      </c>
      <c r="BF249" s="119">
        <f t="shared" si="194"/>
        <v>0</v>
      </c>
      <c r="BG249" s="119">
        <f t="shared" si="194"/>
        <v>0</v>
      </c>
      <c r="BH249" s="119">
        <f t="shared" si="194"/>
        <v>0</v>
      </c>
      <c r="BI249" s="119">
        <f t="shared" si="194"/>
        <v>0</v>
      </c>
      <c r="BJ249" s="119">
        <f t="shared" si="194"/>
        <v>0</v>
      </c>
      <c r="BK249" s="119">
        <f t="shared" si="194"/>
        <v>0</v>
      </c>
      <c r="BL249" s="119">
        <f t="shared" si="170"/>
        <v>1</v>
      </c>
      <c r="BM249" s="119"/>
      <c r="BN249" s="119"/>
    </row>
    <row r="250" spans="1:66">
      <c r="B250" s="21" t="s">
        <v>155</v>
      </c>
      <c r="C250" s="21">
        <v>3</v>
      </c>
      <c r="D250" s="21">
        <v>30</v>
      </c>
      <c r="E250" s="21">
        <v>29</v>
      </c>
      <c r="F250" s="21">
        <v>43</v>
      </c>
      <c r="G250" s="21">
        <v>19</v>
      </c>
      <c r="H250" s="21">
        <v>11</v>
      </c>
      <c r="I250" s="21">
        <v>11</v>
      </c>
      <c r="J250" s="21">
        <v>5</v>
      </c>
      <c r="K250" s="21">
        <v>3</v>
      </c>
      <c r="L250" s="21">
        <v>1</v>
      </c>
      <c r="M250" s="21">
        <v>4</v>
      </c>
      <c r="N250" s="119">
        <f t="shared" si="164"/>
        <v>159</v>
      </c>
      <c r="AB250" s="125">
        <f t="shared" ref="AB250:AL250" si="195">+AB221+AB105</f>
        <v>2</v>
      </c>
      <c r="AC250" s="125">
        <f t="shared" si="195"/>
        <v>14</v>
      </c>
      <c r="AD250" s="125">
        <f t="shared" si="195"/>
        <v>16</v>
      </c>
      <c r="AE250" s="125">
        <f t="shared" si="195"/>
        <v>20</v>
      </c>
      <c r="AF250" s="125">
        <f t="shared" si="195"/>
        <v>9</v>
      </c>
      <c r="AG250" s="125">
        <f t="shared" si="195"/>
        <v>5</v>
      </c>
      <c r="AH250" s="125">
        <f t="shared" si="195"/>
        <v>2</v>
      </c>
      <c r="AI250" s="125">
        <f t="shared" si="195"/>
        <v>2</v>
      </c>
      <c r="AJ250" s="125">
        <f t="shared" si="195"/>
        <v>0</v>
      </c>
      <c r="AK250" s="125">
        <f t="shared" si="195"/>
        <v>0</v>
      </c>
      <c r="AL250" s="125">
        <f t="shared" si="195"/>
        <v>0</v>
      </c>
      <c r="AM250" s="125">
        <f t="shared" si="168"/>
        <v>70</v>
      </c>
      <c r="AN250" s="119"/>
      <c r="BA250" s="119">
        <f t="shared" ref="BA250:BK250" si="196">+BA221+BA105</f>
        <v>0</v>
      </c>
      <c r="BB250" s="119">
        <f t="shared" si="196"/>
        <v>0</v>
      </c>
      <c r="BC250" s="119">
        <f t="shared" si="196"/>
        <v>0</v>
      </c>
      <c r="BD250" s="119">
        <f t="shared" si="196"/>
        <v>0</v>
      </c>
      <c r="BE250" s="119">
        <f t="shared" si="196"/>
        <v>0</v>
      </c>
      <c r="BF250" s="119">
        <f t="shared" si="196"/>
        <v>0</v>
      </c>
      <c r="BG250" s="119">
        <f t="shared" si="196"/>
        <v>0</v>
      </c>
      <c r="BH250" s="119">
        <f t="shared" si="196"/>
        <v>0</v>
      </c>
      <c r="BI250" s="119">
        <f t="shared" si="196"/>
        <v>0</v>
      </c>
      <c r="BJ250" s="119">
        <f t="shared" si="196"/>
        <v>0</v>
      </c>
      <c r="BK250" s="119">
        <f t="shared" si="196"/>
        <v>0</v>
      </c>
      <c r="BL250" s="119">
        <f t="shared" si="170"/>
        <v>0</v>
      </c>
      <c r="BM250" s="119"/>
      <c r="BN250" s="119"/>
    </row>
    <row r="251" spans="1:66">
      <c r="A251" s="21">
        <v>370026</v>
      </c>
      <c r="B251" s="21" t="s">
        <v>308</v>
      </c>
      <c r="C251" s="21">
        <v>39</v>
      </c>
      <c r="D251" s="21">
        <v>85</v>
      </c>
      <c r="E251" s="21">
        <v>147</v>
      </c>
      <c r="F251" s="21">
        <v>283</v>
      </c>
      <c r="G251" s="21">
        <v>429</v>
      </c>
      <c r="H251" s="21">
        <v>624</v>
      </c>
      <c r="I251" s="21">
        <v>739</v>
      </c>
      <c r="J251" s="21">
        <v>522</v>
      </c>
      <c r="K251" s="21">
        <v>401</v>
      </c>
      <c r="L251" s="21">
        <v>266</v>
      </c>
      <c r="M251" s="21">
        <v>247</v>
      </c>
      <c r="N251" s="119">
        <f t="shared" si="164"/>
        <v>3782</v>
      </c>
      <c r="AB251" s="125">
        <f t="shared" ref="AB251:AL251" si="197">+AB222+AB106</f>
        <v>9</v>
      </c>
      <c r="AC251" s="125">
        <f t="shared" si="197"/>
        <v>21</v>
      </c>
      <c r="AD251" s="125">
        <f t="shared" si="197"/>
        <v>44</v>
      </c>
      <c r="AE251" s="125">
        <f t="shared" si="197"/>
        <v>91</v>
      </c>
      <c r="AF251" s="125">
        <f t="shared" si="197"/>
        <v>118</v>
      </c>
      <c r="AG251" s="125">
        <f t="shared" si="197"/>
        <v>198</v>
      </c>
      <c r="AH251" s="125">
        <f t="shared" si="197"/>
        <v>219</v>
      </c>
      <c r="AI251" s="125">
        <f t="shared" si="197"/>
        <v>271</v>
      </c>
      <c r="AJ251" s="125">
        <f t="shared" si="197"/>
        <v>0</v>
      </c>
      <c r="AK251" s="125">
        <f t="shared" si="197"/>
        <v>0</v>
      </c>
      <c r="AL251" s="125">
        <f t="shared" si="197"/>
        <v>0</v>
      </c>
      <c r="AM251" s="125">
        <f t="shared" si="168"/>
        <v>971</v>
      </c>
      <c r="AN251" s="119"/>
      <c r="BA251" s="119">
        <f t="shared" ref="BA251:BK251" si="198">+BA222+BA106</f>
        <v>0</v>
      </c>
      <c r="BB251" s="119">
        <f t="shared" si="198"/>
        <v>2</v>
      </c>
      <c r="BC251" s="119">
        <f t="shared" si="198"/>
        <v>4</v>
      </c>
      <c r="BD251" s="119">
        <f t="shared" si="198"/>
        <v>7</v>
      </c>
      <c r="BE251" s="119">
        <f t="shared" si="198"/>
        <v>9</v>
      </c>
      <c r="BF251" s="119">
        <f t="shared" si="198"/>
        <v>12</v>
      </c>
      <c r="BG251" s="119">
        <f t="shared" si="198"/>
        <v>6</v>
      </c>
      <c r="BH251" s="119">
        <f t="shared" si="198"/>
        <v>5</v>
      </c>
      <c r="BI251" s="119">
        <f t="shared" si="198"/>
        <v>0</v>
      </c>
      <c r="BJ251" s="119">
        <f t="shared" si="198"/>
        <v>0</v>
      </c>
      <c r="BK251" s="119">
        <f t="shared" si="198"/>
        <v>0</v>
      </c>
      <c r="BL251" s="119">
        <f t="shared" si="170"/>
        <v>45</v>
      </c>
      <c r="BM251" s="119"/>
      <c r="BN251" s="119"/>
    </row>
    <row r="252" spans="1:66">
      <c r="B252" s="21" t="s">
        <v>309</v>
      </c>
      <c r="C252" s="21">
        <v>1</v>
      </c>
      <c r="D252" s="21">
        <v>9</v>
      </c>
      <c r="E252" s="21">
        <v>23</v>
      </c>
      <c r="F252" s="21">
        <v>64</v>
      </c>
      <c r="G252" s="21">
        <v>55</v>
      </c>
      <c r="H252" s="21">
        <v>40</v>
      </c>
      <c r="I252" s="21">
        <v>34</v>
      </c>
      <c r="J252" s="21">
        <v>32</v>
      </c>
      <c r="K252" s="21">
        <v>21</v>
      </c>
      <c r="L252" s="21">
        <v>15</v>
      </c>
      <c r="M252" s="21">
        <v>10</v>
      </c>
      <c r="N252" s="119">
        <f t="shared" si="164"/>
        <v>304</v>
      </c>
      <c r="AB252" s="125">
        <f>+AB223+AB107</f>
        <v>0</v>
      </c>
      <c r="AC252" s="125">
        <f t="shared" ref="AC252:AL252" si="199">+AC223+AC107</f>
        <v>3</v>
      </c>
      <c r="AD252" s="125">
        <f t="shared" si="199"/>
        <v>2</v>
      </c>
      <c r="AE252" s="125">
        <f t="shared" si="199"/>
        <v>8</v>
      </c>
      <c r="AF252" s="125">
        <f t="shared" si="199"/>
        <v>8</v>
      </c>
      <c r="AG252" s="125">
        <f t="shared" si="199"/>
        <v>5</v>
      </c>
      <c r="AH252" s="125">
        <f t="shared" si="199"/>
        <v>6</v>
      </c>
      <c r="AI252" s="125">
        <f t="shared" si="199"/>
        <v>8</v>
      </c>
      <c r="AJ252" s="125">
        <f t="shared" si="199"/>
        <v>0</v>
      </c>
      <c r="AK252" s="125">
        <f t="shared" si="199"/>
        <v>0</v>
      </c>
      <c r="AL252" s="125">
        <f t="shared" si="199"/>
        <v>0</v>
      </c>
      <c r="AM252" s="125">
        <f t="shared" si="168"/>
        <v>40</v>
      </c>
      <c r="AN252" s="119"/>
      <c r="BA252" s="119">
        <f t="shared" ref="BA252:BK252" si="200">+BA223+BA107</f>
        <v>0</v>
      </c>
      <c r="BB252" s="119">
        <f t="shared" si="200"/>
        <v>0</v>
      </c>
      <c r="BC252" s="119">
        <f t="shared" si="200"/>
        <v>1</v>
      </c>
      <c r="BD252" s="119">
        <f t="shared" si="200"/>
        <v>2</v>
      </c>
      <c r="BE252" s="119">
        <f t="shared" si="200"/>
        <v>0</v>
      </c>
      <c r="BF252" s="119">
        <f t="shared" si="200"/>
        <v>0</v>
      </c>
      <c r="BG252" s="119">
        <f t="shared" si="200"/>
        <v>0</v>
      </c>
      <c r="BH252" s="119">
        <f t="shared" si="200"/>
        <v>0</v>
      </c>
      <c r="BI252" s="119">
        <f t="shared" si="200"/>
        <v>0</v>
      </c>
      <c r="BJ252" s="119">
        <f t="shared" si="200"/>
        <v>0</v>
      </c>
      <c r="BK252" s="119">
        <f t="shared" si="200"/>
        <v>0</v>
      </c>
      <c r="BL252" s="119">
        <f t="shared" si="170"/>
        <v>3</v>
      </c>
      <c r="BM252" s="119"/>
      <c r="BN252" s="119"/>
    </row>
    <row r="253" spans="1:66">
      <c r="B253" s="21" t="s">
        <v>310</v>
      </c>
      <c r="C253" s="21">
        <v>13</v>
      </c>
      <c r="D253" s="21">
        <v>69</v>
      </c>
      <c r="E253" s="21">
        <v>133</v>
      </c>
      <c r="F253" s="21">
        <v>151</v>
      </c>
      <c r="G253" s="21">
        <v>149</v>
      </c>
      <c r="H253" s="21">
        <v>133</v>
      </c>
      <c r="I253" s="21">
        <v>66</v>
      </c>
      <c r="J253" s="21">
        <v>39</v>
      </c>
      <c r="K253" s="21">
        <v>21</v>
      </c>
      <c r="L253" s="21">
        <v>12</v>
      </c>
      <c r="M253" s="21">
        <v>9</v>
      </c>
      <c r="N253" s="119">
        <f t="shared" si="164"/>
        <v>795</v>
      </c>
      <c r="AB253" s="125">
        <f t="shared" ref="AB253:AL253" si="201">+AB224+AB108</f>
        <v>9</v>
      </c>
      <c r="AC253" s="125">
        <f t="shared" si="201"/>
        <v>34</v>
      </c>
      <c r="AD253" s="125">
        <f t="shared" si="201"/>
        <v>63</v>
      </c>
      <c r="AE253" s="125">
        <f t="shared" si="201"/>
        <v>67</v>
      </c>
      <c r="AF253" s="125">
        <f t="shared" si="201"/>
        <v>61</v>
      </c>
      <c r="AG253" s="125">
        <f t="shared" si="201"/>
        <v>66</v>
      </c>
      <c r="AH253" s="125">
        <f t="shared" si="201"/>
        <v>28</v>
      </c>
      <c r="AI253" s="125">
        <f t="shared" si="201"/>
        <v>36</v>
      </c>
      <c r="AJ253" s="125">
        <f t="shared" si="201"/>
        <v>0</v>
      </c>
      <c r="AK253" s="125">
        <f t="shared" si="201"/>
        <v>0</v>
      </c>
      <c r="AL253" s="125">
        <f t="shared" si="201"/>
        <v>0</v>
      </c>
      <c r="AM253" s="125">
        <f t="shared" si="168"/>
        <v>364</v>
      </c>
      <c r="AN253" s="119"/>
      <c r="BA253" s="119">
        <f t="shared" ref="BA253:BK253" si="202">+BA224+BA108</f>
        <v>0</v>
      </c>
      <c r="BB253" s="119">
        <f t="shared" si="202"/>
        <v>5</v>
      </c>
      <c r="BC253" s="119">
        <f t="shared" si="202"/>
        <v>6</v>
      </c>
      <c r="BD253" s="119">
        <f t="shared" si="202"/>
        <v>9</v>
      </c>
      <c r="BE253" s="119">
        <f t="shared" si="202"/>
        <v>8</v>
      </c>
      <c r="BF253" s="119">
        <f t="shared" si="202"/>
        <v>5</v>
      </c>
      <c r="BG253" s="119">
        <f t="shared" si="202"/>
        <v>4</v>
      </c>
      <c r="BH253" s="119">
        <f t="shared" si="202"/>
        <v>0</v>
      </c>
      <c r="BI253" s="119">
        <f t="shared" si="202"/>
        <v>0</v>
      </c>
      <c r="BJ253" s="119">
        <f t="shared" si="202"/>
        <v>0</v>
      </c>
      <c r="BK253" s="119">
        <f t="shared" si="202"/>
        <v>0</v>
      </c>
      <c r="BL253" s="119">
        <f t="shared" si="170"/>
        <v>37</v>
      </c>
      <c r="BM253" s="119"/>
      <c r="BN253" s="119"/>
    </row>
    <row r="254" spans="1:66">
      <c r="B254" s="21" t="s">
        <v>311</v>
      </c>
      <c r="C254" s="21">
        <v>3</v>
      </c>
      <c r="D254" s="21">
        <v>3</v>
      </c>
      <c r="E254" s="21">
        <v>4</v>
      </c>
      <c r="F254" s="21">
        <v>11</v>
      </c>
      <c r="G254" s="21">
        <v>5</v>
      </c>
      <c r="H254" s="21">
        <v>3</v>
      </c>
      <c r="I254" s="21">
        <v>4</v>
      </c>
      <c r="J254" s="21">
        <v>3</v>
      </c>
      <c r="K254" s="21">
        <v>2</v>
      </c>
      <c r="L254" s="21">
        <v>2</v>
      </c>
      <c r="M254" s="21">
        <v>1</v>
      </c>
      <c r="N254" s="119">
        <f t="shared" si="164"/>
        <v>41</v>
      </c>
      <c r="AB254" s="125">
        <f t="shared" ref="AB254:AL254" si="203">+AB225+AB109</f>
        <v>0</v>
      </c>
      <c r="AC254" s="125">
        <f t="shared" si="203"/>
        <v>1</v>
      </c>
      <c r="AD254" s="125">
        <f t="shared" si="203"/>
        <v>0</v>
      </c>
      <c r="AE254" s="125">
        <f t="shared" si="203"/>
        <v>1</v>
      </c>
      <c r="AF254" s="125">
        <f t="shared" si="203"/>
        <v>0</v>
      </c>
      <c r="AG254" s="125">
        <f t="shared" si="203"/>
        <v>0</v>
      </c>
      <c r="AH254" s="125">
        <f t="shared" si="203"/>
        <v>1</v>
      </c>
      <c r="AI254" s="125">
        <f t="shared" si="203"/>
        <v>0</v>
      </c>
      <c r="AJ254" s="125">
        <f t="shared" si="203"/>
        <v>0</v>
      </c>
      <c r="AK254" s="125">
        <f t="shared" si="203"/>
        <v>0</v>
      </c>
      <c r="AL254" s="125">
        <f t="shared" si="203"/>
        <v>0</v>
      </c>
      <c r="AM254" s="125">
        <f t="shared" si="168"/>
        <v>3</v>
      </c>
      <c r="AN254" s="119"/>
      <c r="BA254" s="119">
        <f t="shared" ref="BA254:BK254" si="204">+BA225+BA109</f>
        <v>0</v>
      </c>
      <c r="BB254" s="119">
        <f t="shared" si="204"/>
        <v>0</v>
      </c>
      <c r="BC254" s="119">
        <f t="shared" si="204"/>
        <v>0</v>
      </c>
      <c r="BD254" s="119">
        <f t="shared" si="204"/>
        <v>0</v>
      </c>
      <c r="BE254" s="119">
        <f t="shared" si="204"/>
        <v>0</v>
      </c>
      <c r="BF254" s="119">
        <f t="shared" si="204"/>
        <v>0</v>
      </c>
      <c r="BG254" s="119">
        <f t="shared" si="204"/>
        <v>0</v>
      </c>
      <c r="BH254" s="119">
        <f t="shared" si="204"/>
        <v>0</v>
      </c>
      <c r="BI254" s="119">
        <f t="shared" si="204"/>
        <v>0</v>
      </c>
      <c r="BJ254" s="119">
        <f t="shared" si="204"/>
        <v>0</v>
      </c>
      <c r="BK254" s="119">
        <f t="shared" si="204"/>
        <v>0</v>
      </c>
      <c r="BL254" s="119">
        <f t="shared" si="170"/>
        <v>0</v>
      </c>
      <c r="BM254" s="119"/>
      <c r="BN254" s="119"/>
    </row>
    <row r="255" spans="1:66">
      <c r="B255" s="21" t="s">
        <v>312</v>
      </c>
      <c r="C255" s="21">
        <v>3</v>
      </c>
      <c r="D255" s="21">
        <v>15</v>
      </c>
      <c r="E255" s="21">
        <v>30</v>
      </c>
      <c r="F255" s="21">
        <v>52</v>
      </c>
      <c r="G255" s="21">
        <v>37</v>
      </c>
      <c r="H255" s="21">
        <v>39</v>
      </c>
      <c r="I255" s="21">
        <v>15</v>
      </c>
      <c r="J255" s="21">
        <v>13</v>
      </c>
      <c r="K255" s="21">
        <v>2</v>
      </c>
      <c r="L255" s="21">
        <v>6</v>
      </c>
      <c r="M255" s="21">
        <v>0</v>
      </c>
      <c r="N255" s="119">
        <f t="shared" si="164"/>
        <v>212</v>
      </c>
      <c r="AB255" s="125">
        <f t="shared" ref="AB255:AL255" si="205">+AB226+AB110</f>
        <v>2</v>
      </c>
      <c r="AC255" s="125">
        <f t="shared" si="205"/>
        <v>6</v>
      </c>
      <c r="AD255" s="125">
        <f t="shared" si="205"/>
        <v>3</v>
      </c>
      <c r="AE255" s="125">
        <f t="shared" si="205"/>
        <v>5</v>
      </c>
      <c r="AF255" s="125">
        <f t="shared" si="205"/>
        <v>6</v>
      </c>
      <c r="AG255" s="125">
        <f t="shared" si="205"/>
        <v>8</v>
      </c>
      <c r="AH255" s="125">
        <f t="shared" si="205"/>
        <v>2</v>
      </c>
      <c r="AI255" s="125">
        <f t="shared" si="205"/>
        <v>3</v>
      </c>
      <c r="AJ255" s="125">
        <f t="shared" si="205"/>
        <v>0</v>
      </c>
      <c r="AK255" s="125">
        <f t="shared" si="205"/>
        <v>0</v>
      </c>
      <c r="AL255" s="125">
        <f t="shared" si="205"/>
        <v>0</v>
      </c>
      <c r="AM255" s="125">
        <f t="shared" si="168"/>
        <v>35</v>
      </c>
      <c r="AN255" s="119"/>
      <c r="BA255" s="119">
        <f t="shared" ref="BA255:BK255" si="206">+BA226+BA110</f>
        <v>0</v>
      </c>
      <c r="BB255" s="119">
        <f t="shared" si="206"/>
        <v>0</v>
      </c>
      <c r="BC255" s="119">
        <f t="shared" si="206"/>
        <v>0</v>
      </c>
      <c r="BD255" s="119">
        <f t="shared" si="206"/>
        <v>0</v>
      </c>
      <c r="BE255" s="119">
        <f t="shared" si="206"/>
        <v>0</v>
      </c>
      <c r="BF255" s="119">
        <f t="shared" si="206"/>
        <v>0</v>
      </c>
      <c r="BG255" s="119">
        <f t="shared" si="206"/>
        <v>0</v>
      </c>
      <c r="BH255" s="119">
        <f t="shared" si="206"/>
        <v>0</v>
      </c>
      <c r="BI255" s="119">
        <f t="shared" si="206"/>
        <v>0</v>
      </c>
      <c r="BJ255" s="119">
        <f t="shared" si="206"/>
        <v>0</v>
      </c>
      <c r="BK255" s="119">
        <f t="shared" si="206"/>
        <v>0</v>
      </c>
      <c r="BL255" s="119">
        <f t="shared" si="170"/>
        <v>0</v>
      </c>
      <c r="BM255" s="119"/>
      <c r="BN255" s="119"/>
    </row>
    <row r="256" spans="1:66">
      <c r="B256" s="21" t="s">
        <v>80</v>
      </c>
      <c r="C256" s="21">
        <v>9</v>
      </c>
      <c r="D256" s="21">
        <v>22</v>
      </c>
      <c r="E256" s="21">
        <v>50</v>
      </c>
      <c r="F256" s="21">
        <v>55</v>
      </c>
      <c r="G256" s="21">
        <v>58</v>
      </c>
      <c r="H256" s="21">
        <v>40</v>
      </c>
      <c r="I256" s="21">
        <v>20</v>
      </c>
      <c r="J256" s="21">
        <v>22</v>
      </c>
      <c r="K256" s="21">
        <v>13</v>
      </c>
      <c r="L256" s="21">
        <v>6</v>
      </c>
      <c r="M256" s="21">
        <v>4</v>
      </c>
      <c r="N256" s="119">
        <f t="shared" si="164"/>
        <v>299</v>
      </c>
      <c r="AB256" s="125">
        <f t="shared" ref="AB256:AL256" si="207">+AB227+AB111</f>
        <v>1</v>
      </c>
      <c r="AC256" s="125">
        <f t="shared" si="207"/>
        <v>7</v>
      </c>
      <c r="AD256" s="125">
        <f t="shared" si="207"/>
        <v>22</v>
      </c>
      <c r="AE256" s="125">
        <f t="shared" si="207"/>
        <v>18</v>
      </c>
      <c r="AF256" s="125">
        <f t="shared" si="207"/>
        <v>7</v>
      </c>
      <c r="AG256" s="125">
        <f t="shared" si="207"/>
        <v>7</v>
      </c>
      <c r="AH256" s="125">
        <f t="shared" si="207"/>
        <v>7</v>
      </c>
      <c r="AI256" s="125">
        <f t="shared" si="207"/>
        <v>6</v>
      </c>
      <c r="AJ256" s="125">
        <f t="shared" si="207"/>
        <v>0</v>
      </c>
      <c r="AK256" s="125">
        <f t="shared" si="207"/>
        <v>0</v>
      </c>
      <c r="AL256" s="125">
        <f t="shared" si="207"/>
        <v>0</v>
      </c>
      <c r="AM256" s="125">
        <f t="shared" si="168"/>
        <v>75</v>
      </c>
      <c r="AN256" s="119"/>
      <c r="BA256" s="119">
        <f t="shared" ref="BA256:BK256" si="208">+BA227+BA111</f>
        <v>0</v>
      </c>
      <c r="BB256" s="119">
        <f t="shared" si="208"/>
        <v>0</v>
      </c>
      <c r="BC256" s="119">
        <f t="shared" si="208"/>
        <v>2</v>
      </c>
      <c r="BD256" s="119">
        <f t="shared" si="208"/>
        <v>3</v>
      </c>
      <c r="BE256" s="119">
        <f t="shared" si="208"/>
        <v>2</v>
      </c>
      <c r="BF256" s="119">
        <f t="shared" si="208"/>
        <v>2</v>
      </c>
      <c r="BG256" s="119">
        <f t="shared" si="208"/>
        <v>2</v>
      </c>
      <c r="BH256" s="119">
        <f t="shared" si="208"/>
        <v>0</v>
      </c>
      <c r="BI256" s="119">
        <f t="shared" si="208"/>
        <v>0</v>
      </c>
      <c r="BJ256" s="119">
        <f t="shared" si="208"/>
        <v>0</v>
      </c>
      <c r="BK256" s="119">
        <f t="shared" si="208"/>
        <v>0</v>
      </c>
      <c r="BL256" s="119">
        <f t="shared" si="170"/>
        <v>11</v>
      </c>
      <c r="BM256" s="119"/>
      <c r="BN256" s="119"/>
    </row>
    <row r="257" spans="2:77">
      <c r="B257" s="21" t="s">
        <v>81</v>
      </c>
      <c r="C257" s="21">
        <v>13</v>
      </c>
      <c r="D257" s="21">
        <v>19</v>
      </c>
      <c r="E257" s="21">
        <v>50</v>
      </c>
      <c r="F257" s="21">
        <v>73</v>
      </c>
      <c r="G257" s="21">
        <v>67</v>
      </c>
      <c r="H257" s="21">
        <v>57</v>
      </c>
      <c r="I257" s="21">
        <v>40</v>
      </c>
      <c r="J257" s="21">
        <v>16</v>
      </c>
      <c r="K257" s="21">
        <v>6</v>
      </c>
      <c r="L257" s="21">
        <v>8</v>
      </c>
      <c r="M257" s="21">
        <v>2</v>
      </c>
      <c r="N257" s="119">
        <f t="shared" si="164"/>
        <v>351</v>
      </c>
      <c r="AB257" s="125">
        <f t="shared" ref="AB257:AL257" si="209">+AB228+AB112</f>
        <v>4</v>
      </c>
      <c r="AC257" s="125">
        <f t="shared" si="209"/>
        <v>7</v>
      </c>
      <c r="AD257" s="125">
        <f t="shared" si="209"/>
        <v>17</v>
      </c>
      <c r="AE257" s="125">
        <f t="shared" si="209"/>
        <v>22</v>
      </c>
      <c r="AF257" s="125">
        <f t="shared" si="209"/>
        <v>24</v>
      </c>
      <c r="AG257" s="125">
        <f t="shared" si="209"/>
        <v>20</v>
      </c>
      <c r="AH257" s="125">
        <f t="shared" si="209"/>
        <v>6</v>
      </c>
      <c r="AI257" s="125">
        <f t="shared" si="209"/>
        <v>7</v>
      </c>
      <c r="AJ257" s="125">
        <f t="shared" si="209"/>
        <v>0</v>
      </c>
      <c r="AK257" s="125">
        <f t="shared" si="209"/>
        <v>0</v>
      </c>
      <c r="AL257" s="125">
        <f t="shared" si="209"/>
        <v>0</v>
      </c>
      <c r="AM257" s="125">
        <f t="shared" si="168"/>
        <v>107</v>
      </c>
      <c r="AN257" s="119"/>
      <c r="BA257" s="119">
        <f t="shared" ref="BA257:BK257" si="210">+BA228+BA112</f>
        <v>0</v>
      </c>
      <c r="BB257" s="119">
        <f t="shared" si="210"/>
        <v>0</v>
      </c>
      <c r="BC257" s="119">
        <f t="shared" si="210"/>
        <v>0</v>
      </c>
      <c r="BD257" s="119">
        <f t="shared" si="210"/>
        <v>0</v>
      </c>
      <c r="BE257" s="119">
        <f t="shared" si="210"/>
        <v>0</v>
      </c>
      <c r="BF257" s="119">
        <f t="shared" si="210"/>
        <v>1</v>
      </c>
      <c r="BG257" s="119">
        <f t="shared" si="210"/>
        <v>0</v>
      </c>
      <c r="BH257" s="119">
        <f t="shared" si="210"/>
        <v>0</v>
      </c>
      <c r="BI257" s="119">
        <f t="shared" si="210"/>
        <v>0</v>
      </c>
      <c r="BJ257" s="119">
        <f t="shared" si="210"/>
        <v>0</v>
      </c>
      <c r="BK257" s="119">
        <f t="shared" si="210"/>
        <v>0</v>
      </c>
      <c r="BL257" s="119">
        <f t="shared" si="170"/>
        <v>1</v>
      </c>
      <c r="BM257" s="119"/>
      <c r="BN257" s="119"/>
    </row>
    <row r="258" spans="2:77">
      <c r="B258" s="21" t="s">
        <v>313</v>
      </c>
      <c r="C258" s="21">
        <v>1</v>
      </c>
      <c r="D258" s="21">
        <v>3</v>
      </c>
      <c r="E258" s="21">
        <v>6</v>
      </c>
      <c r="F258" s="21">
        <v>7</v>
      </c>
      <c r="G258" s="21">
        <v>7</v>
      </c>
      <c r="H258" s="21">
        <v>5</v>
      </c>
      <c r="I258" s="21">
        <v>7</v>
      </c>
      <c r="J258" s="21">
        <v>10</v>
      </c>
      <c r="K258" s="21">
        <v>10</v>
      </c>
      <c r="L258" s="21">
        <v>10</v>
      </c>
      <c r="M258" s="21">
        <v>12</v>
      </c>
      <c r="N258" s="119">
        <f t="shared" si="164"/>
        <v>78</v>
      </c>
      <c r="AB258" s="125">
        <f t="shared" ref="AB258:AL258" si="211">+AB229+AB113</f>
        <v>0</v>
      </c>
      <c r="AC258" s="125">
        <f t="shared" si="211"/>
        <v>1</v>
      </c>
      <c r="AD258" s="125">
        <f t="shared" si="211"/>
        <v>4</v>
      </c>
      <c r="AE258" s="125">
        <f t="shared" si="211"/>
        <v>0</v>
      </c>
      <c r="AF258" s="125">
        <f t="shared" si="211"/>
        <v>2</v>
      </c>
      <c r="AG258" s="125">
        <f t="shared" si="211"/>
        <v>3</v>
      </c>
      <c r="AH258" s="125">
        <f t="shared" si="211"/>
        <v>5</v>
      </c>
      <c r="AI258" s="125">
        <f t="shared" si="211"/>
        <v>11</v>
      </c>
      <c r="AJ258" s="125">
        <f t="shared" si="211"/>
        <v>0</v>
      </c>
      <c r="AK258" s="125">
        <f t="shared" si="211"/>
        <v>0</v>
      </c>
      <c r="AL258" s="125">
        <f t="shared" si="211"/>
        <v>0</v>
      </c>
      <c r="AM258" s="125">
        <f t="shared" si="168"/>
        <v>26</v>
      </c>
      <c r="AN258" s="119"/>
      <c r="BA258" s="119">
        <f t="shared" ref="BA258:BK258" si="212">+BA229+BA113</f>
        <v>0</v>
      </c>
      <c r="BB258" s="119">
        <f t="shared" si="212"/>
        <v>0</v>
      </c>
      <c r="BC258" s="119">
        <f t="shared" si="212"/>
        <v>1</v>
      </c>
      <c r="BD258" s="119">
        <f t="shared" si="212"/>
        <v>0</v>
      </c>
      <c r="BE258" s="119">
        <f t="shared" si="212"/>
        <v>0</v>
      </c>
      <c r="BF258" s="119">
        <f t="shared" si="212"/>
        <v>0</v>
      </c>
      <c r="BG258" s="119">
        <f t="shared" si="212"/>
        <v>0</v>
      </c>
      <c r="BH258" s="119">
        <f t="shared" si="212"/>
        <v>0</v>
      </c>
      <c r="BI258" s="119">
        <f t="shared" si="212"/>
        <v>0</v>
      </c>
      <c r="BJ258" s="119">
        <f t="shared" si="212"/>
        <v>0</v>
      </c>
      <c r="BK258" s="119">
        <f t="shared" si="212"/>
        <v>0</v>
      </c>
      <c r="BL258" s="119">
        <f t="shared" si="170"/>
        <v>1</v>
      </c>
      <c r="BM258" s="119"/>
      <c r="BN258" s="119"/>
    </row>
    <row r="259" spans="2:77">
      <c r="B259" s="21" t="s">
        <v>161</v>
      </c>
      <c r="C259" s="21">
        <v>1</v>
      </c>
      <c r="D259" s="21">
        <v>7</v>
      </c>
      <c r="E259" s="21">
        <v>12</v>
      </c>
      <c r="F259" s="21">
        <v>14</v>
      </c>
      <c r="G259" s="21">
        <v>8</v>
      </c>
      <c r="H259" s="21">
        <v>12</v>
      </c>
      <c r="I259" s="21">
        <v>5</v>
      </c>
      <c r="J259" s="21">
        <v>1</v>
      </c>
      <c r="K259" s="21">
        <v>1</v>
      </c>
      <c r="L259" s="21">
        <v>4</v>
      </c>
      <c r="M259" s="21">
        <v>4</v>
      </c>
      <c r="N259" s="119">
        <f t="shared" si="164"/>
        <v>69</v>
      </c>
      <c r="AB259" s="125">
        <f t="shared" ref="AB259:AL259" si="213">+AB230+AB114</f>
        <v>1</v>
      </c>
      <c r="AC259" s="125">
        <f t="shared" si="213"/>
        <v>4</v>
      </c>
      <c r="AD259" s="125">
        <f t="shared" si="213"/>
        <v>10</v>
      </c>
      <c r="AE259" s="125">
        <f t="shared" si="213"/>
        <v>5</v>
      </c>
      <c r="AF259" s="125">
        <f t="shared" si="213"/>
        <v>4</v>
      </c>
      <c r="AG259" s="125">
        <f t="shared" si="213"/>
        <v>6</v>
      </c>
      <c r="AH259" s="125">
        <f t="shared" si="213"/>
        <v>3</v>
      </c>
      <c r="AI259" s="125">
        <f t="shared" si="213"/>
        <v>5</v>
      </c>
      <c r="AJ259" s="125">
        <f t="shared" si="213"/>
        <v>0</v>
      </c>
      <c r="AK259" s="125">
        <f t="shared" si="213"/>
        <v>1</v>
      </c>
      <c r="AL259" s="125">
        <f t="shared" si="213"/>
        <v>0</v>
      </c>
      <c r="AM259" s="125">
        <f t="shared" si="168"/>
        <v>39</v>
      </c>
      <c r="AN259" s="119"/>
      <c r="BA259" s="119">
        <f t="shared" ref="BA259:BK259" si="214">+BA230+BA114</f>
        <v>0</v>
      </c>
      <c r="BB259" s="119">
        <f t="shared" si="214"/>
        <v>0</v>
      </c>
      <c r="BC259" s="119">
        <f t="shared" si="214"/>
        <v>0</v>
      </c>
      <c r="BD259" s="119">
        <f t="shared" si="214"/>
        <v>0</v>
      </c>
      <c r="BE259" s="119">
        <f t="shared" si="214"/>
        <v>0</v>
      </c>
      <c r="BF259" s="119">
        <f t="shared" si="214"/>
        <v>0</v>
      </c>
      <c r="BG259" s="119">
        <f t="shared" si="214"/>
        <v>0</v>
      </c>
      <c r="BH259" s="119">
        <f t="shared" si="214"/>
        <v>0</v>
      </c>
      <c r="BI259" s="119">
        <f t="shared" si="214"/>
        <v>0</v>
      </c>
      <c r="BJ259" s="119">
        <f t="shared" si="214"/>
        <v>0</v>
      </c>
      <c r="BK259" s="119">
        <f t="shared" si="214"/>
        <v>0</v>
      </c>
      <c r="BL259" s="119">
        <f t="shared" si="170"/>
        <v>0</v>
      </c>
      <c r="BM259" s="119"/>
      <c r="BN259" s="119"/>
    </row>
    <row r="260" spans="2:77">
      <c r="B260" s="120" t="s">
        <v>83</v>
      </c>
      <c r="C260" s="121">
        <f>SUM(C236:C259)</f>
        <v>289</v>
      </c>
      <c r="D260" s="121">
        <f t="shared" ref="D260:N260" si="215">SUM(D236:D259)</f>
        <v>1067</v>
      </c>
      <c r="E260" s="121">
        <f t="shared" si="215"/>
        <v>2173</v>
      </c>
      <c r="F260" s="121">
        <f t="shared" si="215"/>
        <v>2920</v>
      </c>
      <c r="G260" s="121">
        <f t="shared" si="215"/>
        <v>2570</v>
      </c>
      <c r="H260" s="121">
        <f t="shared" si="215"/>
        <v>2474</v>
      </c>
      <c r="I260" s="121">
        <f t="shared" si="215"/>
        <v>1950</v>
      </c>
      <c r="J260" s="121">
        <f t="shared" si="215"/>
        <v>1387</v>
      </c>
      <c r="K260" s="121">
        <f t="shared" si="215"/>
        <v>924</v>
      </c>
      <c r="L260" s="121">
        <f t="shared" si="215"/>
        <v>634</v>
      </c>
      <c r="M260" s="121">
        <f t="shared" si="215"/>
        <v>527</v>
      </c>
      <c r="N260" s="121">
        <f t="shared" si="215"/>
        <v>16915</v>
      </c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6">
        <f t="shared" ref="AB260:AL260" si="216">+AB173+AB202+AB231</f>
        <v>96</v>
      </c>
      <c r="AC260" s="126">
        <f t="shared" si="216"/>
        <v>413</v>
      </c>
      <c r="AD260" s="126">
        <f t="shared" si="216"/>
        <v>737</v>
      </c>
      <c r="AE260" s="126">
        <f t="shared" si="216"/>
        <v>893</v>
      </c>
      <c r="AF260" s="126">
        <f t="shared" si="216"/>
        <v>796</v>
      </c>
      <c r="AG260" s="126">
        <f t="shared" si="216"/>
        <v>699</v>
      </c>
      <c r="AH260" s="126">
        <f t="shared" si="216"/>
        <v>538</v>
      </c>
      <c r="AI260" s="126">
        <f t="shared" si="216"/>
        <v>631</v>
      </c>
      <c r="AJ260" s="126">
        <f t="shared" si="216"/>
        <v>25</v>
      </c>
      <c r="AK260" s="126">
        <f t="shared" si="216"/>
        <v>22</v>
      </c>
      <c r="AL260" s="126">
        <f t="shared" si="216"/>
        <v>15</v>
      </c>
      <c r="AM260" s="126">
        <f t="shared" ref="AM260:AN260" si="217">SUM(AM236:AM259)</f>
        <v>4946</v>
      </c>
      <c r="AN260" s="121">
        <f t="shared" si="217"/>
        <v>0</v>
      </c>
      <c r="AO260" s="121">
        <f t="shared" ref="AO260:AY260" si="218">SUM(AO236:AO259)</f>
        <v>0</v>
      </c>
      <c r="AP260" s="121">
        <f t="shared" si="218"/>
        <v>0</v>
      </c>
      <c r="AQ260" s="121">
        <f t="shared" si="218"/>
        <v>0</v>
      </c>
      <c r="AR260" s="121">
        <f t="shared" si="218"/>
        <v>0</v>
      </c>
      <c r="AS260" s="121">
        <f t="shared" si="218"/>
        <v>0</v>
      </c>
      <c r="AT260" s="121">
        <f t="shared" si="218"/>
        <v>0</v>
      </c>
      <c r="AU260" s="121">
        <f t="shared" si="218"/>
        <v>0</v>
      </c>
      <c r="AV260" s="121">
        <f t="shared" si="218"/>
        <v>0</v>
      </c>
      <c r="AW260" s="121">
        <f t="shared" si="218"/>
        <v>0</v>
      </c>
      <c r="AX260" s="121">
        <f t="shared" si="218"/>
        <v>0</v>
      </c>
      <c r="AY260" s="121">
        <f t="shared" si="218"/>
        <v>0</v>
      </c>
      <c r="AZ260" s="120"/>
      <c r="BA260" s="121">
        <f>SUM(BA236:BA259)</f>
        <v>2</v>
      </c>
      <c r="BB260" s="121">
        <f t="shared" ref="BB260:BL260" si="219">SUM(BB236:BB259)</f>
        <v>26</v>
      </c>
      <c r="BC260" s="121">
        <f t="shared" si="219"/>
        <v>45</v>
      </c>
      <c r="BD260" s="121">
        <f t="shared" si="219"/>
        <v>72</v>
      </c>
      <c r="BE260" s="121">
        <f t="shared" si="219"/>
        <v>57</v>
      </c>
      <c r="BF260" s="121">
        <f t="shared" si="219"/>
        <v>37</v>
      </c>
      <c r="BG260" s="121">
        <f t="shared" si="219"/>
        <v>27</v>
      </c>
      <c r="BH260" s="121">
        <f t="shared" si="219"/>
        <v>9</v>
      </c>
      <c r="BI260" s="121">
        <f t="shared" si="219"/>
        <v>0</v>
      </c>
      <c r="BJ260" s="121">
        <f t="shared" si="219"/>
        <v>0</v>
      </c>
      <c r="BK260" s="121">
        <f t="shared" si="219"/>
        <v>2</v>
      </c>
      <c r="BL260" s="121">
        <f t="shared" si="219"/>
        <v>277</v>
      </c>
      <c r="BM260" s="121">
        <f>SUM(BM236:BM258)</f>
        <v>0</v>
      </c>
      <c r="BN260" s="121">
        <f>SUM(BN236:BN258)</f>
        <v>0</v>
      </c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</row>
    <row r="261" spans="2:77">
      <c r="O261" s="120"/>
    </row>
  </sheetData>
  <mergeCells count="107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30:BY32"/>
    <mergeCell ref="BY59:BY61"/>
    <mergeCell ref="BY88:BY90"/>
    <mergeCell ref="BY117:BY119"/>
    <mergeCell ref="BY146:BY148"/>
    <mergeCell ref="BY175:BY177"/>
    <mergeCell ref="BY204:BY206"/>
    <mergeCell ref="B30:B32"/>
    <mergeCell ref="B59:B61"/>
    <mergeCell ref="B88:B90"/>
    <mergeCell ref="B117:B119"/>
    <mergeCell ref="B146:B148"/>
    <mergeCell ref="B175:B177"/>
    <mergeCell ref="B204:B206"/>
    <mergeCell ref="AA88:AA90"/>
    <mergeCell ref="AA117:AA119"/>
    <mergeCell ref="AA146:AA148"/>
    <mergeCell ref="AA175:AA177"/>
    <mergeCell ref="AA204:AA206"/>
    <mergeCell ref="C204:Z204"/>
    <mergeCell ref="AB204:AY204"/>
    <mergeCell ref="BA204:BX204"/>
    <mergeCell ref="C205:N205"/>
    <mergeCell ref="O205:Z205"/>
    <mergeCell ref="AB205:AM205"/>
    <mergeCell ref="AN205:AY205"/>
    <mergeCell ref="BA205:BL205"/>
    <mergeCell ref="BM205:BX205"/>
    <mergeCell ref="AZ204:AZ206"/>
    <mergeCell ref="C175:Z175"/>
    <mergeCell ref="AB175:AY175"/>
    <mergeCell ref="BA175:BX175"/>
    <mergeCell ref="C176:N176"/>
    <mergeCell ref="O176:Z176"/>
    <mergeCell ref="AB176:AM176"/>
    <mergeCell ref="AN176:AY176"/>
    <mergeCell ref="BA176:BL176"/>
    <mergeCell ref="BM176:BX176"/>
    <mergeCell ref="AZ175:AZ177"/>
    <mergeCell ref="C146:Z146"/>
    <mergeCell ref="AB146:AY146"/>
    <mergeCell ref="BA146:BX146"/>
    <mergeCell ref="C147:N147"/>
    <mergeCell ref="O147:Z147"/>
    <mergeCell ref="AB147:AM147"/>
    <mergeCell ref="AN147:AY147"/>
    <mergeCell ref="BA147:BL147"/>
    <mergeCell ref="BM147:BX147"/>
    <mergeCell ref="AZ146:AZ148"/>
    <mergeCell ref="C117:Z117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AZ117:AZ119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233:B235"/>
    <mergeCell ref="AA233:AA235"/>
    <mergeCell ref="AB233:AY233"/>
    <mergeCell ref="AZ233:AZ235"/>
    <mergeCell ref="BA233:BX233"/>
    <mergeCell ref="BY233:BY235"/>
    <mergeCell ref="C234:N234"/>
    <mergeCell ref="AB234:AM234"/>
    <mergeCell ref="AN234:AY234"/>
    <mergeCell ref="BA234:BL234"/>
    <mergeCell ref="BM234:BX234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</sheetPr>
  <dimension ref="A1:BY260"/>
  <sheetViews>
    <sheetView topLeftCell="B1" zoomScale="90" zoomScaleNormal="90" workbookViewId="0">
      <pane xSplit="1" ySplit="2" topLeftCell="AY232" activePane="bottomRight" state="frozen"/>
      <selection activeCell="B1" sqref="B1"/>
      <selection pane="topRight" activeCell="C1" sqref="C1"/>
      <selection pane="bottomLeft" activeCell="B3" sqref="B3"/>
      <selection pane="bottomRight" activeCell="BQ253" sqref="BQ253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13" width="9.140625" style="32"/>
    <col min="14" max="14" width="9.140625" style="684"/>
    <col min="15" max="27" width="9.140625" style="21"/>
    <col min="28" max="39" width="9.140625" style="32"/>
    <col min="40" max="52" width="9.140625" style="21"/>
    <col min="53" max="65" width="9.140625" style="32"/>
    <col min="66" max="77" width="9.140625" style="21"/>
  </cols>
  <sheetData>
    <row r="1" spans="1:77" hidden="1">
      <c r="C1" s="1067" t="s">
        <v>315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7"/>
      <c r="X1" s="1067"/>
      <c r="Y1" s="1067"/>
      <c r="Z1" s="1067"/>
      <c r="AB1" s="1067" t="s">
        <v>316</v>
      </c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BA1" s="1080" t="s">
        <v>317</v>
      </c>
      <c r="BB1" s="1080"/>
      <c r="BC1" s="1080"/>
      <c r="BD1" s="1080"/>
      <c r="BE1" s="1080"/>
      <c r="BF1" s="1080"/>
      <c r="BG1" s="1080"/>
      <c r="BH1" s="1080"/>
      <c r="BI1" s="1080"/>
      <c r="BJ1" s="1080"/>
      <c r="BK1" s="1080"/>
      <c r="BL1" s="1080"/>
      <c r="BM1" s="1080"/>
      <c r="BN1" s="1080"/>
      <c r="BO1" s="1080"/>
      <c r="BP1" s="1080"/>
      <c r="BQ1" s="1080"/>
      <c r="BR1" s="1080"/>
      <c r="BS1" s="1080"/>
      <c r="BT1" s="1080"/>
      <c r="BU1" s="1080"/>
      <c r="BV1" s="1080"/>
      <c r="BW1" s="1080"/>
      <c r="BX1" s="1080"/>
    </row>
    <row r="2" spans="1:77" hidden="1"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 t="s">
        <v>292</v>
      </c>
      <c r="P2" s="1068"/>
      <c r="Q2" s="1068"/>
      <c r="R2" s="1068"/>
      <c r="S2" s="1068"/>
      <c r="T2" s="1068"/>
      <c r="U2" s="1068"/>
      <c r="V2" s="1068"/>
      <c r="W2" s="1068"/>
      <c r="X2" s="1068"/>
      <c r="Y2" s="1068"/>
      <c r="Z2" s="1068"/>
      <c r="AB2" s="1068" t="s">
        <v>67</v>
      </c>
      <c r="AC2" s="1068"/>
      <c r="AD2" s="1068"/>
      <c r="AE2" s="1068"/>
      <c r="AF2" s="1068"/>
      <c r="AG2" s="1068"/>
      <c r="AH2" s="1068"/>
      <c r="AI2" s="1068"/>
      <c r="AJ2" s="1068"/>
      <c r="AK2" s="1068"/>
      <c r="AL2" s="1068"/>
      <c r="AM2" s="1068"/>
      <c r="AN2" s="1068" t="s">
        <v>292</v>
      </c>
      <c r="AO2" s="1068"/>
      <c r="AP2" s="1068"/>
      <c r="AQ2" s="1068"/>
      <c r="AR2" s="1068"/>
      <c r="AS2" s="1068"/>
      <c r="AT2" s="1068"/>
      <c r="AU2" s="1068"/>
      <c r="AV2" s="1068"/>
      <c r="AW2" s="1068"/>
      <c r="AX2" s="1068"/>
      <c r="AY2" s="1068"/>
      <c r="BA2" s="1068" t="s">
        <v>67</v>
      </c>
      <c r="BB2" s="1068"/>
      <c r="BC2" s="1068"/>
      <c r="BD2" s="1068"/>
      <c r="BE2" s="1068"/>
      <c r="BF2" s="1068"/>
      <c r="BG2" s="1068"/>
      <c r="BH2" s="1068"/>
      <c r="BI2" s="1068"/>
      <c r="BJ2" s="1068"/>
      <c r="BK2" s="1068"/>
      <c r="BL2" s="1068"/>
      <c r="BM2" s="1068" t="s">
        <v>292</v>
      </c>
      <c r="BN2" s="1068"/>
      <c r="BO2" s="1068"/>
      <c r="BP2" s="1068"/>
      <c r="BQ2" s="1068"/>
      <c r="BR2" s="1068"/>
      <c r="BS2" s="1068"/>
      <c r="BT2" s="1068"/>
      <c r="BU2" s="1068"/>
      <c r="BV2" s="1068"/>
      <c r="BW2" s="1068"/>
      <c r="BX2" s="1068"/>
    </row>
    <row r="3" spans="1:77" ht="26.25" hidden="1">
      <c r="B3" s="687" t="s">
        <v>416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48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24" t="s">
        <v>289</v>
      </c>
      <c r="BA3" s="27" t="s">
        <v>133</v>
      </c>
      <c r="BB3" s="27" t="s">
        <v>134</v>
      </c>
      <c r="BC3" s="27" t="s">
        <v>135</v>
      </c>
      <c r="BD3" s="27" t="s">
        <v>136</v>
      </c>
      <c r="BE3" s="27" t="s">
        <v>137</v>
      </c>
      <c r="BF3" s="27" t="s">
        <v>138</v>
      </c>
      <c r="BG3" s="27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27" t="s">
        <v>297</v>
      </c>
      <c r="BM3" s="27" t="s">
        <v>133</v>
      </c>
      <c r="BN3" s="27" t="s">
        <v>134</v>
      </c>
      <c r="BO3" s="27" t="s">
        <v>135</v>
      </c>
      <c r="BP3" s="27" t="s">
        <v>136</v>
      </c>
      <c r="BQ3" s="27" t="s">
        <v>137</v>
      </c>
      <c r="BR3" s="27" t="s">
        <v>138</v>
      </c>
      <c r="BS3" s="27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27" t="s">
        <v>297</v>
      </c>
      <c r="BY3" s="24" t="s">
        <v>289</v>
      </c>
    </row>
    <row r="4" spans="1:77" hidden="1">
      <c r="B4" s="21" t="s">
        <v>299</v>
      </c>
      <c r="C4" s="125">
        <v>2</v>
      </c>
      <c r="D4" s="125">
        <v>3</v>
      </c>
      <c r="E4" s="125">
        <v>6</v>
      </c>
      <c r="F4" s="125">
        <v>7</v>
      </c>
      <c r="G4" s="125">
        <v>6</v>
      </c>
      <c r="H4" s="125">
        <v>5</v>
      </c>
      <c r="I4" s="125">
        <v>2</v>
      </c>
      <c r="J4" s="125">
        <v>2</v>
      </c>
      <c r="K4" s="125">
        <v>0</v>
      </c>
      <c r="L4" s="125">
        <v>1</v>
      </c>
      <c r="M4" s="125">
        <v>4</v>
      </c>
      <c r="N4" s="712">
        <f>SUM(C4:M4)</f>
        <v>38</v>
      </c>
      <c r="AB4" s="125">
        <v>0</v>
      </c>
      <c r="AC4" s="125">
        <v>0</v>
      </c>
      <c r="AD4" s="125">
        <v>0</v>
      </c>
      <c r="AE4" s="125">
        <v>0</v>
      </c>
      <c r="AF4" s="125">
        <v>1</v>
      </c>
      <c r="AG4" s="125">
        <v>0</v>
      </c>
      <c r="AH4" s="125">
        <v>0</v>
      </c>
      <c r="AI4" s="125">
        <v>2</v>
      </c>
      <c r="AJ4" s="125">
        <v>0</v>
      </c>
      <c r="AK4" s="125">
        <v>1</v>
      </c>
      <c r="AL4" s="125">
        <v>1</v>
      </c>
      <c r="AM4" s="125">
        <f>SUM(AB4:AL4)</f>
        <v>5</v>
      </c>
      <c r="AN4" s="119"/>
      <c r="BA4" s="125">
        <v>2</v>
      </c>
      <c r="BB4" s="125">
        <v>3</v>
      </c>
      <c r="BC4" s="125">
        <v>12</v>
      </c>
      <c r="BD4" s="125">
        <v>18</v>
      </c>
      <c r="BE4" s="125">
        <v>23</v>
      </c>
      <c r="BF4" s="125">
        <v>15</v>
      </c>
      <c r="BG4" s="125">
        <v>11</v>
      </c>
      <c r="BH4" s="125">
        <v>6</v>
      </c>
      <c r="BI4" s="125">
        <v>10</v>
      </c>
      <c r="BJ4" s="125">
        <v>5</v>
      </c>
      <c r="BK4" s="125">
        <v>5</v>
      </c>
      <c r="BL4" s="125">
        <f>SUM(BA4:BK4)</f>
        <v>110</v>
      </c>
      <c r="BM4" s="125"/>
    </row>
    <row r="5" spans="1:77" hidden="1">
      <c r="B5" s="21" t="s">
        <v>300</v>
      </c>
      <c r="C5" s="125">
        <v>0</v>
      </c>
      <c r="D5" s="125">
        <v>0</v>
      </c>
      <c r="E5" s="125">
        <v>0</v>
      </c>
      <c r="F5" s="125">
        <v>0</v>
      </c>
      <c r="G5" s="125">
        <v>0</v>
      </c>
      <c r="H5" s="125">
        <v>0</v>
      </c>
      <c r="I5" s="125">
        <v>0</v>
      </c>
      <c r="J5" s="125">
        <v>0</v>
      </c>
      <c r="K5" s="125">
        <v>0</v>
      </c>
      <c r="L5" s="125">
        <v>0</v>
      </c>
      <c r="M5" s="125">
        <v>0</v>
      </c>
      <c r="N5" s="712">
        <f t="shared" ref="N5:N28" si="0">SUM(C5:M5)</f>
        <v>0</v>
      </c>
      <c r="AB5" s="125">
        <v>0</v>
      </c>
      <c r="AC5" s="125">
        <v>0</v>
      </c>
      <c r="AD5" s="125">
        <v>0</v>
      </c>
      <c r="AE5" s="125">
        <v>0</v>
      </c>
      <c r="AF5" s="125">
        <v>0</v>
      </c>
      <c r="AG5" s="125">
        <v>0</v>
      </c>
      <c r="AH5" s="125">
        <v>0</v>
      </c>
      <c r="AI5" s="125">
        <v>0</v>
      </c>
      <c r="AJ5" s="125">
        <v>0</v>
      </c>
      <c r="AK5" s="125">
        <v>0</v>
      </c>
      <c r="AL5" s="125">
        <v>0</v>
      </c>
      <c r="AM5" s="125">
        <f t="shared" ref="AM5:AM27" si="1">SUM(AB5:AL5)</f>
        <v>0</v>
      </c>
      <c r="AN5" s="119"/>
      <c r="BA5" s="125">
        <v>0</v>
      </c>
      <c r="BB5" s="125">
        <v>0</v>
      </c>
      <c r="BC5" s="125">
        <v>0</v>
      </c>
      <c r="BD5" s="125">
        <v>0</v>
      </c>
      <c r="BE5" s="125">
        <v>0</v>
      </c>
      <c r="BF5" s="125">
        <v>0</v>
      </c>
      <c r="BG5" s="125">
        <v>0</v>
      </c>
      <c r="BH5" s="125">
        <v>0</v>
      </c>
      <c r="BI5" s="125">
        <v>0</v>
      </c>
      <c r="BJ5" s="125">
        <v>0</v>
      </c>
      <c r="BK5" s="125">
        <v>0</v>
      </c>
      <c r="BL5" s="125">
        <f t="shared" ref="BL5:BL27" si="2">SUM(BA5:BK5)</f>
        <v>0</v>
      </c>
      <c r="BM5" s="125"/>
    </row>
    <row r="6" spans="1:77" hidden="1">
      <c r="B6" s="21" t="s">
        <v>143</v>
      </c>
      <c r="C6" s="125">
        <v>1</v>
      </c>
      <c r="D6" s="125">
        <v>1</v>
      </c>
      <c r="E6" s="125">
        <v>2</v>
      </c>
      <c r="F6" s="125">
        <v>0</v>
      </c>
      <c r="G6" s="125">
        <v>0</v>
      </c>
      <c r="H6" s="125">
        <v>1</v>
      </c>
      <c r="I6" s="125">
        <v>0</v>
      </c>
      <c r="J6" s="125">
        <v>1</v>
      </c>
      <c r="K6" s="125">
        <v>0</v>
      </c>
      <c r="L6" s="125">
        <v>0</v>
      </c>
      <c r="M6" s="125">
        <v>0</v>
      </c>
      <c r="N6" s="712">
        <f t="shared" si="0"/>
        <v>6</v>
      </c>
      <c r="AB6" s="125">
        <v>0</v>
      </c>
      <c r="AC6" s="125">
        <v>0</v>
      </c>
      <c r="AD6" s="125">
        <v>0</v>
      </c>
      <c r="AE6" s="125">
        <v>0</v>
      </c>
      <c r="AF6" s="125">
        <v>1</v>
      </c>
      <c r="AG6" s="125">
        <v>0</v>
      </c>
      <c r="AH6" s="125">
        <v>0</v>
      </c>
      <c r="AI6" s="125">
        <v>4</v>
      </c>
      <c r="AJ6" s="125">
        <v>0</v>
      </c>
      <c r="AK6" s="125">
        <v>0</v>
      </c>
      <c r="AL6" s="125">
        <v>0</v>
      </c>
      <c r="AM6" s="125">
        <f t="shared" si="1"/>
        <v>5</v>
      </c>
      <c r="AN6" s="119"/>
      <c r="BA6" s="125">
        <v>0</v>
      </c>
      <c r="BB6" s="125">
        <v>0</v>
      </c>
      <c r="BC6" s="125">
        <v>3</v>
      </c>
      <c r="BD6" s="125">
        <v>3</v>
      </c>
      <c r="BE6" s="125">
        <v>1</v>
      </c>
      <c r="BF6" s="125">
        <v>2</v>
      </c>
      <c r="BG6" s="125">
        <v>0</v>
      </c>
      <c r="BH6" s="125">
        <v>0</v>
      </c>
      <c r="BI6" s="125">
        <v>0</v>
      </c>
      <c r="BJ6" s="125">
        <v>0</v>
      </c>
      <c r="BK6" s="125">
        <v>0</v>
      </c>
      <c r="BL6" s="125">
        <f t="shared" si="2"/>
        <v>9</v>
      </c>
      <c r="BM6" s="125"/>
    </row>
    <row r="7" spans="1:77" hidden="1">
      <c r="B7" s="21" t="s">
        <v>301</v>
      </c>
      <c r="C7" s="125">
        <v>0</v>
      </c>
      <c r="D7" s="125">
        <v>0</v>
      </c>
      <c r="E7" s="125">
        <v>0</v>
      </c>
      <c r="F7" s="125">
        <v>0</v>
      </c>
      <c r="G7" s="125">
        <v>0</v>
      </c>
      <c r="H7" s="125">
        <v>0</v>
      </c>
      <c r="I7" s="125">
        <v>0</v>
      </c>
      <c r="J7" s="125">
        <v>0</v>
      </c>
      <c r="K7" s="125">
        <v>0</v>
      </c>
      <c r="L7" s="125">
        <v>0</v>
      </c>
      <c r="M7" s="125">
        <v>0</v>
      </c>
      <c r="N7" s="712">
        <f t="shared" si="0"/>
        <v>0</v>
      </c>
      <c r="AB7" s="125">
        <v>0</v>
      </c>
      <c r="AC7" s="125">
        <v>0</v>
      </c>
      <c r="AD7" s="125">
        <v>0</v>
      </c>
      <c r="AE7" s="125">
        <v>0</v>
      </c>
      <c r="AF7" s="125">
        <v>0</v>
      </c>
      <c r="AG7" s="125">
        <v>0</v>
      </c>
      <c r="AH7" s="125">
        <v>0</v>
      </c>
      <c r="AI7" s="125">
        <v>0</v>
      </c>
      <c r="AJ7" s="125">
        <v>0</v>
      </c>
      <c r="AK7" s="125">
        <v>0</v>
      </c>
      <c r="AL7" s="125">
        <v>0</v>
      </c>
      <c r="AM7" s="125">
        <f t="shared" si="1"/>
        <v>0</v>
      </c>
      <c r="AN7" s="119"/>
      <c r="BA7" s="125">
        <v>0</v>
      </c>
      <c r="BB7" s="125">
        <v>0</v>
      </c>
      <c r="BC7" s="125">
        <v>0</v>
      </c>
      <c r="BD7" s="125">
        <v>0</v>
      </c>
      <c r="BE7" s="125">
        <v>0</v>
      </c>
      <c r="BF7" s="125">
        <v>0</v>
      </c>
      <c r="BG7" s="125">
        <v>0</v>
      </c>
      <c r="BH7" s="125">
        <v>0</v>
      </c>
      <c r="BI7" s="125">
        <v>0</v>
      </c>
      <c r="BJ7" s="125">
        <v>0</v>
      </c>
      <c r="BK7" s="125">
        <v>0</v>
      </c>
      <c r="BL7" s="125">
        <f t="shared" si="2"/>
        <v>0</v>
      </c>
      <c r="BM7" s="125"/>
    </row>
    <row r="8" spans="1:77" hidden="1">
      <c r="B8" s="21" t="s">
        <v>302</v>
      </c>
      <c r="C8" s="125">
        <v>0</v>
      </c>
      <c r="D8" s="125">
        <v>3</v>
      </c>
      <c r="E8" s="125">
        <v>5</v>
      </c>
      <c r="F8" s="125">
        <v>4</v>
      </c>
      <c r="G8" s="125">
        <v>5</v>
      </c>
      <c r="H8" s="125">
        <v>4</v>
      </c>
      <c r="I8" s="125">
        <v>0</v>
      </c>
      <c r="J8" s="125">
        <v>0</v>
      </c>
      <c r="K8" s="125">
        <v>0</v>
      </c>
      <c r="L8" s="125">
        <v>0</v>
      </c>
      <c r="M8" s="125">
        <v>0</v>
      </c>
      <c r="N8" s="712">
        <f t="shared" si="0"/>
        <v>21</v>
      </c>
      <c r="AB8" s="125">
        <v>0</v>
      </c>
      <c r="AC8" s="125">
        <v>0</v>
      </c>
      <c r="AD8" s="125">
        <v>0</v>
      </c>
      <c r="AE8" s="125">
        <v>0</v>
      </c>
      <c r="AF8" s="125">
        <v>0</v>
      </c>
      <c r="AG8" s="125">
        <v>0</v>
      </c>
      <c r="AH8" s="125">
        <v>0</v>
      </c>
      <c r="AI8" s="125">
        <v>0</v>
      </c>
      <c r="AJ8" s="125">
        <v>0</v>
      </c>
      <c r="AK8" s="125">
        <v>0</v>
      </c>
      <c r="AL8" s="125">
        <v>0</v>
      </c>
      <c r="AM8" s="125">
        <f t="shared" si="1"/>
        <v>0</v>
      </c>
      <c r="AN8" s="119"/>
      <c r="BA8" s="125">
        <v>0</v>
      </c>
      <c r="BB8" s="125">
        <v>0</v>
      </c>
      <c r="BC8" s="125">
        <v>0</v>
      </c>
      <c r="BD8" s="125">
        <v>0</v>
      </c>
      <c r="BE8" s="125">
        <v>0</v>
      </c>
      <c r="BF8" s="125">
        <v>0</v>
      </c>
      <c r="BG8" s="125">
        <v>0</v>
      </c>
      <c r="BH8" s="125">
        <v>0</v>
      </c>
      <c r="BI8" s="125">
        <v>0</v>
      </c>
      <c r="BJ8" s="125">
        <v>0</v>
      </c>
      <c r="BK8" s="125">
        <v>0</v>
      </c>
      <c r="BL8" s="125">
        <f t="shared" si="2"/>
        <v>0</v>
      </c>
      <c r="BM8" s="125"/>
    </row>
    <row r="9" spans="1:77" hidden="1">
      <c r="B9" s="21" t="s">
        <v>303</v>
      </c>
      <c r="C9" s="125">
        <v>1</v>
      </c>
      <c r="D9" s="125">
        <v>5</v>
      </c>
      <c r="E9" s="125">
        <v>4</v>
      </c>
      <c r="F9" s="125">
        <v>1</v>
      </c>
      <c r="G9" s="125">
        <v>1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712">
        <f t="shared" si="0"/>
        <v>12</v>
      </c>
      <c r="AB9" s="125">
        <v>0</v>
      </c>
      <c r="AC9" s="125">
        <v>0</v>
      </c>
      <c r="AD9" s="125">
        <v>0</v>
      </c>
      <c r="AE9" s="125">
        <v>0</v>
      </c>
      <c r="AF9" s="125">
        <v>0</v>
      </c>
      <c r="AG9" s="125">
        <v>0</v>
      </c>
      <c r="AH9" s="125">
        <v>0</v>
      </c>
      <c r="AI9" s="125">
        <v>0</v>
      </c>
      <c r="AJ9" s="125">
        <v>0</v>
      </c>
      <c r="AK9" s="125">
        <v>0</v>
      </c>
      <c r="AL9" s="125">
        <v>0</v>
      </c>
      <c r="AM9" s="125">
        <f t="shared" si="1"/>
        <v>0</v>
      </c>
      <c r="AN9" s="119"/>
      <c r="BA9" s="125">
        <v>1</v>
      </c>
      <c r="BB9" s="125">
        <v>3</v>
      </c>
      <c r="BC9" s="125">
        <v>6</v>
      </c>
      <c r="BD9" s="125">
        <v>12</v>
      </c>
      <c r="BE9" s="125">
        <v>3</v>
      </c>
      <c r="BF9" s="125">
        <v>3</v>
      </c>
      <c r="BG9" s="125">
        <v>2</v>
      </c>
      <c r="BH9" s="125">
        <v>1</v>
      </c>
      <c r="BI9" s="125">
        <v>0</v>
      </c>
      <c r="BJ9" s="125">
        <v>0</v>
      </c>
      <c r="BK9" s="125">
        <v>0</v>
      </c>
      <c r="BL9" s="125">
        <f t="shared" si="2"/>
        <v>31</v>
      </c>
      <c r="BM9" s="125"/>
    </row>
    <row r="10" spans="1:77" hidden="1">
      <c r="B10" s="21" t="s">
        <v>304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1</v>
      </c>
      <c r="I10" s="125">
        <v>0</v>
      </c>
      <c r="J10" s="125">
        <v>0</v>
      </c>
      <c r="K10" s="125">
        <v>0</v>
      </c>
      <c r="L10" s="125">
        <v>0</v>
      </c>
      <c r="M10" s="125">
        <v>0</v>
      </c>
      <c r="N10" s="712">
        <f t="shared" si="0"/>
        <v>1</v>
      </c>
      <c r="AB10" s="125">
        <v>0</v>
      </c>
      <c r="AC10" s="125">
        <v>0</v>
      </c>
      <c r="AD10" s="125">
        <v>0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5">
        <v>0</v>
      </c>
      <c r="AL10" s="125">
        <v>0</v>
      </c>
      <c r="AM10" s="125">
        <f t="shared" si="1"/>
        <v>0</v>
      </c>
      <c r="AN10" s="119"/>
      <c r="BA10" s="125">
        <v>0</v>
      </c>
      <c r="BB10" s="125">
        <v>0</v>
      </c>
      <c r="BC10" s="125">
        <v>0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0</v>
      </c>
      <c r="BK10" s="125">
        <v>0</v>
      </c>
      <c r="BL10" s="125">
        <f t="shared" si="2"/>
        <v>0</v>
      </c>
      <c r="BM10" s="125"/>
    </row>
    <row r="11" spans="1:77" hidden="1">
      <c r="B11" s="21" t="s">
        <v>148</v>
      </c>
      <c r="C11" s="125">
        <v>0</v>
      </c>
      <c r="D11" s="125">
        <v>0</v>
      </c>
      <c r="E11" s="125">
        <v>3</v>
      </c>
      <c r="F11" s="125">
        <v>1</v>
      </c>
      <c r="G11" s="125">
        <v>2</v>
      </c>
      <c r="H11" s="125">
        <v>2</v>
      </c>
      <c r="I11" s="125">
        <v>3</v>
      </c>
      <c r="J11" s="125">
        <v>2</v>
      </c>
      <c r="K11" s="125">
        <v>0</v>
      </c>
      <c r="L11" s="125">
        <v>0</v>
      </c>
      <c r="M11" s="125">
        <v>0</v>
      </c>
      <c r="N11" s="712">
        <f t="shared" si="0"/>
        <v>13</v>
      </c>
      <c r="AB11" s="125">
        <v>0</v>
      </c>
      <c r="AC11" s="125">
        <v>0</v>
      </c>
      <c r="AD11" s="125">
        <v>0</v>
      </c>
      <c r="AE11" s="125">
        <v>0</v>
      </c>
      <c r="AF11" s="125">
        <v>0</v>
      </c>
      <c r="AG11" s="125">
        <v>0</v>
      </c>
      <c r="AH11" s="125">
        <v>0</v>
      </c>
      <c r="AI11" s="125">
        <v>0</v>
      </c>
      <c r="AJ11" s="125">
        <v>0</v>
      </c>
      <c r="AK11" s="125">
        <v>0</v>
      </c>
      <c r="AL11" s="125">
        <v>0</v>
      </c>
      <c r="AM11" s="125">
        <f t="shared" si="1"/>
        <v>0</v>
      </c>
      <c r="AN11" s="119"/>
      <c r="BA11" s="125">
        <v>1</v>
      </c>
      <c r="BB11" s="125">
        <v>3</v>
      </c>
      <c r="BC11" s="125">
        <v>4</v>
      </c>
      <c r="BD11" s="125">
        <v>9</v>
      </c>
      <c r="BE11" s="125">
        <v>13</v>
      </c>
      <c r="BF11" s="125">
        <v>13</v>
      </c>
      <c r="BG11" s="125">
        <v>11</v>
      </c>
      <c r="BH11" s="125">
        <v>8</v>
      </c>
      <c r="BI11" s="125">
        <v>3</v>
      </c>
      <c r="BJ11" s="125">
        <v>6</v>
      </c>
      <c r="BK11" s="125">
        <v>1</v>
      </c>
      <c r="BL11" s="125">
        <f t="shared" si="2"/>
        <v>72</v>
      </c>
      <c r="BM11" s="125"/>
    </row>
    <row r="12" spans="1:77" hidden="1">
      <c r="B12" s="21" t="s">
        <v>305</v>
      </c>
      <c r="C12" s="125">
        <v>0</v>
      </c>
      <c r="D12" s="125">
        <v>1</v>
      </c>
      <c r="E12" s="125">
        <v>0</v>
      </c>
      <c r="F12" s="125">
        <v>3</v>
      </c>
      <c r="G12" s="125">
        <v>0</v>
      </c>
      <c r="H12" s="125">
        <v>0</v>
      </c>
      <c r="I12" s="125">
        <v>0</v>
      </c>
      <c r="J12" s="125">
        <v>2</v>
      </c>
      <c r="K12" s="125">
        <v>0</v>
      </c>
      <c r="L12" s="125">
        <v>0</v>
      </c>
      <c r="M12" s="125">
        <v>0</v>
      </c>
      <c r="N12" s="712">
        <f t="shared" si="0"/>
        <v>6</v>
      </c>
      <c r="AB12" s="125">
        <v>0</v>
      </c>
      <c r="AC12" s="125">
        <v>0</v>
      </c>
      <c r="AD12" s="125">
        <v>0</v>
      </c>
      <c r="AE12" s="125">
        <v>0</v>
      </c>
      <c r="AF12" s="125">
        <v>0</v>
      </c>
      <c r="AG12" s="125">
        <v>0</v>
      </c>
      <c r="AH12" s="125">
        <v>0</v>
      </c>
      <c r="AI12" s="125">
        <v>0</v>
      </c>
      <c r="AJ12" s="125">
        <v>0</v>
      </c>
      <c r="AK12" s="125">
        <v>0</v>
      </c>
      <c r="AL12" s="125">
        <v>0</v>
      </c>
      <c r="AM12" s="125">
        <f t="shared" si="1"/>
        <v>0</v>
      </c>
      <c r="AN12" s="119"/>
      <c r="BA12" s="125">
        <v>0</v>
      </c>
      <c r="BB12" s="125">
        <v>0</v>
      </c>
      <c r="BC12" s="125">
        <v>1</v>
      </c>
      <c r="BD12" s="125">
        <v>2</v>
      </c>
      <c r="BE12" s="125">
        <v>2</v>
      </c>
      <c r="BF12" s="125">
        <v>0</v>
      </c>
      <c r="BG12" s="125">
        <v>2</v>
      </c>
      <c r="BH12" s="125">
        <v>0</v>
      </c>
      <c r="BI12" s="125">
        <v>2</v>
      </c>
      <c r="BJ12" s="125">
        <v>0</v>
      </c>
      <c r="BK12" s="125">
        <v>1</v>
      </c>
      <c r="BL12" s="125">
        <f t="shared" si="2"/>
        <v>10</v>
      </c>
      <c r="BM12" s="125"/>
    </row>
    <row r="13" spans="1:77" hidden="1">
      <c r="B13" s="21" t="s">
        <v>150</v>
      </c>
      <c r="C13" s="125">
        <v>0</v>
      </c>
      <c r="D13" s="125">
        <v>4</v>
      </c>
      <c r="E13" s="125">
        <v>4</v>
      </c>
      <c r="F13" s="125">
        <v>1</v>
      </c>
      <c r="G13" s="125">
        <v>0</v>
      </c>
      <c r="H13" s="125">
        <v>0</v>
      </c>
      <c r="I13" s="125">
        <v>3</v>
      </c>
      <c r="J13" s="125">
        <v>0</v>
      </c>
      <c r="K13" s="125">
        <v>0</v>
      </c>
      <c r="L13" s="125">
        <v>0</v>
      </c>
      <c r="M13" s="125">
        <v>0</v>
      </c>
      <c r="N13" s="712">
        <f t="shared" si="0"/>
        <v>12</v>
      </c>
      <c r="AB13" s="125">
        <v>0</v>
      </c>
      <c r="AC13" s="125">
        <v>0</v>
      </c>
      <c r="AD13" s="125">
        <v>0</v>
      </c>
      <c r="AE13" s="125">
        <v>0</v>
      </c>
      <c r="AF13" s="125">
        <v>0</v>
      </c>
      <c r="AG13" s="125">
        <v>0</v>
      </c>
      <c r="AH13" s="125">
        <v>0</v>
      </c>
      <c r="AI13" s="125">
        <v>0</v>
      </c>
      <c r="AJ13" s="125">
        <v>0</v>
      </c>
      <c r="AK13" s="125">
        <v>0</v>
      </c>
      <c r="AL13" s="125">
        <v>0</v>
      </c>
      <c r="AM13" s="125">
        <f t="shared" si="1"/>
        <v>0</v>
      </c>
      <c r="AN13" s="119"/>
      <c r="BA13" s="125">
        <v>0</v>
      </c>
      <c r="BB13" s="125">
        <v>1</v>
      </c>
      <c r="BC13" s="125">
        <v>0</v>
      </c>
      <c r="BD13" s="125">
        <v>1</v>
      </c>
      <c r="BE13" s="125">
        <v>0</v>
      </c>
      <c r="BF13" s="125">
        <v>1</v>
      </c>
      <c r="BG13" s="125">
        <v>0</v>
      </c>
      <c r="BH13" s="125">
        <v>0</v>
      </c>
      <c r="BI13" s="125">
        <v>0</v>
      </c>
      <c r="BJ13" s="125">
        <v>0</v>
      </c>
      <c r="BK13" s="125">
        <v>0</v>
      </c>
      <c r="BL13" s="125">
        <f t="shared" si="2"/>
        <v>3</v>
      </c>
      <c r="BM13" s="125"/>
    </row>
    <row r="14" spans="1:77" hidden="1">
      <c r="A14" s="21">
        <v>370026</v>
      </c>
      <c r="B14" s="21" t="s">
        <v>306</v>
      </c>
      <c r="C14" s="125">
        <v>0</v>
      </c>
      <c r="D14" s="125">
        <v>1</v>
      </c>
      <c r="E14" s="125">
        <v>4</v>
      </c>
      <c r="F14" s="125">
        <v>1</v>
      </c>
      <c r="G14" s="125">
        <v>1</v>
      </c>
      <c r="H14" s="125">
        <v>1</v>
      </c>
      <c r="I14" s="125">
        <v>1</v>
      </c>
      <c r="J14" s="125">
        <v>0</v>
      </c>
      <c r="K14" s="125">
        <v>0</v>
      </c>
      <c r="L14" s="125">
        <v>1</v>
      </c>
      <c r="M14" s="125">
        <v>0</v>
      </c>
      <c r="N14" s="712">
        <f t="shared" si="0"/>
        <v>10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f t="shared" si="1"/>
        <v>0</v>
      </c>
      <c r="AN14" s="119"/>
      <c r="BA14" s="125">
        <v>0</v>
      </c>
      <c r="BB14" s="125">
        <v>2</v>
      </c>
      <c r="BC14" s="125">
        <v>13</v>
      </c>
      <c r="BD14" s="125">
        <v>10</v>
      </c>
      <c r="BE14" s="125">
        <v>10</v>
      </c>
      <c r="BF14" s="125">
        <v>12</v>
      </c>
      <c r="BG14" s="125">
        <v>2</v>
      </c>
      <c r="BH14" s="125">
        <v>0</v>
      </c>
      <c r="BI14" s="125">
        <v>3</v>
      </c>
      <c r="BJ14" s="125">
        <v>0</v>
      </c>
      <c r="BK14" s="125">
        <v>0</v>
      </c>
      <c r="BL14" s="125">
        <f t="shared" si="2"/>
        <v>52</v>
      </c>
      <c r="BM14" s="125"/>
    </row>
    <row r="15" spans="1:77" hidden="1">
      <c r="B15" s="21" t="s">
        <v>152</v>
      </c>
      <c r="C15" s="125">
        <v>0</v>
      </c>
      <c r="D15" s="125">
        <v>1</v>
      </c>
      <c r="E15" s="125">
        <v>1</v>
      </c>
      <c r="F15" s="125">
        <v>5</v>
      </c>
      <c r="G15" s="125">
        <v>2</v>
      </c>
      <c r="H15" s="125">
        <v>1</v>
      </c>
      <c r="I15" s="125">
        <v>1</v>
      </c>
      <c r="J15" s="125">
        <v>0</v>
      </c>
      <c r="K15" s="125">
        <v>0</v>
      </c>
      <c r="L15" s="125">
        <v>0</v>
      </c>
      <c r="M15" s="125">
        <v>0</v>
      </c>
      <c r="N15" s="712">
        <f t="shared" si="0"/>
        <v>11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25">
        <f t="shared" si="1"/>
        <v>0</v>
      </c>
      <c r="AN15" s="119"/>
      <c r="BA15" s="125">
        <v>0</v>
      </c>
      <c r="BB15" s="125">
        <v>0</v>
      </c>
      <c r="BC15" s="125">
        <v>2</v>
      </c>
      <c r="BD15" s="125">
        <v>2</v>
      </c>
      <c r="BE15" s="125">
        <v>1</v>
      </c>
      <c r="BF15" s="125">
        <v>1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f t="shared" si="2"/>
        <v>6</v>
      </c>
      <c r="BM15" s="125"/>
    </row>
    <row r="16" spans="1:77" hidden="1">
      <c r="B16" s="21" t="s">
        <v>307</v>
      </c>
      <c r="C16" s="125">
        <v>0</v>
      </c>
      <c r="D16" s="125">
        <v>1</v>
      </c>
      <c r="E16" s="125">
        <v>1</v>
      </c>
      <c r="F16" s="125">
        <v>1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712">
        <f t="shared" si="0"/>
        <v>3</v>
      </c>
      <c r="AB16" s="125">
        <v>0</v>
      </c>
      <c r="AC16" s="125">
        <v>1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f t="shared" si="1"/>
        <v>1</v>
      </c>
      <c r="AN16" s="119"/>
      <c r="BA16" s="125">
        <v>1</v>
      </c>
      <c r="BB16" s="125">
        <v>1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f t="shared" si="2"/>
        <v>2</v>
      </c>
      <c r="BM16" s="125"/>
    </row>
    <row r="17" spans="1:77" hidden="1">
      <c r="B17" s="21" t="s">
        <v>154</v>
      </c>
      <c r="C17" s="125">
        <v>0</v>
      </c>
      <c r="D17" s="125">
        <v>1</v>
      </c>
      <c r="E17" s="125">
        <v>6</v>
      </c>
      <c r="F17" s="125">
        <v>3</v>
      </c>
      <c r="G17" s="125">
        <v>6</v>
      </c>
      <c r="H17" s="125">
        <v>2</v>
      </c>
      <c r="I17" s="125">
        <v>0</v>
      </c>
      <c r="J17" s="125">
        <v>1</v>
      </c>
      <c r="K17" s="125">
        <v>0</v>
      </c>
      <c r="L17" s="125">
        <v>0</v>
      </c>
      <c r="M17" s="125">
        <v>0</v>
      </c>
      <c r="N17" s="712">
        <f t="shared" si="0"/>
        <v>19</v>
      </c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25">
        <f t="shared" si="1"/>
        <v>0</v>
      </c>
      <c r="AN17" s="119"/>
      <c r="BA17" s="125">
        <v>0</v>
      </c>
      <c r="BB17" s="125">
        <v>1</v>
      </c>
      <c r="BC17" s="125">
        <v>1</v>
      </c>
      <c r="BD17" s="125">
        <v>5</v>
      </c>
      <c r="BE17" s="125">
        <v>2</v>
      </c>
      <c r="BF17" s="125">
        <v>2</v>
      </c>
      <c r="BG17" s="125">
        <v>1</v>
      </c>
      <c r="BH17" s="125">
        <v>1</v>
      </c>
      <c r="BI17" s="125">
        <v>0</v>
      </c>
      <c r="BJ17" s="125">
        <v>0</v>
      </c>
      <c r="BK17" s="125">
        <v>0</v>
      </c>
      <c r="BL17" s="125">
        <f t="shared" si="2"/>
        <v>13</v>
      </c>
      <c r="BM17" s="125"/>
    </row>
    <row r="18" spans="1:77" hidden="1">
      <c r="B18" s="21" t="s">
        <v>155</v>
      </c>
      <c r="C18" s="125">
        <v>1</v>
      </c>
      <c r="D18" s="125">
        <v>2</v>
      </c>
      <c r="E18" s="125">
        <v>2</v>
      </c>
      <c r="F18" s="125">
        <v>6</v>
      </c>
      <c r="G18" s="125">
        <v>2</v>
      </c>
      <c r="H18" s="125">
        <v>1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712">
        <f t="shared" si="0"/>
        <v>14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f t="shared" si="1"/>
        <v>0</v>
      </c>
      <c r="AN18" s="119"/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f t="shared" si="2"/>
        <v>0</v>
      </c>
      <c r="BM18" s="125"/>
    </row>
    <row r="19" spans="1:77" hidden="1">
      <c r="A19" s="21">
        <v>370026</v>
      </c>
      <c r="B19" s="21" t="s">
        <v>308</v>
      </c>
      <c r="C19" s="125">
        <v>2</v>
      </c>
      <c r="D19" s="125">
        <v>0</v>
      </c>
      <c r="E19" s="125">
        <v>1</v>
      </c>
      <c r="F19" s="125">
        <v>2</v>
      </c>
      <c r="G19" s="125">
        <v>3</v>
      </c>
      <c r="H19" s="125">
        <v>6</v>
      </c>
      <c r="I19" s="125">
        <v>3</v>
      </c>
      <c r="J19" s="125">
        <v>4</v>
      </c>
      <c r="K19" s="125">
        <v>0</v>
      </c>
      <c r="L19" s="125">
        <v>0</v>
      </c>
      <c r="M19" s="125">
        <v>0</v>
      </c>
      <c r="N19" s="712">
        <f t="shared" si="0"/>
        <v>21</v>
      </c>
      <c r="AB19" s="125">
        <v>0</v>
      </c>
      <c r="AC19" s="125">
        <v>0</v>
      </c>
      <c r="AD19" s="125">
        <v>0</v>
      </c>
      <c r="AE19" s="125">
        <v>0</v>
      </c>
      <c r="AF19" s="125">
        <v>1</v>
      </c>
      <c r="AG19" s="125">
        <v>2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25">
        <f t="shared" si="1"/>
        <v>3</v>
      </c>
      <c r="AN19" s="119"/>
      <c r="BA19" s="125">
        <v>0</v>
      </c>
      <c r="BB19" s="125">
        <v>2</v>
      </c>
      <c r="BC19" s="125">
        <v>7</v>
      </c>
      <c r="BD19" s="125">
        <v>10</v>
      </c>
      <c r="BE19" s="125">
        <v>13</v>
      </c>
      <c r="BF19" s="125">
        <v>28</v>
      </c>
      <c r="BG19" s="125">
        <v>20</v>
      </c>
      <c r="BH19" s="125">
        <v>36</v>
      </c>
      <c r="BI19" s="125">
        <v>0</v>
      </c>
      <c r="BJ19" s="125">
        <v>0</v>
      </c>
      <c r="BK19" s="125">
        <v>0</v>
      </c>
      <c r="BL19" s="125">
        <f t="shared" si="2"/>
        <v>116</v>
      </c>
      <c r="BM19" s="125"/>
    </row>
    <row r="20" spans="1:77" hidden="1">
      <c r="B20" s="21" t="s">
        <v>309</v>
      </c>
      <c r="C20" s="125">
        <v>0</v>
      </c>
      <c r="D20" s="125">
        <v>1</v>
      </c>
      <c r="E20" s="125">
        <v>0</v>
      </c>
      <c r="F20" s="125">
        <v>1</v>
      </c>
      <c r="G20" s="125">
        <v>1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712">
        <f t="shared" si="0"/>
        <v>3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5">
        <v>0</v>
      </c>
      <c r="AL20" s="125">
        <v>0</v>
      </c>
      <c r="AM20" s="125">
        <f t="shared" si="1"/>
        <v>0</v>
      </c>
      <c r="AN20" s="119"/>
      <c r="BA20" s="125">
        <v>0</v>
      </c>
      <c r="BB20" s="125">
        <v>1</v>
      </c>
      <c r="BC20" s="125">
        <v>0</v>
      </c>
      <c r="BD20" s="125">
        <v>2</v>
      </c>
      <c r="BE20" s="125">
        <v>1</v>
      </c>
      <c r="BF20" s="125">
        <v>1</v>
      </c>
      <c r="BG20" s="125">
        <v>0</v>
      </c>
      <c r="BH20" s="125">
        <v>1</v>
      </c>
      <c r="BI20" s="125">
        <v>0</v>
      </c>
      <c r="BJ20" s="125">
        <v>0</v>
      </c>
      <c r="BK20" s="125">
        <v>0</v>
      </c>
      <c r="BL20" s="125">
        <f t="shared" si="2"/>
        <v>6</v>
      </c>
      <c r="BM20" s="125"/>
    </row>
    <row r="21" spans="1:77" hidden="1">
      <c r="B21" s="21" t="s">
        <v>310</v>
      </c>
      <c r="C21" s="125">
        <v>1</v>
      </c>
      <c r="D21" s="125">
        <v>3</v>
      </c>
      <c r="E21" s="125">
        <v>2</v>
      </c>
      <c r="F21" s="125">
        <v>2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712">
        <f t="shared" si="0"/>
        <v>8</v>
      </c>
      <c r="AB21" s="125">
        <v>0</v>
      </c>
      <c r="AC21" s="125">
        <v>0</v>
      </c>
      <c r="AD21" s="125">
        <v>0</v>
      </c>
      <c r="AE21" s="125">
        <v>0</v>
      </c>
      <c r="AF21" s="125">
        <v>0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25">
        <f t="shared" si="1"/>
        <v>0</v>
      </c>
      <c r="AN21" s="119"/>
      <c r="BA21" s="125">
        <v>1</v>
      </c>
      <c r="BB21" s="125">
        <v>1</v>
      </c>
      <c r="BC21" s="125">
        <v>1</v>
      </c>
      <c r="BD21" s="125">
        <v>1</v>
      </c>
      <c r="BE21" s="125">
        <v>0</v>
      </c>
      <c r="BF21" s="125">
        <v>1</v>
      </c>
      <c r="BG21" s="125">
        <v>0</v>
      </c>
      <c r="BH21" s="125">
        <v>1</v>
      </c>
      <c r="BI21" s="125">
        <v>0</v>
      </c>
      <c r="BJ21" s="125">
        <v>0</v>
      </c>
      <c r="BK21" s="125">
        <v>0</v>
      </c>
      <c r="BL21" s="125">
        <f t="shared" si="2"/>
        <v>6</v>
      </c>
      <c r="BM21" s="125"/>
    </row>
    <row r="22" spans="1:77" hidden="1">
      <c r="B22" s="21" t="s">
        <v>311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712">
        <f t="shared" si="0"/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f t="shared" si="1"/>
        <v>0</v>
      </c>
      <c r="AN22" s="119"/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f t="shared" si="2"/>
        <v>0</v>
      </c>
      <c r="BM22" s="125"/>
    </row>
    <row r="23" spans="1:77" hidden="1">
      <c r="B23" s="21" t="s">
        <v>312</v>
      </c>
      <c r="C23" s="125">
        <v>1</v>
      </c>
      <c r="D23" s="125">
        <v>1</v>
      </c>
      <c r="E23" s="125">
        <v>0</v>
      </c>
      <c r="F23" s="125">
        <v>0</v>
      </c>
      <c r="G23" s="125">
        <v>0</v>
      </c>
      <c r="H23" s="125">
        <v>1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712">
        <f t="shared" si="0"/>
        <v>3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25">
        <f t="shared" si="1"/>
        <v>0</v>
      </c>
      <c r="AN23" s="119"/>
      <c r="BA23" s="125">
        <v>0</v>
      </c>
      <c r="BB23" s="125">
        <v>0</v>
      </c>
      <c r="BC23" s="125">
        <v>0</v>
      </c>
      <c r="BD23" s="125">
        <v>0</v>
      </c>
      <c r="BE23" s="125">
        <v>1</v>
      </c>
      <c r="BF23" s="125">
        <v>0</v>
      </c>
      <c r="BG23" s="125">
        <v>0</v>
      </c>
      <c r="BH23" s="125">
        <v>1</v>
      </c>
      <c r="BI23" s="125">
        <v>0</v>
      </c>
      <c r="BJ23" s="125">
        <v>0</v>
      </c>
      <c r="BK23" s="125">
        <v>0</v>
      </c>
      <c r="BL23" s="125">
        <f t="shared" si="2"/>
        <v>2</v>
      </c>
      <c r="BM23" s="125"/>
    </row>
    <row r="24" spans="1:77" hidden="1">
      <c r="B24" s="21" t="s">
        <v>80</v>
      </c>
      <c r="C24" s="125">
        <v>0</v>
      </c>
      <c r="D24" s="125">
        <v>1</v>
      </c>
      <c r="E24" s="125">
        <v>0</v>
      </c>
      <c r="F24" s="125">
        <v>0</v>
      </c>
      <c r="G24" s="125">
        <v>0</v>
      </c>
      <c r="H24" s="125">
        <v>1</v>
      </c>
      <c r="I24" s="125">
        <v>0</v>
      </c>
      <c r="J24" s="125">
        <v>1</v>
      </c>
      <c r="K24" s="125">
        <v>0</v>
      </c>
      <c r="L24" s="125">
        <v>0</v>
      </c>
      <c r="M24" s="125">
        <v>0</v>
      </c>
      <c r="N24" s="712">
        <f t="shared" si="0"/>
        <v>3</v>
      </c>
      <c r="AB24" s="125">
        <v>0</v>
      </c>
      <c r="AC24" s="125">
        <v>0</v>
      </c>
      <c r="AD24" s="125">
        <v>1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0</v>
      </c>
      <c r="AM24" s="125">
        <f t="shared" si="1"/>
        <v>1</v>
      </c>
      <c r="AN24" s="119"/>
      <c r="BA24" s="125">
        <v>0</v>
      </c>
      <c r="BB24" s="125">
        <v>0</v>
      </c>
      <c r="BC24" s="125">
        <v>2</v>
      </c>
      <c r="BD24" s="125">
        <v>1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f t="shared" si="2"/>
        <v>3</v>
      </c>
      <c r="BM24" s="125"/>
    </row>
    <row r="25" spans="1:77" hidden="1">
      <c r="B25" s="21" t="s">
        <v>81</v>
      </c>
      <c r="C25" s="125">
        <v>1</v>
      </c>
      <c r="D25" s="125">
        <v>1</v>
      </c>
      <c r="E25" s="125">
        <v>2</v>
      </c>
      <c r="F25" s="125">
        <v>1</v>
      </c>
      <c r="G25" s="125">
        <v>0</v>
      </c>
      <c r="H25" s="125">
        <v>4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712">
        <f t="shared" si="0"/>
        <v>9</v>
      </c>
      <c r="AB25" s="125">
        <v>0</v>
      </c>
      <c r="AC25" s="125">
        <v>0</v>
      </c>
      <c r="AD25" s="125">
        <v>0</v>
      </c>
      <c r="AE25" s="125">
        <v>0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f t="shared" si="1"/>
        <v>0</v>
      </c>
      <c r="AN25" s="119"/>
      <c r="BA25" s="125">
        <v>0</v>
      </c>
      <c r="BB25" s="125">
        <v>0</v>
      </c>
      <c r="BC25" s="125">
        <v>0</v>
      </c>
      <c r="BD25" s="125">
        <v>1</v>
      </c>
      <c r="BE25" s="125">
        <v>2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f t="shared" si="2"/>
        <v>3</v>
      </c>
      <c r="BM25" s="125"/>
    </row>
    <row r="26" spans="1:77" hidden="1">
      <c r="B26" s="21" t="s">
        <v>313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1</v>
      </c>
      <c r="I26" s="125">
        <v>1</v>
      </c>
      <c r="J26" s="125">
        <v>1</v>
      </c>
      <c r="K26" s="125">
        <v>0</v>
      </c>
      <c r="L26" s="125">
        <v>0</v>
      </c>
      <c r="M26" s="125">
        <v>0</v>
      </c>
      <c r="N26" s="712">
        <f t="shared" si="0"/>
        <v>3</v>
      </c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f t="shared" si="1"/>
        <v>0</v>
      </c>
      <c r="AN26" s="119"/>
      <c r="BA26" s="125">
        <v>0</v>
      </c>
      <c r="BB26" s="125">
        <v>0</v>
      </c>
      <c r="BC26" s="125">
        <v>1</v>
      </c>
      <c r="BD26" s="125">
        <v>0</v>
      </c>
      <c r="BE26" s="125">
        <v>1</v>
      </c>
      <c r="BF26" s="125">
        <v>0</v>
      </c>
      <c r="BG26" s="125">
        <v>0</v>
      </c>
      <c r="BH26" s="125">
        <v>2</v>
      </c>
      <c r="BI26" s="125">
        <v>0</v>
      </c>
      <c r="BJ26" s="125">
        <v>0</v>
      </c>
      <c r="BK26" s="125">
        <v>0</v>
      </c>
      <c r="BL26" s="125">
        <f t="shared" si="2"/>
        <v>4</v>
      </c>
      <c r="BM26" s="125"/>
    </row>
    <row r="27" spans="1:77" hidden="1">
      <c r="B27" s="21" t="s">
        <v>161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712">
        <f t="shared" si="0"/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f t="shared" si="1"/>
        <v>0</v>
      </c>
      <c r="AN27" s="119"/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f t="shared" si="2"/>
        <v>0</v>
      </c>
      <c r="BM27" s="125"/>
    </row>
    <row r="28" spans="1:77" hidden="1">
      <c r="A28" s="120"/>
      <c r="B28" s="121" t="s">
        <v>83</v>
      </c>
      <c r="C28" s="126">
        <f>SUM(C4:C27)</f>
        <v>10</v>
      </c>
      <c r="D28" s="126">
        <f t="shared" ref="D28:M28" si="3">SUM(D4:D27)</f>
        <v>30</v>
      </c>
      <c r="E28" s="126">
        <f t="shared" si="3"/>
        <v>43</v>
      </c>
      <c r="F28" s="126">
        <f t="shared" si="3"/>
        <v>39</v>
      </c>
      <c r="G28" s="126">
        <f t="shared" si="3"/>
        <v>29</v>
      </c>
      <c r="H28" s="126">
        <f t="shared" si="3"/>
        <v>31</v>
      </c>
      <c r="I28" s="126">
        <f t="shared" si="3"/>
        <v>14</v>
      </c>
      <c r="J28" s="126">
        <f t="shared" si="3"/>
        <v>14</v>
      </c>
      <c r="K28" s="126">
        <f t="shared" si="3"/>
        <v>0</v>
      </c>
      <c r="L28" s="126">
        <f t="shared" si="3"/>
        <v>2</v>
      </c>
      <c r="M28" s="126">
        <f t="shared" si="3"/>
        <v>4</v>
      </c>
      <c r="N28" s="126">
        <f t="shared" si="0"/>
        <v>216</v>
      </c>
      <c r="O28" s="126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1"/>
      <c r="AB28" s="126">
        <f>SUM(AB4:AB27)</f>
        <v>0</v>
      </c>
      <c r="AC28" s="126">
        <f t="shared" ref="AC28:AM28" si="4">SUM(AC4:AC27)</f>
        <v>1</v>
      </c>
      <c r="AD28" s="126">
        <f t="shared" si="4"/>
        <v>1</v>
      </c>
      <c r="AE28" s="126">
        <f t="shared" si="4"/>
        <v>0</v>
      </c>
      <c r="AF28" s="126">
        <f t="shared" si="4"/>
        <v>3</v>
      </c>
      <c r="AG28" s="126">
        <f t="shared" si="4"/>
        <v>2</v>
      </c>
      <c r="AH28" s="126">
        <f t="shared" si="4"/>
        <v>0</v>
      </c>
      <c r="AI28" s="126">
        <f t="shared" si="4"/>
        <v>6</v>
      </c>
      <c r="AJ28" s="126">
        <f t="shared" si="4"/>
        <v>0</v>
      </c>
      <c r="AK28" s="126">
        <f t="shared" si="4"/>
        <v>1</v>
      </c>
      <c r="AL28" s="126">
        <f t="shared" si="4"/>
        <v>1</v>
      </c>
      <c r="AM28" s="126">
        <f t="shared" si="4"/>
        <v>15</v>
      </c>
      <c r="AN28" s="121">
        <f t="shared" ref="AN28" si="5">SUM(AN4:AN26)</f>
        <v>0</v>
      </c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1"/>
      <c r="BA28" s="126">
        <f>SUM(BA4:BA27)</f>
        <v>6</v>
      </c>
      <c r="BB28" s="126">
        <f t="shared" ref="BB28:BL28" si="6">SUM(BB4:BB27)</f>
        <v>18</v>
      </c>
      <c r="BC28" s="126">
        <f t="shared" si="6"/>
        <v>53</v>
      </c>
      <c r="BD28" s="126">
        <f t="shared" si="6"/>
        <v>77</v>
      </c>
      <c r="BE28" s="126">
        <f t="shared" si="6"/>
        <v>73</v>
      </c>
      <c r="BF28" s="126">
        <f t="shared" si="6"/>
        <v>79</v>
      </c>
      <c r="BG28" s="126">
        <f t="shared" si="6"/>
        <v>49</v>
      </c>
      <c r="BH28" s="128">
        <f t="shared" si="6"/>
        <v>57</v>
      </c>
      <c r="BI28" s="128">
        <f t="shared" si="6"/>
        <v>18</v>
      </c>
      <c r="BJ28" s="128">
        <f t="shared" si="6"/>
        <v>11</v>
      </c>
      <c r="BK28" s="128">
        <f t="shared" si="6"/>
        <v>7</v>
      </c>
      <c r="BL28" s="128">
        <f t="shared" si="6"/>
        <v>448</v>
      </c>
      <c r="BM28" s="125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</row>
    <row r="29" spans="1:77" hidden="1"/>
    <row r="30" spans="1:77" ht="15" hidden="1" customHeight="1">
      <c r="B30" s="1064" t="s">
        <v>417</v>
      </c>
      <c r="C30" s="1067" t="s">
        <v>315</v>
      </c>
      <c r="D30" s="1067"/>
      <c r="E30" s="1067"/>
      <c r="F30" s="1067"/>
      <c r="G30" s="1067"/>
      <c r="H30" s="1067"/>
      <c r="I30" s="1067"/>
      <c r="J30" s="1067"/>
      <c r="K30" s="1067"/>
      <c r="L30" s="1067"/>
      <c r="M30" s="1067"/>
      <c r="N30" s="1067"/>
      <c r="O30" s="1067"/>
      <c r="P30" s="1067"/>
      <c r="Q30" s="1067"/>
      <c r="R30" s="1067"/>
      <c r="S30" s="1067"/>
      <c r="T30" s="1067"/>
      <c r="U30" s="1067"/>
      <c r="V30" s="1067"/>
      <c r="W30" s="1067"/>
      <c r="X30" s="1067"/>
      <c r="Y30" s="1067"/>
      <c r="Z30" s="1067"/>
      <c r="AB30" s="1067" t="s">
        <v>316</v>
      </c>
      <c r="AC30" s="1067"/>
      <c r="AD30" s="1067"/>
      <c r="AE30" s="1067"/>
      <c r="AF30" s="1067"/>
      <c r="AG30" s="1067"/>
      <c r="AH30" s="1067"/>
      <c r="AI30" s="1067"/>
      <c r="AJ30" s="1067"/>
      <c r="AK30" s="1067"/>
      <c r="AL30" s="1067"/>
      <c r="AM30" s="1067"/>
      <c r="AN30" s="1067"/>
      <c r="AO30" s="1067"/>
      <c r="AP30" s="1067"/>
      <c r="AQ30" s="1067"/>
      <c r="AR30" s="1067"/>
      <c r="AS30" s="1067"/>
      <c r="AT30" s="1067"/>
      <c r="AU30" s="1067"/>
      <c r="AV30" s="1067"/>
      <c r="AW30" s="1067"/>
      <c r="AX30" s="1067"/>
      <c r="AY30" s="1067"/>
      <c r="BA30" s="1080" t="s">
        <v>317</v>
      </c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  <c r="BX30" s="1080"/>
    </row>
    <row r="31" spans="1:77" hidden="1">
      <c r="B31" s="1065"/>
      <c r="C31" s="1068" t="s">
        <v>67</v>
      </c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 t="s">
        <v>292</v>
      </c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B31" s="1068" t="s">
        <v>67</v>
      </c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 t="s">
        <v>292</v>
      </c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BA31" s="1068" t="s">
        <v>67</v>
      </c>
      <c r="BB31" s="1068"/>
      <c r="BC31" s="1068"/>
      <c r="BD31" s="1068"/>
      <c r="BE31" s="1068"/>
      <c r="BF31" s="1068"/>
      <c r="BG31" s="1068"/>
      <c r="BH31" s="1068"/>
      <c r="BI31" s="1068"/>
      <c r="BJ31" s="1068"/>
      <c r="BK31" s="1068"/>
      <c r="BL31" s="1068"/>
      <c r="BM31" s="1068" t="s">
        <v>292</v>
      </c>
      <c r="BN31" s="1068"/>
      <c r="BO31" s="1068"/>
      <c r="BP31" s="1068"/>
      <c r="BQ31" s="1068"/>
      <c r="BR31" s="1068"/>
      <c r="BS31" s="1068"/>
      <c r="BT31" s="1068"/>
      <c r="BU31" s="1068"/>
      <c r="BV31" s="1068"/>
      <c r="BW31" s="1068"/>
      <c r="BX31" s="1068"/>
    </row>
    <row r="32" spans="1:77" ht="26.25" hidden="1">
      <c r="B32" s="1066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48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24" t="s">
        <v>289</v>
      </c>
      <c r="BA32" s="27" t="s">
        <v>133</v>
      </c>
      <c r="BB32" s="27" t="s">
        <v>134</v>
      </c>
      <c r="BC32" s="27" t="s">
        <v>135</v>
      </c>
      <c r="BD32" s="27" t="s">
        <v>136</v>
      </c>
      <c r="BE32" s="27" t="s">
        <v>137</v>
      </c>
      <c r="BF32" s="27" t="s">
        <v>138</v>
      </c>
      <c r="BG32" s="27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27" t="s">
        <v>297</v>
      </c>
      <c r="BM32" s="27" t="s">
        <v>133</v>
      </c>
      <c r="BN32" s="27" t="s">
        <v>134</v>
      </c>
      <c r="BO32" s="27" t="s">
        <v>135</v>
      </c>
      <c r="BP32" s="27" t="s">
        <v>136</v>
      </c>
      <c r="BQ32" s="27" t="s">
        <v>137</v>
      </c>
      <c r="BR32" s="27" t="s">
        <v>138</v>
      </c>
      <c r="BS32" s="27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27" t="s">
        <v>297</v>
      </c>
      <c r="BY32" s="24" t="s">
        <v>289</v>
      </c>
    </row>
    <row r="33" spans="1:65" hidden="1">
      <c r="B33" s="21" t="s">
        <v>299</v>
      </c>
      <c r="C33" s="125">
        <v>4</v>
      </c>
      <c r="D33" s="125">
        <v>7</v>
      </c>
      <c r="E33" s="125">
        <v>4</v>
      </c>
      <c r="F33" s="125">
        <v>5</v>
      </c>
      <c r="G33" s="125">
        <v>4</v>
      </c>
      <c r="H33" s="125">
        <v>4</v>
      </c>
      <c r="I33" s="125">
        <v>5</v>
      </c>
      <c r="J33" s="125">
        <v>4</v>
      </c>
      <c r="K33" s="125">
        <v>0</v>
      </c>
      <c r="L33" s="125">
        <v>0</v>
      </c>
      <c r="M33" s="125">
        <v>1</v>
      </c>
      <c r="N33" s="712">
        <f>SUM(C33:M33)</f>
        <v>38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1</v>
      </c>
      <c r="AK33" s="125">
        <v>1</v>
      </c>
      <c r="AL33" s="125">
        <v>0</v>
      </c>
      <c r="AM33" s="125">
        <f>SUM(AB33:AL33)</f>
        <v>2</v>
      </c>
      <c r="AN33" s="119"/>
      <c r="BA33" s="125">
        <v>0</v>
      </c>
      <c r="BB33" s="125">
        <v>6</v>
      </c>
      <c r="BC33" s="125">
        <v>12</v>
      </c>
      <c r="BD33" s="125">
        <v>24</v>
      </c>
      <c r="BE33" s="125">
        <v>19</v>
      </c>
      <c r="BF33" s="125">
        <v>31</v>
      </c>
      <c r="BG33" s="125">
        <v>20</v>
      </c>
      <c r="BH33" s="125">
        <v>22</v>
      </c>
      <c r="BI33" s="125">
        <v>0</v>
      </c>
      <c r="BJ33" s="125">
        <v>0</v>
      </c>
      <c r="BK33" s="125">
        <v>0</v>
      </c>
      <c r="BL33" s="125">
        <f>SUM(BA33:BK33)</f>
        <v>134</v>
      </c>
      <c r="BM33" s="125"/>
    </row>
    <row r="34" spans="1:65" hidden="1">
      <c r="B34" s="21" t="s">
        <v>300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712">
        <f t="shared" ref="N34:N56" si="7">SUM(C34:M34)</f>
        <v>0</v>
      </c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f t="shared" ref="AM34:AM56" si="8">SUM(AB34:AL34)</f>
        <v>0</v>
      </c>
      <c r="AN34" s="119"/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f t="shared" ref="BL34:BL56" si="9">SUM(BA34:BK34)</f>
        <v>0</v>
      </c>
      <c r="BM34" s="125"/>
    </row>
    <row r="35" spans="1:65" hidden="1">
      <c r="B35" s="21" t="s">
        <v>143</v>
      </c>
      <c r="C35" s="125">
        <v>0</v>
      </c>
      <c r="D35" s="125">
        <v>1</v>
      </c>
      <c r="E35" s="125">
        <v>0</v>
      </c>
      <c r="F35" s="125">
        <v>1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712">
        <f t="shared" si="7"/>
        <v>2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f t="shared" si="8"/>
        <v>0</v>
      </c>
      <c r="AN35" s="119"/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f t="shared" si="9"/>
        <v>0</v>
      </c>
      <c r="BM35" s="125"/>
    </row>
    <row r="36" spans="1:65" hidden="1">
      <c r="B36" s="21" t="s">
        <v>301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712">
        <f t="shared" si="7"/>
        <v>0</v>
      </c>
      <c r="AB36" s="125">
        <v>0</v>
      </c>
      <c r="AC36" s="125">
        <v>0</v>
      </c>
      <c r="AD36" s="125">
        <v>0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0</v>
      </c>
      <c r="AL36" s="125">
        <v>0</v>
      </c>
      <c r="AM36" s="125">
        <f t="shared" si="8"/>
        <v>0</v>
      </c>
      <c r="AN36" s="119"/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f t="shared" si="9"/>
        <v>0</v>
      </c>
      <c r="BM36" s="125"/>
    </row>
    <row r="37" spans="1:65" hidden="1">
      <c r="B37" s="21" t="s">
        <v>302</v>
      </c>
      <c r="C37" s="125">
        <v>2</v>
      </c>
      <c r="D37" s="125">
        <v>15</v>
      </c>
      <c r="E37" s="125">
        <v>10</v>
      </c>
      <c r="F37" s="125">
        <v>9</v>
      </c>
      <c r="G37" s="125">
        <v>6</v>
      </c>
      <c r="H37" s="125">
        <v>13</v>
      </c>
      <c r="I37" s="125">
        <v>1</v>
      </c>
      <c r="J37" s="125">
        <v>2</v>
      </c>
      <c r="K37" s="125">
        <v>0</v>
      </c>
      <c r="L37" s="125">
        <v>0</v>
      </c>
      <c r="M37" s="125">
        <v>0</v>
      </c>
      <c r="N37" s="712">
        <f t="shared" si="7"/>
        <v>58</v>
      </c>
      <c r="AB37" s="125">
        <v>0</v>
      </c>
      <c r="AC37" s="125">
        <v>0</v>
      </c>
      <c r="AD37" s="125">
        <v>0</v>
      </c>
      <c r="AE37" s="125">
        <v>0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f t="shared" si="8"/>
        <v>0</v>
      </c>
      <c r="AN37" s="119"/>
      <c r="BA37" s="125">
        <v>0</v>
      </c>
      <c r="BB37" s="125">
        <v>0</v>
      </c>
      <c r="BC37" s="125">
        <v>1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f t="shared" si="9"/>
        <v>1</v>
      </c>
      <c r="BM37" s="125"/>
    </row>
    <row r="38" spans="1:65" hidden="1">
      <c r="B38" s="21" t="s">
        <v>303</v>
      </c>
      <c r="C38" s="125">
        <v>8</v>
      </c>
      <c r="D38" s="125">
        <v>4</v>
      </c>
      <c r="E38" s="125">
        <v>1</v>
      </c>
      <c r="F38" s="125">
        <v>2</v>
      </c>
      <c r="G38" s="125">
        <v>2</v>
      </c>
      <c r="H38" s="125">
        <v>0</v>
      </c>
      <c r="I38" s="125">
        <v>0</v>
      </c>
      <c r="J38" s="125">
        <v>1</v>
      </c>
      <c r="K38" s="125">
        <v>0</v>
      </c>
      <c r="L38" s="125">
        <v>0</v>
      </c>
      <c r="M38" s="125">
        <v>0</v>
      </c>
      <c r="N38" s="712">
        <f t="shared" si="7"/>
        <v>18</v>
      </c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25">
        <f t="shared" si="8"/>
        <v>0</v>
      </c>
      <c r="AN38" s="119"/>
      <c r="BA38" s="125">
        <v>2</v>
      </c>
      <c r="BB38" s="125">
        <v>3</v>
      </c>
      <c r="BC38" s="125">
        <v>4</v>
      </c>
      <c r="BD38" s="125">
        <v>6</v>
      </c>
      <c r="BE38" s="125">
        <v>5</v>
      </c>
      <c r="BF38" s="125">
        <v>3</v>
      </c>
      <c r="BG38" s="125">
        <v>5</v>
      </c>
      <c r="BH38" s="125">
        <v>0</v>
      </c>
      <c r="BI38" s="125">
        <v>0</v>
      </c>
      <c r="BJ38" s="125">
        <v>0</v>
      </c>
      <c r="BK38" s="125">
        <v>0</v>
      </c>
      <c r="BL38" s="125">
        <f t="shared" si="9"/>
        <v>28</v>
      </c>
      <c r="BM38" s="125"/>
    </row>
    <row r="39" spans="1:65" hidden="1">
      <c r="B39" s="21" t="s">
        <v>304</v>
      </c>
      <c r="C39" s="125">
        <v>1</v>
      </c>
      <c r="D39" s="125">
        <v>1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2</v>
      </c>
      <c r="K39" s="125">
        <v>0</v>
      </c>
      <c r="L39" s="125">
        <v>0</v>
      </c>
      <c r="M39" s="125">
        <v>0</v>
      </c>
      <c r="N39" s="712">
        <f t="shared" si="7"/>
        <v>4</v>
      </c>
      <c r="AB39" s="125">
        <v>0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f t="shared" si="8"/>
        <v>0</v>
      </c>
      <c r="AN39" s="119"/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f t="shared" si="9"/>
        <v>0</v>
      </c>
      <c r="BM39" s="125"/>
    </row>
    <row r="40" spans="1:65" hidden="1">
      <c r="B40" s="21" t="s">
        <v>148</v>
      </c>
      <c r="C40" s="125">
        <v>1</v>
      </c>
      <c r="D40" s="125">
        <v>0</v>
      </c>
      <c r="E40" s="125">
        <v>3</v>
      </c>
      <c r="F40" s="125">
        <v>2</v>
      </c>
      <c r="G40" s="125">
        <v>3</v>
      </c>
      <c r="H40" s="125">
        <v>2</v>
      </c>
      <c r="I40" s="125">
        <v>2</v>
      </c>
      <c r="J40" s="125">
        <v>0</v>
      </c>
      <c r="K40" s="125">
        <v>3</v>
      </c>
      <c r="L40" s="125">
        <v>4</v>
      </c>
      <c r="M40" s="125">
        <v>0</v>
      </c>
      <c r="N40" s="712">
        <f t="shared" si="7"/>
        <v>20</v>
      </c>
      <c r="AB40" s="125">
        <v>0</v>
      </c>
      <c r="AC40" s="125">
        <v>0</v>
      </c>
      <c r="AD40" s="125">
        <v>0</v>
      </c>
      <c r="AE40" s="125">
        <v>0</v>
      </c>
      <c r="AF40" s="125">
        <v>1</v>
      </c>
      <c r="AG40" s="125">
        <v>0</v>
      </c>
      <c r="AH40" s="125">
        <v>0</v>
      </c>
      <c r="AI40" s="125">
        <v>0</v>
      </c>
      <c r="AJ40" s="125">
        <v>0</v>
      </c>
      <c r="AK40" s="125">
        <v>0</v>
      </c>
      <c r="AL40" s="125">
        <v>0</v>
      </c>
      <c r="AM40" s="125">
        <f t="shared" si="8"/>
        <v>1</v>
      </c>
      <c r="AN40" s="119"/>
      <c r="BA40" s="125">
        <v>0</v>
      </c>
      <c r="BB40" s="125">
        <v>1</v>
      </c>
      <c r="BC40" s="125">
        <v>8</v>
      </c>
      <c r="BD40" s="125">
        <v>15</v>
      </c>
      <c r="BE40" s="125">
        <v>7</v>
      </c>
      <c r="BF40" s="125">
        <v>17</v>
      </c>
      <c r="BG40" s="125">
        <v>11</v>
      </c>
      <c r="BH40" s="125">
        <v>22</v>
      </c>
      <c r="BI40" s="125">
        <v>0</v>
      </c>
      <c r="BJ40" s="125">
        <v>0</v>
      </c>
      <c r="BK40" s="125">
        <v>0</v>
      </c>
      <c r="BL40" s="125">
        <f t="shared" si="9"/>
        <v>81</v>
      </c>
      <c r="BM40" s="125"/>
    </row>
    <row r="41" spans="1:65" hidden="1">
      <c r="B41" s="21" t="s">
        <v>305</v>
      </c>
      <c r="C41" s="125">
        <v>1</v>
      </c>
      <c r="D41" s="125">
        <v>2</v>
      </c>
      <c r="E41" s="125">
        <v>3</v>
      </c>
      <c r="F41" s="125">
        <v>2</v>
      </c>
      <c r="G41" s="125">
        <v>1</v>
      </c>
      <c r="H41" s="125">
        <v>2</v>
      </c>
      <c r="I41" s="125">
        <v>1</v>
      </c>
      <c r="J41" s="125">
        <v>2</v>
      </c>
      <c r="K41" s="125">
        <v>0</v>
      </c>
      <c r="L41" s="125">
        <v>0</v>
      </c>
      <c r="M41" s="125">
        <v>0</v>
      </c>
      <c r="N41" s="712">
        <f t="shared" si="7"/>
        <v>14</v>
      </c>
      <c r="AB41" s="125">
        <v>0</v>
      </c>
      <c r="AC41" s="125">
        <v>0</v>
      </c>
      <c r="AD41" s="125">
        <v>0</v>
      </c>
      <c r="AE41" s="125">
        <v>1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25">
        <v>0</v>
      </c>
      <c r="AM41" s="125">
        <f t="shared" si="8"/>
        <v>1</v>
      </c>
      <c r="AN41" s="119"/>
      <c r="BA41" s="125">
        <v>0</v>
      </c>
      <c r="BB41" s="125">
        <v>0</v>
      </c>
      <c r="BC41" s="125">
        <v>1</v>
      </c>
      <c r="BD41" s="125">
        <v>2</v>
      </c>
      <c r="BE41" s="125">
        <v>1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f t="shared" si="9"/>
        <v>4</v>
      </c>
      <c r="BM41" s="125"/>
    </row>
    <row r="42" spans="1:65" hidden="1">
      <c r="B42" s="21" t="s">
        <v>150</v>
      </c>
      <c r="C42" s="125">
        <v>0</v>
      </c>
      <c r="D42" s="125">
        <v>3</v>
      </c>
      <c r="E42" s="125">
        <v>4</v>
      </c>
      <c r="F42" s="125">
        <v>3</v>
      </c>
      <c r="G42" s="125">
        <v>4</v>
      </c>
      <c r="H42" s="125">
        <v>1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712">
        <f t="shared" si="7"/>
        <v>15</v>
      </c>
      <c r="AB42" s="125">
        <v>0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f t="shared" si="8"/>
        <v>0</v>
      </c>
      <c r="AN42" s="119"/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f t="shared" si="9"/>
        <v>0</v>
      </c>
      <c r="BM42" s="125"/>
    </row>
    <row r="43" spans="1:65" hidden="1">
      <c r="A43" s="21">
        <v>370026</v>
      </c>
      <c r="B43" s="21" t="s">
        <v>306</v>
      </c>
      <c r="C43" s="125">
        <v>0</v>
      </c>
      <c r="D43" s="125">
        <v>1</v>
      </c>
      <c r="E43" s="125">
        <v>3</v>
      </c>
      <c r="F43" s="125">
        <v>3</v>
      </c>
      <c r="G43" s="125">
        <v>1</v>
      </c>
      <c r="H43" s="125">
        <v>3</v>
      </c>
      <c r="I43" s="125">
        <v>1</v>
      </c>
      <c r="J43" s="125">
        <v>1</v>
      </c>
      <c r="K43" s="125">
        <v>0</v>
      </c>
      <c r="L43" s="125">
        <v>1</v>
      </c>
      <c r="M43" s="125">
        <v>0</v>
      </c>
      <c r="N43" s="712">
        <f t="shared" si="7"/>
        <v>14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f t="shared" si="8"/>
        <v>0</v>
      </c>
      <c r="AN43" s="119"/>
      <c r="BA43" s="125">
        <v>0</v>
      </c>
      <c r="BB43" s="125">
        <v>5</v>
      </c>
      <c r="BC43" s="125">
        <v>13</v>
      </c>
      <c r="BD43" s="125">
        <v>14</v>
      </c>
      <c r="BE43" s="125">
        <v>8</v>
      </c>
      <c r="BF43" s="125">
        <v>9</v>
      </c>
      <c r="BG43" s="125">
        <v>4</v>
      </c>
      <c r="BH43" s="125">
        <v>2</v>
      </c>
      <c r="BI43" s="125">
        <v>1</v>
      </c>
      <c r="BJ43" s="125">
        <v>0</v>
      </c>
      <c r="BK43" s="125">
        <v>2</v>
      </c>
      <c r="BL43" s="125">
        <f t="shared" si="9"/>
        <v>58</v>
      </c>
      <c r="BM43" s="125"/>
    </row>
    <row r="44" spans="1:65" hidden="1">
      <c r="B44" s="21" t="s">
        <v>152</v>
      </c>
      <c r="C44" s="125">
        <v>0</v>
      </c>
      <c r="D44" s="125">
        <v>0</v>
      </c>
      <c r="E44" s="125">
        <v>4</v>
      </c>
      <c r="F44" s="125">
        <v>3</v>
      </c>
      <c r="G44" s="125">
        <v>4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712">
        <f t="shared" si="7"/>
        <v>11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25">
        <f t="shared" si="8"/>
        <v>0</v>
      </c>
      <c r="AN44" s="119"/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f t="shared" si="9"/>
        <v>0</v>
      </c>
      <c r="BM44" s="125"/>
    </row>
    <row r="45" spans="1:65" hidden="1">
      <c r="B45" s="21" t="s">
        <v>307</v>
      </c>
      <c r="C45" s="125">
        <v>0</v>
      </c>
      <c r="D45" s="125">
        <v>0</v>
      </c>
      <c r="E45" s="125">
        <v>1</v>
      </c>
      <c r="F45" s="125">
        <v>0</v>
      </c>
      <c r="G45" s="125">
        <v>1</v>
      </c>
      <c r="H45" s="125">
        <v>1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712">
        <f t="shared" si="7"/>
        <v>3</v>
      </c>
      <c r="AB45" s="125">
        <v>0</v>
      </c>
      <c r="AC45" s="125">
        <v>0</v>
      </c>
      <c r="AD45" s="125">
        <v>0</v>
      </c>
      <c r="AE45" s="125">
        <v>0</v>
      </c>
      <c r="AF45" s="125">
        <v>0</v>
      </c>
      <c r="AG45" s="125">
        <v>0</v>
      </c>
      <c r="AH45" s="125">
        <v>0</v>
      </c>
      <c r="AI45" s="125">
        <v>0</v>
      </c>
      <c r="AJ45" s="125">
        <v>0</v>
      </c>
      <c r="AK45" s="125">
        <v>0</v>
      </c>
      <c r="AL45" s="125">
        <v>0</v>
      </c>
      <c r="AM45" s="125">
        <f t="shared" si="8"/>
        <v>0</v>
      </c>
      <c r="AN45" s="119"/>
      <c r="BA45" s="125">
        <v>0</v>
      </c>
      <c r="BB45" s="125">
        <v>0</v>
      </c>
      <c r="BC45" s="125">
        <v>0</v>
      </c>
      <c r="BD45" s="125">
        <v>0</v>
      </c>
      <c r="BE45" s="125">
        <v>1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f t="shared" si="9"/>
        <v>1</v>
      </c>
      <c r="BM45" s="125"/>
    </row>
    <row r="46" spans="1:65" hidden="1">
      <c r="B46" s="21" t="s">
        <v>154</v>
      </c>
      <c r="C46" s="125">
        <v>0</v>
      </c>
      <c r="D46" s="125">
        <v>4</v>
      </c>
      <c r="E46" s="125">
        <v>10</v>
      </c>
      <c r="F46" s="125">
        <v>7</v>
      </c>
      <c r="G46" s="125">
        <v>1</v>
      </c>
      <c r="H46" s="125">
        <v>1</v>
      </c>
      <c r="I46" s="125">
        <v>1</v>
      </c>
      <c r="J46" s="125">
        <v>0</v>
      </c>
      <c r="K46" s="125">
        <v>0</v>
      </c>
      <c r="L46" s="125">
        <v>0</v>
      </c>
      <c r="M46" s="125">
        <v>0</v>
      </c>
      <c r="N46" s="712">
        <f t="shared" si="7"/>
        <v>24</v>
      </c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f t="shared" si="8"/>
        <v>0</v>
      </c>
      <c r="AN46" s="119"/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f t="shared" si="9"/>
        <v>0</v>
      </c>
      <c r="BM46" s="125"/>
    </row>
    <row r="47" spans="1:65" hidden="1">
      <c r="B47" s="21" t="s">
        <v>155</v>
      </c>
      <c r="C47" s="125">
        <v>0</v>
      </c>
      <c r="D47" s="125">
        <v>2</v>
      </c>
      <c r="E47" s="125">
        <v>0</v>
      </c>
      <c r="F47" s="125">
        <v>1</v>
      </c>
      <c r="G47" s="125">
        <v>2</v>
      </c>
      <c r="H47" s="125">
        <v>0</v>
      </c>
      <c r="I47" s="125">
        <v>1</v>
      </c>
      <c r="J47" s="125">
        <v>2</v>
      </c>
      <c r="K47" s="125">
        <v>0</v>
      </c>
      <c r="L47" s="125">
        <v>0</v>
      </c>
      <c r="M47" s="125">
        <v>0</v>
      </c>
      <c r="N47" s="712">
        <f t="shared" si="7"/>
        <v>8</v>
      </c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25">
        <f t="shared" si="8"/>
        <v>0</v>
      </c>
      <c r="AN47" s="119"/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f t="shared" si="9"/>
        <v>0</v>
      </c>
      <c r="BM47" s="125"/>
    </row>
    <row r="48" spans="1:65" hidden="1">
      <c r="A48" s="21">
        <v>370026</v>
      </c>
      <c r="B48" s="21" t="s">
        <v>308</v>
      </c>
      <c r="C48" s="125">
        <v>0</v>
      </c>
      <c r="D48" s="125">
        <v>2</v>
      </c>
      <c r="E48" s="125">
        <v>0</v>
      </c>
      <c r="F48" s="125">
        <v>1</v>
      </c>
      <c r="G48" s="125">
        <v>2</v>
      </c>
      <c r="H48" s="125">
        <v>5</v>
      </c>
      <c r="I48" s="125">
        <v>1</v>
      </c>
      <c r="J48" s="125">
        <v>3</v>
      </c>
      <c r="K48" s="125">
        <v>0</v>
      </c>
      <c r="L48" s="125">
        <v>0</v>
      </c>
      <c r="M48" s="125">
        <v>0</v>
      </c>
      <c r="N48" s="712">
        <f t="shared" si="7"/>
        <v>14</v>
      </c>
      <c r="AB48" s="125">
        <v>0</v>
      </c>
      <c r="AC48" s="125">
        <v>0</v>
      </c>
      <c r="AD48" s="125">
        <v>0</v>
      </c>
      <c r="AE48" s="125">
        <v>2</v>
      </c>
      <c r="AF48" s="125">
        <v>3</v>
      </c>
      <c r="AG48" s="125">
        <v>0</v>
      </c>
      <c r="AH48" s="125">
        <v>2</v>
      </c>
      <c r="AI48" s="125">
        <v>0</v>
      </c>
      <c r="AJ48" s="125">
        <v>0</v>
      </c>
      <c r="AK48" s="125">
        <v>0</v>
      </c>
      <c r="AL48" s="125">
        <v>0</v>
      </c>
      <c r="AM48" s="125">
        <f t="shared" si="8"/>
        <v>7</v>
      </c>
      <c r="AN48" s="119"/>
      <c r="BA48" s="125">
        <v>0</v>
      </c>
      <c r="BB48" s="125">
        <v>1</v>
      </c>
      <c r="BC48" s="125">
        <v>2</v>
      </c>
      <c r="BD48" s="125">
        <v>10</v>
      </c>
      <c r="BE48" s="125">
        <v>13</v>
      </c>
      <c r="BF48" s="125">
        <v>33</v>
      </c>
      <c r="BG48" s="125">
        <v>27</v>
      </c>
      <c r="BH48" s="125">
        <v>49</v>
      </c>
      <c r="BI48" s="125">
        <v>0</v>
      </c>
      <c r="BJ48" s="125">
        <v>0</v>
      </c>
      <c r="BK48" s="125">
        <v>0</v>
      </c>
      <c r="BL48" s="125">
        <f t="shared" si="9"/>
        <v>135</v>
      </c>
      <c r="BM48" s="125"/>
    </row>
    <row r="49" spans="1:77" hidden="1">
      <c r="B49" s="21" t="s">
        <v>309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1</v>
      </c>
      <c r="K49" s="125">
        <v>0</v>
      </c>
      <c r="L49" s="125">
        <v>0</v>
      </c>
      <c r="M49" s="125">
        <v>0</v>
      </c>
      <c r="N49" s="712">
        <f t="shared" si="7"/>
        <v>1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0</v>
      </c>
      <c r="AI49" s="125">
        <v>0</v>
      </c>
      <c r="AJ49" s="125">
        <v>0</v>
      </c>
      <c r="AK49" s="125">
        <v>0</v>
      </c>
      <c r="AL49" s="125">
        <v>0</v>
      </c>
      <c r="AM49" s="125">
        <f t="shared" si="8"/>
        <v>0</v>
      </c>
      <c r="AN49" s="119"/>
      <c r="BA49" s="125">
        <v>0</v>
      </c>
      <c r="BB49" s="125">
        <v>0</v>
      </c>
      <c r="BC49" s="125">
        <v>0</v>
      </c>
      <c r="BD49" s="125">
        <v>0</v>
      </c>
      <c r="BE49" s="125">
        <v>1</v>
      </c>
      <c r="BF49" s="125">
        <v>1</v>
      </c>
      <c r="BG49" s="125">
        <v>4</v>
      </c>
      <c r="BH49" s="125">
        <v>1</v>
      </c>
      <c r="BI49" s="125">
        <v>0</v>
      </c>
      <c r="BJ49" s="125">
        <v>0</v>
      </c>
      <c r="BK49" s="125">
        <v>0</v>
      </c>
      <c r="BL49" s="125">
        <f t="shared" si="9"/>
        <v>7</v>
      </c>
      <c r="BM49" s="125"/>
    </row>
    <row r="50" spans="1:77" hidden="1">
      <c r="B50" s="21" t="s">
        <v>310</v>
      </c>
      <c r="C50" s="125">
        <v>1</v>
      </c>
      <c r="D50" s="125">
        <v>2</v>
      </c>
      <c r="E50" s="125">
        <v>3</v>
      </c>
      <c r="F50" s="125">
        <v>0</v>
      </c>
      <c r="G50" s="125">
        <v>0</v>
      </c>
      <c r="H50" s="125">
        <v>2</v>
      </c>
      <c r="I50" s="125">
        <v>0</v>
      </c>
      <c r="J50" s="125">
        <v>1</v>
      </c>
      <c r="K50" s="125">
        <v>0</v>
      </c>
      <c r="L50" s="125">
        <v>0</v>
      </c>
      <c r="M50" s="125">
        <v>0</v>
      </c>
      <c r="N50" s="712">
        <f t="shared" si="7"/>
        <v>9</v>
      </c>
      <c r="AB50" s="125">
        <v>0</v>
      </c>
      <c r="AC50" s="125">
        <v>0</v>
      </c>
      <c r="AD50" s="125">
        <v>1</v>
      </c>
      <c r="AE50" s="125">
        <v>0</v>
      </c>
      <c r="AF50" s="125">
        <v>0</v>
      </c>
      <c r="AG50" s="125">
        <v>0</v>
      </c>
      <c r="AH50" s="125">
        <v>0</v>
      </c>
      <c r="AI50" s="125">
        <v>0</v>
      </c>
      <c r="AJ50" s="125">
        <v>0</v>
      </c>
      <c r="AK50" s="125">
        <v>0</v>
      </c>
      <c r="AL50" s="125">
        <v>0</v>
      </c>
      <c r="AM50" s="125">
        <f t="shared" si="8"/>
        <v>1</v>
      </c>
      <c r="AN50" s="119"/>
      <c r="BA50" s="125">
        <v>0</v>
      </c>
      <c r="BB50" s="125">
        <v>0</v>
      </c>
      <c r="BC50" s="125">
        <v>0</v>
      </c>
      <c r="BD50" s="125">
        <v>3</v>
      </c>
      <c r="BE50" s="125">
        <v>2</v>
      </c>
      <c r="BF50" s="125">
        <v>0</v>
      </c>
      <c r="BG50" s="125">
        <v>0</v>
      </c>
      <c r="BH50" s="125">
        <v>1</v>
      </c>
      <c r="BI50" s="125">
        <v>0</v>
      </c>
      <c r="BJ50" s="125">
        <v>0</v>
      </c>
      <c r="BK50" s="125">
        <v>0</v>
      </c>
      <c r="BL50" s="125">
        <f t="shared" si="9"/>
        <v>6</v>
      </c>
      <c r="BM50" s="125"/>
    </row>
    <row r="51" spans="1:77" hidden="1">
      <c r="B51" s="21" t="s">
        <v>311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712">
        <f t="shared" si="7"/>
        <v>0</v>
      </c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25">
        <v>0</v>
      </c>
      <c r="AM51" s="125">
        <f t="shared" si="8"/>
        <v>0</v>
      </c>
      <c r="AN51" s="119"/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f t="shared" si="9"/>
        <v>0</v>
      </c>
      <c r="BM51" s="125"/>
    </row>
    <row r="52" spans="1:77" hidden="1">
      <c r="B52" s="21" t="s">
        <v>312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712">
        <f t="shared" si="7"/>
        <v>0</v>
      </c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25">
        <f t="shared" si="8"/>
        <v>0</v>
      </c>
      <c r="AN52" s="119"/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f t="shared" si="9"/>
        <v>0</v>
      </c>
      <c r="BM52" s="125"/>
    </row>
    <row r="53" spans="1:77" hidden="1">
      <c r="B53" s="21" t="s">
        <v>80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1</v>
      </c>
      <c r="J53" s="125">
        <v>0</v>
      </c>
      <c r="K53" s="125">
        <v>0</v>
      </c>
      <c r="L53" s="125">
        <v>0</v>
      </c>
      <c r="M53" s="125">
        <v>0</v>
      </c>
      <c r="N53" s="712">
        <f t="shared" si="7"/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25">
        <f t="shared" si="8"/>
        <v>0</v>
      </c>
      <c r="AN53" s="119"/>
      <c r="BA53" s="125">
        <v>0</v>
      </c>
      <c r="BB53" s="125">
        <v>1</v>
      </c>
      <c r="BC53" s="125">
        <v>2</v>
      </c>
      <c r="BD53" s="125">
        <v>2</v>
      </c>
      <c r="BE53" s="125">
        <v>1</v>
      </c>
      <c r="BF53" s="125">
        <v>1</v>
      </c>
      <c r="BG53" s="125">
        <v>1</v>
      </c>
      <c r="BH53" s="125">
        <v>0</v>
      </c>
      <c r="BI53" s="125">
        <v>0</v>
      </c>
      <c r="BJ53" s="125">
        <v>0</v>
      </c>
      <c r="BK53" s="125">
        <v>0</v>
      </c>
      <c r="BL53" s="125">
        <f t="shared" si="9"/>
        <v>8</v>
      </c>
      <c r="BM53" s="125"/>
    </row>
    <row r="54" spans="1:77" hidden="1">
      <c r="B54" s="21" t="s">
        <v>81</v>
      </c>
      <c r="C54" s="125">
        <v>0</v>
      </c>
      <c r="D54" s="125">
        <v>0</v>
      </c>
      <c r="E54" s="125">
        <v>2</v>
      </c>
      <c r="F54" s="125">
        <v>3</v>
      </c>
      <c r="G54" s="125">
        <v>2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712">
        <f t="shared" si="7"/>
        <v>7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f t="shared" si="8"/>
        <v>0</v>
      </c>
      <c r="AN54" s="119"/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f t="shared" si="9"/>
        <v>0</v>
      </c>
      <c r="BM54" s="125"/>
    </row>
    <row r="55" spans="1:77" hidden="1">
      <c r="B55" s="21" t="s">
        <v>313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712">
        <f t="shared" si="7"/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f t="shared" si="8"/>
        <v>0</v>
      </c>
      <c r="AN55" s="119"/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f t="shared" si="9"/>
        <v>0</v>
      </c>
      <c r="BM55" s="125"/>
    </row>
    <row r="56" spans="1:77" hidden="1">
      <c r="B56" s="21" t="s">
        <v>161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712">
        <f t="shared" si="7"/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f t="shared" si="8"/>
        <v>0</v>
      </c>
      <c r="AN56" s="119"/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f t="shared" si="9"/>
        <v>0</v>
      </c>
      <c r="BM56" s="125"/>
    </row>
    <row r="57" spans="1:77" hidden="1">
      <c r="A57" s="120"/>
      <c r="B57" s="121" t="s">
        <v>83</v>
      </c>
      <c r="C57" s="126">
        <f>SUM(C33:C56)</f>
        <v>18</v>
      </c>
      <c r="D57" s="126">
        <f t="shared" ref="D57" si="10">SUM(D33:D56)</f>
        <v>44</v>
      </c>
      <c r="E57" s="126">
        <f t="shared" ref="E57" si="11">SUM(E33:E56)</f>
        <v>48</v>
      </c>
      <c r="F57" s="126">
        <f t="shared" ref="F57" si="12">SUM(F33:F56)</f>
        <v>42</v>
      </c>
      <c r="G57" s="126">
        <f t="shared" ref="G57" si="13">SUM(G33:G56)</f>
        <v>33</v>
      </c>
      <c r="H57" s="126">
        <f t="shared" ref="H57" si="14">SUM(H33:H56)</f>
        <v>34</v>
      </c>
      <c r="I57" s="126">
        <f t="shared" ref="I57" si="15">SUM(I33:I56)</f>
        <v>14</v>
      </c>
      <c r="J57" s="126">
        <f t="shared" ref="J57:N57" si="16">SUM(J33:J56)</f>
        <v>19</v>
      </c>
      <c r="K57" s="126">
        <f t="shared" si="16"/>
        <v>3</v>
      </c>
      <c r="L57" s="126">
        <f t="shared" si="16"/>
        <v>5</v>
      </c>
      <c r="M57" s="126">
        <f t="shared" si="16"/>
        <v>1</v>
      </c>
      <c r="N57" s="680">
        <f t="shared" si="16"/>
        <v>261</v>
      </c>
      <c r="O57" s="121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1"/>
      <c r="AB57" s="126">
        <f>SUM(AB33:AB56)</f>
        <v>0</v>
      </c>
      <c r="AC57" s="126">
        <f t="shared" ref="AC57" si="17">SUM(AC33:AC56)</f>
        <v>0</v>
      </c>
      <c r="AD57" s="126">
        <f t="shared" ref="AD57" si="18">SUM(AD33:AD56)</f>
        <v>1</v>
      </c>
      <c r="AE57" s="126">
        <f t="shared" ref="AE57" si="19">SUM(AE33:AE56)</f>
        <v>3</v>
      </c>
      <c r="AF57" s="126">
        <f t="shared" ref="AF57" si="20">SUM(AF33:AF56)</f>
        <v>4</v>
      </c>
      <c r="AG57" s="126">
        <f t="shared" ref="AG57" si="21">SUM(AG33:AG56)</f>
        <v>0</v>
      </c>
      <c r="AH57" s="126">
        <f t="shared" ref="AH57" si="22">SUM(AH33:AH56)</f>
        <v>2</v>
      </c>
      <c r="AI57" s="126">
        <f t="shared" ref="AI57:AM57" si="23">SUM(AI33:AI56)</f>
        <v>0</v>
      </c>
      <c r="AJ57" s="126">
        <f t="shared" si="23"/>
        <v>1</v>
      </c>
      <c r="AK57" s="126">
        <f t="shared" si="23"/>
        <v>1</v>
      </c>
      <c r="AL57" s="126">
        <f t="shared" si="23"/>
        <v>0</v>
      </c>
      <c r="AM57" s="126">
        <f t="shared" si="23"/>
        <v>12</v>
      </c>
      <c r="AN57" s="121">
        <f t="shared" ref="AN57" si="24">SUM(AN33:AN55)</f>
        <v>0</v>
      </c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1"/>
      <c r="BA57" s="126">
        <f>SUM(BA33:BA56)</f>
        <v>2</v>
      </c>
      <c r="BB57" s="126">
        <f t="shared" ref="BB57" si="25">SUM(BB33:BB56)</f>
        <v>17</v>
      </c>
      <c r="BC57" s="126">
        <f t="shared" ref="BC57" si="26">SUM(BC33:BC56)</f>
        <v>43</v>
      </c>
      <c r="BD57" s="126">
        <f t="shared" ref="BD57" si="27">SUM(BD33:BD56)</f>
        <v>76</v>
      </c>
      <c r="BE57" s="126">
        <f t="shared" ref="BE57" si="28">SUM(BE33:BE56)</f>
        <v>58</v>
      </c>
      <c r="BF57" s="126">
        <f t="shared" ref="BF57" si="29">SUM(BF33:BF56)</f>
        <v>95</v>
      </c>
      <c r="BG57" s="126">
        <f t="shared" ref="BG57" si="30">SUM(BG33:BG56)</f>
        <v>72</v>
      </c>
      <c r="BH57" s="128">
        <f t="shared" ref="BH57:BL57" si="31">SUM(BH33:BH56)</f>
        <v>97</v>
      </c>
      <c r="BI57" s="128">
        <f t="shared" si="31"/>
        <v>1</v>
      </c>
      <c r="BJ57" s="128">
        <f t="shared" si="31"/>
        <v>0</v>
      </c>
      <c r="BK57" s="128">
        <f t="shared" si="31"/>
        <v>2</v>
      </c>
      <c r="BL57" s="128">
        <f t="shared" si="31"/>
        <v>463</v>
      </c>
      <c r="BM57" s="128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</row>
    <row r="58" spans="1:77" hidden="1"/>
    <row r="59" spans="1:77" ht="15" hidden="1" customHeight="1">
      <c r="B59" s="1064" t="s">
        <v>418</v>
      </c>
      <c r="C59" s="1067" t="s">
        <v>315</v>
      </c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B59" s="1067" t="s">
        <v>316</v>
      </c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7"/>
      <c r="AO59" s="1067"/>
      <c r="AP59" s="1067"/>
      <c r="AQ59" s="1067"/>
      <c r="AR59" s="1067"/>
      <c r="AS59" s="1067"/>
      <c r="AT59" s="1067"/>
      <c r="AU59" s="1067"/>
      <c r="AV59" s="1067"/>
      <c r="AW59" s="1067"/>
      <c r="AX59" s="1067"/>
      <c r="AY59" s="1067"/>
      <c r="BA59" s="1080" t="s">
        <v>317</v>
      </c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  <c r="BX59" s="1080"/>
    </row>
    <row r="60" spans="1:77" hidden="1">
      <c r="B60" s="1065"/>
      <c r="C60" s="1068" t="s">
        <v>67</v>
      </c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 t="s">
        <v>292</v>
      </c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B60" s="1068" t="s">
        <v>67</v>
      </c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 t="s">
        <v>292</v>
      </c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BA60" s="1068" t="s">
        <v>67</v>
      </c>
      <c r="BB60" s="1068"/>
      <c r="BC60" s="1068"/>
      <c r="BD60" s="1068"/>
      <c r="BE60" s="1068"/>
      <c r="BF60" s="1068"/>
      <c r="BG60" s="1068"/>
      <c r="BH60" s="1068"/>
      <c r="BI60" s="1068"/>
      <c r="BJ60" s="1068"/>
      <c r="BK60" s="1068"/>
      <c r="BL60" s="1068"/>
      <c r="BM60" s="1068" t="s">
        <v>292</v>
      </c>
      <c r="BN60" s="1068"/>
      <c r="BO60" s="1068"/>
      <c r="BP60" s="1068"/>
      <c r="BQ60" s="1068"/>
      <c r="BR60" s="1068"/>
      <c r="BS60" s="1068"/>
      <c r="BT60" s="1068"/>
      <c r="BU60" s="1068"/>
      <c r="BV60" s="1068"/>
      <c r="BW60" s="1068"/>
      <c r="BX60" s="1068"/>
    </row>
    <row r="61" spans="1:77" ht="26.25" hidden="1">
      <c r="B61" s="1066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48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24" t="s">
        <v>289</v>
      </c>
      <c r="BA61" s="27" t="s">
        <v>133</v>
      </c>
      <c r="BB61" s="27" t="s">
        <v>134</v>
      </c>
      <c r="BC61" s="27" t="s">
        <v>135</v>
      </c>
      <c r="BD61" s="27" t="s">
        <v>136</v>
      </c>
      <c r="BE61" s="27" t="s">
        <v>137</v>
      </c>
      <c r="BF61" s="27" t="s">
        <v>138</v>
      </c>
      <c r="BG61" s="27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27" t="s">
        <v>297</v>
      </c>
      <c r="BM61" s="27" t="s">
        <v>133</v>
      </c>
      <c r="BN61" s="27" t="s">
        <v>134</v>
      </c>
      <c r="BO61" s="27" t="s">
        <v>135</v>
      </c>
      <c r="BP61" s="27" t="s">
        <v>136</v>
      </c>
      <c r="BQ61" s="27" t="s">
        <v>137</v>
      </c>
      <c r="BR61" s="27" t="s">
        <v>138</v>
      </c>
      <c r="BS61" s="27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27" t="s">
        <v>297</v>
      </c>
      <c r="BY61" s="24" t="s">
        <v>289</v>
      </c>
    </row>
    <row r="62" spans="1:77" hidden="1">
      <c r="B62" s="21" t="s">
        <v>299</v>
      </c>
      <c r="C62" s="125">
        <v>1</v>
      </c>
      <c r="D62" s="125">
        <v>2</v>
      </c>
      <c r="E62" s="125">
        <v>3</v>
      </c>
      <c r="F62" s="125">
        <v>7</v>
      </c>
      <c r="G62" s="125">
        <v>2</v>
      </c>
      <c r="H62" s="125">
        <v>1</v>
      </c>
      <c r="I62" s="125">
        <v>1</v>
      </c>
      <c r="J62" s="125">
        <v>3</v>
      </c>
      <c r="K62" s="125">
        <v>0</v>
      </c>
      <c r="L62" s="125">
        <v>0</v>
      </c>
      <c r="M62" s="125">
        <v>2</v>
      </c>
      <c r="N62" s="712">
        <f>SUM(C62:M62)</f>
        <v>22</v>
      </c>
      <c r="AB62" s="125">
        <v>0</v>
      </c>
      <c r="AC62" s="125">
        <v>0</v>
      </c>
      <c r="AD62" s="125">
        <v>0</v>
      </c>
      <c r="AE62" s="125">
        <v>1</v>
      </c>
      <c r="AF62" s="125">
        <v>1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1</v>
      </c>
      <c r="AM62" s="125">
        <f>SUM(AB62:AL62)</f>
        <v>3</v>
      </c>
      <c r="AN62" s="119"/>
      <c r="BA62" s="125">
        <v>1</v>
      </c>
      <c r="BB62" s="125">
        <v>12</v>
      </c>
      <c r="BC62" s="125">
        <v>21</v>
      </c>
      <c r="BD62" s="125">
        <v>24</v>
      </c>
      <c r="BE62" s="125">
        <v>40</v>
      </c>
      <c r="BF62" s="125">
        <v>24</v>
      </c>
      <c r="BG62" s="125">
        <v>28</v>
      </c>
      <c r="BH62" s="125">
        <v>18</v>
      </c>
      <c r="BI62" s="125">
        <v>3</v>
      </c>
      <c r="BJ62" s="125">
        <v>5</v>
      </c>
      <c r="BK62" s="125">
        <v>3</v>
      </c>
      <c r="BL62" s="125">
        <f>SUM(BA62:BK62)</f>
        <v>179</v>
      </c>
      <c r="BM62" s="125"/>
    </row>
    <row r="63" spans="1:77" hidden="1">
      <c r="B63" s="21" t="s">
        <v>300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712">
        <f t="shared" ref="N63:N85" si="32">SUM(C63:M63)</f>
        <v>0</v>
      </c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f t="shared" ref="AM63:AM85" si="33">SUM(AB63:AL63)</f>
        <v>0</v>
      </c>
      <c r="AN63" s="119"/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f t="shared" ref="BL63:BL85" si="34">SUM(BA63:BK63)</f>
        <v>0</v>
      </c>
      <c r="BM63" s="125"/>
    </row>
    <row r="64" spans="1:77" hidden="1">
      <c r="B64" s="21" t="s">
        <v>143</v>
      </c>
      <c r="C64" s="125">
        <v>0</v>
      </c>
      <c r="D64" s="125">
        <v>2</v>
      </c>
      <c r="E64" s="125">
        <v>1</v>
      </c>
      <c r="F64" s="125">
        <v>2</v>
      </c>
      <c r="G64" s="125">
        <v>0</v>
      </c>
      <c r="H64" s="125">
        <v>1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712">
        <f t="shared" si="32"/>
        <v>6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f t="shared" si="33"/>
        <v>0</v>
      </c>
      <c r="AN64" s="119"/>
      <c r="BA64" s="125">
        <v>0</v>
      </c>
      <c r="BB64" s="125">
        <v>0</v>
      </c>
      <c r="BC64" s="125">
        <v>0</v>
      </c>
      <c r="BD64" s="125">
        <v>4</v>
      </c>
      <c r="BE64" s="125">
        <v>1</v>
      </c>
      <c r="BF64" s="125">
        <v>2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f t="shared" si="34"/>
        <v>7</v>
      </c>
      <c r="BM64" s="125"/>
    </row>
    <row r="65" spans="1:65" hidden="1">
      <c r="B65" s="21" t="s">
        <v>301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712">
        <f t="shared" si="32"/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f t="shared" si="33"/>
        <v>0</v>
      </c>
      <c r="AN65" s="119"/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f t="shared" si="34"/>
        <v>0</v>
      </c>
      <c r="BM65" s="125"/>
    </row>
    <row r="66" spans="1:65" hidden="1">
      <c r="B66" s="21" t="s">
        <v>302</v>
      </c>
      <c r="C66" s="125">
        <v>3</v>
      </c>
      <c r="D66" s="125">
        <v>6</v>
      </c>
      <c r="E66" s="125">
        <v>9</v>
      </c>
      <c r="F66" s="125">
        <v>7</v>
      </c>
      <c r="G66" s="125">
        <v>3</v>
      </c>
      <c r="H66" s="125">
        <v>4</v>
      </c>
      <c r="I66" s="125">
        <v>4</v>
      </c>
      <c r="J66" s="125">
        <v>5</v>
      </c>
      <c r="K66" s="125">
        <v>0</v>
      </c>
      <c r="L66" s="125">
        <v>0</v>
      </c>
      <c r="M66" s="125">
        <v>0</v>
      </c>
      <c r="N66" s="712">
        <f t="shared" si="32"/>
        <v>41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f t="shared" si="33"/>
        <v>0</v>
      </c>
      <c r="AN66" s="119"/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f t="shared" si="34"/>
        <v>0</v>
      </c>
      <c r="BM66" s="125"/>
    </row>
    <row r="67" spans="1:65" hidden="1">
      <c r="B67" s="21" t="s">
        <v>303</v>
      </c>
      <c r="C67" s="125">
        <v>0</v>
      </c>
      <c r="D67" s="125">
        <v>3</v>
      </c>
      <c r="E67" s="125">
        <v>12</v>
      </c>
      <c r="F67" s="125">
        <v>34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712">
        <f t="shared" si="32"/>
        <v>49</v>
      </c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f t="shared" si="33"/>
        <v>0</v>
      </c>
      <c r="AN67" s="119"/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f t="shared" si="34"/>
        <v>0</v>
      </c>
      <c r="BM67" s="125"/>
    </row>
    <row r="68" spans="1:65" hidden="1">
      <c r="B68" s="21" t="s">
        <v>304</v>
      </c>
      <c r="C68" s="125">
        <v>0</v>
      </c>
      <c r="D68" s="125">
        <v>4</v>
      </c>
      <c r="E68" s="125">
        <v>0</v>
      </c>
      <c r="F68" s="125">
        <v>0</v>
      </c>
      <c r="G68" s="125">
        <v>1</v>
      </c>
      <c r="H68" s="125">
        <v>2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712">
        <f t="shared" si="32"/>
        <v>7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f t="shared" si="33"/>
        <v>0</v>
      </c>
      <c r="AN68" s="119"/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f t="shared" si="34"/>
        <v>0</v>
      </c>
      <c r="BM68" s="125"/>
    </row>
    <row r="69" spans="1:65" hidden="1">
      <c r="B69" s="21" t="s">
        <v>148</v>
      </c>
      <c r="C69" s="125">
        <v>1</v>
      </c>
      <c r="D69" s="125">
        <v>1</v>
      </c>
      <c r="E69" s="125">
        <v>5</v>
      </c>
      <c r="F69" s="125">
        <v>5</v>
      </c>
      <c r="G69" s="125">
        <v>1</v>
      </c>
      <c r="H69" s="125">
        <v>1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712">
        <f t="shared" si="32"/>
        <v>14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25">
        <f t="shared" si="33"/>
        <v>0</v>
      </c>
      <c r="AN69" s="119"/>
      <c r="BA69" s="125">
        <v>0</v>
      </c>
      <c r="BB69" s="125">
        <v>2</v>
      </c>
      <c r="BC69" s="125">
        <v>8</v>
      </c>
      <c r="BD69" s="125">
        <v>6</v>
      </c>
      <c r="BE69" s="125">
        <v>10</v>
      </c>
      <c r="BF69" s="125">
        <v>8</v>
      </c>
      <c r="BG69" s="125">
        <v>9</v>
      </c>
      <c r="BH69" s="125">
        <v>5</v>
      </c>
      <c r="BI69" s="125">
        <v>4</v>
      </c>
      <c r="BJ69" s="125">
        <v>4</v>
      </c>
      <c r="BK69" s="125">
        <v>1</v>
      </c>
      <c r="BL69" s="125">
        <f t="shared" si="34"/>
        <v>57</v>
      </c>
      <c r="BM69" s="125"/>
    </row>
    <row r="70" spans="1:65" hidden="1">
      <c r="B70" s="21" t="s">
        <v>305</v>
      </c>
      <c r="C70" s="125">
        <v>1</v>
      </c>
      <c r="D70" s="125">
        <v>3</v>
      </c>
      <c r="E70" s="125">
        <v>6</v>
      </c>
      <c r="F70" s="125">
        <v>4</v>
      </c>
      <c r="G70" s="125">
        <v>4</v>
      </c>
      <c r="H70" s="125">
        <v>4</v>
      </c>
      <c r="I70" s="125">
        <v>2</v>
      </c>
      <c r="J70" s="125">
        <v>2</v>
      </c>
      <c r="K70" s="125">
        <v>2</v>
      </c>
      <c r="L70" s="125">
        <v>0</v>
      </c>
      <c r="M70" s="125">
        <v>1</v>
      </c>
      <c r="N70" s="712">
        <f t="shared" si="32"/>
        <v>29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f t="shared" si="33"/>
        <v>0</v>
      </c>
      <c r="AN70" s="119"/>
      <c r="BA70" s="125">
        <v>0</v>
      </c>
      <c r="BB70" s="125">
        <v>1</v>
      </c>
      <c r="BC70" s="125">
        <v>3</v>
      </c>
      <c r="BD70" s="125">
        <v>1</v>
      </c>
      <c r="BE70" s="125">
        <v>4</v>
      </c>
      <c r="BF70" s="125">
        <v>3</v>
      </c>
      <c r="BG70" s="125">
        <v>1</v>
      </c>
      <c r="BH70" s="125">
        <v>2</v>
      </c>
      <c r="BI70" s="125">
        <v>1</v>
      </c>
      <c r="BJ70" s="125">
        <v>0</v>
      </c>
      <c r="BK70" s="125">
        <v>0</v>
      </c>
      <c r="BL70" s="125">
        <f t="shared" si="34"/>
        <v>16</v>
      </c>
      <c r="BM70" s="125"/>
    </row>
    <row r="71" spans="1:65" hidden="1">
      <c r="B71" s="21" t="s">
        <v>150</v>
      </c>
      <c r="C71" s="125">
        <v>0</v>
      </c>
      <c r="D71" s="125">
        <v>3</v>
      </c>
      <c r="E71" s="125">
        <v>6</v>
      </c>
      <c r="F71" s="125">
        <v>9</v>
      </c>
      <c r="G71" s="125">
        <v>2</v>
      </c>
      <c r="H71" s="125">
        <v>2</v>
      </c>
      <c r="I71" s="125">
        <v>1</v>
      </c>
      <c r="J71" s="125">
        <v>0</v>
      </c>
      <c r="K71" s="125">
        <v>0</v>
      </c>
      <c r="L71" s="125">
        <v>0</v>
      </c>
      <c r="M71" s="125">
        <v>0</v>
      </c>
      <c r="N71" s="712">
        <f t="shared" si="32"/>
        <v>23</v>
      </c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0</v>
      </c>
      <c r="AL71" s="125">
        <v>0</v>
      </c>
      <c r="AM71" s="125">
        <f t="shared" si="33"/>
        <v>0</v>
      </c>
      <c r="AN71" s="119"/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f t="shared" si="34"/>
        <v>0</v>
      </c>
      <c r="BM71" s="125"/>
    </row>
    <row r="72" spans="1:65" hidden="1">
      <c r="A72" s="21">
        <v>370026</v>
      </c>
      <c r="B72" s="21" t="s">
        <v>306</v>
      </c>
      <c r="C72" s="125">
        <v>1</v>
      </c>
      <c r="D72" s="125">
        <v>4</v>
      </c>
      <c r="E72" s="125">
        <v>3</v>
      </c>
      <c r="F72" s="125">
        <v>8</v>
      </c>
      <c r="G72" s="125">
        <v>2</v>
      </c>
      <c r="H72" s="125">
        <v>1</v>
      </c>
      <c r="I72" s="125">
        <v>2</v>
      </c>
      <c r="J72" s="125">
        <v>0</v>
      </c>
      <c r="K72" s="125">
        <v>0</v>
      </c>
      <c r="L72" s="125">
        <v>0</v>
      </c>
      <c r="M72" s="125">
        <v>0</v>
      </c>
      <c r="N72" s="712">
        <f t="shared" si="32"/>
        <v>21</v>
      </c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f t="shared" si="33"/>
        <v>0</v>
      </c>
      <c r="AN72" s="119"/>
      <c r="BA72" s="125">
        <v>1</v>
      </c>
      <c r="BB72" s="125">
        <v>0</v>
      </c>
      <c r="BC72" s="125">
        <v>2</v>
      </c>
      <c r="BD72" s="125">
        <v>8</v>
      </c>
      <c r="BE72" s="125">
        <v>3</v>
      </c>
      <c r="BF72" s="125">
        <v>1</v>
      </c>
      <c r="BG72" s="125">
        <v>1</v>
      </c>
      <c r="BH72" s="125">
        <v>1</v>
      </c>
      <c r="BI72" s="125">
        <v>0</v>
      </c>
      <c r="BJ72" s="125">
        <v>0</v>
      </c>
      <c r="BK72" s="125">
        <v>0</v>
      </c>
      <c r="BL72" s="125">
        <f t="shared" si="34"/>
        <v>17</v>
      </c>
      <c r="BM72" s="125"/>
    </row>
    <row r="73" spans="1:65" hidden="1">
      <c r="B73" s="21" t="s">
        <v>152</v>
      </c>
      <c r="C73" s="125">
        <v>2</v>
      </c>
      <c r="D73" s="125">
        <v>1</v>
      </c>
      <c r="E73" s="125">
        <v>4</v>
      </c>
      <c r="F73" s="125">
        <v>2</v>
      </c>
      <c r="G73" s="125">
        <v>4</v>
      </c>
      <c r="H73" s="125">
        <v>2</v>
      </c>
      <c r="I73" s="125">
        <v>0</v>
      </c>
      <c r="J73" s="125">
        <v>0</v>
      </c>
      <c r="K73" s="125">
        <v>0</v>
      </c>
      <c r="L73" s="125">
        <v>1</v>
      </c>
      <c r="M73" s="125">
        <v>0</v>
      </c>
      <c r="N73" s="712">
        <f t="shared" si="32"/>
        <v>16</v>
      </c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f t="shared" si="33"/>
        <v>0</v>
      </c>
      <c r="AN73" s="119"/>
      <c r="BA73" s="125">
        <v>0</v>
      </c>
      <c r="BB73" s="125">
        <v>0</v>
      </c>
      <c r="BC73" s="125">
        <v>0</v>
      </c>
      <c r="BD73" s="125">
        <v>1</v>
      </c>
      <c r="BE73" s="125">
        <v>1</v>
      </c>
      <c r="BF73" s="125">
        <v>0</v>
      </c>
      <c r="BG73" s="125">
        <v>0</v>
      </c>
      <c r="BH73" s="125">
        <v>0</v>
      </c>
      <c r="BI73" s="125">
        <v>1</v>
      </c>
      <c r="BJ73" s="125">
        <v>0</v>
      </c>
      <c r="BK73" s="125">
        <v>1</v>
      </c>
      <c r="BL73" s="125">
        <f t="shared" si="34"/>
        <v>4</v>
      </c>
      <c r="BM73" s="125"/>
    </row>
    <row r="74" spans="1:65" hidden="1">
      <c r="B74" s="21" t="s">
        <v>307</v>
      </c>
      <c r="C74" s="125">
        <v>0</v>
      </c>
      <c r="D74" s="125">
        <v>1</v>
      </c>
      <c r="E74" s="125">
        <v>0</v>
      </c>
      <c r="F74" s="125">
        <v>1</v>
      </c>
      <c r="G74" s="125">
        <v>0</v>
      </c>
      <c r="H74" s="125">
        <v>1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712">
        <f t="shared" si="32"/>
        <v>3</v>
      </c>
      <c r="AB74" s="125">
        <v>0</v>
      </c>
      <c r="AC74" s="125">
        <v>0</v>
      </c>
      <c r="AD74" s="125">
        <v>0</v>
      </c>
      <c r="AE74" s="125">
        <v>0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f t="shared" si="33"/>
        <v>0</v>
      </c>
      <c r="AN74" s="119"/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f t="shared" si="34"/>
        <v>0</v>
      </c>
      <c r="BM74" s="125"/>
    </row>
    <row r="75" spans="1:65" hidden="1">
      <c r="B75" s="21" t="s">
        <v>154</v>
      </c>
      <c r="C75" s="125">
        <v>0</v>
      </c>
      <c r="D75" s="125">
        <v>3</v>
      </c>
      <c r="E75" s="125">
        <v>5</v>
      </c>
      <c r="F75" s="125">
        <v>4</v>
      </c>
      <c r="G75" s="125">
        <v>1</v>
      </c>
      <c r="H75" s="125">
        <v>1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712">
        <f t="shared" si="32"/>
        <v>14</v>
      </c>
      <c r="AB75" s="125">
        <v>0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f t="shared" si="33"/>
        <v>0</v>
      </c>
      <c r="AN75" s="119"/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f t="shared" si="34"/>
        <v>0</v>
      </c>
      <c r="BM75" s="125"/>
    </row>
    <row r="76" spans="1:65" hidden="1">
      <c r="B76" s="21" t="s">
        <v>155</v>
      </c>
      <c r="C76" s="125">
        <v>0</v>
      </c>
      <c r="D76" s="125">
        <v>9</v>
      </c>
      <c r="E76" s="125">
        <v>8</v>
      </c>
      <c r="F76" s="125">
        <v>7</v>
      </c>
      <c r="G76" s="125">
        <v>4</v>
      </c>
      <c r="H76" s="125">
        <v>3</v>
      </c>
      <c r="I76" s="125">
        <v>1</v>
      </c>
      <c r="J76" s="125">
        <v>1</v>
      </c>
      <c r="K76" s="125">
        <v>0</v>
      </c>
      <c r="L76" s="125">
        <v>0</v>
      </c>
      <c r="M76" s="125">
        <v>0</v>
      </c>
      <c r="N76" s="712">
        <f t="shared" si="32"/>
        <v>33</v>
      </c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f t="shared" si="33"/>
        <v>0</v>
      </c>
      <c r="AN76" s="119"/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f t="shared" si="34"/>
        <v>0</v>
      </c>
      <c r="BM76" s="125"/>
    </row>
    <row r="77" spans="1:65" hidden="1">
      <c r="A77" s="21">
        <v>370026</v>
      </c>
      <c r="B77" s="21" t="s">
        <v>308</v>
      </c>
      <c r="C77" s="125">
        <v>0</v>
      </c>
      <c r="D77" s="125">
        <v>2</v>
      </c>
      <c r="E77" s="125">
        <v>1</v>
      </c>
      <c r="F77" s="125">
        <v>4</v>
      </c>
      <c r="G77" s="125">
        <v>3</v>
      </c>
      <c r="H77" s="125">
        <v>2</v>
      </c>
      <c r="I77" s="125">
        <v>3</v>
      </c>
      <c r="J77" s="125">
        <v>4</v>
      </c>
      <c r="K77" s="125">
        <v>0</v>
      </c>
      <c r="L77" s="125">
        <v>0</v>
      </c>
      <c r="M77" s="125">
        <v>0</v>
      </c>
      <c r="N77" s="712">
        <f t="shared" si="32"/>
        <v>19</v>
      </c>
      <c r="AB77" s="125">
        <v>0</v>
      </c>
      <c r="AC77" s="125">
        <v>0</v>
      </c>
      <c r="AD77" s="125">
        <v>0</v>
      </c>
      <c r="AE77" s="125">
        <v>1</v>
      </c>
      <c r="AF77" s="125">
        <v>0</v>
      </c>
      <c r="AG77" s="125">
        <v>2</v>
      </c>
      <c r="AH77" s="125">
        <v>2</v>
      </c>
      <c r="AI77" s="125">
        <v>2</v>
      </c>
      <c r="AJ77" s="125">
        <v>0</v>
      </c>
      <c r="AK77" s="125">
        <v>0</v>
      </c>
      <c r="AL77" s="125">
        <v>0</v>
      </c>
      <c r="AM77" s="125">
        <f t="shared" si="33"/>
        <v>7</v>
      </c>
      <c r="AN77" s="119"/>
      <c r="BA77" s="125">
        <v>1</v>
      </c>
      <c r="BB77" s="125">
        <v>3</v>
      </c>
      <c r="BC77" s="125">
        <v>4</v>
      </c>
      <c r="BD77" s="125">
        <v>11</v>
      </c>
      <c r="BE77" s="125">
        <v>22</v>
      </c>
      <c r="BF77" s="125">
        <v>40</v>
      </c>
      <c r="BG77" s="125">
        <v>36</v>
      </c>
      <c r="BH77" s="125">
        <v>45</v>
      </c>
      <c r="BI77" s="125">
        <v>0</v>
      </c>
      <c r="BJ77" s="125">
        <v>0</v>
      </c>
      <c r="BK77" s="125">
        <v>0</v>
      </c>
      <c r="BL77" s="125">
        <f t="shared" si="34"/>
        <v>162</v>
      </c>
      <c r="BM77" s="125"/>
    </row>
    <row r="78" spans="1:65" hidden="1">
      <c r="B78" s="21" t="s">
        <v>309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712">
        <f t="shared" si="32"/>
        <v>0</v>
      </c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25">
        <f t="shared" si="33"/>
        <v>0</v>
      </c>
      <c r="AN78" s="119"/>
      <c r="BA78" s="125">
        <v>0</v>
      </c>
      <c r="BB78" s="125">
        <v>0</v>
      </c>
      <c r="BC78" s="125">
        <v>0</v>
      </c>
      <c r="BD78" s="125">
        <v>0</v>
      </c>
      <c r="BE78" s="125">
        <v>2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25">
        <f t="shared" si="34"/>
        <v>2</v>
      </c>
      <c r="BM78" s="125"/>
    </row>
    <row r="79" spans="1:65" hidden="1">
      <c r="B79" s="21" t="s">
        <v>310</v>
      </c>
      <c r="C79" s="125">
        <v>1</v>
      </c>
      <c r="D79" s="125">
        <v>1</v>
      </c>
      <c r="E79" s="125">
        <v>2</v>
      </c>
      <c r="F79" s="125">
        <v>1</v>
      </c>
      <c r="G79" s="125">
        <v>0</v>
      </c>
      <c r="H79" s="125">
        <v>1</v>
      </c>
      <c r="I79" s="125">
        <v>0</v>
      </c>
      <c r="J79" s="125">
        <v>1</v>
      </c>
      <c r="K79" s="125">
        <v>0</v>
      </c>
      <c r="L79" s="125">
        <v>0</v>
      </c>
      <c r="M79" s="125">
        <v>0</v>
      </c>
      <c r="N79" s="712">
        <f t="shared" si="32"/>
        <v>7</v>
      </c>
      <c r="AB79" s="125">
        <v>0</v>
      </c>
      <c r="AC79" s="125">
        <v>0</v>
      </c>
      <c r="AD79" s="125">
        <v>0</v>
      </c>
      <c r="AE79" s="125">
        <v>0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f t="shared" si="33"/>
        <v>0</v>
      </c>
      <c r="AN79" s="119"/>
      <c r="BA79" s="125">
        <v>0</v>
      </c>
      <c r="BB79" s="125">
        <v>0</v>
      </c>
      <c r="BC79" s="125">
        <v>2</v>
      </c>
      <c r="BD79" s="125">
        <v>3</v>
      </c>
      <c r="BE79" s="125">
        <v>2</v>
      </c>
      <c r="BF79" s="125">
        <v>6</v>
      </c>
      <c r="BG79" s="125">
        <v>3</v>
      </c>
      <c r="BH79" s="125">
        <v>3</v>
      </c>
      <c r="BI79" s="125">
        <v>0</v>
      </c>
      <c r="BJ79" s="125">
        <v>0</v>
      </c>
      <c r="BK79" s="125">
        <v>0</v>
      </c>
      <c r="BL79" s="125">
        <f t="shared" si="34"/>
        <v>19</v>
      </c>
      <c r="BM79" s="125"/>
    </row>
    <row r="80" spans="1:65" hidden="1">
      <c r="B80" s="21" t="s">
        <v>311</v>
      </c>
      <c r="C80" s="125">
        <v>0</v>
      </c>
      <c r="D80" s="125">
        <v>1</v>
      </c>
      <c r="E80" s="125">
        <v>0</v>
      </c>
      <c r="F80" s="125">
        <v>1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712">
        <f t="shared" si="32"/>
        <v>2</v>
      </c>
      <c r="AB80" s="125">
        <v>0</v>
      </c>
      <c r="AC80" s="125">
        <v>0</v>
      </c>
      <c r="AD80" s="125">
        <v>0</v>
      </c>
      <c r="AE80" s="125">
        <v>0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f t="shared" si="33"/>
        <v>0</v>
      </c>
      <c r="AN80" s="119"/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f t="shared" si="34"/>
        <v>0</v>
      </c>
      <c r="BM80" s="125"/>
    </row>
    <row r="81" spans="1:77" hidden="1">
      <c r="B81" s="21" t="s">
        <v>312</v>
      </c>
      <c r="C81" s="125">
        <v>0</v>
      </c>
      <c r="D81" s="125">
        <v>0</v>
      </c>
      <c r="E81" s="125">
        <v>1</v>
      </c>
      <c r="F81" s="125">
        <v>0</v>
      </c>
      <c r="G81" s="125">
        <v>1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712">
        <f t="shared" si="32"/>
        <v>2</v>
      </c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25">
        <f t="shared" si="33"/>
        <v>0</v>
      </c>
      <c r="AN81" s="119"/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f t="shared" si="34"/>
        <v>0</v>
      </c>
      <c r="BM81" s="125"/>
    </row>
    <row r="82" spans="1:77" hidden="1">
      <c r="B82" s="21" t="s">
        <v>80</v>
      </c>
      <c r="C82" s="125">
        <v>0</v>
      </c>
      <c r="D82" s="125">
        <v>0</v>
      </c>
      <c r="E82" s="125">
        <v>0</v>
      </c>
      <c r="F82" s="125">
        <v>1</v>
      </c>
      <c r="G82" s="125">
        <v>0</v>
      </c>
      <c r="H82" s="125">
        <v>1</v>
      </c>
      <c r="I82" s="125">
        <v>0</v>
      </c>
      <c r="J82" s="125">
        <v>0</v>
      </c>
      <c r="K82" s="125">
        <v>0</v>
      </c>
      <c r="L82" s="125">
        <v>0</v>
      </c>
      <c r="M82" s="125">
        <v>0</v>
      </c>
      <c r="N82" s="712">
        <f t="shared" si="32"/>
        <v>2</v>
      </c>
      <c r="AB82" s="125">
        <v>0</v>
      </c>
      <c r="AC82" s="125">
        <v>0</v>
      </c>
      <c r="AD82" s="125">
        <v>0</v>
      </c>
      <c r="AE82" s="125">
        <v>0</v>
      </c>
      <c r="AF82" s="125">
        <v>0</v>
      </c>
      <c r="AG82" s="125">
        <v>0</v>
      </c>
      <c r="AH82" s="125">
        <v>0</v>
      </c>
      <c r="AI82" s="125">
        <v>0</v>
      </c>
      <c r="AJ82" s="125">
        <v>0</v>
      </c>
      <c r="AK82" s="125">
        <v>0</v>
      </c>
      <c r="AL82" s="125">
        <v>0</v>
      </c>
      <c r="AM82" s="125">
        <f t="shared" si="33"/>
        <v>0</v>
      </c>
      <c r="AN82" s="119"/>
      <c r="BA82" s="125">
        <v>0</v>
      </c>
      <c r="BB82" s="125">
        <v>0</v>
      </c>
      <c r="BC82" s="125">
        <v>1</v>
      </c>
      <c r="BD82" s="125">
        <v>2</v>
      </c>
      <c r="BE82" s="125">
        <v>0</v>
      </c>
      <c r="BF82" s="125">
        <v>0</v>
      </c>
      <c r="BG82" s="125">
        <v>2</v>
      </c>
      <c r="BH82" s="125">
        <v>0</v>
      </c>
      <c r="BI82" s="125">
        <v>0</v>
      </c>
      <c r="BJ82" s="125">
        <v>0</v>
      </c>
      <c r="BK82" s="125">
        <v>0</v>
      </c>
      <c r="BL82" s="125">
        <f t="shared" si="34"/>
        <v>5</v>
      </c>
      <c r="BM82" s="125"/>
    </row>
    <row r="83" spans="1:77" hidden="1">
      <c r="B83" s="21" t="s">
        <v>81</v>
      </c>
      <c r="C83" s="125">
        <v>0</v>
      </c>
      <c r="D83" s="125">
        <v>1</v>
      </c>
      <c r="E83" s="125">
        <v>4</v>
      </c>
      <c r="F83" s="125">
        <v>3</v>
      </c>
      <c r="G83" s="125">
        <v>2</v>
      </c>
      <c r="H83" s="125">
        <v>3</v>
      </c>
      <c r="I83" s="125">
        <v>2</v>
      </c>
      <c r="J83" s="125">
        <v>0</v>
      </c>
      <c r="K83" s="125">
        <v>0</v>
      </c>
      <c r="L83" s="125">
        <v>0</v>
      </c>
      <c r="M83" s="125">
        <v>0</v>
      </c>
      <c r="N83" s="712">
        <f t="shared" si="32"/>
        <v>15</v>
      </c>
      <c r="AB83" s="125">
        <v>0</v>
      </c>
      <c r="AC83" s="125">
        <v>0</v>
      </c>
      <c r="AD83" s="125">
        <v>0</v>
      </c>
      <c r="AE83" s="125">
        <v>0</v>
      </c>
      <c r="AF83" s="125">
        <v>0</v>
      </c>
      <c r="AG83" s="125">
        <v>0</v>
      </c>
      <c r="AH83" s="125">
        <v>0</v>
      </c>
      <c r="AI83" s="125">
        <v>0</v>
      </c>
      <c r="AJ83" s="125">
        <v>0</v>
      </c>
      <c r="AK83" s="125">
        <v>0</v>
      </c>
      <c r="AL83" s="125">
        <v>0</v>
      </c>
      <c r="AM83" s="125">
        <f t="shared" si="33"/>
        <v>0</v>
      </c>
      <c r="AN83" s="119"/>
      <c r="BA83" s="125">
        <v>0</v>
      </c>
      <c r="BB83" s="125">
        <v>0</v>
      </c>
      <c r="BC83" s="125">
        <v>1</v>
      </c>
      <c r="BD83" s="125">
        <v>1</v>
      </c>
      <c r="BE83" s="125">
        <v>0</v>
      </c>
      <c r="BF83" s="125">
        <v>2</v>
      </c>
      <c r="BG83" s="125">
        <v>0</v>
      </c>
      <c r="BH83" s="125">
        <v>0</v>
      </c>
      <c r="BI83" s="125">
        <v>0</v>
      </c>
      <c r="BJ83" s="125">
        <v>0</v>
      </c>
      <c r="BK83" s="125">
        <v>0</v>
      </c>
      <c r="BL83" s="125">
        <f t="shared" si="34"/>
        <v>4</v>
      </c>
      <c r="BM83" s="125"/>
    </row>
    <row r="84" spans="1:77" hidden="1">
      <c r="B84" s="21" t="s">
        <v>313</v>
      </c>
      <c r="C84" s="125">
        <v>0</v>
      </c>
      <c r="D84" s="125">
        <v>1</v>
      </c>
      <c r="E84" s="125">
        <v>0</v>
      </c>
      <c r="F84" s="125">
        <v>0</v>
      </c>
      <c r="G84" s="125">
        <v>0</v>
      </c>
      <c r="H84" s="125">
        <v>0</v>
      </c>
      <c r="I84" s="125">
        <v>1</v>
      </c>
      <c r="J84" s="125">
        <v>0</v>
      </c>
      <c r="K84" s="125">
        <v>0</v>
      </c>
      <c r="L84" s="125">
        <v>0</v>
      </c>
      <c r="M84" s="125">
        <v>0</v>
      </c>
      <c r="N84" s="712">
        <f t="shared" si="32"/>
        <v>2</v>
      </c>
      <c r="AB84" s="125">
        <v>0</v>
      </c>
      <c r="AC84" s="125">
        <v>0</v>
      </c>
      <c r="AD84" s="125">
        <v>0</v>
      </c>
      <c r="AE84" s="125">
        <v>0</v>
      </c>
      <c r="AF84" s="125">
        <v>0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25">
        <f t="shared" si="33"/>
        <v>0</v>
      </c>
      <c r="AN84" s="119"/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2</v>
      </c>
      <c r="BI84" s="125">
        <v>0</v>
      </c>
      <c r="BJ84" s="125">
        <v>0</v>
      </c>
      <c r="BK84" s="125">
        <v>0</v>
      </c>
      <c r="BL84" s="125">
        <f t="shared" si="34"/>
        <v>2</v>
      </c>
      <c r="BM84" s="125"/>
    </row>
    <row r="85" spans="1:77" hidden="1">
      <c r="B85" s="21" t="s">
        <v>161</v>
      </c>
      <c r="C85" s="125">
        <v>1</v>
      </c>
      <c r="D85" s="125">
        <v>0</v>
      </c>
      <c r="E85" s="125">
        <v>1</v>
      </c>
      <c r="F85" s="125">
        <v>0</v>
      </c>
      <c r="G85" s="125">
        <v>0</v>
      </c>
      <c r="H85" s="125">
        <v>0</v>
      </c>
      <c r="I85" s="125">
        <v>0</v>
      </c>
      <c r="J85" s="125">
        <v>1</v>
      </c>
      <c r="K85" s="125">
        <v>0</v>
      </c>
      <c r="L85" s="125">
        <v>0</v>
      </c>
      <c r="M85" s="125">
        <v>0</v>
      </c>
      <c r="N85" s="712">
        <f t="shared" si="32"/>
        <v>3</v>
      </c>
      <c r="AB85" s="125">
        <v>0</v>
      </c>
      <c r="AC85" s="125">
        <v>0</v>
      </c>
      <c r="AD85" s="125">
        <v>0</v>
      </c>
      <c r="AE85" s="125">
        <v>0</v>
      </c>
      <c r="AF85" s="125">
        <v>0</v>
      </c>
      <c r="AG85" s="125">
        <v>0</v>
      </c>
      <c r="AH85" s="125">
        <v>0</v>
      </c>
      <c r="AI85" s="125">
        <v>0</v>
      </c>
      <c r="AJ85" s="125">
        <v>0</v>
      </c>
      <c r="AK85" s="125">
        <v>0</v>
      </c>
      <c r="AL85" s="125">
        <v>0</v>
      </c>
      <c r="AM85" s="125">
        <f t="shared" si="33"/>
        <v>0</v>
      </c>
      <c r="AN85" s="119"/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f t="shared" si="34"/>
        <v>0</v>
      </c>
      <c r="BM85" s="125"/>
    </row>
    <row r="86" spans="1:77" hidden="1">
      <c r="A86" s="120"/>
      <c r="B86" s="121" t="s">
        <v>83</v>
      </c>
      <c r="C86" s="126">
        <f>SUM(C62:C85)</f>
        <v>11</v>
      </c>
      <c r="D86" s="126">
        <f t="shared" ref="D86:M86" si="35">SUM(D62:D85)</f>
        <v>48</v>
      </c>
      <c r="E86" s="126">
        <f t="shared" si="35"/>
        <v>71</v>
      </c>
      <c r="F86" s="126">
        <f t="shared" si="35"/>
        <v>100</v>
      </c>
      <c r="G86" s="126">
        <f t="shared" si="35"/>
        <v>30</v>
      </c>
      <c r="H86" s="126">
        <f t="shared" si="35"/>
        <v>30</v>
      </c>
      <c r="I86" s="126">
        <f t="shared" si="35"/>
        <v>17</v>
      </c>
      <c r="J86" s="126">
        <f t="shared" si="35"/>
        <v>17</v>
      </c>
      <c r="K86" s="126">
        <f t="shared" si="35"/>
        <v>2</v>
      </c>
      <c r="L86" s="126">
        <f t="shared" si="35"/>
        <v>1</v>
      </c>
      <c r="M86" s="126">
        <f t="shared" si="35"/>
        <v>3</v>
      </c>
      <c r="N86" s="680">
        <f>SUM(N62:N85)</f>
        <v>330</v>
      </c>
      <c r="O86" s="121">
        <f t="shared" ref="O86" si="36">SUM(O62:O84)</f>
        <v>0</v>
      </c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1"/>
      <c r="AB86" s="126">
        <f>SUM(AB62:AB85)</f>
        <v>0</v>
      </c>
      <c r="AC86" s="126">
        <f t="shared" ref="AC86:AL86" si="37">SUM(AC62:AC85)</f>
        <v>0</v>
      </c>
      <c r="AD86" s="126">
        <f t="shared" si="37"/>
        <v>0</v>
      </c>
      <c r="AE86" s="126">
        <f t="shared" si="37"/>
        <v>2</v>
      </c>
      <c r="AF86" s="126">
        <f t="shared" si="37"/>
        <v>1</v>
      </c>
      <c r="AG86" s="126">
        <f t="shared" si="37"/>
        <v>2</v>
      </c>
      <c r="AH86" s="126">
        <f t="shared" si="37"/>
        <v>2</v>
      </c>
      <c r="AI86" s="126">
        <f t="shared" si="37"/>
        <v>2</v>
      </c>
      <c r="AJ86" s="126">
        <f t="shared" si="37"/>
        <v>0</v>
      </c>
      <c r="AK86" s="126">
        <f t="shared" si="37"/>
        <v>0</v>
      </c>
      <c r="AL86" s="126">
        <f t="shared" si="37"/>
        <v>1</v>
      </c>
      <c r="AM86" s="126">
        <f t="shared" ref="AM86" si="38">SUM(AM62:AM85)</f>
        <v>10</v>
      </c>
      <c r="AN86" s="121">
        <f t="shared" ref="AN86" si="39">SUM(AN62:AN84)</f>
        <v>0</v>
      </c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1"/>
      <c r="BA86" s="126">
        <f>SUM(BA62:BA85)</f>
        <v>3</v>
      </c>
      <c r="BB86" s="126">
        <f t="shared" ref="BB86:BL86" si="40">SUM(BB62:BB85)</f>
        <v>18</v>
      </c>
      <c r="BC86" s="126">
        <f t="shared" si="40"/>
        <v>42</v>
      </c>
      <c r="BD86" s="126">
        <f t="shared" si="40"/>
        <v>61</v>
      </c>
      <c r="BE86" s="126">
        <f t="shared" si="40"/>
        <v>85</v>
      </c>
      <c r="BF86" s="126">
        <f t="shared" si="40"/>
        <v>86</v>
      </c>
      <c r="BG86" s="126">
        <f t="shared" si="40"/>
        <v>80</v>
      </c>
      <c r="BH86" s="128">
        <f t="shared" si="40"/>
        <v>76</v>
      </c>
      <c r="BI86" s="128">
        <f t="shared" si="40"/>
        <v>9</v>
      </c>
      <c r="BJ86" s="128">
        <f t="shared" si="40"/>
        <v>9</v>
      </c>
      <c r="BK86" s="128">
        <f t="shared" si="40"/>
        <v>5</v>
      </c>
      <c r="BL86" s="128">
        <f t="shared" si="40"/>
        <v>474</v>
      </c>
      <c r="BM86" s="128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</row>
    <row r="87" spans="1:77" hidden="1"/>
    <row r="88" spans="1:77" hidden="1">
      <c r="B88" s="1081" t="s">
        <v>419</v>
      </c>
      <c r="C88" s="1067" t="s">
        <v>315</v>
      </c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 t="s">
        <v>289</v>
      </c>
      <c r="AB88" s="1067" t="s">
        <v>316</v>
      </c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67" t="s">
        <v>289</v>
      </c>
      <c r="BA88" s="1080" t="s">
        <v>317</v>
      </c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  <c r="BX88" s="1080"/>
      <c r="BY88" s="1067" t="s">
        <v>289</v>
      </c>
    </row>
    <row r="89" spans="1:77" hidden="1">
      <c r="B89" s="1082"/>
      <c r="C89" s="1068" t="s">
        <v>67</v>
      </c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 t="s">
        <v>292</v>
      </c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 t="s">
        <v>67</v>
      </c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 t="s">
        <v>292</v>
      </c>
      <c r="AO89" s="1068"/>
      <c r="AP89" s="1068"/>
      <c r="AQ89" s="1068"/>
      <c r="AR89" s="1068"/>
      <c r="AS89" s="1068"/>
      <c r="AT89" s="1068"/>
      <c r="AU89" s="1068"/>
      <c r="AV89" s="1068"/>
      <c r="AW89" s="1068"/>
      <c r="AX89" s="1068"/>
      <c r="AY89" s="1068"/>
      <c r="AZ89" s="1068"/>
      <c r="BA89" s="1068" t="s">
        <v>67</v>
      </c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 t="s">
        <v>292</v>
      </c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</row>
    <row r="90" spans="1:77" ht="26.25" hidden="1">
      <c r="B90" s="1083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140</v>
      </c>
      <c r="K90" s="27" t="s">
        <v>294</v>
      </c>
      <c r="L90" s="27" t="s">
        <v>295</v>
      </c>
      <c r="M90" s="27" t="s">
        <v>296</v>
      </c>
      <c r="N90" s="713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140</v>
      </c>
      <c r="W90" s="27"/>
      <c r="X90" s="27"/>
      <c r="Y90" s="27"/>
      <c r="Z90" s="27" t="s">
        <v>297</v>
      </c>
      <c r="AA90" s="1079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69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7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27" t="s">
        <v>297</v>
      </c>
      <c r="BY90" s="1069"/>
    </row>
    <row r="91" spans="1:77" hidden="1">
      <c r="B91" s="21" t="s">
        <v>299</v>
      </c>
      <c r="C91" s="125">
        <f>+C4+C33+C62</f>
        <v>7</v>
      </c>
      <c r="D91" s="125">
        <f t="shared" ref="D91:M91" si="41">+D4+D33+D62</f>
        <v>12</v>
      </c>
      <c r="E91" s="125">
        <f t="shared" si="41"/>
        <v>13</v>
      </c>
      <c r="F91" s="125">
        <f t="shared" si="41"/>
        <v>19</v>
      </c>
      <c r="G91" s="125">
        <f t="shared" si="41"/>
        <v>12</v>
      </c>
      <c r="H91" s="125">
        <f t="shared" si="41"/>
        <v>10</v>
      </c>
      <c r="I91" s="125">
        <f t="shared" si="41"/>
        <v>8</v>
      </c>
      <c r="J91" s="125">
        <f t="shared" si="41"/>
        <v>9</v>
      </c>
      <c r="K91" s="125">
        <f t="shared" si="41"/>
        <v>0</v>
      </c>
      <c r="L91" s="125">
        <f t="shared" si="41"/>
        <v>1</v>
      </c>
      <c r="M91" s="125">
        <f t="shared" si="41"/>
        <v>7</v>
      </c>
      <c r="N91" s="678">
        <f>SUM(C91:M91)</f>
        <v>98</v>
      </c>
      <c r="AB91" s="125">
        <f>+AB4+AB33+AB62</f>
        <v>0</v>
      </c>
      <c r="AC91" s="125">
        <f t="shared" ref="AC91:AL91" si="42">+AC4+AC33+AC62</f>
        <v>0</v>
      </c>
      <c r="AD91" s="125">
        <f t="shared" si="42"/>
        <v>0</v>
      </c>
      <c r="AE91" s="125">
        <f t="shared" si="42"/>
        <v>1</v>
      </c>
      <c r="AF91" s="125">
        <f t="shared" si="42"/>
        <v>2</v>
      </c>
      <c r="AG91" s="125">
        <f t="shared" si="42"/>
        <v>0</v>
      </c>
      <c r="AH91" s="125">
        <f t="shared" si="42"/>
        <v>0</v>
      </c>
      <c r="AI91" s="125">
        <f t="shared" si="42"/>
        <v>2</v>
      </c>
      <c r="AJ91" s="125">
        <f t="shared" si="42"/>
        <v>1</v>
      </c>
      <c r="AK91" s="125">
        <f t="shared" si="42"/>
        <v>2</v>
      </c>
      <c r="AL91" s="125">
        <f t="shared" si="42"/>
        <v>2</v>
      </c>
      <c r="AM91" s="125">
        <f>SUM(AB91:AL91)</f>
        <v>10</v>
      </c>
      <c r="AN91" s="119"/>
      <c r="BA91" s="125">
        <f>+BA4+BA33+BA62</f>
        <v>3</v>
      </c>
      <c r="BB91" s="125">
        <f t="shared" ref="BB91:BK91" si="43">+BB4+BB33+BB62</f>
        <v>21</v>
      </c>
      <c r="BC91" s="125">
        <f t="shared" si="43"/>
        <v>45</v>
      </c>
      <c r="BD91" s="125">
        <f t="shared" si="43"/>
        <v>66</v>
      </c>
      <c r="BE91" s="125">
        <f t="shared" si="43"/>
        <v>82</v>
      </c>
      <c r="BF91" s="125">
        <f t="shared" si="43"/>
        <v>70</v>
      </c>
      <c r="BG91" s="125">
        <f t="shared" si="43"/>
        <v>59</v>
      </c>
      <c r="BH91" s="125">
        <f t="shared" si="43"/>
        <v>46</v>
      </c>
      <c r="BI91" s="125">
        <f t="shared" si="43"/>
        <v>13</v>
      </c>
      <c r="BJ91" s="125">
        <f t="shared" si="43"/>
        <v>10</v>
      </c>
      <c r="BK91" s="125">
        <f t="shared" si="43"/>
        <v>8</v>
      </c>
      <c r="BL91" s="125">
        <f>SUM(BA91:BK91)</f>
        <v>423</v>
      </c>
      <c r="BM91" s="125"/>
      <c r="BN91" s="119"/>
    </row>
    <row r="92" spans="1:77" hidden="1">
      <c r="B92" s="21" t="s">
        <v>300</v>
      </c>
      <c r="C92" s="125">
        <f t="shared" ref="C92:M114" si="44">+C5+C34+C63</f>
        <v>0</v>
      </c>
      <c r="D92" s="125">
        <f t="shared" si="44"/>
        <v>0</v>
      </c>
      <c r="E92" s="125">
        <f t="shared" si="44"/>
        <v>0</v>
      </c>
      <c r="F92" s="125">
        <f t="shared" si="44"/>
        <v>0</v>
      </c>
      <c r="G92" s="125">
        <f t="shared" si="44"/>
        <v>0</v>
      </c>
      <c r="H92" s="125">
        <f t="shared" si="44"/>
        <v>0</v>
      </c>
      <c r="I92" s="125">
        <f t="shared" si="44"/>
        <v>0</v>
      </c>
      <c r="J92" s="125">
        <f t="shared" si="44"/>
        <v>0</v>
      </c>
      <c r="K92" s="125">
        <f t="shared" si="44"/>
        <v>0</v>
      </c>
      <c r="L92" s="125">
        <f t="shared" si="44"/>
        <v>0</v>
      </c>
      <c r="M92" s="125">
        <f t="shared" si="44"/>
        <v>0</v>
      </c>
      <c r="N92" s="678">
        <f t="shared" ref="N92:N114" si="45">SUM(C92:M92)</f>
        <v>0</v>
      </c>
      <c r="AB92" s="125">
        <f t="shared" ref="AB92:AL92" si="46">+AB5+AB34+AB63</f>
        <v>0</v>
      </c>
      <c r="AC92" s="125">
        <f t="shared" si="46"/>
        <v>0</v>
      </c>
      <c r="AD92" s="125">
        <f t="shared" si="46"/>
        <v>0</v>
      </c>
      <c r="AE92" s="125">
        <f t="shared" si="46"/>
        <v>0</v>
      </c>
      <c r="AF92" s="125">
        <f t="shared" si="46"/>
        <v>0</v>
      </c>
      <c r="AG92" s="125">
        <f t="shared" si="46"/>
        <v>0</v>
      </c>
      <c r="AH92" s="125">
        <f t="shared" si="46"/>
        <v>0</v>
      </c>
      <c r="AI92" s="125">
        <f t="shared" si="46"/>
        <v>0</v>
      </c>
      <c r="AJ92" s="125">
        <f t="shared" si="46"/>
        <v>0</v>
      </c>
      <c r="AK92" s="125">
        <f t="shared" si="46"/>
        <v>0</v>
      </c>
      <c r="AL92" s="125">
        <f t="shared" si="46"/>
        <v>0</v>
      </c>
      <c r="AM92" s="125">
        <f t="shared" ref="AM92:AM114" si="47">SUM(AB92:AL92)</f>
        <v>0</v>
      </c>
      <c r="AN92" s="119"/>
      <c r="BA92" s="125">
        <f t="shared" ref="BA92:BK92" si="48">+BA5+BA34+BA63</f>
        <v>0</v>
      </c>
      <c r="BB92" s="125">
        <f t="shared" si="48"/>
        <v>0</v>
      </c>
      <c r="BC92" s="125">
        <f t="shared" si="48"/>
        <v>0</v>
      </c>
      <c r="BD92" s="125">
        <f t="shared" si="48"/>
        <v>0</v>
      </c>
      <c r="BE92" s="125">
        <f t="shared" si="48"/>
        <v>0</v>
      </c>
      <c r="BF92" s="125">
        <f t="shared" si="48"/>
        <v>0</v>
      </c>
      <c r="BG92" s="125">
        <f t="shared" si="48"/>
        <v>0</v>
      </c>
      <c r="BH92" s="125">
        <f t="shared" si="48"/>
        <v>0</v>
      </c>
      <c r="BI92" s="125">
        <f t="shared" si="48"/>
        <v>0</v>
      </c>
      <c r="BJ92" s="125">
        <f t="shared" si="48"/>
        <v>0</v>
      </c>
      <c r="BK92" s="125">
        <f t="shared" si="48"/>
        <v>0</v>
      </c>
      <c r="BL92" s="125">
        <f t="shared" ref="BL92:BL114" si="49">SUM(BA92:BK92)</f>
        <v>0</v>
      </c>
      <c r="BM92" s="125"/>
      <c r="BN92" s="119"/>
    </row>
    <row r="93" spans="1:77" hidden="1">
      <c r="B93" s="21" t="s">
        <v>143</v>
      </c>
      <c r="C93" s="125">
        <f t="shared" si="44"/>
        <v>1</v>
      </c>
      <c r="D93" s="125">
        <f t="shared" si="44"/>
        <v>4</v>
      </c>
      <c r="E93" s="125">
        <f t="shared" si="44"/>
        <v>3</v>
      </c>
      <c r="F93" s="125">
        <f t="shared" si="44"/>
        <v>3</v>
      </c>
      <c r="G93" s="125">
        <f t="shared" si="44"/>
        <v>0</v>
      </c>
      <c r="H93" s="125">
        <f t="shared" si="44"/>
        <v>2</v>
      </c>
      <c r="I93" s="125">
        <f t="shared" si="44"/>
        <v>0</v>
      </c>
      <c r="J93" s="125">
        <f t="shared" si="44"/>
        <v>1</v>
      </c>
      <c r="K93" s="125">
        <f t="shared" si="44"/>
        <v>0</v>
      </c>
      <c r="L93" s="125">
        <f t="shared" si="44"/>
        <v>0</v>
      </c>
      <c r="M93" s="125">
        <f t="shared" si="44"/>
        <v>0</v>
      </c>
      <c r="N93" s="678">
        <f t="shared" si="45"/>
        <v>14</v>
      </c>
      <c r="AB93" s="125">
        <f t="shared" ref="AB93:AL93" si="50">+AB6+AB35+AB64</f>
        <v>0</v>
      </c>
      <c r="AC93" s="125">
        <f t="shared" si="50"/>
        <v>0</v>
      </c>
      <c r="AD93" s="125">
        <f t="shared" si="50"/>
        <v>0</v>
      </c>
      <c r="AE93" s="125">
        <f t="shared" si="50"/>
        <v>0</v>
      </c>
      <c r="AF93" s="125">
        <f t="shared" si="50"/>
        <v>1</v>
      </c>
      <c r="AG93" s="125">
        <f t="shared" si="50"/>
        <v>0</v>
      </c>
      <c r="AH93" s="125">
        <f t="shared" si="50"/>
        <v>0</v>
      </c>
      <c r="AI93" s="125">
        <f t="shared" si="50"/>
        <v>4</v>
      </c>
      <c r="AJ93" s="125">
        <f t="shared" si="50"/>
        <v>0</v>
      </c>
      <c r="AK93" s="125">
        <f t="shared" si="50"/>
        <v>0</v>
      </c>
      <c r="AL93" s="125">
        <f t="shared" si="50"/>
        <v>0</v>
      </c>
      <c r="AM93" s="125">
        <f t="shared" si="47"/>
        <v>5</v>
      </c>
      <c r="AN93" s="119"/>
      <c r="BA93" s="125">
        <f t="shared" ref="BA93:BK93" si="51">+BA6+BA35+BA64</f>
        <v>0</v>
      </c>
      <c r="BB93" s="125">
        <f t="shared" si="51"/>
        <v>0</v>
      </c>
      <c r="BC93" s="125">
        <f t="shared" si="51"/>
        <v>3</v>
      </c>
      <c r="BD93" s="125">
        <f t="shared" si="51"/>
        <v>7</v>
      </c>
      <c r="BE93" s="125">
        <f t="shared" si="51"/>
        <v>2</v>
      </c>
      <c r="BF93" s="125">
        <f t="shared" si="51"/>
        <v>4</v>
      </c>
      <c r="BG93" s="125">
        <f t="shared" si="51"/>
        <v>0</v>
      </c>
      <c r="BH93" s="125">
        <f t="shared" si="51"/>
        <v>0</v>
      </c>
      <c r="BI93" s="125">
        <f t="shared" si="51"/>
        <v>0</v>
      </c>
      <c r="BJ93" s="125">
        <f t="shared" si="51"/>
        <v>0</v>
      </c>
      <c r="BK93" s="125">
        <f t="shared" si="51"/>
        <v>0</v>
      </c>
      <c r="BL93" s="125">
        <f t="shared" si="49"/>
        <v>16</v>
      </c>
      <c r="BM93" s="125"/>
      <c r="BN93" s="119"/>
    </row>
    <row r="94" spans="1:77" hidden="1">
      <c r="B94" s="21" t="s">
        <v>301</v>
      </c>
      <c r="C94" s="125">
        <f t="shared" si="44"/>
        <v>0</v>
      </c>
      <c r="D94" s="125">
        <f t="shared" si="44"/>
        <v>0</v>
      </c>
      <c r="E94" s="125">
        <f t="shared" si="44"/>
        <v>0</v>
      </c>
      <c r="F94" s="125">
        <f t="shared" si="44"/>
        <v>0</v>
      </c>
      <c r="G94" s="125">
        <f t="shared" si="44"/>
        <v>0</v>
      </c>
      <c r="H94" s="125">
        <f t="shared" si="44"/>
        <v>0</v>
      </c>
      <c r="I94" s="125">
        <f t="shared" si="44"/>
        <v>0</v>
      </c>
      <c r="J94" s="125">
        <f t="shared" si="44"/>
        <v>0</v>
      </c>
      <c r="K94" s="125">
        <f t="shared" si="44"/>
        <v>0</v>
      </c>
      <c r="L94" s="125">
        <f t="shared" si="44"/>
        <v>0</v>
      </c>
      <c r="M94" s="125">
        <f t="shared" si="44"/>
        <v>0</v>
      </c>
      <c r="N94" s="678">
        <f t="shared" si="45"/>
        <v>0</v>
      </c>
      <c r="AB94" s="125">
        <f t="shared" ref="AB94:AL94" si="52">+AB7+AB36+AB65</f>
        <v>0</v>
      </c>
      <c r="AC94" s="125">
        <f t="shared" si="52"/>
        <v>0</v>
      </c>
      <c r="AD94" s="125">
        <f t="shared" si="52"/>
        <v>0</v>
      </c>
      <c r="AE94" s="125">
        <f t="shared" si="52"/>
        <v>0</v>
      </c>
      <c r="AF94" s="125">
        <f t="shared" si="52"/>
        <v>0</v>
      </c>
      <c r="AG94" s="125">
        <f t="shared" si="52"/>
        <v>0</v>
      </c>
      <c r="AH94" s="125">
        <f t="shared" si="52"/>
        <v>0</v>
      </c>
      <c r="AI94" s="125">
        <f t="shared" si="52"/>
        <v>0</v>
      </c>
      <c r="AJ94" s="125">
        <f t="shared" si="52"/>
        <v>0</v>
      </c>
      <c r="AK94" s="125">
        <f t="shared" si="52"/>
        <v>0</v>
      </c>
      <c r="AL94" s="125">
        <f t="shared" si="52"/>
        <v>0</v>
      </c>
      <c r="AM94" s="125">
        <f t="shared" si="47"/>
        <v>0</v>
      </c>
      <c r="AN94" s="119"/>
      <c r="BA94" s="125">
        <f t="shared" ref="BA94:BK94" si="53">+BA7+BA36+BA65</f>
        <v>0</v>
      </c>
      <c r="BB94" s="125">
        <f t="shared" si="53"/>
        <v>0</v>
      </c>
      <c r="BC94" s="125">
        <f t="shared" si="53"/>
        <v>0</v>
      </c>
      <c r="BD94" s="125">
        <f t="shared" si="53"/>
        <v>0</v>
      </c>
      <c r="BE94" s="125">
        <f t="shared" si="53"/>
        <v>0</v>
      </c>
      <c r="BF94" s="125">
        <f t="shared" si="53"/>
        <v>0</v>
      </c>
      <c r="BG94" s="125">
        <f t="shared" si="53"/>
        <v>0</v>
      </c>
      <c r="BH94" s="125">
        <f t="shared" si="53"/>
        <v>0</v>
      </c>
      <c r="BI94" s="125">
        <f t="shared" si="53"/>
        <v>0</v>
      </c>
      <c r="BJ94" s="125">
        <f t="shared" si="53"/>
        <v>0</v>
      </c>
      <c r="BK94" s="125">
        <f t="shared" si="53"/>
        <v>0</v>
      </c>
      <c r="BL94" s="125">
        <f t="shared" si="49"/>
        <v>0</v>
      </c>
      <c r="BM94" s="125"/>
      <c r="BN94" s="119"/>
    </row>
    <row r="95" spans="1:77" hidden="1">
      <c r="B95" s="21" t="s">
        <v>302</v>
      </c>
      <c r="C95" s="125">
        <f t="shared" si="44"/>
        <v>5</v>
      </c>
      <c r="D95" s="125">
        <f t="shared" si="44"/>
        <v>24</v>
      </c>
      <c r="E95" s="125">
        <f t="shared" si="44"/>
        <v>24</v>
      </c>
      <c r="F95" s="125">
        <f t="shared" si="44"/>
        <v>20</v>
      </c>
      <c r="G95" s="125">
        <f t="shared" si="44"/>
        <v>14</v>
      </c>
      <c r="H95" s="125">
        <f t="shared" si="44"/>
        <v>21</v>
      </c>
      <c r="I95" s="125">
        <f t="shared" si="44"/>
        <v>5</v>
      </c>
      <c r="J95" s="125">
        <f t="shared" si="44"/>
        <v>7</v>
      </c>
      <c r="K95" s="125">
        <f t="shared" si="44"/>
        <v>0</v>
      </c>
      <c r="L95" s="125">
        <f t="shared" si="44"/>
        <v>0</v>
      </c>
      <c r="M95" s="125">
        <f t="shared" si="44"/>
        <v>0</v>
      </c>
      <c r="N95" s="678">
        <f t="shared" si="45"/>
        <v>120</v>
      </c>
      <c r="AB95" s="125">
        <f t="shared" ref="AB95:AL95" si="54">+AB8+AB37+AB66</f>
        <v>0</v>
      </c>
      <c r="AC95" s="125">
        <f t="shared" si="54"/>
        <v>0</v>
      </c>
      <c r="AD95" s="125">
        <f t="shared" si="54"/>
        <v>0</v>
      </c>
      <c r="AE95" s="125">
        <f t="shared" si="54"/>
        <v>0</v>
      </c>
      <c r="AF95" s="125">
        <f t="shared" si="54"/>
        <v>0</v>
      </c>
      <c r="AG95" s="125">
        <f t="shared" si="54"/>
        <v>0</v>
      </c>
      <c r="AH95" s="125">
        <f t="shared" si="54"/>
        <v>0</v>
      </c>
      <c r="AI95" s="125">
        <f t="shared" si="54"/>
        <v>0</v>
      </c>
      <c r="AJ95" s="125">
        <f t="shared" si="54"/>
        <v>0</v>
      </c>
      <c r="AK95" s="125">
        <f t="shared" si="54"/>
        <v>0</v>
      </c>
      <c r="AL95" s="125">
        <f t="shared" si="54"/>
        <v>0</v>
      </c>
      <c r="AM95" s="125">
        <f t="shared" si="47"/>
        <v>0</v>
      </c>
      <c r="AN95" s="119"/>
      <c r="BA95" s="125">
        <f t="shared" ref="BA95:BK95" si="55">+BA8+BA37+BA66</f>
        <v>0</v>
      </c>
      <c r="BB95" s="125">
        <f t="shared" si="55"/>
        <v>0</v>
      </c>
      <c r="BC95" s="125">
        <f t="shared" si="55"/>
        <v>1</v>
      </c>
      <c r="BD95" s="125">
        <f t="shared" si="55"/>
        <v>0</v>
      </c>
      <c r="BE95" s="125">
        <f t="shared" si="55"/>
        <v>0</v>
      </c>
      <c r="BF95" s="125">
        <f t="shared" si="55"/>
        <v>0</v>
      </c>
      <c r="BG95" s="125">
        <f t="shared" si="55"/>
        <v>0</v>
      </c>
      <c r="BH95" s="125">
        <f t="shared" si="55"/>
        <v>0</v>
      </c>
      <c r="BI95" s="125">
        <f t="shared" si="55"/>
        <v>0</v>
      </c>
      <c r="BJ95" s="125">
        <f t="shared" si="55"/>
        <v>0</v>
      </c>
      <c r="BK95" s="125">
        <f t="shared" si="55"/>
        <v>0</v>
      </c>
      <c r="BL95" s="125">
        <f t="shared" si="49"/>
        <v>1</v>
      </c>
      <c r="BM95" s="125"/>
      <c r="BN95" s="119"/>
    </row>
    <row r="96" spans="1:77" hidden="1">
      <c r="B96" s="21" t="s">
        <v>303</v>
      </c>
      <c r="C96" s="125">
        <f t="shared" si="44"/>
        <v>9</v>
      </c>
      <c r="D96" s="125">
        <f t="shared" si="44"/>
        <v>12</v>
      </c>
      <c r="E96" s="125">
        <f t="shared" si="44"/>
        <v>17</v>
      </c>
      <c r="F96" s="125">
        <f t="shared" si="44"/>
        <v>37</v>
      </c>
      <c r="G96" s="125">
        <f t="shared" si="44"/>
        <v>3</v>
      </c>
      <c r="H96" s="125">
        <f t="shared" si="44"/>
        <v>0</v>
      </c>
      <c r="I96" s="125">
        <f t="shared" si="44"/>
        <v>0</v>
      </c>
      <c r="J96" s="125">
        <f t="shared" si="44"/>
        <v>1</v>
      </c>
      <c r="K96" s="125">
        <f t="shared" si="44"/>
        <v>0</v>
      </c>
      <c r="L96" s="125">
        <f t="shared" si="44"/>
        <v>0</v>
      </c>
      <c r="M96" s="125">
        <f t="shared" si="44"/>
        <v>0</v>
      </c>
      <c r="N96" s="678">
        <f t="shared" si="45"/>
        <v>79</v>
      </c>
      <c r="AB96" s="125">
        <f t="shared" ref="AB96:AL96" si="56">+AB9+AB38+AB67</f>
        <v>0</v>
      </c>
      <c r="AC96" s="125">
        <f t="shared" si="56"/>
        <v>0</v>
      </c>
      <c r="AD96" s="125">
        <f t="shared" si="56"/>
        <v>0</v>
      </c>
      <c r="AE96" s="125">
        <f t="shared" si="56"/>
        <v>0</v>
      </c>
      <c r="AF96" s="125">
        <f t="shared" si="56"/>
        <v>0</v>
      </c>
      <c r="AG96" s="125">
        <f t="shared" si="56"/>
        <v>0</v>
      </c>
      <c r="AH96" s="125">
        <f t="shared" si="56"/>
        <v>0</v>
      </c>
      <c r="AI96" s="125">
        <f t="shared" si="56"/>
        <v>0</v>
      </c>
      <c r="AJ96" s="125">
        <f t="shared" si="56"/>
        <v>0</v>
      </c>
      <c r="AK96" s="125">
        <f t="shared" si="56"/>
        <v>0</v>
      </c>
      <c r="AL96" s="125">
        <f t="shared" si="56"/>
        <v>0</v>
      </c>
      <c r="AM96" s="125">
        <f t="shared" si="47"/>
        <v>0</v>
      </c>
      <c r="AN96" s="119"/>
      <c r="BA96" s="125">
        <f t="shared" ref="BA96:BK96" si="57">+BA9+BA38+BA67</f>
        <v>3</v>
      </c>
      <c r="BB96" s="125">
        <f t="shared" si="57"/>
        <v>6</v>
      </c>
      <c r="BC96" s="125">
        <f t="shared" si="57"/>
        <v>10</v>
      </c>
      <c r="BD96" s="125">
        <f t="shared" si="57"/>
        <v>18</v>
      </c>
      <c r="BE96" s="125">
        <f t="shared" si="57"/>
        <v>8</v>
      </c>
      <c r="BF96" s="125">
        <f t="shared" si="57"/>
        <v>6</v>
      </c>
      <c r="BG96" s="125">
        <f t="shared" si="57"/>
        <v>7</v>
      </c>
      <c r="BH96" s="125">
        <f t="shared" si="57"/>
        <v>1</v>
      </c>
      <c r="BI96" s="125">
        <f t="shared" si="57"/>
        <v>0</v>
      </c>
      <c r="BJ96" s="125">
        <f t="shared" si="57"/>
        <v>0</v>
      </c>
      <c r="BK96" s="125">
        <f t="shared" si="57"/>
        <v>0</v>
      </c>
      <c r="BL96" s="125">
        <f t="shared" si="49"/>
        <v>59</v>
      </c>
      <c r="BM96" s="125"/>
      <c r="BN96" s="119"/>
    </row>
    <row r="97" spans="1:66" hidden="1">
      <c r="B97" s="21" t="s">
        <v>304</v>
      </c>
      <c r="C97" s="125">
        <f t="shared" si="44"/>
        <v>1</v>
      </c>
      <c r="D97" s="125">
        <f t="shared" si="44"/>
        <v>5</v>
      </c>
      <c r="E97" s="125">
        <f t="shared" si="44"/>
        <v>0</v>
      </c>
      <c r="F97" s="125">
        <f t="shared" si="44"/>
        <v>0</v>
      </c>
      <c r="G97" s="125">
        <f t="shared" si="44"/>
        <v>1</v>
      </c>
      <c r="H97" s="125">
        <f t="shared" si="44"/>
        <v>3</v>
      </c>
      <c r="I97" s="125">
        <f t="shared" si="44"/>
        <v>0</v>
      </c>
      <c r="J97" s="125">
        <f t="shared" si="44"/>
        <v>2</v>
      </c>
      <c r="K97" s="125">
        <f t="shared" si="44"/>
        <v>0</v>
      </c>
      <c r="L97" s="125">
        <f t="shared" si="44"/>
        <v>0</v>
      </c>
      <c r="M97" s="125">
        <f t="shared" si="44"/>
        <v>0</v>
      </c>
      <c r="N97" s="678">
        <f t="shared" si="45"/>
        <v>12</v>
      </c>
      <c r="AB97" s="125">
        <f t="shared" ref="AB97:AL97" si="58">+AB10+AB39+AB68</f>
        <v>0</v>
      </c>
      <c r="AC97" s="125">
        <f t="shared" si="58"/>
        <v>0</v>
      </c>
      <c r="AD97" s="125">
        <f t="shared" si="58"/>
        <v>0</v>
      </c>
      <c r="AE97" s="125">
        <f t="shared" si="58"/>
        <v>0</v>
      </c>
      <c r="AF97" s="125">
        <f t="shared" si="58"/>
        <v>0</v>
      </c>
      <c r="AG97" s="125">
        <f t="shared" si="58"/>
        <v>0</v>
      </c>
      <c r="AH97" s="125">
        <f t="shared" si="58"/>
        <v>0</v>
      </c>
      <c r="AI97" s="125">
        <f t="shared" si="58"/>
        <v>0</v>
      </c>
      <c r="AJ97" s="125">
        <f t="shared" si="58"/>
        <v>0</v>
      </c>
      <c r="AK97" s="125">
        <f t="shared" si="58"/>
        <v>0</v>
      </c>
      <c r="AL97" s="125">
        <f t="shared" si="58"/>
        <v>0</v>
      </c>
      <c r="AM97" s="125">
        <f t="shared" si="47"/>
        <v>0</v>
      </c>
      <c r="AN97" s="119"/>
      <c r="BA97" s="125">
        <f t="shared" ref="BA97:BK97" si="59">+BA10+BA39+BA68</f>
        <v>0</v>
      </c>
      <c r="BB97" s="125">
        <f t="shared" si="59"/>
        <v>0</v>
      </c>
      <c r="BC97" s="125">
        <f t="shared" si="59"/>
        <v>0</v>
      </c>
      <c r="BD97" s="125">
        <f t="shared" si="59"/>
        <v>0</v>
      </c>
      <c r="BE97" s="125">
        <f t="shared" si="59"/>
        <v>0</v>
      </c>
      <c r="BF97" s="125">
        <f t="shared" si="59"/>
        <v>0</v>
      </c>
      <c r="BG97" s="125">
        <f t="shared" si="59"/>
        <v>0</v>
      </c>
      <c r="BH97" s="125">
        <f t="shared" si="59"/>
        <v>0</v>
      </c>
      <c r="BI97" s="125">
        <f t="shared" si="59"/>
        <v>0</v>
      </c>
      <c r="BJ97" s="125">
        <f t="shared" si="59"/>
        <v>0</v>
      </c>
      <c r="BK97" s="125">
        <f t="shared" si="59"/>
        <v>0</v>
      </c>
      <c r="BL97" s="125">
        <f t="shared" si="49"/>
        <v>0</v>
      </c>
      <c r="BM97" s="125"/>
      <c r="BN97" s="119"/>
    </row>
    <row r="98" spans="1:66" hidden="1">
      <c r="B98" s="21" t="s">
        <v>148</v>
      </c>
      <c r="C98" s="125">
        <f t="shared" si="44"/>
        <v>2</v>
      </c>
      <c r="D98" s="125">
        <f t="shared" si="44"/>
        <v>1</v>
      </c>
      <c r="E98" s="125">
        <f t="shared" si="44"/>
        <v>11</v>
      </c>
      <c r="F98" s="125">
        <f t="shared" si="44"/>
        <v>8</v>
      </c>
      <c r="G98" s="125">
        <f t="shared" si="44"/>
        <v>6</v>
      </c>
      <c r="H98" s="125">
        <f t="shared" si="44"/>
        <v>5</v>
      </c>
      <c r="I98" s="125">
        <f t="shared" si="44"/>
        <v>5</v>
      </c>
      <c r="J98" s="125">
        <f t="shared" si="44"/>
        <v>2</v>
      </c>
      <c r="K98" s="125">
        <f t="shared" si="44"/>
        <v>3</v>
      </c>
      <c r="L98" s="125">
        <f t="shared" si="44"/>
        <v>4</v>
      </c>
      <c r="M98" s="125">
        <f t="shared" si="44"/>
        <v>0</v>
      </c>
      <c r="N98" s="678">
        <f t="shared" si="45"/>
        <v>47</v>
      </c>
      <c r="AB98" s="125">
        <f t="shared" ref="AB98:AL98" si="60">+AB11+AB40+AB69</f>
        <v>0</v>
      </c>
      <c r="AC98" s="125">
        <f t="shared" si="60"/>
        <v>0</v>
      </c>
      <c r="AD98" s="125">
        <f t="shared" si="60"/>
        <v>0</v>
      </c>
      <c r="AE98" s="125">
        <f t="shared" si="60"/>
        <v>0</v>
      </c>
      <c r="AF98" s="125">
        <f t="shared" si="60"/>
        <v>1</v>
      </c>
      <c r="AG98" s="125">
        <f t="shared" si="60"/>
        <v>0</v>
      </c>
      <c r="AH98" s="125">
        <f t="shared" si="60"/>
        <v>0</v>
      </c>
      <c r="AI98" s="125">
        <f t="shared" si="60"/>
        <v>0</v>
      </c>
      <c r="AJ98" s="125">
        <f t="shared" si="60"/>
        <v>0</v>
      </c>
      <c r="AK98" s="125">
        <f t="shared" si="60"/>
        <v>0</v>
      </c>
      <c r="AL98" s="125">
        <f t="shared" si="60"/>
        <v>0</v>
      </c>
      <c r="AM98" s="125">
        <f t="shared" si="47"/>
        <v>1</v>
      </c>
      <c r="AN98" s="119"/>
      <c r="BA98" s="125">
        <f t="shared" ref="BA98:BK98" si="61">+BA11+BA40+BA69</f>
        <v>1</v>
      </c>
      <c r="BB98" s="125">
        <f t="shared" si="61"/>
        <v>6</v>
      </c>
      <c r="BC98" s="125">
        <f t="shared" si="61"/>
        <v>20</v>
      </c>
      <c r="BD98" s="125">
        <f t="shared" si="61"/>
        <v>30</v>
      </c>
      <c r="BE98" s="125">
        <f t="shared" si="61"/>
        <v>30</v>
      </c>
      <c r="BF98" s="125">
        <f t="shared" si="61"/>
        <v>38</v>
      </c>
      <c r="BG98" s="125">
        <f t="shared" si="61"/>
        <v>31</v>
      </c>
      <c r="BH98" s="125">
        <f t="shared" si="61"/>
        <v>35</v>
      </c>
      <c r="BI98" s="125">
        <f t="shared" si="61"/>
        <v>7</v>
      </c>
      <c r="BJ98" s="125">
        <f t="shared" si="61"/>
        <v>10</v>
      </c>
      <c r="BK98" s="125">
        <f t="shared" si="61"/>
        <v>2</v>
      </c>
      <c r="BL98" s="125">
        <f t="shared" si="49"/>
        <v>210</v>
      </c>
      <c r="BM98" s="125"/>
      <c r="BN98" s="119"/>
    </row>
    <row r="99" spans="1:66" hidden="1">
      <c r="B99" s="21" t="s">
        <v>305</v>
      </c>
      <c r="C99" s="125">
        <f t="shared" si="44"/>
        <v>2</v>
      </c>
      <c r="D99" s="125">
        <f t="shared" si="44"/>
        <v>6</v>
      </c>
      <c r="E99" s="125">
        <f t="shared" si="44"/>
        <v>9</v>
      </c>
      <c r="F99" s="125">
        <f t="shared" si="44"/>
        <v>9</v>
      </c>
      <c r="G99" s="125">
        <f t="shared" si="44"/>
        <v>5</v>
      </c>
      <c r="H99" s="125">
        <f t="shared" si="44"/>
        <v>6</v>
      </c>
      <c r="I99" s="125">
        <f t="shared" si="44"/>
        <v>3</v>
      </c>
      <c r="J99" s="125">
        <f t="shared" si="44"/>
        <v>6</v>
      </c>
      <c r="K99" s="125">
        <f t="shared" si="44"/>
        <v>2</v>
      </c>
      <c r="L99" s="125">
        <f t="shared" si="44"/>
        <v>0</v>
      </c>
      <c r="M99" s="125">
        <f t="shared" si="44"/>
        <v>1</v>
      </c>
      <c r="N99" s="678">
        <f t="shared" si="45"/>
        <v>49</v>
      </c>
      <c r="AB99" s="125">
        <f t="shared" ref="AB99:AL99" si="62">+AB12+AB41+AB70</f>
        <v>0</v>
      </c>
      <c r="AC99" s="125">
        <f t="shared" si="62"/>
        <v>0</v>
      </c>
      <c r="AD99" s="125">
        <f t="shared" si="62"/>
        <v>0</v>
      </c>
      <c r="AE99" s="125">
        <f t="shared" si="62"/>
        <v>1</v>
      </c>
      <c r="AF99" s="125">
        <f t="shared" si="62"/>
        <v>0</v>
      </c>
      <c r="AG99" s="125">
        <f t="shared" si="62"/>
        <v>0</v>
      </c>
      <c r="AH99" s="125">
        <f t="shared" si="62"/>
        <v>0</v>
      </c>
      <c r="AI99" s="125">
        <f t="shared" si="62"/>
        <v>0</v>
      </c>
      <c r="AJ99" s="125">
        <f t="shared" si="62"/>
        <v>0</v>
      </c>
      <c r="AK99" s="125">
        <f t="shared" si="62"/>
        <v>0</v>
      </c>
      <c r="AL99" s="125">
        <f t="shared" si="62"/>
        <v>0</v>
      </c>
      <c r="AM99" s="125">
        <f t="shared" si="47"/>
        <v>1</v>
      </c>
      <c r="AN99" s="119"/>
      <c r="BA99" s="125">
        <f t="shared" ref="BA99:BK99" si="63">+BA12+BA41+BA70</f>
        <v>0</v>
      </c>
      <c r="BB99" s="125">
        <f t="shared" si="63"/>
        <v>1</v>
      </c>
      <c r="BC99" s="125">
        <f t="shared" si="63"/>
        <v>5</v>
      </c>
      <c r="BD99" s="125">
        <f t="shared" si="63"/>
        <v>5</v>
      </c>
      <c r="BE99" s="125">
        <f t="shared" si="63"/>
        <v>7</v>
      </c>
      <c r="BF99" s="125">
        <f t="shared" si="63"/>
        <v>3</v>
      </c>
      <c r="BG99" s="125">
        <f t="shared" si="63"/>
        <v>3</v>
      </c>
      <c r="BH99" s="125">
        <f t="shared" si="63"/>
        <v>2</v>
      </c>
      <c r="BI99" s="125">
        <f t="shared" si="63"/>
        <v>3</v>
      </c>
      <c r="BJ99" s="125">
        <f t="shared" si="63"/>
        <v>0</v>
      </c>
      <c r="BK99" s="125">
        <f t="shared" si="63"/>
        <v>1</v>
      </c>
      <c r="BL99" s="125">
        <f t="shared" si="49"/>
        <v>30</v>
      </c>
      <c r="BM99" s="125"/>
      <c r="BN99" s="119"/>
    </row>
    <row r="100" spans="1:66" hidden="1">
      <c r="B100" s="21" t="s">
        <v>150</v>
      </c>
      <c r="C100" s="125">
        <f t="shared" si="44"/>
        <v>0</v>
      </c>
      <c r="D100" s="125">
        <f t="shared" si="44"/>
        <v>10</v>
      </c>
      <c r="E100" s="125">
        <f t="shared" si="44"/>
        <v>14</v>
      </c>
      <c r="F100" s="125">
        <f t="shared" si="44"/>
        <v>13</v>
      </c>
      <c r="G100" s="125">
        <f t="shared" si="44"/>
        <v>6</v>
      </c>
      <c r="H100" s="125">
        <f t="shared" si="44"/>
        <v>3</v>
      </c>
      <c r="I100" s="125">
        <f t="shared" si="44"/>
        <v>4</v>
      </c>
      <c r="J100" s="125">
        <f t="shared" si="44"/>
        <v>0</v>
      </c>
      <c r="K100" s="125">
        <f t="shared" si="44"/>
        <v>0</v>
      </c>
      <c r="L100" s="125">
        <f t="shared" si="44"/>
        <v>0</v>
      </c>
      <c r="M100" s="125">
        <f t="shared" si="44"/>
        <v>0</v>
      </c>
      <c r="N100" s="678">
        <f t="shared" si="45"/>
        <v>50</v>
      </c>
      <c r="AB100" s="125">
        <f t="shared" ref="AB100:AL100" si="64">+AB13+AB42+AB71</f>
        <v>0</v>
      </c>
      <c r="AC100" s="125">
        <f t="shared" si="64"/>
        <v>0</v>
      </c>
      <c r="AD100" s="125">
        <f t="shared" si="64"/>
        <v>0</v>
      </c>
      <c r="AE100" s="125">
        <f t="shared" si="64"/>
        <v>0</v>
      </c>
      <c r="AF100" s="125">
        <f t="shared" si="64"/>
        <v>0</v>
      </c>
      <c r="AG100" s="125">
        <f t="shared" si="64"/>
        <v>0</v>
      </c>
      <c r="AH100" s="125">
        <f t="shared" si="64"/>
        <v>0</v>
      </c>
      <c r="AI100" s="125">
        <f t="shared" si="64"/>
        <v>0</v>
      </c>
      <c r="AJ100" s="125">
        <f t="shared" si="64"/>
        <v>0</v>
      </c>
      <c r="AK100" s="125">
        <f t="shared" si="64"/>
        <v>0</v>
      </c>
      <c r="AL100" s="125">
        <f t="shared" si="64"/>
        <v>0</v>
      </c>
      <c r="AM100" s="125">
        <f t="shared" si="47"/>
        <v>0</v>
      </c>
      <c r="AN100" s="119"/>
      <c r="BA100" s="125">
        <f t="shared" ref="BA100:BK100" si="65">+BA13+BA42+BA71</f>
        <v>0</v>
      </c>
      <c r="BB100" s="125">
        <f t="shared" si="65"/>
        <v>1</v>
      </c>
      <c r="BC100" s="125">
        <f t="shared" si="65"/>
        <v>0</v>
      </c>
      <c r="BD100" s="125">
        <f t="shared" si="65"/>
        <v>1</v>
      </c>
      <c r="BE100" s="125">
        <f t="shared" si="65"/>
        <v>0</v>
      </c>
      <c r="BF100" s="125">
        <f t="shared" si="65"/>
        <v>1</v>
      </c>
      <c r="BG100" s="125">
        <f t="shared" si="65"/>
        <v>0</v>
      </c>
      <c r="BH100" s="125">
        <f t="shared" si="65"/>
        <v>0</v>
      </c>
      <c r="BI100" s="125">
        <f t="shared" si="65"/>
        <v>0</v>
      </c>
      <c r="BJ100" s="125">
        <f t="shared" si="65"/>
        <v>0</v>
      </c>
      <c r="BK100" s="125">
        <f t="shared" si="65"/>
        <v>0</v>
      </c>
      <c r="BL100" s="125">
        <f t="shared" si="49"/>
        <v>3</v>
      </c>
      <c r="BM100" s="125"/>
      <c r="BN100" s="119"/>
    </row>
    <row r="101" spans="1:66" hidden="1">
      <c r="A101" s="21">
        <v>370026</v>
      </c>
      <c r="B101" s="21" t="s">
        <v>306</v>
      </c>
      <c r="C101" s="125">
        <f t="shared" si="44"/>
        <v>1</v>
      </c>
      <c r="D101" s="125">
        <f t="shared" si="44"/>
        <v>6</v>
      </c>
      <c r="E101" s="125">
        <f t="shared" si="44"/>
        <v>10</v>
      </c>
      <c r="F101" s="125">
        <f t="shared" si="44"/>
        <v>12</v>
      </c>
      <c r="G101" s="125">
        <f t="shared" si="44"/>
        <v>4</v>
      </c>
      <c r="H101" s="125">
        <f t="shared" si="44"/>
        <v>5</v>
      </c>
      <c r="I101" s="125">
        <f t="shared" si="44"/>
        <v>4</v>
      </c>
      <c r="J101" s="125">
        <f t="shared" si="44"/>
        <v>1</v>
      </c>
      <c r="K101" s="125">
        <f t="shared" si="44"/>
        <v>0</v>
      </c>
      <c r="L101" s="125">
        <f t="shared" si="44"/>
        <v>2</v>
      </c>
      <c r="M101" s="125">
        <f t="shared" si="44"/>
        <v>0</v>
      </c>
      <c r="N101" s="678">
        <f t="shared" si="45"/>
        <v>45</v>
      </c>
      <c r="AB101" s="125">
        <f t="shared" ref="AB101:AL101" si="66">+AB14+AB43+AB72</f>
        <v>0</v>
      </c>
      <c r="AC101" s="125">
        <f t="shared" si="66"/>
        <v>0</v>
      </c>
      <c r="AD101" s="125">
        <f t="shared" si="66"/>
        <v>0</v>
      </c>
      <c r="AE101" s="125">
        <f t="shared" si="66"/>
        <v>0</v>
      </c>
      <c r="AF101" s="125">
        <f t="shared" si="66"/>
        <v>0</v>
      </c>
      <c r="AG101" s="125">
        <f t="shared" si="66"/>
        <v>0</v>
      </c>
      <c r="AH101" s="125">
        <f t="shared" si="66"/>
        <v>0</v>
      </c>
      <c r="AI101" s="125">
        <f t="shared" si="66"/>
        <v>0</v>
      </c>
      <c r="AJ101" s="125">
        <f t="shared" si="66"/>
        <v>0</v>
      </c>
      <c r="AK101" s="125">
        <f t="shared" si="66"/>
        <v>0</v>
      </c>
      <c r="AL101" s="125">
        <f t="shared" si="66"/>
        <v>0</v>
      </c>
      <c r="AM101" s="125">
        <f t="shared" si="47"/>
        <v>0</v>
      </c>
      <c r="AN101" s="119"/>
      <c r="BA101" s="125">
        <f t="shared" ref="BA101:BK101" si="67">+BA14+BA43+BA72</f>
        <v>1</v>
      </c>
      <c r="BB101" s="125">
        <f t="shared" si="67"/>
        <v>7</v>
      </c>
      <c r="BC101" s="125">
        <f t="shared" si="67"/>
        <v>28</v>
      </c>
      <c r="BD101" s="125">
        <f t="shared" si="67"/>
        <v>32</v>
      </c>
      <c r="BE101" s="125">
        <f t="shared" si="67"/>
        <v>21</v>
      </c>
      <c r="BF101" s="125">
        <f t="shared" si="67"/>
        <v>22</v>
      </c>
      <c r="BG101" s="125">
        <f t="shared" si="67"/>
        <v>7</v>
      </c>
      <c r="BH101" s="125">
        <f t="shared" si="67"/>
        <v>3</v>
      </c>
      <c r="BI101" s="125">
        <f t="shared" si="67"/>
        <v>4</v>
      </c>
      <c r="BJ101" s="125">
        <f t="shared" si="67"/>
        <v>0</v>
      </c>
      <c r="BK101" s="125">
        <f t="shared" si="67"/>
        <v>2</v>
      </c>
      <c r="BL101" s="125">
        <f t="shared" si="49"/>
        <v>127</v>
      </c>
      <c r="BM101" s="125"/>
      <c r="BN101" s="119"/>
    </row>
    <row r="102" spans="1:66" hidden="1">
      <c r="B102" s="21" t="s">
        <v>152</v>
      </c>
      <c r="C102" s="125">
        <f t="shared" si="44"/>
        <v>2</v>
      </c>
      <c r="D102" s="125">
        <f t="shared" si="44"/>
        <v>2</v>
      </c>
      <c r="E102" s="125">
        <f t="shared" si="44"/>
        <v>9</v>
      </c>
      <c r="F102" s="125">
        <f t="shared" si="44"/>
        <v>10</v>
      </c>
      <c r="G102" s="125">
        <f t="shared" si="44"/>
        <v>10</v>
      </c>
      <c r="H102" s="125">
        <f t="shared" si="44"/>
        <v>3</v>
      </c>
      <c r="I102" s="125">
        <f t="shared" si="44"/>
        <v>1</v>
      </c>
      <c r="J102" s="125">
        <f t="shared" si="44"/>
        <v>0</v>
      </c>
      <c r="K102" s="125">
        <f t="shared" si="44"/>
        <v>0</v>
      </c>
      <c r="L102" s="125">
        <f t="shared" si="44"/>
        <v>1</v>
      </c>
      <c r="M102" s="125">
        <f t="shared" si="44"/>
        <v>0</v>
      </c>
      <c r="N102" s="678">
        <f t="shared" si="45"/>
        <v>38</v>
      </c>
      <c r="AB102" s="125">
        <f t="shared" ref="AB102:AL102" si="68">+AB15+AB44+AB73</f>
        <v>0</v>
      </c>
      <c r="AC102" s="125">
        <f t="shared" si="68"/>
        <v>0</v>
      </c>
      <c r="AD102" s="125">
        <f t="shared" si="68"/>
        <v>0</v>
      </c>
      <c r="AE102" s="125">
        <f t="shared" si="68"/>
        <v>0</v>
      </c>
      <c r="AF102" s="125">
        <f t="shared" si="68"/>
        <v>0</v>
      </c>
      <c r="AG102" s="125">
        <f t="shared" si="68"/>
        <v>0</v>
      </c>
      <c r="AH102" s="125">
        <f t="shared" si="68"/>
        <v>0</v>
      </c>
      <c r="AI102" s="125">
        <f t="shared" si="68"/>
        <v>0</v>
      </c>
      <c r="AJ102" s="125">
        <f t="shared" si="68"/>
        <v>0</v>
      </c>
      <c r="AK102" s="125">
        <f t="shared" si="68"/>
        <v>0</v>
      </c>
      <c r="AL102" s="125">
        <f t="shared" si="68"/>
        <v>0</v>
      </c>
      <c r="AM102" s="125">
        <f t="shared" si="47"/>
        <v>0</v>
      </c>
      <c r="AN102" s="119"/>
      <c r="BA102" s="125">
        <f t="shared" ref="BA102:BK102" si="69">+BA15+BA44+BA73</f>
        <v>0</v>
      </c>
      <c r="BB102" s="125">
        <f t="shared" si="69"/>
        <v>0</v>
      </c>
      <c r="BC102" s="125">
        <f t="shared" si="69"/>
        <v>2</v>
      </c>
      <c r="BD102" s="125">
        <f t="shared" si="69"/>
        <v>3</v>
      </c>
      <c r="BE102" s="125">
        <f t="shared" si="69"/>
        <v>2</v>
      </c>
      <c r="BF102" s="125">
        <f t="shared" si="69"/>
        <v>1</v>
      </c>
      <c r="BG102" s="125">
        <f t="shared" si="69"/>
        <v>0</v>
      </c>
      <c r="BH102" s="125">
        <f t="shared" si="69"/>
        <v>0</v>
      </c>
      <c r="BI102" s="125">
        <f t="shared" si="69"/>
        <v>1</v>
      </c>
      <c r="BJ102" s="125">
        <f t="shared" si="69"/>
        <v>0</v>
      </c>
      <c r="BK102" s="125">
        <f t="shared" si="69"/>
        <v>1</v>
      </c>
      <c r="BL102" s="125">
        <f t="shared" si="49"/>
        <v>10</v>
      </c>
      <c r="BM102" s="125"/>
      <c r="BN102" s="119"/>
    </row>
    <row r="103" spans="1:66" hidden="1">
      <c r="B103" s="21" t="s">
        <v>307</v>
      </c>
      <c r="C103" s="125">
        <f t="shared" si="44"/>
        <v>0</v>
      </c>
      <c r="D103" s="125">
        <f t="shared" si="44"/>
        <v>2</v>
      </c>
      <c r="E103" s="125">
        <f t="shared" si="44"/>
        <v>2</v>
      </c>
      <c r="F103" s="125">
        <f t="shared" si="44"/>
        <v>2</v>
      </c>
      <c r="G103" s="125">
        <f t="shared" si="44"/>
        <v>1</v>
      </c>
      <c r="H103" s="125">
        <f t="shared" si="44"/>
        <v>2</v>
      </c>
      <c r="I103" s="125">
        <f t="shared" si="44"/>
        <v>0</v>
      </c>
      <c r="J103" s="125">
        <f t="shared" si="44"/>
        <v>0</v>
      </c>
      <c r="K103" s="125">
        <f t="shared" si="44"/>
        <v>0</v>
      </c>
      <c r="L103" s="125">
        <f t="shared" si="44"/>
        <v>0</v>
      </c>
      <c r="M103" s="125">
        <f t="shared" si="44"/>
        <v>0</v>
      </c>
      <c r="N103" s="678">
        <f t="shared" si="45"/>
        <v>9</v>
      </c>
      <c r="AB103" s="125">
        <f t="shared" ref="AB103:AL103" si="70">+AB16+AB45+AB74</f>
        <v>0</v>
      </c>
      <c r="AC103" s="125">
        <f t="shared" si="70"/>
        <v>1</v>
      </c>
      <c r="AD103" s="125">
        <f t="shared" si="70"/>
        <v>0</v>
      </c>
      <c r="AE103" s="125">
        <f t="shared" si="70"/>
        <v>0</v>
      </c>
      <c r="AF103" s="125">
        <f t="shared" si="70"/>
        <v>0</v>
      </c>
      <c r="AG103" s="125">
        <f t="shared" si="70"/>
        <v>0</v>
      </c>
      <c r="AH103" s="125">
        <f t="shared" si="70"/>
        <v>0</v>
      </c>
      <c r="AI103" s="125">
        <f t="shared" si="70"/>
        <v>0</v>
      </c>
      <c r="AJ103" s="125">
        <f t="shared" si="70"/>
        <v>0</v>
      </c>
      <c r="AK103" s="125">
        <f t="shared" si="70"/>
        <v>0</v>
      </c>
      <c r="AL103" s="125">
        <f t="shared" si="70"/>
        <v>0</v>
      </c>
      <c r="AM103" s="125">
        <f t="shared" si="47"/>
        <v>1</v>
      </c>
      <c r="AN103" s="119"/>
      <c r="BA103" s="125">
        <f t="shared" ref="BA103:BK103" si="71">+BA16+BA45+BA74</f>
        <v>1</v>
      </c>
      <c r="BB103" s="125">
        <f t="shared" si="71"/>
        <v>1</v>
      </c>
      <c r="BC103" s="125">
        <f t="shared" si="71"/>
        <v>0</v>
      </c>
      <c r="BD103" s="125">
        <f t="shared" si="71"/>
        <v>0</v>
      </c>
      <c r="BE103" s="125">
        <f t="shared" si="71"/>
        <v>1</v>
      </c>
      <c r="BF103" s="125">
        <f t="shared" si="71"/>
        <v>0</v>
      </c>
      <c r="BG103" s="125">
        <f t="shared" si="71"/>
        <v>0</v>
      </c>
      <c r="BH103" s="125">
        <f t="shared" si="71"/>
        <v>0</v>
      </c>
      <c r="BI103" s="125">
        <f t="shared" si="71"/>
        <v>0</v>
      </c>
      <c r="BJ103" s="125">
        <f t="shared" si="71"/>
        <v>0</v>
      </c>
      <c r="BK103" s="125">
        <f t="shared" si="71"/>
        <v>0</v>
      </c>
      <c r="BL103" s="125">
        <f t="shared" si="49"/>
        <v>3</v>
      </c>
      <c r="BM103" s="125"/>
      <c r="BN103" s="119"/>
    </row>
    <row r="104" spans="1:66" hidden="1">
      <c r="B104" s="21" t="s">
        <v>154</v>
      </c>
      <c r="C104" s="125">
        <f t="shared" si="44"/>
        <v>0</v>
      </c>
      <c r="D104" s="125">
        <f t="shared" si="44"/>
        <v>8</v>
      </c>
      <c r="E104" s="125">
        <f t="shared" si="44"/>
        <v>21</v>
      </c>
      <c r="F104" s="125">
        <f t="shared" si="44"/>
        <v>14</v>
      </c>
      <c r="G104" s="125">
        <f t="shared" si="44"/>
        <v>8</v>
      </c>
      <c r="H104" s="125">
        <f t="shared" si="44"/>
        <v>4</v>
      </c>
      <c r="I104" s="125">
        <f t="shared" si="44"/>
        <v>1</v>
      </c>
      <c r="J104" s="125">
        <f t="shared" si="44"/>
        <v>1</v>
      </c>
      <c r="K104" s="125">
        <f t="shared" si="44"/>
        <v>0</v>
      </c>
      <c r="L104" s="125">
        <f t="shared" si="44"/>
        <v>0</v>
      </c>
      <c r="M104" s="125">
        <f t="shared" si="44"/>
        <v>0</v>
      </c>
      <c r="N104" s="678">
        <f t="shared" si="45"/>
        <v>57</v>
      </c>
      <c r="AB104" s="125">
        <f t="shared" ref="AB104:AL104" si="72">+AB17+AB46+AB75</f>
        <v>0</v>
      </c>
      <c r="AC104" s="125">
        <f t="shared" si="72"/>
        <v>0</v>
      </c>
      <c r="AD104" s="125">
        <f t="shared" si="72"/>
        <v>0</v>
      </c>
      <c r="AE104" s="125">
        <f t="shared" si="72"/>
        <v>0</v>
      </c>
      <c r="AF104" s="125">
        <f t="shared" si="72"/>
        <v>0</v>
      </c>
      <c r="AG104" s="125">
        <f t="shared" si="72"/>
        <v>0</v>
      </c>
      <c r="AH104" s="125">
        <f t="shared" si="72"/>
        <v>0</v>
      </c>
      <c r="AI104" s="125">
        <f t="shared" si="72"/>
        <v>0</v>
      </c>
      <c r="AJ104" s="125">
        <f t="shared" si="72"/>
        <v>0</v>
      </c>
      <c r="AK104" s="125">
        <f t="shared" si="72"/>
        <v>0</v>
      </c>
      <c r="AL104" s="125">
        <f t="shared" si="72"/>
        <v>0</v>
      </c>
      <c r="AM104" s="125">
        <f t="shared" si="47"/>
        <v>0</v>
      </c>
      <c r="AN104" s="119"/>
      <c r="BA104" s="125">
        <f t="shared" ref="BA104:BK104" si="73">+BA17+BA46+BA75</f>
        <v>0</v>
      </c>
      <c r="BB104" s="125">
        <f t="shared" si="73"/>
        <v>1</v>
      </c>
      <c r="BC104" s="125">
        <f t="shared" si="73"/>
        <v>1</v>
      </c>
      <c r="BD104" s="125">
        <f t="shared" si="73"/>
        <v>5</v>
      </c>
      <c r="BE104" s="125">
        <f t="shared" si="73"/>
        <v>2</v>
      </c>
      <c r="BF104" s="125">
        <f t="shared" si="73"/>
        <v>2</v>
      </c>
      <c r="BG104" s="125">
        <f t="shared" si="73"/>
        <v>1</v>
      </c>
      <c r="BH104" s="125">
        <f t="shared" si="73"/>
        <v>1</v>
      </c>
      <c r="BI104" s="125">
        <f t="shared" si="73"/>
        <v>0</v>
      </c>
      <c r="BJ104" s="125">
        <f t="shared" si="73"/>
        <v>0</v>
      </c>
      <c r="BK104" s="125">
        <f t="shared" si="73"/>
        <v>0</v>
      </c>
      <c r="BL104" s="125">
        <f t="shared" si="49"/>
        <v>13</v>
      </c>
      <c r="BM104" s="125"/>
      <c r="BN104" s="119"/>
    </row>
    <row r="105" spans="1:66" hidden="1">
      <c r="B105" s="21" t="s">
        <v>155</v>
      </c>
      <c r="C105" s="125">
        <f t="shared" si="44"/>
        <v>1</v>
      </c>
      <c r="D105" s="125">
        <f t="shared" si="44"/>
        <v>13</v>
      </c>
      <c r="E105" s="125">
        <f t="shared" si="44"/>
        <v>10</v>
      </c>
      <c r="F105" s="125">
        <f t="shared" si="44"/>
        <v>14</v>
      </c>
      <c r="G105" s="125">
        <f t="shared" si="44"/>
        <v>8</v>
      </c>
      <c r="H105" s="125">
        <f t="shared" si="44"/>
        <v>4</v>
      </c>
      <c r="I105" s="125">
        <f t="shared" si="44"/>
        <v>2</v>
      </c>
      <c r="J105" s="125">
        <f t="shared" si="44"/>
        <v>3</v>
      </c>
      <c r="K105" s="125">
        <f t="shared" si="44"/>
        <v>0</v>
      </c>
      <c r="L105" s="125">
        <f t="shared" si="44"/>
        <v>0</v>
      </c>
      <c r="M105" s="125">
        <f t="shared" si="44"/>
        <v>0</v>
      </c>
      <c r="N105" s="678">
        <f t="shared" si="45"/>
        <v>55</v>
      </c>
      <c r="AB105" s="125">
        <f t="shared" ref="AB105:AL105" si="74">+AB18+AB47+AB76</f>
        <v>0</v>
      </c>
      <c r="AC105" s="125">
        <f t="shared" si="74"/>
        <v>0</v>
      </c>
      <c r="AD105" s="125">
        <f t="shared" si="74"/>
        <v>0</v>
      </c>
      <c r="AE105" s="125">
        <f t="shared" si="74"/>
        <v>0</v>
      </c>
      <c r="AF105" s="125">
        <f t="shared" si="74"/>
        <v>0</v>
      </c>
      <c r="AG105" s="125">
        <f t="shared" si="74"/>
        <v>0</v>
      </c>
      <c r="AH105" s="125">
        <f t="shared" si="74"/>
        <v>0</v>
      </c>
      <c r="AI105" s="125">
        <f t="shared" si="74"/>
        <v>0</v>
      </c>
      <c r="AJ105" s="125">
        <f t="shared" si="74"/>
        <v>0</v>
      </c>
      <c r="AK105" s="125">
        <f t="shared" si="74"/>
        <v>0</v>
      </c>
      <c r="AL105" s="125">
        <f t="shared" si="74"/>
        <v>0</v>
      </c>
      <c r="AM105" s="125">
        <f t="shared" si="47"/>
        <v>0</v>
      </c>
      <c r="AN105" s="119"/>
      <c r="BA105" s="125">
        <f t="shared" ref="BA105:BK105" si="75">+BA18+BA47+BA76</f>
        <v>0</v>
      </c>
      <c r="BB105" s="125">
        <f t="shared" si="75"/>
        <v>0</v>
      </c>
      <c r="BC105" s="125">
        <f t="shared" si="75"/>
        <v>0</v>
      </c>
      <c r="BD105" s="125">
        <f t="shared" si="75"/>
        <v>0</v>
      </c>
      <c r="BE105" s="125">
        <f t="shared" si="75"/>
        <v>0</v>
      </c>
      <c r="BF105" s="125">
        <f t="shared" si="75"/>
        <v>0</v>
      </c>
      <c r="BG105" s="125">
        <f t="shared" si="75"/>
        <v>0</v>
      </c>
      <c r="BH105" s="125">
        <f t="shared" si="75"/>
        <v>0</v>
      </c>
      <c r="BI105" s="125">
        <f t="shared" si="75"/>
        <v>0</v>
      </c>
      <c r="BJ105" s="125">
        <f t="shared" si="75"/>
        <v>0</v>
      </c>
      <c r="BK105" s="125">
        <f t="shared" si="75"/>
        <v>0</v>
      </c>
      <c r="BL105" s="125">
        <f t="shared" si="49"/>
        <v>0</v>
      </c>
      <c r="BM105" s="125"/>
      <c r="BN105" s="119"/>
    </row>
    <row r="106" spans="1:66" hidden="1">
      <c r="A106" s="21">
        <v>370026</v>
      </c>
      <c r="B106" s="21" t="s">
        <v>308</v>
      </c>
      <c r="C106" s="125">
        <f t="shared" si="44"/>
        <v>2</v>
      </c>
      <c r="D106" s="125">
        <f t="shared" si="44"/>
        <v>4</v>
      </c>
      <c r="E106" s="125">
        <f t="shared" si="44"/>
        <v>2</v>
      </c>
      <c r="F106" s="125">
        <f t="shared" si="44"/>
        <v>7</v>
      </c>
      <c r="G106" s="125">
        <f t="shared" si="44"/>
        <v>8</v>
      </c>
      <c r="H106" s="125">
        <f t="shared" si="44"/>
        <v>13</v>
      </c>
      <c r="I106" s="125">
        <f t="shared" si="44"/>
        <v>7</v>
      </c>
      <c r="J106" s="125">
        <f t="shared" si="44"/>
        <v>11</v>
      </c>
      <c r="K106" s="125">
        <f t="shared" si="44"/>
        <v>0</v>
      </c>
      <c r="L106" s="125">
        <f t="shared" si="44"/>
        <v>0</v>
      </c>
      <c r="M106" s="125">
        <f t="shared" si="44"/>
        <v>0</v>
      </c>
      <c r="N106" s="678">
        <f t="shared" si="45"/>
        <v>54</v>
      </c>
      <c r="AB106" s="125">
        <f t="shared" ref="AB106:AL106" si="76">+AB19+AB48+AB77</f>
        <v>0</v>
      </c>
      <c r="AC106" s="125">
        <f t="shared" si="76"/>
        <v>0</v>
      </c>
      <c r="AD106" s="125">
        <f t="shared" si="76"/>
        <v>0</v>
      </c>
      <c r="AE106" s="125">
        <f t="shared" si="76"/>
        <v>3</v>
      </c>
      <c r="AF106" s="125">
        <f t="shared" si="76"/>
        <v>4</v>
      </c>
      <c r="AG106" s="125">
        <f t="shared" si="76"/>
        <v>4</v>
      </c>
      <c r="AH106" s="125">
        <f t="shared" si="76"/>
        <v>4</v>
      </c>
      <c r="AI106" s="125">
        <f t="shared" si="76"/>
        <v>2</v>
      </c>
      <c r="AJ106" s="125">
        <f t="shared" si="76"/>
        <v>0</v>
      </c>
      <c r="AK106" s="125">
        <f t="shared" si="76"/>
        <v>0</v>
      </c>
      <c r="AL106" s="125">
        <f t="shared" si="76"/>
        <v>0</v>
      </c>
      <c r="AM106" s="125">
        <f t="shared" si="47"/>
        <v>17</v>
      </c>
      <c r="AN106" s="119"/>
      <c r="BA106" s="125">
        <f t="shared" ref="BA106:BK106" si="77">+BA19+BA48+BA77</f>
        <v>1</v>
      </c>
      <c r="BB106" s="125">
        <f t="shared" si="77"/>
        <v>6</v>
      </c>
      <c r="BC106" s="125">
        <f t="shared" si="77"/>
        <v>13</v>
      </c>
      <c r="BD106" s="125">
        <f t="shared" si="77"/>
        <v>31</v>
      </c>
      <c r="BE106" s="125">
        <f t="shared" si="77"/>
        <v>48</v>
      </c>
      <c r="BF106" s="125">
        <f t="shared" si="77"/>
        <v>101</v>
      </c>
      <c r="BG106" s="125">
        <f t="shared" si="77"/>
        <v>83</v>
      </c>
      <c r="BH106" s="125">
        <f t="shared" si="77"/>
        <v>130</v>
      </c>
      <c r="BI106" s="125">
        <f t="shared" si="77"/>
        <v>0</v>
      </c>
      <c r="BJ106" s="125">
        <f t="shared" si="77"/>
        <v>0</v>
      </c>
      <c r="BK106" s="125">
        <f t="shared" si="77"/>
        <v>0</v>
      </c>
      <c r="BL106" s="125">
        <f t="shared" si="49"/>
        <v>413</v>
      </c>
      <c r="BM106" s="125"/>
      <c r="BN106" s="119"/>
    </row>
    <row r="107" spans="1:66" hidden="1">
      <c r="B107" s="21" t="s">
        <v>309</v>
      </c>
      <c r="C107" s="125">
        <f t="shared" si="44"/>
        <v>0</v>
      </c>
      <c r="D107" s="125">
        <f t="shared" si="44"/>
        <v>1</v>
      </c>
      <c r="E107" s="125">
        <f t="shared" si="44"/>
        <v>0</v>
      </c>
      <c r="F107" s="125">
        <f t="shared" si="44"/>
        <v>1</v>
      </c>
      <c r="G107" s="125">
        <f t="shared" si="44"/>
        <v>1</v>
      </c>
      <c r="H107" s="125">
        <f t="shared" si="44"/>
        <v>0</v>
      </c>
      <c r="I107" s="125">
        <f t="shared" si="44"/>
        <v>0</v>
      </c>
      <c r="J107" s="125">
        <f t="shared" si="44"/>
        <v>1</v>
      </c>
      <c r="K107" s="125">
        <f t="shared" si="44"/>
        <v>0</v>
      </c>
      <c r="L107" s="125">
        <f t="shared" si="44"/>
        <v>0</v>
      </c>
      <c r="M107" s="125">
        <f t="shared" si="44"/>
        <v>0</v>
      </c>
      <c r="N107" s="678">
        <f t="shared" si="45"/>
        <v>4</v>
      </c>
      <c r="AB107" s="125">
        <f t="shared" ref="AB107:AL107" si="78">+AB20+AB49+AB78</f>
        <v>0</v>
      </c>
      <c r="AC107" s="125">
        <f t="shared" si="78"/>
        <v>0</v>
      </c>
      <c r="AD107" s="125">
        <f t="shared" si="78"/>
        <v>0</v>
      </c>
      <c r="AE107" s="125">
        <f t="shared" si="78"/>
        <v>0</v>
      </c>
      <c r="AF107" s="125">
        <f t="shared" si="78"/>
        <v>0</v>
      </c>
      <c r="AG107" s="125">
        <f t="shared" si="78"/>
        <v>0</v>
      </c>
      <c r="AH107" s="125">
        <f t="shared" si="78"/>
        <v>0</v>
      </c>
      <c r="AI107" s="125">
        <f t="shared" si="78"/>
        <v>0</v>
      </c>
      <c r="AJ107" s="125">
        <f t="shared" si="78"/>
        <v>0</v>
      </c>
      <c r="AK107" s="125">
        <f t="shared" si="78"/>
        <v>0</v>
      </c>
      <c r="AL107" s="125">
        <f t="shared" si="78"/>
        <v>0</v>
      </c>
      <c r="AM107" s="125">
        <f t="shared" si="47"/>
        <v>0</v>
      </c>
      <c r="AN107" s="119"/>
      <c r="BA107" s="125">
        <f t="shared" ref="BA107:BK107" si="79">+BA20+BA49+BA78</f>
        <v>0</v>
      </c>
      <c r="BB107" s="125">
        <f t="shared" si="79"/>
        <v>1</v>
      </c>
      <c r="BC107" s="125">
        <f t="shared" si="79"/>
        <v>0</v>
      </c>
      <c r="BD107" s="125">
        <f t="shared" si="79"/>
        <v>2</v>
      </c>
      <c r="BE107" s="125">
        <f t="shared" si="79"/>
        <v>4</v>
      </c>
      <c r="BF107" s="125">
        <f t="shared" si="79"/>
        <v>2</v>
      </c>
      <c r="BG107" s="125">
        <f t="shared" si="79"/>
        <v>4</v>
      </c>
      <c r="BH107" s="125">
        <f t="shared" si="79"/>
        <v>2</v>
      </c>
      <c r="BI107" s="125">
        <f t="shared" si="79"/>
        <v>0</v>
      </c>
      <c r="BJ107" s="125">
        <f t="shared" si="79"/>
        <v>0</v>
      </c>
      <c r="BK107" s="125">
        <f t="shared" si="79"/>
        <v>0</v>
      </c>
      <c r="BL107" s="125">
        <f t="shared" si="49"/>
        <v>15</v>
      </c>
      <c r="BM107" s="125"/>
      <c r="BN107" s="119"/>
    </row>
    <row r="108" spans="1:66" hidden="1">
      <c r="B108" s="21" t="s">
        <v>310</v>
      </c>
      <c r="C108" s="125">
        <f t="shared" si="44"/>
        <v>3</v>
      </c>
      <c r="D108" s="125">
        <f t="shared" si="44"/>
        <v>6</v>
      </c>
      <c r="E108" s="125">
        <f t="shared" si="44"/>
        <v>7</v>
      </c>
      <c r="F108" s="125">
        <f t="shared" si="44"/>
        <v>3</v>
      </c>
      <c r="G108" s="125">
        <f t="shared" si="44"/>
        <v>0</v>
      </c>
      <c r="H108" s="125">
        <f t="shared" si="44"/>
        <v>3</v>
      </c>
      <c r="I108" s="125">
        <f t="shared" si="44"/>
        <v>0</v>
      </c>
      <c r="J108" s="125">
        <f t="shared" si="44"/>
        <v>2</v>
      </c>
      <c r="K108" s="125">
        <f t="shared" si="44"/>
        <v>0</v>
      </c>
      <c r="L108" s="125">
        <f t="shared" si="44"/>
        <v>0</v>
      </c>
      <c r="M108" s="125">
        <f t="shared" si="44"/>
        <v>0</v>
      </c>
      <c r="N108" s="678">
        <f t="shared" si="45"/>
        <v>24</v>
      </c>
      <c r="AB108" s="125">
        <f t="shared" ref="AB108:AL108" si="80">+AB21+AB50+AB79</f>
        <v>0</v>
      </c>
      <c r="AC108" s="125">
        <f t="shared" si="80"/>
        <v>0</v>
      </c>
      <c r="AD108" s="125">
        <f t="shared" si="80"/>
        <v>1</v>
      </c>
      <c r="AE108" s="125">
        <f t="shared" si="80"/>
        <v>0</v>
      </c>
      <c r="AF108" s="125">
        <f t="shared" si="80"/>
        <v>0</v>
      </c>
      <c r="AG108" s="125">
        <f t="shared" si="80"/>
        <v>0</v>
      </c>
      <c r="AH108" s="125">
        <f t="shared" si="80"/>
        <v>0</v>
      </c>
      <c r="AI108" s="125">
        <f t="shared" si="80"/>
        <v>0</v>
      </c>
      <c r="AJ108" s="125">
        <f t="shared" si="80"/>
        <v>0</v>
      </c>
      <c r="AK108" s="125">
        <f t="shared" si="80"/>
        <v>0</v>
      </c>
      <c r="AL108" s="125">
        <f t="shared" si="80"/>
        <v>0</v>
      </c>
      <c r="AM108" s="125">
        <f t="shared" si="47"/>
        <v>1</v>
      </c>
      <c r="AN108" s="119"/>
      <c r="BA108" s="125">
        <f t="shared" ref="BA108:BK108" si="81">+BA21+BA50+BA79</f>
        <v>1</v>
      </c>
      <c r="BB108" s="125">
        <f t="shared" si="81"/>
        <v>1</v>
      </c>
      <c r="BC108" s="125">
        <f t="shared" si="81"/>
        <v>3</v>
      </c>
      <c r="BD108" s="125">
        <f t="shared" si="81"/>
        <v>7</v>
      </c>
      <c r="BE108" s="125">
        <f t="shared" si="81"/>
        <v>4</v>
      </c>
      <c r="BF108" s="125">
        <f t="shared" si="81"/>
        <v>7</v>
      </c>
      <c r="BG108" s="125">
        <f t="shared" si="81"/>
        <v>3</v>
      </c>
      <c r="BH108" s="125">
        <f t="shared" si="81"/>
        <v>5</v>
      </c>
      <c r="BI108" s="125">
        <f t="shared" si="81"/>
        <v>0</v>
      </c>
      <c r="BJ108" s="125">
        <f t="shared" si="81"/>
        <v>0</v>
      </c>
      <c r="BK108" s="125">
        <f t="shared" si="81"/>
        <v>0</v>
      </c>
      <c r="BL108" s="125">
        <f t="shared" si="49"/>
        <v>31</v>
      </c>
      <c r="BM108" s="125"/>
      <c r="BN108" s="119"/>
    </row>
    <row r="109" spans="1:66" hidden="1">
      <c r="B109" s="21" t="s">
        <v>311</v>
      </c>
      <c r="C109" s="125">
        <f t="shared" si="44"/>
        <v>0</v>
      </c>
      <c r="D109" s="125">
        <f t="shared" si="44"/>
        <v>1</v>
      </c>
      <c r="E109" s="125">
        <f t="shared" si="44"/>
        <v>0</v>
      </c>
      <c r="F109" s="125">
        <f t="shared" si="44"/>
        <v>1</v>
      </c>
      <c r="G109" s="125">
        <f t="shared" si="44"/>
        <v>0</v>
      </c>
      <c r="H109" s="125">
        <f t="shared" si="44"/>
        <v>0</v>
      </c>
      <c r="I109" s="125">
        <f t="shared" si="44"/>
        <v>0</v>
      </c>
      <c r="J109" s="125">
        <f t="shared" si="44"/>
        <v>0</v>
      </c>
      <c r="K109" s="125">
        <f t="shared" si="44"/>
        <v>0</v>
      </c>
      <c r="L109" s="125">
        <f t="shared" si="44"/>
        <v>0</v>
      </c>
      <c r="M109" s="125">
        <f t="shared" si="44"/>
        <v>0</v>
      </c>
      <c r="N109" s="678">
        <f t="shared" si="45"/>
        <v>2</v>
      </c>
      <c r="AB109" s="125">
        <f t="shared" ref="AB109:AL109" si="82">+AB22+AB51+AB80</f>
        <v>0</v>
      </c>
      <c r="AC109" s="125">
        <f t="shared" si="82"/>
        <v>0</v>
      </c>
      <c r="AD109" s="125">
        <f t="shared" si="82"/>
        <v>0</v>
      </c>
      <c r="AE109" s="125">
        <f t="shared" si="82"/>
        <v>0</v>
      </c>
      <c r="AF109" s="125">
        <f t="shared" si="82"/>
        <v>0</v>
      </c>
      <c r="AG109" s="125">
        <f t="shared" si="82"/>
        <v>0</v>
      </c>
      <c r="AH109" s="125">
        <f t="shared" si="82"/>
        <v>0</v>
      </c>
      <c r="AI109" s="125">
        <f t="shared" si="82"/>
        <v>0</v>
      </c>
      <c r="AJ109" s="125">
        <f t="shared" si="82"/>
        <v>0</v>
      </c>
      <c r="AK109" s="125">
        <f t="shared" si="82"/>
        <v>0</v>
      </c>
      <c r="AL109" s="125">
        <f t="shared" si="82"/>
        <v>0</v>
      </c>
      <c r="AM109" s="125">
        <f t="shared" si="47"/>
        <v>0</v>
      </c>
      <c r="AN109" s="119"/>
      <c r="BA109" s="125">
        <f t="shared" ref="BA109:BK109" si="83">+BA22+BA51+BA80</f>
        <v>0</v>
      </c>
      <c r="BB109" s="125">
        <f t="shared" si="83"/>
        <v>0</v>
      </c>
      <c r="BC109" s="125">
        <f t="shared" si="83"/>
        <v>0</v>
      </c>
      <c r="BD109" s="125">
        <f t="shared" si="83"/>
        <v>0</v>
      </c>
      <c r="BE109" s="125">
        <f t="shared" si="83"/>
        <v>0</v>
      </c>
      <c r="BF109" s="125">
        <f t="shared" si="83"/>
        <v>0</v>
      </c>
      <c r="BG109" s="125">
        <f t="shared" si="83"/>
        <v>0</v>
      </c>
      <c r="BH109" s="125">
        <f t="shared" si="83"/>
        <v>0</v>
      </c>
      <c r="BI109" s="125">
        <f t="shared" si="83"/>
        <v>0</v>
      </c>
      <c r="BJ109" s="125">
        <f t="shared" si="83"/>
        <v>0</v>
      </c>
      <c r="BK109" s="125">
        <f t="shared" si="83"/>
        <v>0</v>
      </c>
      <c r="BL109" s="125">
        <f t="shared" si="49"/>
        <v>0</v>
      </c>
      <c r="BM109" s="125"/>
      <c r="BN109" s="119"/>
    </row>
    <row r="110" spans="1:66" hidden="1">
      <c r="B110" s="21" t="s">
        <v>312</v>
      </c>
      <c r="C110" s="125">
        <f t="shared" si="44"/>
        <v>1</v>
      </c>
      <c r="D110" s="125">
        <f t="shared" si="44"/>
        <v>1</v>
      </c>
      <c r="E110" s="125">
        <f t="shared" si="44"/>
        <v>1</v>
      </c>
      <c r="F110" s="125">
        <f t="shared" si="44"/>
        <v>0</v>
      </c>
      <c r="G110" s="125">
        <f t="shared" si="44"/>
        <v>1</v>
      </c>
      <c r="H110" s="125">
        <f t="shared" si="44"/>
        <v>1</v>
      </c>
      <c r="I110" s="125">
        <f t="shared" si="44"/>
        <v>0</v>
      </c>
      <c r="J110" s="125">
        <f t="shared" si="44"/>
        <v>0</v>
      </c>
      <c r="K110" s="125">
        <f t="shared" si="44"/>
        <v>0</v>
      </c>
      <c r="L110" s="125">
        <f t="shared" si="44"/>
        <v>0</v>
      </c>
      <c r="M110" s="125">
        <f t="shared" si="44"/>
        <v>0</v>
      </c>
      <c r="N110" s="678">
        <f t="shared" si="45"/>
        <v>5</v>
      </c>
      <c r="AB110" s="125">
        <f t="shared" ref="AB110:AL110" si="84">+AB23+AB52+AB81</f>
        <v>0</v>
      </c>
      <c r="AC110" s="125">
        <f t="shared" si="84"/>
        <v>0</v>
      </c>
      <c r="AD110" s="125">
        <f t="shared" si="84"/>
        <v>0</v>
      </c>
      <c r="AE110" s="125">
        <f t="shared" si="84"/>
        <v>0</v>
      </c>
      <c r="AF110" s="125">
        <f t="shared" si="84"/>
        <v>0</v>
      </c>
      <c r="AG110" s="125">
        <f t="shared" si="84"/>
        <v>0</v>
      </c>
      <c r="AH110" s="125">
        <f t="shared" si="84"/>
        <v>0</v>
      </c>
      <c r="AI110" s="125">
        <f t="shared" si="84"/>
        <v>0</v>
      </c>
      <c r="AJ110" s="125">
        <f t="shared" si="84"/>
        <v>0</v>
      </c>
      <c r="AK110" s="125">
        <f t="shared" si="84"/>
        <v>0</v>
      </c>
      <c r="AL110" s="125">
        <f t="shared" si="84"/>
        <v>0</v>
      </c>
      <c r="AM110" s="125">
        <f t="shared" si="47"/>
        <v>0</v>
      </c>
      <c r="AN110" s="119"/>
      <c r="BA110" s="125">
        <f t="shared" ref="BA110:BK110" si="85">+BA23+BA52+BA81</f>
        <v>0</v>
      </c>
      <c r="BB110" s="125">
        <f t="shared" si="85"/>
        <v>0</v>
      </c>
      <c r="BC110" s="125">
        <f t="shared" si="85"/>
        <v>0</v>
      </c>
      <c r="BD110" s="125">
        <f t="shared" si="85"/>
        <v>0</v>
      </c>
      <c r="BE110" s="125">
        <f t="shared" si="85"/>
        <v>1</v>
      </c>
      <c r="BF110" s="125">
        <f t="shared" si="85"/>
        <v>0</v>
      </c>
      <c r="BG110" s="125">
        <f t="shared" si="85"/>
        <v>0</v>
      </c>
      <c r="BH110" s="125">
        <f t="shared" si="85"/>
        <v>1</v>
      </c>
      <c r="BI110" s="125">
        <f t="shared" si="85"/>
        <v>0</v>
      </c>
      <c r="BJ110" s="125">
        <f t="shared" si="85"/>
        <v>0</v>
      </c>
      <c r="BK110" s="125">
        <f t="shared" si="85"/>
        <v>0</v>
      </c>
      <c r="BL110" s="125">
        <f t="shared" si="49"/>
        <v>2</v>
      </c>
      <c r="BM110" s="125"/>
      <c r="BN110" s="119"/>
    </row>
    <row r="111" spans="1:66" hidden="1">
      <c r="B111" s="21" t="s">
        <v>80</v>
      </c>
      <c r="C111" s="125">
        <f t="shared" si="44"/>
        <v>0</v>
      </c>
      <c r="D111" s="125">
        <f t="shared" si="44"/>
        <v>1</v>
      </c>
      <c r="E111" s="125">
        <f t="shared" si="44"/>
        <v>0</v>
      </c>
      <c r="F111" s="125">
        <f t="shared" si="44"/>
        <v>1</v>
      </c>
      <c r="G111" s="125">
        <f t="shared" si="44"/>
        <v>0</v>
      </c>
      <c r="H111" s="125">
        <f t="shared" si="44"/>
        <v>2</v>
      </c>
      <c r="I111" s="125">
        <f t="shared" si="44"/>
        <v>1</v>
      </c>
      <c r="J111" s="125">
        <f t="shared" si="44"/>
        <v>1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678">
        <f t="shared" si="45"/>
        <v>6</v>
      </c>
      <c r="AB111" s="125">
        <f t="shared" ref="AB111:AL111" si="86">+AB24+AB53+AB82</f>
        <v>0</v>
      </c>
      <c r="AC111" s="125">
        <f t="shared" si="86"/>
        <v>0</v>
      </c>
      <c r="AD111" s="125">
        <f t="shared" si="86"/>
        <v>1</v>
      </c>
      <c r="AE111" s="125">
        <f t="shared" si="86"/>
        <v>0</v>
      </c>
      <c r="AF111" s="125">
        <f t="shared" si="86"/>
        <v>0</v>
      </c>
      <c r="AG111" s="125">
        <f t="shared" si="86"/>
        <v>0</v>
      </c>
      <c r="AH111" s="125">
        <f t="shared" si="86"/>
        <v>0</v>
      </c>
      <c r="AI111" s="125">
        <f t="shared" si="86"/>
        <v>0</v>
      </c>
      <c r="AJ111" s="125">
        <f t="shared" si="86"/>
        <v>0</v>
      </c>
      <c r="AK111" s="125">
        <f t="shared" si="86"/>
        <v>0</v>
      </c>
      <c r="AL111" s="125">
        <f t="shared" si="86"/>
        <v>0</v>
      </c>
      <c r="AM111" s="125">
        <f t="shared" si="47"/>
        <v>1</v>
      </c>
      <c r="AN111" s="119"/>
      <c r="BA111" s="125">
        <f t="shared" ref="BA111:BK111" si="87">+BA24+BA53+BA82</f>
        <v>0</v>
      </c>
      <c r="BB111" s="125">
        <f t="shared" si="87"/>
        <v>1</v>
      </c>
      <c r="BC111" s="125">
        <f t="shared" si="87"/>
        <v>5</v>
      </c>
      <c r="BD111" s="125">
        <f t="shared" si="87"/>
        <v>5</v>
      </c>
      <c r="BE111" s="125">
        <f t="shared" si="87"/>
        <v>1</v>
      </c>
      <c r="BF111" s="125">
        <f t="shared" si="87"/>
        <v>1</v>
      </c>
      <c r="BG111" s="125">
        <f t="shared" si="87"/>
        <v>3</v>
      </c>
      <c r="BH111" s="125">
        <f t="shared" si="87"/>
        <v>0</v>
      </c>
      <c r="BI111" s="125">
        <f t="shared" si="87"/>
        <v>0</v>
      </c>
      <c r="BJ111" s="125">
        <f t="shared" si="87"/>
        <v>0</v>
      </c>
      <c r="BK111" s="125">
        <f t="shared" si="87"/>
        <v>0</v>
      </c>
      <c r="BL111" s="125">
        <f t="shared" si="49"/>
        <v>16</v>
      </c>
      <c r="BM111" s="125"/>
      <c r="BN111" s="119"/>
    </row>
    <row r="112" spans="1:66" hidden="1">
      <c r="B112" s="21" t="s">
        <v>81</v>
      </c>
      <c r="C112" s="125">
        <f t="shared" si="44"/>
        <v>1</v>
      </c>
      <c r="D112" s="125">
        <f t="shared" si="44"/>
        <v>2</v>
      </c>
      <c r="E112" s="125">
        <f t="shared" si="44"/>
        <v>8</v>
      </c>
      <c r="F112" s="125">
        <f t="shared" si="44"/>
        <v>7</v>
      </c>
      <c r="G112" s="125">
        <f t="shared" si="44"/>
        <v>4</v>
      </c>
      <c r="H112" s="125">
        <f t="shared" si="44"/>
        <v>7</v>
      </c>
      <c r="I112" s="125">
        <f t="shared" si="44"/>
        <v>2</v>
      </c>
      <c r="J112" s="125">
        <f t="shared" si="44"/>
        <v>0</v>
      </c>
      <c r="K112" s="125">
        <f t="shared" si="44"/>
        <v>0</v>
      </c>
      <c r="L112" s="125">
        <f t="shared" si="44"/>
        <v>0</v>
      </c>
      <c r="M112" s="125">
        <f t="shared" si="44"/>
        <v>0</v>
      </c>
      <c r="N112" s="678">
        <f t="shared" si="45"/>
        <v>31</v>
      </c>
      <c r="AB112" s="125">
        <f t="shared" ref="AB112:AL112" si="88">+AB25+AB54+AB83</f>
        <v>0</v>
      </c>
      <c r="AC112" s="125">
        <f t="shared" si="88"/>
        <v>0</v>
      </c>
      <c r="AD112" s="125">
        <f t="shared" si="88"/>
        <v>0</v>
      </c>
      <c r="AE112" s="125">
        <f t="shared" si="88"/>
        <v>0</v>
      </c>
      <c r="AF112" s="125">
        <f t="shared" si="88"/>
        <v>0</v>
      </c>
      <c r="AG112" s="125">
        <f t="shared" si="88"/>
        <v>0</v>
      </c>
      <c r="AH112" s="125">
        <f t="shared" si="88"/>
        <v>0</v>
      </c>
      <c r="AI112" s="125">
        <f t="shared" si="88"/>
        <v>0</v>
      </c>
      <c r="AJ112" s="125">
        <f t="shared" si="88"/>
        <v>0</v>
      </c>
      <c r="AK112" s="125">
        <f t="shared" si="88"/>
        <v>0</v>
      </c>
      <c r="AL112" s="125">
        <f t="shared" si="88"/>
        <v>0</v>
      </c>
      <c r="AM112" s="125">
        <f t="shared" si="47"/>
        <v>0</v>
      </c>
      <c r="AN112" s="119"/>
      <c r="BA112" s="125">
        <f t="shared" ref="BA112:BK112" si="89">+BA25+BA54+BA83</f>
        <v>0</v>
      </c>
      <c r="BB112" s="125">
        <f t="shared" si="89"/>
        <v>0</v>
      </c>
      <c r="BC112" s="125">
        <f t="shared" si="89"/>
        <v>1</v>
      </c>
      <c r="BD112" s="125">
        <f t="shared" si="89"/>
        <v>2</v>
      </c>
      <c r="BE112" s="125">
        <f t="shared" si="89"/>
        <v>2</v>
      </c>
      <c r="BF112" s="125">
        <f t="shared" si="89"/>
        <v>2</v>
      </c>
      <c r="BG112" s="125">
        <f t="shared" si="89"/>
        <v>0</v>
      </c>
      <c r="BH112" s="125">
        <f t="shared" si="89"/>
        <v>0</v>
      </c>
      <c r="BI112" s="125">
        <f t="shared" si="89"/>
        <v>0</v>
      </c>
      <c r="BJ112" s="125">
        <f t="shared" si="89"/>
        <v>0</v>
      </c>
      <c r="BK112" s="125">
        <f t="shared" si="89"/>
        <v>0</v>
      </c>
      <c r="BL112" s="125">
        <f t="shared" si="49"/>
        <v>7</v>
      </c>
      <c r="BM112" s="125"/>
      <c r="BN112" s="119"/>
    </row>
    <row r="113" spans="1:77" hidden="1">
      <c r="B113" s="21" t="s">
        <v>313</v>
      </c>
      <c r="C113" s="125">
        <f t="shared" si="44"/>
        <v>0</v>
      </c>
      <c r="D113" s="125">
        <f t="shared" si="44"/>
        <v>1</v>
      </c>
      <c r="E113" s="125">
        <f t="shared" si="44"/>
        <v>0</v>
      </c>
      <c r="F113" s="125">
        <f t="shared" si="44"/>
        <v>0</v>
      </c>
      <c r="G113" s="125">
        <f t="shared" si="44"/>
        <v>0</v>
      </c>
      <c r="H113" s="125">
        <f t="shared" si="44"/>
        <v>1</v>
      </c>
      <c r="I113" s="125">
        <f t="shared" si="44"/>
        <v>2</v>
      </c>
      <c r="J113" s="125">
        <f t="shared" si="44"/>
        <v>1</v>
      </c>
      <c r="K113" s="125">
        <f t="shared" si="44"/>
        <v>0</v>
      </c>
      <c r="L113" s="125">
        <f t="shared" si="44"/>
        <v>0</v>
      </c>
      <c r="M113" s="125">
        <f t="shared" si="44"/>
        <v>0</v>
      </c>
      <c r="N113" s="678">
        <f t="shared" si="45"/>
        <v>5</v>
      </c>
      <c r="AB113" s="125">
        <f t="shared" ref="AB113:AL113" si="90">+AB26+AB55+AB84</f>
        <v>0</v>
      </c>
      <c r="AC113" s="125">
        <f t="shared" si="90"/>
        <v>0</v>
      </c>
      <c r="AD113" s="125">
        <f t="shared" si="90"/>
        <v>0</v>
      </c>
      <c r="AE113" s="125">
        <f t="shared" si="90"/>
        <v>0</v>
      </c>
      <c r="AF113" s="125">
        <f t="shared" si="90"/>
        <v>0</v>
      </c>
      <c r="AG113" s="125">
        <f t="shared" si="90"/>
        <v>0</v>
      </c>
      <c r="AH113" s="125">
        <f t="shared" si="90"/>
        <v>0</v>
      </c>
      <c r="AI113" s="125">
        <f t="shared" si="90"/>
        <v>0</v>
      </c>
      <c r="AJ113" s="125">
        <f t="shared" si="90"/>
        <v>0</v>
      </c>
      <c r="AK113" s="125">
        <f t="shared" si="90"/>
        <v>0</v>
      </c>
      <c r="AL113" s="125">
        <f t="shared" si="90"/>
        <v>0</v>
      </c>
      <c r="AM113" s="125">
        <f t="shared" si="47"/>
        <v>0</v>
      </c>
      <c r="AN113" s="119"/>
      <c r="BA113" s="125">
        <f t="shared" ref="BA113:BK113" si="91">+BA26+BA55+BA84</f>
        <v>0</v>
      </c>
      <c r="BB113" s="125">
        <f t="shared" si="91"/>
        <v>0</v>
      </c>
      <c r="BC113" s="125">
        <f t="shared" si="91"/>
        <v>1</v>
      </c>
      <c r="BD113" s="125">
        <f t="shared" si="91"/>
        <v>0</v>
      </c>
      <c r="BE113" s="125">
        <f t="shared" si="91"/>
        <v>1</v>
      </c>
      <c r="BF113" s="125">
        <f t="shared" si="91"/>
        <v>0</v>
      </c>
      <c r="BG113" s="125">
        <f t="shared" si="91"/>
        <v>0</v>
      </c>
      <c r="BH113" s="125">
        <f t="shared" si="91"/>
        <v>4</v>
      </c>
      <c r="BI113" s="125">
        <f t="shared" si="91"/>
        <v>0</v>
      </c>
      <c r="BJ113" s="125">
        <f t="shared" si="91"/>
        <v>0</v>
      </c>
      <c r="BK113" s="125">
        <f t="shared" si="91"/>
        <v>0</v>
      </c>
      <c r="BL113" s="125">
        <f t="shared" si="49"/>
        <v>6</v>
      </c>
      <c r="BM113" s="125"/>
      <c r="BN113" s="119"/>
    </row>
    <row r="114" spans="1:77" hidden="1">
      <c r="B114" s="21" t="s">
        <v>161</v>
      </c>
      <c r="C114" s="125">
        <f t="shared" si="44"/>
        <v>1</v>
      </c>
      <c r="D114" s="125">
        <f t="shared" si="44"/>
        <v>0</v>
      </c>
      <c r="E114" s="125">
        <f t="shared" si="44"/>
        <v>1</v>
      </c>
      <c r="F114" s="125">
        <f t="shared" si="44"/>
        <v>0</v>
      </c>
      <c r="G114" s="125">
        <f t="shared" si="44"/>
        <v>0</v>
      </c>
      <c r="H114" s="125">
        <f t="shared" si="44"/>
        <v>0</v>
      </c>
      <c r="I114" s="125">
        <f t="shared" si="44"/>
        <v>0</v>
      </c>
      <c r="J114" s="125">
        <f t="shared" si="44"/>
        <v>1</v>
      </c>
      <c r="K114" s="125">
        <f t="shared" si="44"/>
        <v>0</v>
      </c>
      <c r="L114" s="125">
        <f t="shared" si="44"/>
        <v>0</v>
      </c>
      <c r="M114" s="125">
        <f t="shared" si="44"/>
        <v>0</v>
      </c>
      <c r="N114" s="678">
        <f t="shared" si="45"/>
        <v>3</v>
      </c>
      <c r="AB114" s="125">
        <f t="shared" ref="AB114:AL114" si="92">+AB27+AB56+AB85</f>
        <v>0</v>
      </c>
      <c r="AC114" s="125">
        <f t="shared" si="92"/>
        <v>0</v>
      </c>
      <c r="AD114" s="125">
        <f t="shared" si="92"/>
        <v>0</v>
      </c>
      <c r="AE114" s="125">
        <f t="shared" si="92"/>
        <v>0</v>
      </c>
      <c r="AF114" s="125">
        <f t="shared" si="92"/>
        <v>0</v>
      </c>
      <c r="AG114" s="125">
        <f t="shared" si="92"/>
        <v>0</v>
      </c>
      <c r="AH114" s="125">
        <f t="shared" si="92"/>
        <v>0</v>
      </c>
      <c r="AI114" s="125">
        <f t="shared" si="92"/>
        <v>0</v>
      </c>
      <c r="AJ114" s="125">
        <f t="shared" si="92"/>
        <v>0</v>
      </c>
      <c r="AK114" s="125">
        <f t="shared" si="92"/>
        <v>0</v>
      </c>
      <c r="AL114" s="125">
        <f t="shared" si="92"/>
        <v>0</v>
      </c>
      <c r="AM114" s="125">
        <f t="shared" si="47"/>
        <v>0</v>
      </c>
      <c r="AN114" s="119"/>
      <c r="BA114" s="125">
        <f t="shared" ref="BA114:BK114" si="93">+BA27+BA56+BA85</f>
        <v>0</v>
      </c>
      <c r="BB114" s="125">
        <f t="shared" si="93"/>
        <v>0</v>
      </c>
      <c r="BC114" s="125">
        <f t="shared" si="93"/>
        <v>0</v>
      </c>
      <c r="BD114" s="125">
        <f t="shared" si="93"/>
        <v>0</v>
      </c>
      <c r="BE114" s="125">
        <f t="shared" si="93"/>
        <v>0</v>
      </c>
      <c r="BF114" s="125">
        <f t="shared" si="93"/>
        <v>0</v>
      </c>
      <c r="BG114" s="125">
        <f t="shared" si="93"/>
        <v>0</v>
      </c>
      <c r="BH114" s="125">
        <f t="shared" si="93"/>
        <v>0</v>
      </c>
      <c r="BI114" s="125">
        <f t="shared" si="93"/>
        <v>0</v>
      </c>
      <c r="BJ114" s="125">
        <f t="shared" si="93"/>
        <v>0</v>
      </c>
      <c r="BK114" s="125">
        <f t="shared" si="93"/>
        <v>0</v>
      </c>
      <c r="BL114" s="125">
        <f t="shared" si="49"/>
        <v>0</v>
      </c>
      <c r="BM114" s="125"/>
      <c r="BN114" s="119"/>
    </row>
    <row r="115" spans="1:77" hidden="1">
      <c r="B115" s="120" t="s">
        <v>83</v>
      </c>
      <c r="C115" s="680">
        <f t="shared" ref="C115:M115" si="94">SUM(C91:C114)</f>
        <v>39</v>
      </c>
      <c r="D115" s="680">
        <f t="shared" si="94"/>
        <v>122</v>
      </c>
      <c r="E115" s="680">
        <f t="shared" si="94"/>
        <v>162</v>
      </c>
      <c r="F115" s="680">
        <f t="shared" si="94"/>
        <v>181</v>
      </c>
      <c r="G115" s="680">
        <f t="shared" si="94"/>
        <v>92</v>
      </c>
      <c r="H115" s="680">
        <f t="shared" si="94"/>
        <v>95</v>
      </c>
      <c r="I115" s="680">
        <f t="shared" si="94"/>
        <v>45</v>
      </c>
      <c r="J115" s="680">
        <f t="shared" si="94"/>
        <v>50</v>
      </c>
      <c r="K115" s="680">
        <f t="shared" si="94"/>
        <v>5</v>
      </c>
      <c r="L115" s="680">
        <f t="shared" si="94"/>
        <v>8</v>
      </c>
      <c r="M115" s="680">
        <f t="shared" si="94"/>
        <v>8</v>
      </c>
      <c r="N115" s="680">
        <f>SUM(N91:N114)</f>
        <v>807</v>
      </c>
      <c r="O115" s="120">
        <f t="shared" ref="O115:BY115" si="95">SUM(O91:O114)</f>
        <v>0</v>
      </c>
      <c r="P115" s="120">
        <f t="shared" si="95"/>
        <v>0</v>
      </c>
      <c r="Q115" s="120">
        <f t="shared" si="95"/>
        <v>0</v>
      </c>
      <c r="R115" s="120">
        <f t="shared" si="95"/>
        <v>0</v>
      </c>
      <c r="S115" s="120">
        <f t="shared" si="95"/>
        <v>0</v>
      </c>
      <c r="T115" s="120">
        <f t="shared" si="95"/>
        <v>0</v>
      </c>
      <c r="U115" s="120">
        <f t="shared" si="95"/>
        <v>0</v>
      </c>
      <c r="V115" s="120">
        <f t="shared" si="95"/>
        <v>0</v>
      </c>
      <c r="W115" s="120"/>
      <c r="X115" s="120"/>
      <c r="Y115" s="120"/>
      <c r="Z115" s="120">
        <f t="shared" si="95"/>
        <v>0</v>
      </c>
      <c r="AA115" s="120">
        <f t="shared" si="95"/>
        <v>0</v>
      </c>
      <c r="AB115" s="126">
        <f t="shared" si="95"/>
        <v>0</v>
      </c>
      <c r="AC115" s="126">
        <f t="shared" si="95"/>
        <v>1</v>
      </c>
      <c r="AD115" s="126">
        <f t="shared" si="95"/>
        <v>2</v>
      </c>
      <c r="AE115" s="126">
        <f t="shared" si="95"/>
        <v>5</v>
      </c>
      <c r="AF115" s="126">
        <f t="shared" si="95"/>
        <v>8</v>
      </c>
      <c r="AG115" s="126">
        <f t="shared" si="95"/>
        <v>4</v>
      </c>
      <c r="AH115" s="126">
        <f t="shared" si="95"/>
        <v>4</v>
      </c>
      <c r="AI115" s="126">
        <f t="shared" si="95"/>
        <v>8</v>
      </c>
      <c r="AJ115" s="128">
        <f t="shared" ref="AJ115:AL115" si="96">SUM(AJ91:AJ114)</f>
        <v>1</v>
      </c>
      <c r="AK115" s="128">
        <f t="shared" si="96"/>
        <v>2</v>
      </c>
      <c r="AL115" s="128">
        <f t="shared" si="96"/>
        <v>2</v>
      </c>
      <c r="AM115" s="126">
        <f t="shared" si="95"/>
        <v>37</v>
      </c>
      <c r="AN115" s="121">
        <f t="shared" si="95"/>
        <v>0</v>
      </c>
      <c r="AO115" s="120">
        <f t="shared" si="95"/>
        <v>0</v>
      </c>
      <c r="AP115" s="120">
        <f t="shared" si="95"/>
        <v>0</v>
      </c>
      <c r="AQ115" s="120">
        <f t="shared" si="95"/>
        <v>0</v>
      </c>
      <c r="AR115" s="120">
        <f t="shared" si="95"/>
        <v>0</v>
      </c>
      <c r="AS115" s="120">
        <f t="shared" si="95"/>
        <v>0</v>
      </c>
      <c r="AT115" s="120">
        <f t="shared" si="95"/>
        <v>0</v>
      </c>
      <c r="AU115" s="120">
        <f t="shared" si="95"/>
        <v>0</v>
      </c>
      <c r="AV115" s="120"/>
      <c r="AW115" s="120"/>
      <c r="AX115" s="120"/>
      <c r="AY115" s="120">
        <f t="shared" si="95"/>
        <v>0</v>
      </c>
      <c r="AZ115" s="120">
        <f t="shared" si="95"/>
        <v>0</v>
      </c>
      <c r="BA115" s="126">
        <f t="shared" si="95"/>
        <v>11</v>
      </c>
      <c r="BB115" s="126">
        <f t="shared" si="95"/>
        <v>53</v>
      </c>
      <c r="BC115" s="126">
        <f t="shared" si="95"/>
        <v>138</v>
      </c>
      <c r="BD115" s="126">
        <f t="shared" si="95"/>
        <v>214</v>
      </c>
      <c r="BE115" s="126">
        <f t="shared" si="95"/>
        <v>216</v>
      </c>
      <c r="BF115" s="126">
        <f t="shared" si="95"/>
        <v>260</v>
      </c>
      <c r="BG115" s="126">
        <f t="shared" si="95"/>
        <v>201</v>
      </c>
      <c r="BH115" s="126">
        <f t="shared" si="95"/>
        <v>230</v>
      </c>
      <c r="BI115" s="128">
        <f t="shared" ref="BI115:BK115" si="97">SUM(BI91:BI114)</f>
        <v>28</v>
      </c>
      <c r="BJ115" s="128">
        <f t="shared" si="97"/>
        <v>20</v>
      </c>
      <c r="BK115" s="128">
        <f t="shared" si="97"/>
        <v>14</v>
      </c>
      <c r="BL115" s="126">
        <f t="shared" si="95"/>
        <v>1385</v>
      </c>
      <c r="BM115" s="126">
        <f t="shared" si="95"/>
        <v>0</v>
      </c>
      <c r="BN115" s="121">
        <f t="shared" si="95"/>
        <v>0</v>
      </c>
      <c r="BO115" s="120">
        <f t="shared" si="95"/>
        <v>0</v>
      </c>
      <c r="BP115" s="120">
        <f t="shared" si="95"/>
        <v>0</v>
      </c>
      <c r="BQ115" s="120">
        <f t="shared" si="95"/>
        <v>0</v>
      </c>
      <c r="BR115" s="120">
        <f t="shared" si="95"/>
        <v>0</v>
      </c>
      <c r="BS115" s="120">
        <f t="shared" si="95"/>
        <v>0</v>
      </c>
      <c r="BT115" s="120">
        <f t="shared" si="95"/>
        <v>0</v>
      </c>
      <c r="BU115" s="120"/>
      <c r="BV115" s="120"/>
      <c r="BW115" s="120"/>
      <c r="BX115" s="120">
        <f t="shared" si="95"/>
        <v>0</v>
      </c>
      <c r="BY115" s="120">
        <f t="shared" si="95"/>
        <v>0</v>
      </c>
    </row>
    <row r="116" spans="1:77" s="661" customFormat="1">
      <c r="A116" s="659"/>
      <c r="B116" s="659"/>
      <c r="C116" s="660"/>
      <c r="D116" s="660"/>
      <c r="E116" s="660"/>
      <c r="F116" s="660"/>
      <c r="G116" s="660"/>
      <c r="H116" s="660"/>
      <c r="I116" s="660"/>
      <c r="J116" s="660"/>
      <c r="K116" s="660"/>
      <c r="L116" s="660"/>
      <c r="M116" s="660"/>
      <c r="N116" s="686"/>
      <c r="O116" s="659"/>
      <c r="P116" s="659"/>
      <c r="Q116" s="659"/>
      <c r="R116" s="659"/>
      <c r="S116" s="659"/>
      <c r="T116" s="659"/>
      <c r="U116" s="659"/>
      <c r="V116" s="659"/>
      <c r="W116" s="659"/>
      <c r="X116" s="659"/>
      <c r="Y116" s="659"/>
      <c r="Z116" s="659"/>
      <c r="AA116" s="659"/>
      <c r="AB116" s="660"/>
      <c r="AC116" s="660"/>
      <c r="AD116" s="660"/>
      <c r="AE116" s="660"/>
      <c r="AF116" s="660"/>
      <c r="AG116" s="660"/>
      <c r="AH116" s="660"/>
      <c r="AI116" s="660"/>
      <c r="AJ116" s="660"/>
      <c r="AK116" s="660"/>
      <c r="AL116" s="660"/>
      <c r="AM116" s="660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60"/>
      <c r="BB116" s="660"/>
      <c r="BC116" s="660"/>
      <c r="BD116" s="660"/>
      <c r="BE116" s="660"/>
      <c r="BF116" s="660"/>
      <c r="BG116" s="660"/>
      <c r="BH116" s="660"/>
      <c r="BI116" s="660"/>
      <c r="BJ116" s="660"/>
      <c r="BK116" s="660"/>
      <c r="BL116" s="660"/>
      <c r="BM116" s="660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  <c r="BX116" s="659"/>
      <c r="BY116" s="659"/>
    </row>
    <row r="117" spans="1:77">
      <c r="B117" s="1064" t="s">
        <v>420</v>
      </c>
      <c r="C117" s="1067" t="s">
        <v>315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/>
      <c r="V117" s="1067"/>
      <c r="W117" s="1067"/>
      <c r="X117" s="1067"/>
      <c r="Y117" s="1067"/>
      <c r="Z117" s="1067"/>
      <c r="AA117" s="1067" t="s">
        <v>289</v>
      </c>
      <c r="AB117" s="1067" t="s">
        <v>316</v>
      </c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/>
      <c r="AO117" s="1067"/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AZ117" s="1067" t="s">
        <v>289</v>
      </c>
      <c r="BA117" s="1080" t="s">
        <v>317</v>
      </c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  <c r="BX117" s="1080"/>
      <c r="BY117" s="1067" t="s">
        <v>289</v>
      </c>
    </row>
    <row r="118" spans="1:77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/>
      <c r="M118" s="1068"/>
      <c r="N118" s="1068"/>
      <c r="O118" s="1068" t="s">
        <v>292</v>
      </c>
      <c r="P118" s="1068"/>
      <c r="Q118" s="1068"/>
      <c r="R118" s="1068"/>
      <c r="S118" s="1068"/>
      <c r="T118" s="1068"/>
      <c r="U118" s="1068"/>
      <c r="V118" s="1068"/>
      <c r="W118" s="1068"/>
      <c r="X118" s="1068"/>
      <c r="Y118" s="1068"/>
      <c r="Z118" s="1068"/>
      <c r="AA118" s="1068"/>
      <c r="AB118" s="1068" t="s">
        <v>67</v>
      </c>
      <c r="AC118" s="1068"/>
      <c r="AD118" s="1068"/>
      <c r="AE118" s="1068"/>
      <c r="AF118" s="1068"/>
      <c r="AG118" s="1068"/>
      <c r="AH118" s="1068"/>
      <c r="AI118" s="1068"/>
      <c r="AJ118" s="1068"/>
      <c r="AK118" s="1068"/>
      <c r="AL118" s="1068"/>
      <c r="AM118" s="1068"/>
      <c r="AN118" s="1068" t="s">
        <v>292</v>
      </c>
      <c r="AO118" s="1068"/>
      <c r="AP118" s="1068"/>
      <c r="AQ118" s="1068"/>
      <c r="AR118" s="1068"/>
      <c r="AS118" s="1068"/>
      <c r="AT118" s="1068"/>
      <c r="AU118" s="1068"/>
      <c r="AV118" s="1068"/>
      <c r="AW118" s="1068"/>
      <c r="AX118" s="1068"/>
      <c r="AY118" s="1068"/>
      <c r="AZ118" s="1068"/>
      <c r="BA118" s="1068" t="s">
        <v>67</v>
      </c>
      <c r="BB118" s="1068"/>
      <c r="BC118" s="1068"/>
      <c r="BD118" s="1068"/>
      <c r="BE118" s="1068"/>
      <c r="BF118" s="1068"/>
      <c r="BG118" s="1068"/>
      <c r="BH118" s="1068"/>
      <c r="BI118" s="1068"/>
      <c r="BJ118" s="1068"/>
      <c r="BK118" s="1068"/>
      <c r="BL118" s="1068"/>
      <c r="BM118" s="1068" t="s">
        <v>292</v>
      </c>
      <c r="BN118" s="1068"/>
      <c r="BO118" s="1068"/>
      <c r="BP118" s="1068"/>
      <c r="BQ118" s="1068"/>
      <c r="BR118" s="1068"/>
      <c r="BS118" s="1068"/>
      <c r="BT118" s="1068"/>
      <c r="BU118" s="1068"/>
      <c r="BV118" s="1068"/>
      <c r="BW118" s="1068"/>
      <c r="BX118" s="1068"/>
      <c r="BY118" s="1068"/>
    </row>
    <row r="119" spans="1:77" ht="26.25">
      <c r="B119" s="1066"/>
      <c r="C119" s="27" t="s">
        <v>133</v>
      </c>
      <c r="D119" s="27" t="s">
        <v>134</v>
      </c>
      <c r="E119" s="27" t="s">
        <v>135</v>
      </c>
      <c r="F119" s="27" t="s">
        <v>136</v>
      </c>
      <c r="G119" s="27" t="s">
        <v>137</v>
      </c>
      <c r="H119" s="27" t="s">
        <v>138</v>
      </c>
      <c r="I119" s="27" t="s">
        <v>139</v>
      </c>
      <c r="J119" s="27" t="s">
        <v>293</v>
      </c>
      <c r="K119" s="27" t="s">
        <v>294</v>
      </c>
      <c r="L119" s="27" t="s">
        <v>295</v>
      </c>
      <c r="M119" s="27" t="s">
        <v>296</v>
      </c>
      <c r="N119" s="713" t="s">
        <v>297</v>
      </c>
      <c r="O119" s="27" t="s">
        <v>133</v>
      </c>
      <c r="P119" s="27" t="s">
        <v>134</v>
      </c>
      <c r="Q119" s="27" t="s">
        <v>135</v>
      </c>
      <c r="R119" s="27" t="s">
        <v>136</v>
      </c>
      <c r="S119" s="27" t="s">
        <v>137</v>
      </c>
      <c r="T119" s="27" t="s">
        <v>138</v>
      </c>
      <c r="U119" s="27" t="s">
        <v>139</v>
      </c>
      <c r="V119" s="27" t="s">
        <v>293</v>
      </c>
      <c r="W119" s="27" t="s">
        <v>294</v>
      </c>
      <c r="X119" s="27" t="s">
        <v>295</v>
      </c>
      <c r="Y119" s="27" t="s">
        <v>296</v>
      </c>
      <c r="Z119" s="27" t="s">
        <v>297</v>
      </c>
      <c r="AA119" s="1079"/>
      <c r="AB119" s="48" t="s">
        <v>133</v>
      </c>
      <c r="AC119" s="27" t="s">
        <v>134</v>
      </c>
      <c r="AD119" s="27" t="s">
        <v>135</v>
      </c>
      <c r="AE119" s="27" t="s">
        <v>136</v>
      </c>
      <c r="AF119" s="27" t="s">
        <v>137</v>
      </c>
      <c r="AG119" s="27" t="s">
        <v>138</v>
      </c>
      <c r="AH119" s="27" t="s">
        <v>139</v>
      </c>
      <c r="AI119" s="27" t="s">
        <v>293</v>
      </c>
      <c r="AJ119" s="27" t="s">
        <v>294</v>
      </c>
      <c r="AK119" s="27" t="s">
        <v>295</v>
      </c>
      <c r="AL119" s="27" t="s">
        <v>296</v>
      </c>
      <c r="AM119" s="27" t="s">
        <v>297</v>
      </c>
      <c r="AN119" s="27" t="s">
        <v>133</v>
      </c>
      <c r="AO119" s="27" t="s">
        <v>134</v>
      </c>
      <c r="AP119" s="27" t="s">
        <v>135</v>
      </c>
      <c r="AQ119" s="27" t="s">
        <v>136</v>
      </c>
      <c r="AR119" s="27" t="s">
        <v>137</v>
      </c>
      <c r="AS119" s="27" t="s">
        <v>138</v>
      </c>
      <c r="AT119" s="27" t="s">
        <v>139</v>
      </c>
      <c r="AU119" s="27" t="s">
        <v>293</v>
      </c>
      <c r="AV119" s="27" t="s">
        <v>294</v>
      </c>
      <c r="AW119" s="27" t="s">
        <v>295</v>
      </c>
      <c r="AX119" s="27" t="s">
        <v>296</v>
      </c>
      <c r="AY119" s="27" t="s">
        <v>297</v>
      </c>
      <c r="AZ119" s="1069"/>
      <c r="BA119" s="27" t="s">
        <v>133</v>
      </c>
      <c r="BB119" s="27" t="s">
        <v>134</v>
      </c>
      <c r="BC119" s="27" t="s">
        <v>135</v>
      </c>
      <c r="BD119" s="27" t="s">
        <v>136</v>
      </c>
      <c r="BE119" s="27" t="s">
        <v>137</v>
      </c>
      <c r="BF119" s="27" t="s">
        <v>138</v>
      </c>
      <c r="BG119" s="27" t="s">
        <v>139</v>
      </c>
      <c r="BH119" s="27" t="s">
        <v>293</v>
      </c>
      <c r="BI119" s="27" t="s">
        <v>294</v>
      </c>
      <c r="BJ119" s="27" t="s">
        <v>295</v>
      </c>
      <c r="BK119" s="27" t="s">
        <v>296</v>
      </c>
      <c r="BL119" s="27" t="s">
        <v>297</v>
      </c>
      <c r="BM119" s="27" t="s">
        <v>133</v>
      </c>
      <c r="BN119" s="27" t="s">
        <v>134</v>
      </c>
      <c r="BO119" s="27" t="s">
        <v>135</v>
      </c>
      <c r="BP119" s="27" t="s">
        <v>136</v>
      </c>
      <c r="BQ119" s="27" t="s">
        <v>137</v>
      </c>
      <c r="BR119" s="27" t="s">
        <v>138</v>
      </c>
      <c r="BS119" s="27" t="s">
        <v>139</v>
      </c>
      <c r="BT119" s="27" t="s">
        <v>293</v>
      </c>
      <c r="BU119" s="27" t="s">
        <v>294</v>
      </c>
      <c r="BV119" s="27" t="s">
        <v>295</v>
      </c>
      <c r="BW119" s="27" t="s">
        <v>296</v>
      </c>
      <c r="BX119" s="27" t="s">
        <v>297</v>
      </c>
      <c r="BY119" s="1069"/>
    </row>
    <row r="120" spans="1:77">
      <c r="B120" s="21" t="s">
        <v>299</v>
      </c>
      <c r="C120" s="125">
        <v>0</v>
      </c>
      <c r="D120" s="125">
        <v>2</v>
      </c>
      <c r="E120" s="125">
        <v>1</v>
      </c>
      <c r="F120" s="125">
        <v>0</v>
      </c>
      <c r="G120" s="125">
        <v>4</v>
      </c>
      <c r="H120" s="125">
        <v>1</v>
      </c>
      <c r="I120" s="125">
        <v>0</v>
      </c>
      <c r="J120" s="125">
        <v>2</v>
      </c>
      <c r="K120" s="125">
        <v>1</v>
      </c>
      <c r="L120" s="125">
        <v>0</v>
      </c>
      <c r="M120" s="125">
        <v>0</v>
      </c>
      <c r="N120" s="685">
        <f>SUM(C120:M120)</f>
        <v>11</v>
      </c>
      <c r="AB120" s="125">
        <v>0</v>
      </c>
      <c r="AC120" s="125">
        <v>1</v>
      </c>
      <c r="AD120" s="125">
        <v>0</v>
      </c>
      <c r="AE120" s="125">
        <v>0</v>
      </c>
      <c r="AF120" s="125">
        <v>0</v>
      </c>
      <c r="AG120" s="125">
        <v>0</v>
      </c>
      <c r="AH120" s="125">
        <v>0</v>
      </c>
      <c r="AI120" s="125">
        <v>0</v>
      </c>
      <c r="AJ120" s="125">
        <v>0</v>
      </c>
      <c r="AK120" s="125">
        <v>1</v>
      </c>
      <c r="AL120" s="125">
        <v>0</v>
      </c>
      <c r="AM120" s="125">
        <f>SUM(AB120:AL120)</f>
        <v>2</v>
      </c>
      <c r="AN120" s="119"/>
      <c r="BA120" s="125">
        <v>0</v>
      </c>
      <c r="BB120" s="125">
        <v>6</v>
      </c>
      <c r="BC120" s="125">
        <v>13</v>
      </c>
      <c r="BD120" s="125">
        <v>12</v>
      </c>
      <c r="BE120" s="125">
        <v>27</v>
      </c>
      <c r="BF120" s="125">
        <v>18</v>
      </c>
      <c r="BG120" s="125">
        <v>20</v>
      </c>
      <c r="BH120" s="125">
        <v>8</v>
      </c>
      <c r="BI120" s="125">
        <v>6</v>
      </c>
      <c r="BJ120" s="125">
        <v>3</v>
      </c>
      <c r="BK120" s="125">
        <v>4</v>
      </c>
      <c r="BL120" s="125">
        <f>SUM(BA120:BK120)</f>
        <v>117</v>
      </c>
      <c r="BM120" s="125"/>
    </row>
    <row r="121" spans="1:77">
      <c r="B121" s="21" t="s">
        <v>300</v>
      </c>
      <c r="C121" s="125">
        <v>0</v>
      </c>
      <c r="D121" s="125">
        <v>0</v>
      </c>
      <c r="E121" s="125">
        <v>0</v>
      </c>
      <c r="F121" s="125">
        <v>0</v>
      </c>
      <c r="G121" s="125">
        <v>1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685">
        <f t="shared" ref="N121:N143" si="98">SUM(C121:M121)</f>
        <v>1</v>
      </c>
      <c r="AB121" s="125">
        <v>0</v>
      </c>
      <c r="AC121" s="125">
        <v>0</v>
      </c>
      <c r="AD121" s="125">
        <v>0</v>
      </c>
      <c r="AE121" s="125">
        <v>0</v>
      </c>
      <c r="AF121" s="125">
        <v>0</v>
      </c>
      <c r="AG121" s="125">
        <v>0</v>
      </c>
      <c r="AH121" s="125">
        <v>0</v>
      </c>
      <c r="AI121" s="125">
        <v>0</v>
      </c>
      <c r="AJ121" s="125">
        <v>0</v>
      </c>
      <c r="AK121" s="125">
        <v>0</v>
      </c>
      <c r="AL121" s="125">
        <v>0</v>
      </c>
      <c r="AM121" s="125">
        <f t="shared" ref="AM121:AM143" si="99">SUM(AB121:AL121)</f>
        <v>0</v>
      </c>
      <c r="AN121" s="119"/>
      <c r="BA121" s="125">
        <v>0</v>
      </c>
      <c r="BB121" s="125">
        <v>0</v>
      </c>
      <c r="BC121" s="125">
        <v>0</v>
      </c>
      <c r="BD121" s="125">
        <v>0</v>
      </c>
      <c r="BE121" s="125">
        <v>0</v>
      </c>
      <c r="BF121" s="125">
        <v>0</v>
      </c>
      <c r="BG121" s="125">
        <v>0</v>
      </c>
      <c r="BH121" s="125">
        <v>0</v>
      </c>
      <c r="BI121" s="125">
        <v>0</v>
      </c>
      <c r="BJ121" s="125">
        <v>0</v>
      </c>
      <c r="BK121" s="125">
        <v>0</v>
      </c>
      <c r="BL121" s="125">
        <f t="shared" ref="BL121:BL143" si="100">SUM(BA121:BK121)</f>
        <v>0</v>
      </c>
      <c r="BM121" s="125"/>
    </row>
    <row r="122" spans="1:77">
      <c r="B122" s="21" t="s">
        <v>143</v>
      </c>
      <c r="C122" s="125">
        <v>2</v>
      </c>
      <c r="D122" s="125">
        <v>0</v>
      </c>
      <c r="E122" s="125">
        <v>3</v>
      </c>
      <c r="F122" s="125">
        <v>0</v>
      </c>
      <c r="G122" s="125">
        <v>0</v>
      </c>
      <c r="H122" s="125">
        <v>1</v>
      </c>
      <c r="I122" s="125">
        <v>1</v>
      </c>
      <c r="J122" s="125">
        <v>1</v>
      </c>
      <c r="K122" s="125">
        <v>0</v>
      </c>
      <c r="L122" s="125">
        <v>0</v>
      </c>
      <c r="M122" s="125">
        <v>0</v>
      </c>
      <c r="N122" s="685">
        <f t="shared" si="98"/>
        <v>8</v>
      </c>
      <c r="AB122" s="125">
        <v>0</v>
      </c>
      <c r="AC122" s="125">
        <v>0</v>
      </c>
      <c r="AD122" s="125">
        <v>0</v>
      </c>
      <c r="AE122" s="125">
        <v>0</v>
      </c>
      <c r="AF122" s="125">
        <v>0</v>
      </c>
      <c r="AG122" s="125">
        <v>0</v>
      </c>
      <c r="AH122" s="125">
        <v>0</v>
      </c>
      <c r="AI122" s="125">
        <v>0</v>
      </c>
      <c r="AJ122" s="125">
        <v>0</v>
      </c>
      <c r="AK122" s="125">
        <v>0</v>
      </c>
      <c r="AL122" s="125">
        <v>1</v>
      </c>
      <c r="AM122" s="125">
        <f t="shared" si="99"/>
        <v>1</v>
      </c>
      <c r="AN122" s="119"/>
      <c r="BA122" s="125">
        <v>0</v>
      </c>
      <c r="BB122" s="125">
        <v>1</v>
      </c>
      <c r="BC122" s="125">
        <v>0</v>
      </c>
      <c r="BD122" s="125">
        <v>2</v>
      </c>
      <c r="BE122" s="125">
        <v>0</v>
      </c>
      <c r="BF122" s="125">
        <v>0</v>
      </c>
      <c r="BG122" s="125">
        <v>1</v>
      </c>
      <c r="BH122" s="125">
        <v>0</v>
      </c>
      <c r="BI122" s="125">
        <v>0</v>
      </c>
      <c r="BJ122" s="125">
        <v>0</v>
      </c>
      <c r="BK122" s="125">
        <v>0</v>
      </c>
      <c r="BL122" s="125">
        <f t="shared" si="100"/>
        <v>4</v>
      </c>
      <c r="BM122" s="125"/>
    </row>
    <row r="123" spans="1:77">
      <c r="B123" s="21" t="s">
        <v>301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0</v>
      </c>
      <c r="L123" s="125">
        <v>0</v>
      </c>
      <c r="M123" s="125">
        <v>0</v>
      </c>
      <c r="N123" s="685">
        <f t="shared" si="98"/>
        <v>0</v>
      </c>
      <c r="AB123" s="125">
        <v>0</v>
      </c>
      <c r="AC123" s="125">
        <v>0</v>
      </c>
      <c r="AD123" s="125">
        <v>0</v>
      </c>
      <c r="AE123" s="125">
        <v>0</v>
      </c>
      <c r="AF123" s="125">
        <v>0</v>
      </c>
      <c r="AG123" s="125">
        <v>0</v>
      </c>
      <c r="AH123" s="125">
        <v>0</v>
      </c>
      <c r="AI123" s="125">
        <v>0</v>
      </c>
      <c r="AJ123" s="125">
        <v>0</v>
      </c>
      <c r="AK123" s="125">
        <v>0</v>
      </c>
      <c r="AL123" s="125">
        <v>0</v>
      </c>
      <c r="AM123" s="125">
        <f t="shared" si="99"/>
        <v>0</v>
      </c>
      <c r="AN123" s="119"/>
      <c r="BA123" s="125">
        <v>0</v>
      </c>
      <c r="BB123" s="125">
        <v>0</v>
      </c>
      <c r="BC123" s="125">
        <v>0</v>
      </c>
      <c r="BD123" s="125">
        <v>0</v>
      </c>
      <c r="BE123" s="125">
        <v>0</v>
      </c>
      <c r="BF123" s="125">
        <v>0</v>
      </c>
      <c r="BG123" s="125">
        <v>0</v>
      </c>
      <c r="BH123" s="125">
        <v>0</v>
      </c>
      <c r="BI123" s="125">
        <v>0</v>
      </c>
      <c r="BJ123" s="125">
        <v>0</v>
      </c>
      <c r="BK123" s="125">
        <v>0</v>
      </c>
      <c r="BL123" s="125">
        <f t="shared" si="100"/>
        <v>0</v>
      </c>
      <c r="BM123" s="125"/>
    </row>
    <row r="124" spans="1:77">
      <c r="B124" s="21" t="s">
        <v>302</v>
      </c>
      <c r="C124" s="125">
        <v>2</v>
      </c>
      <c r="D124" s="125">
        <v>8</v>
      </c>
      <c r="E124" s="125">
        <v>10</v>
      </c>
      <c r="F124" s="125">
        <v>6</v>
      </c>
      <c r="G124" s="125">
        <v>1</v>
      </c>
      <c r="H124" s="125">
        <v>3</v>
      </c>
      <c r="I124" s="125">
        <v>2</v>
      </c>
      <c r="J124" s="125">
        <v>0</v>
      </c>
      <c r="K124" s="125">
        <v>0</v>
      </c>
      <c r="L124" s="125">
        <v>0</v>
      </c>
      <c r="M124" s="125">
        <v>0</v>
      </c>
      <c r="N124" s="685">
        <f t="shared" si="98"/>
        <v>32</v>
      </c>
      <c r="AB124" s="125">
        <v>0</v>
      </c>
      <c r="AC124" s="125">
        <v>0</v>
      </c>
      <c r="AD124" s="125">
        <v>0</v>
      </c>
      <c r="AE124" s="125">
        <v>0</v>
      </c>
      <c r="AF124" s="125">
        <v>0</v>
      </c>
      <c r="AG124" s="125">
        <v>0</v>
      </c>
      <c r="AH124" s="125">
        <v>0</v>
      </c>
      <c r="AI124" s="125">
        <v>0</v>
      </c>
      <c r="AJ124" s="125">
        <v>0</v>
      </c>
      <c r="AK124" s="125">
        <v>0</v>
      </c>
      <c r="AL124" s="125">
        <v>0</v>
      </c>
      <c r="AM124" s="125">
        <f t="shared" si="99"/>
        <v>0</v>
      </c>
      <c r="AN124" s="119"/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f t="shared" si="100"/>
        <v>0</v>
      </c>
      <c r="BM124" s="125"/>
    </row>
    <row r="125" spans="1:77">
      <c r="B125" s="21" t="s">
        <v>303</v>
      </c>
      <c r="C125" s="125">
        <v>0</v>
      </c>
      <c r="D125" s="125">
        <v>0</v>
      </c>
      <c r="E125" s="125">
        <v>4</v>
      </c>
      <c r="F125" s="125">
        <v>10</v>
      </c>
      <c r="G125" s="125">
        <v>12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685">
        <f t="shared" si="98"/>
        <v>26</v>
      </c>
      <c r="AB125" s="125">
        <v>0</v>
      </c>
      <c r="AC125" s="125">
        <v>0</v>
      </c>
      <c r="AD125" s="125">
        <v>0</v>
      </c>
      <c r="AE125" s="125">
        <v>0</v>
      </c>
      <c r="AF125" s="125">
        <v>0</v>
      </c>
      <c r="AG125" s="125">
        <v>0</v>
      </c>
      <c r="AH125" s="125">
        <v>0</v>
      </c>
      <c r="AI125" s="125">
        <v>0</v>
      </c>
      <c r="AJ125" s="125">
        <v>0</v>
      </c>
      <c r="AK125" s="125">
        <v>0</v>
      </c>
      <c r="AL125" s="125">
        <v>0</v>
      </c>
      <c r="AM125" s="125">
        <f t="shared" si="99"/>
        <v>0</v>
      </c>
      <c r="AN125" s="119"/>
      <c r="BA125" s="125">
        <v>0</v>
      </c>
      <c r="BB125" s="125">
        <v>0</v>
      </c>
      <c r="BC125" s="125">
        <v>0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f t="shared" si="100"/>
        <v>0</v>
      </c>
      <c r="BM125" s="125"/>
    </row>
    <row r="126" spans="1:77">
      <c r="B126" s="21" t="s">
        <v>304</v>
      </c>
      <c r="C126" s="125">
        <v>0</v>
      </c>
      <c r="D126" s="125">
        <v>2</v>
      </c>
      <c r="E126" s="125">
        <v>0</v>
      </c>
      <c r="F126" s="125">
        <v>0</v>
      </c>
      <c r="G126" s="125">
        <v>0</v>
      </c>
      <c r="H126" s="125">
        <v>0</v>
      </c>
      <c r="I126" s="125">
        <v>1</v>
      </c>
      <c r="J126" s="125">
        <v>0</v>
      </c>
      <c r="K126" s="125">
        <v>0</v>
      </c>
      <c r="L126" s="125">
        <v>0</v>
      </c>
      <c r="M126" s="125">
        <v>0</v>
      </c>
      <c r="N126" s="685">
        <f t="shared" si="98"/>
        <v>3</v>
      </c>
      <c r="AB126" s="125">
        <v>0</v>
      </c>
      <c r="AC126" s="125">
        <v>0</v>
      </c>
      <c r="AD126" s="125">
        <v>0</v>
      </c>
      <c r="AE126" s="125">
        <v>0</v>
      </c>
      <c r="AF126" s="125">
        <v>0</v>
      </c>
      <c r="AG126" s="125">
        <v>0</v>
      </c>
      <c r="AH126" s="125">
        <v>0</v>
      </c>
      <c r="AI126" s="125">
        <v>0</v>
      </c>
      <c r="AJ126" s="125">
        <v>0</v>
      </c>
      <c r="AK126" s="125">
        <v>0</v>
      </c>
      <c r="AL126" s="125">
        <v>0</v>
      </c>
      <c r="AM126" s="125">
        <f t="shared" si="99"/>
        <v>0</v>
      </c>
      <c r="AN126" s="119"/>
      <c r="BA126" s="125">
        <v>0</v>
      </c>
      <c r="BB126" s="125">
        <v>0</v>
      </c>
      <c r="BC126" s="125">
        <v>0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f t="shared" si="100"/>
        <v>0</v>
      </c>
      <c r="BM126" s="125"/>
    </row>
    <row r="127" spans="1:77">
      <c r="B127" s="21" t="s">
        <v>148</v>
      </c>
      <c r="C127" s="125">
        <v>1</v>
      </c>
      <c r="D127" s="125">
        <v>1</v>
      </c>
      <c r="E127" s="125">
        <v>0</v>
      </c>
      <c r="F127" s="125">
        <v>0</v>
      </c>
      <c r="G127" s="125">
        <v>4</v>
      </c>
      <c r="H127" s="125">
        <v>1</v>
      </c>
      <c r="I127" s="125">
        <v>2</v>
      </c>
      <c r="J127" s="125">
        <v>1</v>
      </c>
      <c r="K127" s="125">
        <v>2</v>
      </c>
      <c r="L127" s="125">
        <v>1</v>
      </c>
      <c r="M127" s="125">
        <v>0</v>
      </c>
      <c r="N127" s="685">
        <f t="shared" si="98"/>
        <v>13</v>
      </c>
      <c r="AB127" s="125">
        <v>0</v>
      </c>
      <c r="AC127" s="125">
        <v>0</v>
      </c>
      <c r="AD127" s="125">
        <v>0</v>
      </c>
      <c r="AE127" s="125">
        <v>0</v>
      </c>
      <c r="AF127" s="125">
        <v>0</v>
      </c>
      <c r="AG127" s="125">
        <v>0</v>
      </c>
      <c r="AH127" s="125">
        <v>0</v>
      </c>
      <c r="AI127" s="125">
        <v>0</v>
      </c>
      <c r="AJ127" s="125">
        <v>0</v>
      </c>
      <c r="AK127" s="125">
        <v>0</v>
      </c>
      <c r="AL127" s="125">
        <v>0</v>
      </c>
      <c r="AM127" s="125">
        <f t="shared" si="99"/>
        <v>0</v>
      </c>
      <c r="AN127" s="119"/>
      <c r="BA127" s="125">
        <v>1</v>
      </c>
      <c r="BB127" s="125">
        <v>4</v>
      </c>
      <c r="BC127" s="125">
        <v>10</v>
      </c>
      <c r="BD127" s="125">
        <v>10</v>
      </c>
      <c r="BE127" s="125">
        <v>6</v>
      </c>
      <c r="BF127" s="125">
        <v>11</v>
      </c>
      <c r="BG127" s="125">
        <v>8</v>
      </c>
      <c r="BH127" s="125">
        <v>5</v>
      </c>
      <c r="BI127" s="125">
        <v>2</v>
      </c>
      <c r="BJ127" s="125">
        <v>2</v>
      </c>
      <c r="BK127" s="125">
        <v>0</v>
      </c>
      <c r="BL127" s="125">
        <f t="shared" si="100"/>
        <v>59</v>
      </c>
      <c r="BM127" s="125"/>
    </row>
    <row r="128" spans="1:77">
      <c r="B128" s="21" t="s">
        <v>305</v>
      </c>
      <c r="C128" s="125">
        <v>0</v>
      </c>
      <c r="D128" s="125">
        <v>0</v>
      </c>
      <c r="E128" s="125">
        <v>2</v>
      </c>
      <c r="F128" s="125">
        <v>1</v>
      </c>
      <c r="G128" s="125">
        <v>0</v>
      </c>
      <c r="H128" s="125">
        <v>0</v>
      </c>
      <c r="I128" s="125">
        <v>0</v>
      </c>
      <c r="J128" s="125">
        <v>2</v>
      </c>
      <c r="K128" s="125">
        <v>0</v>
      </c>
      <c r="L128" s="125">
        <v>0</v>
      </c>
      <c r="M128" s="125">
        <v>0</v>
      </c>
      <c r="N128" s="685">
        <f t="shared" si="98"/>
        <v>5</v>
      </c>
      <c r="AB128" s="125">
        <v>0</v>
      </c>
      <c r="AC128" s="125">
        <v>0</v>
      </c>
      <c r="AD128" s="125">
        <v>0</v>
      </c>
      <c r="AE128" s="125">
        <v>0</v>
      </c>
      <c r="AF128" s="125">
        <v>0</v>
      </c>
      <c r="AG128" s="125">
        <v>0</v>
      </c>
      <c r="AH128" s="125">
        <v>0</v>
      </c>
      <c r="AI128" s="125">
        <v>0</v>
      </c>
      <c r="AJ128" s="125">
        <v>0</v>
      </c>
      <c r="AK128" s="125">
        <v>0</v>
      </c>
      <c r="AL128" s="125">
        <v>0</v>
      </c>
      <c r="AM128" s="125">
        <f t="shared" si="99"/>
        <v>0</v>
      </c>
      <c r="AN128" s="119"/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f t="shared" si="100"/>
        <v>0</v>
      </c>
      <c r="BM128" s="125"/>
    </row>
    <row r="129" spans="1:77">
      <c r="B129" s="21" t="s">
        <v>150</v>
      </c>
      <c r="C129" s="125">
        <v>0</v>
      </c>
      <c r="D129" s="125">
        <v>0</v>
      </c>
      <c r="E129" s="125">
        <v>0</v>
      </c>
      <c r="F129" s="125">
        <v>4</v>
      </c>
      <c r="G129" s="125">
        <v>1</v>
      </c>
      <c r="H129" s="125">
        <v>0</v>
      </c>
      <c r="I129" s="125">
        <v>0</v>
      </c>
      <c r="J129" s="125">
        <v>0</v>
      </c>
      <c r="K129" s="125">
        <v>1</v>
      </c>
      <c r="L129" s="125">
        <v>1</v>
      </c>
      <c r="M129" s="125">
        <v>0</v>
      </c>
      <c r="N129" s="685">
        <f t="shared" si="98"/>
        <v>7</v>
      </c>
      <c r="AB129" s="125">
        <v>0</v>
      </c>
      <c r="AC129" s="125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5">
        <v>0</v>
      </c>
      <c r="AJ129" s="125">
        <v>0</v>
      </c>
      <c r="AK129" s="125">
        <v>0</v>
      </c>
      <c r="AL129" s="125">
        <v>0</v>
      </c>
      <c r="AM129" s="125">
        <f t="shared" si="99"/>
        <v>0</v>
      </c>
      <c r="AN129" s="119"/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f t="shared" si="100"/>
        <v>0</v>
      </c>
      <c r="BM129" s="125"/>
    </row>
    <row r="130" spans="1:77">
      <c r="A130" s="21">
        <v>370026</v>
      </c>
      <c r="B130" s="21" t="s">
        <v>306</v>
      </c>
      <c r="C130" s="125">
        <v>3</v>
      </c>
      <c r="D130" s="125">
        <v>6</v>
      </c>
      <c r="E130" s="125">
        <v>6</v>
      </c>
      <c r="F130" s="125">
        <v>5</v>
      </c>
      <c r="G130" s="125">
        <v>5</v>
      </c>
      <c r="H130" s="125">
        <v>1</v>
      </c>
      <c r="I130" s="125">
        <v>2</v>
      </c>
      <c r="J130" s="125">
        <v>1</v>
      </c>
      <c r="K130" s="125">
        <v>0</v>
      </c>
      <c r="L130" s="125">
        <v>0</v>
      </c>
      <c r="M130" s="125">
        <v>0</v>
      </c>
      <c r="N130" s="685">
        <f t="shared" si="98"/>
        <v>29</v>
      </c>
      <c r="AB130" s="125">
        <v>0</v>
      </c>
      <c r="AC130" s="125">
        <v>0</v>
      </c>
      <c r="AD130" s="125">
        <v>0</v>
      </c>
      <c r="AE130" s="125">
        <v>0</v>
      </c>
      <c r="AF130" s="125">
        <v>0</v>
      </c>
      <c r="AG130" s="125">
        <v>0</v>
      </c>
      <c r="AH130" s="125">
        <v>0</v>
      </c>
      <c r="AI130" s="125">
        <v>0</v>
      </c>
      <c r="AJ130" s="125">
        <v>0</v>
      </c>
      <c r="AK130" s="125">
        <v>0</v>
      </c>
      <c r="AL130" s="125">
        <v>0</v>
      </c>
      <c r="AM130" s="125">
        <f t="shared" si="99"/>
        <v>0</v>
      </c>
      <c r="AN130" s="119"/>
      <c r="BA130" s="125">
        <v>0</v>
      </c>
      <c r="BB130" s="125">
        <v>4</v>
      </c>
      <c r="BC130" s="125">
        <v>3</v>
      </c>
      <c r="BD130" s="125">
        <v>5</v>
      </c>
      <c r="BE130" s="125">
        <v>3</v>
      </c>
      <c r="BF130" s="125">
        <v>2</v>
      </c>
      <c r="BG130" s="125">
        <v>0</v>
      </c>
      <c r="BH130" s="125">
        <v>0</v>
      </c>
      <c r="BI130" s="125">
        <v>2</v>
      </c>
      <c r="BJ130" s="125">
        <v>0</v>
      </c>
      <c r="BK130" s="125">
        <v>0</v>
      </c>
      <c r="BL130" s="125">
        <f t="shared" si="100"/>
        <v>19</v>
      </c>
      <c r="BM130" s="125"/>
    </row>
    <row r="131" spans="1:77">
      <c r="B131" s="21" t="s">
        <v>152</v>
      </c>
      <c r="C131" s="125">
        <v>0</v>
      </c>
      <c r="D131" s="125">
        <v>0</v>
      </c>
      <c r="E131" s="125">
        <v>4</v>
      </c>
      <c r="F131" s="125">
        <v>1</v>
      </c>
      <c r="G131" s="125">
        <v>2</v>
      </c>
      <c r="H131" s="125">
        <v>1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685">
        <f t="shared" si="98"/>
        <v>8</v>
      </c>
      <c r="AB131" s="125">
        <v>0</v>
      </c>
      <c r="AC131" s="125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5">
        <v>0</v>
      </c>
      <c r="AJ131" s="125">
        <v>0</v>
      </c>
      <c r="AK131" s="125">
        <v>0</v>
      </c>
      <c r="AL131" s="125">
        <v>0</v>
      </c>
      <c r="AM131" s="125">
        <f t="shared" si="99"/>
        <v>0</v>
      </c>
      <c r="AN131" s="119"/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25">
        <f t="shared" si="100"/>
        <v>0</v>
      </c>
      <c r="BM131" s="125"/>
    </row>
    <row r="132" spans="1:77">
      <c r="B132" s="21" t="s">
        <v>307</v>
      </c>
      <c r="C132" s="125">
        <v>0</v>
      </c>
      <c r="D132" s="125">
        <v>0</v>
      </c>
      <c r="E132" s="125">
        <v>1</v>
      </c>
      <c r="F132" s="125">
        <v>0</v>
      </c>
      <c r="G132" s="125">
        <v>0</v>
      </c>
      <c r="H132" s="125">
        <v>1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685">
        <f t="shared" si="98"/>
        <v>2</v>
      </c>
      <c r="AB132" s="125">
        <v>0</v>
      </c>
      <c r="AC132" s="125">
        <v>0</v>
      </c>
      <c r="AD132" s="125">
        <v>0</v>
      </c>
      <c r="AE132" s="125">
        <v>0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f t="shared" si="99"/>
        <v>0</v>
      </c>
      <c r="AN132" s="119"/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f t="shared" si="100"/>
        <v>0</v>
      </c>
      <c r="BM132" s="125"/>
    </row>
    <row r="133" spans="1:77">
      <c r="B133" s="21" t="s">
        <v>154</v>
      </c>
      <c r="C133" s="125">
        <v>0</v>
      </c>
      <c r="D133" s="125">
        <v>1</v>
      </c>
      <c r="E133" s="125">
        <v>3</v>
      </c>
      <c r="F133" s="125">
        <v>1</v>
      </c>
      <c r="G133" s="125">
        <v>2</v>
      </c>
      <c r="H133" s="125">
        <v>0</v>
      </c>
      <c r="I133" s="125">
        <v>0</v>
      </c>
      <c r="J133" s="125">
        <v>0</v>
      </c>
      <c r="K133" s="125">
        <v>0</v>
      </c>
      <c r="L133" s="125">
        <v>0</v>
      </c>
      <c r="M133" s="125">
        <v>0</v>
      </c>
      <c r="N133" s="685">
        <f t="shared" si="98"/>
        <v>7</v>
      </c>
      <c r="AB133" s="125">
        <v>0</v>
      </c>
      <c r="AC133" s="125">
        <v>0</v>
      </c>
      <c r="AD133" s="125">
        <v>0</v>
      </c>
      <c r="AE133" s="125">
        <v>0</v>
      </c>
      <c r="AF133" s="125">
        <v>1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f t="shared" si="99"/>
        <v>1</v>
      </c>
      <c r="AN133" s="119"/>
      <c r="BA133" s="125">
        <v>0</v>
      </c>
      <c r="BB133" s="125">
        <v>0</v>
      </c>
      <c r="BC133" s="125">
        <v>4</v>
      </c>
      <c r="BD133" s="125">
        <v>5</v>
      </c>
      <c r="BE133" s="125">
        <v>6</v>
      </c>
      <c r="BF133" s="125">
        <v>1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25">
        <f t="shared" si="100"/>
        <v>16</v>
      </c>
      <c r="BM133" s="125"/>
    </row>
    <row r="134" spans="1:77">
      <c r="B134" s="21" t="s">
        <v>155</v>
      </c>
      <c r="C134" s="125">
        <v>0</v>
      </c>
      <c r="D134" s="125">
        <v>2</v>
      </c>
      <c r="E134" s="125">
        <v>0</v>
      </c>
      <c r="F134" s="125">
        <v>0</v>
      </c>
      <c r="G134" s="125">
        <v>1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0</v>
      </c>
      <c r="N134" s="685">
        <f t="shared" si="98"/>
        <v>3</v>
      </c>
      <c r="AB134" s="125">
        <v>0</v>
      </c>
      <c r="AC134" s="125">
        <v>0</v>
      </c>
      <c r="AD134" s="125">
        <v>0</v>
      </c>
      <c r="AE134" s="125">
        <v>0</v>
      </c>
      <c r="AF134" s="125">
        <v>0</v>
      </c>
      <c r="AG134" s="125">
        <v>0</v>
      </c>
      <c r="AH134" s="125">
        <v>0</v>
      </c>
      <c r="AI134" s="125">
        <v>0</v>
      </c>
      <c r="AJ134" s="125">
        <v>0</v>
      </c>
      <c r="AK134" s="125">
        <v>0</v>
      </c>
      <c r="AL134" s="125">
        <v>0</v>
      </c>
      <c r="AM134" s="125">
        <f t="shared" si="99"/>
        <v>0</v>
      </c>
      <c r="AN134" s="119"/>
      <c r="BA134" s="125">
        <v>0</v>
      </c>
      <c r="BB134" s="125">
        <v>0</v>
      </c>
      <c r="BC134" s="125">
        <v>0</v>
      </c>
      <c r="BD134" s="125">
        <v>0</v>
      </c>
      <c r="BE134" s="125">
        <v>0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f t="shared" si="100"/>
        <v>0</v>
      </c>
      <c r="BM134" s="125"/>
    </row>
    <row r="135" spans="1:77">
      <c r="A135" s="21">
        <v>370026</v>
      </c>
      <c r="B135" s="21" t="s">
        <v>308</v>
      </c>
      <c r="C135" s="125">
        <v>2</v>
      </c>
      <c r="D135" s="125">
        <v>0</v>
      </c>
      <c r="E135" s="125">
        <v>0</v>
      </c>
      <c r="F135" s="125">
        <v>3</v>
      </c>
      <c r="G135" s="125">
        <v>2</v>
      </c>
      <c r="H135" s="125">
        <v>3</v>
      </c>
      <c r="I135" s="125">
        <v>2</v>
      </c>
      <c r="J135" s="125">
        <v>4</v>
      </c>
      <c r="K135" s="125">
        <v>0</v>
      </c>
      <c r="L135" s="125">
        <v>0</v>
      </c>
      <c r="M135" s="125">
        <v>0</v>
      </c>
      <c r="N135" s="685">
        <f t="shared" si="98"/>
        <v>16</v>
      </c>
      <c r="AB135" s="125">
        <v>0</v>
      </c>
      <c r="AC135" s="125">
        <v>0</v>
      </c>
      <c r="AD135" s="125">
        <v>0</v>
      </c>
      <c r="AE135" s="125">
        <v>1</v>
      </c>
      <c r="AF135" s="125">
        <v>0</v>
      </c>
      <c r="AG135" s="125">
        <v>2</v>
      </c>
      <c r="AH135" s="125">
        <v>1</v>
      </c>
      <c r="AI135" s="125">
        <v>0</v>
      </c>
      <c r="AJ135" s="125">
        <v>0</v>
      </c>
      <c r="AK135" s="125">
        <v>0</v>
      </c>
      <c r="AL135" s="125">
        <v>0</v>
      </c>
      <c r="AM135" s="125">
        <f t="shared" si="99"/>
        <v>4</v>
      </c>
      <c r="AN135" s="119"/>
      <c r="BA135" s="125">
        <v>0</v>
      </c>
      <c r="BB135" s="125">
        <v>2</v>
      </c>
      <c r="BC135" s="125">
        <v>6</v>
      </c>
      <c r="BD135" s="125">
        <v>8</v>
      </c>
      <c r="BE135" s="125">
        <v>19</v>
      </c>
      <c r="BF135" s="125">
        <v>19</v>
      </c>
      <c r="BG135" s="125">
        <v>29</v>
      </c>
      <c r="BH135" s="125">
        <v>41</v>
      </c>
      <c r="BI135" s="125">
        <v>0</v>
      </c>
      <c r="BJ135" s="125">
        <v>0</v>
      </c>
      <c r="BK135" s="125">
        <v>0</v>
      </c>
      <c r="BL135" s="125">
        <f t="shared" si="100"/>
        <v>124</v>
      </c>
      <c r="BM135" s="125"/>
    </row>
    <row r="136" spans="1:77">
      <c r="B136" s="21" t="s">
        <v>309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1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685">
        <f t="shared" si="98"/>
        <v>1</v>
      </c>
      <c r="AB136" s="125">
        <v>0</v>
      </c>
      <c r="AC136" s="125">
        <v>0</v>
      </c>
      <c r="AD136" s="125">
        <v>0</v>
      </c>
      <c r="AE136" s="125">
        <v>0</v>
      </c>
      <c r="AF136" s="125">
        <v>0</v>
      </c>
      <c r="AG136" s="125">
        <v>0</v>
      </c>
      <c r="AH136" s="125">
        <v>0</v>
      </c>
      <c r="AI136" s="125">
        <v>0</v>
      </c>
      <c r="AJ136" s="125">
        <v>0</v>
      </c>
      <c r="AK136" s="125">
        <v>0</v>
      </c>
      <c r="AL136" s="125">
        <v>0</v>
      </c>
      <c r="AM136" s="125">
        <f t="shared" si="99"/>
        <v>0</v>
      </c>
      <c r="AN136" s="119"/>
      <c r="BA136" s="125">
        <v>0</v>
      </c>
      <c r="BB136" s="125">
        <v>0</v>
      </c>
      <c r="BC136" s="125">
        <v>0</v>
      </c>
      <c r="BD136" s="125">
        <v>2</v>
      </c>
      <c r="BE136" s="125">
        <v>0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f t="shared" si="100"/>
        <v>2</v>
      </c>
      <c r="BM136" s="125"/>
    </row>
    <row r="137" spans="1:77">
      <c r="B137" s="21" t="s">
        <v>310</v>
      </c>
      <c r="C137" s="125">
        <v>0</v>
      </c>
      <c r="D137" s="125">
        <v>1</v>
      </c>
      <c r="E137" s="125">
        <v>2</v>
      </c>
      <c r="F137" s="125">
        <v>1</v>
      </c>
      <c r="G137" s="125">
        <v>0</v>
      </c>
      <c r="H137" s="125">
        <v>1</v>
      </c>
      <c r="I137" s="125">
        <v>1</v>
      </c>
      <c r="J137" s="125">
        <v>0</v>
      </c>
      <c r="K137" s="125">
        <v>0</v>
      </c>
      <c r="L137" s="125">
        <v>0</v>
      </c>
      <c r="M137" s="125">
        <v>0</v>
      </c>
      <c r="N137" s="685">
        <f t="shared" si="98"/>
        <v>6</v>
      </c>
      <c r="AB137" s="125">
        <v>0</v>
      </c>
      <c r="AC137" s="125">
        <v>0</v>
      </c>
      <c r="AD137" s="125">
        <v>0</v>
      </c>
      <c r="AE137" s="125">
        <v>0</v>
      </c>
      <c r="AF137" s="125">
        <v>0</v>
      </c>
      <c r="AG137" s="125">
        <v>0</v>
      </c>
      <c r="AH137" s="125">
        <v>0</v>
      </c>
      <c r="AI137" s="125">
        <v>0</v>
      </c>
      <c r="AJ137" s="125">
        <v>0</v>
      </c>
      <c r="AK137" s="125">
        <v>0</v>
      </c>
      <c r="AL137" s="125">
        <v>0</v>
      </c>
      <c r="AM137" s="125">
        <f t="shared" si="99"/>
        <v>0</v>
      </c>
      <c r="AN137" s="119"/>
      <c r="BA137" s="125">
        <v>0</v>
      </c>
      <c r="BB137" s="125">
        <v>3</v>
      </c>
      <c r="BC137" s="125">
        <v>1</v>
      </c>
      <c r="BD137" s="125">
        <v>4</v>
      </c>
      <c r="BE137" s="125">
        <v>2</v>
      </c>
      <c r="BF137" s="125">
        <v>3</v>
      </c>
      <c r="BG137" s="125">
        <v>0</v>
      </c>
      <c r="BH137" s="125">
        <v>1</v>
      </c>
      <c r="BI137" s="125">
        <v>0</v>
      </c>
      <c r="BJ137" s="125">
        <v>0</v>
      </c>
      <c r="BK137" s="125">
        <v>0</v>
      </c>
      <c r="BL137" s="125">
        <f t="shared" si="100"/>
        <v>14</v>
      </c>
      <c r="BM137" s="125"/>
    </row>
    <row r="138" spans="1:77">
      <c r="B138" s="21" t="s">
        <v>311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685">
        <f t="shared" si="98"/>
        <v>0</v>
      </c>
      <c r="AB138" s="125">
        <v>0</v>
      </c>
      <c r="AC138" s="125">
        <v>0</v>
      </c>
      <c r="AD138" s="125">
        <v>0</v>
      </c>
      <c r="AE138" s="125">
        <v>0</v>
      </c>
      <c r="AF138" s="125">
        <v>0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f t="shared" si="99"/>
        <v>0</v>
      </c>
      <c r="AN138" s="119"/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1</v>
      </c>
      <c r="BH138" s="125">
        <v>0</v>
      </c>
      <c r="BI138" s="125">
        <v>0</v>
      </c>
      <c r="BJ138" s="125">
        <v>0</v>
      </c>
      <c r="BK138" s="125">
        <v>0</v>
      </c>
      <c r="BL138" s="125">
        <f t="shared" si="100"/>
        <v>1</v>
      </c>
      <c r="BM138" s="125"/>
    </row>
    <row r="139" spans="1:77">
      <c r="B139" s="21" t="s">
        <v>312</v>
      </c>
      <c r="C139" s="125">
        <v>0</v>
      </c>
      <c r="D139" s="125">
        <v>0</v>
      </c>
      <c r="E139" s="125">
        <v>0</v>
      </c>
      <c r="F139" s="125">
        <v>0</v>
      </c>
      <c r="G139" s="125">
        <v>0</v>
      </c>
      <c r="H139" s="125">
        <v>1</v>
      </c>
      <c r="I139" s="125">
        <v>1</v>
      </c>
      <c r="J139" s="125">
        <v>0</v>
      </c>
      <c r="K139" s="125">
        <v>0</v>
      </c>
      <c r="L139" s="125">
        <v>0</v>
      </c>
      <c r="M139" s="125">
        <v>0</v>
      </c>
      <c r="N139" s="685">
        <f t="shared" si="98"/>
        <v>2</v>
      </c>
      <c r="AB139" s="125">
        <v>0</v>
      </c>
      <c r="AC139" s="125">
        <v>0</v>
      </c>
      <c r="AD139" s="125">
        <v>0</v>
      </c>
      <c r="AE139" s="125">
        <v>0</v>
      </c>
      <c r="AF139" s="125">
        <v>0</v>
      </c>
      <c r="AG139" s="125">
        <v>0</v>
      </c>
      <c r="AH139" s="125">
        <v>0</v>
      </c>
      <c r="AI139" s="125">
        <v>0</v>
      </c>
      <c r="AJ139" s="125">
        <v>0</v>
      </c>
      <c r="AK139" s="125">
        <v>0</v>
      </c>
      <c r="AL139" s="125">
        <v>0</v>
      </c>
      <c r="AM139" s="125">
        <f t="shared" si="99"/>
        <v>0</v>
      </c>
      <c r="AN139" s="119"/>
      <c r="BA139" s="125">
        <v>0</v>
      </c>
      <c r="BB139" s="125">
        <v>0</v>
      </c>
      <c r="BC139" s="125">
        <v>1</v>
      </c>
      <c r="BD139" s="125">
        <v>1</v>
      </c>
      <c r="BE139" s="125">
        <v>0</v>
      </c>
      <c r="BF139" s="125">
        <v>2</v>
      </c>
      <c r="BG139" s="125">
        <v>0</v>
      </c>
      <c r="BH139" s="125">
        <v>1</v>
      </c>
      <c r="BI139" s="125">
        <v>0</v>
      </c>
      <c r="BJ139" s="125">
        <v>0</v>
      </c>
      <c r="BK139" s="125">
        <v>0</v>
      </c>
      <c r="BL139" s="125">
        <f t="shared" si="100"/>
        <v>5</v>
      </c>
      <c r="BM139" s="125"/>
    </row>
    <row r="140" spans="1:77">
      <c r="B140" s="21" t="s">
        <v>80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685">
        <f t="shared" si="98"/>
        <v>0</v>
      </c>
      <c r="AB140" s="125">
        <v>0</v>
      </c>
      <c r="AC140" s="125">
        <v>0</v>
      </c>
      <c r="AD140" s="125">
        <v>0</v>
      </c>
      <c r="AE140" s="125">
        <v>0</v>
      </c>
      <c r="AF140" s="125">
        <v>0</v>
      </c>
      <c r="AG140" s="125">
        <v>0</v>
      </c>
      <c r="AH140" s="125">
        <v>0</v>
      </c>
      <c r="AI140" s="125">
        <v>0</v>
      </c>
      <c r="AJ140" s="125">
        <v>0</v>
      </c>
      <c r="AK140" s="125">
        <v>0</v>
      </c>
      <c r="AL140" s="125">
        <v>0</v>
      </c>
      <c r="AM140" s="125">
        <f t="shared" si="99"/>
        <v>0</v>
      </c>
      <c r="AN140" s="119"/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f t="shared" si="100"/>
        <v>0</v>
      </c>
      <c r="BM140" s="125"/>
    </row>
    <row r="141" spans="1:77">
      <c r="B141" s="21" t="s">
        <v>81</v>
      </c>
      <c r="C141" s="125">
        <v>0</v>
      </c>
      <c r="D141" s="125">
        <v>1</v>
      </c>
      <c r="E141" s="125">
        <v>2</v>
      </c>
      <c r="F141" s="125">
        <v>0</v>
      </c>
      <c r="G141" s="125">
        <v>0</v>
      </c>
      <c r="H141" s="125">
        <v>1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685">
        <f t="shared" si="98"/>
        <v>4</v>
      </c>
      <c r="AB141" s="125">
        <v>0</v>
      </c>
      <c r="AC141" s="125">
        <v>0</v>
      </c>
      <c r="AD141" s="125">
        <v>0</v>
      </c>
      <c r="AE141" s="125">
        <v>0</v>
      </c>
      <c r="AF141" s="125">
        <v>0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25">
        <f t="shared" si="99"/>
        <v>0</v>
      </c>
      <c r="AN141" s="119"/>
      <c r="BA141" s="125">
        <v>1</v>
      </c>
      <c r="BB141" s="125">
        <v>0</v>
      </c>
      <c r="BC141" s="125">
        <v>0</v>
      </c>
      <c r="BD141" s="125">
        <v>0</v>
      </c>
      <c r="BE141" s="125">
        <v>0</v>
      </c>
      <c r="BF141" s="125">
        <v>1</v>
      </c>
      <c r="BG141" s="125">
        <v>0</v>
      </c>
      <c r="BH141" s="125">
        <v>2</v>
      </c>
      <c r="BI141" s="125">
        <v>0</v>
      </c>
      <c r="BJ141" s="125">
        <v>0</v>
      </c>
      <c r="BK141" s="125">
        <v>0</v>
      </c>
      <c r="BL141" s="125">
        <f t="shared" si="100"/>
        <v>4</v>
      </c>
      <c r="BM141" s="125"/>
    </row>
    <row r="142" spans="1:77">
      <c r="B142" s="21" t="s">
        <v>313</v>
      </c>
      <c r="C142" s="125">
        <v>0</v>
      </c>
      <c r="D142" s="125">
        <v>0</v>
      </c>
      <c r="E142" s="125">
        <v>1</v>
      </c>
      <c r="F142" s="125">
        <v>0</v>
      </c>
      <c r="G142" s="125">
        <v>1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685">
        <f t="shared" si="98"/>
        <v>2</v>
      </c>
      <c r="AB142" s="125">
        <v>0</v>
      </c>
      <c r="AC142" s="125">
        <v>0</v>
      </c>
      <c r="AD142" s="125">
        <v>0</v>
      </c>
      <c r="AE142" s="125">
        <v>0</v>
      </c>
      <c r="AF142" s="125">
        <v>0</v>
      </c>
      <c r="AG142" s="125">
        <v>0</v>
      </c>
      <c r="AH142" s="125">
        <v>0</v>
      </c>
      <c r="AI142" s="125">
        <v>0</v>
      </c>
      <c r="AJ142" s="125">
        <v>0</v>
      </c>
      <c r="AK142" s="125">
        <v>0</v>
      </c>
      <c r="AL142" s="125">
        <v>0</v>
      </c>
      <c r="AM142" s="125">
        <f t="shared" si="99"/>
        <v>0</v>
      </c>
      <c r="AN142" s="119"/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f t="shared" si="100"/>
        <v>0</v>
      </c>
      <c r="BM142" s="125"/>
    </row>
    <row r="143" spans="1:77">
      <c r="B143" s="21" t="s">
        <v>161</v>
      </c>
      <c r="C143" s="125">
        <v>0</v>
      </c>
      <c r="D143" s="125">
        <v>1</v>
      </c>
      <c r="E143" s="125">
        <v>2</v>
      </c>
      <c r="F143" s="125">
        <v>1</v>
      </c>
      <c r="G143" s="125">
        <v>2</v>
      </c>
      <c r="H143" s="125">
        <v>2</v>
      </c>
      <c r="I143" s="125">
        <v>0</v>
      </c>
      <c r="J143" s="125">
        <v>0</v>
      </c>
      <c r="K143" s="125">
        <v>0</v>
      </c>
      <c r="L143" s="125">
        <v>1</v>
      </c>
      <c r="M143" s="125">
        <v>0</v>
      </c>
      <c r="N143" s="685">
        <f t="shared" si="98"/>
        <v>9</v>
      </c>
      <c r="AB143" s="125">
        <v>0</v>
      </c>
      <c r="AC143" s="125">
        <v>0</v>
      </c>
      <c r="AD143" s="125">
        <v>0</v>
      </c>
      <c r="AE143" s="125">
        <v>0</v>
      </c>
      <c r="AF143" s="125">
        <v>0</v>
      </c>
      <c r="AG143" s="125">
        <v>0</v>
      </c>
      <c r="AH143" s="125">
        <v>0</v>
      </c>
      <c r="AI143" s="125">
        <v>0</v>
      </c>
      <c r="AJ143" s="125">
        <v>0</v>
      </c>
      <c r="AK143" s="125">
        <v>0</v>
      </c>
      <c r="AL143" s="125">
        <v>0</v>
      </c>
      <c r="AM143" s="125">
        <f t="shared" si="99"/>
        <v>0</v>
      </c>
      <c r="AN143" s="119"/>
      <c r="BA143" s="125">
        <v>0</v>
      </c>
      <c r="BB143" s="125">
        <v>1</v>
      </c>
      <c r="BC143" s="125">
        <v>0</v>
      </c>
      <c r="BD143" s="125">
        <v>0</v>
      </c>
      <c r="BE143" s="125">
        <v>0</v>
      </c>
      <c r="BF143" s="125">
        <v>0</v>
      </c>
      <c r="BG143" s="125">
        <v>0</v>
      </c>
      <c r="BH143" s="125">
        <v>0</v>
      </c>
      <c r="BI143" s="125">
        <v>0</v>
      </c>
      <c r="BJ143" s="125">
        <v>0</v>
      </c>
      <c r="BK143" s="125">
        <v>0</v>
      </c>
      <c r="BL143" s="125">
        <f t="shared" si="100"/>
        <v>1</v>
      </c>
      <c r="BM143" s="125"/>
    </row>
    <row r="144" spans="1:77">
      <c r="A144" s="120"/>
      <c r="B144" s="121" t="s">
        <v>83</v>
      </c>
      <c r="C144" s="126">
        <f>SUM(C120:C143)</f>
        <v>10</v>
      </c>
      <c r="D144" s="126">
        <f t="shared" ref="D144:N144" si="101">SUM(D120:D143)</f>
        <v>25</v>
      </c>
      <c r="E144" s="126">
        <f t="shared" si="101"/>
        <v>41</v>
      </c>
      <c r="F144" s="126">
        <f t="shared" si="101"/>
        <v>33</v>
      </c>
      <c r="G144" s="126">
        <f t="shared" si="101"/>
        <v>38</v>
      </c>
      <c r="H144" s="126">
        <f t="shared" si="101"/>
        <v>18</v>
      </c>
      <c r="I144" s="126">
        <f t="shared" si="101"/>
        <v>12</v>
      </c>
      <c r="J144" s="126">
        <f t="shared" si="101"/>
        <v>11</v>
      </c>
      <c r="K144" s="126">
        <f t="shared" si="101"/>
        <v>4</v>
      </c>
      <c r="L144" s="126">
        <f t="shared" si="101"/>
        <v>3</v>
      </c>
      <c r="M144" s="126">
        <f t="shared" si="101"/>
        <v>0</v>
      </c>
      <c r="N144" s="680">
        <f t="shared" si="101"/>
        <v>195</v>
      </c>
      <c r="O144" s="121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1"/>
      <c r="AB144" s="126">
        <f>SUM(AB120:AB143)</f>
        <v>0</v>
      </c>
      <c r="AC144" s="126">
        <f t="shared" ref="AC144:AM144" si="102">SUM(AC120:AC143)</f>
        <v>1</v>
      </c>
      <c r="AD144" s="126">
        <f t="shared" si="102"/>
        <v>0</v>
      </c>
      <c r="AE144" s="126">
        <f t="shared" si="102"/>
        <v>1</v>
      </c>
      <c r="AF144" s="126">
        <f t="shared" si="102"/>
        <v>1</v>
      </c>
      <c r="AG144" s="126">
        <f t="shared" si="102"/>
        <v>2</v>
      </c>
      <c r="AH144" s="126">
        <f t="shared" si="102"/>
        <v>1</v>
      </c>
      <c r="AI144" s="126">
        <f t="shared" si="102"/>
        <v>0</v>
      </c>
      <c r="AJ144" s="126">
        <f t="shared" si="102"/>
        <v>0</v>
      </c>
      <c r="AK144" s="126">
        <f t="shared" si="102"/>
        <v>1</v>
      </c>
      <c r="AL144" s="126">
        <f t="shared" si="102"/>
        <v>1</v>
      </c>
      <c r="AM144" s="126">
        <f t="shared" si="102"/>
        <v>8</v>
      </c>
      <c r="AN144" s="121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1"/>
      <c r="BA144" s="126">
        <f>SUM(BA120:BA143)</f>
        <v>2</v>
      </c>
      <c r="BB144" s="126">
        <f t="shared" ref="BB144:BK144" si="103">SUM(BB120:BB143)</f>
        <v>21</v>
      </c>
      <c r="BC144" s="126">
        <f t="shared" si="103"/>
        <v>38</v>
      </c>
      <c r="BD144" s="126">
        <f t="shared" si="103"/>
        <v>49</v>
      </c>
      <c r="BE144" s="126">
        <f t="shared" si="103"/>
        <v>63</v>
      </c>
      <c r="BF144" s="126">
        <f t="shared" si="103"/>
        <v>57</v>
      </c>
      <c r="BG144" s="126">
        <f t="shared" si="103"/>
        <v>59</v>
      </c>
      <c r="BH144" s="128">
        <f t="shared" si="103"/>
        <v>58</v>
      </c>
      <c r="BI144" s="128">
        <f t="shared" si="103"/>
        <v>10</v>
      </c>
      <c r="BJ144" s="128">
        <f t="shared" si="103"/>
        <v>5</v>
      </c>
      <c r="BK144" s="128">
        <f t="shared" si="103"/>
        <v>4</v>
      </c>
      <c r="BL144" s="128">
        <f t="shared" ref="BL144" si="104">SUM(BL120:BL143)</f>
        <v>366</v>
      </c>
      <c r="BM144" s="128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</row>
    <row r="145" spans="1:77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 s="714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</row>
    <row r="146" spans="1:77" ht="15" customHeight="1">
      <c r="B146" s="1064" t="s">
        <v>425</v>
      </c>
      <c r="C146" s="1067" t="s">
        <v>315</v>
      </c>
      <c r="D146" s="1067"/>
      <c r="E146" s="1067"/>
      <c r="F146" s="1067"/>
      <c r="G146" s="1067"/>
      <c r="H146" s="1067"/>
      <c r="I146" s="1067"/>
      <c r="J146" s="1067"/>
      <c r="K146" s="1067"/>
      <c r="L146" s="1067"/>
      <c r="M146" s="1067"/>
      <c r="N146" s="1067"/>
      <c r="O146" s="1067"/>
      <c r="P146" s="1067"/>
      <c r="Q146" s="1067"/>
      <c r="R146" s="1067"/>
      <c r="S146" s="1067"/>
      <c r="T146" s="1067"/>
      <c r="U146" s="1067"/>
      <c r="V146" s="1067"/>
      <c r="W146" s="1067"/>
      <c r="X146" s="1067"/>
      <c r="Y146" s="1067"/>
      <c r="Z146" s="1067"/>
      <c r="AA146" s="1067" t="s">
        <v>289</v>
      </c>
      <c r="AB146" s="1067" t="s">
        <v>316</v>
      </c>
      <c r="AC146" s="1067"/>
      <c r="AD146" s="1067"/>
      <c r="AE146" s="1067"/>
      <c r="AF146" s="1067"/>
      <c r="AG146" s="1067"/>
      <c r="AH146" s="1067"/>
      <c r="AI146" s="1067"/>
      <c r="AJ146" s="1067"/>
      <c r="AK146" s="1067"/>
      <c r="AL146" s="1067"/>
      <c r="AM146" s="1067"/>
      <c r="AN146" s="1067"/>
      <c r="AO146" s="1067"/>
      <c r="AP146" s="1067"/>
      <c r="AQ146" s="1067"/>
      <c r="AR146" s="1067"/>
      <c r="AS146" s="1067"/>
      <c r="AT146" s="1067"/>
      <c r="AU146" s="1067"/>
      <c r="AV146" s="1067"/>
      <c r="AW146" s="1067"/>
      <c r="AX146" s="1067"/>
      <c r="AY146" s="1067"/>
      <c r="AZ146" s="1067" t="s">
        <v>289</v>
      </c>
      <c r="BA146" s="1080" t="s">
        <v>317</v>
      </c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  <c r="BX146" s="1080"/>
      <c r="BY146" s="1067" t="s">
        <v>289</v>
      </c>
    </row>
    <row r="147" spans="1:77">
      <c r="B147" s="1065"/>
      <c r="C147" s="1068" t="s">
        <v>67</v>
      </c>
      <c r="D147" s="1068"/>
      <c r="E147" s="1068"/>
      <c r="F147" s="1068"/>
      <c r="G147" s="1068"/>
      <c r="H147" s="1068"/>
      <c r="I147" s="1068"/>
      <c r="J147" s="1068"/>
      <c r="K147" s="1068"/>
      <c r="L147" s="1068"/>
      <c r="M147" s="1068"/>
      <c r="N147" s="1068"/>
      <c r="O147" s="1068" t="s">
        <v>292</v>
      </c>
      <c r="P147" s="1068"/>
      <c r="Q147" s="1068"/>
      <c r="R147" s="1068"/>
      <c r="S147" s="1068"/>
      <c r="T147" s="1068"/>
      <c r="U147" s="1068"/>
      <c r="V147" s="1068"/>
      <c r="W147" s="1068"/>
      <c r="X147" s="1068"/>
      <c r="Y147" s="1068"/>
      <c r="Z147" s="1068"/>
      <c r="AA147" s="1068"/>
      <c r="AB147" s="1068" t="s">
        <v>67</v>
      </c>
      <c r="AC147" s="1068"/>
      <c r="AD147" s="1068"/>
      <c r="AE147" s="1068"/>
      <c r="AF147" s="1068"/>
      <c r="AG147" s="1068"/>
      <c r="AH147" s="1068"/>
      <c r="AI147" s="1068"/>
      <c r="AJ147" s="1068"/>
      <c r="AK147" s="1068"/>
      <c r="AL147" s="1068"/>
      <c r="AM147" s="1068"/>
      <c r="AN147" s="1068" t="s">
        <v>292</v>
      </c>
      <c r="AO147" s="1068"/>
      <c r="AP147" s="1068"/>
      <c r="AQ147" s="1068"/>
      <c r="AR147" s="1068"/>
      <c r="AS147" s="1068"/>
      <c r="AT147" s="1068"/>
      <c r="AU147" s="1068"/>
      <c r="AV147" s="1068"/>
      <c r="AW147" s="1068"/>
      <c r="AX147" s="1068"/>
      <c r="AY147" s="1068"/>
      <c r="AZ147" s="1068"/>
      <c r="BA147" s="1068" t="s">
        <v>67</v>
      </c>
      <c r="BB147" s="1068"/>
      <c r="BC147" s="1068"/>
      <c r="BD147" s="1068"/>
      <c r="BE147" s="1068"/>
      <c r="BF147" s="1068"/>
      <c r="BG147" s="1068"/>
      <c r="BH147" s="1068"/>
      <c r="BI147" s="1068"/>
      <c r="BJ147" s="1068"/>
      <c r="BK147" s="1068"/>
      <c r="BL147" s="1068"/>
      <c r="BM147" s="1068" t="s">
        <v>292</v>
      </c>
      <c r="BN147" s="1068"/>
      <c r="BO147" s="1068"/>
      <c r="BP147" s="1068"/>
      <c r="BQ147" s="1068"/>
      <c r="BR147" s="1068"/>
      <c r="BS147" s="1068"/>
      <c r="BT147" s="1068"/>
      <c r="BU147" s="1068"/>
      <c r="BV147" s="1068"/>
      <c r="BW147" s="1068"/>
      <c r="BX147" s="1068"/>
      <c r="BY147" s="1068"/>
    </row>
    <row r="148" spans="1:77" ht="26.25">
      <c r="B148" s="1066"/>
      <c r="C148" s="27" t="s">
        <v>133</v>
      </c>
      <c r="D148" s="27" t="s">
        <v>134</v>
      </c>
      <c r="E148" s="27" t="s">
        <v>135</v>
      </c>
      <c r="F148" s="27" t="s">
        <v>136</v>
      </c>
      <c r="G148" s="27" t="s">
        <v>137</v>
      </c>
      <c r="H148" s="27" t="s">
        <v>138</v>
      </c>
      <c r="I148" s="27" t="s">
        <v>139</v>
      </c>
      <c r="J148" s="27" t="s">
        <v>293</v>
      </c>
      <c r="K148" s="27" t="s">
        <v>294</v>
      </c>
      <c r="L148" s="27" t="s">
        <v>295</v>
      </c>
      <c r="M148" s="27" t="s">
        <v>296</v>
      </c>
      <c r="N148" s="713" t="s">
        <v>297</v>
      </c>
      <c r="O148" s="27" t="s">
        <v>133</v>
      </c>
      <c r="P148" s="27" t="s">
        <v>134</v>
      </c>
      <c r="Q148" s="27" t="s">
        <v>135</v>
      </c>
      <c r="R148" s="27" t="s">
        <v>136</v>
      </c>
      <c r="S148" s="27" t="s">
        <v>137</v>
      </c>
      <c r="T148" s="27" t="s">
        <v>138</v>
      </c>
      <c r="U148" s="27" t="s">
        <v>139</v>
      </c>
      <c r="V148" s="27" t="s">
        <v>293</v>
      </c>
      <c r="W148" s="27" t="s">
        <v>294</v>
      </c>
      <c r="X148" s="27" t="s">
        <v>295</v>
      </c>
      <c r="Y148" s="27" t="s">
        <v>296</v>
      </c>
      <c r="Z148" s="27" t="s">
        <v>297</v>
      </c>
      <c r="AA148" s="1079"/>
      <c r="AB148" s="48" t="s">
        <v>133</v>
      </c>
      <c r="AC148" s="27" t="s">
        <v>134</v>
      </c>
      <c r="AD148" s="27" t="s">
        <v>135</v>
      </c>
      <c r="AE148" s="27" t="s">
        <v>136</v>
      </c>
      <c r="AF148" s="27" t="s">
        <v>137</v>
      </c>
      <c r="AG148" s="27" t="s">
        <v>138</v>
      </c>
      <c r="AH148" s="27" t="s">
        <v>139</v>
      </c>
      <c r="AI148" s="27" t="s">
        <v>293</v>
      </c>
      <c r="AJ148" s="27" t="s">
        <v>294</v>
      </c>
      <c r="AK148" s="27" t="s">
        <v>295</v>
      </c>
      <c r="AL148" s="27" t="s">
        <v>296</v>
      </c>
      <c r="AM148" s="27" t="s">
        <v>297</v>
      </c>
      <c r="AN148" s="27" t="s">
        <v>133</v>
      </c>
      <c r="AO148" s="27" t="s">
        <v>134</v>
      </c>
      <c r="AP148" s="27" t="s">
        <v>135</v>
      </c>
      <c r="AQ148" s="27" t="s">
        <v>136</v>
      </c>
      <c r="AR148" s="27" t="s">
        <v>137</v>
      </c>
      <c r="AS148" s="27" t="s">
        <v>138</v>
      </c>
      <c r="AT148" s="27" t="s">
        <v>139</v>
      </c>
      <c r="AU148" s="27" t="s">
        <v>293</v>
      </c>
      <c r="AV148" s="27" t="s">
        <v>294</v>
      </c>
      <c r="AW148" s="27" t="s">
        <v>295</v>
      </c>
      <c r="AX148" s="27" t="s">
        <v>296</v>
      </c>
      <c r="AY148" s="27" t="s">
        <v>297</v>
      </c>
      <c r="AZ148" s="1069"/>
      <c r="BA148" s="27" t="s">
        <v>133</v>
      </c>
      <c r="BB148" s="27" t="s">
        <v>134</v>
      </c>
      <c r="BC148" s="27" t="s">
        <v>135</v>
      </c>
      <c r="BD148" s="27" t="s">
        <v>136</v>
      </c>
      <c r="BE148" s="27" t="s">
        <v>137</v>
      </c>
      <c r="BF148" s="27" t="s">
        <v>138</v>
      </c>
      <c r="BG148" s="27" t="s">
        <v>139</v>
      </c>
      <c r="BH148" s="27" t="s">
        <v>293</v>
      </c>
      <c r="BI148" s="27" t="s">
        <v>294</v>
      </c>
      <c r="BJ148" s="27" t="s">
        <v>295</v>
      </c>
      <c r="BK148" s="27" t="s">
        <v>296</v>
      </c>
      <c r="BL148" s="27" t="s">
        <v>297</v>
      </c>
      <c r="BM148" s="27" t="s">
        <v>133</v>
      </c>
      <c r="BN148" s="27" t="s">
        <v>134</v>
      </c>
      <c r="BO148" s="27" t="s">
        <v>135</v>
      </c>
      <c r="BP148" s="27" t="s">
        <v>136</v>
      </c>
      <c r="BQ148" s="27" t="s">
        <v>137</v>
      </c>
      <c r="BR148" s="27" t="s">
        <v>138</v>
      </c>
      <c r="BS148" s="27" t="s">
        <v>139</v>
      </c>
      <c r="BT148" s="27" t="s">
        <v>293</v>
      </c>
      <c r="BU148" s="27" t="s">
        <v>294</v>
      </c>
      <c r="BV148" s="27" t="s">
        <v>295</v>
      </c>
      <c r="BW148" s="27" t="s">
        <v>296</v>
      </c>
      <c r="BX148" s="27" t="s">
        <v>297</v>
      </c>
      <c r="BY148" s="1069"/>
    </row>
    <row r="149" spans="1:77">
      <c r="B149" s="21" t="s">
        <v>299</v>
      </c>
      <c r="C149" s="125">
        <v>0</v>
      </c>
      <c r="D149" s="125">
        <v>1</v>
      </c>
      <c r="E149" s="125">
        <v>2</v>
      </c>
      <c r="F149" s="125">
        <v>4</v>
      </c>
      <c r="G149" s="125">
        <v>1</v>
      </c>
      <c r="H149" s="125">
        <v>2</v>
      </c>
      <c r="I149" s="125">
        <v>0</v>
      </c>
      <c r="J149" s="125">
        <v>2</v>
      </c>
      <c r="K149" s="125">
        <v>0</v>
      </c>
      <c r="L149" s="125">
        <v>0</v>
      </c>
      <c r="M149" s="125">
        <v>0</v>
      </c>
      <c r="N149" s="685">
        <f>SUM(C149:M149)</f>
        <v>12</v>
      </c>
      <c r="AB149" s="125">
        <v>0</v>
      </c>
      <c r="AC149" s="125">
        <v>0</v>
      </c>
      <c r="AD149" s="125">
        <v>0</v>
      </c>
      <c r="AE149" s="125">
        <v>0</v>
      </c>
      <c r="AF149" s="125">
        <v>0</v>
      </c>
      <c r="AG149" s="125">
        <v>0</v>
      </c>
      <c r="AH149" s="125">
        <v>0</v>
      </c>
      <c r="AI149" s="125">
        <v>0</v>
      </c>
      <c r="AJ149" s="125">
        <v>0</v>
      </c>
      <c r="AK149" s="125">
        <v>1</v>
      </c>
      <c r="AL149" s="125">
        <v>0</v>
      </c>
      <c r="AM149" s="125">
        <f>SUM(AB149:AL149)</f>
        <v>1</v>
      </c>
      <c r="AN149" s="119"/>
      <c r="BA149" s="125">
        <v>0</v>
      </c>
      <c r="BB149" s="125">
        <v>3</v>
      </c>
      <c r="BC149" s="125">
        <v>9</v>
      </c>
      <c r="BD149" s="125">
        <v>14</v>
      </c>
      <c r="BE149" s="125">
        <v>15</v>
      </c>
      <c r="BF149" s="125">
        <v>14</v>
      </c>
      <c r="BG149" s="125">
        <v>5</v>
      </c>
      <c r="BH149" s="125">
        <v>7</v>
      </c>
      <c r="BI149" s="125">
        <v>5</v>
      </c>
      <c r="BJ149" s="125">
        <v>5</v>
      </c>
      <c r="BK149" s="125">
        <v>3</v>
      </c>
      <c r="BL149" s="125">
        <f>SUM(BA149:BK149)</f>
        <v>80</v>
      </c>
      <c r="BM149" s="125"/>
    </row>
    <row r="150" spans="1:77">
      <c r="B150" s="21" t="s">
        <v>300</v>
      </c>
      <c r="C150" s="125">
        <v>0</v>
      </c>
      <c r="D150" s="125">
        <v>0</v>
      </c>
      <c r="E150" s="125">
        <v>0</v>
      </c>
      <c r="F150" s="125">
        <v>0</v>
      </c>
      <c r="G150" s="125">
        <v>0</v>
      </c>
      <c r="H150" s="125">
        <v>0</v>
      </c>
      <c r="I150" s="125">
        <v>0</v>
      </c>
      <c r="J150" s="125">
        <v>0</v>
      </c>
      <c r="K150" s="125">
        <v>0</v>
      </c>
      <c r="L150" s="125">
        <v>0</v>
      </c>
      <c r="M150" s="125">
        <v>0</v>
      </c>
      <c r="N150" s="685">
        <f t="shared" ref="N150:N172" si="105">SUM(C150:M150)</f>
        <v>0</v>
      </c>
      <c r="AB150" s="125">
        <v>0</v>
      </c>
      <c r="AC150" s="125">
        <v>0</v>
      </c>
      <c r="AD150" s="125">
        <v>0</v>
      </c>
      <c r="AE150" s="125">
        <v>0</v>
      </c>
      <c r="AF150" s="125">
        <v>0</v>
      </c>
      <c r="AG150" s="125">
        <v>0</v>
      </c>
      <c r="AH150" s="125">
        <v>0</v>
      </c>
      <c r="AI150" s="125">
        <v>0</v>
      </c>
      <c r="AJ150" s="125">
        <v>0</v>
      </c>
      <c r="AK150" s="125">
        <v>0</v>
      </c>
      <c r="AL150" s="125">
        <v>0</v>
      </c>
      <c r="AM150" s="125">
        <f t="shared" ref="AM150:AM172" si="106">SUM(AB150:AL150)</f>
        <v>0</v>
      </c>
      <c r="AN150" s="119"/>
      <c r="BA150" s="125">
        <v>0</v>
      </c>
      <c r="BB150" s="125">
        <v>0</v>
      </c>
      <c r="BC150" s="125">
        <v>0</v>
      </c>
      <c r="BD150" s="125">
        <v>0</v>
      </c>
      <c r="BE150" s="125">
        <v>0</v>
      </c>
      <c r="BF150" s="125">
        <v>0</v>
      </c>
      <c r="BG150" s="125">
        <v>0</v>
      </c>
      <c r="BH150" s="125">
        <v>0</v>
      </c>
      <c r="BI150" s="125">
        <v>0</v>
      </c>
      <c r="BJ150" s="125">
        <v>0</v>
      </c>
      <c r="BK150" s="125">
        <v>0</v>
      </c>
      <c r="BL150" s="125">
        <f t="shared" ref="BL150:BL172" si="107">SUM(BA150:BK150)</f>
        <v>0</v>
      </c>
      <c r="BM150" s="125"/>
    </row>
    <row r="151" spans="1:77">
      <c r="B151" s="21" t="s">
        <v>143</v>
      </c>
      <c r="C151" s="125">
        <v>0</v>
      </c>
      <c r="D151" s="125">
        <v>1</v>
      </c>
      <c r="E151" s="125">
        <v>3</v>
      </c>
      <c r="F151" s="125">
        <v>4</v>
      </c>
      <c r="G151" s="125">
        <v>0</v>
      </c>
      <c r="H151" s="125">
        <v>0</v>
      </c>
      <c r="I151" s="125">
        <v>0</v>
      </c>
      <c r="J151" s="125">
        <v>0</v>
      </c>
      <c r="K151" s="125">
        <v>0</v>
      </c>
      <c r="L151" s="125">
        <v>1</v>
      </c>
      <c r="M151" s="125">
        <v>0</v>
      </c>
      <c r="N151" s="685">
        <f t="shared" si="105"/>
        <v>9</v>
      </c>
      <c r="AB151" s="125">
        <v>0</v>
      </c>
      <c r="AC151" s="125">
        <v>0</v>
      </c>
      <c r="AD151" s="125">
        <v>0</v>
      </c>
      <c r="AE151" s="125">
        <v>0</v>
      </c>
      <c r="AF151" s="125">
        <v>0</v>
      </c>
      <c r="AG151" s="125">
        <v>0</v>
      </c>
      <c r="AH151" s="125">
        <v>0</v>
      </c>
      <c r="AI151" s="125">
        <v>0</v>
      </c>
      <c r="AJ151" s="125">
        <v>0</v>
      </c>
      <c r="AK151" s="125">
        <v>0</v>
      </c>
      <c r="AL151" s="125">
        <v>0</v>
      </c>
      <c r="AM151" s="125">
        <f t="shared" si="106"/>
        <v>0</v>
      </c>
      <c r="AN151" s="119"/>
      <c r="BA151" s="125">
        <v>0</v>
      </c>
      <c r="BB151" s="125">
        <v>2</v>
      </c>
      <c r="BC151" s="125">
        <v>4</v>
      </c>
      <c r="BD151" s="125">
        <v>9</v>
      </c>
      <c r="BE151" s="125">
        <v>4</v>
      </c>
      <c r="BF151" s="125">
        <v>0</v>
      </c>
      <c r="BG151" s="125">
        <v>1</v>
      </c>
      <c r="BH151" s="125">
        <v>0</v>
      </c>
      <c r="BI151" s="125">
        <v>0</v>
      </c>
      <c r="BJ151" s="125">
        <v>0</v>
      </c>
      <c r="BK151" s="125">
        <v>0</v>
      </c>
      <c r="BL151" s="125">
        <f t="shared" si="107"/>
        <v>20</v>
      </c>
      <c r="BM151" s="125"/>
    </row>
    <row r="152" spans="1:77">
      <c r="B152" s="21" t="s">
        <v>301</v>
      </c>
      <c r="C152" s="125">
        <v>0</v>
      </c>
      <c r="D152" s="125">
        <v>0</v>
      </c>
      <c r="E152" s="125">
        <v>0</v>
      </c>
      <c r="F152" s="125">
        <v>0</v>
      </c>
      <c r="G152" s="125">
        <v>0</v>
      </c>
      <c r="H152" s="125">
        <v>0</v>
      </c>
      <c r="I152" s="125">
        <v>0</v>
      </c>
      <c r="J152" s="125">
        <v>0</v>
      </c>
      <c r="K152" s="125">
        <v>0</v>
      </c>
      <c r="L152" s="125">
        <v>0</v>
      </c>
      <c r="M152" s="125">
        <v>0</v>
      </c>
      <c r="N152" s="685">
        <f t="shared" si="105"/>
        <v>0</v>
      </c>
      <c r="AB152" s="125">
        <v>0</v>
      </c>
      <c r="AC152" s="125">
        <v>0</v>
      </c>
      <c r="AD152" s="125">
        <v>0</v>
      </c>
      <c r="AE152" s="125">
        <v>0</v>
      </c>
      <c r="AF152" s="125">
        <v>0</v>
      </c>
      <c r="AG152" s="125">
        <v>0</v>
      </c>
      <c r="AH152" s="125">
        <v>0</v>
      </c>
      <c r="AI152" s="125">
        <v>0</v>
      </c>
      <c r="AJ152" s="125">
        <v>0</v>
      </c>
      <c r="AK152" s="125">
        <v>0</v>
      </c>
      <c r="AL152" s="125">
        <v>0</v>
      </c>
      <c r="AM152" s="125">
        <f t="shared" si="106"/>
        <v>0</v>
      </c>
      <c r="AN152" s="119"/>
      <c r="BA152" s="125">
        <v>0</v>
      </c>
      <c r="BB152" s="125">
        <v>0</v>
      </c>
      <c r="BC152" s="125">
        <v>0</v>
      </c>
      <c r="BD152" s="125">
        <v>0</v>
      </c>
      <c r="BE152" s="125">
        <v>0</v>
      </c>
      <c r="BF152" s="125">
        <v>0</v>
      </c>
      <c r="BG152" s="125">
        <v>0</v>
      </c>
      <c r="BH152" s="125">
        <v>0</v>
      </c>
      <c r="BI152" s="125">
        <v>0</v>
      </c>
      <c r="BJ152" s="125">
        <v>0</v>
      </c>
      <c r="BK152" s="125">
        <v>0</v>
      </c>
      <c r="BL152" s="125">
        <f t="shared" si="107"/>
        <v>0</v>
      </c>
      <c r="BM152" s="125"/>
    </row>
    <row r="153" spans="1:77">
      <c r="B153" s="21" t="s">
        <v>302</v>
      </c>
      <c r="C153" s="125">
        <v>1</v>
      </c>
      <c r="D153" s="125">
        <v>10</v>
      </c>
      <c r="E153" s="125">
        <v>4</v>
      </c>
      <c r="F153" s="125">
        <v>4</v>
      </c>
      <c r="G153" s="125">
        <v>2</v>
      </c>
      <c r="H153" s="125">
        <v>2</v>
      </c>
      <c r="I153" s="125">
        <v>1</v>
      </c>
      <c r="J153" s="125">
        <v>1</v>
      </c>
      <c r="K153" s="125">
        <v>0</v>
      </c>
      <c r="L153" s="125">
        <v>0</v>
      </c>
      <c r="M153" s="125">
        <v>0</v>
      </c>
      <c r="N153" s="685">
        <f t="shared" si="105"/>
        <v>25</v>
      </c>
      <c r="AB153" s="125">
        <v>0</v>
      </c>
      <c r="AC153" s="125">
        <v>0</v>
      </c>
      <c r="AD153" s="125">
        <v>0</v>
      </c>
      <c r="AE153" s="125">
        <v>0</v>
      </c>
      <c r="AF153" s="125">
        <v>0</v>
      </c>
      <c r="AG153" s="125">
        <v>0</v>
      </c>
      <c r="AH153" s="125">
        <v>0</v>
      </c>
      <c r="AI153" s="125">
        <v>0</v>
      </c>
      <c r="AJ153" s="125">
        <v>0</v>
      </c>
      <c r="AK153" s="125">
        <v>0</v>
      </c>
      <c r="AL153" s="125">
        <v>0</v>
      </c>
      <c r="AM153" s="125">
        <f t="shared" si="106"/>
        <v>0</v>
      </c>
      <c r="AN153" s="119"/>
      <c r="BA153" s="125">
        <v>0</v>
      </c>
      <c r="BB153" s="125">
        <v>0</v>
      </c>
      <c r="BC153" s="125">
        <v>0</v>
      </c>
      <c r="BD153" s="125">
        <v>0</v>
      </c>
      <c r="BE153" s="125">
        <v>0</v>
      </c>
      <c r="BF153" s="125">
        <v>0</v>
      </c>
      <c r="BG153" s="125">
        <v>0</v>
      </c>
      <c r="BH153" s="125">
        <v>0</v>
      </c>
      <c r="BI153" s="125">
        <v>0</v>
      </c>
      <c r="BJ153" s="125">
        <v>0</v>
      </c>
      <c r="BK153" s="125">
        <v>0</v>
      </c>
      <c r="BL153" s="125">
        <f t="shared" si="107"/>
        <v>0</v>
      </c>
      <c r="BM153" s="125"/>
    </row>
    <row r="154" spans="1:77">
      <c r="B154" s="21" t="s">
        <v>303</v>
      </c>
      <c r="C154" s="125">
        <v>0</v>
      </c>
      <c r="D154" s="125">
        <v>1</v>
      </c>
      <c r="E154" s="125">
        <v>5</v>
      </c>
      <c r="F154" s="125">
        <v>5</v>
      </c>
      <c r="G154" s="125">
        <v>8</v>
      </c>
      <c r="H154" s="125">
        <v>3</v>
      </c>
      <c r="I154" s="125">
        <v>0</v>
      </c>
      <c r="J154" s="125">
        <v>0</v>
      </c>
      <c r="K154" s="125">
        <v>0</v>
      </c>
      <c r="L154" s="125">
        <v>0</v>
      </c>
      <c r="M154" s="125">
        <v>0</v>
      </c>
      <c r="N154" s="685">
        <f t="shared" si="105"/>
        <v>22</v>
      </c>
      <c r="AB154" s="125">
        <v>0</v>
      </c>
      <c r="AC154" s="125">
        <v>0</v>
      </c>
      <c r="AD154" s="125">
        <v>0</v>
      </c>
      <c r="AE154" s="125">
        <v>0</v>
      </c>
      <c r="AF154" s="125">
        <v>0</v>
      </c>
      <c r="AG154" s="125">
        <v>0</v>
      </c>
      <c r="AH154" s="125">
        <v>0</v>
      </c>
      <c r="AI154" s="125">
        <v>0</v>
      </c>
      <c r="AJ154" s="125">
        <v>0</v>
      </c>
      <c r="AK154" s="125">
        <v>0</v>
      </c>
      <c r="AL154" s="125">
        <v>0</v>
      </c>
      <c r="AM154" s="125">
        <f t="shared" si="106"/>
        <v>0</v>
      </c>
      <c r="AN154" s="119"/>
      <c r="BA154" s="125">
        <v>0</v>
      </c>
      <c r="BB154" s="125">
        <v>0</v>
      </c>
      <c r="BC154" s="125">
        <v>0</v>
      </c>
      <c r="BD154" s="125">
        <v>0</v>
      </c>
      <c r="BE154" s="125">
        <v>0</v>
      </c>
      <c r="BF154" s="125">
        <v>0</v>
      </c>
      <c r="BG154" s="125">
        <v>0</v>
      </c>
      <c r="BH154" s="125">
        <v>0</v>
      </c>
      <c r="BI154" s="125">
        <v>0</v>
      </c>
      <c r="BJ154" s="125">
        <v>0</v>
      </c>
      <c r="BK154" s="125">
        <v>0</v>
      </c>
      <c r="BL154" s="125">
        <f t="shared" si="107"/>
        <v>0</v>
      </c>
      <c r="BM154" s="125"/>
    </row>
    <row r="155" spans="1:77">
      <c r="B155" s="21" t="s">
        <v>304</v>
      </c>
      <c r="C155" s="125">
        <v>0</v>
      </c>
      <c r="D155" s="125">
        <v>0</v>
      </c>
      <c r="E155" s="125">
        <v>1</v>
      </c>
      <c r="F155" s="125">
        <v>1</v>
      </c>
      <c r="G155" s="125">
        <v>0</v>
      </c>
      <c r="H155" s="125">
        <v>0</v>
      </c>
      <c r="I155" s="125">
        <v>0</v>
      </c>
      <c r="J155" s="125">
        <v>1</v>
      </c>
      <c r="K155" s="125">
        <v>0</v>
      </c>
      <c r="L155" s="125">
        <v>0</v>
      </c>
      <c r="M155" s="125">
        <v>0</v>
      </c>
      <c r="N155" s="685">
        <f t="shared" si="105"/>
        <v>3</v>
      </c>
      <c r="AB155" s="125">
        <v>0</v>
      </c>
      <c r="AC155" s="125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5">
        <v>0</v>
      </c>
      <c r="AJ155" s="125">
        <v>0</v>
      </c>
      <c r="AK155" s="125">
        <v>0</v>
      </c>
      <c r="AL155" s="125">
        <v>0</v>
      </c>
      <c r="AM155" s="125">
        <f t="shared" si="106"/>
        <v>0</v>
      </c>
      <c r="AN155" s="119"/>
      <c r="BA155" s="125">
        <v>1</v>
      </c>
      <c r="BB155" s="125">
        <v>2</v>
      </c>
      <c r="BC155" s="125">
        <v>1</v>
      </c>
      <c r="BD155" s="125">
        <v>2</v>
      </c>
      <c r="BE155" s="125">
        <v>1</v>
      </c>
      <c r="BF155" s="125">
        <v>4</v>
      </c>
      <c r="BG155" s="125">
        <v>1</v>
      </c>
      <c r="BH155" s="125">
        <v>0</v>
      </c>
      <c r="BI155" s="125">
        <v>0</v>
      </c>
      <c r="BJ155" s="125">
        <v>0</v>
      </c>
      <c r="BK155" s="125">
        <v>0</v>
      </c>
      <c r="BL155" s="125">
        <f t="shared" si="107"/>
        <v>12</v>
      </c>
      <c r="BM155" s="125"/>
    </row>
    <row r="156" spans="1:77">
      <c r="B156" s="21" t="s">
        <v>148</v>
      </c>
      <c r="C156" s="125">
        <v>0</v>
      </c>
      <c r="D156" s="125">
        <v>6</v>
      </c>
      <c r="E156" s="125">
        <v>1</v>
      </c>
      <c r="F156" s="125">
        <v>2</v>
      </c>
      <c r="G156" s="125">
        <v>1</v>
      </c>
      <c r="H156" s="125">
        <v>2</v>
      </c>
      <c r="I156" s="125">
        <v>1</v>
      </c>
      <c r="J156" s="125">
        <v>1</v>
      </c>
      <c r="K156" s="125">
        <v>0</v>
      </c>
      <c r="L156" s="125">
        <v>0</v>
      </c>
      <c r="M156" s="125">
        <v>0</v>
      </c>
      <c r="N156" s="685">
        <f t="shared" si="105"/>
        <v>14</v>
      </c>
      <c r="AB156" s="125">
        <v>0</v>
      </c>
      <c r="AC156" s="125">
        <v>0</v>
      </c>
      <c r="AD156" s="125">
        <v>1</v>
      </c>
      <c r="AE156" s="125">
        <v>0</v>
      </c>
      <c r="AF156" s="125">
        <v>0</v>
      </c>
      <c r="AG156" s="125">
        <v>0</v>
      </c>
      <c r="AH156" s="125">
        <v>0</v>
      </c>
      <c r="AI156" s="125">
        <v>0</v>
      </c>
      <c r="AJ156" s="125">
        <v>0</v>
      </c>
      <c r="AK156" s="125">
        <v>0</v>
      </c>
      <c r="AL156" s="125">
        <v>0</v>
      </c>
      <c r="AM156" s="125">
        <f t="shared" si="106"/>
        <v>1</v>
      </c>
      <c r="AN156" s="119"/>
      <c r="BA156" s="125">
        <v>0</v>
      </c>
      <c r="BB156" s="125">
        <v>0</v>
      </c>
      <c r="BC156" s="125">
        <v>6</v>
      </c>
      <c r="BD156" s="125">
        <v>5</v>
      </c>
      <c r="BE156" s="125">
        <v>6</v>
      </c>
      <c r="BF156" s="125">
        <v>14</v>
      </c>
      <c r="BG156" s="125">
        <v>12</v>
      </c>
      <c r="BH156" s="125">
        <v>17</v>
      </c>
      <c r="BI156" s="125">
        <v>0</v>
      </c>
      <c r="BJ156" s="125">
        <v>0</v>
      </c>
      <c r="BK156" s="125">
        <v>0</v>
      </c>
      <c r="BL156" s="125">
        <f t="shared" si="107"/>
        <v>60</v>
      </c>
      <c r="BM156" s="125"/>
    </row>
    <row r="157" spans="1:77">
      <c r="B157" s="21" t="s">
        <v>305</v>
      </c>
      <c r="C157" s="125">
        <v>0</v>
      </c>
      <c r="D157" s="125">
        <v>0</v>
      </c>
      <c r="E157" s="125">
        <v>2</v>
      </c>
      <c r="F157" s="125">
        <v>0</v>
      </c>
      <c r="G157" s="125">
        <v>1</v>
      </c>
      <c r="H157" s="125">
        <v>0</v>
      </c>
      <c r="I157" s="125">
        <v>0</v>
      </c>
      <c r="J157" s="125">
        <v>0</v>
      </c>
      <c r="K157" s="125">
        <v>0</v>
      </c>
      <c r="L157" s="125">
        <v>0</v>
      </c>
      <c r="M157" s="125">
        <v>0</v>
      </c>
      <c r="N157" s="685">
        <f t="shared" si="105"/>
        <v>3</v>
      </c>
      <c r="AB157" s="125">
        <v>0</v>
      </c>
      <c r="AC157" s="125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5">
        <v>0</v>
      </c>
      <c r="AJ157" s="125">
        <v>0</v>
      </c>
      <c r="AK157" s="125">
        <v>0</v>
      </c>
      <c r="AL157" s="125">
        <v>0</v>
      </c>
      <c r="AM157" s="125">
        <f t="shared" si="106"/>
        <v>0</v>
      </c>
      <c r="AN157" s="119"/>
      <c r="BA157" s="125">
        <v>0</v>
      </c>
      <c r="BB157" s="125">
        <v>0</v>
      </c>
      <c r="BC157" s="125">
        <v>0</v>
      </c>
      <c r="BD157" s="125">
        <v>0</v>
      </c>
      <c r="BE157" s="125">
        <v>0</v>
      </c>
      <c r="BF157" s="125">
        <v>0</v>
      </c>
      <c r="BG157" s="125">
        <v>0</v>
      </c>
      <c r="BH157" s="125">
        <v>0</v>
      </c>
      <c r="BI157" s="125">
        <v>0</v>
      </c>
      <c r="BJ157" s="125">
        <v>0</v>
      </c>
      <c r="BK157" s="125">
        <v>0</v>
      </c>
      <c r="BL157" s="125">
        <f t="shared" si="107"/>
        <v>0</v>
      </c>
      <c r="BM157" s="125"/>
    </row>
    <row r="158" spans="1:77">
      <c r="B158" s="21" t="s">
        <v>150</v>
      </c>
      <c r="C158" s="125">
        <v>0</v>
      </c>
      <c r="D158" s="125">
        <v>2</v>
      </c>
      <c r="E158" s="125">
        <v>3</v>
      </c>
      <c r="F158" s="125">
        <v>2</v>
      </c>
      <c r="G158" s="125">
        <v>1</v>
      </c>
      <c r="H158" s="125">
        <v>0</v>
      </c>
      <c r="I158" s="125">
        <v>2</v>
      </c>
      <c r="J158" s="125">
        <v>1</v>
      </c>
      <c r="K158" s="125">
        <v>0</v>
      </c>
      <c r="L158" s="125">
        <v>0</v>
      </c>
      <c r="M158" s="125">
        <v>0</v>
      </c>
      <c r="N158" s="685">
        <f t="shared" si="105"/>
        <v>11</v>
      </c>
      <c r="AB158" s="125">
        <v>0</v>
      </c>
      <c r="AC158" s="125">
        <v>0</v>
      </c>
      <c r="AD158" s="125">
        <v>0</v>
      </c>
      <c r="AE158" s="125">
        <v>0</v>
      </c>
      <c r="AF158" s="125">
        <v>0</v>
      </c>
      <c r="AG158" s="125">
        <v>0</v>
      </c>
      <c r="AH158" s="125">
        <v>0</v>
      </c>
      <c r="AI158" s="125">
        <v>0</v>
      </c>
      <c r="AJ158" s="125">
        <v>0</v>
      </c>
      <c r="AK158" s="125">
        <v>0</v>
      </c>
      <c r="AL158" s="125">
        <v>0</v>
      </c>
      <c r="AM158" s="125">
        <f t="shared" si="106"/>
        <v>0</v>
      </c>
      <c r="AN158" s="119"/>
      <c r="BA158" s="125">
        <v>0</v>
      </c>
      <c r="BB158" s="125">
        <v>3</v>
      </c>
      <c r="BC158" s="125">
        <v>2</v>
      </c>
      <c r="BD158" s="125">
        <v>2</v>
      </c>
      <c r="BE158" s="125">
        <v>4</v>
      </c>
      <c r="BF158" s="125">
        <v>3</v>
      </c>
      <c r="BG158" s="125">
        <v>2</v>
      </c>
      <c r="BH158" s="125">
        <v>0</v>
      </c>
      <c r="BI158" s="125">
        <v>0</v>
      </c>
      <c r="BJ158" s="125">
        <v>0</v>
      </c>
      <c r="BK158" s="125">
        <v>0</v>
      </c>
      <c r="BL158" s="125">
        <f t="shared" si="107"/>
        <v>16</v>
      </c>
      <c r="BM158" s="125"/>
    </row>
    <row r="159" spans="1:77">
      <c r="A159" s="21">
        <v>370026</v>
      </c>
      <c r="B159" s="21" t="s">
        <v>306</v>
      </c>
      <c r="C159" s="125">
        <v>1</v>
      </c>
      <c r="D159" s="125">
        <v>0</v>
      </c>
      <c r="E159" s="125">
        <v>1</v>
      </c>
      <c r="F159" s="125">
        <v>1</v>
      </c>
      <c r="G159" s="125">
        <v>2</v>
      </c>
      <c r="H159" s="125">
        <v>1</v>
      </c>
      <c r="I159" s="125">
        <v>0</v>
      </c>
      <c r="J159" s="125">
        <v>0</v>
      </c>
      <c r="K159" s="125">
        <v>1</v>
      </c>
      <c r="L159" s="125">
        <v>0</v>
      </c>
      <c r="M159" s="125">
        <v>0</v>
      </c>
      <c r="N159" s="685">
        <f t="shared" si="105"/>
        <v>7</v>
      </c>
      <c r="AB159" s="125">
        <v>0</v>
      </c>
      <c r="AC159" s="125">
        <v>0</v>
      </c>
      <c r="AD159" s="125">
        <v>0</v>
      </c>
      <c r="AE159" s="125">
        <v>0</v>
      </c>
      <c r="AF159" s="125">
        <v>0</v>
      </c>
      <c r="AG159" s="125">
        <v>0</v>
      </c>
      <c r="AH159" s="125">
        <v>0</v>
      </c>
      <c r="AI159" s="125">
        <v>0</v>
      </c>
      <c r="AJ159" s="125">
        <v>0</v>
      </c>
      <c r="AK159" s="125">
        <v>0</v>
      </c>
      <c r="AL159" s="125">
        <v>0</v>
      </c>
      <c r="AM159" s="125">
        <f t="shared" si="106"/>
        <v>0</v>
      </c>
      <c r="AN159" s="119"/>
      <c r="BA159" s="125">
        <v>0</v>
      </c>
      <c r="BB159" s="125">
        <v>6</v>
      </c>
      <c r="BC159" s="125">
        <v>10</v>
      </c>
      <c r="BD159" s="125">
        <v>7</v>
      </c>
      <c r="BE159" s="125">
        <v>6</v>
      </c>
      <c r="BF159" s="125">
        <v>8</v>
      </c>
      <c r="BG159" s="125">
        <v>4</v>
      </c>
      <c r="BH159" s="125">
        <v>1</v>
      </c>
      <c r="BI159" s="125">
        <v>0</v>
      </c>
      <c r="BJ159" s="125">
        <v>0</v>
      </c>
      <c r="BK159" s="125">
        <v>0</v>
      </c>
      <c r="BL159" s="125">
        <f t="shared" si="107"/>
        <v>42</v>
      </c>
      <c r="BM159" s="125"/>
    </row>
    <row r="160" spans="1:77">
      <c r="B160" s="21" t="s">
        <v>152</v>
      </c>
      <c r="C160" s="125">
        <v>0</v>
      </c>
      <c r="D160" s="125">
        <v>0</v>
      </c>
      <c r="E160" s="125">
        <v>0</v>
      </c>
      <c r="F160" s="125">
        <v>0</v>
      </c>
      <c r="G160" s="125">
        <v>1</v>
      </c>
      <c r="H160" s="125">
        <v>0</v>
      </c>
      <c r="I160" s="125">
        <v>0</v>
      </c>
      <c r="J160" s="125">
        <v>0</v>
      </c>
      <c r="K160" s="125">
        <v>0</v>
      </c>
      <c r="L160" s="125">
        <v>0</v>
      </c>
      <c r="M160" s="125">
        <v>0</v>
      </c>
      <c r="N160" s="685">
        <f t="shared" si="105"/>
        <v>1</v>
      </c>
      <c r="AB160" s="125">
        <v>0</v>
      </c>
      <c r="AC160" s="125">
        <v>0</v>
      </c>
      <c r="AD160" s="125">
        <v>0</v>
      </c>
      <c r="AE160" s="125">
        <v>0</v>
      </c>
      <c r="AF160" s="125">
        <v>0</v>
      </c>
      <c r="AG160" s="125">
        <v>0</v>
      </c>
      <c r="AH160" s="125">
        <v>0</v>
      </c>
      <c r="AI160" s="125">
        <v>0</v>
      </c>
      <c r="AJ160" s="125">
        <v>0</v>
      </c>
      <c r="AK160" s="125">
        <v>0</v>
      </c>
      <c r="AL160" s="125">
        <v>0</v>
      </c>
      <c r="AM160" s="125">
        <f t="shared" si="106"/>
        <v>0</v>
      </c>
      <c r="AN160" s="119"/>
      <c r="BA160" s="125">
        <v>0</v>
      </c>
      <c r="BB160" s="125">
        <v>0</v>
      </c>
      <c r="BC160" s="125">
        <v>0</v>
      </c>
      <c r="BD160" s="125">
        <v>0</v>
      </c>
      <c r="BE160" s="125">
        <v>0</v>
      </c>
      <c r="BF160" s="125">
        <v>0</v>
      </c>
      <c r="BG160" s="125">
        <v>0</v>
      </c>
      <c r="BH160" s="125">
        <v>0</v>
      </c>
      <c r="BI160" s="125">
        <v>0</v>
      </c>
      <c r="BJ160" s="125">
        <v>0</v>
      </c>
      <c r="BK160" s="125">
        <v>0</v>
      </c>
      <c r="BL160" s="125">
        <f t="shared" si="107"/>
        <v>0</v>
      </c>
      <c r="BM160" s="125"/>
    </row>
    <row r="161" spans="1:77">
      <c r="B161" s="21" t="s">
        <v>307</v>
      </c>
      <c r="C161" s="125">
        <v>0</v>
      </c>
      <c r="D161" s="125">
        <v>0</v>
      </c>
      <c r="E161" s="125">
        <v>0</v>
      </c>
      <c r="F161" s="125">
        <v>0</v>
      </c>
      <c r="G161" s="125">
        <v>0</v>
      </c>
      <c r="H161" s="125">
        <v>0</v>
      </c>
      <c r="I161" s="125">
        <v>0</v>
      </c>
      <c r="J161" s="125">
        <v>0</v>
      </c>
      <c r="K161" s="125">
        <v>0</v>
      </c>
      <c r="L161" s="125">
        <v>0</v>
      </c>
      <c r="M161" s="125">
        <v>0</v>
      </c>
      <c r="N161" s="685">
        <f t="shared" si="105"/>
        <v>0</v>
      </c>
      <c r="AB161" s="125">
        <v>0</v>
      </c>
      <c r="AC161" s="125">
        <v>0</v>
      </c>
      <c r="AD161" s="125">
        <v>0</v>
      </c>
      <c r="AE161" s="125">
        <v>0</v>
      </c>
      <c r="AF161" s="125">
        <v>0</v>
      </c>
      <c r="AG161" s="125">
        <v>0</v>
      </c>
      <c r="AH161" s="125">
        <v>0</v>
      </c>
      <c r="AI161" s="125">
        <v>0</v>
      </c>
      <c r="AJ161" s="125">
        <v>0</v>
      </c>
      <c r="AK161" s="125">
        <v>0</v>
      </c>
      <c r="AL161" s="125">
        <v>0</v>
      </c>
      <c r="AM161" s="125">
        <f t="shared" si="106"/>
        <v>0</v>
      </c>
      <c r="AN161" s="119"/>
      <c r="BA161" s="125">
        <v>0</v>
      </c>
      <c r="BB161" s="125">
        <v>0</v>
      </c>
      <c r="BC161" s="125">
        <v>1</v>
      </c>
      <c r="BD161" s="125">
        <v>0</v>
      </c>
      <c r="BE161" s="125">
        <v>0</v>
      </c>
      <c r="BF161" s="125">
        <v>0</v>
      </c>
      <c r="BG161" s="125">
        <v>0</v>
      </c>
      <c r="BH161" s="125">
        <v>0</v>
      </c>
      <c r="BI161" s="125">
        <v>0</v>
      </c>
      <c r="BJ161" s="125">
        <v>0</v>
      </c>
      <c r="BK161" s="125">
        <v>0</v>
      </c>
      <c r="BL161" s="125">
        <f t="shared" si="107"/>
        <v>1</v>
      </c>
      <c r="BM161" s="125"/>
    </row>
    <row r="162" spans="1:77">
      <c r="B162" s="21" t="s">
        <v>154</v>
      </c>
      <c r="C162" s="125">
        <v>0</v>
      </c>
      <c r="D162" s="125">
        <v>4</v>
      </c>
      <c r="E162" s="125">
        <v>4</v>
      </c>
      <c r="F162" s="125">
        <v>4</v>
      </c>
      <c r="G162" s="125">
        <v>3</v>
      </c>
      <c r="H162" s="125">
        <v>4</v>
      </c>
      <c r="I162" s="125">
        <v>2</v>
      </c>
      <c r="J162" s="125">
        <v>1</v>
      </c>
      <c r="K162" s="125">
        <v>0</v>
      </c>
      <c r="L162" s="125">
        <v>0</v>
      </c>
      <c r="M162" s="125">
        <v>0</v>
      </c>
      <c r="N162" s="685">
        <f t="shared" si="105"/>
        <v>22</v>
      </c>
      <c r="AB162" s="125">
        <v>0</v>
      </c>
      <c r="AC162" s="125">
        <v>0</v>
      </c>
      <c r="AD162" s="125">
        <v>0</v>
      </c>
      <c r="AE162" s="125">
        <v>0</v>
      </c>
      <c r="AF162" s="125">
        <v>0</v>
      </c>
      <c r="AG162" s="125">
        <v>0</v>
      </c>
      <c r="AH162" s="125">
        <v>0</v>
      </c>
      <c r="AI162" s="125">
        <v>0</v>
      </c>
      <c r="AJ162" s="125">
        <v>0</v>
      </c>
      <c r="AK162" s="125">
        <v>0</v>
      </c>
      <c r="AL162" s="125">
        <v>0</v>
      </c>
      <c r="AM162" s="125">
        <f t="shared" si="106"/>
        <v>0</v>
      </c>
      <c r="AN162" s="119"/>
      <c r="BA162" s="125">
        <v>0</v>
      </c>
      <c r="BB162" s="125">
        <v>0</v>
      </c>
      <c r="BC162" s="125">
        <v>3</v>
      </c>
      <c r="BD162" s="125">
        <v>4</v>
      </c>
      <c r="BE162" s="125">
        <v>1</v>
      </c>
      <c r="BF162" s="125">
        <v>1</v>
      </c>
      <c r="BG162" s="125">
        <v>1</v>
      </c>
      <c r="BH162" s="125">
        <v>0</v>
      </c>
      <c r="BI162" s="125">
        <v>0</v>
      </c>
      <c r="BJ162" s="125">
        <v>0</v>
      </c>
      <c r="BK162" s="125">
        <v>0</v>
      </c>
      <c r="BL162" s="125">
        <f t="shared" si="107"/>
        <v>10</v>
      </c>
      <c r="BM162" s="125"/>
    </row>
    <row r="163" spans="1:77">
      <c r="B163" s="21" t="s">
        <v>155</v>
      </c>
      <c r="C163" s="125">
        <v>0</v>
      </c>
      <c r="D163" s="125">
        <v>0</v>
      </c>
      <c r="E163" s="125">
        <v>0</v>
      </c>
      <c r="F163" s="125">
        <v>0</v>
      </c>
      <c r="G163" s="125">
        <v>0</v>
      </c>
      <c r="H163" s="125">
        <v>0</v>
      </c>
      <c r="I163" s="125">
        <v>0</v>
      </c>
      <c r="J163" s="125">
        <v>0</v>
      </c>
      <c r="K163" s="125">
        <v>0</v>
      </c>
      <c r="L163" s="125">
        <v>0</v>
      </c>
      <c r="M163" s="125">
        <v>0</v>
      </c>
      <c r="N163" s="685">
        <f t="shared" si="105"/>
        <v>0</v>
      </c>
      <c r="AB163" s="125">
        <v>0</v>
      </c>
      <c r="AC163" s="125">
        <v>0</v>
      </c>
      <c r="AD163" s="125">
        <v>0</v>
      </c>
      <c r="AE163" s="125">
        <v>0</v>
      </c>
      <c r="AF163" s="125">
        <v>0</v>
      </c>
      <c r="AG163" s="125">
        <v>0</v>
      </c>
      <c r="AH163" s="125">
        <v>0</v>
      </c>
      <c r="AI163" s="125">
        <v>0</v>
      </c>
      <c r="AJ163" s="125">
        <v>0</v>
      </c>
      <c r="AK163" s="125">
        <v>0</v>
      </c>
      <c r="AL163" s="125">
        <v>0</v>
      </c>
      <c r="AM163" s="125">
        <f t="shared" si="106"/>
        <v>0</v>
      </c>
      <c r="AN163" s="119"/>
      <c r="BA163" s="125">
        <v>0</v>
      </c>
      <c r="BB163" s="125">
        <v>0</v>
      </c>
      <c r="BC163" s="125">
        <v>0</v>
      </c>
      <c r="BD163" s="125">
        <v>0</v>
      </c>
      <c r="BE163" s="125">
        <v>0</v>
      </c>
      <c r="BF163" s="125">
        <v>0</v>
      </c>
      <c r="BG163" s="125">
        <v>0</v>
      </c>
      <c r="BH163" s="125">
        <v>0</v>
      </c>
      <c r="BI163" s="125">
        <v>0</v>
      </c>
      <c r="BJ163" s="125">
        <v>0</v>
      </c>
      <c r="BK163" s="125">
        <v>0</v>
      </c>
      <c r="BL163" s="125">
        <f t="shared" si="107"/>
        <v>0</v>
      </c>
      <c r="BM163" s="125"/>
    </row>
    <row r="164" spans="1:77">
      <c r="A164" s="21">
        <v>370026</v>
      </c>
      <c r="B164" s="21" t="s">
        <v>308</v>
      </c>
      <c r="C164" s="125">
        <v>2</v>
      </c>
      <c r="D164" s="125">
        <v>0</v>
      </c>
      <c r="E164" s="125">
        <v>0</v>
      </c>
      <c r="F164" s="125">
        <v>4</v>
      </c>
      <c r="G164" s="125">
        <v>3</v>
      </c>
      <c r="H164" s="125">
        <v>0</v>
      </c>
      <c r="I164" s="125">
        <v>4</v>
      </c>
      <c r="J164" s="125">
        <v>2</v>
      </c>
      <c r="K164" s="125">
        <v>0</v>
      </c>
      <c r="L164" s="125">
        <v>0</v>
      </c>
      <c r="M164" s="125">
        <v>0</v>
      </c>
      <c r="N164" s="685">
        <f t="shared" si="105"/>
        <v>15</v>
      </c>
      <c r="AB164" s="125">
        <v>0</v>
      </c>
      <c r="AC164" s="125">
        <v>0</v>
      </c>
      <c r="AD164" s="125">
        <v>0</v>
      </c>
      <c r="AE164" s="125">
        <v>0</v>
      </c>
      <c r="AF164" s="125">
        <v>0</v>
      </c>
      <c r="AG164" s="125">
        <v>0</v>
      </c>
      <c r="AH164" s="125">
        <v>8</v>
      </c>
      <c r="AI164" s="125">
        <v>2</v>
      </c>
      <c r="AJ164" s="125">
        <v>0</v>
      </c>
      <c r="AK164" s="125">
        <v>0</v>
      </c>
      <c r="AL164" s="125">
        <v>0</v>
      </c>
      <c r="AM164" s="125">
        <f t="shared" si="106"/>
        <v>10</v>
      </c>
      <c r="AN164" s="119"/>
      <c r="BA164" s="125">
        <v>0</v>
      </c>
      <c r="BB164" s="125">
        <v>3</v>
      </c>
      <c r="BC164" s="125">
        <v>6</v>
      </c>
      <c r="BD164" s="125">
        <v>8</v>
      </c>
      <c r="BE164" s="125">
        <v>7</v>
      </c>
      <c r="BF164" s="125">
        <v>24</v>
      </c>
      <c r="BG164" s="125">
        <v>29</v>
      </c>
      <c r="BH164" s="125">
        <v>24</v>
      </c>
      <c r="BI164" s="125">
        <v>0</v>
      </c>
      <c r="BJ164" s="125">
        <v>0</v>
      </c>
      <c r="BK164" s="125">
        <v>0</v>
      </c>
      <c r="BL164" s="125">
        <f t="shared" si="107"/>
        <v>101</v>
      </c>
      <c r="BM164" s="125"/>
    </row>
    <row r="165" spans="1:77">
      <c r="B165" s="21" t="s">
        <v>309</v>
      </c>
      <c r="C165" s="125">
        <v>0</v>
      </c>
      <c r="D165" s="125">
        <v>0</v>
      </c>
      <c r="E165" s="125">
        <v>0</v>
      </c>
      <c r="F165" s="125">
        <v>0</v>
      </c>
      <c r="G165" s="125">
        <v>0</v>
      </c>
      <c r="H165" s="125">
        <v>0</v>
      </c>
      <c r="I165" s="125">
        <v>0</v>
      </c>
      <c r="J165" s="125">
        <v>0</v>
      </c>
      <c r="K165" s="125">
        <v>0</v>
      </c>
      <c r="L165" s="125">
        <v>0</v>
      </c>
      <c r="M165" s="125">
        <v>0</v>
      </c>
      <c r="N165" s="685">
        <f t="shared" si="105"/>
        <v>0</v>
      </c>
      <c r="AB165" s="125">
        <v>0</v>
      </c>
      <c r="AC165" s="125">
        <v>0</v>
      </c>
      <c r="AD165" s="125">
        <v>0</v>
      </c>
      <c r="AE165" s="125">
        <v>0</v>
      </c>
      <c r="AF165" s="125">
        <v>0</v>
      </c>
      <c r="AG165" s="125">
        <v>0</v>
      </c>
      <c r="AH165" s="125">
        <v>0</v>
      </c>
      <c r="AI165" s="125">
        <v>0</v>
      </c>
      <c r="AJ165" s="125">
        <v>0</v>
      </c>
      <c r="AK165" s="125">
        <v>0</v>
      </c>
      <c r="AL165" s="125">
        <v>0</v>
      </c>
      <c r="AM165" s="125">
        <f t="shared" si="106"/>
        <v>0</v>
      </c>
      <c r="AN165" s="119"/>
      <c r="BA165" s="125">
        <v>0</v>
      </c>
      <c r="BB165" s="125">
        <v>0</v>
      </c>
      <c r="BC165" s="125">
        <v>0</v>
      </c>
      <c r="BD165" s="125">
        <v>0</v>
      </c>
      <c r="BE165" s="125">
        <v>0</v>
      </c>
      <c r="BF165" s="125">
        <v>0</v>
      </c>
      <c r="BG165" s="125">
        <v>0</v>
      </c>
      <c r="BH165" s="125">
        <v>0</v>
      </c>
      <c r="BI165" s="125">
        <v>0</v>
      </c>
      <c r="BJ165" s="125">
        <v>0</v>
      </c>
      <c r="BK165" s="125">
        <v>0</v>
      </c>
      <c r="BL165" s="125">
        <f t="shared" si="107"/>
        <v>0</v>
      </c>
      <c r="BM165" s="125"/>
    </row>
    <row r="166" spans="1:77">
      <c r="B166" s="21" t="s">
        <v>310</v>
      </c>
      <c r="C166" s="125">
        <v>2</v>
      </c>
      <c r="D166" s="125">
        <v>2</v>
      </c>
      <c r="E166" s="125">
        <v>1</v>
      </c>
      <c r="F166" s="125">
        <v>5</v>
      </c>
      <c r="G166" s="125">
        <v>10</v>
      </c>
      <c r="H166" s="125">
        <v>1</v>
      </c>
      <c r="I166" s="125">
        <v>2</v>
      </c>
      <c r="J166" s="125">
        <v>3</v>
      </c>
      <c r="K166" s="125">
        <v>0</v>
      </c>
      <c r="L166" s="125">
        <v>0</v>
      </c>
      <c r="M166" s="125">
        <v>0</v>
      </c>
      <c r="N166" s="685">
        <f t="shared" si="105"/>
        <v>26</v>
      </c>
      <c r="AB166" s="125">
        <v>0</v>
      </c>
      <c r="AC166" s="125">
        <v>0</v>
      </c>
      <c r="AD166" s="125">
        <v>1</v>
      </c>
      <c r="AE166" s="125">
        <v>1</v>
      </c>
      <c r="AF166" s="125">
        <v>2</v>
      </c>
      <c r="AG166" s="125">
        <v>3</v>
      </c>
      <c r="AH166" s="125">
        <v>1</v>
      </c>
      <c r="AI166" s="125">
        <v>0</v>
      </c>
      <c r="AJ166" s="125">
        <v>0</v>
      </c>
      <c r="AK166" s="125">
        <v>0</v>
      </c>
      <c r="AL166" s="125">
        <v>0</v>
      </c>
      <c r="AM166" s="125">
        <f t="shared" si="106"/>
        <v>8</v>
      </c>
      <c r="AN166" s="119"/>
      <c r="BA166" s="125">
        <v>2</v>
      </c>
      <c r="BB166" s="125">
        <v>5</v>
      </c>
      <c r="BC166" s="125">
        <v>13</v>
      </c>
      <c r="BD166" s="125">
        <v>12</v>
      </c>
      <c r="BE166" s="125">
        <v>12</v>
      </c>
      <c r="BF166" s="125">
        <v>9</v>
      </c>
      <c r="BG166" s="125">
        <v>7</v>
      </c>
      <c r="BH166" s="125">
        <v>3</v>
      </c>
      <c r="BI166" s="125">
        <v>0</v>
      </c>
      <c r="BJ166" s="125">
        <v>0</v>
      </c>
      <c r="BK166" s="125">
        <v>0</v>
      </c>
      <c r="BL166" s="125">
        <f t="shared" si="107"/>
        <v>63</v>
      </c>
      <c r="BM166" s="125"/>
    </row>
    <row r="167" spans="1:77">
      <c r="B167" s="21" t="s">
        <v>311</v>
      </c>
      <c r="C167" s="125">
        <v>0</v>
      </c>
      <c r="D167" s="125">
        <v>0</v>
      </c>
      <c r="E167" s="125">
        <v>0</v>
      </c>
      <c r="F167" s="125">
        <v>0</v>
      </c>
      <c r="G167" s="125">
        <v>0</v>
      </c>
      <c r="H167" s="125">
        <v>0</v>
      </c>
      <c r="I167" s="125">
        <v>0</v>
      </c>
      <c r="J167" s="125">
        <v>0</v>
      </c>
      <c r="K167" s="125">
        <v>0</v>
      </c>
      <c r="L167" s="125">
        <v>0</v>
      </c>
      <c r="M167" s="125">
        <v>0</v>
      </c>
      <c r="N167" s="685">
        <f t="shared" si="105"/>
        <v>0</v>
      </c>
      <c r="AB167" s="125">
        <v>0</v>
      </c>
      <c r="AC167" s="125">
        <v>0</v>
      </c>
      <c r="AD167" s="125">
        <v>0</v>
      </c>
      <c r="AE167" s="125">
        <v>0</v>
      </c>
      <c r="AF167" s="125">
        <v>0</v>
      </c>
      <c r="AG167" s="125">
        <v>0</v>
      </c>
      <c r="AH167" s="125">
        <v>0</v>
      </c>
      <c r="AI167" s="125">
        <v>0</v>
      </c>
      <c r="AJ167" s="125">
        <v>0</v>
      </c>
      <c r="AK167" s="125">
        <v>0</v>
      </c>
      <c r="AL167" s="125">
        <v>0</v>
      </c>
      <c r="AM167" s="125">
        <f t="shared" si="106"/>
        <v>0</v>
      </c>
      <c r="AN167" s="119"/>
      <c r="BA167" s="125">
        <v>0</v>
      </c>
      <c r="BB167" s="125">
        <v>0</v>
      </c>
      <c r="BC167" s="125">
        <v>0</v>
      </c>
      <c r="BD167" s="125">
        <v>0</v>
      </c>
      <c r="BE167" s="125">
        <v>0</v>
      </c>
      <c r="BF167" s="125">
        <v>0</v>
      </c>
      <c r="BG167" s="125">
        <v>0</v>
      </c>
      <c r="BH167" s="125">
        <v>0</v>
      </c>
      <c r="BI167" s="125">
        <v>0</v>
      </c>
      <c r="BJ167" s="125">
        <v>0</v>
      </c>
      <c r="BK167" s="125">
        <v>0</v>
      </c>
      <c r="BL167" s="125">
        <f t="shared" si="107"/>
        <v>0</v>
      </c>
      <c r="BM167" s="125"/>
    </row>
    <row r="168" spans="1:77">
      <c r="B168" s="21" t="s">
        <v>312</v>
      </c>
      <c r="C168" s="125">
        <v>0</v>
      </c>
      <c r="D168" s="125">
        <v>0</v>
      </c>
      <c r="E168" s="125">
        <v>0</v>
      </c>
      <c r="F168" s="125">
        <v>0</v>
      </c>
      <c r="G168" s="125">
        <v>0</v>
      </c>
      <c r="H168" s="125">
        <v>0</v>
      </c>
      <c r="I168" s="125">
        <v>0</v>
      </c>
      <c r="J168" s="125">
        <v>0</v>
      </c>
      <c r="K168" s="125">
        <v>0</v>
      </c>
      <c r="L168" s="125">
        <v>0</v>
      </c>
      <c r="M168" s="125">
        <v>0</v>
      </c>
      <c r="N168" s="685">
        <f t="shared" si="105"/>
        <v>0</v>
      </c>
      <c r="AB168" s="125">
        <v>0</v>
      </c>
      <c r="AC168" s="125">
        <v>0</v>
      </c>
      <c r="AD168" s="125">
        <v>0</v>
      </c>
      <c r="AE168" s="125">
        <v>0</v>
      </c>
      <c r="AF168" s="125">
        <v>0</v>
      </c>
      <c r="AG168" s="125">
        <v>0</v>
      </c>
      <c r="AH168" s="125">
        <v>0</v>
      </c>
      <c r="AI168" s="125">
        <v>0</v>
      </c>
      <c r="AJ168" s="125">
        <v>0</v>
      </c>
      <c r="AK168" s="125">
        <v>0</v>
      </c>
      <c r="AL168" s="125">
        <v>0</v>
      </c>
      <c r="AM168" s="125">
        <f t="shared" si="106"/>
        <v>0</v>
      </c>
      <c r="AN168" s="119"/>
      <c r="BA168" s="125">
        <v>0</v>
      </c>
      <c r="BB168" s="125">
        <v>0</v>
      </c>
      <c r="BC168" s="125">
        <v>0</v>
      </c>
      <c r="BD168" s="125">
        <v>0</v>
      </c>
      <c r="BE168" s="125">
        <v>0</v>
      </c>
      <c r="BF168" s="125">
        <v>0</v>
      </c>
      <c r="BG168" s="125">
        <v>0</v>
      </c>
      <c r="BH168" s="125">
        <v>0</v>
      </c>
      <c r="BI168" s="125">
        <v>0</v>
      </c>
      <c r="BJ168" s="125">
        <v>0</v>
      </c>
      <c r="BK168" s="125">
        <v>0</v>
      </c>
      <c r="BL168" s="125">
        <f t="shared" si="107"/>
        <v>0</v>
      </c>
      <c r="BM168" s="125"/>
    </row>
    <row r="169" spans="1:77">
      <c r="B169" s="21" t="s">
        <v>80</v>
      </c>
      <c r="C169" s="125">
        <v>0</v>
      </c>
      <c r="D169" s="125">
        <v>0</v>
      </c>
      <c r="E169" s="125">
        <v>0</v>
      </c>
      <c r="F169" s="125">
        <v>0</v>
      </c>
      <c r="G169" s="125">
        <v>0</v>
      </c>
      <c r="H169" s="125">
        <v>0</v>
      </c>
      <c r="I169" s="125">
        <v>0</v>
      </c>
      <c r="J169" s="125">
        <v>0</v>
      </c>
      <c r="K169" s="125">
        <v>0</v>
      </c>
      <c r="L169" s="125">
        <v>0</v>
      </c>
      <c r="M169" s="125">
        <v>0</v>
      </c>
      <c r="N169" s="685">
        <f t="shared" si="105"/>
        <v>0</v>
      </c>
      <c r="AB169" s="125">
        <v>0</v>
      </c>
      <c r="AC169" s="125">
        <v>0</v>
      </c>
      <c r="AD169" s="125">
        <v>0</v>
      </c>
      <c r="AE169" s="125">
        <v>0</v>
      </c>
      <c r="AF169" s="125">
        <v>0</v>
      </c>
      <c r="AG169" s="125">
        <v>0</v>
      </c>
      <c r="AH169" s="125">
        <v>0</v>
      </c>
      <c r="AI169" s="125">
        <v>0</v>
      </c>
      <c r="AJ169" s="125">
        <v>0</v>
      </c>
      <c r="AK169" s="125">
        <v>0</v>
      </c>
      <c r="AL169" s="125">
        <v>0</v>
      </c>
      <c r="AM169" s="125">
        <f t="shared" si="106"/>
        <v>0</v>
      </c>
      <c r="AN169" s="119"/>
      <c r="BA169" s="125">
        <v>0</v>
      </c>
      <c r="BB169" s="125">
        <v>0</v>
      </c>
      <c r="BC169" s="125">
        <v>1</v>
      </c>
      <c r="BD169" s="125">
        <v>0</v>
      </c>
      <c r="BE169" s="125">
        <v>0</v>
      </c>
      <c r="BF169" s="125">
        <v>0</v>
      </c>
      <c r="BG169" s="125">
        <v>0</v>
      </c>
      <c r="BH169" s="125">
        <v>0</v>
      </c>
      <c r="BI169" s="125">
        <v>0</v>
      </c>
      <c r="BJ169" s="125">
        <v>0</v>
      </c>
      <c r="BK169" s="125">
        <v>0</v>
      </c>
      <c r="BL169" s="125">
        <f t="shared" si="107"/>
        <v>1</v>
      </c>
      <c r="BM169" s="125"/>
    </row>
    <row r="170" spans="1:77">
      <c r="B170" s="21" t="s">
        <v>81</v>
      </c>
      <c r="C170" s="125">
        <v>2</v>
      </c>
      <c r="D170" s="125">
        <v>1</v>
      </c>
      <c r="E170" s="125">
        <v>1</v>
      </c>
      <c r="F170" s="125">
        <v>1</v>
      </c>
      <c r="G170" s="125">
        <v>2</v>
      </c>
      <c r="H170" s="125">
        <v>1</v>
      </c>
      <c r="I170" s="125">
        <v>2</v>
      </c>
      <c r="J170" s="125">
        <v>1</v>
      </c>
      <c r="K170" s="125">
        <v>0</v>
      </c>
      <c r="L170" s="125">
        <v>0</v>
      </c>
      <c r="M170" s="125">
        <v>0</v>
      </c>
      <c r="N170" s="685">
        <f t="shared" si="105"/>
        <v>11</v>
      </c>
      <c r="AB170" s="125">
        <v>0</v>
      </c>
      <c r="AC170" s="125">
        <v>0</v>
      </c>
      <c r="AD170" s="125">
        <v>0</v>
      </c>
      <c r="AE170" s="125">
        <v>0</v>
      </c>
      <c r="AF170" s="125">
        <v>0</v>
      </c>
      <c r="AG170" s="125">
        <v>0</v>
      </c>
      <c r="AH170" s="125">
        <v>0</v>
      </c>
      <c r="AI170" s="125">
        <v>0</v>
      </c>
      <c r="AJ170" s="125">
        <v>0</v>
      </c>
      <c r="AK170" s="125">
        <v>0</v>
      </c>
      <c r="AL170" s="125">
        <v>0</v>
      </c>
      <c r="AM170" s="125">
        <f t="shared" si="106"/>
        <v>0</v>
      </c>
      <c r="AN170" s="119"/>
      <c r="BA170" s="125">
        <v>0</v>
      </c>
      <c r="BB170" s="125">
        <v>2</v>
      </c>
      <c r="BC170" s="125">
        <v>2</v>
      </c>
      <c r="BD170" s="125">
        <v>2</v>
      </c>
      <c r="BE170" s="125">
        <v>2</v>
      </c>
      <c r="BF170" s="125">
        <v>3</v>
      </c>
      <c r="BG170" s="125">
        <v>0</v>
      </c>
      <c r="BH170" s="125">
        <v>2</v>
      </c>
      <c r="BI170" s="125">
        <v>0</v>
      </c>
      <c r="BJ170" s="125">
        <v>0</v>
      </c>
      <c r="BK170" s="125">
        <v>0</v>
      </c>
      <c r="BL170" s="125">
        <f t="shared" si="107"/>
        <v>13</v>
      </c>
      <c r="BM170" s="125"/>
    </row>
    <row r="171" spans="1:77">
      <c r="B171" s="21" t="s">
        <v>313</v>
      </c>
      <c r="C171" s="125">
        <v>0</v>
      </c>
      <c r="D171" s="125">
        <v>0</v>
      </c>
      <c r="E171" s="125">
        <v>1</v>
      </c>
      <c r="F171" s="125">
        <v>0</v>
      </c>
      <c r="G171" s="125">
        <v>0</v>
      </c>
      <c r="H171" s="125">
        <v>0</v>
      </c>
      <c r="I171" s="125">
        <v>0</v>
      </c>
      <c r="J171" s="125">
        <v>1</v>
      </c>
      <c r="K171" s="125">
        <v>0</v>
      </c>
      <c r="L171" s="125">
        <v>0</v>
      </c>
      <c r="M171" s="125">
        <v>0</v>
      </c>
      <c r="N171" s="685">
        <f t="shared" si="105"/>
        <v>2</v>
      </c>
      <c r="AB171" s="125">
        <v>0</v>
      </c>
      <c r="AC171" s="125">
        <v>0</v>
      </c>
      <c r="AD171" s="125">
        <v>0</v>
      </c>
      <c r="AE171" s="125">
        <v>0</v>
      </c>
      <c r="AF171" s="125">
        <v>0</v>
      </c>
      <c r="AG171" s="125">
        <v>0</v>
      </c>
      <c r="AH171" s="125">
        <v>0</v>
      </c>
      <c r="AI171" s="125">
        <v>0</v>
      </c>
      <c r="AJ171" s="125">
        <v>0</v>
      </c>
      <c r="AK171" s="125">
        <v>0</v>
      </c>
      <c r="AL171" s="125">
        <v>0</v>
      </c>
      <c r="AM171" s="125">
        <f t="shared" si="106"/>
        <v>0</v>
      </c>
      <c r="AN171" s="119"/>
      <c r="BA171" s="125">
        <v>0</v>
      </c>
      <c r="BB171" s="125">
        <v>0</v>
      </c>
      <c r="BC171" s="125">
        <v>0</v>
      </c>
      <c r="BD171" s="125">
        <v>0</v>
      </c>
      <c r="BE171" s="125">
        <v>0</v>
      </c>
      <c r="BF171" s="125">
        <v>0</v>
      </c>
      <c r="BG171" s="125">
        <v>0</v>
      </c>
      <c r="BH171" s="125">
        <v>2</v>
      </c>
      <c r="BI171" s="125">
        <v>0</v>
      </c>
      <c r="BJ171" s="125">
        <v>0</v>
      </c>
      <c r="BK171" s="125">
        <v>0</v>
      </c>
      <c r="BL171" s="125">
        <f t="shared" si="107"/>
        <v>2</v>
      </c>
      <c r="BM171" s="125"/>
    </row>
    <row r="172" spans="1:77">
      <c r="B172" s="21" t="s">
        <v>161</v>
      </c>
      <c r="C172" s="125">
        <v>0</v>
      </c>
      <c r="D172" s="125">
        <v>1</v>
      </c>
      <c r="E172" s="125">
        <v>0</v>
      </c>
      <c r="F172" s="125">
        <v>0</v>
      </c>
      <c r="G172" s="125">
        <v>1</v>
      </c>
      <c r="H172" s="125">
        <v>0</v>
      </c>
      <c r="I172" s="125">
        <v>1</v>
      </c>
      <c r="J172" s="125">
        <v>3</v>
      </c>
      <c r="K172" s="125">
        <v>0</v>
      </c>
      <c r="L172" s="125">
        <v>0</v>
      </c>
      <c r="M172" s="125">
        <v>0</v>
      </c>
      <c r="N172" s="685">
        <f t="shared" si="105"/>
        <v>6</v>
      </c>
      <c r="AB172" s="125">
        <v>0</v>
      </c>
      <c r="AC172" s="125">
        <v>0</v>
      </c>
      <c r="AD172" s="125">
        <v>0</v>
      </c>
      <c r="AE172" s="125">
        <v>0</v>
      </c>
      <c r="AF172" s="125">
        <v>0</v>
      </c>
      <c r="AG172" s="125">
        <v>0</v>
      </c>
      <c r="AH172" s="125">
        <v>0</v>
      </c>
      <c r="AI172" s="125">
        <v>0</v>
      </c>
      <c r="AJ172" s="125">
        <v>0</v>
      </c>
      <c r="AK172" s="125">
        <v>0</v>
      </c>
      <c r="AL172" s="125">
        <v>0</v>
      </c>
      <c r="AM172" s="125">
        <f t="shared" si="106"/>
        <v>0</v>
      </c>
      <c r="AN172" s="119"/>
      <c r="BA172" s="125">
        <v>0</v>
      </c>
      <c r="BB172" s="125">
        <v>0</v>
      </c>
      <c r="BC172" s="125">
        <v>1</v>
      </c>
      <c r="BD172" s="125">
        <v>0</v>
      </c>
      <c r="BE172" s="125">
        <v>0</v>
      </c>
      <c r="BF172" s="125">
        <v>1</v>
      </c>
      <c r="BG172" s="125">
        <v>0</v>
      </c>
      <c r="BH172" s="125">
        <v>0</v>
      </c>
      <c r="BI172" s="125">
        <v>0</v>
      </c>
      <c r="BJ172" s="125">
        <v>0</v>
      </c>
      <c r="BK172" s="125">
        <v>0</v>
      </c>
      <c r="BL172" s="125">
        <f t="shared" si="107"/>
        <v>2</v>
      </c>
      <c r="BM172" s="125"/>
    </row>
    <row r="173" spans="1:77">
      <c r="A173" s="120"/>
      <c r="B173" s="121" t="s">
        <v>83</v>
      </c>
      <c r="C173" s="126">
        <f>SUM(C149:C172)</f>
        <v>8</v>
      </c>
      <c r="D173" s="126">
        <f t="shared" ref="D173:N173" si="108">SUM(D149:D172)</f>
        <v>29</v>
      </c>
      <c r="E173" s="126">
        <f t="shared" si="108"/>
        <v>29</v>
      </c>
      <c r="F173" s="126">
        <f t="shared" si="108"/>
        <v>37</v>
      </c>
      <c r="G173" s="126">
        <f t="shared" si="108"/>
        <v>36</v>
      </c>
      <c r="H173" s="126">
        <f t="shared" si="108"/>
        <v>16</v>
      </c>
      <c r="I173" s="126">
        <f t="shared" si="108"/>
        <v>15</v>
      </c>
      <c r="J173" s="126">
        <f t="shared" si="108"/>
        <v>17</v>
      </c>
      <c r="K173" s="126">
        <f t="shared" si="108"/>
        <v>1</v>
      </c>
      <c r="L173" s="126">
        <f t="shared" si="108"/>
        <v>1</v>
      </c>
      <c r="M173" s="126">
        <f t="shared" si="108"/>
        <v>0</v>
      </c>
      <c r="N173" s="680">
        <f t="shared" si="108"/>
        <v>189</v>
      </c>
      <c r="O173" s="121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1"/>
      <c r="AB173" s="126">
        <f>SUM(AB149:AB172)</f>
        <v>0</v>
      </c>
      <c r="AC173" s="126">
        <f t="shared" ref="AC173:AM173" si="109">SUM(AC149:AC172)</f>
        <v>0</v>
      </c>
      <c r="AD173" s="126">
        <f t="shared" si="109"/>
        <v>2</v>
      </c>
      <c r="AE173" s="126">
        <f t="shared" si="109"/>
        <v>1</v>
      </c>
      <c r="AF173" s="126">
        <f t="shared" si="109"/>
        <v>2</v>
      </c>
      <c r="AG173" s="126">
        <f t="shared" si="109"/>
        <v>3</v>
      </c>
      <c r="AH173" s="126">
        <f t="shared" si="109"/>
        <v>9</v>
      </c>
      <c r="AI173" s="126">
        <f t="shared" si="109"/>
        <v>2</v>
      </c>
      <c r="AJ173" s="126">
        <f t="shared" si="109"/>
        <v>0</v>
      </c>
      <c r="AK173" s="126">
        <f t="shared" si="109"/>
        <v>1</v>
      </c>
      <c r="AL173" s="126">
        <f t="shared" si="109"/>
        <v>0</v>
      </c>
      <c r="AM173" s="126">
        <f t="shared" si="109"/>
        <v>20</v>
      </c>
      <c r="AN173" s="121">
        <f t="shared" ref="AN173" si="110">SUM(AN149:AN171)</f>
        <v>0</v>
      </c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1"/>
      <c r="BA173" s="126">
        <f>SUM(BA149:BA172)</f>
        <v>3</v>
      </c>
      <c r="BB173" s="126">
        <f t="shared" ref="BB173:BL173" si="111">SUM(BB149:BB172)</f>
        <v>26</v>
      </c>
      <c r="BC173" s="126">
        <f t="shared" si="111"/>
        <v>59</v>
      </c>
      <c r="BD173" s="126">
        <f t="shared" si="111"/>
        <v>65</v>
      </c>
      <c r="BE173" s="126">
        <f t="shared" si="111"/>
        <v>58</v>
      </c>
      <c r="BF173" s="126">
        <f t="shared" si="111"/>
        <v>81</v>
      </c>
      <c r="BG173" s="126">
        <f t="shared" si="111"/>
        <v>62</v>
      </c>
      <c r="BH173" s="128">
        <f t="shared" si="111"/>
        <v>56</v>
      </c>
      <c r="BI173" s="128">
        <f t="shared" si="111"/>
        <v>5</v>
      </c>
      <c r="BJ173" s="128">
        <f t="shared" si="111"/>
        <v>5</v>
      </c>
      <c r="BK173" s="128">
        <f t="shared" si="111"/>
        <v>3</v>
      </c>
      <c r="BL173" s="128">
        <f t="shared" si="111"/>
        <v>423</v>
      </c>
      <c r="BM173" s="128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</row>
    <row r="175" spans="1:77" ht="15" customHeight="1">
      <c r="B175" s="1064" t="s">
        <v>421</v>
      </c>
      <c r="C175" s="1067" t="s">
        <v>315</v>
      </c>
      <c r="D175" s="1067"/>
      <c r="E175" s="1067"/>
      <c r="F175" s="1067"/>
      <c r="G175" s="1067"/>
      <c r="H175" s="1067"/>
      <c r="I175" s="1067"/>
      <c r="J175" s="1067"/>
      <c r="K175" s="1067"/>
      <c r="L175" s="1067"/>
      <c r="M175" s="1067"/>
      <c r="N175" s="1067"/>
      <c r="O175" s="1067"/>
      <c r="P175" s="1067"/>
      <c r="Q175" s="1067"/>
      <c r="R175" s="1067"/>
      <c r="S175" s="1067"/>
      <c r="T175" s="1067"/>
      <c r="U175" s="1067"/>
      <c r="V175" s="1067"/>
      <c r="W175" s="1067"/>
      <c r="X175" s="1067"/>
      <c r="Y175" s="1067"/>
      <c r="Z175" s="1067"/>
      <c r="AA175" s="1067" t="s">
        <v>289</v>
      </c>
      <c r="AB175" s="1067" t="s">
        <v>316</v>
      </c>
      <c r="AC175" s="1067"/>
      <c r="AD175" s="1067"/>
      <c r="AE175" s="1067"/>
      <c r="AF175" s="1067"/>
      <c r="AG175" s="1067"/>
      <c r="AH175" s="1067"/>
      <c r="AI175" s="1067"/>
      <c r="AJ175" s="1067"/>
      <c r="AK175" s="1067"/>
      <c r="AL175" s="1067"/>
      <c r="AM175" s="1067"/>
      <c r="AN175" s="1067"/>
      <c r="AO175" s="1067"/>
      <c r="AP175" s="1067"/>
      <c r="AQ175" s="1067"/>
      <c r="AR175" s="1067"/>
      <c r="AS175" s="1067"/>
      <c r="AT175" s="1067"/>
      <c r="AU175" s="1067"/>
      <c r="AV175" s="1067"/>
      <c r="AW175" s="1067"/>
      <c r="AX175" s="1067"/>
      <c r="AY175" s="1067"/>
      <c r="AZ175" s="1067" t="s">
        <v>289</v>
      </c>
      <c r="BA175" s="1080" t="s">
        <v>317</v>
      </c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  <c r="BX175" s="1080"/>
      <c r="BY175" s="1067" t="s">
        <v>289</v>
      </c>
    </row>
    <row r="176" spans="1:77">
      <c r="B176" s="1065"/>
      <c r="C176" s="1068" t="s">
        <v>67</v>
      </c>
      <c r="D176" s="1068"/>
      <c r="E176" s="1068"/>
      <c r="F176" s="1068"/>
      <c r="G176" s="1068"/>
      <c r="H176" s="1068"/>
      <c r="I176" s="1068"/>
      <c r="J176" s="1068"/>
      <c r="K176" s="1068"/>
      <c r="L176" s="1068"/>
      <c r="M176" s="1068"/>
      <c r="N176" s="1068"/>
      <c r="O176" s="1068" t="s">
        <v>292</v>
      </c>
      <c r="P176" s="1068"/>
      <c r="Q176" s="1068"/>
      <c r="R176" s="1068"/>
      <c r="S176" s="1068"/>
      <c r="T176" s="1068"/>
      <c r="U176" s="1068"/>
      <c r="V176" s="1068"/>
      <c r="W176" s="1068"/>
      <c r="X176" s="1068"/>
      <c r="Y176" s="1068"/>
      <c r="Z176" s="1068"/>
      <c r="AA176" s="1068"/>
      <c r="AB176" s="1068" t="s">
        <v>67</v>
      </c>
      <c r="AC176" s="1068"/>
      <c r="AD176" s="1068"/>
      <c r="AE176" s="1068"/>
      <c r="AF176" s="1068"/>
      <c r="AG176" s="1068"/>
      <c r="AH176" s="1068"/>
      <c r="AI176" s="1068"/>
      <c r="AJ176" s="1068"/>
      <c r="AK176" s="1068"/>
      <c r="AL176" s="1068"/>
      <c r="AM176" s="1068"/>
      <c r="AN176" s="1068" t="s">
        <v>292</v>
      </c>
      <c r="AO176" s="1068"/>
      <c r="AP176" s="1068"/>
      <c r="AQ176" s="1068"/>
      <c r="AR176" s="1068"/>
      <c r="AS176" s="1068"/>
      <c r="AT176" s="1068"/>
      <c r="AU176" s="1068"/>
      <c r="AV176" s="1068"/>
      <c r="AW176" s="1068"/>
      <c r="AX176" s="1068"/>
      <c r="AY176" s="1068"/>
      <c r="AZ176" s="1068"/>
      <c r="BA176" s="1068" t="s">
        <v>67</v>
      </c>
      <c r="BB176" s="1068"/>
      <c r="BC176" s="1068"/>
      <c r="BD176" s="1068"/>
      <c r="BE176" s="1068"/>
      <c r="BF176" s="1068"/>
      <c r="BG176" s="1068"/>
      <c r="BH176" s="1068"/>
      <c r="BI176" s="1068"/>
      <c r="BJ176" s="1068"/>
      <c r="BK176" s="1068"/>
      <c r="BL176" s="1068"/>
      <c r="BM176" s="1068" t="s">
        <v>292</v>
      </c>
      <c r="BN176" s="1068"/>
      <c r="BO176" s="1068"/>
      <c r="BP176" s="1068"/>
      <c r="BQ176" s="1068"/>
      <c r="BR176" s="1068"/>
      <c r="BS176" s="1068"/>
      <c r="BT176" s="1068"/>
      <c r="BU176" s="1068"/>
      <c r="BV176" s="1068"/>
      <c r="BW176" s="1068"/>
      <c r="BX176" s="1068"/>
      <c r="BY176" s="1068"/>
    </row>
    <row r="177" spans="1:77" ht="26.25">
      <c r="B177" s="1066"/>
      <c r="C177" s="27" t="s">
        <v>133</v>
      </c>
      <c r="D177" s="27" t="s">
        <v>134</v>
      </c>
      <c r="E177" s="27" t="s">
        <v>135</v>
      </c>
      <c r="F177" s="27" t="s">
        <v>136</v>
      </c>
      <c r="G177" s="27" t="s">
        <v>137</v>
      </c>
      <c r="H177" s="27" t="s">
        <v>138</v>
      </c>
      <c r="I177" s="27" t="s">
        <v>139</v>
      </c>
      <c r="J177" s="27" t="s">
        <v>293</v>
      </c>
      <c r="K177" s="27" t="s">
        <v>294</v>
      </c>
      <c r="L177" s="27" t="s">
        <v>295</v>
      </c>
      <c r="M177" s="27" t="s">
        <v>296</v>
      </c>
      <c r="N177" s="713" t="s">
        <v>297</v>
      </c>
      <c r="O177" s="27" t="s">
        <v>133</v>
      </c>
      <c r="P177" s="27" t="s">
        <v>134</v>
      </c>
      <c r="Q177" s="27" t="s">
        <v>135</v>
      </c>
      <c r="R177" s="27" t="s">
        <v>136</v>
      </c>
      <c r="S177" s="27" t="s">
        <v>137</v>
      </c>
      <c r="T177" s="27" t="s">
        <v>138</v>
      </c>
      <c r="U177" s="27" t="s">
        <v>139</v>
      </c>
      <c r="V177" s="27" t="s">
        <v>293</v>
      </c>
      <c r="W177" s="27" t="s">
        <v>294</v>
      </c>
      <c r="X177" s="27" t="s">
        <v>295</v>
      </c>
      <c r="Y177" s="27" t="s">
        <v>296</v>
      </c>
      <c r="Z177" s="27" t="s">
        <v>297</v>
      </c>
      <c r="AA177" s="1079"/>
      <c r="AB177" s="48" t="s">
        <v>133</v>
      </c>
      <c r="AC177" s="27" t="s">
        <v>134</v>
      </c>
      <c r="AD177" s="27" t="s">
        <v>135</v>
      </c>
      <c r="AE177" s="27" t="s">
        <v>136</v>
      </c>
      <c r="AF177" s="27" t="s">
        <v>137</v>
      </c>
      <c r="AG177" s="27" t="s">
        <v>138</v>
      </c>
      <c r="AH177" s="27" t="s">
        <v>139</v>
      </c>
      <c r="AI177" s="27" t="s">
        <v>293</v>
      </c>
      <c r="AJ177" s="27" t="s">
        <v>294</v>
      </c>
      <c r="AK177" s="27" t="s">
        <v>295</v>
      </c>
      <c r="AL177" s="27" t="s">
        <v>296</v>
      </c>
      <c r="AM177" s="27" t="s">
        <v>297</v>
      </c>
      <c r="AN177" s="27" t="s">
        <v>133</v>
      </c>
      <c r="AO177" s="27" t="s">
        <v>134</v>
      </c>
      <c r="AP177" s="27" t="s">
        <v>135</v>
      </c>
      <c r="AQ177" s="27" t="s">
        <v>136</v>
      </c>
      <c r="AR177" s="27" t="s">
        <v>137</v>
      </c>
      <c r="AS177" s="27" t="s">
        <v>138</v>
      </c>
      <c r="AT177" s="27" t="s">
        <v>139</v>
      </c>
      <c r="AU177" s="27" t="s">
        <v>293</v>
      </c>
      <c r="AV177" s="27" t="s">
        <v>294</v>
      </c>
      <c r="AW177" s="27" t="s">
        <v>295</v>
      </c>
      <c r="AX177" s="27" t="s">
        <v>296</v>
      </c>
      <c r="AY177" s="27" t="s">
        <v>297</v>
      </c>
      <c r="AZ177" s="1069"/>
      <c r="BA177" s="27" t="s">
        <v>133</v>
      </c>
      <c r="BB177" s="27" t="s">
        <v>134</v>
      </c>
      <c r="BC177" s="27" t="s">
        <v>135</v>
      </c>
      <c r="BD177" s="27" t="s">
        <v>136</v>
      </c>
      <c r="BE177" s="27" t="s">
        <v>137</v>
      </c>
      <c r="BF177" s="27" t="s">
        <v>138</v>
      </c>
      <c r="BG177" s="27" t="s">
        <v>139</v>
      </c>
      <c r="BH177" s="27" t="s">
        <v>293</v>
      </c>
      <c r="BI177" s="27" t="s">
        <v>294</v>
      </c>
      <c r="BJ177" s="27" t="s">
        <v>295</v>
      </c>
      <c r="BK177" s="27" t="s">
        <v>296</v>
      </c>
      <c r="BL177" s="27" t="s">
        <v>297</v>
      </c>
      <c r="BM177" s="27" t="s">
        <v>133</v>
      </c>
      <c r="BN177" s="27" t="s">
        <v>134</v>
      </c>
      <c r="BO177" s="27" t="s">
        <v>135</v>
      </c>
      <c r="BP177" s="27" t="s">
        <v>136</v>
      </c>
      <c r="BQ177" s="27" t="s">
        <v>137</v>
      </c>
      <c r="BR177" s="27" t="s">
        <v>138</v>
      </c>
      <c r="BS177" s="27" t="s">
        <v>139</v>
      </c>
      <c r="BT177" s="27" t="s">
        <v>293</v>
      </c>
      <c r="BU177" s="27" t="s">
        <v>294</v>
      </c>
      <c r="BV177" s="27" t="s">
        <v>295</v>
      </c>
      <c r="BW177" s="27" t="s">
        <v>296</v>
      </c>
      <c r="BX177" s="27" t="s">
        <v>297</v>
      </c>
      <c r="BY177" s="1069"/>
    </row>
    <row r="178" spans="1:77">
      <c r="B178" s="21" t="s">
        <v>299</v>
      </c>
      <c r="C178" s="125">
        <v>2</v>
      </c>
      <c r="D178" s="125">
        <v>6</v>
      </c>
      <c r="E178" s="125">
        <v>8</v>
      </c>
      <c r="F178" s="125">
        <v>5</v>
      </c>
      <c r="G178" s="125">
        <v>4</v>
      </c>
      <c r="H178" s="125">
        <v>5</v>
      </c>
      <c r="I178" s="125">
        <v>3</v>
      </c>
      <c r="J178" s="125">
        <v>5</v>
      </c>
      <c r="K178" s="125">
        <v>0</v>
      </c>
      <c r="L178" s="125">
        <v>0</v>
      </c>
      <c r="M178" s="125">
        <v>0</v>
      </c>
      <c r="N178" s="685">
        <f>SUM(C178:M178)</f>
        <v>38</v>
      </c>
      <c r="AB178" s="125">
        <v>0</v>
      </c>
      <c r="AC178" s="125">
        <v>0</v>
      </c>
      <c r="AD178" s="125">
        <v>0</v>
      </c>
      <c r="AE178" s="125">
        <v>0</v>
      </c>
      <c r="AF178" s="125">
        <v>0</v>
      </c>
      <c r="AG178" s="125">
        <v>0</v>
      </c>
      <c r="AH178" s="125">
        <v>0</v>
      </c>
      <c r="AI178" s="125">
        <v>0</v>
      </c>
      <c r="AJ178" s="125">
        <v>0</v>
      </c>
      <c r="AK178" s="125">
        <v>0</v>
      </c>
      <c r="AL178" s="125">
        <v>0</v>
      </c>
      <c r="AM178" s="125">
        <f>SUM(AB178:AL178)</f>
        <v>0</v>
      </c>
      <c r="AN178" s="119"/>
      <c r="BA178" s="125">
        <v>3</v>
      </c>
      <c r="BB178" s="125">
        <v>13</v>
      </c>
      <c r="BC178" s="125">
        <v>34</v>
      </c>
      <c r="BD178" s="125">
        <v>38</v>
      </c>
      <c r="BE178" s="125">
        <v>38</v>
      </c>
      <c r="BF178" s="125">
        <v>27</v>
      </c>
      <c r="BG178" s="125">
        <v>19</v>
      </c>
      <c r="BH178" s="125">
        <v>38</v>
      </c>
      <c r="BI178" s="125">
        <v>0</v>
      </c>
      <c r="BJ178" s="125">
        <v>0</v>
      </c>
      <c r="BK178" s="125">
        <v>0</v>
      </c>
      <c r="BL178" s="125">
        <f>SUM(BA178:BK178)</f>
        <v>210</v>
      </c>
      <c r="BM178" s="125"/>
    </row>
    <row r="179" spans="1:77">
      <c r="B179" s="21" t="s">
        <v>300</v>
      </c>
      <c r="C179" s="125">
        <v>1</v>
      </c>
      <c r="D179" s="125">
        <v>2</v>
      </c>
      <c r="E179" s="125">
        <v>9</v>
      </c>
      <c r="F179" s="125">
        <v>4</v>
      </c>
      <c r="G179" s="125">
        <v>2</v>
      </c>
      <c r="H179" s="125">
        <v>1</v>
      </c>
      <c r="I179" s="125">
        <v>0</v>
      </c>
      <c r="J179" s="125">
        <v>2</v>
      </c>
      <c r="K179" s="125">
        <v>0</v>
      </c>
      <c r="L179" s="125">
        <v>0</v>
      </c>
      <c r="M179" s="125">
        <v>0</v>
      </c>
      <c r="N179" s="685">
        <f t="shared" ref="N179:N201" si="112">SUM(C179:M179)</f>
        <v>21</v>
      </c>
      <c r="AB179" s="125">
        <v>0</v>
      </c>
      <c r="AC179" s="125">
        <v>0</v>
      </c>
      <c r="AD179" s="125">
        <v>0</v>
      </c>
      <c r="AE179" s="125">
        <v>0</v>
      </c>
      <c r="AF179" s="125">
        <v>0</v>
      </c>
      <c r="AG179" s="125">
        <v>0</v>
      </c>
      <c r="AH179" s="125">
        <v>0</v>
      </c>
      <c r="AI179" s="125">
        <v>0</v>
      </c>
      <c r="AJ179" s="125">
        <v>0</v>
      </c>
      <c r="AK179" s="125">
        <v>0</v>
      </c>
      <c r="AL179" s="125">
        <v>0</v>
      </c>
      <c r="AM179" s="125">
        <f t="shared" ref="AM179:AM201" si="113">SUM(AB179:AL179)</f>
        <v>0</v>
      </c>
      <c r="AN179" s="119"/>
      <c r="BA179" s="125">
        <v>0</v>
      </c>
      <c r="BB179" s="125">
        <v>2</v>
      </c>
      <c r="BC179" s="125">
        <v>4</v>
      </c>
      <c r="BD179" s="125">
        <v>8</v>
      </c>
      <c r="BE179" s="125">
        <v>9</v>
      </c>
      <c r="BF179" s="125">
        <v>9</v>
      </c>
      <c r="BG179" s="125">
        <v>5</v>
      </c>
      <c r="BH179" s="125">
        <v>1</v>
      </c>
      <c r="BI179" s="125">
        <v>0</v>
      </c>
      <c r="BJ179" s="125">
        <v>0</v>
      </c>
      <c r="BK179" s="125">
        <v>0</v>
      </c>
      <c r="BL179" s="125">
        <f t="shared" ref="BL179:BL201" si="114">SUM(BA179:BK179)</f>
        <v>38</v>
      </c>
      <c r="BM179" s="125"/>
    </row>
    <row r="180" spans="1:77">
      <c r="B180" s="21" t="s">
        <v>143</v>
      </c>
      <c r="C180" s="125">
        <v>2</v>
      </c>
      <c r="D180" s="125">
        <v>6</v>
      </c>
      <c r="E180" s="125">
        <v>7</v>
      </c>
      <c r="F180" s="125">
        <v>10</v>
      </c>
      <c r="G180" s="125">
        <v>4</v>
      </c>
      <c r="H180" s="125">
        <v>1</v>
      </c>
      <c r="I180" s="125">
        <v>0</v>
      </c>
      <c r="J180" s="125">
        <v>4</v>
      </c>
      <c r="K180" s="125">
        <v>0</v>
      </c>
      <c r="L180" s="125">
        <v>0</v>
      </c>
      <c r="M180" s="125">
        <v>0</v>
      </c>
      <c r="N180" s="685">
        <f t="shared" si="112"/>
        <v>34</v>
      </c>
      <c r="AB180" s="125">
        <v>0</v>
      </c>
      <c r="AC180" s="125">
        <v>0</v>
      </c>
      <c r="AD180" s="125">
        <v>0</v>
      </c>
      <c r="AE180" s="125">
        <v>0</v>
      </c>
      <c r="AF180" s="125">
        <v>0</v>
      </c>
      <c r="AG180" s="125">
        <v>0</v>
      </c>
      <c r="AH180" s="125">
        <v>0</v>
      </c>
      <c r="AI180" s="125">
        <v>0</v>
      </c>
      <c r="AJ180" s="125">
        <v>0</v>
      </c>
      <c r="AK180" s="125">
        <v>0</v>
      </c>
      <c r="AL180" s="125">
        <v>0</v>
      </c>
      <c r="AM180" s="125">
        <f t="shared" si="113"/>
        <v>0</v>
      </c>
      <c r="AN180" s="119"/>
      <c r="BA180" s="125">
        <v>0</v>
      </c>
      <c r="BB180" s="125">
        <v>1</v>
      </c>
      <c r="BC180" s="125">
        <v>4</v>
      </c>
      <c r="BD180" s="125">
        <v>10</v>
      </c>
      <c r="BE180" s="125">
        <v>26</v>
      </c>
      <c r="BF180" s="125">
        <v>17</v>
      </c>
      <c r="BG180" s="125">
        <v>7</v>
      </c>
      <c r="BH180" s="125">
        <v>7</v>
      </c>
      <c r="BI180" s="125">
        <v>3</v>
      </c>
      <c r="BJ180" s="125">
        <v>0</v>
      </c>
      <c r="BK180" s="125">
        <v>0</v>
      </c>
      <c r="BL180" s="125">
        <f t="shared" si="114"/>
        <v>75</v>
      </c>
      <c r="BM180" s="125"/>
    </row>
    <row r="181" spans="1:77">
      <c r="B181" s="21" t="s">
        <v>301</v>
      </c>
      <c r="C181" s="125">
        <v>1</v>
      </c>
      <c r="D181" s="125">
        <v>0</v>
      </c>
      <c r="E181" s="125">
        <v>0</v>
      </c>
      <c r="F181" s="125">
        <v>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685">
        <f t="shared" si="112"/>
        <v>1</v>
      </c>
      <c r="AB181" s="125">
        <v>0</v>
      </c>
      <c r="AC181" s="125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5">
        <v>0</v>
      </c>
      <c r="AJ181" s="125">
        <v>0</v>
      </c>
      <c r="AK181" s="125">
        <v>0</v>
      </c>
      <c r="AL181" s="125">
        <v>0</v>
      </c>
      <c r="AM181" s="125">
        <f t="shared" si="113"/>
        <v>0</v>
      </c>
      <c r="AN181" s="119"/>
      <c r="BA181" s="125">
        <v>0</v>
      </c>
      <c r="BB181" s="125">
        <v>0</v>
      </c>
      <c r="BC181" s="125">
        <v>0</v>
      </c>
      <c r="BD181" s="125">
        <v>0</v>
      </c>
      <c r="BE181" s="125">
        <v>0</v>
      </c>
      <c r="BF181" s="125">
        <v>0</v>
      </c>
      <c r="BG181" s="125">
        <v>0</v>
      </c>
      <c r="BH181" s="125">
        <v>0</v>
      </c>
      <c r="BI181" s="125">
        <v>0</v>
      </c>
      <c r="BJ181" s="125">
        <v>0</v>
      </c>
      <c r="BK181" s="125">
        <v>0</v>
      </c>
      <c r="BL181" s="125">
        <f t="shared" si="114"/>
        <v>0</v>
      </c>
      <c r="BM181" s="125"/>
    </row>
    <row r="182" spans="1:77">
      <c r="B182" s="21" t="s">
        <v>302</v>
      </c>
      <c r="C182" s="125">
        <v>2</v>
      </c>
      <c r="D182" s="125">
        <v>14</v>
      </c>
      <c r="E182" s="125">
        <v>5</v>
      </c>
      <c r="F182" s="125">
        <v>8</v>
      </c>
      <c r="G182" s="125">
        <v>3</v>
      </c>
      <c r="H182" s="125">
        <v>2</v>
      </c>
      <c r="I182" s="125">
        <v>1</v>
      </c>
      <c r="J182" s="125">
        <v>9</v>
      </c>
      <c r="K182" s="125">
        <v>0</v>
      </c>
      <c r="L182" s="125">
        <v>0</v>
      </c>
      <c r="M182" s="125">
        <v>0</v>
      </c>
      <c r="N182" s="685">
        <f t="shared" si="112"/>
        <v>44</v>
      </c>
      <c r="AB182" s="125">
        <v>0</v>
      </c>
      <c r="AC182" s="125">
        <v>0</v>
      </c>
      <c r="AD182" s="125">
        <v>0</v>
      </c>
      <c r="AE182" s="125">
        <v>0</v>
      </c>
      <c r="AF182" s="125">
        <v>0</v>
      </c>
      <c r="AG182" s="125">
        <v>0</v>
      </c>
      <c r="AH182" s="125">
        <v>0</v>
      </c>
      <c r="AI182" s="125">
        <v>0</v>
      </c>
      <c r="AJ182" s="125">
        <v>0</v>
      </c>
      <c r="AK182" s="125">
        <v>0</v>
      </c>
      <c r="AL182" s="125">
        <v>0</v>
      </c>
      <c r="AM182" s="125">
        <f t="shared" si="113"/>
        <v>0</v>
      </c>
      <c r="AN182" s="119"/>
      <c r="BA182" s="125">
        <v>0</v>
      </c>
      <c r="BB182" s="125">
        <v>0</v>
      </c>
      <c r="BC182" s="125">
        <v>0</v>
      </c>
      <c r="BD182" s="125">
        <v>0</v>
      </c>
      <c r="BE182" s="125">
        <v>0</v>
      </c>
      <c r="BF182" s="125">
        <v>0</v>
      </c>
      <c r="BG182" s="125">
        <v>0</v>
      </c>
      <c r="BH182" s="125">
        <v>0</v>
      </c>
      <c r="BI182" s="125">
        <v>0</v>
      </c>
      <c r="BJ182" s="125">
        <v>0</v>
      </c>
      <c r="BK182" s="125">
        <v>0</v>
      </c>
      <c r="BL182" s="125">
        <f t="shared" si="114"/>
        <v>0</v>
      </c>
      <c r="BM182" s="125"/>
    </row>
    <row r="183" spans="1:77">
      <c r="B183" s="21" t="s">
        <v>303</v>
      </c>
      <c r="C183" s="125">
        <v>0</v>
      </c>
      <c r="D183" s="125">
        <v>4</v>
      </c>
      <c r="E183" s="125">
        <v>11</v>
      </c>
      <c r="F183" s="125">
        <v>8</v>
      </c>
      <c r="G183" s="125">
        <v>7</v>
      </c>
      <c r="H183" s="125">
        <v>8</v>
      </c>
      <c r="I183" s="125">
        <v>0</v>
      </c>
      <c r="J183" s="125">
        <v>0</v>
      </c>
      <c r="K183" s="125">
        <v>0</v>
      </c>
      <c r="L183" s="125">
        <v>0</v>
      </c>
      <c r="M183" s="125">
        <v>0</v>
      </c>
      <c r="N183" s="685">
        <f t="shared" si="112"/>
        <v>38</v>
      </c>
      <c r="AB183" s="125">
        <v>0</v>
      </c>
      <c r="AC183" s="125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5">
        <v>0</v>
      </c>
      <c r="AJ183" s="125">
        <v>0</v>
      </c>
      <c r="AK183" s="125">
        <v>0</v>
      </c>
      <c r="AL183" s="125">
        <v>0</v>
      </c>
      <c r="AM183" s="125">
        <f t="shared" si="113"/>
        <v>0</v>
      </c>
      <c r="AN183" s="119"/>
      <c r="BA183" s="125">
        <v>0</v>
      </c>
      <c r="BB183" s="125">
        <v>0</v>
      </c>
      <c r="BC183" s="125">
        <v>0</v>
      </c>
      <c r="BD183" s="125">
        <v>0</v>
      </c>
      <c r="BE183" s="125">
        <v>0</v>
      </c>
      <c r="BF183" s="125">
        <v>0</v>
      </c>
      <c r="BG183" s="125">
        <v>0</v>
      </c>
      <c r="BH183" s="125">
        <v>0</v>
      </c>
      <c r="BI183" s="125">
        <v>0</v>
      </c>
      <c r="BJ183" s="125">
        <v>0</v>
      </c>
      <c r="BK183" s="125">
        <v>0</v>
      </c>
      <c r="BL183" s="125">
        <f t="shared" si="114"/>
        <v>0</v>
      </c>
      <c r="BM183" s="125"/>
    </row>
    <row r="184" spans="1:77">
      <c r="B184" s="21" t="s">
        <v>304</v>
      </c>
      <c r="C184" s="125">
        <v>1</v>
      </c>
      <c r="D184" s="125">
        <v>5</v>
      </c>
      <c r="E184" s="125">
        <v>2</v>
      </c>
      <c r="F184" s="125">
        <v>1</v>
      </c>
      <c r="G184" s="125">
        <v>0</v>
      </c>
      <c r="H184" s="125">
        <v>0</v>
      </c>
      <c r="I184" s="125">
        <v>0</v>
      </c>
      <c r="J184" s="125">
        <v>3</v>
      </c>
      <c r="K184" s="125">
        <v>0</v>
      </c>
      <c r="L184" s="125">
        <v>0</v>
      </c>
      <c r="M184" s="125">
        <v>0</v>
      </c>
      <c r="N184" s="685">
        <f t="shared" si="112"/>
        <v>12</v>
      </c>
      <c r="AB184" s="125">
        <v>0</v>
      </c>
      <c r="AC184" s="125">
        <v>0</v>
      </c>
      <c r="AD184" s="125">
        <v>2</v>
      </c>
      <c r="AE184" s="125">
        <v>0</v>
      </c>
      <c r="AF184" s="125">
        <v>0</v>
      </c>
      <c r="AG184" s="125">
        <v>0</v>
      </c>
      <c r="AH184" s="125">
        <v>1</v>
      </c>
      <c r="AI184" s="125">
        <v>1</v>
      </c>
      <c r="AJ184" s="125">
        <v>0</v>
      </c>
      <c r="AK184" s="125">
        <v>0</v>
      </c>
      <c r="AL184" s="125">
        <v>0</v>
      </c>
      <c r="AM184" s="125">
        <f t="shared" si="113"/>
        <v>4</v>
      </c>
      <c r="AN184" s="119"/>
      <c r="BA184" s="125">
        <v>0</v>
      </c>
      <c r="BB184" s="125">
        <v>0</v>
      </c>
      <c r="BC184" s="125">
        <v>4</v>
      </c>
      <c r="BD184" s="125">
        <v>5</v>
      </c>
      <c r="BE184" s="125">
        <v>8</v>
      </c>
      <c r="BF184" s="125">
        <v>3</v>
      </c>
      <c r="BG184" s="125">
        <v>0</v>
      </c>
      <c r="BH184" s="125">
        <v>7</v>
      </c>
      <c r="BI184" s="125">
        <v>0</v>
      </c>
      <c r="BJ184" s="125">
        <v>0</v>
      </c>
      <c r="BK184" s="125">
        <v>0</v>
      </c>
      <c r="BL184" s="125">
        <f t="shared" si="114"/>
        <v>27</v>
      </c>
      <c r="BM184" s="125"/>
    </row>
    <row r="185" spans="1:77">
      <c r="B185" s="21" t="s">
        <v>148</v>
      </c>
      <c r="C185" s="125">
        <v>2</v>
      </c>
      <c r="D185" s="125">
        <v>8</v>
      </c>
      <c r="E185" s="125">
        <v>4</v>
      </c>
      <c r="F185" s="125">
        <v>6</v>
      </c>
      <c r="G185" s="125">
        <v>9</v>
      </c>
      <c r="H185" s="125">
        <v>1</v>
      </c>
      <c r="I185" s="125">
        <v>0</v>
      </c>
      <c r="J185" s="125">
        <v>3</v>
      </c>
      <c r="K185" s="125">
        <v>0</v>
      </c>
      <c r="L185" s="125">
        <v>0</v>
      </c>
      <c r="M185" s="125">
        <v>0</v>
      </c>
      <c r="N185" s="685">
        <f t="shared" si="112"/>
        <v>33</v>
      </c>
      <c r="AB185" s="125">
        <v>0</v>
      </c>
      <c r="AC185" s="125">
        <v>0</v>
      </c>
      <c r="AD185" s="125">
        <v>0</v>
      </c>
      <c r="AE185" s="125">
        <v>0</v>
      </c>
      <c r="AF185" s="125">
        <v>0</v>
      </c>
      <c r="AG185" s="125">
        <v>0</v>
      </c>
      <c r="AH185" s="125">
        <v>0</v>
      </c>
      <c r="AI185" s="125">
        <v>0</v>
      </c>
      <c r="AJ185" s="125">
        <v>0</v>
      </c>
      <c r="AK185" s="125">
        <v>0</v>
      </c>
      <c r="AL185" s="125">
        <v>0</v>
      </c>
      <c r="AM185" s="125">
        <f t="shared" si="113"/>
        <v>0</v>
      </c>
      <c r="AN185" s="119"/>
      <c r="BA185" s="125">
        <v>1</v>
      </c>
      <c r="BB185" s="125">
        <v>6</v>
      </c>
      <c r="BC185" s="125">
        <v>15</v>
      </c>
      <c r="BD185" s="125">
        <v>16</v>
      </c>
      <c r="BE185" s="125">
        <v>15</v>
      </c>
      <c r="BF185" s="125">
        <v>18</v>
      </c>
      <c r="BG185" s="125">
        <v>15</v>
      </c>
      <c r="BH185" s="125">
        <v>21</v>
      </c>
      <c r="BI185" s="125">
        <v>0</v>
      </c>
      <c r="BJ185" s="125">
        <v>0</v>
      </c>
      <c r="BK185" s="125">
        <v>0</v>
      </c>
      <c r="BL185" s="125">
        <f t="shared" si="114"/>
        <v>107</v>
      </c>
      <c r="BM185" s="125"/>
    </row>
    <row r="186" spans="1:77">
      <c r="B186" s="21" t="s">
        <v>305</v>
      </c>
      <c r="C186" s="125">
        <v>1</v>
      </c>
      <c r="D186" s="125">
        <v>1</v>
      </c>
      <c r="E186" s="125">
        <v>3</v>
      </c>
      <c r="F186" s="125">
        <v>1</v>
      </c>
      <c r="G186" s="125">
        <v>1</v>
      </c>
      <c r="H186" s="125">
        <v>2</v>
      </c>
      <c r="I186" s="125">
        <v>1</v>
      </c>
      <c r="J186" s="125">
        <v>1</v>
      </c>
      <c r="K186" s="125">
        <v>0</v>
      </c>
      <c r="L186" s="125">
        <v>0</v>
      </c>
      <c r="M186" s="125">
        <v>0</v>
      </c>
      <c r="N186" s="685">
        <f t="shared" si="112"/>
        <v>11</v>
      </c>
      <c r="AB186" s="125">
        <v>0</v>
      </c>
      <c r="AC186" s="125">
        <v>0</v>
      </c>
      <c r="AD186" s="125">
        <v>0</v>
      </c>
      <c r="AE186" s="125">
        <v>0</v>
      </c>
      <c r="AF186" s="125">
        <v>0</v>
      </c>
      <c r="AG186" s="125">
        <v>0</v>
      </c>
      <c r="AH186" s="125">
        <v>0</v>
      </c>
      <c r="AI186" s="125">
        <v>0</v>
      </c>
      <c r="AJ186" s="125">
        <v>0</v>
      </c>
      <c r="AK186" s="125">
        <v>0</v>
      </c>
      <c r="AL186" s="125">
        <v>0</v>
      </c>
      <c r="AM186" s="125">
        <f t="shared" si="113"/>
        <v>0</v>
      </c>
      <c r="AN186" s="119"/>
      <c r="BA186" s="125">
        <v>2</v>
      </c>
      <c r="BB186" s="125">
        <v>1</v>
      </c>
      <c r="BC186" s="125">
        <v>0</v>
      </c>
      <c r="BD186" s="125">
        <v>2</v>
      </c>
      <c r="BE186" s="125">
        <v>1</v>
      </c>
      <c r="BF186" s="125">
        <v>1</v>
      </c>
      <c r="BG186" s="125">
        <v>1</v>
      </c>
      <c r="BH186" s="125">
        <v>1</v>
      </c>
      <c r="BI186" s="125">
        <v>0</v>
      </c>
      <c r="BJ186" s="125">
        <v>0</v>
      </c>
      <c r="BK186" s="125">
        <v>0</v>
      </c>
      <c r="BL186" s="125">
        <f t="shared" si="114"/>
        <v>9</v>
      </c>
      <c r="BM186" s="125"/>
    </row>
    <row r="187" spans="1:77">
      <c r="B187" s="21" t="s">
        <v>150</v>
      </c>
      <c r="C187" s="125">
        <v>2</v>
      </c>
      <c r="D187" s="125">
        <v>4</v>
      </c>
      <c r="E187" s="125">
        <v>2</v>
      </c>
      <c r="F187" s="125">
        <v>4</v>
      </c>
      <c r="G187" s="125">
        <v>1</v>
      </c>
      <c r="H187" s="125">
        <v>0</v>
      </c>
      <c r="I187" s="125">
        <v>2</v>
      </c>
      <c r="J187" s="125">
        <v>1</v>
      </c>
      <c r="K187" s="125">
        <v>0</v>
      </c>
      <c r="L187" s="125">
        <v>0</v>
      </c>
      <c r="M187" s="125">
        <v>0</v>
      </c>
      <c r="N187" s="685">
        <f t="shared" si="112"/>
        <v>16</v>
      </c>
      <c r="AB187" s="125">
        <v>0</v>
      </c>
      <c r="AC187" s="125">
        <v>0</v>
      </c>
      <c r="AD187" s="125">
        <v>0</v>
      </c>
      <c r="AE187" s="125">
        <v>0</v>
      </c>
      <c r="AF187" s="125">
        <v>0</v>
      </c>
      <c r="AG187" s="125">
        <v>0</v>
      </c>
      <c r="AH187" s="125">
        <v>0</v>
      </c>
      <c r="AI187" s="125">
        <v>0</v>
      </c>
      <c r="AJ187" s="125">
        <v>0</v>
      </c>
      <c r="AK187" s="125">
        <v>0</v>
      </c>
      <c r="AL187" s="125">
        <v>0</v>
      </c>
      <c r="AM187" s="125">
        <f t="shared" si="113"/>
        <v>0</v>
      </c>
      <c r="AN187" s="119"/>
      <c r="BA187" s="125">
        <v>0</v>
      </c>
      <c r="BB187" s="125">
        <v>1</v>
      </c>
      <c r="BC187" s="125">
        <v>1</v>
      </c>
      <c r="BD187" s="125">
        <v>2</v>
      </c>
      <c r="BE187" s="125">
        <v>2</v>
      </c>
      <c r="BF187" s="125">
        <v>2</v>
      </c>
      <c r="BG187" s="125">
        <v>1</v>
      </c>
      <c r="BH187" s="125">
        <v>1</v>
      </c>
      <c r="BI187" s="125">
        <v>0</v>
      </c>
      <c r="BJ187" s="125">
        <v>0</v>
      </c>
      <c r="BK187" s="125">
        <v>0</v>
      </c>
      <c r="BL187" s="125">
        <f t="shared" si="114"/>
        <v>10</v>
      </c>
      <c r="BM187" s="125"/>
    </row>
    <row r="188" spans="1:77">
      <c r="A188" s="21">
        <v>370026</v>
      </c>
      <c r="B188" s="21" t="s">
        <v>306</v>
      </c>
      <c r="C188" s="125">
        <v>1</v>
      </c>
      <c r="D188" s="125">
        <v>6</v>
      </c>
      <c r="E188" s="125">
        <v>5</v>
      </c>
      <c r="F188" s="125">
        <v>6</v>
      </c>
      <c r="G188" s="125">
        <v>5</v>
      </c>
      <c r="H188" s="125">
        <v>2</v>
      </c>
      <c r="I188" s="125">
        <v>0</v>
      </c>
      <c r="J188" s="125">
        <v>2</v>
      </c>
      <c r="K188" s="125">
        <v>0</v>
      </c>
      <c r="L188" s="125">
        <v>0</v>
      </c>
      <c r="M188" s="125">
        <v>0</v>
      </c>
      <c r="N188" s="685">
        <f t="shared" si="112"/>
        <v>27</v>
      </c>
      <c r="AB188" s="125">
        <v>0</v>
      </c>
      <c r="AC188" s="125">
        <v>0</v>
      </c>
      <c r="AD188" s="125">
        <v>0</v>
      </c>
      <c r="AE188" s="125">
        <v>1</v>
      </c>
      <c r="AF188" s="125">
        <v>0</v>
      </c>
      <c r="AG188" s="125">
        <v>1</v>
      </c>
      <c r="AH188" s="125">
        <v>0</v>
      </c>
      <c r="AI188" s="125">
        <v>0</v>
      </c>
      <c r="AJ188" s="125">
        <v>0</v>
      </c>
      <c r="AK188" s="125">
        <v>0</v>
      </c>
      <c r="AL188" s="125">
        <v>0</v>
      </c>
      <c r="AM188" s="125">
        <f t="shared" si="113"/>
        <v>2</v>
      </c>
      <c r="AN188" s="119"/>
      <c r="BA188" s="125">
        <v>2</v>
      </c>
      <c r="BB188" s="125">
        <v>6</v>
      </c>
      <c r="BC188" s="125">
        <v>11</v>
      </c>
      <c r="BD188" s="125">
        <v>11</v>
      </c>
      <c r="BE188" s="125">
        <v>8</v>
      </c>
      <c r="BF188" s="125">
        <v>5</v>
      </c>
      <c r="BG188" s="125">
        <v>1</v>
      </c>
      <c r="BH188" s="125">
        <v>4</v>
      </c>
      <c r="BI188" s="125">
        <v>0</v>
      </c>
      <c r="BJ188" s="125">
        <v>0</v>
      </c>
      <c r="BK188" s="125">
        <v>0</v>
      </c>
      <c r="BL188" s="125">
        <f t="shared" si="114"/>
        <v>48</v>
      </c>
      <c r="BM188" s="125"/>
    </row>
    <row r="189" spans="1:77">
      <c r="B189" s="21" t="s">
        <v>152</v>
      </c>
      <c r="C189" s="125">
        <v>0</v>
      </c>
      <c r="D189" s="125">
        <v>0</v>
      </c>
      <c r="E189" s="125">
        <v>8</v>
      </c>
      <c r="F189" s="125">
        <v>11</v>
      </c>
      <c r="G189" s="125">
        <v>9</v>
      </c>
      <c r="H189" s="125">
        <v>3</v>
      </c>
      <c r="I189" s="125">
        <v>0</v>
      </c>
      <c r="J189" s="125">
        <v>0</v>
      </c>
      <c r="K189" s="125">
        <v>0</v>
      </c>
      <c r="L189" s="125">
        <v>0</v>
      </c>
      <c r="M189" s="125">
        <v>0</v>
      </c>
      <c r="N189" s="685">
        <f t="shared" si="112"/>
        <v>31</v>
      </c>
      <c r="AB189" s="125">
        <v>0</v>
      </c>
      <c r="AC189" s="125">
        <v>0</v>
      </c>
      <c r="AD189" s="125">
        <v>0</v>
      </c>
      <c r="AE189" s="125">
        <v>0</v>
      </c>
      <c r="AF189" s="125">
        <v>0</v>
      </c>
      <c r="AG189" s="125">
        <v>0</v>
      </c>
      <c r="AH189" s="125">
        <v>0</v>
      </c>
      <c r="AI189" s="125">
        <v>0</v>
      </c>
      <c r="AJ189" s="125">
        <v>0</v>
      </c>
      <c r="AK189" s="125">
        <v>0</v>
      </c>
      <c r="AL189" s="125">
        <v>0</v>
      </c>
      <c r="AM189" s="125">
        <f t="shared" si="113"/>
        <v>0</v>
      </c>
      <c r="AN189" s="119"/>
      <c r="BA189" s="125">
        <v>0</v>
      </c>
      <c r="BB189" s="125">
        <v>0</v>
      </c>
      <c r="BC189" s="125">
        <v>0</v>
      </c>
      <c r="BD189" s="125">
        <v>0</v>
      </c>
      <c r="BE189" s="125">
        <v>0</v>
      </c>
      <c r="BF189" s="125">
        <v>0</v>
      </c>
      <c r="BG189" s="125">
        <v>0</v>
      </c>
      <c r="BH189" s="125">
        <v>0</v>
      </c>
      <c r="BI189" s="125">
        <v>0</v>
      </c>
      <c r="BJ189" s="125">
        <v>0</v>
      </c>
      <c r="BK189" s="125">
        <v>0</v>
      </c>
      <c r="BL189" s="125">
        <f t="shared" si="114"/>
        <v>0</v>
      </c>
      <c r="BM189" s="125"/>
    </row>
    <row r="190" spans="1:77">
      <c r="B190" s="21" t="s">
        <v>307</v>
      </c>
      <c r="C190" s="125">
        <v>1</v>
      </c>
      <c r="D190" s="125">
        <v>0</v>
      </c>
      <c r="E190" s="125">
        <v>1</v>
      </c>
      <c r="F190" s="125">
        <v>1</v>
      </c>
      <c r="G190" s="125">
        <v>0</v>
      </c>
      <c r="H190" s="125">
        <v>1</v>
      </c>
      <c r="I190" s="125">
        <v>1</v>
      </c>
      <c r="J190" s="125">
        <v>0</v>
      </c>
      <c r="K190" s="125">
        <v>0</v>
      </c>
      <c r="L190" s="125">
        <v>0</v>
      </c>
      <c r="M190" s="125">
        <v>0</v>
      </c>
      <c r="N190" s="685">
        <f t="shared" si="112"/>
        <v>5</v>
      </c>
      <c r="AB190" s="125">
        <v>0</v>
      </c>
      <c r="AC190" s="125">
        <v>0</v>
      </c>
      <c r="AD190" s="125">
        <v>0</v>
      </c>
      <c r="AE190" s="125">
        <v>0</v>
      </c>
      <c r="AF190" s="125">
        <v>0</v>
      </c>
      <c r="AG190" s="125">
        <v>0</v>
      </c>
      <c r="AH190" s="125">
        <v>0</v>
      </c>
      <c r="AI190" s="125">
        <v>0</v>
      </c>
      <c r="AJ190" s="125">
        <v>0</v>
      </c>
      <c r="AK190" s="125">
        <v>0</v>
      </c>
      <c r="AL190" s="125">
        <v>0</v>
      </c>
      <c r="AM190" s="125">
        <f t="shared" si="113"/>
        <v>0</v>
      </c>
      <c r="AN190" s="119"/>
      <c r="BA190" s="125">
        <v>0</v>
      </c>
      <c r="BB190" s="125">
        <v>1</v>
      </c>
      <c r="BC190" s="125">
        <v>2</v>
      </c>
      <c r="BD190" s="125">
        <v>3</v>
      </c>
      <c r="BE190" s="125">
        <v>0</v>
      </c>
      <c r="BF190" s="125">
        <v>0</v>
      </c>
      <c r="BG190" s="125">
        <v>0</v>
      </c>
      <c r="BH190" s="125">
        <v>0</v>
      </c>
      <c r="BI190" s="125">
        <v>0</v>
      </c>
      <c r="BJ190" s="125">
        <v>0</v>
      </c>
      <c r="BK190" s="125">
        <v>0</v>
      </c>
      <c r="BL190" s="125">
        <f t="shared" si="114"/>
        <v>6</v>
      </c>
      <c r="BM190" s="125"/>
    </row>
    <row r="191" spans="1:77">
      <c r="B191" s="21" t="s">
        <v>154</v>
      </c>
      <c r="C191" s="125">
        <v>0</v>
      </c>
      <c r="D191" s="125">
        <v>3</v>
      </c>
      <c r="E191" s="125">
        <v>4</v>
      </c>
      <c r="F191" s="125">
        <v>8</v>
      </c>
      <c r="G191" s="125">
        <v>4</v>
      </c>
      <c r="H191" s="125">
        <v>8</v>
      </c>
      <c r="I191" s="125">
        <v>1</v>
      </c>
      <c r="J191" s="125">
        <v>1</v>
      </c>
      <c r="K191" s="125">
        <v>0</v>
      </c>
      <c r="L191" s="125">
        <v>0</v>
      </c>
      <c r="M191" s="125">
        <v>0</v>
      </c>
      <c r="N191" s="685">
        <f t="shared" si="112"/>
        <v>29</v>
      </c>
      <c r="AB191" s="125">
        <v>0</v>
      </c>
      <c r="AC191" s="125">
        <v>0</v>
      </c>
      <c r="AD191" s="125">
        <v>0</v>
      </c>
      <c r="AE191" s="125">
        <v>0</v>
      </c>
      <c r="AF191" s="125">
        <v>2</v>
      </c>
      <c r="AG191" s="125">
        <v>1</v>
      </c>
      <c r="AH191" s="125">
        <v>0</v>
      </c>
      <c r="AI191" s="125">
        <v>0</v>
      </c>
      <c r="AJ191" s="125">
        <v>0</v>
      </c>
      <c r="AK191" s="125">
        <v>0</v>
      </c>
      <c r="AL191" s="125">
        <v>0</v>
      </c>
      <c r="AM191" s="125">
        <f t="shared" si="113"/>
        <v>3</v>
      </c>
      <c r="AN191" s="119"/>
      <c r="BA191" s="125">
        <v>0</v>
      </c>
      <c r="BB191" s="125">
        <v>0</v>
      </c>
      <c r="BC191" s="125">
        <v>4</v>
      </c>
      <c r="BD191" s="125">
        <v>18</v>
      </c>
      <c r="BE191" s="125">
        <v>14</v>
      </c>
      <c r="BF191" s="125">
        <v>11</v>
      </c>
      <c r="BG191" s="125">
        <v>8</v>
      </c>
      <c r="BH191" s="125">
        <v>3</v>
      </c>
      <c r="BI191" s="125">
        <v>0</v>
      </c>
      <c r="BJ191" s="125">
        <v>0</v>
      </c>
      <c r="BK191" s="125">
        <v>0</v>
      </c>
      <c r="BL191" s="125">
        <f t="shared" si="114"/>
        <v>58</v>
      </c>
      <c r="BM191" s="125"/>
    </row>
    <row r="192" spans="1:77">
      <c r="B192" s="21" t="s">
        <v>155</v>
      </c>
      <c r="C192" s="125">
        <v>0</v>
      </c>
      <c r="D192" s="125">
        <v>0</v>
      </c>
      <c r="E192" s="125">
        <v>4</v>
      </c>
      <c r="F192" s="125">
        <v>5</v>
      </c>
      <c r="G192" s="125">
        <v>2</v>
      </c>
      <c r="H192" s="125">
        <v>1</v>
      </c>
      <c r="I192" s="125">
        <v>1</v>
      </c>
      <c r="J192" s="125">
        <v>1</v>
      </c>
      <c r="K192" s="125">
        <v>0</v>
      </c>
      <c r="L192" s="125">
        <v>0</v>
      </c>
      <c r="M192" s="125">
        <v>0</v>
      </c>
      <c r="N192" s="685">
        <f t="shared" si="112"/>
        <v>14</v>
      </c>
      <c r="AB192" s="125">
        <v>1</v>
      </c>
      <c r="AC192" s="125">
        <v>0</v>
      </c>
      <c r="AD192" s="125">
        <v>0</v>
      </c>
      <c r="AE192" s="125">
        <v>0</v>
      </c>
      <c r="AF192" s="125">
        <v>0</v>
      </c>
      <c r="AG192" s="125">
        <v>0</v>
      </c>
      <c r="AH192" s="125">
        <v>0</v>
      </c>
      <c r="AI192" s="125">
        <v>0</v>
      </c>
      <c r="AJ192" s="125">
        <v>0</v>
      </c>
      <c r="AK192" s="125">
        <v>0</v>
      </c>
      <c r="AL192" s="125">
        <v>0</v>
      </c>
      <c r="AM192" s="125">
        <f t="shared" si="113"/>
        <v>1</v>
      </c>
      <c r="AN192" s="119"/>
      <c r="BA192" s="125">
        <v>0</v>
      </c>
      <c r="BB192" s="125">
        <v>0</v>
      </c>
      <c r="BC192" s="125">
        <v>0</v>
      </c>
      <c r="BD192" s="125">
        <v>1</v>
      </c>
      <c r="BE192" s="125">
        <v>0</v>
      </c>
      <c r="BF192" s="125">
        <v>0</v>
      </c>
      <c r="BG192" s="125">
        <v>0</v>
      </c>
      <c r="BH192" s="125">
        <v>0</v>
      </c>
      <c r="BI192" s="125">
        <v>0</v>
      </c>
      <c r="BJ192" s="125">
        <v>0</v>
      </c>
      <c r="BK192" s="125">
        <v>0</v>
      </c>
      <c r="BL192" s="125">
        <f t="shared" si="114"/>
        <v>1</v>
      </c>
      <c r="BM192" s="125"/>
    </row>
    <row r="193" spans="1:77">
      <c r="A193" s="21">
        <v>370026</v>
      </c>
      <c r="B193" s="21" t="s">
        <v>308</v>
      </c>
      <c r="C193" s="125">
        <v>2</v>
      </c>
      <c r="D193" s="125">
        <v>2</v>
      </c>
      <c r="E193" s="125">
        <v>5</v>
      </c>
      <c r="F193" s="125">
        <v>3</v>
      </c>
      <c r="G193" s="125">
        <v>3</v>
      </c>
      <c r="H193" s="125">
        <v>2</v>
      </c>
      <c r="I193" s="125">
        <v>3</v>
      </c>
      <c r="J193" s="125">
        <v>5</v>
      </c>
      <c r="K193" s="125">
        <v>0</v>
      </c>
      <c r="L193" s="125">
        <v>0</v>
      </c>
      <c r="M193" s="125">
        <v>0</v>
      </c>
      <c r="N193" s="685">
        <f t="shared" si="112"/>
        <v>25</v>
      </c>
      <c r="AB193" s="125">
        <v>0</v>
      </c>
      <c r="AC193" s="125">
        <v>0</v>
      </c>
      <c r="AD193" s="125">
        <v>1</v>
      </c>
      <c r="AE193" s="125">
        <v>1</v>
      </c>
      <c r="AF193" s="125">
        <v>2</v>
      </c>
      <c r="AG193" s="125">
        <v>1</v>
      </c>
      <c r="AH193" s="125">
        <v>3</v>
      </c>
      <c r="AI193" s="125">
        <v>0</v>
      </c>
      <c r="AJ193" s="125">
        <v>0</v>
      </c>
      <c r="AK193" s="125">
        <v>0</v>
      </c>
      <c r="AL193" s="125">
        <v>0</v>
      </c>
      <c r="AM193" s="125">
        <f t="shared" si="113"/>
        <v>8</v>
      </c>
      <c r="AN193" s="119"/>
      <c r="BA193" s="125">
        <v>0</v>
      </c>
      <c r="BB193" s="125">
        <v>4</v>
      </c>
      <c r="BC193" s="125">
        <v>11</v>
      </c>
      <c r="BD193" s="125">
        <v>22</v>
      </c>
      <c r="BE193" s="125">
        <v>22</v>
      </c>
      <c r="BF193" s="125">
        <v>29</v>
      </c>
      <c r="BG193" s="125">
        <v>46</v>
      </c>
      <c r="BH193" s="125">
        <v>50</v>
      </c>
      <c r="BI193" s="125">
        <v>0</v>
      </c>
      <c r="BJ193" s="125">
        <v>0</v>
      </c>
      <c r="BK193" s="125">
        <v>0</v>
      </c>
      <c r="BL193" s="125">
        <f t="shared" si="114"/>
        <v>184</v>
      </c>
      <c r="BM193" s="125"/>
    </row>
    <row r="194" spans="1:77">
      <c r="B194" s="21" t="s">
        <v>309</v>
      </c>
      <c r="C194" s="125">
        <v>0</v>
      </c>
      <c r="D194" s="125">
        <v>1</v>
      </c>
      <c r="E194" s="125">
        <v>0</v>
      </c>
      <c r="F194" s="125">
        <v>0</v>
      </c>
      <c r="G194" s="125">
        <v>0</v>
      </c>
      <c r="H194" s="125">
        <v>1</v>
      </c>
      <c r="I194" s="125">
        <v>0</v>
      </c>
      <c r="J194" s="125">
        <v>2</v>
      </c>
      <c r="K194" s="125">
        <v>0</v>
      </c>
      <c r="L194" s="125">
        <v>0</v>
      </c>
      <c r="M194" s="125">
        <v>0</v>
      </c>
      <c r="N194" s="685">
        <f t="shared" si="112"/>
        <v>4</v>
      </c>
      <c r="AB194" s="125">
        <v>0</v>
      </c>
      <c r="AC194" s="125">
        <v>0</v>
      </c>
      <c r="AD194" s="125">
        <v>0</v>
      </c>
      <c r="AE194" s="125">
        <v>0</v>
      </c>
      <c r="AF194" s="125">
        <v>0</v>
      </c>
      <c r="AG194" s="125">
        <v>0</v>
      </c>
      <c r="AH194" s="125">
        <v>0</v>
      </c>
      <c r="AI194" s="125">
        <v>0</v>
      </c>
      <c r="AJ194" s="125">
        <v>0</v>
      </c>
      <c r="AK194" s="125">
        <v>0</v>
      </c>
      <c r="AL194" s="125">
        <v>0</v>
      </c>
      <c r="AM194" s="125">
        <f t="shared" si="113"/>
        <v>0</v>
      </c>
      <c r="AN194" s="119"/>
      <c r="BA194" s="125">
        <v>0</v>
      </c>
      <c r="BB194" s="125">
        <v>0</v>
      </c>
      <c r="BC194" s="125">
        <v>2</v>
      </c>
      <c r="BD194" s="125">
        <v>3</v>
      </c>
      <c r="BE194" s="125">
        <v>3</v>
      </c>
      <c r="BF194" s="125">
        <v>1</v>
      </c>
      <c r="BG194" s="125">
        <v>2</v>
      </c>
      <c r="BH194" s="125">
        <v>4</v>
      </c>
      <c r="BI194" s="125">
        <v>0</v>
      </c>
      <c r="BJ194" s="125">
        <v>0</v>
      </c>
      <c r="BK194" s="125">
        <v>0</v>
      </c>
      <c r="BL194" s="125">
        <f t="shared" si="114"/>
        <v>15</v>
      </c>
      <c r="BM194" s="125"/>
    </row>
    <row r="195" spans="1:77">
      <c r="B195" s="21" t="s">
        <v>310</v>
      </c>
      <c r="C195" s="125">
        <v>1</v>
      </c>
      <c r="D195" s="125">
        <v>2</v>
      </c>
      <c r="E195" s="125">
        <v>6</v>
      </c>
      <c r="F195" s="125">
        <v>2</v>
      </c>
      <c r="G195" s="125">
        <v>1</v>
      </c>
      <c r="H195" s="125">
        <v>4</v>
      </c>
      <c r="I195" s="125">
        <v>0</v>
      </c>
      <c r="J195" s="125">
        <v>2</v>
      </c>
      <c r="K195" s="125">
        <v>0</v>
      </c>
      <c r="L195" s="125">
        <v>0</v>
      </c>
      <c r="M195" s="125">
        <v>0</v>
      </c>
      <c r="N195" s="685">
        <f t="shared" si="112"/>
        <v>18</v>
      </c>
      <c r="AB195" s="125">
        <v>0</v>
      </c>
      <c r="AC195" s="125">
        <v>1</v>
      </c>
      <c r="AD195" s="125">
        <v>0</v>
      </c>
      <c r="AE195" s="125">
        <v>1</v>
      </c>
      <c r="AF195" s="125">
        <v>3</v>
      </c>
      <c r="AG195" s="125">
        <v>0</v>
      </c>
      <c r="AH195" s="125">
        <v>0</v>
      </c>
      <c r="AI195" s="125">
        <v>0</v>
      </c>
      <c r="AJ195" s="125">
        <v>0</v>
      </c>
      <c r="AK195" s="125">
        <v>0</v>
      </c>
      <c r="AL195" s="125">
        <v>0</v>
      </c>
      <c r="AM195" s="125">
        <f t="shared" si="113"/>
        <v>5</v>
      </c>
      <c r="AN195" s="119"/>
      <c r="BA195" s="125">
        <v>0</v>
      </c>
      <c r="BB195" s="125">
        <v>13</v>
      </c>
      <c r="BC195" s="125">
        <v>28</v>
      </c>
      <c r="BD195" s="125">
        <v>31</v>
      </c>
      <c r="BE195" s="125">
        <v>27</v>
      </c>
      <c r="BF195" s="125">
        <v>35</v>
      </c>
      <c r="BG195" s="125">
        <v>14</v>
      </c>
      <c r="BH195" s="125">
        <v>20</v>
      </c>
      <c r="BI195" s="125">
        <v>0</v>
      </c>
      <c r="BJ195" s="125">
        <v>0</v>
      </c>
      <c r="BK195" s="125">
        <v>0</v>
      </c>
      <c r="BL195" s="125">
        <f t="shared" si="114"/>
        <v>168</v>
      </c>
      <c r="BM195" s="125"/>
    </row>
    <row r="196" spans="1:77">
      <c r="B196" s="21" t="s">
        <v>311</v>
      </c>
      <c r="C196" s="125">
        <v>0</v>
      </c>
      <c r="D196" s="125">
        <v>0</v>
      </c>
      <c r="E196" s="125">
        <v>0</v>
      </c>
      <c r="F196" s="125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685">
        <f t="shared" si="112"/>
        <v>0</v>
      </c>
      <c r="AB196" s="125">
        <v>0</v>
      </c>
      <c r="AC196" s="125">
        <v>0</v>
      </c>
      <c r="AD196" s="125">
        <v>0</v>
      </c>
      <c r="AE196" s="125">
        <v>0</v>
      </c>
      <c r="AF196" s="125">
        <v>0</v>
      </c>
      <c r="AG196" s="125">
        <v>0</v>
      </c>
      <c r="AH196" s="125">
        <v>0</v>
      </c>
      <c r="AI196" s="125">
        <v>0</v>
      </c>
      <c r="AJ196" s="125">
        <v>0</v>
      </c>
      <c r="AK196" s="125">
        <v>0</v>
      </c>
      <c r="AL196" s="125">
        <v>0</v>
      </c>
      <c r="AM196" s="125">
        <f t="shared" si="113"/>
        <v>0</v>
      </c>
      <c r="AN196" s="119"/>
      <c r="BA196" s="125">
        <v>0</v>
      </c>
      <c r="BB196" s="125">
        <v>0</v>
      </c>
      <c r="BC196" s="125">
        <v>0</v>
      </c>
      <c r="BD196" s="125">
        <v>0</v>
      </c>
      <c r="BE196" s="125">
        <v>0</v>
      </c>
      <c r="BF196" s="125">
        <v>0</v>
      </c>
      <c r="BG196" s="125">
        <v>0</v>
      </c>
      <c r="BH196" s="125">
        <v>0</v>
      </c>
      <c r="BI196" s="125">
        <v>0</v>
      </c>
      <c r="BJ196" s="125">
        <v>0</v>
      </c>
      <c r="BK196" s="125">
        <v>0</v>
      </c>
      <c r="BL196" s="125">
        <f t="shared" si="114"/>
        <v>0</v>
      </c>
      <c r="BM196" s="125"/>
    </row>
    <row r="197" spans="1:77">
      <c r="B197" s="21" t="s">
        <v>312</v>
      </c>
      <c r="C197" s="125">
        <v>1</v>
      </c>
      <c r="D197" s="125">
        <v>2</v>
      </c>
      <c r="E197" s="125">
        <v>0</v>
      </c>
      <c r="F197" s="125">
        <v>1</v>
      </c>
      <c r="G197" s="125">
        <v>2</v>
      </c>
      <c r="H197" s="125">
        <v>2</v>
      </c>
      <c r="I197" s="125">
        <v>0</v>
      </c>
      <c r="J197" s="125">
        <v>0</v>
      </c>
      <c r="K197" s="125">
        <v>0</v>
      </c>
      <c r="L197" s="125">
        <v>0</v>
      </c>
      <c r="M197" s="125">
        <v>0</v>
      </c>
      <c r="N197" s="685">
        <f t="shared" si="112"/>
        <v>8</v>
      </c>
      <c r="AB197" s="125">
        <v>0</v>
      </c>
      <c r="AC197" s="125">
        <v>0</v>
      </c>
      <c r="AD197" s="125">
        <v>0</v>
      </c>
      <c r="AE197" s="125">
        <v>0</v>
      </c>
      <c r="AF197" s="125">
        <v>0</v>
      </c>
      <c r="AG197" s="125">
        <v>0</v>
      </c>
      <c r="AH197" s="125">
        <v>0</v>
      </c>
      <c r="AI197" s="125">
        <v>0</v>
      </c>
      <c r="AJ197" s="125">
        <v>0</v>
      </c>
      <c r="AK197" s="125">
        <v>0</v>
      </c>
      <c r="AL197" s="125">
        <v>0</v>
      </c>
      <c r="AM197" s="125">
        <f t="shared" si="113"/>
        <v>0</v>
      </c>
      <c r="AN197" s="119"/>
      <c r="BA197" s="125">
        <v>0</v>
      </c>
      <c r="BB197" s="125">
        <v>3</v>
      </c>
      <c r="BC197" s="125">
        <v>1</v>
      </c>
      <c r="BD197" s="125">
        <v>3</v>
      </c>
      <c r="BE197" s="125">
        <v>2</v>
      </c>
      <c r="BF197" s="125">
        <v>2</v>
      </c>
      <c r="BG197" s="125">
        <v>1</v>
      </c>
      <c r="BH197" s="125">
        <v>1</v>
      </c>
      <c r="BI197" s="125">
        <v>0</v>
      </c>
      <c r="BJ197" s="125">
        <v>0</v>
      </c>
      <c r="BK197" s="125">
        <v>0</v>
      </c>
      <c r="BL197" s="125">
        <f t="shared" si="114"/>
        <v>13</v>
      </c>
      <c r="BM197" s="125"/>
    </row>
    <row r="198" spans="1:77">
      <c r="B198" s="21" t="s">
        <v>80</v>
      </c>
      <c r="C198" s="125">
        <v>0</v>
      </c>
      <c r="D198" s="125">
        <v>0</v>
      </c>
      <c r="E198" s="125">
        <v>0</v>
      </c>
      <c r="F198" s="125">
        <v>3</v>
      </c>
      <c r="G198" s="125">
        <v>0</v>
      </c>
      <c r="H198" s="125">
        <v>0</v>
      </c>
      <c r="I198" s="125">
        <v>1</v>
      </c>
      <c r="J198" s="125">
        <v>1</v>
      </c>
      <c r="K198" s="125">
        <v>0</v>
      </c>
      <c r="L198" s="125">
        <v>0</v>
      </c>
      <c r="M198" s="125">
        <v>0</v>
      </c>
      <c r="N198" s="685">
        <f t="shared" si="112"/>
        <v>5</v>
      </c>
      <c r="AB198" s="125">
        <v>0</v>
      </c>
      <c r="AC198" s="125">
        <v>0</v>
      </c>
      <c r="AD198" s="125">
        <v>0</v>
      </c>
      <c r="AE198" s="125">
        <v>0</v>
      </c>
      <c r="AF198" s="125">
        <v>1</v>
      </c>
      <c r="AG198" s="125">
        <v>0</v>
      </c>
      <c r="AH198" s="125">
        <v>1</v>
      </c>
      <c r="AI198" s="125">
        <v>0</v>
      </c>
      <c r="AJ198" s="125">
        <v>0</v>
      </c>
      <c r="AK198" s="125">
        <v>0</v>
      </c>
      <c r="AL198" s="125">
        <v>0</v>
      </c>
      <c r="AM198" s="125">
        <f t="shared" si="113"/>
        <v>2</v>
      </c>
      <c r="AN198" s="119"/>
      <c r="BA198" s="125">
        <v>1</v>
      </c>
      <c r="BB198" s="125">
        <v>5</v>
      </c>
      <c r="BC198" s="125">
        <v>15</v>
      </c>
      <c r="BD198" s="125">
        <v>9</v>
      </c>
      <c r="BE198" s="125">
        <v>5</v>
      </c>
      <c r="BF198" s="125">
        <v>4</v>
      </c>
      <c r="BG198" s="125">
        <v>1</v>
      </c>
      <c r="BH198" s="125">
        <v>4</v>
      </c>
      <c r="BI198" s="125">
        <v>0</v>
      </c>
      <c r="BJ198" s="125">
        <v>0</v>
      </c>
      <c r="BK198" s="125">
        <v>0</v>
      </c>
      <c r="BL198" s="125">
        <f t="shared" si="114"/>
        <v>44</v>
      </c>
      <c r="BM198" s="125"/>
    </row>
    <row r="199" spans="1:77">
      <c r="B199" s="21" t="s">
        <v>81</v>
      </c>
      <c r="C199" s="125">
        <v>0</v>
      </c>
      <c r="D199" s="125">
        <v>0</v>
      </c>
      <c r="E199" s="125">
        <v>0</v>
      </c>
      <c r="F199" s="125">
        <v>5</v>
      </c>
      <c r="G199" s="125">
        <v>4</v>
      </c>
      <c r="H199" s="125">
        <v>2</v>
      </c>
      <c r="I199" s="125">
        <v>1</v>
      </c>
      <c r="J199" s="125">
        <v>2</v>
      </c>
      <c r="K199" s="125">
        <v>0</v>
      </c>
      <c r="L199" s="125">
        <v>0</v>
      </c>
      <c r="M199" s="125">
        <v>0</v>
      </c>
      <c r="N199" s="685">
        <f t="shared" si="112"/>
        <v>14</v>
      </c>
      <c r="AB199" s="125">
        <v>0</v>
      </c>
      <c r="AC199" s="125">
        <v>0</v>
      </c>
      <c r="AD199" s="125">
        <v>0</v>
      </c>
      <c r="AE199" s="125">
        <v>0</v>
      </c>
      <c r="AF199" s="125">
        <v>0</v>
      </c>
      <c r="AG199" s="125">
        <v>0</v>
      </c>
      <c r="AH199" s="125">
        <v>0</v>
      </c>
      <c r="AI199" s="125">
        <v>0</v>
      </c>
      <c r="AJ199" s="125">
        <v>0</v>
      </c>
      <c r="AK199" s="125">
        <v>0</v>
      </c>
      <c r="AL199" s="125">
        <v>0</v>
      </c>
      <c r="AM199" s="125">
        <f t="shared" si="113"/>
        <v>0</v>
      </c>
      <c r="AN199" s="119"/>
      <c r="BA199" s="125">
        <v>0</v>
      </c>
      <c r="BB199" s="125">
        <v>1</v>
      </c>
      <c r="BC199" s="125">
        <v>3</v>
      </c>
      <c r="BD199" s="125">
        <v>5</v>
      </c>
      <c r="BE199" s="125">
        <v>10</v>
      </c>
      <c r="BF199" s="125">
        <v>3</v>
      </c>
      <c r="BG199" s="125">
        <v>1</v>
      </c>
      <c r="BH199" s="125">
        <v>0</v>
      </c>
      <c r="BI199" s="125">
        <v>0</v>
      </c>
      <c r="BJ199" s="125">
        <v>0</v>
      </c>
      <c r="BK199" s="125">
        <v>0</v>
      </c>
      <c r="BL199" s="125">
        <f t="shared" si="114"/>
        <v>23</v>
      </c>
      <c r="BM199" s="125"/>
    </row>
    <row r="200" spans="1:77">
      <c r="B200" s="21" t="s">
        <v>313</v>
      </c>
      <c r="C200" s="125">
        <v>0</v>
      </c>
      <c r="D200" s="125">
        <v>0</v>
      </c>
      <c r="E200" s="125">
        <v>0</v>
      </c>
      <c r="F200" s="125">
        <v>0</v>
      </c>
      <c r="G200" s="125">
        <v>0</v>
      </c>
      <c r="H200" s="125">
        <v>0</v>
      </c>
      <c r="I200" s="125">
        <v>0</v>
      </c>
      <c r="J200" s="125">
        <v>1</v>
      </c>
      <c r="K200" s="125">
        <v>0</v>
      </c>
      <c r="L200" s="125">
        <v>0</v>
      </c>
      <c r="M200" s="125">
        <v>0</v>
      </c>
      <c r="N200" s="685">
        <f t="shared" si="112"/>
        <v>1</v>
      </c>
      <c r="AB200" s="125">
        <v>0</v>
      </c>
      <c r="AC200" s="125">
        <v>0</v>
      </c>
      <c r="AD200" s="125">
        <v>0</v>
      </c>
      <c r="AE200" s="125">
        <v>0</v>
      </c>
      <c r="AF200" s="125">
        <v>0</v>
      </c>
      <c r="AG200" s="125">
        <v>0</v>
      </c>
      <c r="AH200" s="125">
        <v>0</v>
      </c>
      <c r="AI200" s="125">
        <v>0</v>
      </c>
      <c r="AJ200" s="125">
        <v>0</v>
      </c>
      <c r="AK200" s="125">
        <v>0</v>
      </c>
      <c r="AL200" s="125">
        <v>0</v>
      </c>
      <c r="AM200" s="125">
        <f t="shared" si="113"/>
        <v>0</v>
      </c>
      <c r="AN200" s="119"/>
      <c r="BA200" s="125">
        <v>0</v>
      </c>
      <c r="BB200" s="125">
        <v>0</v>
      </c>
      <c r="BC200" s="125">
        <v>1</v>
      </c>
      <c r="BD200" s="125">
        <v>0</v>
      </c>
      <c r="BE200" s="125">
        <v>0</v>
      </c>
      <c r="BF200" s="125">
        <v>2</v>
      </c>
      <c r="BG200" s="125">
        <v>3</v>
      </c>
      <c r="BH200" s="125">
        <v>2</v>
      </c>
      <c r="BI200" s="125">
        <v>0</v>
      </c>
      <c r="BJ200" s="125">
        <v>0</v>
      </c>
      <c r="BK200" s="125">
        <v>0</v>
      </c>
      <c r="BL200" s="125">
        <f t="shared" si="114"/>
        <v>8</v>
      </c>
      <c r="BM200" s="125"/>
    </row>
    <row r="201" spans="1:77">
      <c r="B201" s="21" t="s">
        <v>161</v>
      </c>
      <c r="C201" s="125">
        <v>0</v>
      </c>
      <c r="D201" s="125">
        <v>0</v>
      </c>
      <c r="E201" s="125">
        <v>4</v>
      </c>
      <c r="F201" s="125">
        <v>2</v>
      </c>
      <c r="G201" s="125">
        <v>0</v>
      </c>
      <c r="H201" s="125">
        <v>2</v>
      </c>
      <c r="I201" s="125">
        <v>2</v>
      </c>
      <c r="J201" s="125">
        <v>1</v>
      </c>
      <c r="K201" s="125">
        <v>0</v>
      </c>
      <c r="L201" s="125">
        <v>0</v>
      </c>
      <c r="M201" s="125">
        <v>0</v>
      </c>
      <c r="N201" s="685">
        <f t="shared" si="112"/>
        <v>11</v>
      </c>
      <c r="AB201" s="125">
        <v>0</v>
      </c>
      <c r="AC201" s="125">
        <v>0</v>
      </c>
      <c r="AD201" s="125">
        <v>0</v>
      </c>
      <c r="AE201" s="125">
        <v>0</v>
      </c>
      <c r="AF201" s="125">
        <v>0</v>
      </c>
      <c r="AG201" s="125">
        <v>0</v>
      </c>
      <c r="AH201" s="125">
        <v>0</v>
      </c>
      <c r="AI201" s="125">
        <v>0</v>
      </c>
      <c r="AJ201" s="125">
        <v>0</v>
      </c>
      <c r="AK201" s="125">
        <v>0</v>
      </c>
      <c r="AL201" s="125">
        <v>0</v>
      </c>
      <c r="AM201" s="125">
        <f t="shared" si="113"/>
        <v>0</v>
      </c>
      <c r="AN201" s="119"/>
      <c r="BA201" s="125">
        <v>0</v>
      </c>
      <c r="BB201" s="125">
        <v>1</v>
      </c>
      <c r="BC201" s="125">
        <v>2</v>
      </c>
      <c r="BD201" s="125">
        <v>2</v>
      </c>
      <c r="BE201" s="125">
        <v>1</v>
      </c>
      <c r="BF201" s="125">
        <v>1</v>
      </c>
      <c r="BG201" s="125">
        <v>0</v>
      </c>
      <c r="BH201" s="125">
        <v>0</v>
      </c>
      <c r="BI201" s="125">
        <v>0</v>
      </c>
      <c r="BJ201" s="125">
        <v>0</v>
      </c>
      <c r="BK201" s="125">
        <v>0</v>
      </c>
      <c r="BL201" s="125">
        <f t="shared" si="114"/>
        <v>7</v>
      </c>
      <c r="BM201" s="125"/>
    </row>
    <row r="202" spans="1:77">
      <c r="A202" s="120"/>
      <c r="B202" s="121" t="s">
        <v>83</v>
      </c>
      <c r="C202" s="126">
        <f>SUM(C178:C201)</f>
        <v>20</v>
      </c>
      <c r="D202" s="126">
        <f t="shared" ref="D202:N202" si="115">SUM(D178:D201)</f>
        <v>66</v>
      </c>
      <c r="E202" s="126">
        <f t="shared" si="115"/>
        <v>88</v>
      </c>
      <c r="F202" s="126">
        <f t="shared" si="115"/>
        <v>94</v>
      </c>
      <c r="G202" s="126">
        <f t="shared" si="115"/>
        <v>61</v>
      </c>
      <c r="H202" s="126">
        <f t="shared" si="115"/>
        <v>48</v>
      </c>
      <c r="I202" s="126">
        <f t="shared" si="115"/>
        <v>17</v>
      </c>
      <c r="J202" s="126">
        <f t="shared" si="115"/>
        <v>46</v>
      </c>
      <c r="K202" s="126">
        <f t="shared" si="115"/>
        <v>0</v>
      </c>
      <c r="L202" s="126">
        <f t="shared" si="115"/>
        <v>0</v>
      </c>
      <c r="M202" s="126">
        <f t="shared" si="115"/>
        <v>0</v>
      </c>
      <c r="N202" s="680">
        <f t="shared" si="115"/>
        <v>440</v>
      </c>
      <c r="O202" s="121">
        <f t="shared" ref="O202" si="116">SUM(O178:O200)</f>
        <v>0</v>
      </c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1"/>
      <c r="AB202" s="126">
        <f>SUM(AB178:AB201)</f>
        <v>1</v>
      </c>
      <c r="AC202" s="126">
        <f t="shared" ref="AC202:AM202" si="117">SUM(AC178:AC201)</f>
        <v>1</v>
      </c>
      <c r="AD202" s="126">
        <f t="shared" si="117"/>
        <v>3</v>
      </c>
      <c r="AE202" s="126">
        <f t="shared" si="117"/>
        <v>3</v>
      </c>
      <c r="AF202" s="126">
        <f t="shared" si="117"/>
        <v>8</v>
      </c>
      <c r="AG202" s="126">
        <f t="shared" si="117"/>
        <v>3</v>
      </c>
      <c r="AH202" s="126">
        <f t="shared" si="117"/>
        <v>5</v>
      </c>
      <c r="AI202" s="126">
        <f t="shared" si="117"/>
        <v>1</v>
      </c>
      <c r="AJ202" s="126">
        <f t="shared" si="117"/>
        <v>0</v>
      </c>
      <c r="AK202" s="126">
        <f t="shared" si="117"/>
        <v>0</v>
      </c>
      <c r="AL202" s="126">
        <f t="shared" si="117"/>
        <v>0</v>
      </c>
      <c r="AM202" s="126">
        <f t="shared" si="117"/>
        <v>25</v>
      </c>
      <c r="AN202" s="121">
        <f t="shared" ref="AN202" si="118">SUM(AN178:AN200)</f>
        <v>0</v>
      </c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1"/>
      <c r="BA202" s="126">
        <f>SUM(BA178:BA201)</f>
        <v>9</v>
      </c>
      <c r="BB202" s="126">
        <f t="shared" ref="BB202:BL202" si="119">SUM(BB178:BB201)</f>
        <v>58</v>
      </c>
      <c r="BC202" s="126">
        <f t="shared" si="119"/>
        <v>142</v>
      </c>
      <c r="BD202" s="126">
        <f t="shared" si="119"/>
        <v>189</v>
      </c>
      <c r="BE202" s="126">
        <f t="shared" si="119"/>
        <v>191</v>
      </c>
      <c r="BF202" s="126">
        <f t="shared" si="119"/>
        <v>170</v>
      </c>
      <c r="BG202" s="126">
        <f t="shared" si="119"/>
        <v>125</v>
      </c>
      <c r="BH202" s="128">
        <f t="shared" si="119"/>
        <v>164</v>
      </c>
      <c r="BI202" s="128">
        <f t="shared" si="119"/>
        <v>3</v>
      </c>
      <c r="BJ202" s="128">
        <f t="shared" si="119"/>
        <v>0</v>
      </c>
      <c r="BK202" s="128">
        <f t="shared" si="119"/>
        <v>0</v>
      </c>
      <c r="BL202" s="128">
        <f t="shared" si="119"/>
        <v>1051</v>
      </c>
      <c r="BM202" s="128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</row>
    <row r="204" spans="1:77">
      <c r="B204" s="1084" t="s">
        <v>422</v>
      </c>
      <c r="C204" s="1067" t="s">
        <v>315</v>
      </c>
      <c r="D204" s="1067"/>
      <c r="E204" s="1067"/>
      <c r="F204" s="1067"/>
      <c r="G204" s="1067"/>
      <c r="H204" s="1067"/>
      <c r="I204" s="1067"/>
      <c r="J204" s="1067"/>
      <c r="K204" s="1067"/>
      <c r="L204" s="1067"/>
      <c r="M204" s="1067"/>
      <c r="N204" s="1067"/>
      <c r="O204" s="1067"/>
      <c r="P204" s="1067"/>
      <c r="Q204" s="1067"/>
      <c r="R204" s="1067"/>
      <c r="S204" s="1067"/>
      <c r="T204" s="1067"/>
      <c r="U204" s="1067"/>
      <c r="V204" s="1067"/>
      <c r="W204" s="1067"/>
      <c r="X204" s="1067"/>
      <c r="Y204" s="1067"/>
      <c r="Z204" s="1067"/>
      <c r="AA204" s="1067" t="s">
        <v>289</v>
      </c>
      <c r="AB204" s="1067" t="s">
        <v>316</v>
      </c>
      <c r="AC204" s="1067"/>
      <c r="AD204" s="1067"/>
      <c r="AE204" s="1067"/>
      <c r="AF204" s="1067"/>
      <c r="AG204" s="1067"/>
      <c r="AH204" s="1067"/>
      <c r="AI204" s="1067"/>
      <c r="AJ204" s="1067"/>
      <c r="AK204" s="1067"/>
      <c r="AL204" s="1067"/>
      <c r="AM204" s="1067"/>
      <c r="AN204" s="1067"/>
      <c r="AO204" s="1067"/>
      <c r="AP204" s="1067"/>
      <c r="AQ204" s="1067"/>
      <c r="AR204" s="1067"/>
      <c r="AS204" s="1067"/>
      <c r="AT204" s="1067"/>
      <c r="AU204" s="1067"/>
      <c r="AV204" s="1067"/>
      <c r="AW204" s="1067"/>
      <c r="AX204" s="1067"/>
      <c r="AY204" s="1067"/>
      <c r="AZ204" s="1067" t="s">
        <v>289</v>
      </c>
      <c r="BA204" s="1080" t="s">
        <v>317</v>
      </c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  <c r="BX204" s="1080"/>
      <c r="BY204" s="1067" t="s">
        <v>289</v>
      </c>
    </row>
    <row r="205" spans="1:77">
      <c r="B205" s="1085"/>
      <c r="C205" s="1068" t="s">
        <v>67</v>
      </c>
      <c r="D205" s="1068"/>
      <c r="E205" s="1068"/>
      <c r="F205" s="1068"/>
      <c r="G205" s="1068"/>
      <c r="H205" s="1068"/>
      <c r="I205" s="1068"/>
      <c r="J205" s="1068"/>
      <c r="K205" s="1068"/>
      <c r="L205" s="1068"/>
      <c r="M205" s="1068"/>
      <c r="N205" s="1068"/>
      <c r="O205" s="1068" t="s">
        <v>292</v>
      </c>
      <c r="P205" s="1068"/>
      <c r="Q205" s="1068"/>
      <c r="R205" s="1068"/>
      <c r="S205" s="1068"/>
      <c r="T205" s="1068"/>
      <c r="U205" s="1068"/>
      <c r="V205" s="1068"/>
      <c r="W205" s="1068"/>
      <c r="X205" s="1068"/>
      <c r="Y205" s="1068"/>
      <c r="Z205" s="1068"/>
      <c r="AA205" s="1068"/>
      <c r="AB205" s="1068" t="s">
        <v>67</v>
      </c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068" t="s">
        <v>292</v>
      </c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 t="s">
        <v>67</v>
      </c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 t="s">
        <v>292</v>
      </c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  <c r="BX205" s="1068"/>
      <c r="BY205" s="1068"/>
    </row>
    <row r="206" spans="1:77" ht="26.25">
      <c r="B206" s="1086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140</v>
      </c>
      <c r="K206" s="27" t="s">
        <v>294</v>
      </c>
      <c r="L206" s="27" t="s">
        <v>295</v>
      </c>
      <c r="M206" s="27" t="s">
        <v>296</v>
      </c>
      <c r="N206" s="713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140</v>
      </c>
      <c r="W206" s="27"/>
      <c r="X206" s="27"/>
      <c r="Y206" s="27"/>
      <c r="Z206" s="27" t="s">
        <v>297</v>
      </c>
      <c r="AA206" s="1079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7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7" t="s">
        <v>297</v>
      </c>
      <c r="AZ206" s="1069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27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27" t="s">
        <v>297</v>
      </c>
      <c r="BY206" s="1069"/>
    </row>
    <row r="207" spans="1:77">
      <c r="B207" s="21" t="s">
        <v>299</v>
      </c>
      <c r="C207" s="125">
        <f>+C120+C149+C178</f>
        <v>2</v>
      </c>
      <c r="D207" s="125">
        <f t="shared" ref="D207:M207" si="120">+D120+D149+D178</f>
        <v>9</v>
      </c>
      <c r="E207" s="125">
        <f t="shared" si="120"/>
        <v>11</v>
      </c>
      <c r="F207" s="125">
        <f t="shared" si="120"/>
        <v>9</v>
      </c>
      <c r="G207" s="125">
        <f t="shared" si="120"/>
        <v>9</v>
      </c>
      <c r="H207" s="125">
        <f t="shared" si="120"/>
        <v>8</v>
      </c>
      <c r="I207" s="125">
        <f t="shared" si="120"/>
        <v>3</v>
      </c>
      <c r="J207" s="125">
        <f t="shared" si="120"/>
        <v>9</v>
      </c>
      <c r="K207" s="125">
        <f t="shared" si="120"/>
        <v>1</v>
      </c>
      <c r="L207" s="125">
        <f t="shared" si="120"/>
        <v>0</v>
      </c>
      <c r="M207" s="125">
        <f t="shared" si="120"/>
        <v>0</v>
      </c>
      <c r="N207" s="678">
        <f>SUM(C207:M207)</f>
        <v>61</v>
      </c>
      <c r="AB207" s="125">
        <f t="shared" ref="AB207:AL207" si="121">+AB120+AB149+AB178</f>
        <v>0</v>
      </c>
      <c r="AC207" s="125">
        <f t="shared" si="121"/>
        <v>1</v>
      </c>
      <c r="AD207" s="125">
        <f t="shared" si="121"/>
        <v>0</v>
      </c>
      <c r="AE207" s="125">
        <f t="shared" si="121"/>
        <v>0</v>
      </c>
      <c r="AF207" s="125">
        <f t="shared" si="121"/>
        <v>0</v>
      </c>
      <c r="AG207" s="125">
        <f t="shared" si="121"/>
        <v>0</v>
      </c>
      <c r="AH207" s="125">
        <f t="shared" si="121"/>
        <v>0</v>
      </c>
      <c r="AI207" s="125">
        <f t="shared" si="121"/>
        <v>0</v>
      </c>
      <c r="AJ207" s="125">
        <f t="shared" si="121"/>
        <v>0</v>
      </c>
      <c r="AK207" s="125">
        <f t="shared" si="121"/>
        <v>2</v>
      </c>
      <c r="AL207" s="125">
        <f t="shared" si="121"/>
        <v>0</v>
      </c>
      <c r="AM207" s="125">
        <f>SUM(AB207:AL207)</f>
        <v>3</v>
      </c>
      <c r="AN207" s="119"/>
      <c r="BA207" s="125">
        <f t="shared" ref="BA207:BK207" si="122">+BA120+BA149+BA178</f>
        <v>3</v>
      </c>
      <c r="BB207" s="125">
        <f t="shared" si="122"/>
        <v>22</v>
      </c>
      <c r="BC207" s="125">
        <f t="shared" si="122"/>
        <v>56</v>
      </c>
      <c r="BD207" s="125">
        <f t="shared" si="122"/>
        <v>64</v>
      </c>
      <c r="BE207" s="125">
        <f t="shared" si="122"/>
        <v>80</v>
      </c>
      <c r="BF207" s="125">
        <f t="shared" si="122"/>
        <v>59</v>
      </c>
      <c r="BG207" s="125">
        <f t="shared" si="122"/>
        <v>44</v>
      </c>
      <c r="BH207" s="125">
        <f t="shared" si="122"/>
        <v>53</v>
      </c>
      <c r="BI207" s="125">
        <f t="shared" si="122"/>
        <v>11</v>
      </c>
      <c r="BJ207" s="125">
        <f t="shared" si="122"/>
        <v>8</v>
      </c>
      <c r="BK207" s="125">
        <f t="shared" si="122"/>
        <v>7</v>
      </c>
      <c r="BL207" s="125">
        <f>SUM(BA207:BK207)</f>
        <v>407</v>
      </c>
      <c r="BM207" s="125"/>
      <c r="BN207" s="119"/>
    </row>
    <row r="208" spans="1:77">
      <c r="B208" s="21" t="s">
        <v>300</v>
      </c>
      <c r="C208" s="125">
        <f t="shared" ref="C208:M230" si="123">+C121+C150+C179</f>
        <v>1</v>
      </c>
      <c r="D208" s="125">
        <f t="shared" si="123"/>
        <v>2</v>
      </c>
      <c r="E208" s="125">
        <f t="shared" si="123"/>
        <v>9</v>
      </c>
      <c r="F208" s="125">
        <f t="shared" si="123"/>
        <v>4</v>
      </c>
      <c r="G208" s="125">
        <f t="shared" si="123"/>
        <v>3</v>
      </c>
      <c r="H208" s="125">
        <f t="shared" si="123"/>
        <v>1</v>
      </c>
      <c r="I208" s="125">
        <f t="shared" si="123"/>
        <v>0</v>
      </c>
      <c r="J208" s="125">
        <f t="shared" si="123"/>
        <v>2</v>
      </c>
      <c r="K208" s="125">
        <f t="shared" si="123"/>
        <v>0</v>
      </c>
      <c r="L208" s="125">
        <f t="shared" si="123"/>
        <v>0</v>
      </c>
      <c r="M208" s="125">
        <f t="shared" si="123"/>
        <v>0</v>
      </c>
      <c r="N208" s="678">
        <f t="shared" ref="N208:N230" si="124">SUM(C208:M208)</f>
        <v>22</v>
      </c>
      <c r="AB208" s="125">
        <f t="shared" ref="AB208:AL208" si="125">+AB121+AB150+AB179</f>
        <v>0</v>
      </c>
      <c r="AC208" s="125">
        <f t="shared" si="125"/>
        <v>0</v>
      </c>
      <c r="AD208" s="125">
        <f t="shared" si="125"/>
        <v>0</v>
      </c>
      <c r="AE208" s="125">
        <f t="shared" si="125"/>
        <v>0</v>
      </c>
      <c r="AF208" s="125">
        <f t="shared" si="125"/>
        <v>0</v>
      </c>
      <c r="AG208" s="125">
        <f t="shared" si="125"/>
        <v>0</v>
      </c>
      <c r="AH208" s="125">
        <f t="shared" si="125"/>
        <v>0</v>
      </c>
      <c r="AI208" s="125">
        <f t="shared" si="125"/>
        <v>0</v>
      </c>
      <c r="AJ208" s="125">
        <f t="shared" si="125"/>
        <v>0</v>
      </c>
      <c r="AK208" s="125">
        <f t="shared" si="125"/>
        <v>0</v>
      </c>
      <c r="AL208" s="125">
        <f t="shared" si="125"/>
        <v>0</v>
      </c>
      <c r="AM208" s="125">
        <f t="shared" ref="AM208:AM230" si="126">SUM(AB208:AL208)</f>
        <v>0</v>
      </c>
      <c r="AN208" s="119"/>
      <c r="BA208" s="125">
        <f t="shared" ref="BA208:BK208" si="127">+BA121+BA150+BA179</f>
        <v>0</v>
      </c>
      <c r="BB208" s="125">
        <f t="shared" si="127"/>
        <v>2</v>
      </c>
      <c r="BC208" s="125">
        <f t="shared" si="127"/>
        <v>4</v>
      </c>
      <c r="BD208" s="125">
        <f t="shared" si="127"/>
        <v>8</v>
      </c>
      <c r="BE208" s="125">
        <f t="shared" si="127"/>
        <v>9</v>
      </c>
      <c r="BF208" s="125">
        <f t="shared" si="127"/>
        <v>9</v>
      </c>
      <c r="BG208" s="125">
        <f t="shared" si="127"/>
        <v>5</v>
      </c>
      <c r="BH208" s="125">
        <f t="shared" si="127"/>
        <v>1</v>
      </c>
      <c r="BI208" s="125">
        <f t="shared" si="127"/>
        <v>0</v>
      </c>
      <c r="BJ208" s="125">
        <f t="shared" si="127"/>
        <v>0</v>
      </c>
      <c r="BK208" s="125">
        <f t="shared" si="127"/>
        <v>0</v>
      </c>
      <c r="BL208" s="125">
        <f t="shared" ref="BL208:BL230" si="128">SUM(BA208:BK208)</f>
        <v>38</v>
      </c>
      <c r="BM208" s="125"/>
      <c r="BN208" s="119"/>
    </row>
    <row r="209" spans="1:66">
      <c r="B209" s="21" t="s">
        <v>143</v>
      </c>
      <c r="C209" s="125">
        <f t="shared" si="123"/>
        <v>4</v>
      </c>
      <c r="D209" s="125">
        <f t="shared" si="123"/>
        <v>7</v>
      </c>
      <c r="E209" s="125">
        <f t="shared" si="123"/>
        <v>13</v>
      </c>
      <c r="F209" s="125">
        <f t="shared" si="123"/>
        <v>14</v>
      </c>
      <c r="G209" s="125">
        <f t="shared" si="123"/>
        <v>4</v>
      </c>
      <c r="H209" s="125">
        <f t="shared" si="123"/>
        <v>2</v>
      </c>
      <c r="I209" s="125">
        <f t="shared" si="123"/>
        <v>1</v>
      </c>
      <c r="J209" s="125">
        <f t="shared" si="123"/>
        <v>5</v>
      </c>
      <c r="K209" s="125">
        <f t="shared" si="123"/>
        <v>0</v>
      </c>
      <c r="L209" s="125">
        <f t="shared" si="123"/>
        <v>1</v>
      </c>
      <c r="M209" s="125">
        <f t="shared" si="123"/>
        <v>0</v>
      </c>
      <c r="N209" s="678">
        <f t="shared" si="124"/>
        <v>51</v>
      </c>
      <c r="AB209" s="125">
        <f t="shared" ref="AB209:AL209" si="129">+AB122+AB151+AB180</f>
        <v>0</v>
      </c>
      <c r="AC209" s="125">
        <f t="shared" si="129"/>
        <v>0</v>
      </c>
      <c r="AD209" s="125">
        <f t="shared" si="129"/>
        <v>0</v>
      </c>
      <c r="AE209" s="125">
        <f t="shared" si="129"/>
        <v>0</v>
      </c>
      <c r="AF209" s="125">
        <f t="shared" si="129"/>
        <v>0</v>
      </c>
      <c r="AG209" s="125">
        <f t="shared" si="129"/>
        <v>0</v>
      </c>
      <c r="AH209" s="125">
        <f t="shared" si="129"/>
        <v>0</v>
      </c>
      <c r="AI209" s="125">
        <f t="shared" si="129"/>
        <v>0</v>
      </c>
      <c r="AJ209" s="125">
        <f t="shared" si="129"/>
        <v>0</v>
      </c>
      <c r="AK209" s="125">
        <f t="shared" si="129"/>
        <v>0</v>
      </c>
      <c r="AL209" s="125">
        <f t="shared" si="129"/>
        <v>1</v>
      </c>
      <c r="AM209" s="125">
        <f t="shared" si="126"/>
        <v>1</v>
      </c>
      <c r="AN209" s="119"/>
      <c r="BA209" s="125">
        <f t="shared" ref="BA209:BK209" si="130">+BA122+BA151+BA180</f>
        <v>0</v>
      </c>
      <c r="BB209" s="125">
        <f t="shared" si="130"/>
        <v>4</v>
      </c>
      <c r="BC209" s="125">
        <f t="shared" si="130"/>
        <v>8</v>
      </c>
      <c r="BD209" s="125">
        <f t="shared" si="130"/>
        <v>21</v>
      </c>
      <c r="BE209" s="125">
        <f t="shared" si="130"/>
        <v>30</v>
      </c>
      <c r="BF209" s="125">
        <f t="shared" si="130"/>
        <v>17</v>
      </c>
      <c r="BG209" s="125">
        <f t="shared" si="130"/>
        <v>9</v>
      </c>
      <c r="BH209" s="125">
        <f t="shared" si="130"/>
        <v>7</v>
      </c>
      <c r="BI209" s="125">
        <f t="shared" si="130"/>
        <v>3</v>
      </c>
      <c r="BJ209" s="125">
        <f t="shared" si="130"/>
        <v>0</v>
      </c>
      <c r="BK209" s="125">
        <f t="shared" si="130"/>
        <v>0</v>
      </c>
      <c r="BL209" s="125">
        <f t="shared" si="128"/>
        <v>99</v>
      </c>
      <c r="BM209" s="125"/>
      <c r="BN209" s="119"/>
    </row>
    <row r="210" spans="1:66">
      <c r="B210" s="21" t="s">
        <v>301</v>
      </c>
      <c r="C210" s="125">
        <f t="shared" si="123"/>
        <v>1</v>
      </c>
      <c r="D210" s="125">
        <f t="shared" si="123"/>
        <v>0</v>
      </c>
      <c r="E210" s="125">
        <f t="shared" si="123"/>
        <v>0</v>
      </c>
      <c r="F210" s="125">
        <f t="shared" si="123"/>
        <v>0</v>
      </c>
      <c r="G210" s="125">
        <f t="shared" si="123"/>
        <v>0</v>
      </c>
      <c r="H210" s="125">
        <f t="shared" si="123"/>
        <v>0</v>
      </c>
      <c r="I210" s="125">
        <f t="shared" si="123"/>
        <v>0</v>
      </c>
      <c r="J210" s="125">
        <f t="shared" si="123"/>
        <v>0</v>
      </c>
      <c r="K210" s="125">
        <f t="shared" si="123"/>
        <v>0</v>
      </c>
      <c r="L210" s="125">
        <f t="shared" si="123"/>
        <v>0</v>
      </c>
      <c r="M210" s="125">
        <f t="shared" si="123"/>
        <v>0</v>
      </c>
      <c r="N210" s="678">
        <f t="shared" si="124"/>
        <v>1</v>
      </c>
      <c r="AB210" s="125">
        <f t="shared" ref="AB210:AL210" si="131">+AB123+AB152+AB181</f>
        <v>0</v>
      </c>
      <c r="AC210" s="125">
        <f t="shared" si="131"/>
        <v>0</v>
      </c>
      <c r="AD210" s="125">
        <f t="shared" si="131"/>
        <v>0</v>
      </c>
      <c r="AE210" s="125">
        <f t="shared" si="131"/>
        <v>0</v>
      </c>
      <c r="AF210" s="125">
        <f t="shared" si="131"/>
        <v>0</v>
      </c>
      <c r="AG210" s="125">
        <f t="shared" si="131"/>
        <v>0</v>
      </c>
      <c r="AH210" s="125">
        <f t="shared" si="131"/>
        <v>0</v>
      </c>
      <c r="AI210" s="125">
        <f t="shared" si="131"/>
        <v>0</v>
      </c>
      <c r="AJ210" s="125">
        <f t="shared" si="131"/>
        <v>0</v>
      </c>
      <c r="AK210" s="125">
        <f t="shared" si="131"/>
        <v>0</v>
      </c>
      <c r="AL210" s="125">
        <f t="shared" si="131"/>
        <v>0</v>
      </c>
      <c r="AM210" s="125">
        <f t="shared" si="126"/>
        <v>0</v>
      </c>
      <c r="AN210" s="119"/>
      <c r="BA210" s="125">
        <f t="shared" ref="BA210:BK210" si="132">+BA123+BA152+BA181</f>
        <v>0</v>
      </c>
      <c r="BB210" s="125">
        <f t="shared" si="132"/>
        <v>0</v>
      </c>
      <c r="BC210" s="125">
        <f t="shared" si="132"/>
        <v>0</v>
      </c>
      <c r="BD210" s="125">
        <f t="shared" si="132"/>
        <v>0</v>
      </c>
      <c r="BE210" s="125">
        <f t="shared" si="132"/>
        <v>0</v>
      </c>
      <c r="BF210" s="125">
        <f t="shared" si="132"/>
        <v>0</v>
      </c>
      <c r="BG210" s="125">
        <f t="shared" si="132"/>
        <v>0</v>
      </c>
      <c r="BH210" s="125">
        <f t="shared" si="132"/>
        <v>0</v>
      </c>
      <c r="BI210" s="125">
        <f t="shared" si="132"/>
        <v>0</v>
      </c>
      <c r="BJ210" s="125">
        <f t="shared" si="132"/>
        <v>0</v>
      </c>
      <c r="BK210" s="125">
        <f t="shared" si="132"/>
        <v>0</v>
      </c>
      <c r="BL210" s="125">
        <f t="shared" si="128"/>
        <v>0</v>
      </c>
      <c r="BM210" s="125"/>
      <c r="BN210" s="119"/>
    </row>
    <row r="211" spans="1:66">
      <c r="B211" s="21" t="s">
        <v>302</v>
      </c>
      <c r="C211" s="125">
        <f t="shared" si="123"/>
        <v>5</v>
      </c>
      <c r="D211" s="125">
        <f t="shared" si="123"/>
        <v>32</v>
      </c>
      <c r="E211" s="125">
        <f t="shared" si="123"/>
        <v>19</v>
      </c>
      <c r="F211" s="125">
        <f t="shared" si="123"/>
        <v>18</v>
      </c>
      <c r="G211" s="125">
        <f t="shared" si="123"/>
        <v>6</v>
      </c>
      <c r="H211" s="125">
        <f t="shared" si="123"/>
        <v>7</v>
      </c>
      <c r="I211" s="125">
        <f t="shared" si="123"/>
        <v>4</v>
      </c>
      <c r="J211" s="125">
        <f t="shared" si="123"/>
        <v>10</v>
      </c>
      <c r="K211" s="125">
        <f t="shared" si="123"/>
        <v>0</v>
      </c>
      <c r="L211" s="125">
        <f t="shared" si="123"/>
        <v>0</v>
      </c>
      <c r="M211" s="125">
        <f t="shared" si="123"/>
        <v>0</v>
      </c>
      <c r="N211" s="678">
        <f t="shared" si="124"/>
        <v>101</v>
      </c>
      <c r="AB211" s="125">
        <f t="shared" ref="AB211:AL211" si="133">+AB124+AB153+AB182</f>
        <v>0</v>
      </c>
      <c r="AC211" s="125">
        <f t="shared" si="133"/>
        <v>0</v>
      </c>
      <c r="AD211" s="125">
        <f t="shared" si="133"/>
        <v>0</v>
      </c>
      <c r="AE211" s="125">
        <f t="shared" si="133"/>
        <v>0</v>
      </c>
      <c r="AF211" s="125">
        <f t="shared" si="133"/>
        <v>0</v>
      </c>
      <c r="AG211" s="125">
        <f t="shared" si="133"/>
        <v>0</v>
      </c>
      <c r="AH211" s="125">
        <f t="shared" si="133"/>
        <v>0</v>
      </c>
      <c r="AI211" s="125">
        <f t="shared" si="133"/>
        <v>0</v>
      </c>
      <c r="AJ211" s="125">
        <f t="shared" si="133"/>
        <v>0</v>
      </c>
      <c r="AK211" s="125">
        <f t="shared" si="133"/>
        <v>0</v>
      </c>
      <c r="AL211" s="125">
        <f t="shared" si="133"/>
        <v>0</v>
      </c>
      <c r="AM211" s="125">
        <f t="shared" si="126"/>
        <v>0</v>
      </c>
      <c r="AN211" s="119"/>
      <c r="BA211" s="125">
        <f t="shared" ref="BA211:BK211" si="134">+BA124+BA153+BA182</f>
        <v>0</v>
      </c>
      <c r="BB211" s="125">
        <f t="shared" si="134"/>
        <v>0</v>
      </c>
      <c r="BC211" s="125">
        <f t="shared" si="134"/>
        <v>0</v>
      </c>
      <c r="BD211" s="125">
        <f t="shared" si="134"/>
        <v>0</v>
      </c>
      <c r="BE211" s="125">
        <f t="shared" si="134"/>
        <v>0</v>
      </c>
      <c r="BF211" s="125">
        <f t="shared" si="134"/>
        <v>0</v>
      </c>
      <c r="BG211" s="125">
        <f t="shared" si="134"/>
        <v>0</v>
      </c>
      <c r="BH211" s="125">
        <f t="shared" si="134"/>
        <v>0</v>
      </c>
      <c r="BI211" s="125">
        <f t="shared" si="134"/>
        <v>0</v>
      </c>
      <c r="BJ211" s="125">
        <f t="shared" si="134"/>
        <v>0</v>
      </c>
      <c r="BK211" s="125">
        <f t="shared" si="134"/>
        <v>0</v>
      </c>
      <c r="BL211" s="125">
        <f t="shared" si="128"/>
        <v>0</v>
      </c>
      <c r="BM211" s="125"/>
      <c r="BN211" s="119"/>
    </row>
    <row r="212" spans="1:66">
      <c r="B212" s="21" t="s">
        <v>303</v>
      </c>
      <c r="C212" s="125">
        <f t="shared" si="123"/>
        <v>0</v>
      </c>
      <c r="D212" s="125">
        <f t="shared" si="123"/>
        <v>5</v>
      </c>
      <c r="E212" s="125">
        <f t="shared" si="123"/>
        <v>20</v>
      </c>
      <c r="F212" s="125">
        <f t="shared" si="123"/>
        <v>23</v>
      </c>
      <c r="G212" s="125">
        <f t="shared" si="123"/>
        <v>27</v>
      </c>
      <c r="H212" s="125">
        <f t="shared" si="123"/>
        <v>11</v>
      </c>
      <c r="I212" s="125">
        <f t="shared" si="123"/>
        <v>0</v>
      </c>
      <c r="J212" s="125">
        <f t="shared" si="123"/>
        <v>0</v>
      </c>
      <c r="K212" s="125">
        <f t="shared" si="123"/>
        <v>0</v>
      </c>
      <c r="L212" s="125">
        <f t="shared" si="123"/>
        <v>0</v>
      </c>
      <c r="M212" s="125">
        <f t="shared" si="123"/>
        <v>0</v>
      </c>
      <c r="N212" s="678">
        <f t="shared" si="124"/>
        <v>86</v>
      </c>
      <c r="AB212" s="125">
        <f t="shared" ref="AB212:AL212" si="135">+AB125+AB154+AB183</f>
        <v>0</v>
      </c>
      <c r="AC212" s="125">
        <f t="shared" si="135"/>
        <v>0</v>
      </c>
      <c r="AD212" s="125">
        <f t="shared" si="135"/>
        <v>0</v>
      </c>
      <c r="AE212" s="125">
        <f t="shared" si="135"/>
        <v>0</v>
      </c>
      <c r="AF212" s="125">
        <f t="shared" si="135"/>
        <v>0</v>
      </c>
      <c r="AG212" s="125">
        <f t="shared" si="135"/>
        <v>0</v>
      </c>
      <c r="AH212" s="125">
        <f t="shared" si="135"/>
        <v>0</v>
      </c>
      <c r="AI212" s="125">
        <f t="shared" si="135"/>
        <v>0</v>
      </c>
      <c r="AJ212" s="125">
        <f t="shared" si="135"/>
        <v>0</v>
      </c>
      <c r="AK212" s="125">
        <f t="shared" si="135"/>
        <v>0</v>
      </c>
      <c r="AL212" s="125">
        <f t="shared" si="135"/>
        <v>0</v>
      </c>
      <c r="AM212" s="125">
        <f t="shared" si="126"/>
        <v>0</v>
      </c>
      <c r="AN212" s="119"/>
      <c r="BA212" s="125">
        <f t="shared" ref="BA212:BK212" si="136">+BA125+BA154+BA183</f>
        <v>0</v>
      </c>
      <c r="BB212" s="125">
        <f t="shared" si="136"/>
        <v>0</v>
      </c>
      <c r="BC212" s="125">
        <f t="shared" si="136"/>
        <v>0</v>
      </c>
      <c r="BD212" s="125">
        <f t="shared" si="136"/>
        <v>0</v>
      </c>
      <c r="BE212" s="125">
        <f t="shared" si="136"/>
        <v>0</v>
      </c>
      <c r="BF212" s="125">
        <f t="shared" si="136"/>
        <v>0</v>
      </c>
      <c r="BG212" s="125">
        <f t="shared" si="136"/>
        <v>0</v>
      </c>
      <c r="BH212" s="125">
        <f t="shared" si="136"/>
        <v>0</v>
      </c>
      <c r="BI212" s="125">
        <f t="shared" si="136"/>
        <v>0</v>
      </c>
      <c r="BJ212" s="125">
        <f t="shared" si="136"/>
        <v>0</v>
      </c>
      <c r="BK212" s="125">
        <f t="shared" si="136"/>
        <v>0</v>
      </c>
      <c r="BL212" s="125">
        <f t="shared" si="128"/>
        <v>0</v>
      </c>
      <c r="BM212" s="125"/>
      <c r="BN212" s="119"/>
    </row>
    <row r="213" spans="1:66">
      <c r="B213" s="21" t="s">
        <v>304</v>
      </c>
      <c r="C213" s="125">
        <f t="shared" si="123"/>
        <v>1</v>
      </c>
      <c r="D213" s="125">
        <f t="shared" si="123"/>
        <v>7</v>
      </c>
      <c r="E213" s="125">
        <f t="shared" si="123"/>
        <v>3</v>
      </c>
      <c r="F213" s="125">
        <f t="shared" si="123"/>
        <v>2</v>
      </c>
      <c r="G213" s="125">
        <f t="shared" si="123"/>
        <v>0</v>
      </c>
      <c r="H213" s="125">
        <f t="shared" si="123"/>
        <v>0</v>
      </c>
      <c r="I213" s="125">
        <f t="shared" si="123"/>
        <v>1</v>
      </c>
      <c r="J213" s="125">
        <f t="shared" si="123"/>
        <v>4</v>
      </c>
      <c r="K213" s="125">
        <f t="shared" si="123"/>
        <v>0</v>
      </c>
      <c r="L213" s="125">
        <f t="shared" si="123"/>
        <v>0</v>
      </c>
      <c r="M213" s="125">
        <f t="shared" si="123"/>
        <v>0</v>
      </c>
      <c r="N213" s="678">
        <f t="shared" si="124"/>
        <v>18</v>
      </c>
      <c r="AB213" s="125">
        <f t="shared" ref="AB213:AL213" si="137">+AB126+AB155+AB184</f>
        <v>0</v>
      </c>
      <c r="AC213" s="125">
        <f t="shared" si="137"/>
        <v>0</v>
      </c>
      <c r="AD213" s="125">
        <f t="shared" si="137"/>
        <v>2</v>
      </c>
      <c r="AE213" s="125">
        <f t="shared" si="137"/>
        <v>0</v>
      </c>
      <c r="AF213" s="125">
        <f t="shared" si="137"/>
        <v>0</v>
      </c>
      <c r="AG213" s="125">
        <f t="shared" si="137"/>
        <v>0</v>
      </c>
      <c r="AH213" s="125">
        <f t="shared" si="137"/>
        <v>1</v>
      </c>
      <c r="AI213" s="125">
        <f t="shared" si="137"/>
        <v>1</v>
      </c>
      <c r="AJ213" s="125">
        <f t="shared" si="137"/>
        <v>0</v>
      </c>
      <c r="AK213" s="125">
        <f t="shared" si="137"/>
        <v>0</v>
      </c>
      <c r="AL213" s="125">
        <f t="shared" si="137"/>
        <v>0</v>
      </c>
      <c r="AM213" s="125">
        <f t="shared" si="126"/>
        <v>4</v>
      </c>
      <c r="AN213" s="119"/>
      <c r="BA213" s="125">
        <f t="shared" ref="BA213:BK213" si="138">+BA126+BA155+BA184</f>
        <v>1</v>
      </c>
      <c r="BB213" s="125">
        <f t="shared" si="138"/>
        <v>2</v>
      </c>
      <c r="BC213" s="125">
        <f t="shared" si="138"/>
        <v>5</v>
      </c>
      <c r="BD213" s="125">
        <f t="shared" si="138"/>
        <v>7</v>
      </c>
      <c r="BE213" s="125">
        <f t="shared" si="138"/>
        <v>9</v>
      </c>
      <c r="BF213" s="125">
        <f t="shared" si="138"/>
        <v>7</v>
      </c>
      <c r="BG213" s="125">
        <f t="shared" si="138"/>
        <v>1</v>
      </c>
      <c r="BH213" s="125">
        <f t="shared" si="138"/>
        <v>7</v>
      </c>
      <c r="BI213" s="125">
        <f t="shared" si="138"/>
        <v>0</v>
      </c>
      <c r="BJ213" s="125">
        <f t="shared" si="138"/>
        <v>0</v>
      </c>
      <c r="BK213" s="125">
        <f t="shared" si="138"/>
        <v>0</v>
      </c>
      <c r="BL213" s="125">
        <f t="shared" si="128"/>
        <v>39</v>
      </c>
      <c r="BM213" s="125"/>
      <c r="BN213" s="119"/>
    </row>
    <row r="214" spans="1:66">
      <c r="B214" s="21" t="s">
        <v>148</v>
      </c>
      <c r="C214" s="125">
        <f t="shared" si="123"/>
        <v>3</v>
      </c>
      <c r="D214" s="125">
        <f t="shared" si="123"/>
        <v>15</v>
      </c>
      <c r="E214" s="125">
        <f t="shared" si="123"/>
        <v>5</v>
      </c>
      <c r="F214" s="125">
        <f t="shared" si="123"/>
        <v>8</v>
      </c>
      <c r="G214" s="125">
        <f t="shared" si="123"/>
        <v>14</v>
      </c>
      <c r="H214" s="125">
        <f t="shared" si="123"/>
        <v>4</v>
      </c>
      <c r="I214" s="125">
        <f t="shared" si="123"/>
        <v>3</v>
      </c>
      <c r="J214" s="125">
        <f t="shared" si="123"/>
        <v>5</v>
      </c>
      <c r="K214" s="125">
        <f t="shared" si="123"/>
        <v>2</v>
      </c>
      <c r="L214" s="125">
        <f t="shared" si="123"/>
        <v>1</v>
      </c>
      <c r="M214" s="125">
        <f t="shared" si="123"/>
        <v>0</v>
      </c>
      <c r="N214" s="678">
        <f t="shared" si="124"/>
        <v>60</v>
      </c>
      <c r="AB214" s="125">
        <f t="shared" ref="AB214:AL214" si="139">+AB127+AB156+AB185</f>
        <v>0</v>
      </c>
      <c r="AC214" s="125">
        <f t="shared" si="139"/>
        <v>0</v>
      </c>
      <c r="AD214" s="125">
        <f t="shared" si="139"/>
        <v>1</v>
      </c>
      <c r="AE214" s="125">
        <f t="shared" si="139"/>
        <v>0</v>
      </c>
      <c r="AF214" s="125">
        <f t="shared" si="139"/>
        <v>0</v>
      </c>
      <c r="AG214" s="125">
        <f t="shared" si="139"/>
        <v>0</v>
      </c>
      <c r="AH214" s="125">
        <f t="shared" si="139"/>
        <v>0</v>
      </c>
      <c r="AI214" s="125">
        <f t="shared" si="139"/>
        <v>0</v>
      </c>
      <c r="AJ214" s="125">
        <f t="shared" si="139"/>
        <v>0</v>
      </c>
      <c r="AK214" s="125">
        <f t="shared" si="139"/>
        <v>0</v>
      </c>
      <c r="AL214" s="125">
        <f t="shared" si="139"/>
        <v>0</v>
      </c>
      <c r="AM214" s="125">
        <f t="shared" si="126"/>
        <v>1</v>
      </c>
      <c r="AN214" s="119"/>
      <c r="BA214" s="125">
        <f t="shared" ref="BA214:BK214" si="140">+BA127+BA156+BA185</f>
        <v>2</v>
      </c>
      <c r="BB214" s="125">
        <f t="shared" si="140"/>
        <v>10</v>
      </c>
      <c r="BC214" s="125">
        <f t="shared" si="140"/>
        <v>31</v>
      </c>
      <c r="BD214" s="125">
        <f t="shared" si="140"/>
        <v>31</v>
      </c>
      <c r="BE214" s="125">
        <f t="shared" si="140"/>
        <v>27</v>
      </c>
      <c r="BF214" s="125">
        <f t="shared" si="140"/>
        <v>43</v>
      </c>
      <c r="BG214" s="125">
        <f t="shared" si="140"/>
        <v>35</v>
      </c>
      <c r="BH214" s="125">
        <f t="shared" si="140"/>
        <v>43</v>
      </c>
      <c r="BI214" s="125">
        <f t="shared" si="140"/>
        <v>2</v>
      </c>
      <c r="BJ214" s="125">
        <f t="shared" si="140"/>
        <v>2</v>
      </c>
      <c r="BK214" s="125">
        <f t="shared" si="140"/>
        <v>0</v>
      </c>
      <c r="BL214" s="125">
        <f t="shared" si="128"/>
        <v>226</v>
      </c>
      <c r="BM214" s="125"/>
      <c r="BN214" s="119"/>
    </row>
    <row r="215" spans="1:66">
      <c r="B215" s="21" t="s">
        <v>305</v>
      </c>
      <c r="C215" s="125">
        <f t="shared" si="123"/>
        <v>1</v>
      </c>
      <c r="D215" s="125">
        <f t="shared" si="123"/>
        <v>1</v>
      </c>
      <c r="E215" s="125">
        <f t="shared" si="123"/>
        <v>7</v>
      </c>
      <c r="F215" s="125">
        <f t="shared" si="123"/>
        <v>2</v>
      </c>
      <c r="G215" s="125">
        <f t="shared" si="123"/>
        <v>2</v>
      </c>
      <c r="H215" s="125">
        <f t="shared" si="123"/>
        <v>2</v>
      </c>
      <c r="I215" s="125">
        <f t="shared" si="123"/>
        <v>1</v>
      </c>
      <c r="J215" s="125">
        <f t="shared" si="123"/>
        <v>3</v>
      </c>
      <c r="K215" s="125">
        <f t="shared" si="123"/>
        <v>0</v>
      </c>
      <c r="L215" s="125">
        <f t="shared" si="123"/>
        <v>0</v>
      </c>
      <c r="M215" s="125">
        <f t="shared" si="123"/>
        <v>0</v>
      </c>
      <c r="N215" s="678">
        <f t="shared" si="124"/>
        <v>19</v>
      </c>
      <c r="AB215" s="125">
        <f t="shared" ref="AB215:AL215" si="141">+AB128+AB157+AB186</f>
        <v>0</v>
      </c>
      <c r="AC215" s="125">
        <f t="shared" si="141"/>
        <v>0</v>
      </c>
      <c r="AD215" s="125">
        <f t="shared" si="141"/>
        <v>0</v>
      </c>
      <c r="AE215" s="125">
        <f t="shared" si="141"/>
        <v>0</v>
      </c>
      <c r="AF215" s="125">
        <f t="shared" si="141"/>
        <v>0</v>
      </c>
      <c r="AG215" s="125">
        <f t="shared" si="141"/>
        <v>0</v>
      </c>
      <c r="AH215" s="125">
        <f t="shared" si="141"/>
        <v>0</v>
      </c>
      <c r="AI215" s="125">
        <f t="shared" si="141"/>
        <v>0</v>
      </c>
      <c r="AJ215" s="125">
        <f t="shared" si="141"/>
        <v>0</v>
      </c>
      <c r="AK215" s="125">
        <f t="shared" si="141"/>
        <v>0</v>
      </c>
      <c r="AL215" s="125">
        <f t="shared" si="141"/>
        <v>0</v>
      </c>
      <c r="AM215" s="125">
        <f t="shared" si="126"/>
        <v>0</v>
      </c>
      <c r="AN215" s="119"/>
      <c r="BA215" s="125">
        <f t="shared" ref="BA215:BK215" si="142">+BA128+BA157+BA186</f>
        <v>2</v>
      </c>
      <c r="BB215" s="125">
        <f t="shared" si="142"/>
        <v>1</v>
      </c>
      <c r="BC215" s="125">
        <f t="shared" si="142"/>
        <v>0</v>
      </c>
      <c r="BD215" s="125">
        <f t="shared" si="142"/>
        <v>2</v>
      </c>
      <c r="BE215" s="125">
        <f t="shared" si="142"/>
        <v>1</v>
      </c>
      <c r="BF215" s="125">
        <f t="shared" si="142"/>
        <v>1</v>
      </c>
      <c r="BG215" s="125">
        <f t="shared" si="142"/>
        <v>1</v>
      </c>
      <c r="BH215" s="125">
        <f t="shared" si="142"/>
        <v>1</v>
      </c>
      <c r="BI215" s="125">
        <f t="shared" si="142"/>
        <v>0</v>
      </c>
      <c r="BJ215" s="125">
        <f t="shared" si="142"/>
        <v>0</v>
      </c>
      <c r="BK215" s="125">
        <f t="shared" si="142"/>
        <v>0</v>
      </c>
      <c r="BL215" s="125">
        <f t="shared" si="128"/>
        <v>9</v>
      </c>
      <c r="BM215" s="125"/>
      <c r="BN215" s="119"/>
    </row>
    <row r="216" spans="1:66">
      <c r="B216" s="21" t="s">
        <v>150</v>
      </c>
      <c r="C216" s="125">
        <f t="shared" si="123"/>
        <v>2</v>
      </c>
      <c r="D216" s="125">
        <f t="shared" si="123"/>
        <v>6</v>
      </c>
      <c r="E216" s="125">
        <f t="shared" si="123"/>
        <v>5</v>
      </c>
      <c r="F216" s="125">
        <f t="shared" si="123"/>
        <v>10</v>
      </c>
      <c r="G216" s="125">
        <f t="shared" si="123"/>
        <v>3</v>
      </c>
      <c r="H216" s="125">
        <f t="shared" si="123"/>
        <v>0</v>
      </c>
      <c r="I216" s="125">
        <f t="shared" si="123"/>
        <v>4</v>
      </c>
      <c r="J216" s="125">
        <f t="shared" si="123"/>
        <v>2</v>
      </c>
      <c r="K216" s="125">
        <f t="shared" si="123"/>
        <v>1</v>
      </c>
      <c r="L216" s="125">
        <f t="shared" si="123"/>
        <v>1</v>
      </c>
      <c r="M216" s="125">
        <f t="shared" si="123"/>
        <v>0</v>
      </c>
      <c r="N216" s="678">
        <f t="shared" si="124"/>
        <v>34</v>
      </c>
      <c r="AB216" s="125">
        <f t="shared" ref="AB216:AL216" si="143">+AB129+AB158+AB187</f>
        <v>0</v>
      </c>
      <c r="AC216" s="125">
        <f t="shared" si="143"/>
        <v>0</v>
      </c>
      <c r="AD216" s="125">
        <f t="shared" si="143"/>
        <v>0</v>
      </c>
      <c r="AE216" s="125">
        <f t="shared" si="143"/>
        <v>0</v>
      </c>
      <c r="AF216" s="125">
        <f t="shared" si="143"/>
        <v>0</v>
      </c>
      <c r="AG216" s="125">
        <f t="shared" si="143"/>
        <v>0</v>
      </c>
      <c r="AH216" s="125">
        <f t="shared" si="143"/>
        <v>0</v>
      </c>
      <c r="AI216" s="125">
        <f t="shared" si="143"/>
        <v>0</v>
      </c>
      <c r="AJ216" s="125">
        <f t="shared" si="143"/>
        <v>0</v>
      </c>
      <c r="AK216" s="125">
        <f t="shared" si="143"/>
        <v>0</v>
      </c>
      <c r="AL216" s="125">
        <f t="shared" si="143"/>
        <v>0</v>
      </c>
      <c r="AM216" s="125">
        <f t="shared" si="126"/>
        <v>0</v>
      </c>
      <c r="AN216" s="119"/>
      <c r="BA216" s="125">
        <f t="shared" ref="BA216:BK216" si="144">+BA129+BA158+BA187</f>
        <v>0</v>
      </c>
      <c r="BB216" s="125">
        <f t="shared" si="144"/>
        <v>4</v>
      </c>
      <c r="BC216" s="125">
        <f t="shared" si="144"/>
        <v>3</v>
      </c>
      <c r="BD216" s="125">
        <f t="shared" si="144"/>
        <v>4</v>
      </c>
      <c r="BE216" s="125">
        <f t="shared" si="144"/>
        <v>6</v>
      </c>
      <c r="BF216" s="125">
        <f t="shared" si="144"/>
        <v>5</v>
      </c>
      <c r="BG216" s="125">
        <f t="shared" si="144"/>
        <v>3</v>
      </c>
      <c r="BH216" s="125">
        <f t="shared" si="144"/>
        <v>1</v>
      </c>
      <c r="BI216" s="125">
        <f t="shared" si="144"/>
        <v>0</v>
      </c>
      <c r="BJ216" s="125">
        <f t="shared" si="144"/>
        <v>0</v>
      </c>
      <c r="BK216" s="125">
        <f t="shared" si="144"/>
        <v>0</v>
      </c>
      <c r="BL216" s="125">
        <f t="shared" si="128"/>
        <v>26</v>
      </c>
      <c r="BM216" s="125"/>
      <c r="BN216" s="119"/>
    </row>
    <row r="217" spans="1:66">
      <c r="A217" s="21">
        <v>370026</v>
      </c>
      <c r="B217" s="21" t="s">
        <v>306</v>
      </c>
      <c r="C217" s="125">
        <f t="shared" si="123"/>
        <v>5</v>
      </c>
      <c r="D217" s="125">
        <f t="shared" si="123"/>
        <v>12</v>
      </c>
      <c r="E217" s="125">
        <f t="shared" si="123"/>
        <v>12</v>
      </c>
      <c r="F217" s="125">
        <f t="shared" si="123"/>
        <v>12</v>
      </c>
      <c r="G217" s="125">
        <f t="shared" si="123"/>
        <v>12</v>
      </c>
      <c r="H217" s="125">
        <f t="shared" si="123"/>
        <v>4</v>
      </c>
      <c r="I217" s="125">
        <f t="shared" si="123"/>
        <v>2</v>
      </c>
      <c r="J217" s="125">
        <f t="shared" si="123"/>
        <v>3</v>
      </c>
      <c r="K217" s="125">
        <f t="shared" si="123"/>
        <v>1</v>
      </c>
      <c r="L217" s="125">
        <f t="shared" si="123"/>
        <v>0</v>
      </c>
      <c r="M217" s="125">
        <f t="shared" si="123"/>
        <v>0</v>
      </c>
      <c r="N217" s="678">
        <f t="shared" si="124"/>
        <v>63</v>
      </c>
      <c r="AB217" s="125">
        <f t="shared" ref="AB217:AL217" si="145">+AB130+AB159+AB188</f>
        <v>0</v>
      </c>
      <c r="AC217" s="125">
        <f t="shared" si="145"/>
        <v>0</v>
      </c>
      <c r="AD217" s="125">
        <f t="shared" si="145"/>
        <v>0</v>
      </c>
      <c r="AE217" s="125">
        <f t="shared" si="145"/>
        <v>1</v>
      </c>
      <c r="AF217" s="125">
        <f t="shared" si="145"/>
        <v>0</v>
      </c>
      <c r="AG217" s="125">
        <f t="shared" si="145"/>
        <v>1</v>
      </c>
      <c r="AH217" s="125">
        <f t="shared" si="145"/>
        <v>0</v>
      </c>
      <c r="AI217" s="125">
        <f t="shared" si="145"/>
        <v>0</v>
      </c>
      <c r="AJ217" s="125">
        <f t="shared" si="145"/>
        <v>0</v>
      </c>
      <c r="AK217" s="125">
        <f t="shared" si="145"/>
        <v>0</v>
      </c>
      <c r="AL217" s="125">
        <f t="shared" si="145"/>
        <v>0</v>
      </c>
      <c r="AM217" s="125">
        <f t="shared" si="126"/>
        <v>2</v>
      </c>
      <c r="AN217" s="119"/>
      <c r="BA217" s="125">
        <f t="shared" ref="BA217:BK217" si="146">+BA130+BA159+BA188</f>
        <v>2</v>
      </c>
      <c r="BB217" s="125">
        <f t="shared" si="146"/>
        <v>16</v>
      </c>
      <c r="BC217" s="125">
        <f t="shared" si="146"/>
        <v>24</v>
      </c>
      <c r="BD217" s="125">
        <f t="shared" si="146"/>
        <v>23</v>
      </c>
      <c r="BE217" s="125">
        <f t="shared" si="146"/>
        <v>17</v>
      </c>
      <c r="BF217" s="125">
        <f t="shared" si="146"/>
        <v>15</v>
      </c>
      <c r="BG217" s="125">
        <f t="shared" si="146"/>
        <v>5</v>
      </c>
      <c r="BH217" s="125">
        <f t="shared" si="146"/>
        <v>5</v>
      </c>
      <c r="BI217" s="125">
        <f t="shared" si="146"/>
        <v>2</v>
      </c>
      <c r="BJ217" s="125">
        <f t="shared" si="146"/>
        <v>0</v>
      </c>
      <c r="BK217" s="125">
        <f t="shared" si="146"/>
        <v>0</v>
      </c>
      <c r="BL217" s="125">
        <f t="shared" si="128"/>
        <v>109</v>
      </c>
      <c r="BM217" s="125"/>
      <c r="BN217" s="119"/>
    </row>
    <row r="218" spans="1:66">
      <c r="B218" s="21" t="s">
        <v>152</v>
      </c>
      <c r="C218" s="125">
        <f t="shared" si="123"/>
        <v>0</v>
      </c>
      <c r="D218" s="125">
        <f t="shared" si="123"/>
        <v>0</v>
      </c>
      <c r="E218" s="125">
        <f t="shared" si="123"/>
        <v>12</v>
      </c>
      <c r="F218" s="125">
        <f t="shared" si="123"/>
        <v>12</v>
      </c>
      <c r="G218" s="125">
        <f t="shared" si="123"/>
        <v>12</v>
      </c>
      <c r="H218" s="125">
        <f t="shared" si="123"/>
        <v>4</v>
      </c>
      <c r="I218" s="125">
        <f t="shared" si="123"/>
        <v>0</v>
      </c>
      <c r="J218" s="125">
        <f t="shared" si="123"/>
        <v>0</v>
      </c>
      <c r="K218" s="125">
        <f t="shared" si="123"/>
        <v>0</v>
      </c>
      <c r="L218" s="125">
        <f t="shared" si="123"/>
        <v>0</v>
      </c>
      <c r="M218" s="125">
        <f t="shared" si="123"/>
        <v>0</v>
      </c>
      <c r="N218" s="678">
        <f t="shared" si="124"/>
        <v>40</v>
      </c>
      <c r="AB218" s="125">
        <f t="shared" ref="AB218:AL218" si="147">+AB131+AB160+AB189</f>
        <v>0</v>
      </c>
      <c r="AC218" s="125">
        <f t="shared" si="147"/>
        <v>0</v>
      </c>
      <c r="AD218" s="125">
        <f t="shared" si="147"/>
        <v>0</v>
      </c>
      <c r="AE218" s="125">
        <f t="shared" si="147"/>
        <v>0</v>
      </c>
      <c r="AF218" s="125">
        <f t="shared" si="147"/>
        <v>0</v>
      </c>
      <c r="AG218" s="125">
        <f t="shared" si="147"/>
        <v>0</v>
      </c>
      <c r="AH218" s="125">
        <f t="shared" si="147"/>
        <v>0</v>
      </c>
      <c r="AI218" s="125">
        <f t="shared" si="147"/>
        <v>0</v>
      </c>
      <c r="AJ218" s="125">
        <f t="shared" si="147"/>
        <v>0</v>
      </c>
      <c r="AK218" s="125">
        <f t="shared" si="147"/>
        <v>0</v>
      </c>
      <c r="AL218" s="125">
        <f t="shared" si="147"/>
        <v>0</v>
      </c>
      <c r="AM218" s="125">
        <f t="shared" si="126"/>
        <v>0</v>
      </c>
      <c r="AN218" s="119"/>
      <c r="BA218" s="125">
        <f t="shared" ref="BA218:BK218" si="148">+BA131+BA160+BA189</f>
        <v>0</v>
      </c>
      <c r="BB218" s="125">
        <f t="shared" si="148"/>
        <v>0</v>
      </c>
      <c r="BC218" s="125">
        <f t="shared" si="148"/>
        <v>0</v>
      </c>
      <c r="BD218" s="125">
        <f t="shared" si="148"/>
        <v>0</v>
      </c>
      <c r="BE218" s="125">
        <f t="shared" si="148"/>
        <v>0</v>
      </c>
      <c r="BF218" s="125">
        <f t="shared" si="148"/>
        <v>0</v>
      </c>
      <c r="BG218" s="125">
        <f t="shared" si="148"/>
        <v>0</v>
      </c>
      <c r="BH218" s="125">
        <f t="shared" si="148"/>
        <v>0</v>
      </c>
      <c r="BI218" s="125">
        <f t="shared" si="148"/>
        <v>0</v>
      </c>
      <c r="BJ218" s="125">
        <f t="shared" si="148"/>
        <v>0</v>
      </c>
      <c r="BK218" s="125">
        <f t="shared" si="148"/>
        <v>0</v>
      </c>
      <c r="BL218" s="125">
        <f t="shared" si="128"/>
        <v>0</v>
      </c>
      <c r="BM218" s="125"/>
      <c r="BN218" s="119"/>
    </row>
    <row r="219" spans="1:66">
      <c r="B219" s="21" t="s">
        <v>307</v>
      </c>
      <c r="C219" s="125">
        <f t="shared" si="123"/>
        <v>1</v>
      </c>
      <c r="D219" s="125">
        <f t="shared" si="123"/>
        <v>0</v>
      </c>
      <c r="E219" s="125">
        <f t="shared" si="123"/>
        <v>2</v>
      </c>
      <c r="F219" s="125">
        <f t="shared" si="123"/>
        <v>1</v>
      </c>
      <c r="G219" s="125">
        <f t="shared" si="123"/>
        <v>0</v>
      </c>
      <c r="H219" s="125">
        <f t="shared" si="123"/>
        <v>2</v>
      </c>
      <c r="I219" s="125">
        <f t="shared" si="123"/>
        <v>1</v>
      </c>
      <c r="J219" s="125">
        <f t="shared" si="123"/>
        <v>0</v>
      </c>
      <c r="K219" s="125">
        <f t="shared" si="123"/>
        <v>0</v>
      </c>
      <c r="L219" s="125">
        <f t="shared" si="123"/>
        <v>0</v>
      </c>
      <c r="M219" s="125">
        <f t="shared" si="123"/>
        <v>0</v>
      </c>
      <c r="N219" s="678">
        <f t="shared" si="124"/>
        <v>7</v>
      </c>
      <c r="AB219" s="125">
        <f t="shared" ref="AB219:AL219" si="149">+AB132+AB161+AB190</f>
        <v>0</v>
      </c>
      <c r="AC219" s="125">
        <f t="shared" si="149"/>
        <v>0</v>
      </c>
      <c r="AD219" s="125">
        <f t="shared" si="149"/>
        <v>0</v>
      </c>
      <c r="AE219" s="125">
        <f t="shared" si="149"/>
        <v>0</v>
      </c>
      <c r="AF219" s="125">
        <f t="shared" si="149"/>
        <v>0</v>
      </c>
      <c r="AG219" s="125">
        <f t="shared" si="149"/>
        <v>0</v>
      </c>
      <c r="AH219" s="125">
        <f t="shared" si="149"/>
        <v>0</v>
      </c>
      <c r="AI219" s="125">
        <f t="shared" si="149"/>
        <v>0</v>
      </c>
      <c r="AJ219" s="125">
        <f t="shared" si="149"/>
        <v>0</v>
      </c>
      <c r="AK219" s="125">
        <f t="shared" si="149"/>
        <v>0</v>
      </c>
      <c r="AL219" s="125">
        <f t="shared" si="149"/>
        <v>0</v>
      </c>
      <c r="AM219" s="125">
        <f t="shared" si="126"/>
        <v>0</v>
      </c>
      <c r="AN219" s="119"/>
      <c r="BA219" s="125">
        <f t="shared" ref="BA219:BK219" si="150">+BA132+BA161+BA190</f>
        <v>0</v>
      </c>
      <c r="BB219" s="125">
        <f t="shared" si="150"/>
        <v>1</v>
      </c>
      <c r="BC219" s="125">
        <f t="shared" si="150"/>
        <v>3</v>
      </c>
      <c r="BD219" s="125">
        <f t="shared" si="150"/>
        <v>3</v>
      </c>
      <c r="BE219" s="125">
        <f t="shared" si="150"/>
        <v>0</v>
      </c>
      <c r="BF219" s="125">
        <f t="shared" si="150"/>
        <v>0</v>
      </c>
      <c r="BG219" s="125">
        <f t="shared" si="150"/>
        <v>0</v>
      </c>
      <c r="BH219" s="125">
        <f t="shared" si="150"/>
        <v>0</v>
      </c>
      <c r="BI219" s="125">
        <f t="shared" si="150"/>
        <v>0</v>
      </c>
      <c r="BJ219" s="125">
        <f t="shared" si="150"/>
        <v>0</v>
      </c>
      <c r="BK219" s="125">
        <f t="shared" si="150"/>
        <v>0</v>
      </c>
      <c r="BL219" s="125">
        <f t="shared" si="128"/>
        <v>7</v>
      </c>
      <c r="BM219" s="125"/>
      <c r="BN219" s="119"/>
    </row>
    <row r="220" spans="1:66">
      <c r="B220" s="21" t="s">
        <v>154</v>
      </c>
      <c r="C220" s="125">
        <f t="shared" si="123"/>
        <v>0</v>
      </c>
      <c r="D220" s="125">
        <f t="shared" si="123"/>
        <v>8</v>
      </c>
      <c r="E220" s="125">
        <f t="shared" si="123"/>
        <v>11</v>
      </c>
      <c r="F220" s="125">
        <f t="shared" si="123"/>
        <v>13</v>
      </c>
      <c r="G220" s="125">
        <f t="shared" si="123"/>
        <v>9</v>
      </c>
      <c r="H220" s="125">
        <f t="shared" si="123"/>
        <v>12</v>
      </c>
      <c r="I220" s="125">
        <f t="shared" si="123"/>
        <v>3</v>
      </c>
      <c r="J220" s="125">
        <f t="shared" si="123"/>
        <v>2</v>
      </c>
      <c r="K220" s="125">
        <f t="shared" si="123"/>
        <v>0</v>
      </c>
      <c r="L220" s="125">
        <f t="shared" si="123"/>
        <v>0</v>
      </c>
      <c r="M220" s="125">
        <f t="shared" si="123"/>
        <v>0</v>
      </c>
      <c r="N220" s="678">
        <f t="shared" si="124"/>
        <v>58</v>
      </c>
      <c r="AB220" s="125">
        <f t="shared" ref="AB220:AL220" si="151">+AB133+AB162+AB191</f>
        <v>0</v>
      </c>
      <c r="AC220" s="125">
        <f t="shared" si="151"/>
        <v>0</v>
      </c>
      <c r="AD220" s="125">
        <f t="shared" si="151"/>
        <v>0</v>
      </c>
      <c r="AE220" s="125">
        <f t="shared" si="151"/>
        <v>0</v>
      </c>
      <c r="AF220" s="125">
        <f t="shared" si="151"/>
        <v>3</v>
      </c>
      <c r="AG220" s="125">
        <f t="shared" si="151"/>
        <v>1</v>
      </c>
      <c r="AH220" s="125">
        <f t="shared" si="151"/>
        <v>0</v>
      </c>
      <c r="AI220" s="125">
        <f t="shared" si="151"/>
        <v>0</v>
      </c>
      <c r="AJ220" s="125">
        <f t="shared" si="151"/>
        <v>0</v>
      </c>
      <c r="AK220" s="125">
        <f t="shared" si="151"/>
        <v>0</v>
      </c>
      <c r="AL220" s="125">
        <f t="shared" si="151"/>
        <v>0</v>
      </c>
      <c r="AM220" s="125">
        <f t="shared" si="126"/>
        <v>4</v>
      </c>
      <c r="AN220" s="119"/>
      <c r="BA220" s="125">
        <f t="shared" ref="BA220:BK220" si="152">+BA133+BA162+BA191</f>
        <v>0</v>
      </c>
      <c r="BB220" s="125">
        <f t="shared" si="152"/>
        <v>0</v>
      </c>
      <c r="BC220" s="125">
        <f t="shared" si="152"/>
        <v>11</v>
      </c>
      <c r="BD220" s="125">
        <f t="shared" si="152"/>
        <v>27</v>
      </c>
      <c r="BE220" s="125">
        <f t="shared" si="152"/>
        <v>21</v>
      </c>
      <c r="BF220" s="125">
        <f t="shared" si="152"/>
        <v>13</v>
      </c>
      <c r="BG220" s="125">
        <f t="shared" si="152"/>
        <v>9</v>
      </c>
      <c r="BH220" s="125">
        <f t="shared" si="152"/>
        <v>3</v>
      </c>
      <c r="BI220" s="125">
        <f t="shared" si="152"/>
        <v>0</v>
      </c>
      <c r="BJ220" s="125">
        <f t="shared" si="152"/>
        <v>0</v>
      </c>
      <c r="BK220" s="125">
        <f t="shared" si="152"/>
        <v>0</v>
      </c>
      <c r="BL220" s="125">
        <f t="shared" si="128"/>
        <v>84</v>
      </c>
      <c r="BM220" s="125"/>
      <c r="BN220" s="119"/>
    </row>
    <row r="221" spans="1:66">
      <c r="B221" s="21" t="s">
        <v>155</v>
      </c>
      <c r="C221" s="125">
        <f t="shared" si="123"/>
        <v>0</v>
      </c>
      <c r="D221" s="125">
        <f t="shared" si="123"/>
        <v>2</v>
      </c>
      <c r="E221" s="125">
        <f t="shared" si="123"/>
        <v>4</v>
      </c>
      <c r="F221" s="125">
        <f t="shared" si="123"/>
        <v>5</v>
      </c>
      <c r="G221" s="125">
        <f t="shared" si="123"/>
        <v>3</v>
      </c>
      <c r="H221" s="125">
        <f t="shared" si="123"/>
        <v>1</v>
      </c>
      <c r="I221" s="125">
        <f t="shared" si="123"/>
        <v>1</v>
      </c>
      <c r="J221" s="125">
        <f t="shared" si="123"/>
        <v>1</v>
      </c>
      <c r="K221" s="125">
        <f t="shared" si="123"/>
        <v>0</v>
      </c>
      <c r="L221" s="125">
        <f t="shared" si="123"/>
        <v>0</v>
      </c>
      <c r="M221" s="125">
        <f t="shared" si="123"/>
        <v>0</v>
      </c>
      <c r="N221" s="678">
        <f t="shared" si="124"/>
        <v>17</v>
      </c>
      <c r="AB221" s="125">
        <f t="shared" ref="AB221:AL221" si="153">+AB134+AB163+AB192</f>
        <v>1</v>
      </c>
      <c r="AC221" s="125">
        <f t="shared" si="153"/>
        <v>0</v>
      </c>
      <c r="AD221" s="125">
        <f t="shared" si="153"/>
        <v>0</v>
      </c>
      <c r="AE221" s="125">
        <f t="shared" si="153"/>
        <v>0</v>
      </c>
      <c r="AF221" s="125">
        <f t="shared" si="153"/>
        <v>0</v>
      </c>
      <c r="AG221" s="125">
        <f t="shared" si="153"/>
        <v>0</v>
      </c>
      <c r="AH221" s="125">
        <f t="shared" si="153"/>
        <v>0</v>
      </c>
      <c r="AI221" s="125">
        <f t="shared" si="153"/>
        <v>0</v>
      </c>
      <c r="AJ221" s="125">
        <f t="shared" si="153"/>
        <v>0</v>
      </c>
      <c r="AK221" s="125">
        <f t="shared" si="153"/>
        <v>0</v>
      </c>
      <c r="AL221" s="125">
        <f t="shared" si="153"/>
        <v>0</v>
      </c>
      <c r="AM221" s="125">
        <f t="shared" si="126"/>
        <v>1</v>
      </c>
      <c r="AN221" s="119"/>
      <c r="BA221" s="125">
        <f t="shared" ref="BA221:BK221" si="154">+BA134+BA163+BA192</f>
        <v>0</v>
      </c>
      <c r="BB221" s="125">
        <f t="shared" si="154"/>
        <v>0</v>
      </c>
      <c r="BC221" s="125">
        <f t="shared" si="154"/>
        <v>0</v>
      </c>
      <c r="BD221" s="125">
        <f t="shared" si="154"/>
        <v>1</v>
      </c>
      <c r="BE221" s="125">
        <f t="shared" si="154"/>
        <v>0</v>
      </c>
      <c r="BF221" s="125">
        <f t="shared" si="154"/>
        <v>0</v>
      </c>
      <c r="BG221" s="125">
        <f t="shared" si="154"/>
        <v>0</v>
      </c>
      <c r="BH221" s="125">
        <f t="shared" si="154"/>
        <v>0</v>
      </c>
      <c r="BI221" s="125">
        <f t="shared" si="154"/>
        <v>0</v>
      </c>
      <c r="BJ221" s="125">
        <f t="shared" si="154"/>
        <v>0</v>
      </c>
      <c r="BK221" s="125">
        <f t="shared" si="154"/>
        <v>0</v>
      </c>
      <c r="BL221" s="125">
        <f t="shared" si="128"/>
        <v>1</v>
      </c>
      <c r="BM221" s="125"/>
      <c r="BN221" s="119"/>
    </row>
    <row r="222" spans="1:66">
      <c r="A222" s="21">
        <v>370026</v>
      </c>
      <c r="B222" s="21" t="s">
        <v>308</v>
      </c>
      <c r="C222" s="125">
        <f t="shared" si="123"/>
        <v>6</v>
      </c>
      <c r="D222" s="125">
        <f t="shared" si="123"/>
        <v>2</v>
      </c>
      <c r="E222" s="125">
        <f t="shared" si="123"/>
        <v>5</v>
      </c>
      <c r="F222" s="125">
        <f t="shared" si="123"/>
        <v>10</v>
      </c>
      <c r="G222" s="125">
        <f t="shared" si="123"/>
        <v>8</v>
      </c>
      <c r="H222" s="125">
        <f t="shared" si="123"/>
        <v>5</v>
      </c>
      <c r="I222" s="125">
        <f t="shared" si="123"/>
        <v>9</v>
      </c>
      <c r="J222" s="125">
        <f t="shared" si="123"/>
        <v>11</v>
      </c>
      <c r="K222" s="125">
        <f t="shared" si="123"/>
        <v>0</v>
      </c>
      <c r="L222" s="125">
        <f t="shared" si="123"/>
        <v>0</v>
      </c>
      <c r="M222" s="125">
        <f t="shared" si="123"/>
        <v>0</v>
      </c>
      <c r="N222" s="678">
        <f t="shared" si="124"/>
        <v>56</v>
      </c>
      <c r="AB222" s="125">
        <f t="shared" ref="AB222:AL222" si="155">+AB135+AB164+AB193</f>
        <v>0</v>
      </c>
      <c r="AC222" s="125">
        <f t="shared" si="155"/>
        <v>0</v>
      </c>
      <c r="AD222" s="125">
        <f t="shared" si="155"/>
        <v>1</v>
      </c>
      <c r="AE222" s="125">
        <f t="shared" si="155"/>
        <v>2</v>
      </c>
      <c r="AF222" s="125">
        <f t="shared" si="155"/>
        <v>2</v>
      </c>
      <c r="AG222" s="125">
        <f t="shared" si="155"/>
        <v>3</v>
      </c>
      <c r="AH222" s="125">
        <f t="shared" si="155"/>
        <v>12</v>
      </c>
      <c r="AI222" s="125">
        <f t="shared" si="155"/>
        <v>2</v>
      </c>
      <c r="AJ222" s="125">
        <f t="shared" si="155"/>
        <v>0</v>
      </c>
      <c r="AK222" s="125">
        <f t="shared" si="155"/>
        <v>0</v>
      </c>
      <c r="AL222" s="125">
        <f t="shared" si="155"/>
        <v>0</v>
      </c>
      <c r="AM222" s="125">
        <f t="shared" si="126"/>
        <v>22</v>
      </c>
      <c r="AN222" s="119"/>
      <c r="BA222" s="125">
        <f t="shared" ref="BA222:BK222" si="156">+BA135+BA164+BA193</f>
        <v>0</v>
      </c>
      <c r="BB222" s="125">
        <f t="shared" si="156"/>
        <v>9</v>
      </c>
      <c r="BC222" s="125">
        <f t="shared" si="156"/>
        <v>23</v>
      </c>
      <c r="BD222" s="125">
        <f t="shared" si="156"/>
        <v>38</v>
      </c>
      <c r="BE222" s="125">
        <f t="shared" si="156"/>
        <v>48</v>
      </c>
      <c r="BF222" s="125">
        <f t="shared" si="156"/>
        <v>72</v>
      </c>
      <c r="BG222" s="125">
        <f t="shared" si="156"/>
        <v>104</v>
      </c>
      <c r="BH222" s="125">
        <f t="shared" si="156"/>
        <v>115</v>
      </c>
      <c r="BI222" s="125">
        <f t="shared" si="156"/>
        <v>0</v>
      </c>
      <c r="BJ222" s="125">
        <f t="shared" si="156"/>
        <v>0</v>
      </c>
      <c r="BK222" s="125">
        <f t="shared" si="156"/>
        <v>0</v>
      </c>
      <c r="BL222" s="125">
        <f t="shared" si="128"/>
        <v>409</v>
      </c>
      <c r="BM222" s="125"/>
      <c r="BN222" s="119"/>
    </row>
    <row r="223" spans="1:66">
      <c r="B223" s="21" t="s">
        <v>309</v>
      </c>
      <c r="C223" s="125">
        <f t="shared" si="123"/>
        <v>0</v>
      </c>
      <c r="D223" s="125">
        <f t="shared" si="123"/>
        <v>1</v>
      </c>
      <c r="E223" s="125">
        <f t="shared" si="123"/>
        <v>0</v>
      </c>
      <c r="F223" s="125">
        <f t="shared" si="123"/>
        <v>0</v>
      </c>
      <c r="G223" s="125">
        <f t="shared" si="123"/>
        <v>0</v>
      </c>
      <c r="H223" s="125">
        <f t="shared" si="123"/>
        <v>2</v>
      </c>
      <c r="I223" s="125">
        <f t="shared" si="123"/>
        <v>0</v>
      </c>
      <c r="J223" s="125">
        <f t="shared" si="123"/>
        <v>2</v>
      </c>
      <c r="K223" s="125">
        <f t="shared" si="123"/>
        <v>0</v>
      </c>
      <c r="L223" s="125">
        <f t="shared" si="123"/>
        <v>0</v>
      </c>
      <c r="M223" s="125">
        <f t="shared" si="123"/>
        <v>0</v>
      </c>
      <c r="N223" s="678">
        <f t="shared" si="124"/>
        <v>5</v>
      </c>
      <c r="AB223" s="125">
        <f t="shared" ref="AB223:AL223" si="157">+AB136+AB165+AB194</f>
        <v>0</v>
      </c>
      <c r="AC223" s="125">
        <f t="shared" si="157"/>
        <v>0</v>
      </c>
      <c r="AD223" s="125">
        <f t="shared" si="157"/>
        <v>0</v>
      </c>
      <c r="AE223" s="125">
        <f t="shared" si="157"/>
        <v>0</v>
      </c>
      <c r="AF223" s="125">
        <f t="shared" si="157"/>
        <v>0</v>
      </c>
      <c r="AG223" s="125">
        <f t="shared" si="157"/>
        <v>0</v>
      </c>
      <c r="AH223" s="125">
        <f t="shared" si="157"/>
        <v>0</v>
      </c>
      <c r="AI223" s="125">
        <f t="shared" si="157"/>
        <v>0</v>
      </c>
      <c r="AJ223" s="125">
        <f t="shared" si="157"/>
        <v>0</v>
      </c>
      <c r="AK223" s="125">
        <f t="shared" si="157"/>
        <v>0</v>
      </c>
      <c r="AL223" s="125">
        <f t="shared" si="157"/>
        <v>0</v>
      </c>
      <c r="AM223" s="125">
        <f t="shared" si="126"/>
        <v>0</v>
      </c>
      <c r="AN223" s="119"/>
      <c r="BA223" s="125">
        <f t="shared" ref="BA223:BK223" si="158">+BA136+BA165+BA194</f>
        <v>0</v>
      </c>
      <c r="BB223" s="125">
        <f t="shared" si="158"/>
        <v>0</v>
      </c>
      <c r="BC223" s="125">
        <f t="shared" si="158"/>
        <v>2</v>
      </c>
      <c r="BD223" s="125">
        <f t="shared" si="158"/>
        <v>5</v>
      </c>
      <c r="BE223" s="125">
        <f t="shared" si="158"/>
        <v>3</v>
      </c>
      <c r="BF223" s="125">
        <f t="shared" si="158"/>
        <v>1</v>
      </c>
      <c r="BG223" s="125">
        <f t="shared" si="158"/>
        <v>2</v>
      </c>
      <c r="BH223" s="125">
        <f t="shared" si="158"/>
        <v>4</v>
      </c>
      <c r="BI223" s="125">
        <f t="shared" si="158"/>
        <v>0</v>
      </c>
      <c r="BJ223" s="125">
        <f t="shared" si="158"/>
        <v>0</v>
      </c>
      <c r="BK223" s="125">
        <f t="shared" si="158"/>
        <v>0</v>
      </c>
      <c r="BL223" s="125">
        <f t="shared" si="128"/>
        <v>17</v>
      </c>
      <c r="BM223" s="125"/>
      <c r="BN223" s="119"/>
    </row>
    <row r="224" spans="1:66">
      <c r="B224" s="21" t="s">
        <v>310</v>
      </c>
      <c r="C224" s="125">
        <f t="shared" si="123"/>
        <v>3</v>
      </c>
      <c r="D224" s="125">
        <f t="shared" si="123"/>
        <v>5</v>
      </c>
      <c r="E224" s="125">
        <f t="shared" si="123"/>
        <v>9</v>
      </c>
      <c r="F224" s="125">
        <f t="shared" si="123"/>
        <v>8</v>
      </c>
      <c r="G224" s="125">
        <f t="shared" si="123"/>
        <v>11</v>
      </c>
      <c r="H224" s="125">
        <f t="shared" si="123"/>
        <v>6</v>
      </c>
      <c r="I224" s="125">
        <f t="shared" si="123"/>
        <v>3</v>
      </c>
      <c r="J224" s="125">
        <f t="shared" si="123"/>
        <v>5</v>
      </c>
      <c r="K224" s="125">
        <f t="shared" si="123"/>
        <v>0</v>
      </c>
      <c r="L224" s="125">
        <f t="shared" si="123"/>
        <v>0</v>
      </c>
      <c r="M224" s="125">
        <f t="shared" si="123"/>
        <v>0</v>
      </c>
      <c r="N224" s="678">
        <f t="shared" si="124"/>
        <v>50</v>
      </c>
      <c r="AB224" s="125">
        <f t="shared" ref="AB224:AL224" si="159">+AB137+AB166+AB195</f>
        <v>0</v>
      </c>
      <c r="AC224" s="125">
        <f t="shared" si="159"/>
        <v>1</v>
      </c>
      <c r="AD224" s="125">
        <f t="shared" si="159"/>
        <v>1</v>
      </c>
      <c r="AE224" s="125">
        <f t="shared" si="159"/>
        <v>2</v>
      </c>
      <c r="AF224" s="125">
        <f t="shared" si="159"/>
        <v>5</v>
      </c>
      <c r="AG224" s="125">
        <f t="shared" si="159"/>
        <v>3</v>
      </c>
      <c r="AH224" s="125">
        <f t="shared" si="159"/>
        <v>1</v>
      </c>
      <c r="AI224" s="125">
        <f t="shared" si="159"/>
        <v>0</v>
      </c>
      <c r="AJ224" s="125">
        <f t="shared" si="159"/>
        <v>0</v>
      </c>
      <c r="AK224" s="125">
        <f t="shared" si="159"/>
        <v>0</v>
      </c>
      <c r="AL224" s="125">
        <f t="shared" si="159"/>
        <v>0</v>
      </c>
      <c r="AM224" s="125">
        <f t="shared" si="126"/>
        <v>13</v>
      </c>
      <c r="AN224" s="119"/>
      <c r="BA224" s="125">
        <f t="shared" ref="BA224:BK224" si="160">+BA137+BA166+BA195</f>
        <v>2</v>
      </c>
      <c r="BB224" s="125">
        <f t="shared" si="160"/>
        <v>21</v>
      </c>
      <c r="BC224" s="125">
        <f t="shared" si="160"/>
        <v>42</v>
      </c>
      <c r="BD224" s="125">
        <f t="shared" si="160"/>
        <v>47</v>
      </c>
      <c r="BE224" s="125">
        <f t="shared" si="160"/>
        <v>41</v>
      </c>
      <c r="BF224" s="125">
        <f t="shared" si="160"/>
        <v>47</v>
      </c>
      <c r="BG224" s="125">
        <f t="shared" si="160"/>
        <v>21</v>
      </c>
      <c r="BH224" s="125">
        <f t="shared" si="160"/>
        <v>24</v>
      </c>
      <c r="BI224" s="125">
        <f t="shared" si="160"/>
        <v>0</v>
      </c>
      <c r="BJ224" s="125">
        <f t="shared" si="160"/>
        <v>0</v>
      </c>
      <c r="BK224" s="125">
        <f t="shared" si="160"/>
        <v>0</v>
      </c>
      <c r="BL224" s="125">
        <f t="shared" si="128"/>
        <v>245</v>
      </c>
      <c r="BM224" s="125"/>
      <c r="BN224" s="119"/>
    </row>
    <row r="225" spans="2:77">
      <c r="B225" s="21" t="s">
        <v>311</v>
      </c>
      <c r="C225" s="125">
        <f t="shared" si="123"/>
        <v>0</v>
      </c>
      <c r="D225" s="125">
        <f t="shared" si="123"/>
        <v>0</v>
      </c>
      <c r="E225" s="125">
        <f t="shared" si="123"/>
        <v>0</v>
      </c>
      <c r="F225" s="125">
        <f t="shared" si="123"/>
        <v>0</v>
      </c>
      <c r="G225" s="125">
        <f t="shared" si="123"/>
        <v>0</v>
      </c>
      <c r="H225" s="125">
        <f t="shared" si="123"/>
        <v>0</v>
      </c>
      <c r="I225" s="125">
        <f t="shared" si="123"/>
        <v>0</v>
      </c>
      <c r="J225" s="125">
        <f t="shared" si="123"/>
        <v>0</v>
      </c>
      <c r="K225" s="125">
        <f t="shared" si="123"/>
        <v>0</v>
      </c>
      <c r="L225" s="125">
        <f t="shared" si="123"/>
        <v>0</v>
      </c>
      <c r="M225" s="125">
        <f t="shared" si="123"/>
        <v>0</v>
      </c>
      <c r="N225" s="678">
        <f t="shared" si="124"/>
        <v>0</v>
      </c>
      <c r="AB225" s="125">
        <f t="shared" ref="AB225:AL225" si="161">+AB138+AB167+AB196</f>
        <v>0</v>
      </c>
      <c r="AC225" s="125">
        <f t="shared" si="161"/>
        <v>0</v>
      </c>
      <c r="AD225" s="125">
        <f t="shared" si="161"/>
        <v>0</v>
      </c>
      <c r="AE225" s="125">
        <f t="shared" si="161"/>
        <v>0</v>
      </c>
      <c r="AF225" s="125">
        <f t="shared" si="161"/>
        <v>0</v>
      </c>
      <c r="AG225" s="125">
        <f t="shared" si="161"/>
        <v>0</v>
      </c>
      <c r="AH225" s="125">
        <f t="shared" si="161"/>
        <v>0</v>
      </c>
      <c r="AI225" s="125">
        <f t="shared" si="161"/>
        <v>0</v>
      </c>
      <c r="AJ225" s="125">
        <f t="shared" si="161"/>
        <v>0</v>
      </c>
      <c r="AK225" s="125">
        <f t="shared" si="161"/>
        <v>0</v>
      </c>
      <c r="AL225" s="125">
        <f t="shared" si="161"/>
        <v>0</v>
      </c>
      <c r="AM225" s="125">
        <f t="shared" si="126"/>
        <v>0</v>
      </c>
      <c r="AN225" s="119"/>
      <c r="BA225" s="125">
        <f t="shared" ref="BA225:BK225" si="162">+BA138+BA167+BA196</f>
        <v>0</v>
      </c>
      <c r="BB225" s="125">
        <f t="shared" si="162"/>
        <v>0</v>
      </c>
      <c r="BC225" s="125">
        <f t="shared" si="162"/>
        <v>0</v>
      </c>
      <c r="BD225" s="125">
        <f t="shared" si="162"/>
        <v>0</v>
      </c>
      <c r="BE225" s="125">
        <f t="shared" si="162"/>
        <v>0</v>
      </c>
      <c r="BF225" s="125">
        <f t="shared" si="162"/>
        <v>0</v>
      </c>
      <c r="BG225" s="125">
        <f t="shared" si="162"/>
        <v>1</v>
      </c>
      <c r="BH225" s="125">
        <f t="shared" si="162"/>
        <v>0</v>
      </c>
      <c r="BI225" s="125">
        <f t="shared" si="162"/>
        <v>0</v>
      </c>
      <c r="BJ225" s="125">
        <f t="shared" si="162"/>
        <v>0</v>
      </c>
      <c r="BK225" s="125">
        <f t="shared" si="162"/>
        <v>0</v>
      </c>
      <c r="BL225" s="125">
        <f t="shared" si="128"/>
        <v>1</v>
      </c>
      <c r="BM225" s="125"/>
      <c r="BN225" s="119"/>
    </row>
    <row r="226" spans="2:77">
      <c r="B226" s="21" t="s">
        <v>312</v>
      </c>
      <c r="C226" s="125">
        <f t="shared" si="123"/>
        <v>1</v>
      </c>
      <c r="D226" s="125">
        <f t="shared" si="123"/>
        <v>2</v>
      </c>
      <c r="E226" s="125">
        <f t="shared" si="123"/>
        <v>0</v>
      </c>
      <c r="F226" s="125">
        <f t="shared" si="123"/>
        <v>1</v>
      </c>
      <c r="G226" s="125">
        <f t="shared" si="123"/>
        <v>2</v>
      </c>
      <c r="H226" s="125">
        <f t="shared" si="123"/>
        <v>3</v>
      </c>
      <c r="I226" s="125">
        <f t="shared" si="123"/>
        <v>1</v>
      </c>
      <c r="J226" s="125">
        <f t="shared" si="123"/>
        <v>0</v>
      </c>
      <c r="K226" s="125">
        <f t="shared" si="123"/>
        <v>0</v>
      </c>
      <c r="L226" s="125">
        <f t="shared" si="123"/>
        <v>0</v>
      </c>
      <c r="M226" s="125">
        <f t="shared" si="123"/>
        <v>0</v>
      </c>
      <c r="N226" s="678">
        <f t="shared" si="124"/>
        <v>10</v>
      </c>
      <c r="AB226" s="125">
        <f t="shared" ref="AB226:AL226" si="163">+AB139+AB168+AB197</f>
        <v>0</v>
      </c>
      <c r="AC226" s="125">
        <f t="shared" si="163"/>
        <v>0</v>
      </c>
      <c r="AD226" s="125">
        <f t="shared" si="163"/>
        <v>0</v>
      </c>
      <c r="AE226" s="125">
        <f t="shared" si="163"/>
        <v>0</v>
      </c>
      <c r="AF226" s="125">
        <f t="shared" si="163"/>
        <v>0</v>
      </c>
      <c r="AG226" s="125">
        <f t="shared" si="163"/>
        <v>0</v>
      </c>
      <c r="AH226" s="125">
        <f t="shared" si="163"/>
        <v>0</v>
      </c>
      <c r="AI226" s="125">
        <f t="shared" si="163"/>
        <v>0</v>
      </c>
      <c r="AJ226" s="125">
        <f t="shared" si="163"/>
        <v>0</v>
      </c>
      <c r="AK226" s="125">
        <f t="shared" si="163"/>
        <v>0</v>
      </c>
      <c r="AL226" s="125">
        <f t="shared" si="163"/>
        <v>0</v>
      </c>
      <c r="AM226" s="125">
        <f t="shared" si="126"/>
        <v>0</v>
      </c>
      <c r="AN226" s="119"/>
      <c r="BA226" s="125">
        <f t="shared" ref="BA226:BK226" si="164">+BA139+BA168+BA197</f>
        <v>0</v>
      </c>
      <c r="BB226" s="125">
        <f t="shared" si="164"/>
        <v>3</v>
      </c>
      <c r="BC226" s="125">
        <f t="shared" si="164"/>
        <v>2</v>
      </c>
      <c r="BD226" s="125">
        <f t="shared" si="164"/>
        <v>4</v>
      </c>
      <c r="BE226" s="125">
        <f t="shared" si="164"/>
        <v>2</v>
      </c>
      <c r="BF226" s="125">
        <f t="shared" si="164"/>
        <v>4</v>
      </c>
      <c r="BG226" s="125">
        <f t="shared" si="164"/>
        <v>1</v>
      </c>
      <c r="BH226" s="125">
        <f t="shared" si="164"/>
        <v>2</v>
      </c>
      <c r="BI226" s="125">
        <f t="shared" si="164"/>
        <v>0</v>
      </c>
      <c r="BJ226" s="125">
        <f t="shared" si="164"/>
        <v>0</v>
      </c>
      <c r="BK226" s="125">
        <f t="shared" si="164"/>
        <v>0</v>
      </c>
      <c r="BL226" s="125">
        <f t="shared" si="128"/>
        <v>18</v>
      </c>
      <c r="BM226" s="125"/>
      <c r="BN226" s="119"/>
    </row>
    <row r="227" spans="2:77">
      <c r="B227" s="21" t="s">
        <v>80</v>
      </c>
      <c r="C227" s="125">
        <f t="shared" si="123"/>
        <v>0</v>
      </c>
      <c r="D227" s="125">
        <f t="shared" si="123"/>
        <v>0</v>
      </c>
      <c r="E227" s="125">
        <f t="shared" si="123"/>
        <v>0</v>
      </c>
      <c r="F227" s="125">
        <f t="shared" si="123"/>
        <v>3</v>
      </c>
      <c r="G227" s="125">
        <f t="shared" si="123"/>
        <v>0</v>
      </c>
      <c r="H227" s="125">
        <f t="shared" si="123"/>
        <v>0</v>
      </c>
      <c r="I227" s="125">
        <f t="shared" si="123"/>
        <v>1</v>
      </c>
      <c r="J227" s="125">
        <f t="shared" si="123"/>
        <v>1</v>
      </c>
      <c r="K227" s="125">
        <f t="shared" si="123"/>
        <v>0</v>
      </c>
      <c r="L227" s="125">
        <f t="shared" si="123"/>
        <v>0</v>
      </c>
      <c r="M227" s="125">
        <f t="shared" si="123"/>
        <v>0</v>
      </c>
      <c r="N227" s="678">
        <f t="shared" si="124"/>
        <v>5</v>
      </c>
      <c r="AB227" s="125">
        <f t="shared" ref="AB227:AL227" si="165">+AB140+AB169+AB198</f>
        <v>0</v>
      </c>
      <c r="AC227" s="125">
        <f t="shared" si="165"/>
        <v>0</v>
      </c>
      <c r="AD227" s="125">
        <f t="shared" si="165"/>
        <v>0</v>
      </c>
      <c r="AE227" s="125">
        <f t="shared" si="165"/>
        <v>0</v>
      </c>
      <c r="AF227" s="125">
        <f t="shared" si="165"/>
        <v>1</v>
      </c>
      <c r="AG227" s="125">
        <f t="shared" si="165"/>
        <v>0</v>
      </c>
      <c r="AH227" s="125">
        <f t="shared" si="165"/>
        <v>1</v>
      </c>
      <c r="AI227" s="125">
        <f t="shared" si="165"/>
        <v>0</v>
      </c>
      <c r="AJ227" s="125">
        <f t="shared" si="165"/>
        <v>0</v>
      </c>
      <c r="AK227" s="125">
        <f t="shared" si="165"/>
        <v>0</v>
      </c>
      <c r="AL227" s="125">
        <f t="shared" si="165"/>
        <v>0</v>
      </c>
      <c r="AM227" s="125">
        <f t="shared" si="126"/>
        <v>2</v>
      </c>
      <c r="AN227" s="119"/>
      <c r="BA227" s="125">
        <f t="shared" ref="BA227:BK227" si="166">+BA140+BA169+BA198</f>
        <v>1</v>
      </c>
      <c r="BB227" s="125">
        <f t="shared" si="166"/>
        <v>5</v>
      </c>
      <c r="BC227" s="125">
        <f t="shared" si="166"/>
        <v>16</v>
      </c>
      <c r="BD227" s="125">
        <f t="shared" si="166"/>
        <v>9</v>
      </c>
      <c r="BE227" s="125">
        <f t="shared" si="166"/>
        <v>5</v>
      </c>
      <c r="BF227" s="125">
        <f t="shared" si="166"/>
        <v>4</v>
      </c>
      <c r="BG227" s="125">
        <f t="shared" si="166"/>
        <v>1</v>
      </c>
      <c r="BH227" s="125">
        <f t="shared" si="166"/>
        <v>4</v>
      </c>
      <c r="BI227" s="125">
        <f t="shared" si="166"/>
        <v>0</v>
      </c>
      <c r="BJ227" s="125">
        <f t="shared" si="166"/>
        <v>0</v>
      </c>
      <c r="BK227" s="125">
        <f t="shared" si="166"/>
        <v>0</v>
      </c>
      <c r="BL227" s="125">
        <f t="shared" si="128"/>
        <v>45</v>
      </c>
      <c r="BM227" s="125"/>
      <c r="BN227" s="119"/>
    </row>
    <row r="228" spans="2:77">
      <c r="B228" s="21" t="s">
        <v>81</v>
      </c>
      <c r="C228" s="125">
        <f t="shared" si="123"/>
        <v>2</v>
      </c>
      <c r="D228" s="125">
        <f t="shared" si="123"/>
        <v>2</v>
      </c>
      <c r="E228" s="125">
        <f t="shared" si="123"/>
        <v>3</v>
      </c>
      <c r="F228" s="125">
        <f t="shared" si="123"/>
        <v>6</v>
      </c>
      <c r="G228" s="125">
        <f t="shared" si="123"/>
        <v>6</v>
      </c>
      <c r="H228" s="125">
        <f t="shared" si="123"/>
        <v>4</v>
      </c>
      <c r="I228" s="125">
        <f t="shared" si="123"/>
        <v>3</v>
      </c>
      <c r="J228" s="125">
        <f t="shared" si="123"/>
        <v>3</v>
      </c>
      <c r="K228" s="125">
        <f t="shared" si="123"/>
        <v>0</v>
      </c>
      <c r="L228" s="125">
        <f t="shared" si="123"/>
        <v>0</v>
      </c>
      <c r="M228" s="125">
        <f t="shared" si="123"/>
        <v>0</v>
      </c>
      <c r="N228" s="678">
        <f t="shared" si="124"/>
        <v>29</v>
      </c>
      <c r="AB228" s="125">
        <f t="shared" ref="AB228:AL228" si="167">+AB141+AB170+AB199</f>
        <v>0</v>
      </c>
      <c r="AC228" s="125">
        <f t="shared" si="167"/>
        <v>0</v>
      </c>
      <c r="AD228" s="125">
        <f t="shared" si="167"/>
        <v>0</v>
      </c>
      <c r="AE228" s="125">
        <f t="shared" si="167"/>
        <v>0</v>
      </c>
      <c r="AF228" s="125">
        <f t="shared" si="167"/>
        <v>0</v>
      </c>
      <c r="AG228" s="125">
        <f t="shared" si="167"/>
        <v>0</v>
      </c>
      <c r="AH228" s="125">
        <f t="shared" si="167"/>
        <v>0</v>
      </c>
      <c r="AI228" s="125">
        <f t="shared" si="167"/>
        <v>0</v>
      </c>
      <c r="AJ228" s="125">
        <f t="shared" si="167"/>
        <v>0</v>
      </c>
      <c r="AK228" s="125">
        <f t="shared" si="167"/>
        <v>0</v>
      </c>
      <c r="AL228" s="125">
        <f t="shared" si="167"/>
        <v>0</v>
      </c>
      <c r="AM228" s="125">
        <f t="shared" si="126"/>
        <v>0</v>
      </c>
      <c r="AN228" s="119"/>
      <c r="BA228" s="125">
        <f t="shared" ref="BA228:BK228" si="168">+BA141+BA170+BA199</f>
        <v>1</v>
      </c>
      <c r="BB228" s="125">
        <f t="shared" si="168"/>
        <v>3</v>
      </c>
      <c r="BC228" s="125">
        <f t="shared" si="168"/>
        <v>5</v>
      </c>
      <c r="BD228" s="125">
        <f t="shared" si="168"/>
        <v>7</v>
      </c>
      <c r="BE228" s="125">
        <f t="shared" si="168"/>
        <v>12</v>
      </c>
      <c r="BF228" s="125">
        <f t="shared" si="168"/>
        <v>7</v>
      </c>
      <c r="BG228" s="125">
        <f t="shared" si="168"/>
        <v>1</v>
      </c>
      <c r="BH228" s="125">
        <f t="shared" si="168"/>
        <v>4</v>
      </c>
      <c r="BI228" s="125">
        <f t="shared" si="168"/>
        <v>0</v>
      </c>
      <c r="BJ228" s="125">
        <f t="shared" si="168"/>
        <v>0</v>
      </c>
      <c r="BK228" s="125">
        <f t="shared" si="168"/>
        <v>0</v>
      </c>
      <c r="BL228" s="125">
        <f t="shared" si="128"/>
        <v>40</v>
      </c>
      <c r="BM228" s="125"/>
      <c r="BN228" s="119"/>
    </row>
    <row r="229" spans="2:77">
      <c r="B229" s="21" t="s">
        <v>313</v>
      </c>
      <c r="C229" s="125">
        <f t="shared" si="123"/>
        <v>0</v>
      </c>
      <c r="D229" s="125">
        <f t="shared" si="123"/>
        <v>0</v>
      </c>
      <c r="E229" s="125">
        <f t="shared" si="123"/>
        <v>2</v>
      </c>
      <c r="F229" s="125">
        <f t="shared" si="123"/>
        <v>0</v>
      </c>
      <c r="G229" s="125">
        <f t="shared" si="123"/>
        <v>1</v>
      </c>
      <c r="H229" s="125">
        <f t="shared" si="123"/>
        <v>0</v>
      </c>
      <c r="I229" s="125">
        <f t="shared" si="123"/>
        <v>0</v>
      </c>
      <c r="J229" s="125">
        <f t="shared" si="123"/>
        <v>2</v>
      </c>
      <c r="K229" s="125">
        <f t="shared" si="123"/>
        <v>0</v>
      </c>
      <c r="L229" s="125">
        <f t="shared" si="123"/>
        <v>0</v>
      </c>
      <c r="M229" s="125">
        <f t="shared" si="123"/>
        <v>0</v>
      </c>
      <c r="N229" s="678">
        <f t="shared" si="124"/>
        <v>5</v>
      </c>
      <c r="AB229" s="125">
        <f t="shared" ref="AB229:AL229" si="169">+AB142+AB171+AB200</f>
        <v>0</v>
      </c>
      <c r="AC229" s="125">
        <f t="shared" si="169"/>
        <v>0</v>
      </c>
      <c r="AD229" s="125">
        <f t="shared" si="169"/>
        <v>0</v>
      </c>
      <c r="AE229" s="125">
        <f t="shared" si="169"/>
        <v>0</v>
      </c>
      <c r="AF229" s="125">
        <f t="shared" si="169"/>
        <v>0</v>
      </c>
      <c r="AG229" s="125">
        <f t="shared" si="169"/>
        <v>0</v>
      </c>
      <c r="AH229" s="125">
        <f t="shared" si="169"/>
        <v>0</v>
      </c>
      <c r="AI229" s="125">
        <f t="shared" si="169"/>
        <v>0</v>
      </c>
      <c r="AJ229" s="125">
        <f t="shared" si="169"/>
        <v>0</v>
      </c>
      <c r="AK229" s="125">
        <f t="shared" si="169"/>
        <v>0</v>
      </c>
      <c r="AL229" s="125">
        <f t="shared" si="169"/>
        <v>0</v>
      </c>
      <c r="AM229" s="125">
        <f t="shared" si="126"/>
        <v>0</v>
      </c>
      <c r="AN229" s="119"/>
      <c r="BA229" s="125">
        <f t="shared" ref="BA229:BK229" si="170">+BA142+BA171+BA200</f>
        <v>0</v>
      </c>
      <c r="BB229" s="125">
        <f t="shared" si="170"/>
        <v>0</v>
      </c>
      <c r="BC229" s="125">
        <f t="shared" si="170"/>
        <v>1</v>
      </c>
      <c r="BD229" s="125">
        <f t="shared" si="170"/>
        <v>0</v>
      </c>
      <c r="BE229" s="125">
        <f t="shared" si="170"/>
        <v>0</v>
      </c>
      <c r="BF229" s="125">
        <f t="shared" si="170"/>
        <v>2</v>
      </c>
      <c r="BG229" s="125">
        <f t="shared" si="170"/>
        <v>3</v>
      </c>
      <c r="BH229" s="125">
        <f t="shared" si="170"/>
        <v>4</v>
      </c>
      <c r="BI229" s="125">
        <f t="shared" si="170"/>
        <v>0</v>
      </c>
      <c r="BJ229" s="125">
        <f t="shared" si="170"/>
        <v>0</v>
      </c>
      <c r="BK229" s="125">
        <f t="shared" si="170"/>
        <v>0</v>
      </c>
      <c r="BL229" s="125">
        <f t="shared" si="128"/>
        <v>10</v>
      </c>
      <c r="BM229" s="125"/>
      <c r="BN229" s="119"/>
    </row>
    <row r="230" spans="2:77">
      <c r="B230" s="21" t="s">
        <v>161</v>
      </c>
      <c r="C230" s="125">
        <f t="shared" si="123"/>
        <v>0</v>
      </c>
      <c r="D230" s="125">
        <f t="shared" si="123"/>
        <v>2</v>
      </c>
      <c r="E230" s="125">
        <f t="shared" si="123"/>
        <v>6</v>
      </c>
      <c r="F230" s="125">
        <f t="shared" si="123"/>
        <v>3</v>
      </c>
      <c r="G230" s="125">
        <f t="shared" si="123"/>
        <v>3</v>
      </c>
      <c r="H230" s="125">
        <f t="shared" si="123"/>
        <v>4</v>
      </c>
      <c r="I230" s="125">
        <f t="shared" si="123"/>
        <v>3</v>
      </c>
      <c r="J230" s="125">
        <f t="shared" si="123"/>
        <v>4</v>
      </c>
      <c r="K230" s="125">
        <f t="shared" si="123"/>
        <v>0</v>
      </c>
      <c r="L230" s="125">
        <f t="shared" si="123"/>
        <v>1</v>
      </c>
      <c r="M230" s="125">
        <f t="shared" si="123"/>
        <v>0</v>
      </c>
      <c r="N230" s="678">
        <f t="shared" si="124"/>
        <v>26</v>
      </c>
      <c r="AB230" s="125">
        <f t="shared" ref="AB230:AL230" si="171">+AB143+AB172+AB201</f>
        <v>0</v>
      </c>
      <c r="AC230" s="125">
        <f t="shared" si="171"/>
        <v>0</v>
      </c>
      <c r="AD230" s="125">
        <f t="shared" si="171"/>
        <v>0</v>
      </c>
      <c r="AE230" s="125">
        <f t="shared" si="171"/>
        <v>0</v>
      </c>
      <c r="AF230" s="125">
        <f t="shared" si="171"/>
        <v>0</v>
      </c>
      <c r="AG230" s="125">
        <f t="shared" si="171"/>
        <v>0</v>
      </c>
      <c r="AH230" s="125">
        <f t="shared" si="171"/>
        <v>0</v>
      </c>
      <c r="AI230" s="125">
        <f t="shared" si="171"/>
        <v>0</v>
      </c>
      <c r="AJ230" s="125">
        <f t="shared" si="171"/>
        <v>0</v>
      </c>
      <c r="AK230" s="125">
        <f t="shared" si="171"/>
        <v>0</v>
      </c>
      <c r="AL230" s="125">
        <f t="shared" si="171"/>
        <v>0</v>
      </c>
      <c r="AM230" s="125">
        <f t="shared" si="126"/>
        <v>0</v>
      </c>
      <c r="AN230" s="119"/>
      <c r="BA230" s="125">
        <f t="shared" ref="BA230:BK230" si="172">+BA143+BA172+BA201</f>
        <v>0</v>
      </c>
      <c r="BB230" s="125">
        <f t="shared" si="172"/>
        <v>2</v>
      </c>
      <c r="BC230" s="125">
        <f t="shared" si="172"/>
        <v>3</v>
      </c>
      <c r="BD230" s="125">
        <f t="shared" si="172"/>
        <v>2</v>
      </c>
      <c r="BE230" s="125">
        <f t="shared" si="172"/>
        <v>1</v>
      </c>
      <c r="BF230" s="125">
        <f t="shared" si="172"/>
        <v>2</v>
      </c>
      <c r="BG230" s="125">
        <f t="shared" si="172"/>
        <v>0</v>
      </c>
      <c r="BH230" s="125">
        <f t="shared" si="172"/>
        <v>0</v>
      </c>
      <c r="BI230" s="125">
        <f t="shared" si="172"/>
        <v>0</v>
      </c>
      <c r="BJ230" s="125">
        <f t="shared" si="172"/>
        <v>0</v>
      </c>
      <c r="BK230" s="125">
        <f t="shared" si="172"/>
        <v>0</v>
      </c>
      <c r="BL230" s="125">
        <f t="shared" si="128"/>
        <v>10</v>
      </c>
      <c r="BM230" s="125"/>
      <c r="BN230" s="119"/>
    </row>
    <row r="231" spans="2:77">
      <c r="B231" s="120" t="s">
        <v>83</v>
      </c>
      <c r="C231" s="126">
        <f>SUM(C207:C230)</f>
        <v>38</v>
      </c>
      <c r="D231" s="126">
        <f t="shared" ref="D231:V231" si="173">SUM(D207:D230)</f>
        <v>120</v>
      </c>
      <c r="E231" s="126">
        <f t="shared" si="173"/>
        <v>158</v>
      </c>
      <c r="F231" s="126">
        <f t="shared" si="173"/>
        <v>164</v>
      </c>
      <c r="G231" s="126">
        <f t="shared" si="173"/>
        <v>135</v>
      </c>
      <c r="H231" s="126">
        <f t="shared" si="173"/>
        <v>82</v>
      </c>
      <c r="I231" s="126">
        <f t="shared" si="173"/>
        <v>44</v>
      </c>
      <c r="J231" s="126">
        <f t="shared" si="173"/>
        <v>74</v>
      </c>
      <c r="K231" s="126">
        <f t="shared" si="173"/>
        <v>5</v>
      </c>
      <c r="L231" s="126">
        <f t="shared" si="173"/>
        <v>4</v>
      </c>
      <c r="M231" s="126">
        <f t="shared" si="173"/>
        <v>0</v>
      </c>
      <c r="N231" s="680">
        <f t="shared" si="173"/>
        <v>824</v>
      </c>
      <c r="O231" s="120">
        <f t="shared" si="173"/>
        <v>0</v>
      </c>
      <c r="P231" s="120">
        <f t="shared" si="173"/>
        <v>0</v>
      </c>
      <c r="Q231" s="120">
        <f t="shared" si="173"/>
        <v>0</v>
      </c>
      <c r="R231" s="120">
        <f t="shared" si="173"/>
        <v>0</v>
      </c>
      <c r="S231" s="120">
        <f t="shared" si="173"/>
        <v>0</v>
      </c>
      <c r="T231" s="120">
        <f t="shared" si="173"/>
        <v>0</v>
      </c>
      <c r="U231" s="120">
        <f t="shared" si="173"/>
        <v>0</v>
      </c>
      <c r="V231" s="120">
        <f t="shared" si="173"/>
        <v>0</v>
      </c>
      <c r="W231" s="120"/>
      <c r="X231" s="120"/>
      <c r="Y231" s="120"/>
      <c r="Z231" s="120">
        <f t="shared" ref="Z231:AU231" si="174">SUM(Z207:Z230)</f>
        <v>0</v>
      </c>
      <c r="AA231" s="120">
        <f t="shared" si="174"/>
        <v>0</v>
      </c>
      <c r="AB231" s="126">
        <f t="shared" si="174"/>
        <v>1</v>
      </c>
      <c r="AC231" s="126">
        <f t="shared" si="174"/>
        <v>2</v>
      </c>
      <c r="AD231" s="126">
        <f t="shared" si="174"/>
        <v>5</v>
      </c>
      <c r="AE231" s="126">
        <f t="shared" si="174"/>
        <v>5</v>
      </c>
      <c r="AF231" s="126">
        <f t="shared" si="174"/>
        <v>11</v>
      </c>
      <c r="AG231" s="126">
        <f t="shared" si="174"/>
        <v>8</v>
      </c>
      <c r="AH231" s="126">
        <f t="shared" si="174"/>
        <v>15</v>
      </c>
      <c r="AI231" s="126">
        <f t="shared" si="174"/>
        <v>3</v>
      </c>
      <c r="AJ231" s="128">
        <f t="shared" si="174"/>
        <v>0</v>
      </c>
      <c r="AK231" s="128">
        <f t="shared" si="174"/>
        <v>2</v>
      </c>
      <c r="AL231" s="128">
        <f t="shared" si="174"/>
        <v>1</v>
      </c>
      <c r="AM231" s="126">
        <f t="shared" si="174"/>
        <v>53</v>
      </c>
      <c r="AN231" s="121">
        <f t="shared" si="174"/>
        <v>0</v>
      </c>
      <c r="AO231" s="120">
        <f t="shared" si="174"/>
        <v>0</v>
      </c>
      <c r="AP231" s="120">
        <f t="shared" si="174"/>
        <v>0</v>
      </c>
      <c r="AQ231" s="120">
        <f t="shared" si="174"/>
        <v>0</v>
      </c>
      <c r="AR231" s="120">
        <f t="shared" si="174"/>
        <v>0</v>
      </c>
      <c r="AS231" s="120">
        <f t="shared" si="174"/>
        <v>0</v>
      </c>
      <c r="AT231" s="120">
        <f t="shared" si="174"/>
        <v>0</v>
      </c>
      <c r="AU231" s="120">
        <f t="shared" si="174"/>
        <v>0</v>
      </c>
      <c r="AV231" s="120"/>
      <c r="AW231" s="120"/>
      <c r="AX231" s="120"/>
      <c r="AY231" s="120">
        <f t="shared" ref="AY231:BT231" si="175">SUM(AY207:AY230)</f>
        <v>0</v>
      </c>
      <c r="AZ231" s="120">
        <f t="shared" si="175"/>
        <v>0</v>
      </c>
      <c r="BA231" s="126">
        <f t="shared" si="175"/>
        <v>14</v>
      </c>
      <c r="BB231" s="126">
        <f t="shared" si="175"/>
        <v>105</v>
      </c>
      <c r="BC231" s="126">
        <f t="shared" si="175"/>
        <v>239</v>
      </c>
      <c r="BD231" s="126">
        <f t="shared" si="175"/>
        <v>303</v>
      </c>
      <c r="BE231" s="126">
        <f t="shared" si="175"/>
        <v>312</v>
      </c>
      <c r="BF231" s="126">
        <f t="shared" si="175"/>
        <v>308</v>
      </c>
      <c r="BG231" s="126">
        <f t="shared" si="175"/>
        <v>246</v>
      </c>
      <c r="BH231" s="126">
        <f t="shared" si="175"/>
        <v>278</v>
      </c>
      <c r="BI231" s="128">
        <f t="shared" si="175"/>
        <v>18</v>
      </c>
      <c r="BJ231" s="128">
        <f t="shared" si="175"/>
        <v>10</v>
      </c>
      <c r="BK231" s="128">
        <f t="shared" si="175"/>
        <v>7</v>
      </c>
      <c r="BL231" s="126">
        <f t="shared" si="175"/>
        <v>1840</v>
      </c>
      <c r="BM231" s="126">
        <f t="shared" si="175"/>
        <v>0</v>
      </c>
      <c r="BN231" s="121">
        <f t="shared" si="175"/>
        <v>0</v>
      </c>
      <c r="BO231" s="120">
        <f t="shared" si="175"/>
        <v>0</v>
      </c>
      <c r="BP231" s="120">
        <f t="shared" si="175"/>
        <v>0</v>
      </c>
      <c r="BQ231" s="120">
        <f t="shared" si="175"/>
        <v>0</v>
      </c>
      <c r="BR231" s="120">
        <f t="shared" si="175"/>
        <v>0</v>
      </c>
      <c r="BS231" s="120">
        <f t="shared" si="175"/>
        <v>0</v>
      </c>
      <c r="BT231" s="120">
        <f t="shared" si="175"/>
        <v>0</v>
      </c>
      <c r="BU231" s="120"/>
      <c r="BV231" s="120"/>
      <c r="BW231" s="120"/>
      <c r="BX231" s="120">
        <f t="shared" ref="BX231:BY231" si="176">SUM(BX207:BX230)</f>
        <v>0</v>
      </c>
      <c r="BY231" s="120">
        <f t="shared" si="176"/>
        <v>0</v>
      </c>
    </row>
    <row r="233" spans="2:77">
      <c r="B233" s="1076" t="s">
        <v>423</v>
      </c>
      <c r="C233" s="1067" t="s">
        <v>315</v>
      </c>
      <c r="D233" s="1067"/>
      <c r="E233" s="1067"/>
      <c r="F233" s="1067"/>
      <c r="G233" s="1067"/>
      <c r="H233" s="1067"/>
      <c r="I233" s="1067"/>
      <c r="J233" s="1067"/>
      <c r="K233" s="1067"/>
      <c r="L233" s="1067"/>
      <c r="M233" s="1067"/>
      <c r="N233" s="1067"/>
      <c r="O233" s="1067"/>
      <c r="P233" s="1067"/>
      <c r="Q233" s="1067"/>
      <c r="R233" s="1067"/>
      <c r="S233" s="1067"/>
      <c r="T233" s="1067"/>
      <c r="U233" s="1067"/>
      <c r="V233" s="1067"/>
      <c r="W233" s="1067"/>
      <c r="X233" s="1067"/>
      <c r="Y233" s="1067"/>
      <c r="Z233" s="1067"/>
      <c r="AA233" s="1067" t="s">
        <v>289</v>
      </c>
      <c r="AB233" s="1067" t="s">
        <v>316</v>
      </c>
      <c r="AC233" s="1067"/>
      <c r="AD233" s="1067"/>
      <c r="AE233" s="1067"/>
      <c r="AF233" s="1067"/>
      <c r="AG233" s="1067"/>
      <c r="AH233" s="1067"/>
      <c r="AI233" s="1067"/>
      <c r="AJ233" s="1067"/>
      <c r="AK233" s="1067"/>
      <c r="AL233" s="1067"/>
      <c r="AM233" s="1067"/>
      <c r="AN233" s="1067"/>
      <c r="AO233" s="1067"/>
      <c r="AP233" s="1067"/>
      <c r="AQ233" s="1067"/>
      <c r="AR233" s="1067"/>
      <c r="AS233" s="1067"/>
      <c r="AT233" s="1067"/>
      <c r="AU233" s="1067"/>
      <c r="AV233" s="1067"/>
      <c r="AW233" s="1067"/>
      <c r="AX233" s="1067"/>
      <c r="AY233" s="1067"/>
      <c r="AZ233" s="1067" t="s">
        <v>289</v>
      </c>
      <c r="BA233" s="1080" t="s">
        <v>317</v>
      </c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  <c r="BX233" s="1080"/>
      <c r="BY233" s="1067" t="s">
        <v>289</v>
      </c>
    </row>
    <row r="234" spans="2:77">
      <c r="B234" s="1077"/>
      <c r="C234" s="1068" t="s">
        <v>67</v>
      </c>
      <c r="D234" s="1068"/>
      <c r="E234" s="1068"/>
      <c r="F234" s="1068"/>
      <c r="G234" s="1068"/>
      <c r="H234" s="1068"/>
      <c r="I234" s="1068"/>
      <c r="J234" s="1068"/>
      <c r="K234" s="1068"/>
      <c r="L234" s="1068"/>
      <c r="M234" s="1068"/>
      <c r="N234" s="1068"/>
      <c r="O234" s="1068" t="s">
        <v>292</v>
      </c>
      <c r="P234" s="1068"/>
      <c r="Q234" s="1068"/>
      <c r="R234" s="1068"/>
      <c r="S234" s="1068"/>
      <c r="T234" s="1068"/>
      <c r="U234" s="1068"/>
      <c r="V234" s="1068"/>
      <c r="W234" s="1068"/>
      <c r="X234" s="1068"/>
      <c r="Y234" s="1068"/>
      <c r="Z234" s="1068"/>
      <c r="AA234" s="1068"/>
      <c r="AB234" s="1068" t="s">
        <v>67</v>
      </c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068" t="s">
        <v>292</v>
      </c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 t="s">
        <v>67</v>
      </c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 t="s">
        <v>292</v>
      </c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  <c r="BX234" s="1068"/>
      <c r="BY234" s="1068"/>
    </row>
    <row r="235" spans="2:77" ht="26.25">
      <c r="B235" s="1078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140</v>
      </c>
      <c r="K235" s="27" t="s">
        <v>294</v>
      </c>
      <c r="L235" s="27" t="s">
        <v>295</v>
      </c>
      <c r="M235" s="27" t="s">
        <v>296</v>
      </c>
      <c r="N235" s="713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140</v>
      </c>
      <c r="W235" s="27"/>
      <c r="X235" s="27"/>
      <c r="Y235" s="27"/>
      <c r="Z235" s="27" t="s">
        <v>297</v>
      </c>
      <c r="AA235" s="1079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7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7" t="s">
        <v>297</v>
      </c>
      <c r="AZ235" s="1069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27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27" t="s">
        <v>297</v>
      </c>
      <c r="BY235" s="1069"/>
    </row>
    <row r="236" spans="2:77">
      <c r="B236" s="21" t="s">
        <v>299</v>
      </c>
      <c r="C236" s="125">
        <f>+C207+C91</f>
        <v>9</v>
      </c>
      <c r="D236" s="125">
        <f t="shared" ref="D236:M236" si="177">+D207+D91</f>
        <v>21</v>
      </c>
      <c r="E236" s="125">
        <f t="shared" si="177"/>
        <v>24</v>
      </c>
      <c r="F236" s="125">
        <f t="shared" si="177"/>
        <v>28</v>
      </c>
      <c r="G236" s="125">
        <f t="shared" si="177"/>
        <v>21</v>
      </c>
      <c r="H236" s="125">
        <f t="shared" si="177"/>
        <v>18</v>
      </c>
      <c r="I236" s="125">
        <f t="shared" si="177"/>
        <v>11</v>
      </c>
      <c r="J236" s="125">
        <f t="shared" si="177"/>
        <v>18</v>
      </c>
      <c r="K236" s="125">
        <f t="shared" si="177"/>
        <v>1</v>
      </c>
      <c r="L236" s="125">
        <f t="shared" si="177"/>
        <v>1</v>
      </c>
      <c r="M236" s="125">
        <f t="shared" si="177"/>
        <v>7</v>
      </c>
      <c r="N236" s="678">
        <f>SUM(C236:M236)</f>
        <v>159</v>
      </c>
      <c r="AB236" s="125">
        <f>+AB207+AB91</f>
        <v>0</v>
      </c>
      <c r="AC236" s="125">
        <f t="shared" ref="AC236:AL236" si="178">+AC207+AC91</f>
        <v>1</v>
      </c>
      <c r="AD236" s="125">
        <f t="shared" si="178"/>
        <v>0</v>
      </c>
      <c r="AE236" s="125">
        <f t="shared" si="178"/>
        <v>1</v>
      </c>
      <c r="AF236" s="125">
        <f t="shared" si="178"/>
        <v>2</v>
      </c>
      <c r="AG236" s="125">
        <f t="shared" si="178"/>
        <v>0</v>
      </c>
      <c r="AH236" s="125">
        <f t="shared" si="178"/>
        <v>0</v>
      </c>
      <c r="AI236" s="125">
        <f t="shared" si="178"/>
        <v>2</v>
      </c>
      <c r="AJ236" s="125">
        <f t="shared" si="178"/>
        <v>1</v>
      </c>
      <c r="AK236" s="125">
        <f t="shared" si="178"/>
        <v>4</v>
      </c>
      <c r="AL236" s="125">
        <f t="shared" si="178"/>
        <v>2</v>
      </c>
      <c r="AM236" s="125">
        <f>SUM(AB236:AL236)</f>
        <v>13</v>
      </c>
      <c r="AN236" s="119"/>
      <c r="BA236" s="125">
        <f>+BA207+BA91</f>
        <v>6</v>
      </c>
      <c r="BB236" s="125">
        <f t="shared" ref="BB236:BK236" si="179">+BB207+BB91</f>
        <v>43</v>
      </c>
      <c r="BC236" s="125">
        <f t="shared" si="179"/>
        <v>101</v>
      </c>
      <c r="BD236" s="125">
        <f t="shared" si="179"/>
        <v>130</v>
      </c>
      <c r="BE236" s="125">
        <f t="shared" si="179"/>
        <v>162</v>
      </c>
      <c r="BF236" s="125">
        <f t="shared" si="179"/>
        <v>129</v>
      </c>
      <c r="BG236" s="125">
        <f t="shared" si="179"/>
        <v>103</v>
      </c>
      <c r="BH236" s="125">
        <f t="shared" si="179"/>
        <v>99</v>
      </c>
      <c r="BI236" s="125">
        <f t="shared" si="179"/>
        <v>24</v>
      </c>
      <c r="BJ236" s="125">
        <f t="shared" si="179"/>
        <v>18</v>
      </c>
      <c r="BK236" s="125">
        <f t="shared" si="179"/>
        <v>15</v>
      </c>
      <c r="BL236" s="125">
        <f>SUM(BA236:BK236)</f>
        <v>830</v>
      </c>
      <c r="BM236" s="125">
        <f>+AM236+BL236</f>
        <v>843</v>
      </c>
      <c r="BN236" s="119">
        <v>377</v>
      </c>
    </row>
    <row r="237" spans="2:77">
      <c r="B237" s="21" t="s">
        <v>300</v>
      </c>
      <c r="C237" s="125">
        <f t="shared" ref="C237:M259" si="180">+C208+C92</f>
        <v>1</v>
      </c>
      <c r="D237" s="125">
        <f t="shared" si="180"/>
        <v>2</v>
      </c>
      <c r="E237" s="125">
        <f t="shared" si="180"/>
        <v>9</v>
      </c>
      <c r="F237" s="125">
        <f t="shared" si="180"/>
        <v>4</v>
      </c>
      <c r="G237" s="125">
        <f t="shared" si="180"/>
        <v>3</v>
      </c>
      <c r="H237" s="125">
        <f t="shared" si="180"/>
        <v>1</v>
      </c>
      <c r="I237" s="125">
        <f t="shared" si="180"/>
        <v>0</v>
      </c>
      <c r="J237" s="125">
        <f t="shared" si="180"/>
        <v>2</v>
      </c>
      <c r="K237" s="125">
        <f t="shared" si="180"/>
        <v>0</v>
      </c>
      <c r="L237" s="125">
        <f t="shared" si="180"/>
        <v>0</v>
      </c>
      <c r="M237" s="125">
        <f t="shared" si="180"/>
        <v>0</v>
      </c>
      <c r="N237" s="678">
        <f t="shared" ref="N237:N259" si="181">SUM(C237:M237)</f>
        <v>22</v>
      </c>
      <c r="AB237" s="125">
        <f t="shared" ref="AB237:AL237" si="182">+AB208+AB92</f>
        <v>0</v>
      </c>
      <c r="AC237" s="125">
        <f t="shared" si="182"/>
        <v>0</v>
      </c>
      <c r="AD237" s="125">
        <f t="shared" si="182"/>
        <v>0</v>
      </c>
      <c r="AE237" s="125">
        <f t="shared" si="182"/>
        <v>0</v>
      </c>
      <c r="AF237" s="125">
        <f t="shared" si="182"/>
        <v>0</v>
      </c>
      <c r="AG237" s="125">
        <f t="shared" si="182"/>
        <v>0</v>
      </c>
      <c r="AH237" s="125">
        <f t="shared" si="182"/>
        <v>0</v>
      </c>
      <c r="AI237" s="125">
        <f t="shared" si="182"/>
        <v>0</v>
      </c>
      <c r="AJ237" s="125">
        <f t="shared" si="182"/>
        <v>0</v>
      </c>
      <c r="AK237" s="125">
        <f t="shared" si="182"/>
        <v>0</v>
      </c>
      <c r="AL237" s="125">
        <f t="shared" si="182"/>
        <v>0</v>
      </c>
      <c r="AM237" s="125">
        <f t="shared" ref="AM237:AM259" si="183">SUM(AB237:AL237)</f>
        <v>0</v>
      </c>
      <c r="AN237" s="119"/>
      <c r="BA237" s="125">
        <f t="shared" ref="BA237:BK237" si="184">+BA208+BA92</f>
        <v>0</v>
      </c>
      <c r="BB237" s="125">
        <f t="shared" si="184"/>
        <v>2</v>
      </c>
      <c r="BC237" s="125">
        <f t="shared" si="184"/>
        <v>4</v>
      </c>
      <c r="BD237" s="125">
        <f t="shared" si="184"/>
        <v>8</v>
      </c>
      <c r="BE237" s="125">
        <f t="shared" si="184"/>
        <v>9</v>
      </c>
      <c r="BF237" s="125">
        <f t="shared" si="184"/>
        <v>9</v>
      </c>
      <c r="BG237" s="125">
        <f t="shared" si="184"/>
        <v>5</v>
      </c>
      <c r="BH237" s="125">
        <f t="shared" si="184"/>
        <v>1</v>
      </c>
      <c r="BI237" s="125">
        <f t="shared" si="184"/>
        <v>0</v>
      </c>
      <c r="BJ237" s="125">
        <f t="shared" si="184"/>
        <v>0</v>
      </c>
      <c r="BK237" s="125">
        <f t="shared" si="184"/>
        <v>0</v>
      </c>
      <c r="BL237" s="125">
        <f t="shared" ref="BL237:BL259" si="185">SUM(BA237:BK237)</f>
        <v>38</v>
      </c>
      <c r="BM237" s="125">
        <f t="shared" ref="BM237:BM259" si="186">+AM237+BL237</f>
        <v>38</v>
      </c>
      <c r="BN237" s="119">
        <v>21</v>
      </c>
    </row>
    <row r="238" spans="2:77">
      <c r="B238" s="21" t="s">
        <v>143</v>
      </c>
      <c r="C238" s="125">
        <f t="shared" si="180"/>
        <v>5</v>
      </c>
      <c r="D238" s="125">
        <f t="shared" si="180"/>
        <v>11</v>
      </c>
      <c r="E238" s="125">
        <f t="shared" si="180"/>
        <v>16</v>
      </c>
      <c r="F238" s="125">
        <f t="shared" si="180"/>
        <v>17</v>
      </c>
      <c r="G238" s="125">
        <f t="shared" si="180"/>
        <v>4</v>
      </c>
      <c r="H238" s="125">
        <f t="shared" si="180"/>
        <v>4</v>
      </c>
      <c r="I238" s="125">
        <f t="shared" si="180"/>
        <v>1</v>
      </c>
      <c r="J238" s="125">
        <f t="shared" si="180"/>
        <v>6</v>
      </c>
      <c r="K238" s="125">
        <f t="shared" si="180"/>
        <v>0</v>
      </c>
      <c r="L238" s="125">
        <f t="shared" si="180"/>
        <v>1</v>
      </c>
      <c r="M238" s="125">
        <f t="shared" si="180"/>
        <v>0</v>
      </c>
      <c r="N238" s="678">
        <f t="shared" si="181"/>
        <v>65</v>
      </c>
      <c r="AB238" s="125">
        <f t="shared" ref="AB238:AL238" si="187">+AB209+AB93</f>
        <v>0</v>
      </c>
      <c r="AC238" s="125">
        <f t="shared" si="187"/>
        <v>0</v>
      </c>
      <c r="AD238" s="125">
        <f t="shared" si="187"/>
        <v>0</v>
      </c>
      <c r="AE238" s="125">
        <f t="shared" si="187"/>
        <v>0</v>
      </c>
      <c r="AF238" s="125">
        <f t="shared" si="187"/>
        <v>1</v>
      </c>
      <c r="AG238" s="125">
        <f t="shared" si="187"/>
        <v>0</v>
      </c>
      <c r="AH238" s="125">
        <f t="shared" si="187"/>
        <v>0</v>
      </c>
      <c r="AI238" s="125">
        <f t="shared" si="187"/>
        <v>4</v>
      </c>
      <c r="AJ238" s="125">
        <f t="shared" si="187"/>
        <v>0</v>
      </c>
      <c r="AK238" s="125">
        <f t="shared" si="187"/>
        <v>0</v>
      </c>
      <c r="AL238" s="125">
        <f t="shared" si="187"/>
        <v>1</v>
      </c>
      <c r="AM238" s="125">
        <f t="shared" si="183"/>
        <v>6</v>
      </c>
      <c r="AN238" s="119"/>
      <c r="BA238" s="125">
        <f t="shared" ref="BA238:BK238" si="188">+BA209+BA93</f>
        <v>0</v>
      </c>
      <c r="BB238" s="125">
        <f t="shared" si="188"/>
        <v>4</v>
      </c>
      <c r="BC238" s="125">
        <f t="shared" si="188"/>
        <v>11</v>
      </c>
      <c r="BD238" s="125">
        <f t="shared" si="188"/>
        <v>28</v>
      </c>
      <c r="BE238" s="125">
        <f t="shared" si="188"/>
        <v>32</v>
      </c>
      <c r="BF238" s="125">
        <f t="shared" si="188"/>
        <v>21</v>
      </c>
      <c r="BG238" s="125">
        <f t="shared" si="188"/>
        <v>9</v>
      </c>
      <c r="BH238" s="125">
        <f t="shared" si="188"/>
        <v>7</v>
      </c>
      <c r="BI238" s="125">
        <f t="shared" si="188"/>
        <v>3</v>
      </c>
      <c r="BJ238" s="125">
        <f t="shared" si="188"/>
        <v>0</v>
      </c>
      <c r="BK238" s="125">
        <f t="shared" si="188"/>
        <v>0</v>
      </c>
      <c r="BL238" s="125">
        <f t="shared" si="185"/>
        <v>115</v>
      </c>
      <c r="BM238" s="125">
        <f t="shared" si="186"/>
        <v>121</v>
      </c>
      <c r="BN238" s="119">
        <v>7</v>
      </c>
    </row>
    <row r="239" spans="2:77">
      <c r="B239" s="21" t="s">
        <v>301</v>
      </c>
      <c r="C239" s="125">
        <f t="shared" si="180"/>
        <v>1</v>
      </c>
      <c r="D239" s="125">
        <f t="shared" si="180"/>
        <v>0</v>
      </c>
      <c r="E239" s="125">
        <f t="shared" si="180"/>
        <v>0</v>
      </c>
      <c r="F239" s="125">
        <f t="shared" si="180"/>
        <v>0</v>
      </c>
      <c r="G239" s="125">
        <f t="shared" si="180"/>
        <v>0</v>
      </c>
      <c r="H239" s="125">
        <f t="shared" si="180"/>
        <v>0</v>
      </c>
      <c r="I239" s="125">
        <f t="shared" si="180"/>
        <v>0</v>
      </c>
      <c r="J239" s="125">
        <f t="shared" si="180"/>
        <v>0</v>
      </c>
      <c r="K239" s="125">
        <f t="shared" si="180"/>
        <v>0</v>
      </c>
      <c r="L239" s="125">
        <f t="shared" si="180"/>
        <v>0</v>
      </c>
      <c r="M239" s="125">
        <f t="shared" si="180"/>
        <v>0</v>
      </c>
      <c r="N239" s="678">
        <f t="shared" si="181"/>
        <v>1</v>
      </c>
      <c r="AB239" s="125">
        <f t="shared" ref="AB239:AL239" si="189">+AB210+AB94</f>
        <v>0</v>
      </c>
      <c r="AC239" s="125">
        <f t="shared" si="189"/>
        <v>0</v>
      </c>
      <c r="AD239" s="125">
        <f t="shared" si="189"/>
        <v>0</v>
      </c>
      <c r="AE239" s="125">
        <f t="shared" si="189"/>
        <v>0</v>
      </c>
      <c r="AF239" s="125">
        <f t="shared" si="189"/>
        <v>0</v>
      </c>
      <c r="AG239" s="125">
        <f t="shared" si="189"/>
        <v>0</v>
      </c>
      <c r="AH239" s="125">
        <f t="shared" si="189"/>
        <v>0</v>
      </c>
      <c r="AI239" s="125">
        <f t="shared" si="189"/>
        <v>0</v>
      </c>
      <c r="AJ239" s="125">
        <f t="shared" si="189"/>
        <v>0</v>
      </c>
      <c r="AK239" s="125">
        <f t="shared" si="189"/>
        <v>0</v>
      </c>
      <c r="AL239" s="125">
        <f t="shared" si="189"/>
        <v>0</v>
      </c>
      <c r="AM239" s="125">
        <f t="shared" si="183"/>
        <v>0</v>
      </c>
      <c r="AN239" s="119"/>
      <c r="BA239" s="125">
        <f t="shared" ref="BA239:BK239" si="190">+BA210+BA94</f>
        <v>0</v>
      </c>
      <c r="BB239" s="125">
        <f t="shared" si="190"/>
        <v>0</v>
      </c>
      <c r="BC239" s="125">
        <f t="shared" si="190"/>
        <v>0</v>
      </c>
      <c r="BD239" s="125">
        <f t="shared" si="190"/>
        <v>0</v>
      </c>
      <c r="BE239" s="125">
        <f t="shared" si="190"/>
        <v>0</v>
      </c>
      <c r="BF239" s="125">
        <f t="shared" si="190"/>
        <v>0</v>
      </c>
      <c r="BG239" s="125">
        <f t="shared" si="190"/>
        <v>0</v>
      </c>
      <c r="BH239" s="125">
        <f t="shared" si="190"/>
        <v>0</v>
      </c>
      <c r="BI239" s="125">
        <f t="shared" si="190"/>
        <v>0</v>
      </c>
      <c r="BJ239" s="125">
        <f t="shared" si="190"/>
        <v>0</v>
      </c>
      <c r="BK239" s="125">
        <f t="shared" si="190"/>
        <v>0</v>
      </c>
      <c r="BL239" s="125">
        <f t="shared" si="185"/>
        <v>0</v>
      </c>
      <c r="BM239" s="125">
        <f t="shared" si="186"/>
        <v>0</v>
      </c>
      <c r="BN239" s="119">
        <v>0</v>
      </c>
    </row>
    <row r="240" spans="2:77">
      <c r="B240" s="21" t="s">
        <v>302</v>
      </c>
      <c r="C240" s="125">
        <f t="shared" si="180"/>
        <v>10</v>
      </c>
      <c r="D240" s="125">
        <f t="shared" si="180"/>
        <v>56</v>
      </c>
      <c r="E240" s="125">
        <f t="shared" si="180"/>
        <v>43</v>
      </c>
      <c r="F240" s="125">
        <f t="shared" si="180"/>
        <v>38</v>
      </c>
      <c r="G240" s="125">
        <f t="shared" si="180"/>
        <v>20</v>
      </c>
      <c r="H240" s="125">
        <f t="shared" si="180"/>
        <v>28</v>
      </c>
      <c r="I240" s="125">
        <f t="shared" si="180"/>
        <v>9</v>
      </c>
      <c r="J240" s="125">
        <f t="shared" si="180"/>
        <v>17</v>
      </c>
      <c r="K240" s="125">
        <f t="shared" si="180"/>
        <v>0</v>
      </c>
      <c r="L240" s="125">
        <f t="shared" si="180"/>
        <v>0</v>
      </c>
      <c r="M240" s="125">
        <f t="shared" si="180"/>
        <v>0</v>
      </c>
      <c r="N240" s="678">
        <f t="shared" si="181"/>
        <v>221</v>
      </c>
      <c r="AB240" s="125">
        <f t="shared" ref="AB240:AL240" si="191">+AB211+AB95</f>
        <v>0</v>
      </c>
      <c r="AC240" s="125">
        <f t="shared" si="191"/>
        <v>0</v>
      </c>
      <c r="AD240" s="125">
        <f t="shared" si="191"/>
        <v>0</v>
      </c>
      <c r="AE240" s="125">
        <f t="shared" si="191"/>
        <v>0</v>
      </c>
      <c r="AF240" s="125">
        <f t="shared" si="191"/>
        <v>0</v>
      </c>
      <c r="AG240" s="125">
        <f t="shared" si="191"/>
        <v>0</v>
      </c>
      <c r="AH240" s="125">
        <f t="shared" si="191"/>
        <v>0</v>
      </c>
      <c r="AI240" s="125">
        <f t="shared" si="191"/>
        <v>0</v>
      </c>
      <c r="AJ240" s="125">
        <f t="shared" si="191"/>
        <v>0</v>
      </c>
      <c r="AK240" s="125">
        <f t="shared" si="191"/>
        <v>0</v>
      </c>
      <c r="AL240" s="125">
        <f t="shared" si="191"/>
        <v>0</v>
      </c>
      <c r="AM240" s="125">
        <f t="shared" si="183"/>
        <v>0</v>
      </c>
      <c r="AN240" s="119"/>
      <c r="BA240" s="125">
        <f t="shared" ref="BA240:BK240" si="192">+BA211+BA95</f>
        <v>0</v>
      </c>
      <c r="BB240" s="125">
        <f t="shared" si="192"/>
        <v>0</v>
      </c>
      <c r="BC240" s="125">
        <f t="shared" si="192"/>
        <v>1</v>
      </c>
      <c r="BD240" s="125">
        <f t="shared" si="192"/>
        <v>0</v>
      </c>
      <c r="BE240" s="125">
        <f t="shared" si="192"/>
        <v>0</v>
      </c>
      <c r="BF240" s="125">
        <f t="shared" si="192"/>
        <v>0</v>
      </c>
      <c r="BG240" s="125">
        <f t="shared" si="192"/>
        <v>0</v>
      </c>
      <c r="BH240" s="125">
        <f t="shared" si="192"/>
        <v>0</v>
      </c>
      <c r="BI240" s="125">
        <f t="shared" si="192"/>
        <v>0</v>
      </c>
      <c r="BJ240" s="125">
        <f t="shared" si="192"/>
        <v>0</v>
      </c>
      <c r="BK240" s="125">
        <f t="shared" si="192"/>
        <v>0</v>
      </c>
      <c r="BL240" s="125">
        <f t="shared" si="185"/>
        <v>1</v>
      </c>
      <c r="BM240" s="125">
        <f t="shared" si="186"/>
        <v>1</v>
      </c>
      <c r="BN240" s="119">
        <v>2</v>
      </c>
    </row>
    <row r="241" spans="1:66">
      <c r="B241" s="21" t="s">
        <v>303</v>
      </c>
      <c r="C241" s="125">
        <f t="shared" si="180"/>
        <v>9</v>
      </c>
      <c r="D241" s="125">
        <f t="shared" si="180"/>
        <v>17</v>
      </c>
      <c r="E241" s="125">
        <f t="shared" si="180"/>
        <v>37</v>
      </c>
      <c r="F241" s="125">
        <f t="shared" si="180"/>
        <v>60</v>
      </c>
      <c r="G241" s="125">
        <f t="shared" si="180"/>
        <v>30</v>
      </c>
      <c r="H241" s="125">
        <f t="shared" si="180"/>
        <v>11</v>
      </c>
      <c r="I241" s="125">
        <f t="shared" si="180"/>
        <v>0</v>
      </c>
      <c r="J241" s="125">
        <f t="shared" si="180"/>
        <v>1</v>
      </c>
      <c r="K241" s="125">
        <f t="shared" si="180"/>
        <v>0</v>
      </c>
      <c r="L241" s="125">
        <f t="shared" si="180"/>
        <v>0</v>
      </c>
      <c r="M241" s="125">
        <f t="shared" si="180"/>
        <v>0</v>
      </c>
      <c r="N241" s="678">
        <f t="shared" si="181"/>
        <v>165</v>
      </c>
      <c r="AB241" s="125">
        <f t="shared" ref="AB241:AL241" si="193">+AB212+AB96</f>
        <v>0</v>
      </c>
      <c r="AC241" s="125">
        <f t="shared" si="193"/>
        <v>0</v>
      </c>
      <c r="AD241" s="125">
        <f t="shared" si="193"/>
        <v>0</v>
      </c>
      <c r="AE241" s="125">
        <f t="shared" si="193"/>
        <v>0</v>
      </c>
      <c r="AF241" s="125">
        <f t="shared" si="193"/>
        <v>0</v>
      </c>
      <c r="AG241" s="125">
        <f t="shared" si="193"/>
        <v>0</v>
      </c>
      <c r="AH241" s="125">
        <f t="shared" si="193"/>
        <v>0</v>
      </c>
      <c r="AI241" s="125">
        <f t="shared" si="193"/>
        <v>0</v>
      </c>
      <c r="AJ241" s="125">
        <f t="shared" si="193"/>
        <v>0</v>
      </c>
      <c r="AK241" s="125">
        <f t="shared" si="193"/>
        <v>0</v>
      </c>
      <c r="AL241" s="125">
        <f t="shared" si="193"/>
        <v>0</v>
      </c>
      <c r="AM241" s="125">
        <f t="shared" si="183"/>
        <v>0</v>
      </c>
      <c r="AN241" s="119"/>
      <c r="BA241" s="125">
        <f t="shared" ref="BA241:BK241" si="194">+BA212+BA96</f>
        <v>3</v>
      </c>
      <c r="BB241" s="125">
        <f t="shared" si="194"/>
        <v>6</v>
      </c>
      <c r="BC241" s="125">
        <f t="shared" si="194"/>
        <v>10</v>
      </c>
      <c r="BD241" s="125">
        <f t="shared" si="194"/>
        <v>18</v>
      </c>
      <c r="BE241" s="125">
        <f t="shared" si="194"/>
        <v>8</v>
      </c>
      <c r="BF241" s="125">
        <f t="shared" si="194"/>
        <v>6</v>
      </c>
      <c r="BG241" s="125">
        <f t="shared" si="194"/>
        <v>7</v>
      </c>
      <c r="BH241" s="125">
        <f t="shared" si="194"/>
        <v>1</v>
      </c>
      <c r="BI241" s="125">
        <f t="shared" si="194"/>
        <v>0</v>
      </c>
      <c r="BJ241" s="125">
        <f t="shared" si="194"/>
        <v>0</v>
      </c>
      <c r="BK241" s="125">
        <f t="shared" si="194"/>
        <v>0</v>
      </c>
      <c r="BL241" s="125">
        <f t="shared" si="185"/>
        <v>59</v>
      </c>
      <c r="BM241" s="125">
        <f t="shared" si="186"/>
        <v>59</v>
      </c>
      <c r="BN241" s="119">
        <v>0</v>
      </c>
    </row>
    <row r="242" spans="1:66">
      <c r="B242" s="21" t="s">
        <v>304</v>
      </c>
      <c r="C242" s="125">
        <f t="shared" si="180"/>
        <v>2</v>
      </c>
      <c r="D242" s="125">
        <f t="shared" si="180"/>
        <v>12</v>
      </c>
      <c r="E242" s="125">
        <f t="shared" si="180"/>
        <v>3</v>
      </c>
      <c r="F242" s="125">
        <f t="shared" si="180"/>
        <v>2</v>
      </c>
      <c r="G242" s="125">
        <f t="shared" si="180"/>
        <v>1</v>
      </c>
      <c r="H242" s="125">
        <f t="shared" si="180"/>
        <v>3</v>
      </c>
      <c r="I242" s="125">
        <f t="shared" si="180"/>
        <v>1</v>
      </c>
      <c r="J242" s="125">
        <f t="shared" si="180"/>
        <v>6</v>
      </c>
      <c r="K242" s="125">
        <f t="shared" si="180"/>
        <v>0</v>
      </c>
      <c r="L242" s="125">
        <f t="shared" si="180"/>
        <v>0</v>
      </c>
      <c r="M242" s="125">
        <f t="shared" si="180"/>
        <v>0</v>
      </c>
      <c r="N242" s="678">
        <f t="shared" si="181"/>
        <v>30</v>
      </c>
      <c r="AB242" s="125">
        <f t="shared" ref="AB242:AL242" si="195">+AB213+AB97</f>
        <v>0</v>
      </c>
      <c r="AC242" s="125">
        <f t="shared" si="195"/>
        <v>0</v>
      </c>
      <c r="AD242" s="125">
        <f t="shared" si="195"/>
        <v>2</v>
      </c>
      <c r="AE242" s="125">
        <f t="shared" si="195"/>
        <v>0</v>
      </c>
      <c r="AF242" s="125">
        <f t="shared" si="195"/>
        <v>0</v>
      </c>
      <c r="AG242" s="125">
        <f t="shared" si="195"/>
        <v>0</v>
      </c>
      <c r="AH242" s="125">
        <f t="shared" si="195"/>
        <v>1</v>
      </c>
      <c r="AI242" s="125">
        <f t="shared" si="195"/>
        <v>1</v>
      </c>
      <c r="AJ242" s="125">
        <f t="shared" si="195"/>
        <v>0</v>
      </c>
      <c r="AK242" s="125">
        <f t="shared" si="195"/>
        <v>0</v>
      </c>
      <c r="AL242" s="125">
        <f t="shared" si="195"/>
        <v>0</v>
      </c>
      <c r="AM242" s="125">
        <f t="shared" si="183"/>
        <v>4</v>
      </c>
      <c r="AN242" s="119"/>
      <c r="BA242" s="125">
        <f t="shared" ref="BA242:BK242" si="196">+BA213+BA97</f>
        <v>1</v>
      </c>
      <c r="BB242" s="125">
        <f t="shared" si="196"/>
        <v>2</v>
      </c>
      <c r="BC242" s="125">
        <f t="shared" si="196"/>
        <v>5</v>
      </c>
      <c r="BD242" s="125">
        <f t="shared" si="196"/>
        <v>7</v>
      </c>
      <c r="BE242" s="125">
        <f t="shared" si="196"/>
        <v>9</v>
      </c>
      <c r="BF242" s="125">
        <f t="shared" si="196"/>
        <v>7</v>
      </c>
      <c r="BG242" s="125">
        <f t="shared" si="196"/>
        <v>1</v>
      </c>
      <c r="BH242" s="125">
        <f t="shared" si="196"/>
        <v>7</v>
      </c>
      <c r="BI242" s="125">
        <f t="shared" si="196"/>
        <v>0</v>
      </c>
      <c r="BJ242" s="125">
        <f t="shared" si="196"/>
        <v>0</v>
      </c>
      <c r="BK242" s="125">
        <f t="shared" si="196"/>
        <v>0</v>
      </c>
      <c r="BL242" s="125">
        <f t="shared" si="185"/>
        <v>39</v>
      </c>
      <c r="BM242" s="125">
        <f t="shared" si="186"/>
        <v>43</v>
      </c>
      <c r="BN242" s="119">
        <v>0</v>
      </c>
    </row>
    <row r="243" spans="1:66">
      <c r="B243" s="21" t="s">
        <v>148</v>
      </c>
      <c r="C243" s="125">
        <f t="shared" si="180"/>
        <v>5</v>
      </c>
      <c r="D243" s="125">
        <f t="shared" si="180"/>
        <v>16</v>
      </c>
      <c r="E243" s="125">
        <f t="shared" si="180"/>
        <v>16</v>
      </c>
      <c r="F243" s="125">
        <f t="shared" si="180"/>
        <v>16</v>
      </c>
      <c r="G243" s="125">
        <f t="shared" si="180"/>
        <v>20</v>
      </c>
      <c r="H243" s="125">
        <f t="shared" si="180"/>
        <v>9</v>
      </c>
      <c r="I243" s="125">
        <f t="shared" si="180"/>
        <v>8</v>
      </c>
      <c r="J243" s="125">
        <f t="shared" si="180"/>
        <v>7</v>
      </c>
      <c r="K243" s="125">
        <f t="shared" si="180"/>
        <v>5</v>
      </c>
      <c r="L243" s="125">
        <f t="shared" si="180"/>
        <v>5</v>
      </c>
      <c r="M243" s="125">
        <f t="shared" si="180"/>
        <v>0</v>
      </c>
      <c r="N243" s="678">
        <f t="shared" si="181"/>
        <v>107</v>
      </c>
      <c r="AB243" s="125">
        <f t="shared" ref="AB243:AL243" si="197">+AB214+AB98</f>
        <v>0</v>
      </c>
      <c r="AC243" s="125">
        <f t="shared" si="197"/>
        <v>0</v>
      </c>
      <c r="AD243" s="125">
        <f t="shared" si="197"/>
        <v>1</v>
      </c>
      <c r="AE243" s="125">
        <f t="shared" si="197"/>
        <v>0</v>
      </c>
      <c r="AF243" s="125">
        <f t="shared" si="197"/>
        <v>1</v>
      </c>
      <c r="AG243" s="125">
        <f t="shared" si="197"/>
        <v>0</v>
      </c>
      <c r="AH243" s="125">
        <f t="shared" si="197"/>
        <v>0</v>
      </c>
      <c r="AI243" s="125">
        <f t="shared" si="197"/>
        <v>0</v>
      </c>
      <c r="AJ243" s="125">
        <f t="shared" si="197"/>
        <v>0</v>
      </c>
      <c r="AK243" s="125">
        <f t="shared" si="197"/>
        <v>0</v>
      </c>
      <c r="AL243" s="125">
        <f t="shared" si="197"/>
        <v>0</v>
      </c>
      <c r="AM243" s="125">
        <f t="shared" si="183"/>
        <v>2</v>
      </c>
      <c r="AN243" s="119"/>
      <c r="BA243" s="125">
        <f t="shared" ref="BA243:BK243" si="198">+BA214+BA98</f>
        <v>3</v>
      </c>
      <c r="BB243" s="125">
        <f t="shared" si="198"/>
        <v>16</v>
      </c>
      <c r="BC243" s="125">
        <f t="shared" si="198"/>
        <v>51</v>
      </c>
      <c r="BD243" s="125">
        <f t="shared" si="198"/>
        <v>61</v>
      </c>
      <c r="BE243" s="125">
        <f t="shared" si="198"/>
        <v>57</v>
      </c>
      <c r="BF243" s="125">
        <f t="shared" si="198"/>
        <v>81</v>
      </c>
      <c r="BG243" s="125">
        <f t="shared" si="198"/>
        <v>66</v>
      </c>
      <c r="BH243" s="125">
        <f t="shared" si="198"/>
        <v>78</v>
      </c>
      <c r="BI243" s="125">
        <f t="shared" si="198"/>
        <v>9</v>
      </c>
      <c r="BJ243" s="125">
        <f t="shared" si="198"/>
        <v>12</v>
      </c>
      <c r="BK243" s="125">
        <f t="shared" si="198"/>
        <v>2</v>
      </c>
      <c r="BL243" s="125">
        <f t="shared" si="185"/>
        <v>436</v>
      </c>
      <c r="BM243" s="125">
        <f t="shared" si="186"/>
        <v>438</v>
      </c>
      <c r="BN243" s="119">
        <v>434</v>
      </c>
    </row>
    <row r="244" spans="1:66">
      <c r="B244" s="21" t="s">
        <v>305</v>
      </c>
      <c r="C244" s="125">
        <f t="shared" si="180"/>
        <v>3</v>
      </c>
      <c r="D244" s="125">
        <f t="shared" si="180"/>
        <v>7</v>
      </c>
      <c r="E244" s="125">
        <f t="shared" si="180"/>
        <v>16</v>
      </c>
      <c r="F244" s="125">
        <f t="shared" si="180"/>
        <v>11</v>
      </c>
      <c r="G244" s="125">
        <f t="shared" si="180"/>
        <v>7</v>
      </c>
      <c r="H244" s="125">
        <f t="shared" si="180"/>
        <v>8</v>
      </c>
      <c r="I244" s="125">
        <f t="shared" si="180"/>
        <v>4</v>
      </c>
      <c r="J244" s="125">
        <f t="shared" si="180"/>
        <v>9</v>
      </c>
      <c r="K244" s="125">
        <f t="shared" si="180"/>
        <v>2</v>
      </c>
      <c r="L244" s="125">
        <f t="shared" si="180"/>
        <v>0</v>
      </c>
      <c r="M244" s="125">
        <f t="shared" si="180"/>
        <v>1</v>
      </c>
      <c r="N244" s="678">
        <f t="shared" si="181"/>
        <v>68</v>
      </c>
      <c r="AB244" s="125">
        <f t="shared" ref="AB244:AL244" si="199">+AB215+AB99</f>
        <v>0</v>
      </c>
      <c r="AC244" s="125">
        <f t="shared" si="199"/>
        <v>0</v>
      </c>
      <c r="AD244" s="125">
        <f t="shared" si="199"/>
        <v>0</v>
      </c>
      <c r="AE244" s="125">
        <f t="shared" si="199"/>
        <v>1</v>
      </c>
      <c r="AF244" s="125">
        <f t="shared" si="199"/>
        <v>0</v>
      </c>
      <c r="AG244" s="125">
        <f t="shared" si="199"/>
        <v>0</v>
      </c>
      <c r="AH244" s="125">
        <f t="shared" si="199"/>
        <v>0</v>
      </c>
      <c r="AI244" s="125">
        <f t="shared" si="199"/>
        <v>0</v>
      </c>
      <c r="AJ244" s="125">
        <f t="shared" si="199"/>
        <v>0</v>
      </c>
      <c r="AK244" s="125">
        <f t="shared" si="199"/>
        <v>0</v>
      </c>
      <c r="AL244" s="125">
        <f t="shared" si="199"/>
        <v>0</v>
      </c>
      <c r="AM244" s="125">
        <f t="shared" si="183"/>
        <v>1</v>
      </c>
      <c r="AN244" s="119"/>
      <c r="BA244" s="125">
        <f t="shared" ref="BA244:BK244" si="200">+BA215+BA99</f>
        <v>2</v>
      </c>
      <c r="BB244" s="125">
        <f t="shared" si="200"/>
        <v>2</v>
      </c>
      <c r="BC244" s="125">
        <f t="shared" si="200"/>
        <v>5</v>
      </c>
      <c r="BD244" s="125">
        <f t="shared" si="200"/>
        <v>7</v>
      </c>
      <c r="BE244" s="125">
        <f t="shared" si="200"/>
        <v>8</v>
      </c>
      <c r="BF244" s="125">
        <f t="shared" si="200"/>
        <v>4</v>
      </c>
      <c r="BG244" s="125">
        <f t="shared" si="200"/>
        <v>4</v>
      </c>
      <c r="BH244" s="125">
        <f t="shared" si="200"/>
        <v>3</v>
      </c>
      <c r="BI244" s="125">
        <f t="shared" si="200"/>
        <v>3</v>
      </c>
      <c r="BJ244" s="125">
        <f t="shared" si="200"/>
        <v>0</v>
      </c>
      <c r="BK244" s="125">
        <f t="shared" si="200"/>
        <v>1</v>
      </c>
      <c r="BL244" s="125">
        <f t="shared" si="185"/>
        <v>39</v>
      </c>
      <c r="BM244" s="125">
        <f t="shared" si="186"/>
        <v>40</v>
      </c>
      <c r="BN244" s="119">
        <v>2</v>
      </c>
    </row>
    <row r="245" spans="1:66">
      <c r="B245" s="21" t="s">
        <v>150</v>
      </c>
      <c r="C245" s="125">
        <f t="shared" si="180"/>
        <v>2</v>
      </c>
      <c r="D245" s="125">
        <f t="shared" si="180"/>
        <v>16</v>
      </c>
      <c r="E245" s="125">
        <f t="shared" si="180"/>
        <v>19</v>
      </c>
      <c r="F245" s="125">
        <f t="shared" si="180"/>
        <v>23</v>
      </c>
      <c r="G245" s="125">
        <f t="shared" si="180"/>
        <v>9</v>
      </c>
      <c r="H245" s="125">
        <f t="shared" si="180"/>
        <v>3</v>
      </c>
      <c r="I245" s="125">
        <f t="shared" si="180"/>
        <v>8</v>
      </c>
      <c r="J245" s="125">
        <f t="shared" si="180"/>
        <v>2</v>
      </c>
      <c r="K245" s="125">
        <f t="shared" si="180"/>
        <v>1</v>
      </c>
      <c r="L245" s="125">
        <f t="shared" si="180"/>
        <v>1</v>
      </c>
      <c r="M245" s="125">
        <f t="shared" si="180"/>
        <v>0</v>
      </c>
      <c r="N245" s="678">
        <f t="shared" si="181"/>
        <v>84</v>
      </c>
      <c r="AB245" s="125">
        <f t="shared" ref="AB245:AL245" si="201">+AB216+AB100</f>
        <v>0</v>
      </c>
      <c r="AC245" s="125">
        <f t="shared" si="201"/>
        <v>0</v>
      </c>
      <c r="AD245" s="125">
        <f t="shared" si="201"/>
        <v>0</v>
      </c>
      <c r="AE245" s="125">
        <f t="shared" si="201"/>
        <v>0</v>
      </c>
      <c r="AF245" s="125">
        <f t="shared" si="201"/>
        <v>0</v>
      </c>
      <c r="AG245" s="125">
        <f t="shared" si="201"/>
        <v>0</v>
      </c>
      <c r="AH245" s="125">
        <f t="shared" si="201"/>
        <v>0</v>
      </c>
      <c r="AI245" s="125">
        <f t="shared" si="201"/>
        <v>0</v>
      </c>
      <c r="AJ245" s="125">
        <f t="shared" si="201"/>
        <v>0</v>
      </c>
      <c r="AK245" s="125">
        <f t="shared" si="201"/>
        <v>0</v>
      </c>
      <c r="AL245" s="125">
        <f t="shared" si="201"/>
        <v>0</v>
      </c>
      <c r="AM245" s="125">
        <f t="shared" si="183"/>
        <v>0</v>
      </c>
      <c r="AN245" s="119"/>
      <c r="BA245" s="125">
        <f t="shared" ref="BA245:BK245" si="202">+BA216+BA100</f>
        <v>0</v>
      </c>
      <c r="BB245" s="125">
        <f t="shared" si="202"/>
        <v>5</v>
      </c>
      <c r="BC245" s="125">
        <f t="shared" si="202"/>
        <v>3</v>
      </c>
      <c r="BD245" s="125">
        <f t="shared" si="202"/>
        <v>5</v>
      </c>
      <c r="BE245" s="125">
        <f t="shared" si="202"/>
        <v>6</v>
      </c>
      <c r="BF245" s="125">
        <f t="shared" si="202"/>
        <v>6</v>
      </c>
      <c r="BG245" s="125">
        <f t="shared" si="202"/>
        <v>3</v>
      </c>
      <c r="BH245" s="125">
        <f t="shared" si="202"/>
        <v>1</v>
      </c>
      <c r="BI245" s="125">
        <f t="shared" si="202"/>
        <v>0</v>
      </c>
      <c r="BJ245" s="125">
        <f t="shared" si="202"/>
        <v>0</v>
      </c>
      <c r="BK245" s="125">
        <f t="shared" si="202"/>
        <v>0</v>
      </c>
      <c r="BL245" s="125">
        <f t="shared" si="185"/>
        <v>29</v>
      </c>
      <c r="BM245" s="125">
        <f t="shared" si="186"/>
        <v>29</v>
      </c>
      <c r="BN245" s="119">
        <v>28</v>
      </c>
    </row>
    <row r="246" spans="1:66">
      <c r="A246" s="21">
        <v>370026</v>
      </c>
      <c r="B246" s="21" t="s">
        <v>306</v>
      </c>
      <c r="C246" s="125">
        <f t="shared" si="180"/>
        <v>6</v>
      </c>
      <c r="D246" s="125">
        <f t="shared" si="180"/>
        <v>18</v>
      </c>
      <c r="E246" s="125">
        <f t="shared" si="180"/>
        <v>22</v>
      </c>
      <c r="F246" s="125">
        <f t="shared" si="180"/>
        <v>24</v>
      </c>
      <c r="G246" s="125">
        <f t="shared" si="180"/>
        <v>16</v>
      </c>
      <c r="H246" s="125">
        <f t="shared" si="180"/>
        <v>9</v>
      </c>
      <c r="I246" s="125">
        <f t="shared" si="180"/>
        <v>6</v>
      </c>
      <c r="J246" s="125">
        <f t="shared" si="180"/>
        <v>4</v>
      </c>
      <c r="K246" s="125">
        <f t="shared" si="180"/>
        <v>1</v>
      </c>
      <c r="L246" s="125">
        <f t="shared" si="180"/>
        <v>2</v>
      </c>
      <c r="M246" s="125">
        <f t="shared" si="180"/>
        <v>0</v>
      </c>
      <c r="N246" s="678">
        <f t="shared" si="181"/>
        <v>108</v>
      </c>
      <c r="AB246" s="125">
        <f t="shared" ref="AB246:AL246" si="203">+AB217+AB101</f>
        <v>0</v>
      </c>
      <c r="AC246" s="125">
        <f t="shared" si="203"/>
        <v>0</v>
      </c>
      <c r="AD246" s="125">
        <f t="shared" si="203"/>
        <v>0</v>
      </c>
      <c r="AE246" s="125">
        <f t="shared" si="203"/>
        <v>1</v>
      </c>
      <c r="AF246" s="125">
        <f t="shared" si="203"/>
        <v>0</v>
      </c>
      <c r="AG246" s="125">
        <f t="shared" si="203"/>
        <v>1</v>
      </c>
      <c r="AH246" s="125">
        <f t="shared" si="203"/>
        <v>0</v>
      </c>
      <c r="AI246" s="125">
        <f t="shared" si="203"/>
        <v>0</v>
      </c>
      <c r="AJ246" s="125">
        <f t="shared" si="203"/>
        <v>0</v>
      </c>
      <c r="AK246" s="125">
        <f t="shared" si="203"/>
        <v>0</v>
      </c>
      <c r="AL246" s="125">
        <f t="shared" si="203"/>
        <v>0</v>
      </c>
      <c r="AM246" s="125">
        <f t="shared" si="183"/>
        <v>2</v>
      </c>
      <c r="AN246" s="119"/>
      <c r="BA246" s="125">
        <f t="shared" ref="BA246:BK246" si="204">+BA217+BA101</f>
        <v>3</v>
      </c>
      <c r="BB246" s="125">
        <f t="shared" si="204"/>
        <v>23</v>
      </c>
      <c r="BC246" s="125">
        <f t="shared" si="204"/>
        <v>52</v>
      </c>
      <c r="BD246" s="125">
        <f t="shared" si="204"/>
        <v>55</v>
      </c>
      <c r="BE246" s="125">
        <f t="shared" si="204"/>
        <v>38</v>
      </c>
      <c r="BF246" s="125">
        <f t="shared" si="204"/>
        <v>37</v>
      </c>
      <c r="BG246" s="125">
        <f t="shared" si="204"/>
        <v>12</v>
      </c>
      <c r="BH246" s="125">
        <f t="shared" si="204"/>
        <v>8</v>
      </c>
      <c r="BI246" s="125">
        <f t="shared" si="204"/>
        <v>6</v>
      </c>
      <c r="BJ246" s="125">
        <f t="shared" si="204"/>
        <v>0</v>
      </c>
      <c r="BK246" s="125">
        <f t="shared" si="204"/>
        <v>2</v>
      </c>
      <c r="BL246" s="125">
        <f t="shared" si="185"/>
        <v>236</v>
      </c>
      <c r="BM246" s="125">
        <f t="shared" si="186"/>
        <v>238</v>
      </c>
      <c r="BN246" s="119">
        <v>54</v>
      </c>
    </row>
    <row r="247" spans="1:66">
      <c r="B247" s="21" t="s">
        <v>152</v>
      </c>
      <c r="C247" s="125">
        <f t="shared" si="180"/>
        <v>2</v>
      </c>
      <c r="D247" s="125">
        <f t="shared" si="180"/>
        <v>2</v>
      </c>
      <c r="E247" s="125">
        <f t="shared" si="180"/>
        <v>21</v>
      </c>
      <c r="F247" s="125">
        <f t="shared" si="180"/>
        <v>22</v>
      </c>
      <c r="G247" s="125">
        <f t="shared" si="180"/>
        <v>22</v>
      </c>
      <c r="H247" s="125">
        <f t="shared" si="180"/>
        <v>7</v>
      </c>
      <c r="I247" s="125">
        <f t="shared" si="180"/>
        <v>1</v>
      </c>
      <c r="J247" s="125">
        <f t="shared" si="180"/>
        <v>0</v>
      </c>
      <c r="K247" s="125">
        <f t="shared" si="180"/>
        <v>0</v>
      </c>
      <c r="L247" s="125">
        <f t="shared" si="180"/>
        <v>1</v>
      </c>
      <c r="M247" s="125">
        <f t="shared" si="180"/>
        <v>0</v>
      </c>
      <c r="N247" s="678">
        <f t="shared" si="181"/>
        <v>78</v>
      </c>
      <c r="AB247" s="125">
        <f t="shared" ref="AB247:AL247" si="205">+AB218+AB102</f>
        <v>0</v>
      </c>
      <c r="AC247" s="125">
        <f t="shared" si="205"/>
        <v>0</v>
      </c>
      <c r="AD247" s="125">
        <f t="shared" si="205"/>
        <v>0</v>
      </c>
      <c r="AE247" s="125">
        <f t="shared" si="205"/>
        <v>0</v>
      </c>
      <c r="AF247" s="125">
        <f t="shared" si="205"/>
        <v>0</v>
      </c>
      <c r="AG247" s="125">
        <f t="shared" si="205"/>
        <v>0</v>
      </c>
      <c r="AH247" s="125">
        <f t="shared" si="205"/>
        <v>0</v>
      </c>
      <c r="AI247" s="125">
        <f t="shared" si="205"/>
        <v>0</v>
      </c>
      <c r="AJ247" s="125">
        <f t="shared" si="205"/>
        <v>0</v>
      </c>
      <c r="AK247" s="125">
        <f t="shared" si="205"/>
        <v>0</v>
      </c>
      <c r="AL247" s="125">
        <f t="shared" si="205"/>
        <v>0</v>
      </c>
      <c r="AM247" s="125">
        <f t="shared" si="183"/>
        <v>0</v>
      </c>
      <c r="AN247" s="119"/>
      <c r="BA247" s="125">
        <f t="shared" ref="BA247:BK247" si="206">+BA218+BA102</f>
        <v>0</v>
      </c>
      <c r="BB247" s="125">
        <f t="shared" si="206"/>
        <v>0</v>
      </c>
      <c r="BC247" s="125">
        <f t="shared" si="206"/>
        <v>2</v>
      </c>
      <c r="BD247" s="125">
        <f t="shared" si="206"/>
        <v>3</v>
      </c>
      <c r="BE247" s="125">
        <f t="shared" si="206"/>
        <v>2</v>
      </c>
      <c r="BF247" s="125">
        <f t="shared" si="206"/>
        <v>1</v>
      </c>
      <c r="BG247" s="125">
        <f t="shared" si="206"/>
        <v>0</v>
      </c>
      <c r="BH247" s="125">
        <f t="shared" si="206"/>
        <v>0</v>
      </c>
      <c r="BI247" s="125">
        <f t="shared" si="206"/>
        <v>1</v>
      </c>
      <c r="BJ247" s="125">
        <f t="shared" si="206"/>
        <v>0</v>
      </c>
      <c r="BK247" s="125">
        <f t="shared" si="206"/>
        <v>1</v>
      </c>
      <c r="BL247" s="125">
        <f t="shared" si="185"/>
        <v>10</v>
      </c>
      <c r="BM247" s="125">
        <f t="shared" si="186"/>
        <v>10</v>
      </c>
      <c r="BN247" s="119">
        <v>0</v>
      </c>
    </row>
    <row r="248" spans="1:66">
      <c r="B248" s="21" t="s">
        <v>307</v>
      </c>
      <c r="C248" s="125">
        <f t="shared" si="180"/>
        <v>1</v>
      </c>
      <c r="D248" s="125">
        <f t="shared" si="180"/>
        <v>2</v>
      </c>
      <c r="E248" s="125">
        <f t="shared" si="180"/>
        <v>4</v>
      </c>
      <c r="F248" s="125">
        <f t="shared" si="180"/>
        <v>3</v>
      </c>
      <c r="G248" s="125">
        <f t="shared" si="180"/>
        <v>1</v>
      </c>
      <c r="H248" s="125">
        <f t="shared" si="180"/>
        <v>4</v>
      </c>
      <c r="I248" s="125">
        <f t="shared" si="180"/>
        <v>1</v>
      </c>
      <c r="J248" s="125">
        <f t="shared" si="180"/>
        <v>0</v>
      </c>
      <c r="K248" s="125">
        <f t="shared" si="180"/>
        <v>0</v>
      </c>
      <c r="L248" s="125">
        <f t="shared" si="180"/>
        <v>0</v>
      </c>
      <c r="M248" s="125">
        <f t="shared" si="180"/>
        <v>0</v>
      </c>
      <c r="N248" s="678">
        <f t="shared" si="181"/>
        <v>16</v>
      </c>
      <c r="AB248" s="125">
        <f t="shared" ref="AB248:AL248" si="207">+AB219+AB103</f>
        <v>0</v>
      </c>
      <c r="AC248" s="125">
        <f t="shared" si="207"/>
        <v>1</v>
      </c>
      <c r="AD248" s="125">
        <f t="shared" si="207"/>
        <v>0</v>
      </c>
      <c r="AE248" s="125">
        <f t="shared" si="207"/>
        <v>0</v>
      </c>
      <c r="AF248" s="125">
        <f t="shared" si="207"/>
        <v>0</v>
      </c>
      <c r="AG248" s="125">
        <f t="shared" si="207"/>
        <v>0</v>
      </c>
      <c r="AH248" s="125">
        <f t="shared" si="207"/>
        <v>0</v>
      </c>
      <c r="AI248" s="125">
        <f t="shared" si="207"/>
        <v>0</v>
      </c>
      <c r="AJ248" s="125">
        <f t="shared" si="207"/>
        <v>0</v>
      </c>
      <c r="AK248" s="125">
        <f t="shared" si="207"/>
        <v>0</v>
      </c>
      <c r="AL248" s="125">
        <f t="shared" si="207"/>
        <v>0</v>
      </c>
      <c r="AM248" s="125">
        <f t="shared" si="183"/>
        <v>1</v>
      </c>
      <c r="AN248" s="119"/>
      <c r="BA248" s="125">
        <f t="shared" ref="BA248:BK248" si="208">+BA219+BA103</f>
        <v>1</v>
      </c>
      <c r="BB248" s="125">
        <f t="shared" si="208"/>
        <v>2</v>
      </c>
      <c r="BC248" s="125">
        <f t="shared" si="208"/>
        <v>3</v>
      </c>
      <c r="BD248" s="125">
        <f t="shared" si="208"/>
        <v>3</v>
      </c>
      <c r="BE248" s="125">
        <f t="shared" si="208"/>
        <v>1</v>
      </c>
      <c r="BF248" s="125">
        <f t="shared" si="208"/>
        <v>0</v>
      </c>
      <c r="BG248" s="125">
        <f t="shared" si="208"/>
        <v>0</v>
      </c>
      <c r="BH248" s="125">
        <f t="shared" si="208"/>
        <v>0</v>
      </c>
      <c r="BI248" s="125">
        <f t="shared" si="208"/>
        <v>0</v>
      </c>
      <c r="BJ248" s="125">
        <f t="shared" si="208"/>
        <v>0</v>
      </c>
      <c r="BK248" s="125">
        <f t="shared" si="208"/>
        <v>0</v>
      </c>
      <c r="BL248" s="125">
        <f t="shared" si="185"/>
        <v>10</v>
      </c>
      <c r="BM248" s="125">
        <f t="shared" si="186"/>
        <v>11</v>
      </c>
      <c r="BN248" s="119">
        <v>2</v>
      </c>
    </row>
    <row r="249" spans="1:66">
      <c r="B249" s="21" t="s">
        <v>154</v>
      </c>
      <c r="C249" s="125">
        <f t="shared" si="180"/>
        <v>0</v>
      </c>
      <c r="D249" s="125">
        <f t="shared" si="180"/>
        <v>16</v>
      </c>
      <c r="E249" s="125">
        <f t="shared" si="180"/>
        <v>32</v>
      </c>
      <c r="F249" s="125">
        <f t="shared" si="180"/>
        <v>27</v>
      </c>
      <c r="G249" s="125">
        <f t="shared" si="180"/>
        <v>17</v>
      </c>
      <c r="H249" s="125">
        <f t="shared" si="180"/>
        <v>16</v>
      </c>
      <c r="I249" s="125">
        <f t="shared" si="180"/>
        <v>4</v>
      </c>
      <c r="J249" s="125">
        <f t="shared" si="180"/>
        <v>3</v>
      </c>
      <c r="K249" s="125">
        <f t="shared" si="180"/>
        <v>0</v>
      </c>
      <c r="L249" s="125">
        <f t="shared" si="180"/>
        <v>0</v>
      </c>
      <c r="M249" s="125">
        <f t="shared" si="180"/>
        <v>0</v>
      </c>
      <c r="N249" s="678">
        <f t="shared" si="181"/>
        <v>115</v>
      </c>
      <c r="AB249" s="125">
        <f t="shared" ref="AB249:AL249" si="209">+AB220+AB104</f>
        <v>0</v>
      </c>
      <c r="AC249" s="125">
        <f t="shared" si="209"/>
        <v>0</v>
      </c>
      <c r="AD249" s="125">
        <f t="shared" si="209"/>
        <v>0</v>
      </c>
      <c r="AE249" s="125">
        <f t="shared" si="209"/>
        <v>0</v>
      </c>
      <c r="AF249" s="125">
        <f t="shared" si="209"/>
        <v>3</v>
      </c>
      <c r="AG249" s="125">
        <f t="shared" si="209"/>
        <v>1</v>
      </c>
      <c r="AH249" s="125">
        <f t="shared" si="209"/>
        <v>0</v>
      </c>
      <c r="AI249" s="125">
        <f t="shared" si="209"/>
        <v>0</v>
      </c>
      <c r="AJ249" s="125">
        <f t="shared" si="209"/>
        <v>0</v>
      </c>
      <c r="AK249" s="125">
        <f t="shared" si="209"/>
        <v>0</v>
      </c>
      <c r="AL249" s="125">
        <f t="shared" si="209"/>
        <v>0</v>
      </c>
      <c r="AM249" s="125">
        <f t="shared" si="183"/>
        <v>4</v>
      </c>
      <c r="AN249" s="119"/>
      <c r="BA249" s="125">
        <f t="shared" ref="BA249:BK249" si="210">+BA220+BA104</f>
        <v>0</v>
      </c>
      <c r="BB249" s="125">
        <f t="shared" si="210"/>
        <v>1</v>
      </c>
      <c r="BC249" s="125">
        <f t="shared" si="210"/>
        <v>12</v>
      </c>
      <c r="BD249" s="125">
        <f t="shared" si="210"/>
        <v>32</v>
      </c>
      <c r="BE249" s="125">
        <f t="shared" si="210"/>
        <v>23</v>
      </c>
      <c r="BF249" s="125">
        <f t="shared" si="210"/>
        <v>15</v>
      </c>
      <c r="BG249" s="125">
        <f t="shared" si="210"/>
        <v>10</v>
      </c>
      <c r="BH249" s="125">
        <f t="shared" si="210"/>
        <v>4</v>
      </c>
      <c r="BI249" s="125">
        <f t="shared" si="210"/>
        <v>0</v>
      </c>
      <c r="BJ249" s="125">
        <f t="shared" si="210"/>
        <v>0</v>
      </c>
      <c r="BK249" s="125">
        <f t="shared" si="210"/>
        <v>0</v>
      </c>
      <c r="BL249" s="125">
        <f t="shared" si="185"/>
        <v>97</v>
      </c>
      <c r="BM249" s="125">
        <f t="shared" si="186"/>
        <v>101</v>
      </c>
      <c r="BN249" s="119">
        <v>51</v>
      </c>
    </row>
    <row r="250" spans="1:66">
      <c r="B250" s="21" t="s">
        <v>155</v>
      </c>
      <c r="C250" s="125">
        <f t="shared" si="180"/>
        <v>1</v>
      </c>
      <c r="D250" s="125">
        <f t="shared" si="180"/>
        <v>15</v>
      </c>
      <c r="E250" s="125">
        <f t="shared" si="180"/>
        <v>14</v>
      </c>
      <c r="F250" s="125">
        <f t="shared" si="180"/>
        <v>19</v>
      </c>
      <c r="G250" s="125">
        <f t="shared" si="180"/>
        <v>11</v>
      </c>
      <c r="H250" s="125">
        <f t="shared" si="180"/>
        <v>5</v>
      </c>
      <c r="I250" s="125">
        <f t="shared" si="180"/>
        <v>3</v>
      </c>
      <c r="J250" s="125">
        <f t="shared" si="180"/>
        <v>4</v>
      </c>
      <c r="K250" s="125">
        <f t="shared" si="180"/>
        <v>0</v>
      </c>
      <c r="L250" s="125">
        <f t="shared" si="180"/>
        <v>0</v>
      </c>
      <c r="M250" s="125">
        <f t="shared" si="180"/>
        <v>0</v>
      </c>
      <c r="N250" s="678">
        <f t="shared" si="181"/>
        <v>72</v>
      </c>
      <c r="AB250" s="125">
        <f t="shared" ref="AB250:AL250" si="211">+AB221+AB105</f>
        <v>1</v>
      </c>
      <c r="AC250" s="125">
        <f t="shared" si="211"/>
        <v>0</v>
      </c>
      <c r="AD250" s="125">
        <f t="shared" si="211"/>
        <v>0</v>
      </c>
      <c r="AE250" s="125">
        <f t="shared" si="211"/>
        <v>0</v>
      </c>
      <c r="AF250" s="125">
        <f t="shared" si="211"/>
        <v>0</v>
      </c>
      <c r="AG250" s="125">
        <f t="shared" si="211"/>
        <v>0</v>
      </c>
      <c r="AH250" s="125">
        <f t="shared" si="211"/>
        <v>0</v>
      </c>
      <c r="AI250" s="125">
        <f t="shared" si="211"/>
        <v>0</v>
      </c>
      <c r="AJ250" s="125">
        <f t="shared" si="211"/>
        <v>0</v>
      </c>
      <c r="AK250" s="125">
        <f t="shared" si="211"/>
        <v>0</v>
      </c>
      <c r="AL250" s="125">
        <f t="shared" si="211"/>
        <v>0</v>
      </c>
      <c r="AM250" s="125">
        <f t="shared" si="183"/>
        <v>1</v>
      </c>
      <c r="AN250" s="119"/>
      <c r="BA250" s="125">
        <f t="shared" ref="BA250:BK250" si="212">+BA221+BA105</f>
        <v>0</v>
      </c>
      <c r="BB250" s="125">
        <f t="shared" si="212"/>
        <v>0</v>
      </c>
      <c r="BC250" s="125">
        <f t="shared" si="212"/>
        <v>0</v>
      </c>
      <c r="BD250" s="125">
        <f t="shared" si="212"/>
        <v>1</v>
      </c>
      <c r="BE250" s="125">
        <f t="shared" si="212"/>
        <v>0</v>
      </c>
      <c r="BF250" s="125">
        <f t="shared" si="212"/>
        <v>0</v>
      </c>
      <c r="BG250" s="125">
        <f t="shared" si="212"/>
        <v>0</v>
      </c>
      <c r="BH250" s="125">
        <f t="shared" si="212"/>
        <v>0</v>
      </c>
      <c r="BI250" s="125">
        <f t="shared" si="212"/>
        <v>0</v>
      </c>
      <c r="BJ250" s="125">
        <f t="shared" si="212"/>
        <v>0</v>
      </c>
      <c r="BK250" s="125">
        <f t="shared" si="212"/>
        <v>0</v>
      </c>
      <c r="BL250" s="125">
        <f t="shared" si="185"/>
        <v>1</v>
      </c>
      <c r="BM250" s="125">
        <f t="shared" si="186"/>
        <v>2</v>
      </c>
      <c r="BN250" s="119">
        <v>0</v>
      </c>
    </row>
    <row r="251" spans="1:66">
      <c r="A251" s="21">
        <v>370026</v>
      </c>
      <c r="B251" s="21" t="s">
        <v>308</v>
      </c>
      <c r="C251" s="125">
        <f t="shared" si="180"/>
        <v>8</v>
      </c>
      <c r="D251" s="125">
        <f t="shared" si="180"/>
        <v>6</v>
      </c>
      <c r="E251" s="125">
        <f t="shared" si="180"/>
        <v>7</v>
      </c>
      <c r="F251" s="125">
        <f t="shared" si="180"/>
        <v>17</v>
      </c>
      <c r="G251" s="125">
        <f t="shared" si="180"/>
        <v>16</v>
      </c>
      <c r="H251" s="125">
        <f t="shared" si="180"/>
        <v>18</v>
      </c>
      <c r="I251" s="125">
        <f t="shared" si="180"/>
        <v>16</v>
      </c>
      <c r="J251" s="125">
        <f t="shared" si="180"/>
        <v>22</v>
      </c>
      <c r="K251" s="125">
        <f t="shared" si="180"/>
        <v>0</v>
      </c>
      <c r="L251" s="125">
        <f t="shared" si="180"/>
        <v>0</v>
      </c>
      <c r="M251" s="125">
        <f t="shared" si="180"/>
        <v>0</v>
      </c>
      <c r="N251" s="678">
        <f t="shared" si="181"/>
        <v>110</v>
      </c>
      <c r="AB251" s="125">
        <f t="shared" ref="AB251:AL251" si="213">+AB222+AB106</f>
        <v>0</v>
      </c>
      <c r="AC251" s="125">
        <f t="shared" si="213"/>
        <v>0</v>
      </c>
      <c r="AD251" s="125">
        <f t="shared" si="213"/>
        <v>1</v>
      </c>
      <c r="AE251" s="125">
        <f t="shared" si="213"/>
        <v>5</v>
      </c>
      <c r="AF251" s="125">
        <f t="shared" si="213"/>
        <v>6</v>
      </c>
      <c r="AG251" s="125">
        <f t="shared" si="213"/>
        <v>7</v>
      </c>
      <c r="AH251" s="125">
        <f t="shared" si="213"/>
        <v>16</v>
      </c>
      <c r="AI251" s="125">
        <f t="shared" si="213"/>
        <v>4</v>
      </c>
      <c r="AJ251" s="125">
        <f t="shared" si="213"/>
        <v>0</v>
      </c>
      <c r="AK251" s="125">
        <f t="shared" si="213"/>
        <v>0</v>
      </c>
      <c r="AL251" s="125">
        <f t="shared" si="213"/>
        <v>0</v>
      </c>
      <c r="AM251" s="125">
        <f t="shared" si="183"/>
        <v>39</v>
      </c>
      <c r="AN251" s="119"/>
      <c r="BA251" s="125">
        <f t="shared" ref="BA251:BK251" si="214">+BA222+BA106</f>
        <v>1</v>
      </c>
      <c r="BB251" s="125">
        <f t="shared" si="214"/>
        <v>15</v>
      </c>
      <c r="BC251" s="125">
        <f t="shared" si="214"/>
        <v>36</v>
      </c>
      <c r="BD251" s="125">
        <f t="shared" si="214"/>
        <v>69</v>
      </c>
      <c r="BE251" s="125">
        <f t="shared" si="214"/>
        <v>96</v>
      </c>
      <c r="BF251" s="125">
        <f t="shared" si="214"/>
        <v>173</v>
      </c>
      <c r="BG251" s="125">
        <f t="shared" si="214"/>
        <v>187</v>
      </c>
      <c r="BH251" s="125">
        <f t="shared" si="214"/>
        <v>245</v>
      </c>
      <c r="BI251" s="125">
        <f t="shared" si="214"/>
        <v>0</v>
      </c>
      <c r="BJ251" s="125">
        <f t="shared" si="214"/>
        <v>0</v>
      </c>
      <c r="BK251" s="125">
        <f t="shared" si="214"/>
        <v>0</v>
      </c>
      <c r="BL251" s="125">
        <f t="shared" si="185"/>
        <v>822</v>
      </c>
      <c r="BM251" s="125">
        <f t="shared" si="186"/>
        <v>861</v>
      </c>
      <c r="BN251" s="119">
        <v>544</v>
      </c>
    </row>
    <row r="252" spans="1:66">
      <c r="B252" s="21" t="s">
        <v>309</v>
      </c>
      <c r="C252" s="125">
        <f t="shared" si="180"/>
        <v>0</v>
      </c>
      <c r="D252" s="125">
        <f t="shared" si="180"/>
        <v>2</v>
      </c>
      <c r="E252" s="125">
        <f t="shared" si="180"/>
        <v>0</v>
      </c>
      <c r="F252" s="125">
        <f t="shared" si="180"/>
        <v>1</v>
      </c>
      <c r="G252" s="125">
        <f t="shared" si="180"/>
        <v>1</v>
      </c>
      <c r="H252" s="125">
        <f t="shared" si="180"/>
        <v>2</v>
      </c>
      <c r="I252" s="125">
        <f t="shared" si="180"/>
        <v>0</v>
      </c>
      <c r="J252" s="125">
        <f t="shared" si="180"/>
        <v>3</v>
      </c>
      <c r="K252" s="125">
        <f t="shared" si="180"/>
        <v>0</v>
      </c>
      <c r="L252" s="125">
        <f t="shared" si="180"/>
        <v>0</v>
      </c>
      <c r="M252" s="125">
        <f t="shared" si="180"/>
        <v>0</v>
      </c>
      <c r="N252" s="678">
        <f t="shared" si="181"/>
        <v>9</v>
      </c>
      <c r="AB252" s="125">
        <f t="shared" ref="AB252:AL252" si="215">+AB223+AB107</f>
        <v>0</v>
      </c>
      <c r="AC252" s="125">
        <f t="shared" si="215"/>
        <v>0</v>
      </c>
      <c r="AD252" s="125">
        <f t="shared" si="215"/>
        <v>0</v>
      </c>
      <c r="AE252" s="125">
        <f t="shared" si="215"/>
        <v>0</v>
      </c>
      <c r="AF252" s="125">
        <f t="shared" si="215"/>
        <v>0</v>
      </c>
      <c r="AG252" s="125">
        <f t="shared" si="215"/>
        <v>0</v>
      </c>
      <c r="AH252" s="125">
        <f t="shared" si="215"/>
        <v>0</v>
      </c>
      <c r="AI252" s="125">
        <f t="shared" si="215"/>
        <v>0</v>
      </c>
      <c r="AJ252" s="125">
        <f t="shared" si="215"/>
        <v>0</v>
      </c>
      <c r="AK252" s="125">
        <f t="shared" si="215"/>
        <v>0</v>
      </c>
      <c r="AL252" s="125">
        <f t="shared" si="215"/>
        <v>0</v>
      </c>
      <c r="AM252" s="125">
        <f t="shared" si="183"/>
        <v>0</v>
      </c>
      <c r="AN252" s="119"/>
      <c r="BA252" s="125">
        <f t="shared" ref="BA252:BK252" si="216">+BA223+BA107</f>
        <v>0</v>
      </c>
      <c r="BB252" s="125">
        <f t="shared" si="216"/>
        <v>1</v>
      </c>
      <c r="BC252" s="125">
        <f t="shared" si="216"/>
        <v>2</v>
      </c>
      <c r="BD252" s="125">
        <f t="shared" si="216"/>
        <v>7</v>
      </c>
      <c r="BE252" s="125">
        <f t="shared" si="216"/>
        <v>7</v>
      </c>
      <c r="BF252" s="125">
        <f t="shared" si="216"/>
        <v>3</v>
      </c>
      <c r="BG252" s="125">
        <f t="shared" si="216"/>
        <v>6</v>
      </c>
      <c r="BH252" s="125">
        <f t="shared" si="216"/>
        <v>6</v>
      </c>
      <c r="BI252" s="125">
        <f t="shared" si="216"/>
        <v>0</v>
      </c>
      <c r="BJ252" s="125">
        <f t="shared" si="216"/>
        <v>0</v>
      </c>
      <c r="BK252" s="125">
        <f t="shared" si="216"/>
        <v>0</v>
      </c>
      <c r="BL252" s="125">
        <f t="shared" si="185"/>
        <v>32</v>
      </c>
      <c r="BM252" s="125">
        <f t="shared" si="186"/>
        <v>32</v>
      </c>
      <c r="BN252" s="119">
        <v>23</v>
      </c>
    </row>
    <row r="253" spans="1:66">
      <c r="B253" s="21" t="s">
        <v>310</v>
      </c>
      <c r="C253" s="125">
        <f t="shared" si="180"/>
        <v>6</v>
      </c>
      <c r="D253" s="125">
        <f t="shared" si="180"/>
        <v>11</v>
      </c>
      <c r="E253" s="125">
        <f t="shared" si="180"/>
        <v>16</v>
      </c>
      <c r="F253" s="125">
        <f t="shared" si="180"/>
        <v>11</v>
      </c>
      <c r="G253" s="125">
        <f t="shared" si="180"/>
        <v>11</v>
      </c>
      <c r="H253" s="125">
        <f t="shared" si="180"/>
        <v>9</v>
      </c>
      <c r="I253" s="125">
        <f t="shared" si="180"/>
        <v>3</v>
      </c>
      <c r="J253" s="125">
        <f t="shared" si="180"/>
        <v>7</v>
      </c>
      <c r="K253" s="125">
        <f t="shared" si="180"/>
        <v>0</v>
      </c>
      <c r="L253" s="125">
        <f t="shared" si="180"/>
        <v>0</v>
      </c>
      <c r="M253" s="125">
        <f t="shared" si="180"/>
        <v>0</v>
      </c>
      <c r="N253" s="678">
        <f t="shared" si="181"/>
        <v>74</v>
      </c>
      <c r="AB253" s="125">
        <f t="shared" ref="AB253:AL253" si="217">+AB224+AB108</f>
        <v>0</v>
      </c>
      <c r="AC253" s="125">
        <f t="shared" si="217"/>
        <v>1</v>
      </c>
      <c r="AD253" s="125">
        <f t="shared" si="217"/>
        <v>2</v>
      </c>
      <c r="AE253" s="125">
        <f t="shared" si="217"/>
        <v>2</v>
      </c>
      <c r="AF253" s="125">
        <f t="shared" si="217"/>
        <v>5</v>
      </c>
      <c r="AG253" s="125">
        <f t="shared" si="217"/>
        <v>3</v>
      </c>
      <c r="AH253" s="125">
        <f t="shared" si="217"/>
        <v>1</v>
      </c>
      <c r="AI253" s="125">
        <f t="shared" si="217"/>
        <v>0</v>
      </c>
      <c r="AJ253" s="125">
        <f t="shared" si="217"/>
        <v>0</v>
      </c>
      <c r="AK253" s="125">
        <f t="shared" si="217"/>
        <v>0</v>
      </c>
      <c r="AL253" s="125">
        <f t="shared" si="217"/>
        <v>0</v>
      </c>
      <c r="AM253" s="125">
        <f t="shared" si="183"/>
        <v>14</v>
      </c>
      <c r="AN253" s="119"/>
      <c r="BA253" s="125">
        <f t="shared" ref="BA253:BK253" si="218">+BA224+BA108</f>
        <v>3</v>
      </c>
      <c r="BB253" s="125">
        <f t="shared" si="218"/>
        <v>22</v>
      </c>
      <c r="BC253" s="125">
        <f t="shared" si="218"/>
        <v>45</v>
      </c>
      <c r="BD253" s="125">
        <f t="shared" si="218"/>
        <v>54</v>
      </c>
      <c r="BE253" s="125">
        <f t="shared" si="218"/>
        <v>45</v>
      </c>
      <c r="BF253" s="125">
        <f t="shared" si="218"/>
        <v>54</v>
      </c>
      <c r="BG253" s="125">
        <f t="shared" si="218"/>
        <v>24</v>
      </c>
      <c r="BH253" s="125">
        <f t="shared" si="218"/>
        <v>29</v>
      </c>
      <c r="BI253" s="125">
        <f t="shared" si="218"/>
        <v>0</v>
      </c>
      <c r="BJ253" s="125">
        <f t="shared" si="218"/>
        <v>0</v>
      </c>
      <c r="BK253" s="125">
        <f t="shared" si="218"/>
        <v>0</v>
      </c>
      <c r="BL253" s="125">
        <f t="shared" si="185"/>
        <v>276</v>
      </c>
      <c r="BM253" s="125">
        <f t="shared" si="186"/>
        <v>290</v>
      </c>
      <c r="BN253" s="119">
        <v>144</v>
      </c>
    </row>
    <row r="254" spans="1:66">
      <c r="B254" s="21" t="s">
        <v>311</v>
      </c>
      <c r="C254" s="125">
        <f t="shared" si="180"/>
        <v>0</v>
      </c>
      <c r="D254" s="125">
        <f t="shared" si="180"/>
        <v>1</v>
      </c>
      <c r="E254" s="125">
        <f t="shared" si="180"/>
        <v>0</v>
      </c>
      <c r="F254" s="125">
        <f t="shared" si="180"/>
        <v>1</v>
      </c>
      <c r="G254" s="125">
        <f t="shared" si="180"/>
        <v>0</v>
      </c>
      <c r="H254" s="125">
        <f t="shared" si="180"/>
        <v>0</v>
      </c>
      <c r="I254" s="125">
        <f t="shared" si="180"/>
        <v>0</v>
      </c>
      <c r="J254" s="125">
        <f t="shared" si="180"/>
        <v>0</v>
      </c>
      <c r="K254" s="125">
        <f t="shared" si="180"/>
        <v>0</v>
      </c>
      <c r="L254" s="125">
        <f t="shared" si="180"/>
        <v>0</v>
      </c>
      <c r="M254" s="125">
        <f t="shared" si="180"/>
        <v>0</v>
      </c>
      <c r="N254" s="678">
        <f t="shared" si="181"/>
        <v>2</v>
      </c>
      <c r="AB254" s="125">
        <f t="shared" ref="AB254:AL254" si="219">+AB225+AB109</f>
        <v>0</v>
      </c>
      <c r="AC254" s="125">
        <f t="shared" si="219"/>
        <v>0</v>
      </c>
      <c r="AD254" s="125">
        <f t="shared" si="219"/>
        <v>0</v>
      </c>
      <c r="AE254" s="125">
        <f t="shared" si="219"/>
        <v>0</v>
      </c>
      <c r="AF254" s="125">
        <f t="shared" si="219"/>
        <v>0</v>
      </c>
      <c r="AG254" s="125">
        <f t="shared" si="219"/>
        <v>0</v>
      </c>
      <c r="AH254" s="125">
        <f t="shared" si="219"/>
        <v>0</v>
      </c>
      <c r="AI254" s="125">
        <f t="shared" si="219"/>
        <v>0</v>
      </c>
      <c r="AJ254" s="125">
        <f t="shared" si="219"/>
        <v>0</v>
      </c>
      <c r="AK254" s="125">
        <f t="shared" si="219"/>
        <v>0</v>
      </c>
      <c r="AL254" s="125">
        <f t="shared" si="219"/>
        <v>0</v>
      </c>
      <c r="AM254" s="125">
        <f t="shared" si="183"/>
        <v>0</v>
      </c>
      <c r="AN254" s="119"/>
      <c r="BA254" s="125">
        <f t="shared" ref="BA254:BK254" si="220">+BA225+BA109</f>
        <v>0</v>
      </c>
      <c r="BB254" s="125">
        <f t="shared" si="220"/>
        <v>0</v>
      </c>
      <c r="BC254" s="125">
        <f t="shared" si="220"/>
        <v>0</v>
      </c>
      <c r="BD254" s="125">
        <f t="shared" si="220"/>
        <v>0</v>
      </c>
      <c r="BE254" s="125">
        <f t="shared" si="220"/>
        <v>0</v>
      </c>
      <c r="BF254" s="125">
        <f t="shared" si="220"/>
        <v>0</v>
      </c>
      <c r="BG254" s="125">
        <f t="shared" si="220"/>
        <v>1</v>
      </c>
      <c r="BH254" s="125">
        <f t="shared" si="220"/>
        <v>0</v>
      </c>
      <c r="BI254" s="125">
        <f t="shared" si="220"/>
        <v>0</v>
      </c>
      <c r="BJ254" s="125">
        <f t="shared" si="220"/>
        <v>0</v>
      </c>
      <c r="BK254" s="125">
        <f t="shared" si="220"/>
        <v>0</v>
      </c>
      <c r="BL254" s="125">
        <f t="shared" si="185"/>
        <v>1</v>
      </c>
      <c r="BM254" s="125">
        <f t="shared" si="186"/>
        <v>1</v>
      </c>
      <c r="BN254" s="119">
        <v>0</v>
      </c>
    </row>
    <row r="255" spans="1:66">
      <c r="B255" s="21" t="s">
        <v>312</v>
      </c>
      <c r="C255" s="125">
        <f t="shared" si="180"/>
        <v>2</v>
      </c>
      <c r="D255" s="125">
        <f t="shared" si="180"/>
        <v>3</v>
      </c>
      <c r="E255" s="125">
        <f t="shared" si="180"/>
        <v>1</v>
      </c>
      <c r="F255" s="125">
        <f t="shared" si="180"/>
        <v>1</v>
      </c>
      <c r="G255" s="125">
        <f t="shared" si="180"/>
        <v>3</v>
      </c>
      <c r="H255" s="125">
        <f t="shared" si="180"/>
        <v>4</v>
      </c>
      <c r="I255" s="125">
        <f t="shared" si="180"/>
        <v>1</v>
      </c>
      <c r="J255" s="125">
        <f t="shared" si="180"/>
        <v>0</v>
      </c>
      <c r="K255" s="125">
        <f t="shared" si="180"/>
        <v>0</v>
      </c>
      <c r="L255" s="125">
        <f t="shared" si="180"/>
        <v>0</v>
      </c>
      <c r="M255" s="125">
        <f t="shared" si="180"/>
        <v>0</v>
      </c>
      <c r="N255" s="678">
        <f t="shared" si="181"/>
        <v>15</v>
      </c>
      <c r="AB255" s="125">
        <f t="shared" ref="AB255:AL255" si="221">+AB226+AB110</f>
        <v>0</v>
      </c>
      <c r="AC255" s="125">
        <f t="shared" si="221"/>
        <v>0</v>
      </c>
      <c r="AD255" s="125">
        <f t="shared" si="221"/>
        <v>0</v>
      </c>
      <c r="AE255" s="125">
        <f t="shared" si="221"/>
        <v>0</v>
      </c>
      <c r="AF255" s="125">
        <f t="shared" si="221"/>
        <v>0</v>
      </c>
      <c r="AG255" s="125">
        <f t="shared" si="221"/>
        <v>0</v>
      </c>
      <c r="AH255" s="125">
        <f t="shared" si="221"/>
        <v>0</v>
      </c>
      <c r="AI255" s="125">
        <f t="shared" si="221"/>
        <v>0</v>
      </c>
      <c r="AJ255" s="125">
        <f t="shared" si="221"/>
        <v>0</v>
      </c>
      <c r="AK255" s="125">
        <f t="shared" si="221"/>
        <v>0</v>
      </c>
      <c r="AL255" s="125">
        <f t="shared" si="221"/>
        <v>0</v>
      </c>
      <c r="AM255" s="125">
        <f t="shared" si="183"/>
        <v>0</v>
      </c>
      <c r="AN255" s="119"/>
      <c r="BA255" s="125">
        <f t="shared" ref="BA255:BK255" si="222">+BA226+BA110</f>
        <v>0</v>
      </c>
      <c r="BB255" s="125">
        <f t="shared" si="222"/>
        <v>3</v>
      </c>
      <c r="BC255" s="125">
        <f t="shared" si="222"/>
        <v>2</v>
      </c>
      <c r="BD255" s="125">
        <f t="shared" si="222"/>
        <v>4</v>
      </c>
      <c r="BE255" s="125">
        <f t="shared" si="222"/>
        <v>3</v>
      </c>
      <c r="BF255" s="125">
        <f t="shared" si="222"/>
        <v>4</v>
      </c>
      <c r="BG255" s="125">
        <f t="shared" si="222"/>
        <v>1</v>
      </c>
      <c r="BH255" s="125">
        <f t="shared" si="222"/>
        <v>3</v>
      </c>
      <c r="BI255" s="125">
        <f t="shared" si="222"/>
        <v>0</v>
      </c>
      <c r="BJ255" s="125">
        <f t="shared" si="222"/>
        <v>0</v>
      </c>
      <c r="BK255" s="125">
        <f t="shared" si="222"/>
        <v>0</v>
      </c>
      <c r="BL255" s="125">
        <f t="shared" si="185"/>
        <v>20</v>
      </c>
      <c r="BM255" s="125">
        <f t="shared" si="186"/>
        <v>20</v>
      </c>
      <c r="BN255" s="119">
        <v>11</v>
      </c>
    </row>
    <row r="256" spans="1:66">
      <c r="B256" s="21" t="s">
        <v>80</v>
      </c>
      <c r="C256" s="125">
        <f t="shared" si="180"/>
        <v>0</v>
      </c>
      <c r="D256" s="125">
        <f t="shared" si="180"/>
        <v>1</v>
      </c>
      <c r="E256" s="125">
        <f t="shared" si="180"/>
        <v>0</v>
      </c>
      <c r="F256" s="125">
        <f t="shared" si="180"/>
        <v>4</v>
      </c>
      <c r="G256" s="125">
        <f t="shared" si="180"/>
        <v>0</v>
      </c>
      <c r="H256" s="125">
        <f t="shared" si="180"/>
        <v>2</v>
      </c>
      <c r="I256" s="125">
        <f t="shared" si="180"/>
        <v>2</v>
      </c>
      <c r="J256" s="125">
        <f t="shared" si="180"/>
        <v>2</v>
      </c>
      <c r="K256" s="125">
        <f t="shared" si="180"/>
        <v>0</v>
      </c>
      <c r="L256" s="125">
        <f t="shared" si="180"/>
        <v>0</v>
      </c>
      <c r="M256" s="125">
        <f t="shared" si="180"/>
        <v>0</v>
      </c>
      <c r="N256" s="678">
        <f t="shared" si="181"/>
        <v>11</v>
      </c>
      <c r="AB256" s="125">
        <f t="shared" ref="AB256:AL256" si="223">+AB227+AB111</f>
        <v>0</v>
      </c>
      <c r="AC256" s="125">
        <f t="shared" si="223"/>
        <v>0</v>
      </c>
      <c r="AD256" s="125">
        <f t="shared" si="223"/>
        <v>1</v>
      </c>
      <c r="AE256" s="125">
        <f t="shared" si="223"/>
        <v>0</v>
      </c>
      <c r="AF256" s="125">
        <f t="shared" si="223"/>
        <v>1</v>
      </c>
      <c r="AG256" s="125">
        <f t="shared" si="223"/>
        <v>0</v>
      </c>
      <c r="AH256" s="125">
        <f t="shared" si="223"/>
        <v>1</v>
      </c>
      <c r="AI256" s="125">
        <f t="shared" si="223"/>
        <v>0</v>
      </c>
      <c r="AJ256" s="125">
        <f t="shared" si="223"/>
        <v>0</v>
      </c>
      <c r="AK256" s="125">
        <f t="shared" si="223"/>
        <v>0</v>
      </c>
      <c r="AL256" s="125">
        <f t="shared" si="223"/>
        <v>0</v>
      </c>
      <c r="AM256" s="125">
        <f t="shared" si="183"/>
        <v>3</v>
      </c>
      <c r="AN256" s="119"/>
      <c r="BA256" s="125">
        <f t="shared" ref="BA256:BK256" si="224">+BA227+BA111</f>
        <v>1</v>
      </c>
      <c r="BB256" s="125">
        <f t="shared" si="224"/>
        <v>6</v>
      </c>
      <c r="BC256" s="125">
        <f t="shared" si="224"/>
        <v>21</v>
      </c>
      <c r="BD256" s="125">
        <f t="shared" si="224"/>
        <v>14</v>
      </c>
      <c r="BE256" s="125">
        <f t="shared" si="224"/>
        <v>6</v>
      </c>
      <c r="BF256" s="125">
        <f t="shared" si="224"/>
        <v>5</v>
      </c>
      <c r="BG256" s="125">
        <f t="shared" si="224"/>
        <v>4</v>
      </c>
      <c r="BH256" s="125">
        <f t="shared" si="224"/>
        <v>4</v>
      </c>
      <c r="BI256" s="125">
        <f t="shared" si="224"/>
        <v>0</v>
      </c>
      <c r="BJ256" s="125">
        <f t="shared" si="224"/>
        <v>0</v>
      </c>
      <c r="BK256" s="125">
        <f t="shared" si="224"/>
        <v>0</v>
      </c>
      <c r="BL256" s="125">
        <f t="shared" si="185"/>
        <v>61</v>
      </c>
      <c r="BM256" s="125">
        <f t="shared" si="186"/>
        <v>64</v>
      </c>
      <c r="BN256" s="119">
        <v>37</v>
      </c>
    </row>
    <row r="257" spans="2:77">
      <c r="B257" s="21" t="s">
        <v>81</v>
      </c>
      <c r="C257" s="125">
        <f t="shared" si="180"/>
        <v>3</v>
      </c>
      <c r="D257" s="125">
        <f t="shared" si="180"/>
        <v>4</v>
      </c>
      <c r="E257" s="125">
        <f t="shared" si="180"/>
        <v>11</v>
      </c>
      <c r="F257" s="125">
        <f t="shared" si="180"/>
        <v>13</v>
      </c>
      <c r="G257" s="125">
        <f t="shared" si="180"/>
        <v>10</v>
      </c>
      <c r="H257" s="125">
        <f t="shared" si="180"/>
        <v>11</v>
      </c>
      <c r="I257" s="125">
        <f t="shared" si="180"/>
        <v>5</v>
      </c>
      <c r="J257" s="125">
        <f t="shared" si="180"/>
        <v>3</v>
      </c>
      <c r="K257" s="125">
        <f t="shared" si="180"/>
        <v>0</v>
      </c>
      <c r="L257" s="125">
        <f t="shared" si="180"/>
        <v>0</v>
      </c>
      <c r="M257" s="125">
        <f t="shared" si="180"/>
        <v>0</v>
      </c>
      <c r="N257" s="678">
        <f t="shared" si="181"/>
        <v>60</v>
      </c>
      <c r="AB257" s="125">
        <f t="shared" ref="AB257:AL257" si="225">+AB228+AB112</f>
        <v>0</v>
      </c>
      <c r="AC257" s="125">
        <f t="shared" si="225"/>
        <v>0</v>
      </c>
      <c r="AD257" s="125">
        <f t="shared" si="225"/>
        <v>0</v>
      </c>
      <c r="AE257" s="125">
        <f t="shared" si="225"/>
        <v>0</v>
      </c>
      <c r="AF257" s="125">
        <f t="shared" si="225"/>
        <v>0</v>
      </c>
      <c r="AG257" s="125">
        <f t="shared" si="225"/>
        <v>0</v>
      </c>
      <c r="AH257" s="125">
        <f t="shared" si="225"/>
        <v>0</v>
      </c>
      <c r="AI257" s="125">
        <f t="shared" si="225"/>
        <v>0</v>
      </c>
      <c r="AJ257" s="125">
        <f t="shared" si="225"/>
        <v>0</v>
      </c>
      <c r="AK257" s="125">
        <f t="shared" si="225"/>
        <v>0</v>
      </c>
      <c r="AL257" s="125">
        <f t="shared" si="225"/>
        <v>0</v>
      </c>
      <c r="AM257" s="125">
        <f t="shared" si="183"/>
        <v>0</v>
      </c>
      <c r="AN257" s="119"/>
      <c r="BA257" s="125">
        <f t="shared" ref="BA257:BK257" si="226">+BA228+BA112</f>
        <v>1</v>
      </c>
      <c r="BB257" s="125">
        <f t="shared" si="226"/>
        <v>3</v>
      </c>
      <c r="BC257" s="125">
        <f t="shared" si="226"/>
        <v>6</v>
      </c>
      <c r="BD257" s="125">
        <f t="shared" si="226"/>
        <v>9</v>
      </c>
      <c r="BE257" s="125">
        <f t="shared" si="226"/>
        <v>14</v>
      </c>
      <c r="BF257" s="125">
        <f t="shared" si="226"/>
        <v>9</v>
      </c>
      <c r="BG257" s="125">
        <f t="shared" si="226"/>
        <v>1</v>
      </c>
      <c r="BH257" s="125">
        <f t="shared" si="226"/>
        <v>4</v>
      </c>
      <c r="BI257" s="125">
        <f t="shared" si="226"/>
        <v>0</v>
      </c>
      <c r="BJ257" s="125">
        <f t="shared" si="226"/>
        <v>0</v>
      </c>
      <c r="BK257" s="125">
        <f t="shared" si="226"/>
        <v>0</v>
      </c>
      <c r="BL257" s="125">
        <f t="shared" si="185"/>
        <v>47</v>
      </c>
      <c r="BM257" s="125">
        <f t="shared" si="186"/>
        <v>47</v>
      </c>
      <c r="BN257" s="119">
        <v>6</v>
      </c>
    </row>
    <row r="258" spans="2:77">
      <c r="B258" s="21" t="s">
        <v>313</v>
      </c>
      <c r="C258" s="125">
        <f t="shared" si="180"/>
        <v>0</v>
      </c>
      <c r="D258" s="125">
        <f t="shared" si="180"/>
        <v>1</v>
      </c>
      <c r="E258" s="125">
        <f t="shared" si="180"/>
        <v>2</v>
      </c>
      <c r="F258" s="125">
        <f t="shared" si="180"/>
        <v>0</v>
      </c>
      <c r="G258" s="125">
        <f t="shared" si="180"/>
        <v>1</v>
      </c>
      <c r="H258" s="125">
        <f t="shared" si="180"/>
        <v>1</v>
      </c>
      <c r="I258" s="125">
        <f t="shared" si="180"/>
        <v>2</v>
      </c>
      <c r="J258" s="125">
        <f t="shared" si="180"/>
        <v>3</v>
      </c>
      <c r="K258" s="125">
        <f t="shared" si="180"/>
        <v>0</v>
      </c>
      <c r="L258" s="125">
        <f t="shared" si="180"/>
        <v>0</v>
      </c>
      <c r="M258" s="125">
        <f t="shared" si="180"/>
        <v>0</v>
      </c>
      <c r="N258" s="678">
        <f t="shared" si="181"/>
        <v>10</v>
      </c>
      <c r="AB258" s="125">
        <f t="shared" ref="AB258:AL258" si="227">+AB229+AB113</f>
        <v>0</v>
      </c>
      <c r="AC258" s="125">
        <f t="shared" si="227"/>
        <v>0</v>
      </c>
      <c r="AD258" s="125">
        <f t="shared" si="227"/>
        <v>0</v>
      </c>
      <c r="AE258" s="125">
        <f t="shared" si="227"/>
        <v>0</v>
      </c>
      <c r="AF258" s="125">
        <f t="shared" si="227"/>
        <v>0</v>
      </c>
      <c r="AG258" s="125">
        <f t="shared" si="227"/>
        <v>0</v>
      </c>
      <c r="AH258" s="125">
        <f t="shared" si="227"/>
        <v>0</v>
      </c>
      <c r="AI258" s="125">
        <f t="shared" si="227"/>
        <v>0</v>
      </c>
      <c r="AJ258" s="125">
        <f t="shared" si="227"/>
        <v>0</v>
      </c>
      <c r="AK258" s="125">
        <f t="shared" si="227"/>
        <v>0</v>
      </c>
      <c r="AL258" s="125">
        <f t="shared" si="227"/>
        <v>0</v>
      </c>
      <c r="AM258" s="125">
        <f t="shared" si="183"/>
        <v>0</v>
      </c>
      <c r="AN258" s="119"/>
      <c r="BA258" s="125">
        <f t="shared" ref="BA258:BK258" si="228">+BA229+BA113</f>
        <v>0</v>
      </c>
      <c r="BB258" s="125">
        <f t="shared" si="228"/>
        <v>0</v>
      </c>
      <c r="BC258" s="125">
        <f t="shared" si="228"/>
        <v>2</v>
      </c>
      <c r="BD258" s="125">
        <f t="shared" si="228"/>
        <v>0</v>
      </c>
      <c r="BE258" s="125">
        <f t="shared" si="228"/>
        <v>1</v>
      </c>
      <c r="BF258" s="125">
        <f t="shared" si="228"/>
        <v>2</v>
      </c>
      <c r="BG258" s="125">
        <f t="shared" si="228"/>
        <v>3</v>
      </c>
      <c r="BH258" s="125">
        <f t="shared" si="228"/>
        <v>8</v>
      </c>
      <c r="BI258" s="125">
        <f t="shared" si="228"/>
        <v>0</v>
      </c>
      <c r="BJ258" s="125">
        <f t="shared" si="228"/>
        <v>0</v>
      </c>
      <c r="BK258" s="125">
        <f t="shared" si="228"/>
        <v>0</v>
      </c>
      <c r="BL258" s="125">
        <f t="shared" si="185"/>
        <v>16</v>
      </c>
      <c r="BM258" s="125">
        <f t="shared" si="186"/>
        <v>16</v>
      </c>
      <c r="BN258" s="119">
        <v>10</v>
      </c>
    </row>
    <row r="259" spans="2:77">
      <c r="B259" s="21" t="s">
        <v>161</v>
      </c>
      <c r="C259" s="125">
        <f t="shared" si="180"/>
        <v>1</v>
      </c>
      <c r="D259" s="125">
        <f t="shared" si="180"/>
        <v>2</v>
      </c>
      <c r="E259" s="125">
        <f t="shared" si="180"/>
        <v>7</v>
      </c>
      <c r="F259" s="125">
        <f t="shared" si="180"/>
        <v>3</v>
      </c>
      <c r="G259" s="125">
        <f t="shared" si="180"/>
        <v>3</v>
      </c>
      <c r="H259" s="125">
        <f t="shared" si="180"/>
        <v>4</v>
      </c>
      <c r="I259" s="125">
        <f t="shared" si="180"/>
        <v>3</v>
      </c>
      <c r="J259" s="125">
        <f t="shared" si="180"/>
        <v>5</v>
      </c>
      <c r="K259" s="125">
        <f t="shared" si="180"/>
        <v>0</v>
      </c>
      <c r="L259" s="125">
        <f t="shared" si="180"/>
        <v>1</v>
      </c>
      <c r="M259" s="125">
        <f t="shared" si="180"/>
        <v>0</v>
      </c>
      <c r="N259" s="678">
        <f t="shared" si="181"/>
        <v>29</v>
      </c>
      <c r="AB259" s="125">
        <f t="shared" ref="AB259:AL259" si="229">+AB230+AB114</f>
        <v>0</v>
      </c>
      <c r="AC259" s="125">
        <f t="shared" si="229"/>
        <v>0</v>
      </c>
      <c r="AD259" s="125">
        <f t="shared" si="229"/>
        <v>0</v>
      </c>
      <c r="AE259" s="125">
        <f t="shared" si="229"/>
        <v>0</v>
      </c>
      <c r="AF259" s="125">
        <f t="shared" si="229"/>
        <v>0</v>
      </c>
      <c r="AG259" s="125">
        <f t="shared" si="229"/>
        <v>0</v>
      </c>
      <c r="AH259" s="125">
        <f t="shared" si="229"/>
        <v>0</v>
      </c>
      <c r="AI259" s="125">
        <f t="shared" si="229"/>
        <v>0</v>
      </c>
      <c r="AJ259" s="125">
        <f t="shared" si="229"/>
        <v>0</v>
      </c>
      <c r="AK259" s="125">
        <f t="shared" si="229"/>
        <v>0</v>
      </c>
      <c r="AL259" s="125">
        <f t="shared" si="229"/>
        <v>0</v>
      </c>
      <c r="AM259" s="125">
        <f t="shared" si="183"/>
        <v>0</v>
      </c>
      <c r="AN259" s="119"/>
      <c r="BA259" s="125">
        <f t="shared" ref="BA259:BK259" si="230">+BA230+BA114</f>
        <v>0</v>
      </c>
      <c r="BB259" s="125">
        <f t="shared" si="230"/>
        <v>2</v>
      </c>
      <c r="BC259" s="125">
        <f t="shared" si="230"/>
        <v>3</v>
      </c>
      <c r="BD259" s="125">
        <f t="shared" si="230"/>
        <v>2</v>
      </c>
      <c r="BE259" s="125">
        <f t="shared" si="230"/>
        <v>1</v>
      </c>
      <c r="BF259" s="125">
        <f t="shared" si="230"/>
        <v>2</v>
      </c>
      <c r="BG259" s="125">
        <f t="shared" si="230"/>
        <v>0</v>
      </c>
      <c r="BH259" s="125">
        <f t="shared" si="230"/>
        <v>0</v>
      </c>
      <c r="BI259" s="125">
        <f t="shared" si="230"/>
        <v>0</v>
      </c>
      <c r="BJ259" s="125">
        <f t="shared" si="230"/>
        <v>0</v>
      </c>
      <c r="BK259" s="125">
        <f t="shared" si="230"/>
        <v>0</v>
      </c>
      <c r="BL259" s="125">
        <f t="shared" si="185"/>
        <v>10</v>
      </c>
      <c r="BM259" s="125">
        <f t="shared" si="186"/>
        <v>10</v>
      </c>
      <c r="BN259" s="119">
        <v>1</v>
      </c>
    </row>
    <row r="260" spans="2:77">
      <c r="B260" s="120" t="s">
        <v>83</v>
      </c>
      <c r="C260" s="126">
        <f>SUM(C236:C259)</f>
        <v>77</v>
      </c>
      <c r="D260" s="126">
        <f t="shared" ref="D260:V260" si="231">SUM(D236:D259)</f>
        <v>242</v>
      </c>
      <c r="E260" s="126">
        <f t="shared" si="231"/>
        <v>320</v>
      </c>
      <c r="F260" s="126">
        <f t="shared" si="231"/>
        <v>345</v>
      </c>
      <c r="G260" s="126">
        <f t="shared" si="231"/>
        <v>227</v>
      </c>
      <c r="H260" s="126">
        <f t="shared" si="231"/>
        <v>177</v>
      </c>
      <c r="I260" s="126">
        <f t="shared" si="231"/>
        <v>89</v>
      </c>
      <c r="J260" s="126">
        <f t="shared" si="231"/>
        <v>124</v>
      </c>
      <c r="K260" s="126">
        <f t="shared" si="231"/>
        <v>10</v>
      </c>
      <c r="L260" s="126">
        <f t="shared" si="231"/>
        <v>12</v>
      </c>
      <c r="M260" s="126">
        <f t="shared" si="231"/>
        <v>8</v>
      </c>
      <c r="N260" s="680">
        <f t="shared" si="231"/>
        <v>1631</v>
      </c>
      <c r="O260" s="120">
        <f t="shared" si="231"/>
        <v>0</v>
      </c>
      <c r="P260" s="120">
        <f t="shared" si="231"/>
        <v>0</v>
      </c>
      <c r="Q260" s="120">
        <f t="shared" si="231"/>
        <v>0</v>
      </c>
      <c r="R260" s="120">
        <f t="shared" si="231"/>
        <v>0</v>
      </c>
      <c r="S260" s="120">
        <f t="shared" si="231"/>
        <v>0</v>
      </c>
      <c r="T260" s="120">
        <f t="shared" si="231"/>
        <v>0</v>
      </c>
      <c r="U260" s="120">
        <f t="shared" si="231"/>
        <v>0</v>
      </c>
      <c r="V260" s="120">
        <f t="shared" si="231"/>
        <v>0</v>
      </c>
      <c r="W260" s="120"/>
      <c r="X260" s="120"/>
      <c r="Y260" s="120"/>
      <c r="Z260" s="120">
        <f t="shared" ref="Z260:AU260" si="232">SUM(Z236:Z259)</f>
        <v>0</v>
      </c>
      <c r="AA260" s="120">
        <f t="shared" si="232"/>
        <v>0</v>
      </c>
      <c r="AB260" s="126">
        <f t="shared" si="232"/>
        <v>1</v>
      </c>
      <c r="AC260" s="126">
        <f t="shared" si="232"/>
        <v>3</v>
      </c>
      <c r="AD260" s="126">
        <f t="shared" si="232"/>
        <v>7</v>
      </c>
      <c r="AE260" s="126">
        <f t="shared" si="232"/>
        <v>10</v>
      </c>
      <c r="AF260" s="126">
        <f t="shared" si="232"/>
        <v>19</v>
      </c>
      <c r="AG260" s="126">
        <f t="shared" si="232"/>
        <v>12</v>
      </c>
      <c r="AH260" s="126">
        <f t="shared" si="232"/>
        <v>19</v>
      </c>
      <c r="AI260" s="126">
        <f t="shared" si="232"/>
        <v>11</v>
      </c>
      <c r="AJ260" s="128">
        <f t="shared" si="232"/>
        <v>1</v>
      </c>
      <c r="AK260" s="128">
        <f t="shared" si="232"/>
        <v>4</v>
      </c>
      <c r="AL260" s="128">
        <f t="shared" si="232"/>
        <v>3</v>
      </c>
      <c r="AM260" s="126">
        <f t="shared" si="232"/>
        <v>90</v>
      </c>
      <c r="AN260" s="121">
        <f t="shared" si="232"/>
        <v>0</v>
      </c>
      <c r="AO260" s="120">
        <f t="shared" si="232"/>
        <v>0</v>
      </c>
      <c r="AP260" s="120">
        <f t="shared" si="232"/>
        <v>0</v>
      </c>
      <c r="AQ260" s="120">
        <f t="shared" si="232"/>
        <v>0</v>
      </c>
      <c r="AR260" s="120">
        <f t="shared" si="232"/>
        <v>0</v>
      </c>
      <c r="AS260" s="120">
        <f t="shared" si="232"/>
        <v>0</v>
      </c>
      <c r="AT260" s="120">
        <f t="shared" si="232"/>
        <v>0</v>
      </c>
      <c r="AU260" s="120">
        <f t="shared" si="232"/>
        <v>0</v>
      </c>
      <c r="AV260" s="120"/>
      <c r="AW260" s="120"/>
      <c r="AX260" s="120"/>
      <c r="AY260" s="120">
        <f t="shared" ref="AY260:BT260" si="233">SUM(AY236:AY259)</f>
        <v>0</v>
      </c>
      <c r="AZ260" s="120">
        <f t="shared" si="233"/>
        <v>0</v>
      </c>
      <c r="BA260" s="126">
        <f t="shared" si="233"/>
        <v>25</v>
      </c>
      <c r="BB260" s="126">
        <f t="shared" si="233"/>
        <v>158</v>
      </c>
      <c r="BC260" s="126">
        <f t="shared" si="233"/>
        <v>377</v>
      </c>
      <c r="BD260" s="126">
        <f t="shared" si="233"/>
        <v>517</v>
      </c>
      <c r="BE260" s="126">
        <f t="shared" si="233"/>
        <v>528</v>
      </c>
      <c r="BF260" s="126">
        <f t="shared" si="233"/>
        <v>568</v>
      </c>
      <c r="BG260" s="126">
        <f t="shared" si="233"/>
        <v>447</v>
      </c>
      <c r="BH260" s="126">
        <f t="shared" si="233"/>
        <v>508</v>
      </c>
      <c r="BI260" s="128">
        <f t="shared" si="233"/>
        <v>46</v>
      </c>
      <c r="BJ260" s="128">
        <f t="shared" si="233"/>
        <v>30</v>
      </c>
      <c r="BK260" s="128">
        <f t="shared" si="233"/>
        <v>21</v>
      </c>
      <c r="BL260" s="126">
        <f t="shared" si="233"/>
        <v>3225</v>
      </c>
      <c r="BM260" s="126">
        <f t="shared" si="233"/>
        <v>3315</v>
      </c>
      <c r="BN260" s="121">
        <f t="shared" si="233"/>
        <v>1754</v>
      </c>
      <c r="BO260" s="120">
        <f t="shared" si="233"/>
        <v>0</v>
      </c>
      <c r="BP260" s="120">
        <f t="shared" si="233"/>
        <v>0</v>
      </c>
      <c r="BQ260" s="120">
        <f t="shared" si="233"/>
        <v>0</v>
      </c>
      <c r="BR260" s="120">
        <f t="shared" si="233"/>
        <v>0</v>
      </c>
      <c r="BS260" s="120">
        <f t="shared" si="233"/>
        <v>0</v>
      </c>
      <c r="BT260" s="120">
        <f t="shared" si="233"/>
        <v>0</v>
      </c>
      <c r="BU260" s="120"/>
      <c r="BV260" s="120"/>
      <c r="BW260" s="120"/>
      <c r="BX260" s="120">
        <f t="shared" ref="BX260:BY260" si="234">SUM(BX236:BX259)</f>
        <v>0</v>
      </c>
      <c r="BY260" s="120">
        <f t="shared" si="234"/>
        <v>0</v>
      </c>
    </row>
  </sheetData>
  <mergeCells count="107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88:BY90"/>
    <mergeCell ref="BY117:BY119"/>
    <mergeCell ref="BY146:BY148"/>
    <mergeCell ref="BY175:BY177"/>
    <mergeCell ref="BY204:BY206"/>
    <mergeCell ref="B30:B32"/>
    <mergeCell ref="B59:B61"/>
    <mergeCell ref="B88:B90"/>
    <mergeCell ref="B117:B119"/>
    <mergeCell ref="B146:B148"/>
    <mergeCell ref="B175:B177"/>
    <mergeCell ref="B204:B206"/>
    <mergeCell ref="AA88:AA90"/>
    <mergeCell ref="AA117:AA119"/>
    <mergeCell ref="AA146:AA148"/>
    <mergeCell ref="AA175:AA177"/>
    <mergeCell ref="AA204:AA206"/>
    <mergeCell ref="C204:Z204"/>
    <mergeCell ref="AB204:AY204"/>
    <mergeCell ref="BA204:BX204"/>
    <mergeCell ref="C205:N205"/>
    <mergeCell ref="O205:Z205"/>
    <mergeCell ref="AB205:AM205"/>
    <mergeCell ref="AN205:AY205"/>
    <mergeCell ref="BA205:BL205"/>
    <mergeCell ref="BM205:BX205"/>
    <mergeCell ref="AZ204:AZ206"/>
    <mergeCell ref="C175:Z175"/>
    <mergeCell ref="AB175:AY175"/>
    <mergeCell ref="BA175:BX175"/>
    <mergeCell ref="C176:N176"/>
    <mergeCell ref="O176:Z176"/>
    <mergeCell ref="AB176:AM176"/>
    <mergeCell ref="AN176:AY176"/>
    <mergeCell ref="BA176:BL176"/>
    <mergeCell ref="BM176:BX176"/>
    <mergeCell ref="AZ175:AZ177"/>
    <mergeCell ref="C146:Z146"/>
    <mergeCell ref="AB146:AY146"/>
    <mergeCell ref="BA146:BX146"/>
    <mergeCell ref="C147:N147"/>
    <mergeCell ref="O147:Z147"/>
    <mergeCell ref="AB147:AM147"/>
    <mergeCell ref="AN147:AY147"/>
    <mergeCell ref="BA147:BL147"/>
    <mergeCell ref="BM147:BX147"/>
    <mergeCell ref="AZ146:AZ148"/>
    <mergeCell ref="C117:Z117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AZ117:AZ119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233:B235"/>
    <mergeCell ref="C233:Z233"/>
    <mergeCell ref="AA233:AA235"/>
    <mergeCell ref="AB233:AY233"/>
    <mergeCell ref="AZ233:AZ235"/>
    <mergeCell ref="BA233:BX233"/>
    <mergeCell ref="BY233:BY235"/>
    <mergeCell ref="C234:N234"/>
    <mergeCell ref="O234:Z234"/>
    <mergeCell ref="AB234:AM234"/>
    <mergeCell ref="AN234:AY234"/>
    <mergeCell ref="BA234:BL234"/>
    <mergeCell ref="BM234:BX234"/>
  </mergeCell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</sheetPr>
  <dimension ref="A1:BY262"/>
  <sheetViews>
    <sheetView topLeftCell="B27" zoomScale="90" zoomScaleNormal="90" workbookViewId="0">
      <pane xSplit="1" ySplit="5" topLeftCell="AY230" activePane="bottomRight" state="frozen"/>
      <selection activeCell="B27" sqref="B27"/>
      <selection pane="topRight" activeCell="C27" sqref="C27"/>
      <selection pane="bottomLeft" activeCell="B32" sqref="B32"/>
      <selection pane="bottomRight" activeCell="N202" activeCellId="2" sqref="BL202 AM202 N202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3" width="9.140625" style="21"/>
    <col min="4" max="27" width="9.140625" style="21" customWidth="1"/>
    <col min="28" max="64" width="9.140625" style="21"/>
    <col min="65" max="65" width="9.140625" style="32"/>
    <col min="66" max="77" width="9.140625" style="21"/>
  </cols>
  <sheetData>
    <row r="1" spans="1:77">
      <c r="C1" s="1073" t="s">
        <v>318</v>
      </c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5"/>
      <c r="AB1" s="1073" t="s">
        <v>319</v>
      </c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5"/>
      <c r="BA1" s="1073" t="s">
        <v>320</v>
      </c>
      <c r="BB1" s="1074"/>
      <c r="BC1" s="1074"/>
      <c r="BD1" s="1074"/>
      <c r="BE1" s="1074"/>
      <c r="BF1" s="1074"/>
      <c r="BG1" s="1074"/>
      <c r="BH1" s="1074"/>
      <c r="BI1" s="1074"/>
      <c r="BJ1" s="1074"/>
      <c r="BK1" s="1074"/>
      <c r="BL1" s="1074"/>
      <c r="BM1" s="1074"/>
      <c r="BN1" s="1074"/>
      <c r="BO1" s="1074"/>
      <c r="BP1" s="1074"/>
      <c r="BQ1" s="1074"/>
      <c r="BR1" s="1074"/>
      <c r="BS1" s="1074"/>
      <c r="BT1" s="1074"/>
      <c r="BU1" s="1074"/>
      <c r="BV1" s="1074"/>
      <c r="BW1" s="1074"/>
      <c r="BX1" s="1075"/>
    </row>
    <row r="2" spans="1:77">
      <c r="C2" s="1070" t="s">
        <v>67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2"/>
      <c r="O2" s="1070" t="s">
        <v>292</v>
      </c>
      <c r="P2" s="1071"/>
      <c r="Q2" s="1071"/>
      <c r="R2" s="1071"/>
      <c r="S2" s="1071"/>
      <c r="T2" s="1071"/>
      <c r="U2" s="1071"/>
      <c r="V2" s="1071"/>
      <c r="W2" s="1071"/>
      <c r="X2" s="1071"/>
      <c r="Y2" s="1071"/>
      <c r="Z2" s="1072"/>
      <c r="AB2" s="1070" t="s">
        <v>67</v>
      </c>
      <c r="AC2" s="1071"/>
      <c r="AD2" s="1071"/>
      <c r="AE2" s="1071"/>
      <c r="AF2" s="1071"/>
      <c r="AG2" s="1071"/>
      <c r="AH2" s="1071"/>
      <c r="AI2" s="1071"/>
      <c r="AJ2" s="1071"/>
      <c r="AK2" s="1071"/>
      <c r="AL2" s="1071"/>
      <c r="AM2" s="1072"/>
      <c r="AN2" s="1070" t="s">
        <v>292</v>
      </c>
      <c r="AO2" s="1071"/>
      <c r="AP2" s="1071"/>
      <c r="AQ2" s="1071"/>
      <c r="AR2" s="1071"/>
      <c r="AS2" s="1071"/>
      <c r="AT2" s="1071"/>
      <c r="AU2" s="1071"/>
      <c r="AV2" s="1071"/>
      <c r="AW2" s="1071"/>
      <c r="AX2" s="1071"/>
      <c r="AY2" s="1072"/>
      <c r="BA2" s="1070" t="s">
        <v>67</v>
      </c>
      <c r="BB2" s="1071"/>
      <c r="BC2" s="1071"/>
      <c r="BD2" s="1071"/>
      <c r="BE2" s="1071"/>
      <c r="BF2" s="1071"/>
      <c r="BG2" s="1071"/>
      <c r="BH2" s="1071"/>
      <c r="BI2" s="1071"/>
      <c r="BJ2" s="1071"/>
      <c r="BK2" s="1071"/>
      <c r="BL2" s="1072"/>
      <c r="BM2" s="1070" t="s">
        <v>292</v>
      </c>
      <c r="BN2" s="1071"/>
      <c r="BO2" s="1071"/>
      <c r="BP2" s="1071"/>
      <c r="BQ2" s="1071"/>
      <c r="BR2" s="1071"/>
      <c r="BS2" s="1071"/>
      <c r="BT2" s="1071"/>
      <c r="BU2" s="1071"/>
      <c r="BV2" s="1071"/>
      <c r="BW2" s="1071"/>
      <c r="BX2" s="1072"/>
    </row>
    <row r="3" spans="1:77" ht="26.25">
      <c r="B3" s="687" t="s">
        <v>416</v>
      </c>
      <c r="C3" s="25" t="s">
        <v>133</v>
      </c>
      <c r="D3" s="25" t="s">
        <v>134</v>
      </c>
      <c r="E3" s="25" t="s">
        <v>135</v>
      </c>
      <c r="F3" s="25" t="s">
        <v>136</v>
      </c>
      <c r="G3" s="25" t="s">
        <v>137</v>
      </c>
      <c r="H3" s="25" t="s">
        <v>138</v>
      </c>
      <c r="I3" s="25" t="s">
        <v>139</v>
      </c>
      <c r="J3" s="25" t="s">
        <v>293</v>
      </c>
      <c r="K3" s="25" t="s">
        <v>294</v>
      </c>
      <c r="L3" s="25" t="s">
        <v>295</v>
      </c>
      <c r="M3" s="25" t="s">
        <v>296</v>
      </c>
      <c r="N3" s="25" t="s">
        <v>297</v>
      </c>
      <c r="O3" s="25" t="s">
        <v>133</v>
      </c>
      <c r="P3" s="25" t="s">
        <v>134</v>
      </c>
      <c r="Q3" s="25" t="s">
        <v>135</v>
      </c>
      <c r="R3" s="25" t="s">
        <v>136</v>
      </c>
      <c r="S3" s="25" t="s">
        <v>137</v>
      </c>
      <c r="T3" s="25" t="s">
        <v>138</v>
      </c>
      <c r="U3" s="25" t="s">
        <v>139</v>
      </c>
      <c r="V3" s="25" t="s">
        <v>293</v>
      </c>
      <c r="W3" s="25" t="s">
        <v>294</v>
      </c>
      <c r="X3" s="25" t="s">
        <v>295</v>
      </c>
      <c r="Y3" s="25" t="s">
        <v>296</v>
      </c>
      <c r="Z3" s="25" t="s">
        <v>297</v>
      </c>
      <c r="AA3" s="24" t="s">
        <v>289</v>
      </c>
      <c r="AB3" s="58" t="s">
        <v>133</v>
      </c>
      <c r="AC3" s="25" t="s">
        <v>134</v>
      </c>
      <c r="AD3" s="25" t="s">
        <v>135</v>
      </c>
      <c r="AE3" s="25" t="s">
        <v>136</v>
      </c>
      <c r="AF3" s="25" t="s">
        <v>137</v>
      </c>
      <c r="AG3" s="25" t="s">
        <v>138</v>
      </c>
      <c r="AH3" s="25" t="s">
        <v>139</v>
      </c>
      <c r="AI3" s="25" t="s">
        <v>293</v>
      </c>
      <c r="AJ3" s="25" t="s">
        <v>294</v>
      </c>
      <c r="AK3" s="25" t="s">
        <v>295</v>
      </c>
      <c r="AL3" s="25" t="s">
        <v>296</v>
      </c>
      <c r="AM3" s="25" t="s">
        <v>297</v>
      </c>
      <c r="AN3" s="25" t="s">
        <v>133</v>
      </c>
      <c r="AO3" s="25" t="s">
        <v>134</v>
      </c>
      <c r="AP3" s="25" t="s">
        <v>135</v>
      </c>
      <c r="AQ3" s="25" t="s">
        <v>136</v>
      </c>
      <c r="AR3" s="25" t="s">
        <v>137</v>
      </c>
      <c r="AS3" s="25" t="s">
        <v>138</v>
      </c>
      <c r="AT3" s="25" t="s">
        <v>139</v>
      </c>
      <c r="AU3" s="25" t="s">
        <v>293</v>
      </c>
      <c r="AV3" s="25" t="s">
        <v>294</v>
      </c>
      <c r="AW3" s="25" t="s">
        <v>295</v>
      </c>
      <c r="AX3" s="25" t="s">
        <v>296</v>
      </c>
      <c r="AY3" s="25" t="s">
        <v>297</v>
      </c>
      <c r="AZ3" s="24" t="s">
        <v>289</v>
      </c>
      <c r="BA3" s="25" t="s">
        <v>133</v>
      </c>
      <c r="BB3" s="25" t="s">
        <v>134</v>
      </c>
      <c r="BC3" s="25" t="s">
        <v>135</v>
      </c>
      <c r="BD3" s="25" t="s">
        <v>136</v>
      </c>
      <c r="BE3" s="25" t="s">
        <v>137</v>
      </c>
      <c r="BF3" s="25" t="s">
        <v>138</v>
      </c>
      <c r="BG3" s="25" t="s">
        <v>139</v>
      </c>
      <c r="BH3" s="25" t="s">
        <v>293</v>
      </c>
      <c r="BI3" s="25" t="s">
        <v>294</v>
      </c>
      <c r="BJ3" s="25" t="s">
        <v>295</v>
      </c>
      <c r="BK3" s="25" t="s">
        <v>296</v>
      </c>
      <c r="BL3" s="25" t="s">
        <v>297</v>
      </c>
      <c r="BM3" s="25" t="s">
        <v>133</v>
      </c>
      <c r="BN3" s="25" t="s">
        <v>134</v>
      </c>
      <c r="BO3" s="25" t="s">
        <v>135</v>
      </c>
      <c r="BP3" s="25" t="s">
        <v>136</v>
      </c>
      <c r="BQ3" s="25" t="s">
        <v>137</v>
      </c>
      <c r="BR3" s="25" t="s">
        <v>138</v>
      </c>
      <c r="BS3" s="25" t="s">
        <v>139</v>
      </c>
      <c r="BT3" s="25" t="s">
        <v>293</v>
      </c>
      <c r="BU3" s="25" t="s">
        <v>294</v>
      </c>
      <c r="BV3" s="25" t="s">
        <v>295</v>
      </c>
      <c r="BW3" s="25" t="s">
        <v>296</v>
      </c>
      <c r="BX3" s="25" t="s">
        <v>297</v>
      </c>
      <c r="BY3" s="24" t="s">
        <v>289</v>
      </c>
    </row>
    <row r="4" spans="1:77" s="21" customFormat="1" ht="12.75">
      <c r="B4" s="21" t="s">
        <v>299</v>
      </c>
      <c r="C4" s="119">
        <v>4</v>
      </c>
      <c r="D4" s="119">
        <v>6</v>
      </c>
      <c r="E4" s="119">
        <v>18</v>
      </c>
      <c r="F4" s="119">
        <v>24</v>
      </c>
      <c r="G4" s="119">
        <v>29</v>
      </c>
      <c r="H4" s="119">
        <v>20</v>
      </c>
      <c r="I4" s="119">
        <v>12</v>
      </c>
      <c r="J4" s="119">
        <v>10</v>
      </c>
      <c r="K4" s="119">
        <v>10</v>
      </c>
      <c r="L4" s="119">
        <v>7</v>
      </c>
      <c r="M4" s="119">
        <v>10</v>
      </c>
      <c r="N4" s="119">
        <f>SUM(C4:M4)</f>
        <v>150</v>
      </c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>
        <v>0</v>
      </c>
      <c r="AC4" s="119">
        <v>0</v>
      </c>
      <c r="AD4" s="119">
        <v>0</v>
      </c>
      <c r="AE4" s="119">
        <v>1</v>
      </c>
      <c r="AF4" s="119">
        <v>1</v>
      </c>
      <c r="AG4" s="119">
        <v>0</v>
      </c>
      <c r="AH4" s="119">
        <v>1</v>
      </c>
      <c r="AI4" s="119">
        <v>0</v>
      </c>
      <c r="AJ4" s="119">
        <v>0</v>
      </c>
      <c r="AK4" s="119">
        <v>0</v>
      </c>
      <c r="AL4" s="119">
        <v>0</v>
      </c>
      <c r="AM4" s="119">
        <f>SUM(AB4:AL4)</f>
        <v>3</v>
      </c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>
        <v>0</v>
      </c>
      <c r="BB4" s="119">
        <v>0</v>
      </c>
      <c r="BC4" s="119">
        <v>0</v>
      </c>
      <c r="BD4" s="119">
        <v>0</v>
      </c>
      <c r="BE4" s="119">
        <v>0</v>
      </c>
      <c r="BF4" s="119">
        <v>0</v>
      </c>
      <c r="BG4" s="119">
        <v>0</v>
      </c>
      <c r="BH4" s="119">
        <v>0</v>
      </c>
      <c r="BI4" s="119">
        <v>0</v>
      </c>
      <c r="BJ4" s="119">
        <v>0</v>
      </c>
      <c r="BK4" s="119">
        <v>0</v>
      </c>
      <c r="BL4" s="119">
        <f>SUM(BA4:BK4)</f>
        <v>0</v>
      </c>
      <c r="BM4" s="125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  <c r="BY4" s="119"/>
    </row>
    <row r="5" spans="1:77" s="21" customFormat="1" ht="12.75">
      <c r="B5" s="21" t="s">
        <v>300</v>
      </c>
      <c r="C5" s="119">
        <v>0</v>
      </c>
      <c r="D5" s="119">
        <v>0</v>
      </c>
      <c r="E5" s="119">
        <v>0</v>
      </c>
      <c r="F5" s="119">
        <v>0</v>
      </c>
      <c r="G5" s="119">
        <v>0</v>
      </c>
      <c r="H5" s="119">
        <v>0</v>
      </c>
      <c r="I5" s="119">
        <v>0</v>
      </c>
      <c r="J5" s="119">
        <v>0</v>
      </c>
      <c r="K5" s="119">
        <v>0</v>
      </c>
      <c r="L5" s="119">
        <v>0</v>
      </c>
      <c r="M5" s="119">
        <v>0</v>
      </c>
      <c r="N5" s="119">
        <f t="shared" ref="N5:N27" si="0">SUM(C5:M5)</f>
        <v>0</v>
      </c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>
        <v>0</v>
      </c>
      <c r="AC5" s="119">
        <v>0</v>
      </c>
      <c r="AD5" s="119">
        <v>0</v>
      </c>
      <c r="AE5" s="119">
        <v>0</v>
      </c>
      <c r="AF5" s="119">
        <v>0</v>
      </c>
      <c r="AG5" s="119">
        <v>0</v>
      </c>
      <c r="AH5" s="119">
        <v>0</v>
      </c>
      <c r="AI5" s="119">
        <v>0</v>
      </c>
      <c r="AJ5" s="119">
        <v>0</v>
      </c>
      <c r="AK5" s="119">
        <v>0</v>
      </c>
      <c r="AL5" s="119">
        <v>0</v>
      </c>
      <c r="AM5" s="119">
        <f t="shared" ref="AM5:AM27" si="1">SUM(AB5:AL5)</f>
        <v>0</v>
      </c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>
        <v>0</v>
      </c>
      <c r="BB5" s="119">
        <v>0</v>
      </c>
      <c r="BC5" s="119">
        <v>0</v>
      </c>
      <c r="BD5" s="119">
        <v>0</v>
      </c>
      <c r="BE5" s="119">
        <v>0</v>
      </c>
      <c r="BF5" s="119">
        <v>0</v>
      </c>
      <c r="BG5" s="119">
        <v>0</v>
      </c>
      <c r="BH5" s="119">
        <v>0</v>
      </c>
      <c r="BI5" s="119">
        <v>0</v>
      </c>
      <c r="BJ5" s="119">
        <v>0</v>
      </c>
      <c r="BK5" s="119">
        <v>0</v>
      </c>
      <c r="BL5" s="119">
        <f t="shared" ref="BL5:BL27" si="2">SUM(BA5:BK5)</f>
        <v>0</v>
      </c>
      <c r="BM5" s="125"/>
      <c r="BN5" s="119"/>
      <c r="BO5" s="119"/>
      <c r="BP5" s="119"/>
      <c r="BQ5" s="119"/>
      <c r="BR5" s="119"/>
      <c r="BS5" s="119"/>
      <c r="BT5" s="119"/>
      <c r="BU5" s="119"/>
      <c r="BV5" s="119"/>
      <c r="BW5" s="119"/>
      <c r="BX5" s="119"/>
      <c r="BY5" s="119"/>
    </row>
    <row r="6" spans="1:77" s="21" customFormat="1" ht="12.75">
      <c r="B6" s="21" t="s">
        <v>143</v>
      </c>
      <c r="C6" s="119">
        <v>1</v>
      </c>
      <c r="D6" s="119">
        <v>1</v>
      </c>
      <c r="E6" s="119">
        <v>5</v>
      </c>
      <c r="F6" s="119">
        <v>3</v>
      </c>
      <c r="G6" s="119">
        <v>2</v>
      </c>
      <c r="H6" s="119">
        <v>3</v>
      </c>
      <c r="I6" s="119">
        <v>0</v>
      </c>
      <c r="J6" s="119">
        <v>5</v>
      </c>
      <c r="K6" s="119">
        <v>0</v>
      </c>
      <c r="L6" s="119">
        <v>0</v>
      </c>
      <c r="M6" s="119">
        <v>0</v>
      </c>
      <c r="N6" s="119">
        <f t="shared" si="0"/>
        <v>20</v>
      </c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>
        <v>0</v>
      </c>
      <c r="AC6" s="119">
        <v>0</v>
      </c>
      <c r="AD6" s="119">
        <v>0</v>
      </c>
      <c r="AE6" s="119">
        <v>0</v>
      </c>
      <c r="AF6" s="119">
        <v>0</v>
      </c>
      <c r="AG6" s="119">
        <v>0</v>
      </c>
      <c r="AH6" s="119">
        <v>0</v>
      </c>
      <c r="AI6" s="119">
        <v>0</v>
      </c>
      <c r="AJ6" s="119">
        <v>0</v>
      </c>
      <c r="AK6" s="119">
        <v>0</v>
      </c>
      <c r="AL6" s="119">
        <v>0</v>
      </c>
      <c r="AM6" s="119">
        <f t="shared" si="1"/>
        <v>0</v>
      </c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>
        <v>0</v>
      </c>
      <c r="BB6" s="119">
        <v>0</v>
      </c>
      <c r="BC6" s="119">
        <v>0</v>
      </c>
      <c r="BD6" s="119">
        <v>0</v>
      </c>
      <c r="BE6" s="119">
        <v>0</v>
      </c>
      <c r="BF6" s="119">
        <v>0</v>
      </c>
      <c r="BG6" s="119">
        <v>0</v>
      </c>
      <c r="BH6" s="119">
        <v>0</v>
      </c>
      <c r="BI6" s="119">
        <v>0</v>
      </c>
      <c r="BJ6" s="119">
        <v>0</v>
      </c>
      <c r="BK6" s="119">
        <v>0</v>
      </c>
      <c r="BL6" s="119">
        <f t="shared" si="2"/>
        <v>0</v>
      </c>
      <c r="BM6" s="125"/>
      <c r="BN6" s="119"/>
      <c r="BO6" s="119"/>
      <c r="BP6" s="119"/>
      <c r="BQ6" s="119"/>
      <c r="BR6" s="119"/>
      <c r="BS6" s="119"/>
      <c r="BT6" s="119"/>
      <c r="BU6" s="119"/>
      <c r="BV6" s="119"/>
      <c r="BW6" s="119"/>
      <c r="BX6" s="119"/>
      <c r="BY6" s="119"/>
    </row>
    <row r="7" spans="1:77" s="21" customFormat="1" ht="12.75">
      <c r="B7" s="21" t="s">
        <v>301</v>
      </c>
      <c r="C7" s="119">
        <v>0</v>
      </c>
      <c r="D7" s="119">
        <v>0</v>
      </c>
      <c r="E7" s="119">
        <v>0</v>
      </c>
      <c r="F7" s="119">
        <v>0</v>
      </c>
      <c r="G7" s="119">
        <v>0</v>
      </c>
      <c r="H7" s="119">
        <v>0</v>
      </c>
      <c r="I7" s="119">
        <v>0</v>
      </c>
      <c r="J7" s="119">
        <v>0</v>
      </c>
      <c r="K7" s="119">
        <v>0</v>
      </c>
      <c r="L7" s="119">
        <v>0</v>
      </c>
      <c r="M7" s="119">
        <v>0</v>
      </c>
      <c r="N7" s="119">
        <f t="shared" si="0"/>
        <v>0</v>
      </c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>
        <v>0</v>
      </c>
      <c r="AC7" s="119">
        <v>0</v>
      </c>
      <c r="AD7" s="119">
        <v>0</v>
      </c>
      <c r="AE7" s="119">
        <v>0</v>
      </c>
      <c r="AF7" s="119">
        <v>0</v>
      </c>
      <c r="AG7" s="119">
        <v>0</v>
      </c>
      <c r="AH7" s="119">
        <v>0</v>
      </c>
      <c r="AI7" s="119">
        <v>0</v>
      </c>
      <c r="AJ7" s="119">
        <v>0</v>
      </c>
      <c r="AK7" s="119">
        <v>0</v>
      </c>
      <c r="AL7" s="119">
        <v>0</v>
      </c>
      <c r="AM7" s="119">
        <f t="shared" si="1"/>
        <v>0</v>
      </c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>
        <v>0</v>
      </c>
      <c r="BB7" s="119">
        <v>0</v>
      </c>
      <c r="BC7" s="119">
        <v>0</v>
      </c>
      <c r="BD7" s="119">
        <v>0</v>
      </c>
      <c r="BE7" s="119">
        <v>0</v>
      </c>
      <c r="BF7" s="119">
        <v>0</v>
      </c>
      <c r="BG7" s="119">
        <v>0</v>
      </c>
      <c r="BH7" s="119">
        <v>0</v>
      </c>
      <c r="BI7" s="119">
        <v>0</v>
      </c>
      <c r="BJ7" s="119">
        <v>0</v>
      </c>
      <c r="BK7" s="119">
        <v>0</v>
      </c>
      <c r="BL7" s="119">
        <f t="shared" si="2"/>
        <v>0</v>
      </c>
      <c r="BM7" s="125"/>
      <c r="BN7" s="119"/>
      <c r="BO7" s="119"/>
      <c r="BP7" s="119"/>
      <c r="BQ7" s="119"/>
      <c r="BR7" s="119"/>
      <c r="BS7" s="119"/>
      <c r="BT7" s="119"/>
      <c r="BU7" s="119"/>
      <c r="BV7" s="119"/>
      <c r="BW7" s="119"/>
      <c r="BX7" s="119"/>
      <c r="BY7" s="119"/>
    </row>
    <row r="8" spans="1:77" s="21" customFormat="1" ht="12.75">
      <c r="B8" s="21" t="s">
        <v>302</v>
      </c>
      <c r="C8" s="119">
        <v>0</v>
      </c>
      <c r="D8" s="119">
        <v>3</v>
      </c>
      <c r="E8" s="119">
        <v>5</v>
      </c>
      <c r="F8" s="119">
        <v>4</v>
      </c>
      <c r="G8" s="119">
        <v>5</v>
      </c>
      <c r="H8" s="119">
        <v>4</v>
      </c>
      <c r="I8" s="119">
        <v>0</v>
      </c>
      <c r="J8" s="119">
        <v>0</v>
      </c>
      <c r="K8" s="119">
        <v>0</v>
      </c>
      <c r="L8" s="119">
        <v>0</v>
      </c>
      <c r="M8" s="119">
        <v>0</v>
      </c>
      <c r="N8" s="119">
        <f t="shared" si="0"/>
        <v>21</v>
      </c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>
        <v>0</v>
      </c>
      <c r="AC8" s="119">
        <v>0</v>
      </c>
      <c r="AD8" s="119">
        <v>0</v>
      </c>
      <c r="AE8" s="119">
        <v>0</v>
      </c>
      <c r="AF8" s="119">
        <v>0</v>
      </c>
      <c r="AG8" s="119">
        <v>0</v>
      </c>
      <c r="AH8" s="119">
        <v>0</v>
      </c>
      <c r="AI8" s="119">
        <v>0</v>
      </c>
      <c r="AJ8" s="119">
        <v>0</v>
      </c>
      <c r="AK8" s="119">
        <v>0</v>
      </c>
      <c r="AL8" s="119">
        <v>0</v>
      </c>
      <c r="AM8" s="119">
        <f t="shared" si="1"/>
        <v>0</v>
      </c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>
        <v>0</v>
      </c>
      <c r="BB8" s="119">
        <v>0</v>
      </c>
      <c r="BC8" s="119">
        <v>0</v>
      </c>
      <c r="BD8" s="119">
        <v>0</v>
      </c>
      <c r="BE8" s="119">
        <v>0</v>
      </c>
      <c r="BF8" s="119">
        <v>0</v>
      </c>
      <c r="BG8" s="119">
        <v>0</v>
      </c>
      <c r="BH8" s="119">
        <v>0</v>
      </c>
      <c r="BI8" s="119">
        <v>0</v>
      </c>
      <c r="BJ8" s="119">
        <v>0</v>
      </c>
      <c r="BK8" s="119">
        <v>0</v>
      </c>
      <c r="BL8" s="119">
        <f t="shared" si="2"/>
        <v>0</v>
      </c>
      <c r="BM8" s="125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  <c r="BY8" s="119"/>
    </row>
    <row r="9" spans="1:77" s="21" customFormat="1" ht="12.75">
      <c r="B9" s="21" t="s">
        <v>303</v>
      </c>
      <c r="C9" s="119">
        <v>1</v>
      </c>
      <c r="D9" s="119">
        <v>6</v>
      </c>
      <c r="E9" s="119">
        <v>6</v>
      </c>
      <c r="F9" s="119">
        <v>6</v>
      </c>
      <c r="G9" s="119">
        <v>4</v>
      </c>
      <c r="H9" s="119">
        <v>2</v>
      </c>
      <c r="I9" s="119">
        <v>0</v>
      </c>
      <c r="J9" s="119">
        <v>1</v>
      </c>
      <c r="K9" s="119">
        <v>0</v>
      </c>
      <c r="L9" s="119">
        <v>0</v>
      </c>
      <c r="M9" s="119">
        <v>0</v>
      </c>
      <c r="N9" s="119">
        <f t="shared" si="0"/>
        <v>26</v>
      </c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>
        <v>1</v>
      </c>
      <c r="AC9" s="119">
        <v>2</v>
      </c>
      <c r="AD9" s="119">
        <v>4</v>
      </c>
      <c r="AE9" s="119">
        <v>7</v>
      </c>
      <c r="AF9" s="119">
        <v>0</v>
      </c>
      <c r="AG9" s="119">
        <v>1</v>
      </c>
      <c r="AH9" s="119">
        <v>2</v>
      </c>
      <c r="AI9" s="119">
        <v>0</v>
      </c>
      <c r="AJ9" s="119">
        <v>0</v>
      </c>
      <c r="AK9" s="119">
        <v>0</v>
      </c>
      <c r="AL9" s="119">
        <v>0</v>
      </c>
      <c r="AM9" s="119">
        <f t="shared" si="1"/>
        <v>17</v>
      </c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>
        <v>0</v>
      </c>
      <c r="BB9" s="119">
        <v>0</v>
      </c>
      <c r="BC9" s="119">
        <v>0</v>
      </c>
      <c r="BD9" s="119">
        <v>0</v>
      </c>
      <c r="BE9" s="119">
        <v>0</v>
      </c>
      <c r="BF9" s="119">
        <v>0</v>
      </c>
      <c r="BG9" s="119">
        <v>0</v>
      </c>
      <c r="BH9" s="119">
        <v>0</v>
      </c>
      <c r="BI9" s="119">
        <v>0</v>
      </c>
      <c r="BJ9" s="119">
        <v>0</v>
      </c>
      <c r="BK9" s="119">
        <v>0</v>
      </c>
      <c r="BL9" s="119">
        <f t="shared" si="2"/>
        <v>0</v>
      </c>
      <c r="BM9" s="125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  <c r="BY9" s="119"/>
    </row>
    <row r="10" spans="1:77" s="21" customFormat="1" ht="12.75">
      <c r="B10" s="21" t="s">
        <v>304</v>
      </c>
      <c r="C10" s="119">
        <v>0</v>
      </c>
      <c r="D10" s="119">
        <v>0</v>
      </c>
      <c r="E10" s="119">
        <v>0</v>
      </c>
      <c r="F10" s="119">
        <v>0</v>
      </c>
      <c r="G10" s="119">
        <v>0</v>
      </c>
      <c r="H10" s="119">
        <v>1</v>
      </c>
      <c r="I10" s="119">
        <v>0</v>
      </c>
      <c r="J10" s="119">
        <v>0</v>
      </c>
      <c r="K10" s="119">
        <v>0</v>
      </c>
      <c r="L10" s="119">
        <v>0</v>
      </c>
      <c r="M10" s="119">
        <v>0</v>
      </c>
      <c r="N10" s="119">
        <f t="shared" si="0"/>
        <v>1</v>
      </c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>
        <v>0</v>
      </c>
      <c r="AC10" s="119">
        <v>0</v>
      </c>
      <c r="AD10" s="119">
        <v>0</v>
      </c>
      <c r="AE10" s="119">
        <v>0</v>
      </c>
      <c r="AF10" s="119">
        <v>0</v>
      </c>
      <c r="AG10" s="119">
        <v>0</v>
      </c>
      <c r="AH10" s="119">
        <v>0</v>
      </c>
      <c r="AI10" s="119">
        <v>0</v>
      </c>
      <c r="AJ10" s="119">
        <v>0</v>
      </c>
      <c r="AK10" s="119">
        <v>0</v>
      </c>
      <c r="AL10" s="119">
        <v>0</v>
      </c>
      <c r="AM10" s="119">
        <f t="shared" si="1"/>
        <v>0</v>
      </c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>
        <v>0</v>
      </c>
      <c r="BB10" s="119">
        <v>0</v>
      </c>
      <c r="BC10" s="119">
        <v>0</v>
      </c>
      <c r="BD10" s="119">
        <v>0</v>
      </c>
      <c r="BE10" s="119">
        <v>0</v>
      </c>
      <c r="BF10" s="119">
        <v>0</v>
      </c>
      <c r="BG10" s="119">
        <v>0</v>
      </c>
      <c r="BH10" s="119">
        <v>0</v>
      </c>
      <c r="BI10" s="119">
        <v>0</v>
      </c>
      <c r="BJ10" s="119">
        <v>0</v>
      </c>
      <c r="BK10" s="119">
        <v>0</v>
      </c>
      <c r="BL10" s="119">
        <f t="shared" si="2"/>
        <v>0</v>
      </c>
      <c r="BM10" s="125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</row>
    <row r="11" spans="1:77" s="21" customFormat="1" ht="12.75">
      <c r="B11" s="21" t="s">
        <v>148</v>
      </c>
      <c r="C11" s="119">
        <v>1</v>
      </c>
      <c r="D11" s="119">
        <v>2</v>
      </c>
      <c r="E11" s="119">
        <v>4</v>
      </c>
      <c r="F11" s="119">
        <v>10</v>
      </c>
      <c r="G11" s="119">
        <v>13</v>
      </c>
      <c r="H11" s="119">
        <v>14</v>
      </c>
      <c r="I11" s="119">
        <v>14</v>
      </c>
      <c r="J11" s="119">
        <v>9</v>
      </c>
      <c r="K11" s="119">
        <v>2</v>
      </c>
      <c r="L11" s="119">
        <v>6</v>
      </c>
      <c r="M11" s="119">
        <v>1</v>
      </c>
      <c r="N11" s="119">
        <f t="shared" si="0"/>
        <v>76</v>
      </c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>
        <v>0</v>
      </c>
      <c r="AC11" s="119">
        <v>1</v>
      </c>
      <c r="AD11" s="119">
        <v>3</v>
      </c>
      <c r="AE11" s="119">
        <v>0</v>
      </c>
      <c r="AF11" s="119">
        <v>2</v>
      </c>
      <c r="AG11" s="119">
        <v>1</v>
      </c>
      <c r="AH11" s="119">
        <v>0</v>
      </c>
      <c r="AI11" s="119">
        <v>1</v>
      </c>
      <c r="AJ11" s="119">
        <v>1</v>
      </c>
      <c r="AK11" s="119">
        <v>0</v>
      </c>
      <c r="AL11" s="119">
        <v>0</v>
      </c>
      <c r="AM11" s="119">
        <f t="shared" si="1"/>
        <v>9</v>
      </c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>
        <v>0</v>
      </c>
      <c r="BB11" s="119">
        <v>0</v>
      </c>
      <c r="BC11" s="119">
        <v>0</v>
      </c>
      <c r="BD11" s="119">
        <v>0</v>
      </c>
      <c r="BE11" s="119">
        <v>0</v>
      </c>
      <c r="BF11" s="119">
        <v>0</v>
      </c>
      <c r="BG11" s="119">
        <v>0</v>
      </c>
      <c r="BH11" s="119">
        <v>0</v>
      </c>
      <c r="BI11" s="119">
        <v>0</v>
      </c>
      <c r="BJ11" s="119">
        <v>0</v>
      </c>
      <c r="BK11" s="119">
        <v>0</v>
      </c>
      <c r="BL11" s="119">
        <f t="shared" si="2"/>
        <v>0</v>
      </c>
      <c r="BM11" s="125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</row>
    <row r="12" spans="1:77" s="21" customFormat="1" ht="12.75">
      <c r="B12" s="21" t="s">
        <v>305</v>
      </c>
      <c r="C12" s="119">
        <v>0</v>
      </c>
      <c r="D12" s="119">
        <v>1</v>
      </c>
      <c r="E12" s="119">
        <v>1</v>
      </c>
      <c r="F12" s="119">
        <v>5</v>
      </c>
      <c r="G12" s="119">
        <v>2</v>
      </c>
      <c r="H12" s="119">
        <v>0</v>
      </c>
      <c r="I12" s="119">
        <v>2</v>
      </c>
      <c r="J12" s="119">
        <v>2</v>
      </c>
      <c r="K12" s="119">
        <v>2</v>
      </c>
      <c r="L12" s="119">
        <v>0</v>
      </c>
      <c r="M12" s="119">
        <v>1</v>
      </c>
      <c r="N12" s="119">
        <f t="shared" si="0"/>
        <v>16</v>
      </c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>
        <v>0</v>
      </c>
      <c r="AC12" s="119">
        <v>0</v>
      </c>
      <c r="AD12" s="119">
        <v>0</v>
      </c>
      <c r="AE12" s="119">
        <v>0</v>
      </c>
      <c r="AF12" s="119">
        <v>0</v>
      </c>
      <c r="AG12" s="119">
        <v>0</v>
      </c>
      <c r="AH12" s="119">
        <v>0</v>
      </c>
      <c r="AI12" s="119">
        <v>0</v>
      </c>
      <c r="AJ12" s="119">
        <v>0</v>
      </c>
      <c r="AK12" s="119">
        <v>0</v>
      </c>
      <c r="AL12" s="119">
        <v>0</v>
      </c>
      <c r="AM12" s="119">
        <f t="shared" si="1"/>
        <v>0</v>
      </c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>
        <v>0</v>
      </c>
      <c r="BB12" s="119">
        <v>0</v>
      </c>
      <c r="BC12" s="119">
        <v>0</v>
      </c>
      <c r="BD12" s="119">
        <v>0</v>
      </c>
      <c r="BE12" s="119">
        <v>0</v>
      </c>
      <c r="BF12" s="119">
        <v>0</v>
      </c>
      <c r="BG12" s="119">
        <v>0</v>
      </c>
      <c r="BH12" s="119">
        <v>0</v>
      </c>
      <c r="BI12" s="119">
        <v>0</v>
      </c>
      <c r="BJ12" s="119">
        <v>0</v>
      </c>
      <c r="BK12" s="119">
        <v>0</v>
      </c>
      <c r="BL12" s="119">
        <f t="shared" si="2"/>
        <v>0</v>
      </c>
      <c r="BM12" s="125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</row>
    <row r="13" spans="1:77" s="21" customFormat="1" ht="12.75">
      <c r="B13" s="21" t="s">
        <v>150</v>
      </c>
      <c r="C13" s="119">
        <v>0</v>
      </c>
      <c r="D13" s="119">
        <v>5</v>
      </c>
      <c r="E13" s="119">
        <v>4</v>
      </c>
      <c r="F13" s="119">
        <v>2</v>
      </c>
      <c r="G13" s="119">
        <v>0</v>
      </c>
      <c r="H13" s="119">
        <v>1</v>
      </c>
      <c r="I13" s="119">
        <v>3</v>
      </c>
      <c r="J13" s="119">
        <v>0</v>
      </c>
      <c r="K13" s="119">
        <v>0</v>
      </c>
      <c r="L13" s="119">
        <v>0</v>
      </c>
      <c r="M13" s="119">
        <v>0</v>
      </c>
      <c r="N13" s="119">
        <f t="shared" si="0"/>
        <v>15</v>
      </c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>
        <v>0</v>
      </c>
      <c r="AC13" s="119">
        <v>0</v>
      </c>
      <c r="AD13" s="119">
        <v>0</v>
      </c>
      <c r="AE13" s="119">
        <v>0</v>
      </c>
      <c r="AF13" s="119">
        <v>0</v>
      </c>
      <c r="AG13" s="119">
        <v>0</v>
      </c>
      <c r="AH13" s="119">
        <v>0</v>
      </c>
      <c r="AI13" s="119">
        <v>0</v>
      </c>
      <c r="AJ13" s="119">
        <v>0</v>
      </c>
      <c r="AK13" s="119">
        <v>0</v>
      </c>
      <c r="AL13" s="119">
        <v>0</v>
      </c>
      <c r="AM13" s="119">
        <f t="shared" si="1"/>
        <v>0</v>
      </c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>
        <v>0</v>
      </c>
      <c r="BB13" s="119">
        <v>0</v>
      </c>
      <c r="BC13" s="119">
        <v>0</v>
      </c>
      <c r="BD13" s="119">
        <v>0</v>
      </c>
      <c r="BE13" s="119">
        <v>0</v>
      </c>
      <c r="BF13" s="119">
        <v>0</v>
      </c>
      <c r="BG13" s="119">
        <v>0</v>
      </c>
      <c r="BH13" s="119">
        <v>0</v>
      </c>
      <c r="BI13" s="119">
        <v>0</v>
      </c>
      <c r="BJ13" s="119">
        <v>0</v>
      </c>
      <c r="BK13" s="119">
        <v>0</v>
      </c>
      <c r="BL13" s="119">
        <f t="shared" si="2"/>
        <v>0</v>
      </c>
      <c r="BM13" s="125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</row>
    <row r="14" spans="1:77" s="21" customFormat="1" ht="12.75">
      <c r="A14" s="21">
        <v>370026</v>
      </c>
      <c r="B14" s="21" t="s">
        <v>306</v>
      </c>
      <c r="C14" s="119">
        <v>0</v>
      </c>
      <c r="D14" s="119">
        <v>3</v>
      </c>
      <c r="E14" s="119">
        <v>16</v>
      </c>
      <c r="F14" s="119">
        <v>10</v>
      </c>
      <c r="G14" s="119">
        <v>10</v>
      </c>
      <c r="H14" s="119">
        <v>13</v>
      </c>
      <c r="I14" s="119">
        <v>3</v>
      </c>
      <c r="J14" s="119">
        <v>0</v>
      </c>
      <c r="K14" s="119">
        <v>3</v>
      </c>
      <c r="L14" s="119">
        <v>1</v>
      </c>
      <c r="M14" s="119">
        <v>0</v>
      </c>
      <c r="N14" s="119">
        <f t="shared" si="0"/>
        <v>59</v>
      </c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>
        <v>0</v>
      </c>
      <c r="AC14" s="119">
        <v>0</v>
      </c>
      <c r="AD14" s="119">
        <v>1</v>
      </c>
      <c r="AE14" s="119">
        <v>1</v>
      </c>
      <c r="AF14" s="119">
        <v>1</v>
      </c>
      <c r="AG14" s="119">
        <v>0</v>
      </c>
      <c r="AH14" s="119">
        <v>0</v>
      </c>
      <c r="AI14" s="119">
        <v>0</v>
      </c>
      <c r="AJ14" s="119">
        <v>0</v>
      </c>
      <c r="AK14" s="119">
        <v>0</v>
      </c>
      <c r="AL14" s="119">
        <v>0</v>
      </c>
      <c r="AM14" s="119">
        <f t="shared" si="1"/>
        <v>3</v>
      </c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>
        <v>0</v>
      </c>
      <c r="BB14" s="119">
        <v>0</v>
      </c>
      <c r="BC14" s="119">
        <v>0</v>
      </c>
      <c r="BD14" s="119">
        <v>0</v>
      </c>
      <c r="BE14" s="119">
        <v>0</v>
      </c>
      <c r="BF14" s="119">
        <v>0</v>
      </c>
      <c r="BG14" s="119">
        <v>0</v>
      </c>
      <c r="BH14" s="119">
        <v>0</v>
      </c>
      <c r="BI14" s="119">
        <v>0</v>
      </c>
      <c r="BJ14" s="119">
        <v>0</v>
      </c>
      <c r="BK14" s="119">
        <v>0</v>
      </c>
      <c r="BL14" s="119">
        <f t="shared" si="2"/>
        <v>0</v>
      </c>
      <c r="BM14" s="125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</row>
    <row r="15" spans="1:77" s="21" customFormat="1" ht="12.75">
      <c r="B15" s="21" t="s">
        <v>152</v>
      </c>
      <c r="C15" s="119">
        <v>0</v>
      </c>
      <c r="D15" s="119">
        <v>1</v>
      </c>
      <c r="E15" s="119">
        <v>3</v>
      </c>
      <c r="F15" s="119">
        <v>6</v>
      </c>
      <c r="G15" s="119">
        <v>1</v>
      </c>
      <c r="H15" s="119">
        <v>1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f t="shared" si="0"/>
        <v>12</v>
      </c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>
        <v>0</v>
      </c>
      <c r="AC15" s="119">
        <v>0</v>
      </c>
      <c r="AD15" s="119">
        <v>0</v>
      </c>
      <c r="AE15" s="119">
        <v>1</v>
      </c>
      <c r="AF15" s="119">
        <v>2</v>
      </c>
      <c r="AG15" s="119">
        <v>1</v>
      </c>
      <c r="AH15" s="119">
        <v>1</v>
      </c>
      <c r="AI15" s="119">
        <v>0</v>
      </c>
      <c r="AJ15" s="119">
        <v>0</v>
      </c>
      <c r="AK15" s="119">
        <v>0</v>
      </c>
      <c r="AL15" s="119">
        <v>0</v>
      </c>
      <c r="AM15" s="119">
        <f t="shared" si="1"/>
        <v>5</v>
      </c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>
        <v>0</v>
      </c>
      <c r="BB15" s="119">
        <v>0</v>
      </c>
      <c r="BC15" s="119">
        <v>0</v>
      </c>
      <c r="BD15" s="119">
        <v>0</v>
      </c>
      <c r="BE15" s="119">
        <v>0</v>
      </c>
      <c r="BF15" s="119">
        <v>0</v>
      </c>
      <c r="BG15" s="119">
        <v>0</v>
      </c>
      <c r="BH15" s="119">
        <v>0</v>
      </c>
      <c r="BI15" s="119">
        <v>0</v>
      </c>
      <c r="BJ15" s="119">
        <v>0</v>
      </c>
      <c r="BK15" s="119">
        <v>0</v>
      </c>
      <c r="BL15" s="119">
        <f t="shared" si="2"/>
        <v>0</v>
      </c>
      <c r="BM15" s="125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</row>
    <row r="16" spans="1:77" s="21" customFormat="1" ht="12.75">
      <c r="B16" s="21" t="s">
        <v>307</v>
      </c>
      <c r="C16" s="119">
        <v>1</v>
      </c>
      <c r="D16" s="119">
        <v>3</v>
      </c>
      <c r="E16" s="119">
        <v>1</v>
      </c>
      <c r="F16" s="119">
        <v>1</v>
      </c>
      <c r="G16" s="119">
        <v>0</v>
      </c>
      <c r="H16" s="119">
        <v>0</v>
      </c>
      <c r="I16" s="119">
        <v>0</v>
      </c>
      <c r="J16" s="119">
        <v>0</v>
      </c>
      <c r="K16" s="119">
        <v>0</v>
      </c>
      <c r="L16" s="119">
        <v>0</v>
      </c>
      <c r="M16" s="119">
        <v>0</v>
      </c>
      <c r="N16" s="119">
        <f t="shared" si="0"/>
        <v>6</v>
      </c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>
        <v>0</v>
      </c>
      <c r="AC16" s="119">
        <v>0</v>
      </c>
      <c r="AD16" s="119">
        <v>0</v>
      </c>
      <c r="AE16" s="119">
        <v>0</v>
      </c>
      <c r="AF16" s="119">
        <v>0</v>
      </c>
      <c r="AG16" s="119">
        <v>0</v>
      </c>
      <c r="AH16" s="119">
        <v>0</v>
      </c>
      <c r="AI16" s="119">
        <v>0</v>
      </c>
      <c r="AJ16" s="119">
        <v>0</v>
      </c>
      <c r="AK16" s="119">
        <v>0</v>
      </c>
      <c r="AL16" s="119">
        <v>0</v>
      </c>
      <c r="AM16" s="119">
        <f t="shared" si="1"/>
        <v>0</v>
      </c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>
        <v>0</v>
      </c>
      <c r="BB16" s="119">
        <v>0</v>
      </c>
      <c r="BC16" s="119">
        <v>0</v>
      </c>
      <c r="BD16" s="119">
        <v>0</v>
      </c>
      <c r="BE16" s="119">
        <v>0</v>
      </c>
      <c r="BF16" s="119">
        <v>0</v>
      </c>
      <c r="BG16" s="119">
        <v>0</v>
      </c>
      <c r="BH16" s="119">
        <v>0</v>
      </c>
      <c r="BI16" s="119">
        <v>0</v>
      </c>
      <c r="BJ16" s="119">
        <v>0</v>
      </c>
      <c r="BK16" s="119">
        <v>0</v>
      </c>
      <c r="BL16" s="119">
        <f t="shared" si="2"/>
        <v>0</v>
      </c>
      <c r="BM16" s="125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</row>
    <row r="17" spans="1:77" s="21" customFormat="1" ht="12.75">
      <c r="B17" s="21" t="s">
        <v>154</v>
      </c>
      <c r="C17" s="119">
        <v>0</v>
      </c>
      <c r="D17" s="119">
        <v>2</v>
      </c>
      <c r="E17" s="119">
        <v>7</v>
      </c>
      <c r="F17" s="119">
        <v>8</v>
      </c>
      <c r="G17" s="119">
        <v>8</v>
      </c>
      <c r="H17" s="119">
        <v>4</v>
      </c>
      <c r="I17" s="119">
        <v>1</v>
      </c>
      <c r="J17" s="119">
        <v>2</v>
      </c>
      <c r="K17" s="119">
        <v>0</v>
      </c>
      <c r="L17" s="119">
        <v>0</v>
      </c>
      <c r="M17" s="119">
        <v>0</v>
      </c>
      <c r="N17" s="119">
        <f t="shared" si="0"/>
        <v>32</v>
      </c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>
        <v>0</v>
      </c>
      <c r="AC17" s="119">
        <v>0</v>
      </c>
      <c r="AD17" s="119">
        <v>0</v>
      </c>
      <c r="AE17" s="119">
        <v>0</v>
      </c>
      <c r="AF17" s="119">
        <v>0</v>
      </c>
      <c r="AG17" s="119">
        <v>0</v>
      </c>
      <c r="AH17" s="119">
        <v>0</v>
      </c>
      <c r="AI17" s="119">
        <v>0</v>
      </c>
      <c r="AJ17" s="119">
        <v>0</v>
      </c>
      <c r="AK17" s="119">
        <v>0</v>
      </c>
      <c r="AL17" s="119">
        <v>0</v>
      </c>
      <c r="AM17" s="119">
        <f t="shared" si="1"/>
        <v>0</v>
      </c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>
        <v>0</v>
      </c>
      <c r="BB17" s="119">
        <v>0</v>
      </c>
      <c r="BC17" s="119">
        <v>0</v>
      </c>
      <c r="BD17" s="119">
        <v>0</v>
      </c>
      <c r="BE17" s="119">
        <v>0</v>
      </c>
      <c r="BF17" s="119">
        <v>0</v>
      </c>
      <c r="BG17" s="119">
        <v>0</v>
      </c>
      <c r="BH17" s="119">
        <v>0</v>
      </c>
      <c r="BI17" s="119">
        <v>0</v>
      </c>
      <c r="BJ17" s="119">
        <v>0</v>
      </c>
      <c r="BK17" s="119">
        <v>0</v>
      </c>
      <c r="BL17" s="119">
        <f t="shared" si="2"/>
        <v>0</v>
      </c>
      <c r="BM17" s="125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</row>
    <row r="18" spans="1:77" s="21" customFormat="1" ht="12.75">
      <c r="B18" s="21" t="s">
        <v>155</v>
      </c>
      <c r="C18" s="119">
        <v>1</v>
      </c>
      <c r="D18" s="119">
        <v>2</v>
      </c>
      <c r="E18" s="119">
        <v>2</v>
      </c>
      <c r="F18" s="119">
        <v>6</v>
      </c>
      <c r="G18" s="119">
        <v>2</v>
      </c>
      <c r="H18" s="119">
        <v>1</v>
      </c>
      <c r="I18" s="119">
        <v>0</v>
      </c>
      <c r="J18" s="119">
        <v>0</v>
      </c>
      <c r="K18" s="119">
        <v>0</v>
      </c>
      <c r="L18" s="119">
        <v>0</v>
      </c>
      <c r="M18" s="119">
        <v>0</v>
      </c>
      <c r="N18" s="119">
        <f t="shared" si="0"/>
        <v>14</v>
      </c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>
        <v>0</v>
      </c>
      <c r="AC18" s="119">
        <v>0</v>
      </c>
      <c r="AD18" s="119">
        <v>0</v>
      </c>
      <c r="AE18" s="119">
        <v>0</v>
      </c>
      <c r="AF18" s="119">
        <v>0</v>
      </c>
      <c r="AG18" s="119">
        <v>0</v>
      </c>
      <c r="AH18" s="119">
        <v>0</v>
      </c>
      <c r="AI18" s="119">
        <v>0</v>
      </c>
      <c r="AJ18" s="119">
        <v>0</v>
      </c>
      <c r="AK18" s="119">
        <v>0</v>
      </c>
      <c r="AL18" s="119">
        <v>0</v>
      </c>
      <c r="AM18" s="119">
        <f t="shared" si="1"/>
        <v>0</v>
      </c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>
        <v>0</v>
      </c>
      <c r="BB18" s="119">
        <v>0</v>
      </c>
      <c r="BC18" s="119">
        <v>0</v>
      </c>
      <c r="BD18" s="119">
        <v>0</v>
      </c>
      <c r="BE18" s="119">
        <v>0</v>
      </c>
      <c r="BF18" s="119">
        <v>0</v>
      </c>
      <c r="BG18" s="119">
        <v>0</v>
      </c>
      <c r="BH18" s="119">
        <v>0</v>
      </c>
      <c r="BI18" s="119">
        <v>0</v>
      </c>
      <c r="BJ18" s="119">
        <v>0</v>
      </c>
      <c r="BK18" s="119">
        <v>0</v>
      </c>
      <c r="BL18" s="119">
        <f t="shared" si="2"/>
        <v>0</v>
      </c>
      <c r="BM18" s="125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</row>
    <row r="19" spans="1:77" s="21" customFormat="1" ht="12.75">
      <c r="A19" s="21">
        <v>370026</v>
      </c>
      <c r="B19" s="21" t="s">
        <v>308</v>
      </c>
      <c r="C19" s="119">
        <v>2</v>
      </c>
      <c r="D19" s="119">
        <v>2</v>
      </c>
      <c r="E19" s="119">
        <v>7</v>
      </c>
      <c r="F19" s="119">
        <v>10</v>
      </c>
      <c r="G19" s="119">
        <v>16</v>
      </c>
      <c r="H19" s="119">
        <v>35</v>
      </c>
      <c r="I19" s="119">
        <v>21</v>
      </c>
      <c r="J19" s="119">
        <v>39</v>
      </c>
      <c r="K19" s="119">
        <v>0</v>
      </c>
      <c r="L19" s="119">
        <v>0</v>
      </c>
      <c r="M19" s="119">
        <v>0</v>
      </c>
      <c r="N19" s="119">
        <f t="shared" si="0"/>
        <v>132</v>
      </c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>
        <v>0</v>
      </c>
      <c r="AC19" s="119">
        <v>0</v>
      </c>
      <c r="AD19" s="119">
        <v>1</v>
      </c>
      <c r="AE19" s="119">
        <v>2</v>
      </c>
      <c r="AF19" s="119">
        <v>1</v>
      </c>
      <c r="AG19" s="119">
        <v>1</v>
      </c>
      <c r="AH19" s="119">
        <v>1</v>
      </c>
      <c r="AI19" s="119">
        <v>0</v>
      </c>
      <c r="AJ19" s="119">
        <v>0</v>
      </c>
      <c r="AK19" s="119">
        <v>0</v>
      </c>
      <c r="AL19" s="119">
        <v>0</v>
      </c>
      <c r="AM19" s="119">
        <f t="shared" si="1"/>
        <v>6</v>
      </c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>
        <v>0</v>
      </c>
      <c r="BB19" s="119">
        <v>0</v>
      </c>
      <c r="BC19" s="119">
        <v>0</v>
      </c>
      <c r="BD19" s="119">
        <v>0</v>
      </c>
      <c r="BE19" s="119">
        <v>0</v>
      </c>
      <c r="BF19" s="119">
        <v>0</v>
      </c>
      <c r="BG19" s="119">
        <v>1</v>
      </c>
      <c r="BH19" s="119">
        <v>1</v>
      </c>
      <c r="BI19" s="119">
        <v>0</v>
      </c>
      <c r="BJ19" s="119">
        <v>0</v>
      </c>
      <c r="BK19" s="119">
        <v>0</v>
      </c>
      <c r="BL19" s="119">
        <f t="shared" si="2"/>
        <v>2</v>
      </c>
      <c r="BM19" s="125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</row>
    <row r="20" spans="1:77" s="21" customFormat="1" ht="12.75">
      <c r="B20" s="21" t="s">
        <v>309</v>
      </c>
      <c r="C20" s="119">
        <v>0</v>
      </c>
      <c r="D20" s="119">
        <v>2</v>
      </c>
      <c r="E20" s="119">
        <v>0</v>
      </c>
      <c r="F20" s="119">
        <v>3</v>
      </c>
      <c r="G20" s="119">
        <v>2</v>
      </c>
      <c r="H20" s="119">
        <v>1</v>
      </c>
      <c r="I20" s="119">
        <v>0</v>
      </c>
      <c r="J20" s="119">
        <v>1</v>
      </c>
      <c r="K20" s="119">
        <v>0</v>
      </c>
      <c r="L20" s="119">
        <v>0</v>
      </c>
      <c r="M20" s="119">
        <v>0</v>
      </c>
      <c r="N20" s="119">
        <f t="shared" si="0"/>
        <v>9</v>
      </c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f t="shared" si="1"/>
        <v>0</v>
      </c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>
        <v>0</v>
      </c>
      <c r="BB20" s="119">
        <v>0</v>
      </c>
      <c r="BC20" s="119">
        <v>0</v>
      </c>
      <c r="BD20" s="119">
        <v>0</v>
      </c>
      <c r="BE20" s="119">
        <v>0</v>
      </c>
      <c r="BF20" s="119">
        <v>0</v>
      </c>
      <c r="BG20" s="119">
        <v>0</v>
      </c>
      <c r="BH20" s="119">
        <v>0</v>
      </c>
      <c r="BI20" s="119">
        <v>0</v>
      </c>
      <c r="BJ20" s="119">
        <v>0</v>
      </c>
      <c r="BK20" s="119">
        <v>0</v>
      </c>
      <c r="BL20" s="119">
        <f t="shared" si="2"/>
        <v>0</v>
      </c>
      <c r="BM20" s="125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</row>
    <row r="21" spans="1:77" s="21" customFormat="1" ht="12.75">
      <c r="B21" s="21" t="s">
        <v>310</v>
      </c>
      <c r="C21" s="119">
        <v>2</v>
      </c>
      <c r="D21" s="119">
        <v>4</v>
      </c>
      <c r="E21" s="119">
        <v>3</v>
      </c>
      <c r="F21" s="119">
        <v>3</v>
      </c>
      <c r="G21" s="119">
        <v>0</v>
      </c>
      <c r="H21" s="119">
        <v>1</v>
      </c>
      <c r="I21" s="119">
        <v>0</v>
      </c>
      <c r="J21" s="119">
        <v>1</v>
      </c>
      <c r="K21" s="119">
        <v>0</v>
      </c>
      <c r="L21" s="119">
        <v>0</v>
      </c>
      <c r="M21" s="119">
        <v>0</v>
      </c>
      <c r="N21" s="119">
        <f t="shared" si="0"/>
        <v>14</v>
      </c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>
        <v>0</v>
      </c>
      <c r="AC21" s="119">
        <v>0</v>
      </c>
      <c r="AD21" s="119">
        <v>0</v>
      </c>
      <c r="AE21" s="119">
        <v>0</v>
      </c>
      <c r="AF21" s="119">
        <v>0</v>
      </c>
      <c r="AG21" s="119">
        <v>0</v>
      </c>
      <c r="AH21" s="119">
        <v>0</v>
      </c>
      <c r="AI21" s="119">
        <v>0</v>
      </c>
      <c r="AJ21" s="119">
        <v>0</v>
      </c>
      <c r="AK21" s="119">
        <v>0</v>
      </c>
      <c r="AL21" s="119">
        <v>0</v>
      </c>
      <c r="AM21" s="119">
        <f t="shared" si="1"/>
        <v>0</v>
      </c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>
        <v>0</v>
      </c>
      <c r="BB21" s="119">
        <v>0</v>
      </c>
      <c r="BC21" s="119">
        <v>0</v>
      </c>
      <c r="BD21" s="119">
        <v>0</v>
      </c>
      <c r="BE21" s="119">
        <v>0</v>
      </c>
      <c r="BF21" s="119">
        <v>0</v>
      </c>
      <c r="BG21" s="119">
        <v>0</v>
      </c>
      <c r="BH21" s="119">
        <v>0</v>
      </c>
      <c r="BI21" s="119">
        <v>0</v>
      </c>
      <c r="BJ21" s="119">
        <v>0</v>
      </c>
      <c r="BK21" s="119">
        <v>0</v>
      </c>
      <c r="BL21" s="119">
        <f t="shared" si="2"/>
        <v>0</v>
      </c>
      <c r="BM21" s="125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</row>
    <row r="22" spans="1:77" s="21" customFormat="1" ht="12.75">
      <c r="B22" s="21" t="s">
        <v>311</v>
      </c>
      <c r="C22" s="11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f t="shared" si="0"/>
        <v>0</v>
      </c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>
        <v>0</v>
      </c>
      <c r="AC22" s="119">
        <v>0</v>
      </c>
      <c r="AD22" s="119">
        <v>0</v>
      </c>
      <c r="AE22" s="119">
        <v>0</v>
      </c>
      <c r="AF22" s="119">
        <v>0</v>
      </c>
      <c r="AG22" s="119">
        <v>0</v>
      </c>
      <c r="AH22" s="119">
        <v>0</v>
      </c>
      <c r="AI22" s="119">
        <v>0</v>
      </c>
      <c r="AJ22" s="119">
        <v>0</v>
      </c>
      <c r="AK22" s="119">
        <v>0</v>
      </c>
      <c r="AL22" s="119">
        <v>0</v>
      </c>
      <c r="AM22" s="119">
        <f t="shared" si="1"/>
        <v>0</v>
      </c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>
        <v>0</v>
      </c>
      <c r="BB22" s="119">
        <v>0</v>
      </c>
      <c r="BC22" s="119">
        <v>0</v>
      </c>
      <c r="BD22" s="119">
        <v>0</v>
      </c>
      <c r="BE22" s="119">
        <v>0</v>
      </c>
      <c r="BF22" s="119">
        <v>0</v>
      </c>
      <c r="BG22" s="119">
        <v>0</v>
      </c>
      <c r="BH22" s="119">
        <v>0</v>
      </c>
      <c r="BI22" s="119">
        <v>0</v>
      </c>
      <c r="BJ22" s="119">
        <v>0</v>
      </c>
      <c r="BK22" s="119">
        <v>0</v>
      </c>
      <c r="BL22" s="119">
        <f t="shared" si="2"/>
        <v>0</v>
      </c>
      <c r="BM22" s="125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</row>
    <row r="23" spans="1:77" s="21" customFormat="1" ht="12.75">
      <c r="B23" s="21" t="s">
        <v>312</v>
      </c>
      <c r="C23" s="119">
        <v>1</v>
      </c>
      <c r="D23" s="119">
        <v>1</v>
      </c>
      <c r="E23" s="119">
        <v>0</v>
      </c>
      <c r="F23" s="119">
        <v>0</v>
      </c>
      <c r="G23" s="119">
        <v>1</v>
      </c>
      <c r="H23" s="119">
        <v>1</v>
      </c>
      <c r="I23" s="119">
        <v>0</v>
      </c>
      <c r="J23" s="119">
        <v>1</v>
      </c>
      <c r="K23" s="119">
        <v>0</v>
      </c>
      <c r="L23" s="119">
        <v>0</v>
      </c>
      <c r="M23" s="119">
        <v>0</v>
      </c>
      <c r="N23" s="119">
        <f t="shared" si="0"/>
        <v>5</v>
      </c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>
        <v>0</v>
      </c>
      <c r="AC23" s="119">
        <v>0</v>
      </c>
      <c r="AD23" s="119">
        <v>0</v>
      </c>
      <c r="AE23" s="119">
        <v>0</v>
      </c>
      <c r="AF23" s="119">
        <v>0</v>
      </c>
      <c r="AG23" s="119">
        <v>0</v>
      </c>
      <c r="AH23" s="119">
        <v>0</v>
      </c>
      <c r="AI23" s="119">
        <v>0</v>
      </c>
      <c r="AJ23" s="119">
        <v>0</v>
      </c>
      <c r="AK23" s="119">
        <v>0</v>
      </c>
      <c r="AL23" s="119">
        <v>0</v>
      </c>
      <c r="AM23" s="119">
        <f t="shared" si="1"/>
        <v>0</v>
      </c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>
        <v>0</v>
      </c>
      <c r="BB23" s="119">
        <v>0</v>
      </c>
      <c r="BC23" s="119">
        <v>0</v>
      </c>
      <c r="BD23" s="119">
        <v>0</v>
      </c>
      <c r="BE23" s="119">
        <v>0</v>
      </c>
      <c r="BF23" s="119">
        <v>0</v>
      </c>
      <c r="BG23" s="119">
        <v>0</v>
      </c>
      <c r="BH23" s="119">
        <v>0</v>
      </c>
      <c r="BI23" s="119">
        <v>0</v>
      </c>
      <c r="BJ23" s="119">
        <v>0</v>
      </c>
      <c r="BK23" s="119">
        <v>0</v>
      </c>
      <c r="BL23" s="119">
        <f t="shared" si="2"/>
        <v>0</v>
      </c>
      <c r="BM23" s="125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</row>
    <row r="24" spans="1:77" s="21" customFormat="1" ht="12.75">
      <c r="B24" s="21" t="s">
        <v>80</v>
      </c>
      <c r="C24" s="119">
        <v>0</v>
      </c>
      <c r="D24" s="119">
        <v>1</v>
      </c>
      <c r="E24" s="119">
        <v>3</v>
      </c>
      <c r="F24" s="119">
        <v>1</v>
      </c>
      <c r="G24" s="119">
        <v>0</v>
      </c>
      <c r="H24" s="119">
        <v>1</v>
      </c>
      <c r="I24" s="119">
        <v>0</v>
      </c>
      <c r="J24" s="119">
        <v>1</v>
      </c>
      <c r="K24" s="119">
        <v>0</v>
      </c>
      <c r="L24" s="119">
        <v>0</v>
      </c>
      <c r="M24" s="119">
        <v>0</v>
      </c>
      <c r="N24" s="119">
        <f t="shared" si="0"/>
        <v>7</v>
      </c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19">
        <v>0</v>
      </c>
      <c r="AH24" s="119">
        <v>0</v>
      </c>
      <c r="AI24" s="119">
        <v>0</v>
      </c>
      <c r="AJ24" s="119">
        <v>0</v>
      </c>
      <c r="AK24" s="119">
        <v>0</v>
      </c>
      <c r="AL24" s="119">
        <v>0</v>
      </c>
      <c r="AM24" s="119">
        <f t="shared" si="1"/>
        <v>0</v>
      </c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>
        <v>0</v>
      </c>
      <c r="BB24" s="119">
        <v>0</v>
      </c>
      <c r="BC24" s="119">
        <v>0</v>
      </c>
      <c r="BD24" s="119">
        <v>0</v>
      </c>
      <c r="BE24" s="119">
        <v>0</v>
      </c>
      <c r="BF24" s="119">
        <v>0</v>
      </c>
      <c r="BG24" s="119">
        <v>0</v>
      </c>
      <c r="BH24" s="119">
        <v>0</v>
      </c>
      <c r="BI24" s="119">
        <v>0</v>
      </c>
      <c r="BJ24" s="119">
        <v>0</v>
      </c>
      <c r="BK24" s="119">
        <v>0</v>
      </c>
      <c r="BL24" s="119">
        <f t="shared" si="2"/>
        <v>0</v>
      </c>
      <c r="BM24" s="125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</row>
    <row r="25" spans="1:77" s="21" customFormat="1" ht="12.75">
      <c r="B25" s="21" t="s">
        <v>81</v>
      </c>
      <c r="C25" s="119">
        <v>1</v>
      </c>
      <c r="D25" s="119">
        <v>1</v>
      </c>
      <c r="E25" s="119">
        <v>2</v>
      </c>
      <c r="F25" s="119">
        <v>2</v>
      </c>
      <c r="G25" s="119">
        <v>2</v>
      </c>
      <c r="H25" s="119">
        <v>4</v>
      </c>
      <c r="I25" s="119">
        <v>0</v>
      </c>
      <c r="J25" s="119">
        <v>0</v>
      </c>
      <c r="K25" s="119">
        <v>0</v>
      </c>
      <c r="L25" s="119">
        <v>0</v>
      </c>
      <c r="M25" s="119">
        <v>0</v>
      </c>
      <c r="N25" s="119">
        <f t="shared" si="0"/>
        <v>12</v>
      </c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>
        <v>0</v>
      </c>
      <c r="AC25" s="119">
        <v>0</v>
      </c>
      <c r="AD25" s="119">
        <v>0</v>
      </c>
      <c r="AE25" s="119">
        <v>0</v>
      </c>
      <c r="AF25" s="119">
        <v>0</v>
      </c>
      <c r="AG25" s="119">
        <v>0</v>
      </c>
      <c r="AH25" s="119">
        <v>0</v>
      </c>
      <c r="AI25" s="119">
        <v>0</v>
      </c>
      <c r="AJ25" s="119">
        <v>0</v>
      </c>
      <c r="AK25" s="119">
        <v>0</v>
      </c>
      <c r="AL25" s="119">
        <v>0</v>
      </c>
      <c r="AM25" s="119">
        <f t="shared" si="1"/>
        <v>0</v>
      </c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>
        <v>0</v>
      </c>
      <c r="BB25" s="119">
        <v>0</v>
      </c>
      <c r="BC25" s="119">
        <v>0</v>
      </c>
      <c r="BD25" s="119">
        <v>0</v>
      </c>
      <c r="BE25" s="119">
        <v>0</v>
      </c>
      <c r="BF25" s="119">
        <v>0</v>
      </c>
      <c r="BG25" s="119">
        <v>0</v>
      </c>
      <c r="BH25" s="119">
        <v>0</v>
      </c>
      <c r="BI25" s="119">
        <v>0</v>
      </c>
      <c r="BJ25" s="119">
        <v>0</v>
      </c>
      <c r="BK25" s="119">
        <v>0</v>
      </c>
      <c r="BL25" s="119">
        <f t="shared" si="2"/>
        <v>0</v>
      </c>
      <c r="BM25" s="125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</row>
    <row r="26" spans="1:77" s="21" customFormat="1" ht="12.75">
      <c r="B26" s="21" t="s">
        <v>313</v>
      </c>
      <c r="C26" s="119">
        <v>0</v>
      </c>
      <c r="D26" s="119">
        <v>0</v>
      </c>
      <c r="E26" s="119">
        <v>1</v>
      </c>
      <c r="F26" s="119">
        <v>0</v>
      </c>
      <c r="G26" s="119">
        <v>1</v>
      </c>
      <c r="H26" s="119">
        <v>1</v>
      </c>
      <c r="I26" s="119">
        <v>1</v>
      </c>
      <c r="J26" s="119">
        <v>3</v>
      </c>
      <c r="K26" s="119">
        <v>0</v>
      </c>
      <c r="L26" s="119">
        <v>0</v>
      </c>
      <c r="M26" s="119">
        <v>0</v>
      </c>
      <c r="N26" s="119">
        <f t="shared" si="0"/>
        <v>7</v>
      </c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>
        <v>0</v>
      </c>
      <c r="AC26" s="119">
        <v>0</v>
      </c>
      <c r="AD26" s="119">
        <v>0</v>
      </c>
      <c r="AE26" s="119">
        <v>0</v>
      </c>
      <c r="AF26" s="119">
        <v>0</v>
      </c>
      <c r="AG26" s="119">
        <v>0</v>
      </c>
      <c r="AH26" s="119">
        <v>0</v>
      </c>
      <c r="AI26" s="119">
        <v>0</v>
      </c>
      <c r="AJ26" s="119">
        <v>0</v>
      </c>
      <c r="AK26" s="119">
        <v>0</v>
      </c>
      <c r="AL26" s="119">
        <v>0</v>
      </c>
      <c r="AM26" s="119">
        <f t="shared" si="1"/>
        <v>0</v>
      </c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>
        <v>0</v>
      </c>
      <c r="BB26" s="119">
        <v>0</v>
      </c>
      <c r="BC26" s="119">
        <v>0</v>
      </c>
      <c r="BD26" s="119">
        <v>0</v>
      </c>
      <c r="BE26" s="119">
        <v>0</v>
      </c>
      <c r="BF26" s="119">
        <v>0</v>
      </c>
      <c r="BG26" s="119">
        <v>0</v>
      </c>
      <c r="BH26" s="119">
        <v>0</v>
      </c>
      <c r="BI26" s="119">
        <v>0</v>
      </c>
      <c r="BJ26" s="119">
        <v>0</v>
      </c>
      <c r="BK26" s="119">
        <v>0</v>
      </c>
      <c r="BL26" s="119">
        <f t="shared" si="2"/>
        <v>0</v>
      </c>
      <c r="BM26" s="125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</row>
    <row r="27" spans="1:77" s="21" customFormat="1" ht="12.75" hidden="1">
      <c r="B27" s="21" t="s">
        <v>161</v>
      </c>
      <c r="C27" s="119">
        <v>0</v>
      </c>
      <c r="D27" s="119">
        <v>0</v>
      </c>
      <c r="E27" s="119">
        <v>0</v>
      </c>
      <c r="F27" s="119">
        <v>0</v>
      </c>
      <c r="G27" s="119">
        <v>0</v>
      </c>
      <c r="H27" s="119">
        <v>0</v>
      </c>
      <c r="I27" s="119">
        <v>0</v>
      </c>
      <c r="J27" s="119">
        <v>0</v>
      </c>
      <c r="K27" s="119">
        <v>0</v>
      </c>
      <c r="L27" s="119">
        <v>0</v>
      </c>
      <c r="M27" s="119">
        <v>0</v>
      </c>
      <c r="N27" s="119">
        <f t="shared" si="0"/>
        <v>0</v>
      </c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>
        <v>0</v>
      </c>
      <c r="AC27" s="119">
        <v>0</v>
      </c>
      <c r="AD27" s="119">
        <v>0</v>
      </c>
      <c r="AE27" s="119">
        <v>0</v>
      </c>
      <c r="AF27" s="119">
        <v>0</v>
      </c>
      <c r="AG27" s="119">
        <v>0</v>
      </c>
      <c r="AH27" s="119">
        <v>0</v>
      </c>
      <c r="AI27" s="119">
        <v>0</v>
      </c>
      <c r="AJ27" s="119">
        <v>0</v>
      </c>
      <c r="AK27" s="119">
        <v>0</v>
      </c>
      <c r="AL27" s="119">
        <v>0</v>
      </c>
      <c r="AM27" s="119">
        <f t="shared" si="1"/>
        <v>0</v>
      </c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>
        <v>0</v>
      </c>
      <c r="BB27" s="119">
        <v>0</v>
      </c>
      <c r="BC27" s="119">
        <v>0</v>
      </c>
      <c r="BD27" s="119">
        <v>0</v>
      </c>
      <c r="BE27" s="119">
        <v>0</v>
      </c>
      <c r="BF27" s="119">
        <v>0</v>
      </c>
      <c r="BG27" s="119">
        <v>0</v>
      </c>
      <c r="BH27" s="119">
        <v>0</v>
      </c>
      <c r="BI27" s="119">
        <v>0</v>
      </c>
      <c r="BJ27" s="119">
        <v>0</v>
      </c>
      <c r="BK27" s="119">
        <v>0</v>
      </c>
      <c r="BL27" s="119">
        <f t="shared" si="2"/>
        <v>0</v>
      </c>
      <c r="BM27" s="125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</row>
    <row r="28" spans="1:77" s="21" customFormat="1" ht="12.75" hidden="1">
      <c r="B28" s="120" t="s">
        <v>83</v>
      </c>
      <c r="C28" s="121">
        <f>SUM(C4:C27)</f>
        <v>15</v>
      </c>
      <c r="D28" s="121">
        <f t="shared" ref="D28:BO28" si="3">SUM(D4:D27)</f>
        <v>46</v>
      </c>
      <c r="E28" s="121">
        <f t="shared" si="3"/>
        <v>88</v>
      </c>
      <c r="F28" s="121">
        <f t="shared" si="3"/>
        <v>104</v>
      </c>
      <c r="G28" s="121">
        <f t="shared" si="3"/>
        <v>98</v>
      </c>
      <c r="H28" s="121">
        <f t="shared" si="3"/>
        <v>108</v>
      </c>
      <c r="I28" s="121">
        <f t="shared" si="3"/>
        <v>57</v>
      </c>
      <c r="J28" s="121">
        <f t="shared" si="3"/>
        <v>75</v>
      </c>
      <c r="K28" s="121">
        <f t="shared" si="3"/>
        <v>17</v>
      </c>
      <c r="L28" s="121">
        <f t="shared" si="3"/>
        <v>14</v>
      </c>
      <c r="M28" s="121">
        <f t="shared" si="3"/>
        <v>12</v>
      </c>
      <c r="N28" s="121">
        <f t="shared" si="3"/>
        <v>634</v>
      </c>
      <c r="O28" s="121">
        <f t="shared" si="3"/>
        <v>0</v>
      </c>
      <c r="P28" s="121">
        <f t="shared" si="3"/>
        <v>0</v>
      </c>
      <c r="Q28" s="121">
        <f t="shared" si="3"/>
        <v>0</v>
      </c>
      <c r="R28" s="121">
        <f t="shared" si="3"/>
        <v>0</v>
      </c>
      <c r="S28" s="121">
        <f t="shared" si="3"/>
        <v>0</v>
      </c>
      <c r="T28" s="121">
        <f t="shared" si="3"/>
        <v>0</v>
      </c>
      <c r="U28" s="121">
        <f t="shared" si="3"/>
        <v>0</v>
      </c>
      <c r="V28" s="121">
        <f t="shared" si="3"/>
        <v>0</v>
      </c>
      <c r="W28" s="121"/>
      <c r="X28" s="121"/>
      <c r="Y28" s="121"/>
      <c r="Z28" s="121">
        <f t="shared" si="3"/>
        <v>0</v>
      </c>
      <c r="AA28" s="121">
        <f t="shared" si="3"/>
        <v>0</v>
      </c>
      <c r="AB28" s="121">
        <f t="shared" si="3"/>
        <v>1</v>
      </c>
      <c r="AC28" s="121">
        <f t="shared" si="3"/>
        <v>3</v>
      </c>
      <c r="AD28" s="121">
        <f t="shared" si="3"/>
        <v>9</v>
      </c>
      <c r="AE28" s="121">
        <f t="shared" si="3"/>
        <v>12</v>
      </c>
      <c r="AF28" s="121">
        <f t="shared" si="3"/>
        <v>7</v>
      </c>
      <c r="AG28" s="121">
        <f t="shared" si="3"/>
        <v>4</v>
      </c>
      <c r="AH28" s="121">
        <f t="shared" si="3"/>
        <v>5</v>
      </c>
      <c r="AI28" s="121">
        <f t="shared" si="3"/>
        <v>1</v>
      </c>
      <c r="AJ28" s="121">
        <f t="shared" si="3"/>
        <v>1</v>
      </c>
      <c r="AK28" s="121">
        <f t="shared" si="3"/>
        <v>0</v>
      </c>
      <c r="AL28" s="121">
        <f t="shared" si="3"/>
        <v>0</v>
      </c>
      <c r="AM28" s="121">
        <f t="shared" si="3"/>
        <v>43</v>
      </c>
      <c r="AN28" s="121">
        <f t="shared" si="3"/>
        <v>0</v>
      </c>
      <c r="AO28" s="121">
        <f t="shared" si="3"/>
        <v>0</v>
      </c>
      <c r="AP28" s="121">
        <f t="shared" si="3"/>
        <v>0</v>
      </c>
      <c r="AQ28" s="121">
        <f t="shared" si="3"/>
        <v>0</v>
      </c>
      <c r="AR28" s="121">
        <f t="shared" si="3"/>
        <v>0</v>
      </c>
      <c r="AS28" s="121">
        <f t="shared" si="3"/>
        <v>0</v>
      </c>
      <c r="AT28" s="121">
        <f t="shared" si="3"/>
        <v>0</v>
      </c>
      <c r="AU28" s="121">
        <f t="shared" si="3"/>
        <v>0</v>
      </c>
      <c r="AV28" s="121"/>
      <c r="AW28" s="121"/>
      <c r="AX28" s="121"/>
      <c r="AY28" s="121">
        <f t="shared" si="3"/>
        <v>0</v>
      </c>
      <c r="AZ28" s="121">
        <f t="shared" si="3"/>
        <v>0</v>
      </c>
      <c r="BA28" s="121">
        <f t="shared" si="3"/>
        <v>0</v>
      </c>
      <c r="BB28" s="121">
        <f t="shared" si="3"/>
        <v>0</v>
      </c>
      <c r="BC28" s="121">
        <f t="shared" si="3"/>
        <v>0</v>
      </c>
      <c r="BD28" s="121">
        <f t="shared" si="3"/>
        <v>0</v>
      </c>
      <c r="BE28" s="121">
        <f t="shared" si="3"/>
        <v>0</v>
      </c>
      <c r="BF28" s="121">
        <f t="shared" si="3"/>
        <v>0</v>
      </c>
      <c r="BG28" s="121">
        <f t="shared" si="3"/>
        <v>1</v>
      </c>
      <c r="BH28" s="121">
        <f t="shared" si="3"/>
        <v>1</v>
      </c>
      <c r="BI28" s="121">
        <f t="shared" si="3"/>
        <v>0</v>
      </c>
      <c r="BJ28" s="121">
        <f t="shared" si="3"/>
        <v>0</v>
      </c>
      <c r="BK28" s="121">
        <f t="shared" si="3"/>
        <v>0</v>
      </c>
      <c r="BL28" s="121">
        <f t="shared" si="3"/>
        <v>2</v>
      </c>
      <c r="BM28" s="126">
        <f t="shared" si="3"/>
        <v>0</v>
      </c>
      <c r="BN28" s="121">
        <f>SUM(BN4:BN27)</f>
        <v>0</v>
      </c>
      <c r="BO28" s="121">
        <f t="shared" si="3"/>
        <v>0</v>
      </c>
      <c r="BP28" s="121">
        <f t="shared" ref="BP28:BY28" si="4">SUM(BP4:BP27)</f>
        <v>0</v>
      </c>
      <c r="BQ28" s="121">
        <f t="shared" si="4"/>
        <v>0</v>
      </c>
      <c r="BR28" s="121">
        <f t="shared" si="4"/>
        <v>0</v>
      </c>
      <c r="BS28" s="121">
        <f t="shared" si="4"/>
        <v>0</v>
      </c>
      <c r="BT28" s="121">
        <f t="shared" si="4"/>
        <v>0</v>
      </c>
      <c r="BU28" s="121">
        <f t="shared" si="4"/>
        <v>0</v>
      </c>
      <c r="BV28" s="121">
        <f t="shared" si="4"/>
        <v>0</v>
      </c>
      <c r="BW28" s="121">
        <f t="shared" si="4"/>
        <v>0</v>
      </c>
      <c r="BX28" s="121">
        <f t="shared" si="4"/>
        <v>0</v>
      </c>
      <c r="BY28" s="121">
        <f t="shared" si="4"/>
        <v>0</v>
      </c>
    </row>
    <row r="29" spans="1:77" hidden="1">
      <c r="AM29" s="119"/>
    </row>
    <row r="30" spans="1:77" ht="15" hidden="1" customHeight="1">
      <c r="B30" s="1064" t="s">
        <v>417</v>
      </c>
      <c r="C30" s="1073" t="s">
        <v>318</v>
      </c>
      <c r="D30" s="1074"/>
      <c r="E30" s="1074"/>
      <c r="F30" s="1074"/>
      <c r="G30" s="1074"/>
      <c r="H30" s="1074"/>
      <c r="I30" s="1074"/>
      <c r="J30" s="1074"/>
      <c r="K30" s="1074"/>
      <c r="L30" s="1074"/>
      <c r="M30" s="1074"/>
      <c r="N30" s="1074"/>
      <c r="O30" s="1074"/>
      <c r="P30" s="1074"/>
      <c r="Q30" s="1074"/>
      <c r="R30" s="1074"/>
      <c r="S30" s="1074"/>
      <c r="T30" s="1074"/>
      <c r="U30" s="1074"/>
      <c r="V30" s="1074"/>
      <c r="W30" s="1074"/>
      <c r="X30" s="1074"/>
      <c r="Y30" s="1074"/>
      <c r="Z30" s="1075"/>
      <c r="AB30" s="1073" t="s">
        <v>319</v>
      </c>
      <c r="AC30" s="1074"/>
      <c r="AD30" s="1074"/>
      <c r="AE30" s="1074"/>
      <c r="AF30" s="1074"/>
      <c r="AG30" s="1074"/>
      <c r="AH30" s="1074"/>
      <c r="AI30" s="1074"/>
      <c r="AJ30" s="1074"/>
      <c r="AK30" s="1074"/>
      <c r="AL30" s="1074"/>
      <c r="AM30" s="1074"/>
      <c r="AN30" s="1074"/>
      <c r="AO30" s="1074"/>
      <c r="AP30" s="1074"/>
      <c r="AQ30" s="1074"/>
      <c r="AR30" s="1074"/>
      <c r="AS30" s="1074"/>
      <c r="AT30" s="1074"/>
      <c r="AU30" s="1074"/>
      <c r="AV30" s="1074"/>
      <c r="AW30" s="1074"/>
      <c r="AX30" s="1074"/>
      <c r="AY30" s="1075"/>
      <c r="BA30" s="1073" t="s">
        <v>320</v>
      </c>
      <c r="BB30" s="1074"/>
      <c r="BC30" s="1074"/>
      <c r="BD30" s="1074"/>
      <c r="BE30" s="1074"/>
      <c r="BF30" s="1074"/>
      <c r="BG30" s="1074"/>
      <c r="BH30" s="1074"/>
      <c r="BI30" s="1074"/>
      <c r="BJ30" s="1074"/>
      <c r="BK30" s="1074"/>
      <c r="BL30" s="1074"/>
      <c r="BM30" s="1074"/>
      <c r="BN30" s="1074"/>
      <c r="BO30" s="1074"/>
      <c r="BP30" s="1074"/>
      <c r="BQ30" s="1074"/>
      <c r="BR30" s="1074"/>
      <c r="BS30" s="1074"/>
      <c r="BT30" s="1074"/>
      <c r="BU30" s="1074"/>
      <c r="BV30" s="1074"/>
      <c r="BW30" s="1074"/>
      <c r="BX30" s="1075"/>
    </row>
    <row r="31" spans="1:77" hidden="1">
      <c r="B31" s="1065"/>
      <c r="C31" s="1070" t="s">
        <v>67</v>
      </c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2"/>
      <c r="O31" s="1070" t="s">
        <v>292</v>
      </c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2"/>
      <c r="AB31" s="1070" t="s">
        <v>67</v>
      </c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2"/>
      <c r="AN31" s="1070" t="s">
        <v>292</v>
      </c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2"/>
      <c r="BA31" s="1070" t="s">
        <v>67</v>
      </c>
      <c r="BB31" s="1071"/>
      <c r="BC31" s="1071"/>
      <c r="BD31" s="1071"/>
      <c r="BE31" s="1071"/>
      <c r="BF31" s="1071"/>
      <c r="BG31" s="1071"/>
      <c r="BH31" s="1071"/>
      <c r="BI31" s="1071"/>
      <c r="BJ31" s="1071"/>
      <c r="BK31" s="1071"/>
      <c r="BL31" s="1072"/>
      <c r="BM31" s="1070" t="s">
        <v>292</v>
      </c>
      <c r="BN31" s="1071"/>
      <c r="BO31" s="1071"/>
      <c r="BP31" s="1071"/>
      <c r="BQ31" s="1071"/>
      <c r="BR31" s="1071"/>
      <c r="BS31" s="1071"/>
      <c r="BT31" s="1071"/>
      <c r="BU31" s="1071"/>
      <c r="BV31" s="1071"/>
      <c r="BW31" s="1071"/>
      <c r="BX31" s="1072"/>
    </row>
    <row r="32" spans="1:77" ht="26.25" hidden="1">
      <c r="B32" s="1066"/>
      <c r="C32" s="25" t="s">
        <v>133</v>
      </c>
      <c r="D32" s="25" t="s">
        <v>134</v>
      </c>
      <c r="E32" s="25" t="s">
        <v>135</v>
      </c>
      <c r="F32" s="25" t="s">
        <v>136</v>
      </c>
      <c r="G32" s="25" t="s">
        <v>137</v>
      </c>
      <c r="H32" s="25" t="s">
        <v>138</v>
      </c>
      <c r="I32" s="25" t="s">
        <v>139</v>
      </c>
      <c r="J32" s="25" t="s">
        <v>293</v>
      </c>
      <c r="K32" s="25" t="s">
        <v>294</v>
      </c>
      <c r="L32" s="25" t="s">
        <v>295</v>
      </c>
      <c r="M32" s="25" t="s">
        <v>296</v>
      </c>
      <c r="N32" s="25" t="s">
        <v>297</v>
      </c>
      <c r="O32" s="25" t="s">
        <v>133</v>
      </c>
      <c r="P32" s="25" t="s">
        <v>134</v>
      </c>
      <c r="Q32" s="25" t="s">
        <v>135</v>
      </c>
      <c r="R32" s="25" t="s">
        <v>136</v>
      </c>
      <c r="S32" s="25" t="s">
        <v>137</v>
      </c>
      <c r="T32" s="25" t="s">
        <v>138</v>
      </c>
      <c r="U32" s="25" t="s">
        <v>139</v>
      </c>
      <c r="V32" s="25" t="s">
        <v>293</v>
      </c>
      <c r="W32" s="25" t="s">
        <v>294</v>
      </c>
      <c r="X32" s="25" t="s">
        <v>295</v>
      </c>
      <c r="Y32" s="25" t="s">
        <v>296</v>
      </c>
      <c r="Z32" s="25" t="s">
        <v>297</v>
      </c>
      <c r="AA32" s="24" t="s">
        <v>289</v>
      </c>
      <c r="AB32" s="58" t="s">
        <v>133</v>
      </c>
      <c r="AC32" s="25" t="s">
        <v>134</v>
      </c>
      <c r="AD32" s="25" t="s">
        <v>135</v>
      </c>
      <c r="AE32" s="25" t="s">
        <v>136</v>
      </c>
      <c r="AF32" s="25" t="s">
        <v>137</v>
      </c>
      <c r="AG32" s="25" t="s">
        <v>138</v>
      </c>
      <c r="AH32" s="25" t="s">
        <v>139</v>
      </c>
      <c r="AI32" s="25" t="s">
        <v>293</v>
      </c>
      <c r="AJ32" s="25" t="s">
        <v>294</v>
      </c>
      <c r="AK32" s="25" t="s">
        <v>295</v>
      </c>
      <c r="AL32" s="25" t="s">
        <v>296</v>
      </c>
      <c r="AM32" s="25" t="s">
        <v>297</v>
      </c>
      <c r="AN32" s="25" t="s">
        <v>133</v>
      </c>
      <c r="AO32" s="25" t="s">
        <v>134</v>
      </c>
      <c r="AP32" s="25" t="s">
        <v>135</v>
      </c>
      <c r="AQ32" s="25" t="s">
        <v>136</v>
      </c>
      <c r="AR32" s="25" t="s">
        <v>137</v>
      </c>
      <c r="AS32" s="25" t="s">
        <v>138</v>
      </c>
      <c r="AT32" s="25" t="s">
        <v>139</v>
      </c>
      <c r="AU32" s="25" t="s">
        <v>293</v>
      </c>
      <c r="AV32" s="25" t="s">
        <v>294</v>
      </c>
      <c r="AW32" s="25" t="s">
        <v>295</v>
      </c>
      <c r="AX32" s="25" t="s">
        <v>296</v>
      </c>
      <c r="AY32" s="25" t="s">
        <v>297</v>
      </c>
      <c r="AZ32" s="24" t="s">
        <v>289</v>
      </c>
      <c r="BA32" s="25" t="s">
        <v>133</v>
      </c>
      <c r="BB32" s="25" t="s">
        <v>134</v>
      </c>
      <c r="BC32" s="25" t="s">
        <v>135</v>
      </c>
      <c r="BD32" s="25" t="s">
        <v>136</v>
      </c>
      <c r="BE32" s="25" t="s">
        <v>137</v>
      </c>
      <c r="BF32" s="25" t="s">
        <v>138</v>
      </c>
      <c r="BG32" s="25" t="s">
        <v>139</v>
      </c>
      <c r="BH32" s="25" t="s">
        <v>293</v>
      </c>
      <c r="BI32" s="25" t="s">
        <v>294</v>
      </c>
      <c r="BJ32" s="25" t="s">
        <v>295</v>
      </c>
      <c r="BK32" s="25" t="s">
        <v>296</v>
      </c>
      <c r="BL32" s="25" t="s">
        <v>297</v>
      </c>
      <c r="BM32" s="25" t="s">
        <v>133</v>
      </c>
      <c r="BN32" s="25" t="s">
        <v>134</v>
      </c>
      <c r="BO32" s="25" t="s">
        <v>135</v>
      </c>
      <c r="BP32" s="25" t="s">
        <v>136</v>
      </c>
      <c r="BQ32" s="25" t="s">
        <v>137</v>
      </c>
      <c r="BR32" s="25" t="s">
        <v>138</v>
      </c>
      <c r="BS32" s="25" t="s">
        <v>139</v>
      </c>
      <c r="BT32" s="25" t="s">
        <v>293</v>
      </c>
      <c r="BU32" s="25" t="s">
        <v>294</v>
      </c>
      <c r="BV32" s="25" t="s">
        <v>295</v>
      </c>
      <c r="BW32" s="25" t="s">
        <v>296</v>
      </c>
      <c r="BX32" s="25" t="s">
        <v>297</v>
      </c>
      <c r="BY32" s="24" t="s">
        <v>289</v>
      </c>
    </row>
    <row r="33" spans="1:77" s="21" customFormat="1" ht="12.75" hidden="1">
      <c r="B33" s="21" t="s">
        <v>299</v>
      </c>
      <c r="C33" s="119">
        <v>4</v>
      </c>
      <c r="D33" s="119">
        <v>13</v>
      </c>
      <c r="E33" s="119">
        <v>16</v>
      </c>
      <c r="F33" s="119">
        <v>29</v>
      </c>
      <c r="G33" s="119">
        <v>22</v>
      </c>
      <c r="H33" s="119">
        <v>35</v>
      </c>
      <c r="I33" s="119">
        <v>25</v>
      </c>
      <c r="J33" s="119">
        <v>17</v>
      </c>
      <c r="K33" s="119">
        <v>7</v>
      </c>
      <c r="L33" s="119">
        <v>3</v>
      </c>
      <c r="M33" s="119">
        <v>2</v>
      </c>
      <c r="N33" s="119">
        <f>SUM(C33:M33)</f>
        <v>173</v>
      </c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>
        <v>0</v>
      </c>
      <c r="AC33" s="119">
        <v>0</v>
      </c>
      <c r="AD33" s="119">
        <v>0</v>
      </c>
      <c r="AE33" s="119">
        <v>0</v>
      </c>
      <c r="AF33" s="119">
        <v>1</v>
      </c>
      <c r="AG33" s="119">
        <v>0</v>
      </c>
      <c r="AH33" s="119">
        <v>0</v>
      </c>
      <c r="AI33" s="119">
        <v>0</v>
      </c>
      <c r="AJ33" s="119">
        <v>0</v>
      </c>
      <c r="AK33" s="119">
        <v>0</v>
      </c>
      <c r="AL33" s="119">
        <v>0</v>
      </c>
      <c r="AM33" s="119">
        <f>SUM(AB33:AL33)</f>
        <v>1</v>
      </c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>
        <v>0</v>
      </c>
      <c r="BB33" s="119">
        <v>0</v>
      </c>
      <c r="BC33" s="119">
        <v>0</v>
      </c>
      <c r="BD33" s="119">
        <v>0</v>
      </c>
      <c r="BE33" s="119">
        <v>0</v>
      </c>
      <c r="BF33" s="119">
        <v>0</v>
      </c>
      <c r="BG33" s="119">
        <v>0</v>
      </c>
      <c r="BH33" s="119">
        <v>0</v>
      </c>
      <c r="BI33" s="119">
        <v>0</v>
      </c>
      <c r="BJ33" s="119">
        <v>0</v>
      </c>
      <c r="BK33" s="119">
        <v>0</v>
      </c>
      <c r="BL33" s="119">
        <f>SUM(BA33:BK33)</f>
        <v>0</v>
      </c>
      <c r="BM33" s="125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</row>
    <row r="34" spans="1:77" s="21" customFormat="1" ht="12.75" hidden="1">
      <c r="B34" s="21" t="s">
        <v>300</v>
      </c>
      <c r="C34" s="119">
        <v>0</v>
      </c>
      <c r="D34" s="119">
        <v>0</v>
      </c>
      <c r="E34" s="119">
        <v>0</v>
      </c>
      <c r="F34" s="119">
        <v>0</v>
      </c>
      <c r="G34" s="119">
        <v>0</v>
      </c>
      <c r="H34" s="119">
        <v>0</v>
      </c>
      <c r="I34" s="119">
        <v>0</v>
      </c>
      <c r="J34" s="119">
        <v>0</v>
      </c>
      <c r="K34" s="119">
        <v>0</v>
      </c>
      <c r="L34" s="119">
        <v>0</v>
      </c>
      <c r="M34" s="119">
        <v>0</v>
      </c>
      <c r="N34" s="119">
        <f t="shared" ref="N34:N56" si="5">SUM(C34:M34)</f>
        <v>0</v>
      </c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>
        <v>0</v>
      </c>
      <c r="AC34" s="119">
        <v>0</v>
      </c>
      <c r="AD34" s="119">
        <v>0</v>
      </c>
      <c r="AE34" s="119">
        <v>0</v>
      </c>
      <c r="AF34" s="119">
        <v>0</v>
      </c>
      <c r="AG34" s="119">
        <v>0</v>
      </c>
      <c r="AH34" s="119">
        <v>0</v>
      </c>
      <c r="AI34" s="119">
        <v>0</v>
      </c>
      <c r="AJ34" s="119">
        <v>0</v>
      </c>
      <c r="AK34" s="119">
        <v>0</v>
      </c>
      <c r="AL34" s="119">
        <v>0</v>
      </c>
      <c r="AM34" s="119">
        <f t="shared" ref="AM34:AM56" si="6">SUM(AB34:AL34)</f>
        <v>0</v>
      </c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>
        <v>0</v>
      </c>
      <c r="BB34" s="119">
        <v>0</v>
      </c>
      <c r="BC34" s="119">
        <v>0</v>
      </c>
      <c r="BD34" s="119">
        <v>0</v>
      </c>
      <c r="BE34" s="119">
        <v>0</v>
      </c>
      <c r="BF34" s="119">
        <v>0</v>
      </c>
      <c r="BG34" s="119">
        <v>0</v>
      </c>
      <c r="BH34" s="119">
        <v>0</v>
      </c>
      <c r="BI34" s="119">
        <v>0</v>
      </c>
      <c r="BJ34" s="119">
        <v>0</v>
      </c>
      <c r="BK34" s="119">
        <v>0</v>
      </c>
      <c r="BL34" s="119">
        <f t="shared" ref="BL34:BL56" si="7">SUM(BA34:BK34)</f>
        <v>0</v>
      </c>
      <c r="BM34" s="125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</row>
    <row r="35" spans="1:77" s="21" customFormat="1" ht="12.75" hidden="1">
      <c r="B35" s="21" t="s">
        <v>143</v>
      </c>
      <c r="C35" s="119">
        <v>0</v>
      </c>
      <c r="D35" s="119">
        <v>1</v>
      </c>
      <c r="E35" s="119">
        <v>0</v>
      </c>
      <c r="F35" s="119">
        <v>1</v>
      </c>
      <c r="G35" s="119">
        <v>0</v>
      </c>
      <c r="H35" s="119">
        <v>0</v>
      </c>
      <c r="I35" s="119">
        <v>0</v>
      </c>
      <c r="J35" s="119">
        <v>0</v>
      </c>
      <c r="K35" s="119">
        <v>0</v>
      </c>
      <c r="L35" s="119">
        <v>0</v>
      </c>
      <c r="M35" s="119">
        <v>0</v>
      </c>
      <c r="N35" s="119">
        <f t="shared" si="5"/>
        <v>2</v>
      </c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19">
        <v>0</v>
      </c>
      <c r="AH35" s="119">
        <v>0</v>
      </c>
      <c r="AI35" s="119">
        <v>0</v>
      </c>
      <c r="AJ35" s="119">
        <v>0</v>
      </c>
      <c r="AK35" s="119">
        <v>0</v>
      </c>
      <c r="AL35" s="119">
        <v>0</v>
      </c>
      <c r="AM35" s="119">
        <f t="shared" si="6"/>
        <v>0</v>
      </c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>
        <v>0</v>
      </c>
      <c r="BB35" s="119">
        <v>0</v>
      </c>
      <c r="BC35" s="119">
        <v>0</v>
      </c>
      <c r="BD35" s="119">
        <v>0</v>
      </c>
      <c r="BE35" s="119">
        <v>0</v>
      </c>
      <c r="BF35" s="119">
        <v>0</v>
      </c>
      <c r="BG35" s="119">
        <v>0</v>
      </c>
      <c r="BH35" s="119">
        <v>0</v>
      </c>
      <c r="BI35" s="119">
        <v>0</v>
      </c>
      <c r="BJ35" s="119">
        <v>0</v>
      </c>
      <c r="BK35" s="119">
        <v>0</v>
      </c>
      <c r="BL35" s="119">
        <f t="shared" si="7"/>
        <v>0</v>
      </c>
      <c r="BM35" s="125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</row>
    <row r="36" spans="1:77" s="21" customFormat="1" ht="12.75" hidden="1">
      <c r="B36" s="21" t="s">
        <v>301</v>
      </c>
      <c r="C36" s="119">
        <v>0</v>
      </c>
      <c r="D36" s="119">
        <v>0</v>
      </c>
      <c r="E36" s="119">
        <v>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>
        <v>0</v>
      </c>
      <c r="N36" s="119">
        <f t="shared" si="5"/>
        <v>0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19">
        <v>0</v>
      </c>
      <c r="AH36" s="119">
        <v>0</v>
      </c>
      <c r="AI36" s="119">
        <v>0</v>
      </c>
      <c r="AJ36" s="119">
        <v>0</v>
      </c>
      <c r="AK36" s="119">
        <v>0</v>
      </c>
      <c r="AL36" s="119">
        <v>0</v>
      </c>
      <c r="AM36" s="119">
        <f t="shared" si="6"/>
        <v>0</v>
      </c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>
        <v>0</v>
      </c>
      <c r="BB36" s="119">
        <v>0</v>
      </c>
      <c r="BC36" s="119">
        <v>0</v>
      </c>
      <c r="BD36" s="119">
        <v>0</v>
      </c>
      <c r="BE36" s="119">
        <v>0</v>
      </c>
      <c r="BF36" s="119">
        <v>0</v>
      </c>
      <c r="BG36" s="119">
        <v>0</v>
      </c>
      <c r="BH36" s="119">
        <v>0</v>
      </c>
      <c r="BI36" s="119">
        <v>0</v>
      </c>
      <c r="BJ36" s="119">
        <v>0</v>
      </c>
      <c r="BK36" s="119">
        <v>0</v>
      </c>
      <c r="BL36" s="119">
        <f t="shared" si="7"/>
        <v>0</v>
      </c>
      <c r="BM36" s="125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</row>
    <row r="37" spans="1:77" s="21" customFormat="1" ht="12.75" hidden="1">
      <c r="B37" s="21" t="s">
        <v>302</v>
      </c>
      <c r="C37" s="119">
        <v>1</v>
      </c>
      <c r="D37" s="119">
        <v>15</v>
      </c>
      <c r="E37" s="119">
        <v>11</v>
      </c>
      <c r="F37" s="119">
        <v>9</v>
      </c>
      <c r="G37" s="119">
        <v>6</v>
      </c>
      <c r="H37" s="119">
        <v>11</v>
      </c>
      <c r="I37" s="119">
        <v>0</v>
      </c>
      <c r="J37" s="119">
        <v>3</v>
      </c>
      <c r="K37" s="119">
        <v>0</v>
      </c>
      <c r="L37" s="119">
        <v>0</v>
      </c>
      <c r="M37" s="119">
        <v>0</v>
      </c>
      <c r="N37" s="119">
        <f t="shared" si="5"/>
        <v>56</v>
      </c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>
        <v>1</v>
      </c>
      <c r="AC37" s="119">
        <v>0</v>
      </c>
      <c r="AD37" s="119">
        <v>0</v>
      </c>
      <c r="AE37" s="119">
        <v>0</v>
      </c>
      <c r="AF37" s="119">
        <v>0</v>
      </c>
      <c r="AG37" s="119">
        <v>2</v>
      </c>
      <c r="AH37" s="119">
        <v>1</v>
      </c>
      <c r="AI37" s="119">
        <v>0</v>
      </c>
      <c r="AJ37" s="119">
        <v>0</v>
      </c>
      <c r="AK37" s="119">
        <v>0</v>
      </c>
      <c r="AL37" s="119">
        <v>0</v>
      </c>
      <c r="AM37" s="119">
        <f t="shared" si="6"/>
        <v>4</v>
      </c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>
        <v>0</v>
      </c>
      <c r="BB37" s="119">
        <v>0</v>
      </c>
      <c r="BC37" s="119">
        <v>0</v>
      </c>
      <c r="BD37" s="119">
        <v>0</v>
      </c>
      <c r="BE37" s="119">
        <v>0</v>
      </c>
      <c r="BF37" s="119">
        <v>0</v>
      </c>
      <c r="BG37" s="119">
        <v>0</v>
      </c>
      <c r="BH37" s="119">
        <v>0</v>
      </c>
      <c r="BI37" s="119">
        <v>0</v>
      </c>
      <c r="BJ37" s="119">
        <v>0</v>
      </c>
      <c r="BK37" s="119">
        <v>0</v>
      </c>
      <c r="BL37" s="119">
        <f t="shared" si="7"/>
        <v>0</v>
      </c>
      <c r="BM37" s="125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</row>
    <row r="38" spans="1:77" s="21" customFormat="1" ht="12.75" hidden="1">
      <c r="B38" s="21" t="s">
        <v>303</v>
      </c>
      <c r="C38" s="119">
        <v>2</v>
      </c>
      <c r="D38" s="119">
        <v>8</v>
      </c>
      <c r="E38" s="119">
        <v>5</v>
      </c>
      <c r="F38" s="119">
        <v>3</v>
      </c>
      <c r="G38" s="119">
        <v>1</v>
      </c>
      <c r="H38" s="119">
        <v>3</v>
      </c>
      <c r="I38" s="119">
        <v>3</v>
      </c>
      <c r="J38" s="119">
        <v>1</v>
      </c>
      <c r="K38" s="119">
        <v>0</v>
      </c>
      <c r="L38" s="119">
        <v>0</v>
      </c>
      <c r="M38" s="119">
        <v>0</v>
      </c>
      <c r="N38" s="119">
        <f t="shared" si="5"/>
        <v>26</v>
      </c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>
        <v>0</v>
      </c>
      <c r="AC38" s="119">
        <v>3</v>
      </c>
      <c r="AD38" s="119">
        <v>3</v>
      </c>
      <c r="AE38" s="119">
        <v>4</v>
      </c>
      <c r="AF38" s="119">
        <v>6</v>
      </c>
      <c r="AG38" s="119">
        <v>2</v>
      </c>
      <c r="AH38" s="119">
        <v>2</v>
      </c>
      <c r="AI38" s="119">
        <v>0</v>
      </c>
      <c r="AJ38" s="119">
        <v>0</v>
      </c>
      <c r="AK38" s="119">
        <v>0</v>
      </c>
      <c r="AL38" s="119">
        <v>0</v>
      </c>
      <c r="AM38" s="119">
        <f t="shared" si="6"/>
        <v>20</v>
      </c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>
        <v>0</v>
      </c>
      <c r="BB38" s="119">
        <v>0</v>
      </c>
      <c r="BC38" s="119">
        <v>0</v>
      </c>
      <c r="BD38" s="119">
        <v>0</v>
      </c>
      <c r="BE38" s="119">
        <v>0</v>
      </c>
      <c r="BF38" s="119">
        <v>0</v>
      </c>
      <c r="BG38" s="119">
        <v>0</v>
      </c>
      <c r="BH38" s="119">
        <v>0</v>
      </c>
      <c r="BI38" s="119">
        <v>0</v>
      </c>
      <c r="BJ38" s="119">
        <v>0</v>
      </c>
      <c r="BK38" s="119">
        <v>0</v>
      </c>
      <c r="BL38" s="119">
        <f t="shared" si="7"/>
        <v>0</v>
      </c>
      <c r="BM38" s="125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</row>
    <row r="39" spans="1:77" s="21" customFormat="1" ht="12.75" hidden="1">
      <c r="B39" s="21" t="s">
        <v>304</v>
      </c>
      <c r="C39" s="119">
        <v>1</v>
      </c>
      <c r="D39" s="119">
        <v>1</v>
      </c>
      <c r="E39" s="119">
        <v>0</v>
      </c>
      <c r="F39" s="119">
        <v>0</v>
      </c>
      <c r="G39" s="119">
        <v>0</v>
      </c>
      <c r="H39" s="119">
        <v>0</v>
      </c>
      <c r="I39" s="119">
        <v>0</v>
      </c>
      <c r="J39" s="119">
        <v>2</v>
      </c>
      <c r="K39" s="119">
        <v>0</v>
      </c>
      <c r="L39" s="119">
        <v>0</v>
      </c>
      <c r="M39" s="119">
        <v>0</v>
      </c>
      <c r="N39" s="119">
        <f t="shared" si="5"/>
        <v>4</v>
      </c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19">
        <v>0</v>
      </c>
      <c r="AH39" s="119">
        <v>0</v>
      </c>
      <c r="AI39" s="119">
        <v>0</v>
      </c>
      <c r="AJ39" s="119">
        <v>0</v>
      </c>
      <c r="AK39" s="119">
        <v>0</v>
      </c>
      <c r="AL39" s="119">
        <v>0</v>
      </c>
      <c r="AM39" s="119">
        <f t="shared" si="6"/>
        <v>0</v>
      </c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>
        <v>0</v>
      </c>
      <c r="BB39" s="119">
        <v>0</v>
      </c>
      <c r="BC39" s="119">
        <v>0</v>
      </c>
      <c r="BD39" s="119">
        <v>0</v>
      </c>
      <c r="BE39" s="119">
        <v>0</v>
      </c>
      <c r="BF39" s="119">
        <v>0</v>
      </c>
      <c r="BG39" s="119">
        <v>0</v>
      </c>
      <c r="BH39" s="119">
        <v>0</v>
      </c>
      <c r="BI39" s="119">
        <v>0</v>
      </c>
      <c r="BJ39" s="119">
        <v>0</v>
      </c>
      <c r="BK39" s="119">
        <v>0</v>
      </c>
      <c r="BL39" s="119">
        <f t="shared" si="7"/>
        <v>0</v>
      </c>
      <c r="BM39" s="125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</row>
    <row r="40" spans="1:77" s="21" customFormat="1" ht="12.75" hidden="1">
      <c r="B40" s="21" t="s">
        <v>148</v>
      </c>
      <c r="C40" s="119">
        <v>1</v>
      </c>
      <c r="D40" s="119">
        <v>4</v>
      </c>
      <c r="E40" s="119">
        <v>10</v>
      </c>
      <c r="F40" s="119">
        <v>17</v>
      </c>
      <c r="G40" s="119">
        <v>8</v>
      </c>
      <c r="H40" s="119">
        <v>18</v>
      </c>
      <c r="I40" s="119">
        <v>12</v>
      </c>
      <c r="J40" s="119">
        <v>26</v>
      </c>
      <c r="K40" s="119">
        <v>0</v>
      </c>
      <c r="L40" s="119">
        <v>0</v>
      </c>
      <c r="M40" s="119">
        <v>0</v>
      </c>
      <c r="N40" s="119">
        <f t="shared" si="5"/>
        <v>96</v>
      </c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>
        <v>0</v>
      </c>
      <c r="AC40" s="119">
        <v>2</v>
      </c>
      <c r="AD40" s="119">
        <v>0</v>
      </c>
      <c r="AE40" s="119">
        <v>1</v>
      </c>
      <c r="AF40" s="119">
        <v>1</v>
      </c>
      <c r="AG40" s="119">
        <v>0</v>
      </c>
      <c r="AH40" s="119">
        <v>0</v>
      </c>
      <c r="AI40" s="119">
        <v>1</v>
      </c>
      <c r="AJ40" s="119">
        <v>0</v>
      </c>
      <c r="AK40" s="119">
        <v>0</v>
      </c>
      <c r="AL40" s="119">
        <v>0</v>
      </c>
      <c r="AM40" s="119">
        <f t="shared" si="6"/>
        <v>5</v>
      </c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>
        <v>0</v>
      </c>
      <c r="BB40" s="119">
        <v>0</v>
      </c>
      <c r="BC40" s="119">
        <v>0</v>
      </c>
      <c r="BD40" s="119">
        <v>0</v>
      </c>
      <c r="BE40" s="119">
        <v>0</v>
      </c>
      <c r="BF40" s="119">
        <v>1</v>
      </c>
      <c r="BG40" s="119">
        <v>0</v>
      </c>
      <c r="BH40" s="119">
        <v>0</v>
      </c>
      <c r="BI40" s="119">
        <v>0</v>
      </c>
      <c r="BJ40" s="119">
        <v>0</v>
      </c>
      <c r="BK40" s="119">
        <v>0</v>
      </c>
      <c r="BL40" s="119">
        <f t="shared" si="7"/>
        <v>1</v>
      </c>
      <c r="BM40" s="125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</row>
    <row r="41" spans="1:77" s="21" customFormat="1" ht="12.75" hidden="1">
      <c r="B41" s="21" t="s">
        <v>305</v>
      </c>
      <c r="C41" s="119">
        <v>0</v>
      </c>
      <c r="D41" s="119">
        <v>1</v>
      </c>
      <c r="E41" s="119">
        <v>1</v>
      </c>
      <c r="F41" s="119">
        <v>4</v>
      </c>
      <c r="G41" s="119">
        <v>4</v>
      </c>
      <c r="H41" s="119">
        <v>3</v>
      </c>
      <c r="I41" s="119">
        <v>1</v>
      </c>
      <c r="J41" s="119">
        <v>0</v>
      </c>
      <c r="K41" s="119">
        <v>0</v>
      </c>
      <c r="L41" s="119">
        <v>0</v>
      </c>
      <c r="M41" s="119">
        <v>0</v>
      </c>
      <c r="N41" s="119">
        <f t="shared" si="5"/>
        <v>14</v>
      </c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  <c r="AJ41" s="119">
        <v>0</v>
      </c>
      <c r="AK41" s="119">
        <v>0</v>
      </c>
      <c r="AL41" s="119">
        <v>0</v>
      </c>
      <c r="AM41" s="119">
        <f t="shared" si="6"/>
        <v>0</v>
      </c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>
        <v>0</v>
      </c>
      <c r="BB41" s="119">
        <v>0</v>
      </c>
      <c r="BC41" s="119">
        <v>0</v>
      </c>
      <c r="BD41" s="119">
        <v>0</v>
      </c>
      <c r="BE41" s="119">
        <v>0</v>
      </c>
      <c r="BF41" s="119">
        <v>0</v>
      </c>
      <c r="BG41" s="119">
        <v>0</v>
      </c>
      <c r="BH41" s="119">
        <v>0</v>
      </c>
      <c r="BI41" s="119">
        <v>0</v>
      </c>
      <c r="BJ41" s="119">
        <v>0</v>
      </c>
      <c r="BK41" s="119">
        <v>0</v>
      </c>
      <c r="BL41" s="119">
        <f t="shared" si="7"/>
        <v>0</v>
      </c>
      <c r="BM41" s="125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</row>
    <row r="42" spans="1:77" s="21" customFormat="1" ht="12.75" hidden="1">
      <c r="B42" s="21" t="s">
        <v>150</v>
      </c>
      <c r="C42" s="119">
        <v>0</v>
      </c>
      <c r="D42" s="119">
        <v>3</v>
      </c>
      <c r="E42" s="119">
        <v>6</v>
      </c>
      <c r="F42" s="119">
        <v>9</v>
      </c>
      <c r="G42" s="119">
        <v>2</v>
      </c>
      <c r="H42" s="119">
        <v>2</v>
      </c>
      <c r="I42" s="119">
        <v>1</v>
      </c>
      <c r="J42" s="119">
        <v>0</v>
      </c>
      <c r="K42" s="119">
        <v>0</v>
      </c>
      <c r="L42" s="119">
        <v>0</v>
      </c>
      <c r="M42" s="119">
        <v>0</v>
      </c>
      <c r="N42" s="119">
        <f t="shared" si="5"/>
        <v>23</v>
      </c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0</v>
      </c>
      <c r="AJ42" s="119">
        <v>0</v>
      </c>
      <c r="AK42" s="119">
        <v>0</v>
      </c>
      <c r="AL42" s="119">
        <v>0</v>
      </c>
      <c r="AM42" s="119">
        <f t="shared" si="6"/>
        <v>0</v>
      </c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>
        <v>0</v>
      </c>
      <c r="BB42" s="119">
        <v>0</v>
      </c>
      <c r="BC42" s="119">
        <v>0</v>
      </c>
      <c r="BD42" s="119">
        <v>0</v>
      </c>
      <c r="BE42" s="119">
        <v>0</v>
      </c>
      <c r="BF42" s="119">
        <v>0</v>
      </c>
      <c r="BG42" s="119">
        <v>0</v>
      </c>
      <c r="BH42" s="119">
        <v>0</v>
      </c>
      <c r="BI42" s="119">
        <v>0</v>
      </c>
      <c r="BJ42" s="119">
        <v>0</v>
      </c>
      <c r="BK42" s="119">
        <v>0</v>
      </c>
      <c r="BL42" s="119">
        <f t="shared" si="7"/>
        <v>0</v>
      </c>
      <c r="BM42" s="125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</row>
    <row r="43" spans="1:77" s="21" customFormat="1" ht="12.75" hidden="1">
      <c r="A43" s="21">
        <v>370026</v>
      </c>
      <c r="B43" s="21" t="s">
        <v>306</v>
      </c>
      <c r="C43" s="119">
        <v>0</v>
      </c>
      <c r="D43" s="119">
        <v>5</v>
      </c>
      <c r="E43" s="119">
        <v>15</v>
      </c>
      <c r="F43" s="119">
        <v>17</v>
      </c>
      <c r="G43" s="119">
        <v>9</v>
      </c>
      <c r="H43" s="119">
        <v>12</v>
      </c>
      <c r="I43" s="119">
        <v>4</v>
      </c>
      <c r="J43" s="119">
        <v>2</v>
      </c>
      <c r="K43" s="119">
        <v>2</v>
      </c>
      <c r="L43" s="119">
        <v>1</v>
      </c>
      <c r="M43" s="119">
        <v>2</v>
      </c>
      <c r="N43" s="119">
        <f t="shared" si="5"/>
        <v>69</v>
      </c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>
        <v>0</v>
      </c>
      <c r="AC43" s="119">
        <v>1</v>
      </c>
      <c r="AD43" s="119">
        <v>1</v>
      </c>
      <c r="AE43" s="119">
        <v>0</v>
      </c>
      <c r="AF43" s="119">
        <v>0</v>
      </c>
      <c r="AG43" s="119">
        <v>0</v>
      </c>
      <c r="AH43" s="119">
        <v>1</v>
      </c>
      <c r="AI43" s="119">
        <v>0</v>
      </c>
      <c r="AJ43" s="119">
        <v>0</v>
      </c>
      <c r="AK43" s="119">
        <v>0</v>
      </c>
      <c r="AL43" s="119">
        <v>0</v>
      </c>
      <c r="AM43" s="119">
        <f t="shared" si="6"/>
        <v>3</v>
      </c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>
        <v>0</v>
      </c>
      <c r="BB43" s="119">
        <v>0</v>
      </c>
      <c r="BC43" s="119">
        <v>0</v>
      </c>
      <c r="BD43" s="119">
        <v>0</v>
      </c>
      <c r="BE43" s="119">
        <v>0</v>
      </c>
      <c r="BF43" s="119">
        <v>0</v>
      </c>
      <c r="BG43" s="119">
        <v>0</v>
      </c>
      <c r="BH43" s="119">
        <v>0</v>
      </c>
      <c r="BI43" s="119">
        <v>0</v>
      </c>
      <c r="BJ43" s="119">
        <v>0</v>
      </c>
      <c r="BK43" s="119">
        <v>0</v>
      </c>
      <c r="BL43" s="119">
        <f t="shared" si="7"/>
        <v>0</v>
      </c>
      <c r="BM43" s="125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</row>
    <row r="44" spans="1:77" s="21" customFormat="1" ht="12.75" hidden="1">
      <c r="B44" s="21" t="s">
        <v>152</v>
      </c>
      <c r="C44" s="119">
        <v>0</v>
      </c>
      <c r="D44" s="119">
        <v>0</v>
      </c>
      <c r="E44" s="119">
        <v>4</v>
      </c>
      <c r="F44" s="119">
        <v>3</v>
      </c>
      <c r="G44" s="119">
        <v>3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f t="shared" si="5"/>
        <v>10</v>
      </c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>
        <v>0</v>
      </c>
      <c r="AC44" s="119">
        <v>0</v>
      </c>
      <c r="AD44" s="119">
        <v>0</v>
      </c>
      <c r="AE44" s="119">
        <v>0</v>
      </c>
      <c r="AF44" s="119">
        <v>1</v>
      </c>
      <c r="AG44" s="119">
        <v>0</v>
      </c>
      <c r="AH44" s="119">
        <v>0</v>
      </c>
      <c r="AI44" s="119">
        <v>0</v>
      </c>
      <c r="AJ44" s="119">
        <v>0</v>
      </c>
      <c r="AK44" s="119">
        <v>0</v>
      </c>
      <c r="AL44" s="119">
        <v>0</v>
      </c>
      <c r="AM44" s="119">
        <f t="shared" si="6"/>
        <v>1</v>
      </c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>
        <v>0</v>
      </c>
      <c r="BB44" s="119">
        <v>0</v>
      </c>
      <c r="BC44" s="119">
        <v>0</v>
      </c>
      <c r="BD44" s="119">
        <v>0</v>
      </c>
      <c r="BE44" s="119">
        <v>1</v>
      </c>
      <c r="BF44" s="119">
        <v>0</v>
      </c>
      <c r="BG44" s="119">
        <v>0</v>
      </c>
      <c r="BH44" s="119">
        <v>0</v>
      </c>
      <c r="BI44" s="119">
        <v>0</v>
      </c>
      <c r="BJ44" s="119">
        <v>0</v>
      </c>
      <c r="BK44" s="119">
        <v>0</v>
      </c>
      <c r="BL44" s="119">
        <f t="shared" si="7"/>
        <v>1</v>
      </c>
      <c r="BM44" s="125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  <c r="BY44" s="119"/>
    </row>
    <row r="45" spans="1:77" s="21" customFormat="1" ht="12.75" hidden="1">
      <c r="B45" s="21" t="s">
        <v>307</v>
      </c>
      <c r="C45" s="119">
        <v>0</v>
      </c>
      <c r="D45" s="119">
        <v>0</v>
      </c>
      <c r="E45" s="119">
        <v>1</v>
      </c>
      <c r="F45" s="119">
        <v>0</v>
      </c>
      <c r="G45" s="119">
        <v>2</v>
      </c>
      <c r="H45" s="119">
        <v>0</v>
      </c>
      <c r="I45" s="119">
        <v>0</v>
      </c>
      <c r="J45" s="119">
        <v>0</v>
      </c>
      <c r="K45" s="119">
        <v>0</v>
      </c>
      <c r="L45" s="119">
        <v>0</v>
      </c>
      <c r="M45" s="119">
        <v>0</v>
      </c>
      <c r="N45" s="119">
        <f t="shared" si="5"/>
        <v>3</v>
      </c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19">
        <v>1</v>
      </c>
      <c r="AH45" s="119">
        <v>0</v>
      </c>
      <c r="AI45" s="119">
        <v>0</v>
      </c>
      <c r="AJ45" s="119">
        <v>0</v>
      </c>
      <c r="AK45" s="119">
        <v>0</v>
      </c>
      <c r="AL45" s="119">
        <v>0</v>
      </c>
      <c r="AM45" s="119">
        <f t="shared" si="6"/>
        <v>1</v>
      </c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>
        <v>0</v>
      </c>
      <c r="BB45" s="119">
        <v>0</v>
      </c>
      <c r="BC45" s="119">
        <v>0</v>
      </c>
      <c r="BD45" s="119">
        <v>0</v>
      </c>
      <c r="BE45" s="119">
        <v>0</v>
      </c>
      <c r="BF45" s="119">
        <v>0</v>
      </c>
      <c r="BG45" s="119">
        <v>0</v>
      </c>
      <c r="BH45" s="119">
        <v>0</v>
      </c>
      <c r="BI45" s="119">
        <v>0</v>
      </c>
      <c r="BJ45" s="119">
        <v>0</v>
      </c>
      <c r="BK45" s="119">
        <v>0</v>
      </c>
      <c r="BL45" s="119">
        <f t="shared" si="7"/>
        <v>0</v>
      </c>
      <c r="BM45" s="125"/>
      <c r="BN45" s="119"/>
      <c r="BO45" s="119"/>
      <c r="BP45" s="119"/>
      <c r="BQ45" s="119"/>
      <c r="BR45" s="119"/>
      <c r="BS45" s="119"/>
      <c r="BT45" s="119"/>
      <c r="BU45" s="119"/>
      <c r="BV45" s="119"/>
      <c r="BW45" s="119"/>
      <c r="BX45" s="119"/>
      <c r="BY45" s="119"/>
    </row>
    <row r="46" spans="1:77" s="21" customFormat="1" ht="12.75" hidden="1">
      <c r="B46" s="21" t="s">
        <v>154</v>
      </c>
      <c r="C46" s="119">
        <v>0</v>
      </c>
      <c r="D46" s="119">
        <v>3</v>
      </c>
      <c r="E46" s="119">
        <v>8</v>
      </c>
      <c r="F46" s="119">
        <v>6</v>
      </c>
      <c r="G46" s="119">
        <v>1</v>
      </c>
      <c r="H46" s="119">
        <v>1</v>
      </c>
      <c r="I46" s="119">
        <v>1</v>
      </c>
      <c r="J46" s="119">
        <v>0</v>
      </c>
      <c r="K46" s="119">
        <v>0</v>
      </c>
      <c r="L46" s="119">
        <v>0</v>
      </c>
      <c r="M46" s="119">
        <v>0</v>
      </c>
      <c r="N46" s="119">
        <f t="shared" si="5"/>
        <v>20</v>
      </c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>
        <v>0</v>
      </c>
      <c r="AC46" s="119">
        <v>0</v>
      </c>
      <c r="AD46" s="119">
        <v>2</v>
      </c>
      <c r="AE46" s="119">
        <v>1</v>
      </c>
      <c r="AF46" s="119">
        <v>0</v>
      </c>
      <c r="AG46" s="119">
        <v>0</v>
      </c>
      <c r="AH46" s="119">
        <v>0</v>
      </c>
      <c r="AI46" s="119">
        <v>0</v>
      </c>
      <c r="AJ46" s="119">
        <v>0</v>
      </c>
      <c r="AK46" s="119">
        <v>0</v>
      </c>
      <c r="AL46" s="119">
        <v>0</v>
      </c>
      <c r="AM46" s="119">
        <f t="shared" si="6"/>
        <v>3</v>
      </c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>
        <v>0</v>
      </c>
      <c r="BB46" s="119">
        <v>1</v>
      </c>
      <c r="BC46" s="119">
        <v>0</v>
      </c>
      <c r="BD46" s="119">
        <v>0</v>
      </c>
      <c r="BE46" s="119">
        <v>0</v>
      </c>
      <c r="BF46" s="119">
        <v>0</v>
      </c>
      <c r="BG46" s="119">
        <v>0</v>
      </c>
      <c r="BH46" s="119">
        <v>0</v>
      </c>
      <c r="BI46" s="119">
        <v>0</v>
      </c>
      <c r="BJ46" s="119">
        <v>0</v>
      </c>
      <c r="BK46" s="119">
        <v>0</v>
      </c>
      <c r="BL46" s="119">
        <f t="shared" si="7"/>
        <v>1</v>
      </c>
      <c r="BM46" s="125"/>
      <c r="BN46" s="119"/>
      <c r="BO46" s="119"/>
      <c r="BP46" s="119"/>
      <c r="BQ46" s="119"/>
      <c r="BR46" s="119"/>
      <c r="BS46" s="119"/>
      <c r="BT46" s="119"/>
      <c r="BU46" s="119"/>
      <c r="BV46" s="119"/>
      <c r="BW46" s="119"/>
      <c r="BX46" s="119"/>
      <c r="BY46" s="119"/>
    </row>
    <row r="47" spans="1:77" s="21" customFormat="1" ht="12.75" hidden="1">
      <c r="B47" s="21" t="s">
        <v>155</v>
      </c>
      <c r="C47" s="119">
        <v>0</v>
      </c>
      <c r="D47" s="119">
        <v>0</v>
      </c>
      <c r="E47" s="119">
        <v>2</v>
      </c>
      <c r="F47" s="119">
        <v>1</v>
      </c>
      <c r="G47" s="119">
        <v>0</v>
      </c>
      <c r="H47" s="119">
        <v>0</v>
      </c>
      <c r="I47" s="119">
        <v>0</v>
      </c>
      <c r="J47" s="119">
        <v>0</v>
      </c>
      <c r="K47" s="119">
        <v>0</v>
      </c>
      <c r="L47" s="119">
        <v>0</v>
      </c>
      <c r="M47" s="119">
        <v>0</v>
      </c>
      <c r="N47" s="119">
        <f t="shared" si="5"/>
        <v>3</v>
      </c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>
        <v>0</v>
      </c>
      <c r="AC47" s="119">
        <v>1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  <c r="AJ47" s="119">
        <v>0</v>
      </c>
      <c r="AK47" s="119">
        <v>0</v>
      </c>
      <c r="AL47" s="119">
        <v>0</v>
      </c>
      <c r="AM47" s="119">
        <f t="shared" si="6"/>
        <v>1</v>
      </c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>
        <v>0</v>
      </c>
      <c r="BB47" s="119">
        <v>0</v>
      </c>
      <c r="BC47" s="119">
        <v>0</v>
      </c>
      <c r="BD47" s="119">
        <v>0</v>
      </c>
      <c r="BE47" s="119">
        <v>0</v>
      </c>
      <c r="BF47" s="119">
        <v>0</v>
      </c>
      <c r="BG47" s="119">
        <v>0</v>
      </c>
      <c r="BH47" s="119">
        <v>0</v>
      </c>
      <c r="BI47" s="119">
        <v>0</v>
      </c>
      <c r="BJ47" s="119">
        <v>0</v>
      </c>
      <c r="BK47" s="119">
        <v>0</v>
      </c>
      <c r="BL47" s="119">
        <f t="shared" si="7"/>
        <v>0</v>
      </c>
      <c r="BM47" s="125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</row>
    <row r="48" spans="1:77" s="21" customFormat="1" ht="12.75" hidden="1">
      <c r="A48" s="21">
        <v>370026</v>
      </c>
      <c r="B48" s="21" t="s">
        <v>308</v>
      </c>
      <c r="C48" s="119">
        <v>0</v>
      </c>
      <c r="D48" s="119">
        <v>2</v>
      </c>
      <c r="E48" s="119">
        <v>2</v>
      </c>
      <c r="F48" s="119">
        <v>13</v>
      </c>
      <c r="G48" s="119">
        <v>18</v>
      </c>
      <c r="H48" s="119">
        <v>34</v>
      </c>
      <c r="I48" s="119">
        <v>30</v>
      </c>
      <c r="J48" s="119">
        <v>51</v>
      </c>
      <c r="K48" s="119">
        <v>0</v>
      </c>
      <c r="L48" s="119">
        <v>0</v>
      </c>
      <c r="M48" s="119">
        <v>0</v>
      </c>
      <c r="N48" s="119">
        <f t="shared" si="5"/>
        <v>150</v>
      </c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>
        <v>0</v>
      </c>
      <c r="AC48" s="119">
        <v>1</v>
      </c>
      <c r="AD48" s="119">
        <v>0</v>
      </c>
      <c r="AE48" s="119">
        <v>0</v>
      </c>
      <c r="AF48" s="119">
        <v>0</v>
      </c>
      <c r="AG48" s="119">
        <v>3</v>
      </c>
      <c r="AH48" s="119">
        <v>0</v>
      </c>
      <c r="AI48" s="119">
        <v>0</v>
      </c>
      <c r="AJ48" s="119">
        <v>0</v>
      </c>
      <c r="AK48" s="119">
        <v>0</v>
      </c>
      <c r="AL48" s="119">
        <v>0</v>
      </c>
      <c r="AM48" s="119">
        <f t="shared" si="6"/>
        <v>4</v>
      </c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>
        <v>0</v>
      </c>
      <c r="BB48" s="119">
        <v>0</v>
      </c>
      <c r="BC48" s="119">
        <v>0</v>
      </c>
      <c r="BD48" s="119">
        <v>0</v>
      </c>
      <c r="BE48" s="119">
        <v>0</v>
      </c>
      <c r="BF48" s="119">
        <v>1</v>
      </c>
      <c r="BG48" s="119">
        <v>0</v>
      </c>
      <c r="BH48" s="119">
        <v>1</v>
      </c>
      <c r="BI48" s="119">
        <v>0</v>
      </c>
      <c r="BJ48" s="119">
        <v>0</v>
      </c>
      <c r="BK48" s="119">
        <v>0</v>
      </c>
      <c r="BL48" s="119">
        <f t="shared" si="7"/>
        <v>2</v>
      </c>
      <c r="BM48" s="125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</row>
    <row r="49" spans="2:77" s="21" customFormat="1" ht="12.75" hidden="1">
      <c r="B49" s="21" t="s">
        <v>309</v>
      </c>
      <c r="C49" s="119">
        <v>0</v>
      </c>
      <c r="D49" s="119">
        <v>0</v>
      </c>
      <c r="E49" s="119">
        <v>0</v>
      </c>
      <c r="F49" s="119">
        <v>0</v>
      </c>
      <c r="G49" s="119">
        <v>1</v>
      </c>
      <c r="H49" s="119">
        <v>1</v>
      </c>
      <c r="I49" s="119">
        <v>4</v>
      </c>
      <c r="J49" s="119">
        <v>1</v>
      </c>
      <c r="K49" s="119">
        <v>0</v>
      </c>
      <c r="L49" s="119">
        <v>0</v>
      </c>
      <c r="M49" s="119">
        <v>0</v>
      </c>
      <c r="N49" s="119">
        <f t="shared" si="5"/>
        <v>7</v>
      </c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>
        <v>0</v>
      </c>
      <c r="AC49" s="119">
        <v>0</v>
      </c>
      <c r="AD49" s="119">
        <v>0</v>
      </c>
      <c r="AE49" s="119">
        <v>0</v>
      </c>
      <c r="AF49" s="119">
        <v>0</v>
      </c>
      <c r="AG49" s="119">
        <v>0</v>
      </c>
      <c r="AH49" s="119">
        <v>0</v>
      </c>
      <c r="AI49" s="119">
        <v>0</v>
      </c>
      <c r="AJ49" s="119">
        <v>0</v>
      </c>
      <c r="AK49" s="119">
        <v>0</v>
      </c>
      <c r="AL49" s="119">
        <v>0</v>
      </c>
      <c r="AM49" s="119">
        <f t="shared" si="6"/>
        <v>0</v>
      </c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>
        <v>0</v>
      </c>
      <c r="BB49" s="119">
        <v>0</v>
      </c>
      <c r="BC49" s="119">
        <v>0</v>
      </c>
      <c r="BD49" s="119">
        <v>0</v>
      </c>
      <c r="BE49" s="119">
        <v>0</v>
      </c>
      <c r="BF49" s="119">
        <v>0</v>
      </c>
      <c r="BG49" s="119">
        <v>0</v>
      </c>
      <c r="BH49" s="119">
        <v>0</v>
      </c>
      <c r="BI49" s="119">
        <v>0</v>
      </c>
      <c r="BJ49" s="119">
        <v>0</v>
      </c>
      <c r="BK49" s="119">
        <v>0</v>
      </c>
      <c r="BL49" s="119">
        <f t="shared" si="7"/>
        <v>0</v>
      </c>
      <c r="BM49" s="125"/>
      <c r="BN49" s="119"/>
      <c r="BO49" s="119"/>
      <c r="BP49" s="119"/>
      <c r="BQ49" s="119"/>
      <c r="BR49" s="119"/>
      <c r="BS49" s="119"/>
      <c r="BT49" s="119"/>
      <c r="BU49" s="119"/>
      <c r="BV49" s="119"/>
      <c r="BW49" s="119"/>
      <c r="BX49" s="119"/>
      <c r="BY49" s="119"/>
    </row>
    <row r="50" spans="2:77" s="21" customFormat="1" ht="12.75" hidden="1">
      <c r="B50" s="21" t="s">
        <v>310</v>
      </c>
      <c r="C50" s="119">
        <v>1</v>
      </c>
      <c r="D50" s="119">
        <v>2</v>
      </c>
      <c r="E50" s="119">
        <v>4</v>
      </c>
      <c r="F50" s="119">
        <v>2</v>
      </c>
      <c r="G50" s="119">
        <v>2</v>
      </c>
      <c r="H50" s="119">
        <v>2</v>
      </c>
      <c r="I50" s="119">
        <v>0</v>
      </c>
      <c r="J50" s="119">
        <v>2</v>
      </c>
      <c r="K50" s="119">
        <v>0</v>
      </c>
      <c r="L50" s="119">
        <v>0</v>
      </c>
      <c r="M50" s="119">
        <v>0</v>
      </c>
      <c r="N50" s="119">
        <f t="shared" si="5"/>
        <v>15</v>
      </c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>
        <v>0</v>
      </c>
      <c r="AC50" s="119">
        <v>0</v>
      </c>
      <c r="AD50" s="119">
        <v>0</v>
      </c>
      <c r="AE50" s="119">
        <v>1</v>
      </c>
      <c r="AF50" s="119">
        <v>0</v>
      </c>
      <c r="AG50" s="119">
        <v>0</v>
      </c>
      <c r="AH50" s="119">
        <v>0</v>
      </c>
      <c r="AI50" s="119">
        <v>0</v>
      </c>
      <c r="AJ50" s="119">
        <v>0</v>
      </c>
      <c r="AK50" s="119">
        <v>0</v>
      </c>
      <c r="AL50" s="119">
        <v>0</v>
      </c>
      <c r="AM50" s="119">
        <f t="shared" si="6"/>
        <v>1</v>
      </c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>
        <v>0</v>
      </c>
      <c r="BB50" s="119">
        <v>0</v>
      </c>
      <c r="BC50" s="119">
        <v>0</v>
      </c>
      <c r="BD50" s="119">
        <v>0</v>
      </c>
      <c r="BE50" s="119">
        <v>0</v>
      </c>
      <c r="BF50" s="119">
        <v>0</v>
      </c>
      <c r="BG50" s="119">
        <v>0</v>
      </c>
      <c r="BH50" s="119">
        <v>0</v>
      </c>
      <c r="BI50" s="119">
        <v>0</v>
      </c>
      <c r="BJ50" s="119">
        <v>0</v>
      </c>
      <c r="BK50" s="119">
        <v>0</v>
      </c>
      <c r="BL50" s="119">
        <f t="shared" si="7"/>
        <v>0</v>
      </c>
      <c r="BM50" s="125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</row>
    <row r="51" spans="2:77" s="21" customFormat="1" ht="12.75" hidden="1">
      <c r="B51" s="21" t="s">
        <v>311</v>
      </c>
      <c r="C51" s="119">
        <v>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f t="shared" si="5"/>
        <v>0</v>
      </c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19">
        <v>0</v>
      </c>
      <c r="AH51" s="119">
        <v>0</v>
      </c>
      <c r="AI51" s="119">
        <v>0</v>
      </c>
      <c r="AJ51" s="119">
        <v>0</v>
      </c>
      <c r="AK51" s="119">
        <v>0</v>
      </c>
      <c r="AL51" s="119">
        <v>0</v>
      </c>
      <c r="AM51" s="119">
        <f t="shared" si="6"/>
        <v>0</v>
      </c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>
        <v>0</v>
      </c>
      <c r="BB51" s="119">
        <v>0</v>
      </c>
      <c r="BC51" s="119">
        <v>0</v>
      </c>
      <c r="BD51" s="119">
        <v>0</v>
      </c>
      <c r="BE51" s="119">
        <v>0</v>
      </c>
      <c r="BF51" s="119">
        <v>0</v>
      </c>
      <c r="BG51" s="119">
        <v>0</v>
      </c>
      <c r="BH51" s="119">
        <v>0</v>
      </c>
      <c r="BI51" s="119">
        <v>0</v>
      </c>
      <c r="BJ51" s="119">
        <v>0</v>
      </c>
      <c r="BK51" s="119">
        <v>0</v>
      </c>
      <c r="BL51" s="119">
        <f t="shared" si="7"/>
        <v>0</v>
      </c>
      <c r="BM51" s="125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</row>
    <row r="52" spans="2:77" s="21" customFormat="1" ht="12.75" hidden="1">
      <c r="B52" s="21" t="s">
        <v>312</v>
      </c>
      <c r="C52" s="119">
        <v>0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f t="shared" si="5"/>
        <v>0</v>
      </c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0</v>
      </c>
      <c r="AH52" s="119">
        <v>0</v>
      </c>
      <c r="AI52" s="119">
        <v>0</v>
      </c>
      <c r="AJ52" s="119">
        <v>0</v>
      </c>
      <c r="AK52" s="119">
        <v>0</v>
      </c>
      <c r="AL52" s="119">
        <v>0</v>
      </c>
      <c r="AM52" s="119">
        <f t="shared" si="6"/>
        <v>0</v>
      </c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>
        <v>0</v>
      </c>
      <c r="BB52" s="119">
        <v>0</v>
      </c>
      <c r="BC52" s="119">
        <v>0</v>
      </c>
      <c r="BD52" s="119">
        <v>0</v>
      </c>
      <c r="BE52" s="119">
        <v>0</v>
      </c>
      <c r="BF52" s="119">
        <v>0</v>
      </c>
      <c r="BG52" s="119">
        <v>0</v>
      </c>
      <c r="BH52" s="119">
        <v>0</v>
      </c>
      <c r="BI52" s="119">
        <v>0</v>
      </c>
      <c r="BJ52" s="119">
        <v>0</v>
      </c>
      <c r="BK52" s="119">
        <v>0</v>
      </c>
      <c r="BL52" s="119">
        <f t="shared" si="7"/>
        <v>0</v>
      </c>
      <c r="BM52" s="125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</row>
    <row r="53" spans="2:77" s="21" customFormat="1" ht="12.75" hidden="1">
      <c r="B53" s="21" t="s">
        <v>80</v>
      </c>
      <c r="C53" s="119">
        <v>0</v>
      </c>
      <c r="D53" s="119">
        <v>1</v>
      </c>
      <c r="E53" s="119">
        <v>2</v>
      </c>
      <c r="F53" s="119">
        <v>2</v>
      </c>
      <c r="G53" s="119">
        <v>1</v>
      </c>
      <c r="H53" s="119">
        <v>1</v>
      </c>
      <c r="I53" s="119">
        <v>2</v>
      </c>
      <c r="J53" s="119">
        <v>0</v>
      </c>
      <c r="K53" s="119">
        <v>0</v>
      </c>
      <c r="L53" s="119">
        <v>0</v>
      </c>
      <c r="M53" s="119">
        <v>0</v>
      </c>
      <c r="N53" s="119">
        <f t="shared" si="5"/>
        <v>9</v>
      </c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>
        <v>0</v>
      </c>
      <c r="AC53" s="119">
        <v>0</v>
      </c>
      <c r="AD53" s="119">
        <v>0</v>
      </c>
      <c r="AE53" s="119">
        <v>0</v>
      </c>
      <c r="AF53" s="119">
        <v>0</v>
      </c>
      <c r="AG53" s="119">
        <v>0</v>
      </c>
      <c r="AH53" s="119">
        <v>0</v>
      </c>
      <c r="AI53" s="119">
        <v>0</v>
      </c>
      <c r="AJ53" s="119">
        <v>0</v>
      </c>
      <c r="AK53" s="119">
        <v>0</v>
      </c>
      <c r="AL53" s="119">
        <v>0</v>
      </c>
      <c r="AM53" s="119">
        <f t="shared" si="6"/>
        <v>0</v>
      </c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>
        <v>0</v>
      </c>
      <c r="BB53" s="119">
        <v>0</v>
      </c>
      <c r="BC53" s="119">
        <v>0</v>
      </c>
      <c r="BD53" s="119">
        <v>0</v>
      </c>
      <c r="BE53" s="119">
        <v>0</v>
      </c>
      <c r="BF53" s="119">
        <v>0</v>
      </c>
      <c r="BG53" s="119">
        <v>0</v>
      </c>
      <c r="BH53" s="119">
        <v>0</v>
      </c>
      <c r="BI53" s="119">
        <v>0</v>
      </c>
      <c r="BJ53" s="119">
        <v>0</v>
      </c>
      <c r="BK53" s="119">
        <v>0</v>
      </c>
      <c r="BL53" s="119">
        <f t="shared" si="7"/>
        <v>0</v>
      </c>
      <c r="BM53" s="125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</row>
    <row r="54" spans="2:77" s="21" customFormat="1" ht="12.75" hidden="1">
      <c r="B54" s="21" t="s">
        <v>81</v>
      </c>
      <c r="C54" s="119">
        <v>0</v>
      </c>
      <c r="D54" s="119">
        <v>0</v>
      </c>
      <c r="E54" s="119">
        <v>2</v>
      </c>
      <c r="F54" s="119">
        <v>3</v>
      </c>
      <c r="G54" s="119">
        <v>2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f t="shared" si="5"/>
        <v>7</v>
      </c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  <c r="AJ54" s="119">
        <v>0</v>
      </c>
      <c r="AK54" s="119">
        <v>0</v>
      </c>
      <c r="AL54" s="119">
        <v>0</v>
      </c>
      <c r="AM54" s="119">
        <f t="shared" si="6"/>
        <v>0</v>
      </c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>
        <v>0</v>
      </c>
      <c r="BB54" s="119">
        <v>0</v>
      </c>
      <c r="BC54" s="119">
        <v>0</v>
      </c>
      <c r="BD54" s="119">
        <v>0</v>
      </c>
      <c r="BE54" s="119">
        <v>0</v>
      </c>
      <c r="BF54" s="119">
        <v>0</v>
      </c>
      <c r="BG54" s="119">
        <v>0</v>
      </c>
      <c r="BH54" s="119">
        <v>0</v>
      </c>
      <c r="BI54" s="119">
        <v>0</v>
      </c>
      <c r="BJ54" s="119">
        <v>0</v>
      </c>
      <c r="BK54" s="119">
        <v>0</v>
      </c>
      <c r="BL54" s="119">
        <f t="shared" si="7"/>
        <v>0</v>
      </c>
      <c r="BM54" s="125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</row>
    <row r="55" spans="2:77" s="21" customFormat="1" ht="12.75" hidden="1">
      <c r="B55" s="21" t="s">
        <v>313</v>
      </c>
      <c r="C55" s="119">
        <v>0</v>
      </c>
      <c r="D55" s="119">
        <v>0</v>
      </c>
      <c r="E55" s="119">
        <v>0</v>
      </c>
      <c r="F55" s="119">
        <v>0</v>
      </c>
      <c r="G55" s="119">
        <v>0</v>
      </c>
      <c r="H55" s="119">
        <v>0</v>
      </c>
      <c r="I55" s="119">
        <v>0</v>
      </c>
      <c r="J55" s="119">
        <v>0</v>
      </c>
      <c r="K55" s="119">
        <v>0</v>
      </c>
      <c r="L55" s="119">
        <v>0</v>
      </c>
      <c r="M55" s="119">
        <v>0</v>
      </c>
      <c r="N55" s="119">
        <f t="shared" si="5"/>
        <v>0</v>
      </c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>
        <v>0</v>
      </c>
      <c r="AC55" s="119">
        <v>0</v>
      </c>
      <c r="AD55" s="119">
        <v>0</v>
      </c>
      <c r="AE55" s="119">
        <v>0</v>
      </c>
      <c r="AF55" s="119">
        <v>0</v>
      </c>
      <c r="AG55" s="119">
        <v>0</v>
      </c>
      <c r="AH55" s="119">
        <v>0</v>
      </c>
      <c r="AI55" s="119">
        <v>0</v>
      </c>
      <c r="AJ55" s="119">
        <v>0</v>
      </c>
      <c r="AK55" s="119">
        <v>0</v>
      </c>
      <c r="AL55" s="119">
        <v>0</v>
      </c>
      <c r="AM55" s="119">
        <f t="shared" si="6"/>
        <v>0</v>
      </c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>
        <v>0</v>
      </c>
      <c r="BB55" s="119">
        <v>0</v>
      </c>
      <c r="BC55" s="119">
        <v>0</v>
      </c>
      <c r="BD55" s="119">
        <v>0</v>
      </c>
      <c r="BE55" s="119">
        <v>0</v>
      </c>
      <c r="BF55" s="119">
        <v>0</v>
      </c>
      <c r="BG55" s="119">
        <v>0</v>
      </c>
      <c r="BH55" s="119">
        <v>0</v>
      </c>
      <c r="BI55" s="119">
        <v>0</v>
      </c>
      <c r="BJ55" s="119">
        <v>0</v>
      </c>
      <c r="BK55" s="119">
        <v>0</v>
      </c>
      <c r="BL55" s="119">
        <f t="shared" si="7"/>
        <v>0</v>
      </c>
      <c r="BM55" s="125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</row>
    <row r="56" spans="2:77" s="21" customFormat="1" ht="12.75" hidden="1">
      <c r="B56" s="21" t="s">
        <v>161</v>
      </c>
      <c r="C56" s="119">
        <v>0</v>
      </c>
      <c r="D56" s="119">
        <v>0</v>
      </c>
      <c r="E56" s="119">
        <v>0</v>
      </c>
      <c r="F56" s="119">
        <v>0</v>
      </c>
      <c r="G56" s="119">
        <v>0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f t="shared" si="5"/>
        <v>0</v>
      </c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>
        <v>0</v>
      </c>
      <c r="AC56" s="119">
        <v>0</v>
      </c>
      <c r="AD56" s="119">
        <v>0</v>
      </c>
      <c r="AE56" s="119">
        <v>0</v>
      </c>
      <c r="AF56" s="119">
        <v>0</v>
      </c>
      <c r="AG56" s="119">
        <v>0</v>
      </c>
      <c r="AH56" s="119">
        <v>0</v>
      </c>
      <c r="AI56" s="119">
        <v>0</v>
      </c>
      <c r="AJ56" s="119">
        <v>0</v>
      </c>
      <c r="AK56" s="119">
        <v>0</v>
      </c>
      <c r="AL56" s="119">
        <v>0</v>
      </c>
      <c r="AM56" s="119">
        <f t="shared" si="6"/>
        <v>0</v>
      </c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>
        <v>0</v>
      </c>
      <c r="BB56" s="119">
        <v>0</v>
      </c>
      <c r="BC56" s="119">
        <v>0</v>
      </c>
      <c r="BD56" s="119">
        <v>0</v>
      </c>
      <c r="BE56" s="119">
        <v>0</v>
      </c>
      <c r="BF56" s="119">
        <v>0</v>
      </c>
      <c r="BG56" s="119">
        <v>0</v>
      </c>
      <c r="BH56" s="119">
        <v>0</v>
      </c>
      <c r="BI56" s="119">
        <v>0</v>
      </c>
      <c r="BJ56" s="119">
        <v>0</v>
      </c>
      <c r="BK56" s="119">
        <v>0</v>
      </c>
      <c r="BL56" s="119">
        <f t="shared" si="7"/>
        <v>0</v>
      </c>
      <c r="BM56" s="125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</row>
    <row r="57" spans="2:77" s="21" customFormat="1" ht="12.75" hidden="1">
      <c r="B57" s="120" t="s">
        <v>83</v>
      </c>
      <c r="C57" s="121">
        <f>SUM(C33:C56)</f>
        <v>10</v>
      </c>
      <c r="D57" s="121">
        <f t="shared" ref="D57:N57" si="8">SUM(D33:D56)</f>
        <v>59</v>
      </c>
      <c r="E57" s="121">
        <f t="shared" si="8"/>
        <v>89</v>
      </c>
      <c r="F57" s="121">
        <f t="shared" si="8"/>
        <v>119</v>
      </c>
      <c r="G57" s="121">
        <f t="shared" si="8"/>
        <v>82</v>
      </c>
      <c r="H57" s="121">
        <f t="shared" si="8"/>
        <v>123</v>
      </c>
      <c r="I57" s="121">
        <f t="shared" si="8"/>
        <v>83</v>
      </c>
      <c r="J57" s="121">
        <f t="shared" si="8"/>
        <v>105</v>
      </c>
      <c r="K57" s="121">
        <f t="shared" si="8"/>
        <v>9</v>
      </c>
      <c r="L57" s="121">
        <f t="shared" si="8"/>
        <v>4</v>
      </c>
      <c r="M57" s="121">
        <f t="shared" si="8"/>
        <v>4</v>
      </c>
      <c r="N57" s="121">
        <f t="shared" si="8"/>
        <v>687</v>
      </c>
      <c r="O57" s="121">
        <f t="shared" ref="O57:BY57" si="9">SUM(O33:O56)</f>
        <v>0</v>
      </c>
      <c r="P57" s="121">
        <f t="shared" si="9"/>
        <v>0</v>
      </c>
      <c r="Q57" s="121">
        <f t="shared" si="9"/>
        <v>0</v>
      </c>
      <c r="R57" s="121">
        <f t="shared" si="9"/>
        <v>0</v>
      </c>
      <c r="S57" s="121">
        <f t="shared" si="9"/>
        <v>0</v>
      </c>
      <c r="T57" s="121">
        <f t="shared" si="9"/>
        <v>0</v>
      </c>
      <c r="U57" s="121">
        <f t="shared" si="9"/>
        <v>0</v>
      </c>
      <c r="V57" s="121">
        <f t="shared" si="9"/>
        <v>0</v>
      </c>
      <c r="W57" s="121"/>
      <c r="X57" s="121"/>
      <c r="Y57" s="121"/>
      <c r="Z57" s="121">
        <f t="shared" si="9"/>
        <v>0</v>
      </c>
      <c r="AA57" s="121">
        <f t="shared" si="9"/>
        <v>0</v>
      </c>
      <c r="AB57" s="121">
        <f t="shared" si="9"/>
        <v>1</v>
      </c>
      <c r="AC57" s="121">
        <f t="shared" si="9"/>
        <v>8</v>
      </c>
      <c r="AD57" s="121">
        <f t="shared" si="9"/>
        <v>6</v>
      </c>
      <c r="AE57" s="121">
        <f t="shared" si="9"/>
        <v>7</v>
      </c>
      <c r="AF57" s="121">
        <f t="shared" si="9"/>
        <v>9</v>
      </c>
      <c r="AG57" s="121">
        <f t="shared" si="9"/>
        <v>8</v>
      </c>
      <c r="AH57" s="121">
        <f t="shared" si="9"/>
        <v>4</v>
      </c>
      <c r="AI57" s="121">
        <f t="shared" si="9"/>
        <v>1</v>
      </c>
      <c r="AJ57" s="121">
        <f t="shared" si="9"/>
        <v>0</v>
      </c>
      <c r="AK57" s="121">
        <f t="shared" si="9"/>
        <v>0</v>
      </c>
      <c r="AL57" s="121">
        <f t="shared" si="9"/>
        <v>0</v>
      </c>
      <c r="AM57" s="121">
        <f t="shared" si="9"/>
        <v>44</v>
      </c>
      <c r="AN57" s="121">
        <f t="shared" si="9"/>
        <v>0</v>
      </c>
      <c r="AO57" s="121">
        <f t="shared" si="9"/>
        <v>0</v>
      </c>
      <c r="AP57" s="121">
        <f t="shared" si="9"/>
        <v>0</v>
      </c>
      <c r="AQ57" s="121">
        <f t="shared" si="9"/>
        <v>0</v>
      </c>
      <c r="AR57" s="121">
        <f t="shared" si="9"/>
        <v>0</v>
      </c>
      <c r="AS57" s="121">
        <f t="shared" si="9"/>
        <v>0</v>
      </c>
      <c r="AT57" s="121">
        <f t="shared" si="9"/>
        <v>0</v>
      </c>
      <c r="AU57" s="121">
        <f t="shared" si="9"/>
        <v>0</v>
      </c>
      <c r="AV57" s="121"/>
      <c r="AW57" s="121"/>
      <c r="AX57" s="121"/>
      <c r="AY57" s="121">
        <f t="shared" si="9"/>
        <v>0</v>
      </c>
      <c r="AZ57" s="121">
        <f t="shared" si="9"/>
        <v>0</v>
      </c>
      <c r="BA57" s="121">
        <f t="shared" si="9"/>
        <v>0</v>
      </c>
      <c r="BB57" s="121">
        <f t="shared" si="9"/>
        <v>1</v>
      </c>
      <c r="BC57" s="121">
        <f t="shared" si="9"/>
        <v>0</v>
      </c>
      <c r="BD57" s="121">
        <f t="shared" si="9"/>
        <v>0</v>
      </c>
      <c r="BE57" s="121">
        <f t="shared" si="9"/>
        <v>1</v>
      </c>
      <c r="BF57" s="121">
        <f t="shared" si="9"/>
        <v>2</v>
      </c>
      <c r="BG57" s="121">
        <f t="shared" si="9"/>
        <v>0</v>
      </c>
      <c r="BH57" s="121">
        <f t="shared" si="9"/>
        <v>1</v>
      </c>
      <c r="BI57" s="121">
        <f t="shared" si="9"/>
        <v>0</v>
      </c>
      <c r="BJ57" s="121">
        <f t="shared" si="9"/>
        <v>0</v>
      </c>
      <c r="BK57" s="121">
        <f t="shared" si="9"/>
        <v>0</v>
      </c>
      <c r="BL57" s="121">
        <f>SUM(BL33:BL56)</f>
        <v>5</v>
      </c>
      <c r="BM57" s="126">
        <f t="shared" si="9"/>
        <v>0</v>
      </c>
      <c r="BN57" s="121">
        <f t="shared" si="9"/>
        <v>0</v>
      </c>
      <c r="BO57" s="121">
        <f t="shared" si="9"/>
        <v>0</v>
      </c>
      <c r="BP57" s="121">
        <f t="shared" si="9"/>
        <v>0</v>
      </c>
      <c r="BQ57" s="121">
        <f t="shared" si="9"/>
        <v>0</v>
      </c>
      <c r="BR57" s="121">
        <f t="shared" si="9"/>
        <v>0</v>
      </c>
      <c r="BS57" s="121">
        <f t="shared" si="9"/>
        <v>0</v>
      </c>
      <c r="BT57" s="121">
        <f t="shared" si="9"/>
        <v>0</v>
      </c>
      <c r="BU57" s="121">
        <f t="shared" si="9"/>
        <v>0</v>
      </c>
      <c r="BV57" s="121">
        <f t="shared" si="9"/>
        <v>0</v>
      </c>
      <c r="BW57" s="121">
        <f t="shared" si="9"/>
        <v>0</v>
      </c>
      <c r="BX57" s="121">
        <f t="shared" si="9"/>
        <v>0</v>
      </c>
      <c r="BY57" s="121">
        <f t="shared" si="9"/>
        <v>0</v>
      </c>
    </row>
    <row r="58" spans="2:77" hidden="1"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25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</row>
    <row r="59" spans="2:77" ht="15" hidden="1" customHeight="1">
      <c r="B59" s="1064" t="s">
        <v>418</v>
      </c>
      <c r="C59" s="1073" t="s">
        <v>318</v>
      </c>
      <c r="D59" s="1074"/>
      <c r="E59" s="1074"/>
      <c r="F59" s="1074"/>
      <c r="G59" s="1074"/>
      <c r="H59" s="1074"/>
      <c r="I59" s="1074"/>
      <c r="J59" s="1074"/>
      <c r="K59" s="1074"/>
      <c r="L59" s="1074"/>
      <c r="M59" s="1074"/>
      <c r="N59" s="1074"/>
      <c r="O59" s="1074"/>
      <c r="P59" s="1074"/>
      <c r="Q59" s="1074"/>
      <c r="R59" s="1074"/>
      <c r="S59" s="1074"/>
      <c r="T59" s="1074"/>
      <c r="U59" s="1074"/>
      <c r="V59" s="1074"/>
      <c r="W59" s="1074"/>
      <c r="X59" s="1074"/>
      <c r="Y59" s="1074"/>
      <c r="Z59" s="1075"/>
      <c r="AB59" s="1073" t="s">
        <v>319</v>
      </c>
      <c r="AC59" s="1074"/>
      <c r="AD59" s="1074"/>
      <c r="AE59" s="1074"/>
      <c r="AF59" s="1074"/>
      <c r="AG59" s="1074"/>
      <c r="AH59" s="1074"/>
      <c r="AI59" s="1074"/>
      <c r="AJ59" s="1074"/>
      <c r="AK59" s="1074"/>
      <c r="AL59" s="1074"/>
      <c r="AM59" s="1074"/>
      <c r="AN59" s="1074"/>
      <c r="AO59" s="1074"/>
      <c r="AP59" s="1074"/>
      <c r="AQ59" s="1074"/>
      <c r="AR59" s="1074"/>
      <c r="AS59" s="1074"/>
      <c r="AT59" s="1074"/>
      <c r="AU59" s="1074"/>
      <c r="AV59" s="1074"/>
      <c r="AW59" s="1074"/>
      <c r="AX59" s="1074"/>
      <c r="AY59" s="1075"/>
      <c r="BA59" s="1073" t="s">
        <v>320</v>
      </c>
      <c r="BB59" s="1074"/>
      <c r="BC59" s="1074"/>
      <c r="BD59" s="1074"/>
      <c r="BE59" s="1074"/>
      <c r="BF59" s="1074"/>
      <c r="BG59" s="1074"/>
      <c r="BH59" s="1074"/>
      <c r="BI59" s="1074"/>
      <c r="BJ59" s="1074"/>
      <c r="BK59" s="1074"/>
      <c r="BL59" s="1074"/>
      <c r="BM59" s="1074"/>
      <c r="BN59" s="1074"/>
      <c r="BO59" s="1074"/>
      <c r="BP59" s="1074"/>
      <c r="BQ59" s="1074"/>
      <c r="BR59" s="1074"/>
      <c r="BS59" s="1074"/>
      <c r="BT59" s="1074"/>
      <c r="BU59" s="1074"/>
      <c r="BV59" s="1074"/>
      <c r="BW59" s="1074"/>
      <c r="BX59" s="1075"/>
    </row>
    <row r="60" spans="2:77" hidden="1">
      <c r="B60" s="1065"/>
      <c r="C60" s="1070" t="s">
        <v>67</v>
      </c>
      <c r="D60" s="1071"/>
      <c r="E60" s="1071"/>
      <c r="F60" s="1071"/>
      <c r="G60" s="1071"/>
      <c r="H60" s="1071"/>
      <c r="I60" s="1071"/>
      <c r="J60" s="1071"/>
      <c r="K60" s="1071"/>
      <c r="L60" s="1071"/>
      <c r="M60" s="1071"/>
      <c r="N60" s="1072"/>
      <c r="O60" s="1070" t="s">
        <v>292</v>
      </c>
      <c r="P60" s="1071"/>
      <c r="Q60" s="1071"/>
      <c r="R60" s="1071"/>
      <c r="S60" s="1071"/>
      <c r="T60" s="1071"/>
      <c r="U60" s="1071"/>
      <c r="V60" s="1071"/>
      <c r="W60" s="1071"/>
      <c r="X60" s="1071"/>
      <c r="Y60" s="1071"/>
      <c r="Z60" s="1072"/>
      <c r="AB60" s="1070" t="s">
        <v>67</v>
      </c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2"/>
      <c r="AN60" s="1070" t="s">
        <v>292</v>
      </c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2"/>
      <c r="BA60" s="1070" t="s">
        <v>67</v>
      </c>
      <c r="BB60" s="1071"/>
      <c r="BC60" s="1071"/>
      <c r="BD60" s="1071"/>
      <c r="BE60" s="1071"/>
      <c r="BF60" s="1071"/>
      <c r="BG60" s="1071"/>
      <c r="BH60" s="1071"/>
      <c r="BI60" s="1071"/>
      <c r="BJ60" s="1071"/>
      <c r="BK60" s="1071"/>
      <c r="BL60" s="1072"/>
      <c r="BM60" s="1070" t="s">
        <v>292</v>
      </c>
      <c r="BN60" s="1071"/>
      <c r="BO60" s="1071"/>
      <c r="BP60" s="1071"/>
      <c r="BQ60" s="1071"/>
      <c r="BR60" s="1071"/>
      <c r="BS60" s="1071"/>
      <c r="BT60" s="1071"/>
      <c r="BU60" s="1071"/>
      <c r="BV60" s="1071"/>
      <c r="BW60" s="1071"/>
      <c r="BX60" s="1072"/>
    </row>
    <row r="61" spans="2:77" ht="26.25" hidden="1">
      <c r="B61" s="1066"/>
      <c r="C61" s="25" t="s">
        <v>133</v>
      </c>
      <c r="D61" s="25" t="s">
        <v>134</v>
      </c>
      <c r="E61" s="25" t="s">
        <v>135</v>
      </c>
      <c r="F61" s="25" t="s">
        <v>136</v>
      </c>
      <c r="G61" s="25" t="s">
        <v>137</v>
      </c>
      <c r="H61" s="25" t="s">
        <v>138</v>
      </c>
      <c r="I61" s="25" t="s">
        <v>139</v>
      </c>
      <c r="J61" s="25" t="s">
        <v>293</v>
      </c>
      <c r="K61" s="25" t="s">
        <v>294</v>
      </c>
      <c r="L61" s="25" t="s">
        <v>295</v>
      </c>
      <c r="M61" s="25" t="s">
        <v>296</v>
      </c>
      <c r="N61" s="25" t="s">
        <v>297</v>
      </c>
      <c r="O61" s="25" t="s">
        <v>133</v>
      </c>
      <c r="P61" s="25" t="s">
        <v>134</v>
      </c>
      <c r="Q61" s="25" t="s">
        <v>135</v>
      </c>
      <c r="R61" s="25" t="s">
        <v>136</v>
      </c>
      <c r="S61" s="25" t="s">
        <v>137</v>
      </c>
      <c r="T61" s="25" t="s">
        <v>138</v>
      </c>
      <c r="U61" s="25" t="s">
        <v>139</v>
      </c>
      <c r="V61" s="25" t="s">
        <v>293</v>
      </c>
      <c r="W61" s="25" t="s">
        <v>294</v>
      </c>
      <c r="X61" s="25" t="s">
        <v>295</v>
      </c>
      <c r="Y61" s="25" t="s">
        <v>296</v>
      </c>
      <c r="Z61" s="25" t="s">
        <v>297</v>
      </c>
      <c r="AA61" s="24" t="s">
        <v>289</v>
      </c>
      <c r="AB61" s="58" t="s">
        <v>133</v>
      </c>
      <c r="AC61" s="25" t="s">
        <v>134</v>
      </c>
      <c r="AD61" s="25" t="s">
        <v>135</v>
      </c>
      <c r="AE61" s="25" t="s">
        <v>136</v>
      </c>
      <c r="AF61" s="25" t="s">
        <v>137</v>
      </c>
      <c r="AG61" s="25" t="s">
        <v>138</v>
      </c>
      <c r="AH61" s="25" t="s">
        <v>139</v>
      </c>
      <c r="AI61" s="25" t="s">
        <v>293</v>
      </c>
      <c r="AJ61" s="25" t="s">
        <v>294</v>
      </c>
      <c r="AK61" s="25" t="s">
        <v>295</v>
      </c>
      <c r="AL61" s="25" t="s">
        <v>296</v>
      </c>
      <c r="AM61" s="25" t="s">
        <v>297</v>
      </c>
      <c r="AN61" s="25" t="s">
        <v>133</v>
      </c>
      <c r="AO61" s="25" t="s">
        <v>134</v>
      </c>
      <c r="AP61" s="25" t="s">
        <v>135</v>
      </c>
      <c r="AQ61" s="25" t="s">
        <v>136</v>
      </c>
      <c r="AR61" s="25" t="s">
        <v>137</v>
      </c>
      <c r="AS61" s="25" t="s">
        <v>138</v>
      </c>
      <c r="AT61" s="25" t="s">
        <v>139</v>
      </c>
      <c r="AU61" s="25" t="s">
        <v>293</v>
      </c>
      <c r="AV61" s="25" t="s">
        <v>294</v>
      </c>
      <c r="AW61" s="25" t="s">
        <v>295</v>
      </c>
      <c r="AX61" s="25" t="s">
        <v>296</v>
      </c>
      <c r="AY61" s="25" t="s">
        <v>297</v>
      </c>
      <c r="AZ61" s="24" t="s">
        <v>289</v>
      </c>
      <c r="BA61" s="25" t="s">
        <v>133</v>
      </c>
      <c r="BB61" s="25" t="s">
        <v>134</v>
      </c>
      <c r="BC61" s="25" t="s">
        <v>135</v>
      </c>
      <c r="BD61" s="25" t="s">
        <v>136</v>
      </c>
      <c r="BE61" s="25" t="s">
        <v>137</v>
      </c>
      <c r="BF61" s="25" t="s">
        <v>138</v>
      </c>
      <c r="BG61" s="25" t="s">
        <v>139</v>
      </c>
      <c r="BH61" s="25" t="s">
        <v>293</v>
      </c>
      <c r="BI61" s="25" t="s">
        <v>294</v>
      </c>
      <c r="BJ61" s="25" t="s">
        <v>295</v>
      </c>
      <c r="BK61" s="25" t="s">
        <v>296</v>
      </c>
      <c r="BL61" s="25" t="s">
        <v>297</v>
      </c>
      <c r="BM61" s="25" t="s">
        <v>133</v>
      </c>
      <c r="BN61" s="25" t="s">
        <v>134</v>
      </c>
      <c r="BO61" s="25" t="s">
        <v>135</v>
      </c>
      <c r="BP61" s="25" t="s">
        <v>136</v>
      </c>
      <c r="BQ61" s="25" t="s">
        <v>137</v>
      </c>
      <c r="BR61" s="25" t="s">
        <v>138</v>
      </c>
      <c r="BS61" s="25" t="s">
        <v>139</v>
      </c>
      <c r="BT61" s="25" t="s">
        <v>293</v>
      </c>
      <c r="BU61" s="25" t="s">
        <v>294</v>
      </c>
      <c r="BV61" s="25" t="s">
        <v>295</v>
      </c>
      <c r="BW61" s="25" t="s">
        <v>296</v>
      </c>
      <c r="BX61" s="25" t="s">
        <v>297</v>
      </c>
      <c r="BY61" s="24" t="s">
        <v>289</v>
      </c>
    </row>
    <row r="62" spans="2:77" s="21" customFormat="1" ht="12.75" hidden="1">
      <c r="B62" s="21" t="s">
        <v>299</v>
      </c>
      <c r="C62" s="119">
        <v>2</v>
      </c>
      <c r="D62" s="119">
        <v>13</v>
      </c>
      <c r="E62" s="119">
        <v>23</v>
      </c>
      <c r="F62" s="119">
        <v>32</v>
      </c>
      <c r="G62" s="119">
        <v>42</v>
      </c>
      <c r="H62" s="119">
        <v>25</v>
      </c>
      <c r="I62" s="119">
        <v>29</v>
      </c>
      <c r="J62" s="119">
        <v>21</v>
      </c>
      <c r="K62" s="119">
        <v>3</v>
      </c>
      <c r="L62" s="119">
        <v>5</v>
      </c>
      <c r="M62" s="119">
        <v>6</v>
      </c>
      <c r="N62" s="119">
        <f>SUM(C62:M62)</f>
        <v>201</v>
      </c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>
        <v>0</v>
      </c>
      <c r="AC62" s="119">
        <v>1</v>
      </c>
      <c r="AD62" s="119">
        <v>1</v>
      </c>
      <c r="AE62" s="119">
        <v>0</v>
      </c>
      <c r="AF62" s="119">
        <v>1</v>
      </c>
      <c r="AG62" s="119">
        <v>0</v>
      </c>
      <c r="AH62" s="119">
        <v>0</v>
      </c>
      <c r="AI62" s="119">
        <v>0</v>
      </c>
      <c r="AJ62" s="119">
        <v>0</v>
      </c>
      <c r="AK62" s="119">
        <v>0</v>
      </c>
      <c r="AL62" s="119">
        <v>0</v>
      </c>
      <c r="AM62" s="119">
        <f>SUM(AB62:AL62)</f>
        <v>3</v>
      </c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>
        <v>0</v>
      </c>
      <c r="BB62" s="119">
        <v>0</v>
      </c>
      <c r="BC62" s="119">
        <v>0</v>
      </c>
      <c r="BD62" s="119">
        <v>0</v>
      </c>
      <c r="BE62" s="119">
        <v>0</v>
      </c>
      <c r="BF62" s="119">
        <v>0</v>
      </c>
      <c r="BG62" s="119">
        <v>0</v>
      </c>
      <c r="BH62" s="119">
        <v>0</v>
      </c>
      <c r="BI62" s="119">
        <v>0</v>
      </c>
      <c r="BJ62" s="119">
        <v>0</v>
      </c>
      <c r="BK62" s="119">
        <v>0</v>
      </c>
      <c r="BL62" s="119">
        <f>SUM(BA62:BK62)</f>
        <v>0</v>
      </c>
      <c r="BM62" s="125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</row>
    <row r="63" spans="2:77" s="21" customFormat="1" ht="12.75" hidden="1">
      <c r="B63" s="21" t="s">
        <v>300</v>
      </c>
      <c r="C63" s="119">
        <v>0</v>
      </c>
      <c r="D63" s="119">
        <v>0</v>
      </c>
      <c r="E63" s="119">
        <v>0</v>
      </c>
      <c r="F63" s="119">
        <v>0</v>
      </c>
      <c r="G63" s="119">
        <v>0</v>
      </c>
      <c r="H63" s="119">
        <v>0</v>
      </c>
      <c r="I63" s="119">
        <v>0</v>
      </c>
      <c r="J63" s="119">
        <v>0</v>
      </c>
      <c r="K63" s="119">
        <v>0</v>
      </c>
      <c r="L63" s="119">
        <v>0</v>
      </c>
      <c r="M63" s="119">
        <v>0</v>
      </c>
      <c r="N63" s="119">
        <f t="shared" ref="N63:N85" si="10">SUM(C63:M63)</f>
        <v>0</v>
      </c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>
        <v>0</v>
      </c>
      <c r="AC63" s="119">
        <v>0</v>
      </c>
      <c r="AD63" s="119">
        <v>0</v>
      </c>
      <c r="AE63" s="119">
        <v>0</v>
      </c>
      <c r="AF63" s="119">
        <v>0</v>
      </c>
      <c r="AG63" s="119">
        <v>0</v>
      </c>
      <c r="AH63" s="119">
        <v>0</v>
      </c>
      <c r="AI63" s="119">
        <v>0</v>
      </c>
      <c r="AJ63" s="119">
        <v>0</v>
      </c>
      <c r="AK63" s="119">
        <v>0</v>
      </c>
      <c r="AL63" s="119">
        <v>0</v>
      </c>
      <c r="AM63" s="119">
        <f t="shared" ref="AM63:AM85" si="11">SUM(AB63:AL63)</f>
        <v>0</v>
      </c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>
        <v>0</v>
      </c>
      <c r="BB63" s="119">
        <v>0</v>
      </c>
      <c r="BC63" s="119">
        <v>0</v>
      </c>
      <c r="BD63" s="119">
        <v>0</v>
      </c>
      <c r="BE63" s="119">
        <v>0</v>
      </c>
      <c r="BF63" s="119">
        <v>0</v>
      </c>
      <c r="BG63" s="119">
        <v>0</v>
      </c>
      <c r="BH63" s="119">
        <v>0</v>
      </c>
      <c r="BI63" s="119">
        <v>0</v>
      </c>
      <c r="BJ63" s="119">
        <v>0</v>
      </c>
      <c r="BK63" s="119">
        <v>0</v>
      </c>
      <c r="BL63" s="119">
        <f t="shared" ref="BL63:BL85" si="12">SUM(BA63:BK63)</f>
        <v>0</v>
      </c>
      <c r="BM63" s="125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</row>
    <row r="64" spans="2:77" s="21" customFormat="1" ht="12.75" hidden="1">
      <c r="B64" s="21" t="s">
        <v>143</v>
      </c>
      <c r="C64" s="119">
        <v>0</v>
      </c>
      <c r="D64" s="119">
        <v>2</v>
      </c>
      <c r="E64" s="119">
        <v>1</v>
      </c>
      <c r="F64" s="119">
        <v>6</v>
      </c>
      <c r="G64" s="119">
        <v>1</v>
      </c>
      <c r="H64" s="119">
        <v>3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f t="shared" si="10"/>
        <v>13</v>
      </c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>
        <v>0</v>
      </c>
      <c r="AC64" s="119">
        <v>0</v>
      </c>
      <c r="AD64" s="119">
        <v>0</v>
      </c>
      <c r="AE64" s="119">
        <v>0</v>
      </c>
      <c r="AF64" s="119">
        <v>0</v>
      </c>
      <c r="AG64" s="119">
        <v>0</v>
      </c>
      <c r="AH64" s="119">
        <v>0</v>
      </c>
      <c r="AI64" s="119">
        <v>0</v>
      </c>
      <c r="AJ64" s="119">
        <v>0</v>
      </c>
      <c r="AK64" s="119">
        <v>0</v>
      </c>
      <c r="AL64" s="119">
        <v>0</v>
      </c>
      <c r="AM64" s="119">
        <f t="shared" si="11"/>
        <v>0</v>
      </c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>
        <v>0</v>
      </c>
      <c r="BB64" s="119">
        <v>0</v>
      </c>
      <c r="BC64" s="119">
        <v>0</v>
      </c>
      <c r="BD64" s="119">
        <v>0</v>
      </c>
      <c r="BE64" s="119">
        <v>0</v>
      </c>
      <c r="BF64" s="119">
        <v>0</v>
      </c>
      <c r="BG64" s="119">
        <v>0</v>
      </c>
      <c r="BH64" s="119">
        <v>0</v>
      </c>
      <c r="BI64" s="119">
        <v>0</v>
      </c>
      <c r="BJ64" s="119">
        <v>0</v>
      </c>
      <c r="BK64" s="119">
        <v>0</v>
      </c>
      <c r="BL64" s="119">
        <f t="shared" si="12"/>
        <v>0</v>
      </c>
      <c r="BM64" s="125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</row>
    <row r="65" spans="1:77" s="21" customFormat="1" ht="12.75" hidden="1">
      <c r="B65" s="21" t="s">
        <v>301</v>
      </c>
      <c r="C65" s="119">
        <v>0</v>
      </c>
      <c r="D65" s="119">
        <v>0</v>
      </c>
      <c r="E65" s="119">
        <v>0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f t="shared" si="10"/>
        <v>0</v>
      </c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>
        <v>0</v>
      </c>
      <c r="AC65" s="119">
        <v>0</v>
      </c>
      <c r="AD65" s="119">
        <v>0</v>
      </c>
      <c r="AE65" s="119">
        <v>0</v>
      </c>
      <c r="AF65" s="119">
        <v>0</v>
      </c>
      <c r="AG65" s="119">
        <v>0</v>
      </c>
      <c r="AH65" s="119">
        <v>0</v>
      </c>
      <c r="AI65" s="119">
        <v>0</v>
      </c>
      <c r="AJ65" s="119">
        <v>0</v>
      </c>
      <c r="AK65" s="119">
        <v>0</v>
      </c>
      <c r="AL65" s="119">
        <v>0</v>
      </c>
      <c r="AM65" s="119">
        <f t="shared" si="11"/>
        <v>0</v>
      </c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>
        <v>0</v>
      </c>
      <c r="BB65" s="119">
        <v>0</v>
      </c>
      <c r="BC65" s="119">
        <v>0</v>
      </c>
      <c r="BD65" s="119">
        <v>0</v>
      </c>
      <c r="BE65" s="119">
        <v>0</v>
      </c>
      <c r="BF65" s="119">
        <v>0</v>
      </c>
      <c r="BG65" s="119">
        <v>0</v>
      </c>
      <c r="BH65" s="119">
        <v>0</v>
      </c>
      <c r="BI65" s="119">
        <v>0</v>
      </c>
      <c r="BJ65" s="119">
        <v>0</v>
      </c>
      <c r="BK65" s="119">
        <v>0</v>
      </c>
      <c r="BL65" s="119">
        <f t="shared" si="12"/>
        <v>0</v>
      </c>
      <c r="BM65" s="125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</row>
    <row r="66" spans="1:77" s="21" customFormat="1" ht="12.75" hidden="1">
      <c r="B66" s="21" t="s">
        <v>302</v>
      </c>
      <c r="C66" s="119">
        <v>3</v>
      </c>
      <c r="D66" s="119">
        <v>6</v>
      </c>
      <c r="E66" s="119">
        <v>9</v>
      </c>
      <c r="F66" s="119">
        <v>7</v>
      </c>
      <c r="G66" s="119">
        <v>2</v>
      </c>
      <c r="H66" s="119">
        <v>4</v>
      </c>
      <c r="I66" s="119">
        <v>3</v>
      </c>
      <c r="J66" s="119">
        <v>4</v>
      </c>
      <c r="K66" s="119">
        <v>0</v>
      </c>
      <c r="L66" s="119">
        <v>0</v>
      </c>
      <c r="M66" s="119">
        <v>0</v>
      </c>
      <c r="N66" s="119">
        <f t="shared" si="10"/>
        <v>38</v>
      </c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>
        <v>0</v>
      </c>
      <c r="AC66" s="119">
        <v>0</v>
      </c>
      <c r="AD66" s="119">
        <v>0</v>
      </c>
      <c r="AE66" s="119">
        <v>0</v>
      </c>
      <c r="AF66" s="119">
        <v>1</v>
      </c>
      <c r="AG66" s="119">
        <v>0</v>
      </c>
      <c r="AH66" s="119">
        <v>1</v>
      </c>
      <c r="AI66" s="119">
        <v>1</v>
      </c>
      <c r="AJ66" s="119">
        <v>0</v>
      </c>
      <c r="AK66" s="119">
        <v>0</v>
      </c>
      <c r="AL66" s="119">
        <v>0</v>
      </c>
      <c r="AM66" s="119">
        <f t="shared" si="11"/>
        <v>3</v>
      </c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>
        <v>0</v>
      </c>
      <c r="BB66" s="119">
        <v>0</v>
      </c>
      <c r="BC66" s="119">
        <v>0</v>
      </c>
      <c r="BD66" s="119">
        <v>0</v>
      </c>
      <c r="BE66" s="119">
        <v>0</v>
      </c>
      <c r="BF66" s="119">
        <v>0</v>
      </c>
      <c r="BG66" s="119">
        <v>1</v>
      </c>
      <c r="BH66" s="119">
        <v>0</v>
      </c>
      <c r="BI66" s="119">
        <v>0</v>
      </c>
      <c r="BJ66" s="119">
        <v>0</v>
      </c>
      <c r="BK66" s="119">
        <v>0</v>
      </c>
      <c r="BL66" s="119">
        <f t="shared" si="12"/>
        <v>1</v>
      </c>
      <c r="BM66" s="125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</row>
    <row r="67" spans="1:77" s="21" customFormat="1" ht="12.75" hidden="1">
      <c r="B67" s="21" t="s">
        <v>303</v>
      </c>
      <c r="C67" s="119">
        <v>0</v>
      </c>
      <c r="D67" s="119">
        <v>3</v>
      </c>
      <c r="E67" s="119">
        <v>7</v>
      </c>
      <c r="F67" s="119">
        <v>23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f t="shared" si="10"/>
        <v>33</v>
      </c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>
        <v>0</v>
      </c>
      <c r="AC67" s="119">
        <v>0</v>
      </c>
      <c r="AD67" s="119">
        <v>5</v>
      </c>
      <c r="AE67" s="119">
        <v>11</v>
      </c>
      <c r="AF67" s="119">
        <v>0</v>
      </c>
      <c r="AG67" s="119">
        <v>0</v>
      </c>
      <c r="AH67" s="119">
        <v>0</v>
      </c>
      <c r="AI67" s="119">
        <v>0</v>
      </c>
      <c r="AJ67" s="119">
        <v>0</v>
      </c>
      <c r="AK67" s="119">
        <v>0</v>
      </c>
      <c r="AL67" s="119">
        <v>0</v>
      </c>
      <c r="AM67" s="119">
        <f t="shared" si="11"/>
        <v>16</v>
      </c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>
        <v>0</v>
      </c>
      <c r="BB67" s="119">
        <v>0</v>
      </c>
      <c r="BC67" s="119">
        <v>0</v>
      </c>
      <c r="BD67" s="119">
        <v>0</v>
      </c>
      <c r="BE67" s="119">
        <v>0</v>
      </c>
      <c r="BF67" s="119">
        <v>0</v>
      </c>
      <c r="BG67" s="119">
        <v>0</v>
      </c>
      <c r="BH67" s="119">
        <v>0</v>
      </c>
      <c r="BI67" s="119">
        <v>0</v>
      </c>
      <c r="BJ67" s="119">
        <v>0</v>
      </c>
      <c r="BK67" s="119">
        <v>0</v>
      </c>
      <c r="BL67" s="119">
        <f t="shared" si="12"/>
        <v>0</v>
      </c>
      <c r="BM67" s="125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</row>
    <row r="68" spans="1:77" s="21" customFormat="1" ht="12.75" hidden="1">
      <c r="B68" s="21" t="s">
        <v>304</v>
      </c>
      <c r="C68" s="119">
        <v>4</v>
      </c>
      <c r="D68" s="119">
        <v>0</v>
      </c>
      <c r="E68" s="119">
        <v>0</v>
      </c>
      <c r="F68" s="119">
        <v>1</v>
      </c>
      <c r="G68" s="119">
        <v>2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>
        <v>0</v>
      </c>
      <c r="N68" s="119">
        <f t="shared" si="10"/>
        <v>7</v>
      </c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>
        <v>0</v>
      </c>
      <c r="AC68" s="119">
        <v>0</v>
      </c>
      <c r="AD68" s="119">
        <v>0</v>
      </c>
      <c r="AE68" s="119">
        <v>0</v>
      </c>
      <c r="AF68" s="119">
        <v>0</v>
      </c>
      <c r="AG68" s="119">
        <v>0</v>
      </c>
      <c r="AH68" s="119">
        <v>0</v>
      </c>
      <c r="AI68" s="119">
        <v>0</v>
      </c>
      <c r="AJ68" s="119">
        <v>0</v>
      </c>
      <c r="AK68" s="119">
        <v>0</v>
      </c>
      <c r="AL68" s="119">
        <v>0</v>
      </c>
      <c r="AM68" s="119">
        <f t="shared" si="11"/>
        <v>0</v>
      </c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>
        <v>0</v>
      </c>
      <c r="BB68" s="119">
        <v>0</v>
      </c>
      <c r="BC68" s="119">
        <v>0</v>
      </c>
      <c r="BD68" s="119">
        <v>0</v>
      </c>
      <c r="BE68" s="119">
        <v>0</v>
      </c>
      <c r="BF68" s="119">
        <v>0</v>
      </c>
      <c r="BG68" s="119">
        <v>0</v>
      </c>
      <c r="BH68" s="119">
        <v>0</v>
      </c>
      <c r="BI68" s="119">
        <v>0</v>
      </c>
      <c r="BJ68" s="119">
        <v>0</v>
      </c>
      <c r="BK68" s="119">
        <v>0</v>
      </c>
      <c r="BL68" s="119">
        <f t="shared" si="12"/>
        <v>0</v>
      </c>
      <c r="BM68" s="125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</row>
    <row r="69" spans="1:77" s="21" customFormat="1" ht="12.75" hidden="1">
      <c r="B69" s="21" t="s">
        <v>148</v>
      </c>
      <c r="C69" s="119">
        <v>1</v>
      </c>
      <c r="D69" s="119">
        <v>3</v>
      </c>
      <c r="E69" s="119">
        <v>12</v>
      </c>
      <c r="F69" s="119">
        <v>11</v>
      </c>
      <c r="G69" s="119">
        <v>11</v>
      </c>
      <c r="H69" s="119">
        <v>9</v>
      </c>
      <c r="I69" s="119">
        <v>8</v>
      </c>
      <c r="J69" s="119">
        <v>4</v>
      </c>
      <c r="K69" s="119">
        <v>4</v>
      </c>
      <c r="L69" s="119">
        <v>4</v>
      </c>
      <c r="M69" s="119">
        <v>1</v>
      </c>
      <c r="N69" s="119">
        <f t="shared" si="10"/>
        <v>68</v>
      </c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>
        <v>0</v>
      </c>
      <c r="AC69" s="119">
        <v>0</v>
      </c>
      <c r="AD69" s="119">
        <v>1</v>
      </c>
      <c r="AE69" s="119">
        <v>0</v>
      </c>
      <c r="AF69" s="119">
        <v>0</v>
      </c>
      <c r="AG69" s="119">
        <v>1</v>
      </c>
      <c r="AH69" s="119">
        <v>0</v>
      </c>
      <c r="AI69" s="119">
        <v>0</v>
      </c>
      <c r="AJ69" s="119">
        <v>0</v>
      </c>
      <c r="AK69" s="119">
        <v>0</v>
      </c>
      <c r="AL69" s="119">
        <v>0</v>
      </c>
      <c r="AM69" s="119">
        <f t="shared" si="11"/>
        <v>2</v>
      </c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>
        <v>0</v>
      </c>
      <c r="BB69" s="119">
        <v>0</v>
      </c>
      <c r="BC69" s="119">
        <v>0</v>
      </c>
      <c r="BD69" s="119">
        <v>0</v>
      </c>
      <c r="BE69" s="119">
        <v>0</v>
      </c>
      <c r="BF69" s="119">
        <v>0</v>
      </c>
      <c r="BG69" s="119">
        <v>0</v>
      </c>
      <c r="BH69" s="119">
        <v>0</v>
      </c>
      <c r="BI69" s="119">
        <v>0</v>
      </c>
      <c r="BJ69" s="119">
        <v>0</v>
      </c>
      <c r="BK69" s="119">
        <v>0</v>
      </c>
      <c r="BL69" s="119">
        <f t="shared" si="12"/>
        <v>0</v>
      </c>
      <c r="BM69" s="125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</row>
    <row r="70" spans="1:77" s="21" customFormat="1" ht="12.75" hidden="1">
      <c r="B70" s="21" t="s">
        <v>305</v>
      </c>
      <c r="C70" s="119">
        <v>1</v>
      </c>
      <c r="D70" s="119">
        <v>4</v>
      </c>
      <c r="E70" s="119">
        <v>7</v>
      </c>
      <c r="F70" s="119">
        <v>4</v>
      </c>
      <c r="G70" s="119">
        <v>7</v>
      </c>
      <c r="H70" s="119">
        <v>6</v>
      </c>
      <c r="I70" s="119">
        <v>3</v>
      </c>
      <c r="J70" s="119">
        <v>7</v>
      </c>
      <c r="K70" s="119">
        <v>0</v>
      </c>
      <c r="L70" s="119">
        <v>0</v>
      </c>
      <c r="M70" s="119">
        <v>0</v>
      </c>
      <c r="N70" s="119">
        <f t="shared" si="10"/>
        <v>39</v>
      </c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>
        <v>0</v>
      </c>
      <c r="AC70" s="119">
        <v>0</v>
      </c>
      <c r="AD70" s="119">
        <v>2</v>
      </c>
      <c r="AE70" s="119">
        <v>1</v>
      </c>
      <c r="AF70" s="119">
        <v>1</v>
      </c>
      <c r="AG70" s="119">
        <v>1</v>
      </c>
      <c r="AH70" s="119">
        <v>0</v>
      </c>
      <c r="AI70" s="119">
        <v>1</v>
      </c>
      <c r="AJ70" s="119">
        <v>0</v>
      </c>
      <c r="AK70" s="119">
        <v>0</v>
      </c>
      <c r="AL70" s="119">
        <v>0</v>
      </c>
      <c r="AM70" s="119">
        <f t="shared" si="11"/>
        <v>6</v>
      </c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>
        <v>0</v>
      </c>
      <c r="BB70" s="119">
        <v>0</v>
      </c>
      <c r="BC70" s="119">
        <v>0</v>
      </c>
      <c r="BD70" s="119">
        <v>0</v>
      </c>
      <c r="BE70" s="119">
        <v>0</v>
      </c>
      <c r="BF70" s="119">
        <v>0</v>
      </c>
      <c r="BG70" s="119">
        <v>0</v>
      </c>
      <c r="BH70" s="119">
        <v>0</v>
      </c>
      <c r="BI70" s="119">
        <v>0</v>
      </c>
      <c r="BJ70" s="119">
        <v>0</v>
      </c>
      <c r="BK70" s="119">
        <v>0</v>
      </c>
      <c r="BL70" s="119">
        <f t="shared" si="12"/>
        <v>0</v>
      </c>
      <c r="BM70" s="125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</row>
    <row r="71" spans="1:77" s="21" customFormat="1" ht="12.75" hidden="1">
      <c r="B71" s="21" t="s">
        <v>150</v>
      </c>
      <c r="C71" s="119">
        <v>0</v>
      </c>
      <c r="D71" s="119">
        <v>3</v>
      </c>
      <c r="E71" s="119">
        <v>6</v>
      </c>
      <c r="F71" s="119">
        <v>9</v>
      </c>
      <c r="G71" s="119">
        <v>2</v>
      </c>
      <c r="H71" s="119">
        <v>2</v>
      </c>
      <c r="I71" s="119">
        <v>1</v>
      </c>
      <c r="J71" s="119">
        <v>0</v>
      </c>
      <c r="K71" s="119">
        <v>0</v>
      </c>
      <c r="L71" s="119">
        <v>0</v>
      </c>
      <c r="M71" s="119">
        <v>0</v>
      </c>
      <c r="N71" s="119">
        <f t="shared" si="10"/>
        <v>23</v>
      </c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>
        <v>0</v>
      </c>
      <c r="AC71" s="119">
        <v>0</v>
      </c>
      <c r="AD71" s="119">
        <v>0</v>
      </c>
      <c r="AE71" s="119">
        <v>0</v>
      </c>
      <c r="AF71" s="119">
        <v>0</v>
      </c>
      <c r="AG71" s="119">
        <v>0</v>
      </c>
      <c r="AH71" s="119">
        <v>0</v>
      </c>
      <c r="AI71" s="119">
        <v>0</v>
      </c>
      <c r="AJ71" s="119">
        <v>0</v>
      </c>
      <c r="AK71" s="119">
        <v>0</v>
      </c>
      <c r="AL71" s="119">
        <v>0</v>
      </c>
      <c r="AM71" s="119">
        <f t="shared" si="11"/>
        <v>0</v>
      </c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>
        <v>0</v>
      </c>
      <c r="BB71" s="119">
        <v>0</v>
      </c>
      <c r="BC71" s="119">
        <v>0</v>
      </c>
      <c r="BD71" s="119">
        <v>0</v>
      </c>
      <c r="BE71" s="119">
        <v>0</v>
      </c>
      <c r="BF71" s="119">
        <v>0</v>
      </c>
      <c r="BG71" s="119">
        <v>0</v>
      </c>
      <c r="BH71" s="119">
        <v>0</v>
      </c>
      <c r="BI71" s="119">
        <v>0</v>
      </c>
      <c r="BJ71" s="119">
        <v>0</v>
      </c>
      <c r="BK71" s="119">
        <v>0</v>
      </c>
      <c r="BL71" s="119">
        <f t="shared" si="12"/>
        <v>0</v>
      </c>
      <c r="BM71" s="125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</row>
    <row r="72" spans="1:77" s="21" customFormat="1" ht="12.75" hidden="1">
      <c r="A72" s="21">
        <v>370026</v>
      </c>
      <c r="B72" s="21" t="s">
        <v>306</v>
      </c>
      <c r="C72" s="119">
        <v>2</v>
      </c>
      <c r="D72" s="119">
        <v>4</v>
      </c>
      <c r="E72" s="119">
        <v>4</v>
      </c>
      <c r="F72" s="119">
        <v>16</v>
      </c>
      <c r="G72" s="119">
        <v>5</v>
      </c>
      <c r="H72" s="119">
        <v>2</v>
      </c>
      <c r="I72" s="119">
        <v>2</v>
      </c>
      <c r="J72" s="119">
        <v>1</v>
      </c>
      <c r="K72" s="119">
        <v>0</v>
      </c>
      <c r="L72" s="119">
        <v>0</v>
      </c>
      <c r="M72" s="119">
        <v>0</v>
      </c>
      <c r="N72" s="119">
        <f t="shared" si="10"/>
        <v>36</v>
      </c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>
        <v>0</v>
      </c>
      <c r="AC72" s="119">
        <v>0</v>
      </c>
      <c r="AD72" s="119">
        <v>1</v>
      </c>
      <c r="AE72" s="119">
        <v>0</v>
      </c>
      <c r="AF72" s="119">
        <v>0</v>
      </c>
      <c r="AG72" s="119">
        <v>0</v>
      </c>
      <c r="AH72" s="119">
        <v>1</v>
      </c>
      <c r="AI72" s="119">
        <v>0</v>
      </c>
      <c r="AJ72" s="119">
        <v>0</v>
      </c>
      <c r="AK72" s="119">
        <v>0</v>
      </c>
      <c r="AL72" s="119">
        <v>0</v>
      </c>
      <c r="AM72" s="119">
        <f t="shared" si="11"/>
        <v>2</v>
      </c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>
        <v>0</v>
      </c>
      <c r="BB72" s="119">
        <v>0</v>
      </c>
      <c r="BC72" s="119">
        <v>0</v>
      </c>
      <c r="BD72" s="119">
        <v>0</v>
      </c>
      <c r="BE72" s="119">
        <v>0</v>
      </c>
      <c r="BF72" s="119">
        <v>0</v>
      </c>
      <c r="BG72" s="119">
        <v>0</v>
      </c>
      <c r="BH72" s="119">
        <v>0</v>
      </c>
      <c r="BI72" s="119">
        <v>0</v>
      </c>
      <c r="BJ72" s="119">
        <v>0</v>
      </c>
      <c r="BK72" s="119">
        <v>0</v>
      </c>
      <c r="BL72" s="119">
        <f t="shared" si="12"/>
        <v>0</v>
      </c>
      <c r="BM72" s="125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</row>
    <row r="73" spans="1:77" s="21" customFormat="1" ht="12.75" hidden="1">
      <c r="B73" s="21" t="s">
        <v>152</v>
      </c>
      <c r="C73" s="119">
        <v>2</v>
      </c>
      <c r="D73" s="119">
        <v>1</v>
      </c>
      <c r="E73" s="119">
        <v>3</v>
      </c>
      <c r="F73" s="119">
        <v>2</v>
      </c>
      <c r="G73" s="119">
        <v>5</v>
      </c>
      <c r="H73" s="119">
        <v>2</v>
      </c>
      <c r="I73" s="119">
        <v>0</v>
      </c>
      <c r="J73" s="119">
        <v>0</v>
      </c>
      <c r="K73" s="119">
        <v>1</v>
      </c>
      <c r="L73" s="119">
        <v>1</v>
      </c>
      <c r="M73" s="119">
        <v>1</v>
      </c>
      <c r="N73" s="119">
        <f t="shared" si="10"/>
        <v>18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>
        <v>0</v>
      </c>
      <c r="AC73" s="119">
        <v>0</v>
      </c>
      <c r="AD73" s="119">
        <v>1</v>
      </c>
      <c r="AE73" s="119">
        <v>1</v>
      </c>
      <c r="AF73" s="119">
        <v>0</v>
      </c>
      <c r="AG73" s="119">
        <v>0</v>
      </c>
      <c r="AH73" s="119">
        <v>0</v>
      </c>
      <c r="AI73" s="119">
        <v>0</v>
      </c>
      <c r="AJ73" s="119">
        <v>0</v>
      </c>
      <c r="AK73" s="119">
        <v>0</v>
      </c>
      <c r="AL73" s="119">
        <v>0</v>
      </c>
      <c r="AM73" s="119">
        <f t="shared" si="11"/>
        <v>2</v>
      </c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>
        <v>0</v>
      </c>
      <c r="BB73" s="119">
        <v>0</v>
      </c>
      <c r="BC73" s="119">
        <v>0</v>
      </c>
      <c r="BD73" s="119">
        <v>0</v>
      </c>
      <c r="BE73" s="119">
        <v>0</v>
      </c>
      <c r="BF73" s="119">
        <v>0</v>
      </c>
      <c r="BG73" s="119">
        <v>0</v>
      </c>
      <c r="BH73" s="119">
        <v>0</v>
      </c>
      <c r="BI73" s="119">
        <v>0</v>
      </c>
      <c r="BJ73" s="119">
        <v>0</v>
      </c>
      <c r="BK73" s="119">
        <v>0</v>
      </c>
      <c r="BL73" s="119">
        <f t="shared" si="12"/>
        <v>0</v>
      </c>
      <c r="BM73" s="125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</row>
    <row r="74" spans="1:77" s="21" customFormat="1" ht="12.75" hidden="1">
      <c r="B74" s="21" t="s">
        <v>307</v>
      </c>
      <c r="C74" s="119">
        <v>0</v>
      </c>
      <c r="D74" s="119">
        <v>1</v>
      </c>
      <c r="E74" s="119">
        <v>0</v>
      </c>
      <c r="F74" s="119">
        <v>1</v>
      </c>
      <c r="G74" s="119">
        <v>0</v>
      </c>
      <c r="H74" s="119">
        <v>1</v>
      </c>
      <c r="I74" s="119">
        <v>0</v>
      </c>
      <c r="J74" s="119">
        <v>0</v>
      </c>
      <c r="K74" s="119">
        <v>0</v>
      </c>
      <c r="L74" s="119">
        <v>0</v>
      </c>
      <c r="M74" s="119">
        <v>0</v>
      </c>
      <c r="N74" s="119">
        <f t="shared" si="10"/>
        <v>3</v>
      </c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>
        <v>0</v>
      </c>
      <c r="AC74" s="119">
        <v>0</v>
      </c>
      <c r="AD74" s="119">
        <v>0</v>
      </c>
      <c r="AE74" s="119">
        <v>0</v>
      </c>
      <c r="AF74" s="119">
        <v>0</v>
      </c>
      <c r="AG74" s="119">
        <v>0</v>
      </c>
      <c r="AH74" s="119">
        <v>0</v>
      </c>
      <c r="AI74" s="119">
        <v>0</v>
      </c>
      <c r="AJ74" s="119">
        <v>0</v>
      </c>
      <c r="AK74" s="119">
        <v>0</v>
      </c>
      <c r="AL74" s="119">
        <v>0</v>
      </c>
      <c r="AM74" s="119">
        <f t="shared" si="11"/>
        <v>0</v>
      </c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>
        <v>0</v>
      </c>
      <c r="BB74" s="119">
        <v>0</v>
      </c>
      <c r="BC74" s="119">
        <v>0</v>
      </c>
      <c r="BD74" s="119">
        <v>0</v>
      </c>
      <c r="BE74" s="119">
        <v>0</v>
      </c>
      <c r="BF74" s="119">
        <v>0</v>
      </c>
      <c r="BG74" s="119">
        <v>0</v>
      </c>
      <c r="BH74" s="119">
        <v>0</v>
      </c>
      <c r="BI74" s="119">
        <v>0</v>
      </c>
      <c r="BJ74" s="119">
        <v>0</v>
      </c>
      <c r="BK74" s="119">
        <v>0</v>
      </c>
      <c r="BL74" s="119">
        <f t="shared" si="12"/>
        <v>0</v>
      </c>
      <c r="BM74" s="125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</row>
    <row r="75" spans="1:77" s="21" customFormat="1" ht="12.75" hidden="1">
      <c r="B75" s="21" t="s">
        <v>154</v>
      </c>
      <c r="C75" s="119">
        <v>0</v>
      </c>
      <c r="D75" s="119">
        <v>3</v>
      </c>
      <c r="E75" s="119">
        <v>5</v>
      </c>
      <c r="F75" s="119">
        <v>3</v>
      </c>
      <c r="G75" s="119">
        <v>1</v>
      </c>
      <c r="H75" s="119">
        <v>1</v>
      </c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f t="shared" si="10"/>
        <v>13</v>
      </c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>
        <v>0</v>
      </c>
      <c r="AC75" s="119">
        <v>0</v>
      </c>
      <c r="AD75" s="119">
        <v>0</v>
      </c>
      <c r="AE75" s="119">
        <v>1</v>
      </c>
      <c r="AF75" s="119">
        <v>0</v>
      </c>
      <c r="AG75" s="119">
        <v>0</v>
      </c>
      <c r="AH75" s="119">
        <v>0</v>
      </c>
      <c r="AI75" s="119">
        <v>0</v>
      </c>
      <c r="AJ75" s="119">
        <v>0</v>
      </c>
      <c r="AK75" s="119">
        <v>0</v>
      </c>
      <c r="AL75" s="119">
        <v>0</v>
      </c>
      <c r="AM75" s="119">
        <f t="shared" si="11"/>
        <v>1</v>
      </c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>
        <v>0</v>
      </c>
      <c r="BB75" s="119">
        <v>0</v>
      </c>
      <c r="BC75" s="119">
        <v>0</v>
      </c>
      <c r="BD75" s="119">
        <v>0</v>
      </c>
      <c r="BE75" s="119">
        <v>0</v>
      </c>
      <c r="BF75" s="119">
        <v>0</v>
      </c>
      <c r="BG75" s="119">
        <v>0</v>
      </c>
      <c r="BH75" s="119">
        <v>0</v>
      </c>
      <c r="BI75" s="119">
        <v>0</v>
      </c>
      <c r="BJ75" s="119">
        <v>0</v>
      </c>
      <c r="BK75" s="119">
        <v>0</v>
      </c>
      <c r="BL75" s="119">
        <f t="shared" si="12"/>
        <v>0</v>
      </c>
      <c r="BM75" s="125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</row>
    <row r="76" spans="1:77" s="21" customFormat="1" ht="12.75" hidden="1">
      <c r="B76" s="21" t="s">
        <v>155</v>
      </c>
      <c r="C76" s="119">
        <v>0</v>
      </c>
      <c r="D76" s="119">
        <v>9</v>
      </c>
      <c r="E76" s="119">
        <v>8</v>
      </c>
      <c r="F76" s="119">
        <v>7</v>
      </c>
      <c r="G76" s="119">
        <v>4</v>
      </c>
      <c r="H76" s="119">
        <v>3</v>
      </c>
      <c r="I76" s="119">
        <v>1</v>
      </c>
      <c r="J76" s="119">
        <v>1</v>
      </c>
      <c r="K76" s="119">
        <v>0</v>
      </c>
      <c r="L76" s="119">
        <v>0</v>
      </c>
      <c r="M76" s="119">
        <v>0</v>
      </c>
      <c r="N76" s="119">
        <f t="shared" si="10"/>
        <v>33</v>
      </c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>
        <v>0</v>
      </c>
      <c r="AC76" s="119">
        <v>0</v>
      </c>
      <c r="AD76" s="119">
        <v>0</v>
      </c>
      <c r="AE76" s="119">
        <v>0</v>
      </c>
      <c r="AF76" s="119">
        <v>0</v>
      </c>
      <c r="AG76" s="119">
        <v>0</v>
      </c>
      <c r="AH76" s="119">
        <v>0</v>
      </c>
      <c r="AI76" s="119">
        <v>0</v>
      </c>
      <c r="AJ76" s="119">
        <v>0</v>
      </c>
      <c r="AK76" s="119">
        <v>0</v>
      </c>
      <c r="AL76" s="119">
        <v>0</v>
      </c>
      <c r="AM76" s="119">
        <f t="shared" si="11"/>
        <v>0</v>
      </c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>
        <v>0</v>
      </c>
      <c r="BB76" s="119">
        <v>0</v>
      </c>
      <c r="BC76" s="119">
        <v>0</v>
      </c>
      <c r="BD76" s="119">
        <v>0</v>
      </c>
      <c r="BE76" s="119">
        <v>0</v>
      </c>
      <c r="BF76" s="119">
        <v>0</v>
      </c>
      <c r="BG76" s="119">
        <v>0</v>
      </c>
      <c r="BH76" s="119">
        <v>0</v>
      </c>
      <c r="BI76" s="119">
        <v>0</v>
      </c>
      <c r="BJ76" s="119">
        <v>0</v>
      </c>
      <c r="BK76" s="119">
        <v>0</v>
      </c>
      <c r="BL76" s="119">
        <f t="shared" si="12"/>
        <v>0</v>
      </c>
      <c r="BM76" s="125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</row>
    <row r="77" spans="1:77" s="21" customFormat="1" ht="12.75" hidden="1">
      <c r="A77" s="21">
        <v>370026</v>
      </c>
      <c r="B77" s="21" t="s">
        <v>308</v>
      </c>
      <c r="C77" s="119">
        <v>1</v>
      </c>
      <c r="D77" s="119">
        <v>5</v>
      </c>
      <c r="E77" s="119">
        <v>5</v>
      </c>
      <c r="F77" s="119">
        <v>14</v>
      </c>
      <c r="G77" s="119">
        <v>22</v>
      </c>
      <c r="H77" s="119">
        <v>42</v>
      </c>
      <c r="I77" s="119">
        <v>41</v>
      </c>
      <c r="J77" s="119">
        <v>49</v>
      </c>
      <c r="K77" s="119">
        <v>0</v>
      </c>
      <c r="L77" s="119">
        <v>0</v>
      </c>
      <c r="M77" s="119">
        <v>0</v>
      </c>
      <c r="N77" s="119">
        <f t="shared" si="10"/>
        <v>179</v>
      </c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>
        <v>0</v>
      </c>
      <c r="AC77" s="119">
        <v>0</v>
      </c>
      <c r="AD77" s="119">
        <v>0</v>
      </c>
      <c r="AE77" s="119">
        <v>2</v>
      </c>
      <c r="AF77" s="119">
        <v>3</v>
      </c>
      <c r="AG77" s="119">
        <v>2</v>
      </c>
      <c r="AH77" s="119">
        <v>0</v>
      </c>
      <c r="AI77" s="119">
        <v>1</v>
      </c>
      <c r="AJ77" s="119">
        <v>0</v>
      </c>
      <c r="AK77" s="119">
        <v>0</v>
      </c>
      <c r="AL77" s="119">
        <v>0</v>
      </c>
      <c r="AM77" s="119">
        <f t="shared" si="11"/>
        <v>8</v>
      </c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>
        <v>0</v>
      </c>
      <c r="BB77" s="119">
        <v>0</v>
      </c>
      <c r="BC77" s="119">
        <v>0</v>
      </c>
      <c r="BD77" s="119">
        <v>0</v>
      </c>
      <c r="BE77" s="119">
        <v>0</v>
      </c>
      <c r="BF77" s="119">
        <v>0</v>
      </c>
      <c r="BG77" s="119">
        <v>0</v>
      </c>
      <c r="BH77" s="119">
        <v>1</v>
      </c>
      <c r="BI77" s="119">
        <v>0</v>
      </c>
      <c r="BJ77" s="119">
        <v>0</v>
      </c>
      <c r="BK77" s="119">
        <v>0</v>
      </c>
      <c r="BL77" s="119">
        <f t="shared" si="12"/>
        <v>1</v>
      </c>
      <c r="BM77" s="125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</row>
    <row r="78" spans="1:77" s="21" customFormat="1" ht="12.75" hidden="1">
      <c r="B78" s="21" t="s">
        <v>309</v>
      </c>
      <c r="C78" s="119">
        <v>0</v>
      </c>
      <c r="D78" s="119">
        <v>0</v>
      </c>
      <c r="E78" s="119">
        <v>0</v>
      </c>
      <c r="F78" s="119">
        <v>0</v>
      </c>
      <c r="G78" s="119">
        <v>2</v>
      </c>
      <c r="H78" s="119">
        <v>0</v>
      </c>
      <c r="I78" s="119">
        <v>0</v>
      </c>
      <c r="J78" s="119">
        <v>0</v>
      </c>
      <c r="K78" s="119">
        <v>0</v>
      </c>
      <c r="L78" s="119">
        <v>0</v>
      </c>
      <c r="M78" s="119">
        <v>0</v>
      </c>
      <c r="N78" s="119">
        <f t="shared" si="10"/>
        <v>2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>
        <v>0</v>
      </c>
      <c r="AC78" s="119">
        <v>0</v>
      </c>
      <c r="AD78" s="119">
        <v>0</v>
      </c>
      <c r="AE78" s="119">
        <v>0</v>
      </c>
      <c r="AF78" s="119">
        <v>0</v>
      </c>
      <c r="AG78" s="119">
        <v>0</v>
      </c>
      <c r="AH78" s="119">
        <v>0</v>
      </c>
      <c r="AI78" s="119">
        <v>0</v>
      </c>
      <c r="AJ78" s="119">
        <v>0</v>
      </c>
      <c r="AK78" s="119">
        <v>0</v>
      </c>
      <c r="AL78" s="119">
        <v>0</v>
      </c>
      <c r="AM78" s="119">
        <f t="shared" si="11"/>
        <v>0</v>
      </c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>
        <v>0</v>
      </c>
      <c r="BB78" s="119">
        <v>0</v>
      </c>
      <c r="BC78" s="119">
        <v>0</v>
      </c>
      <c r="BD78" s="119">
        <v>0</v>
      </c>
      <c r="BE78" s="119">
        <v>0</v>
      </c>
      <c r="BF78" s="119">
        <v>0</v>
      </c>
      <c r="BG78" s="119">
        <v>0</v>
      </c>
      <c r="BH78" s="119">
        <v>0</v>
      </c>
      <c r="BI78" s="119">
        <v>0</v>
      </c>
      <c r="BJ78" s="119">
        <v>0</v>
      </c>
      <c r="BK78" s="119">
        <v>0</v>
      </c>
      <c r="BL78" s="119">
        <f t="shared" si="12"/>
        <v>0</v>
      </c>
      <c r="BM78" s="125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</row>
    <row r="79" spans="1:77" s="21" customFormat="1" ht="12.75" hidden="1">
      <c r="B79" s="21" t="s">
        <v>310</v>
      </c>
      <c r="C79" s="119">
        <v>1</v>
      </c>
      <c r="D79" s="119">
        <v>1</v>
      </c>
      <c r="E79" s="119">
        <v>3</v>
      </c>
      <c r="F79" s="119">
        <v>4</v>
      </c>
      <c r="G79" s="119">
        <v>1</v>
      </c>
      <c r="H79" s="119">
        <v>7</v>
      </c>
      <c r="I79" s="119">
        <v>3</v>
      </c>
      <c r="J79" s="119">
        <v>4</v>
      </c>
      <c r="K79" s="119">
        <v>0</v>
      </c>
      <c r="L79" s="119">
        <v>0</v>
      </c>
      <c r="M79" s="119">
        <v>0</v>
      </c>
      <c r="N79" s="119">
        <f t="shared" si="10"/>
        <v>24</v>
      </c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>
        <v>0</v>
      </c>
      <c r="AC79" s="119">
        <v>0</v>
      </c>
      <c r="AD79" s="119">
        <v>1</v>
      </c>
      <c r="AE79" s="119">
        <v>0</v>
      </c>
      <c r="AF79" s="119">
        <v>1</v>
      </c>
      <c r="AG79" s="119">
        <v>0</v>
      </c>
      <c r="AH79" s="119">
        <v>0</v>
      </c>
      <c r="AI79" s="119">
        <v>0</v>
      </c>
      <c r="AJ79" s="119">
        <v>0</v>
      </c>
      <c r="AK79" s="119">
        <v>0</v>
      </c>
      <c r="AL79" s="119">
        <v>0</v>
      </c>
      <c r="AM79" s="119">
        <f t="shared" si="11"/>
        <v>2</v>
      </c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>
        <v>0</v>
      </c>
      <c r="BB79" s="119">
        <v>0</v>
      </c>
      <c r="BC79" s="119">
        <v>0</v>
      </c>
      <c r="BD79" s="119">
        <v>0</v>
      </c>
      <c r="BE79" s="119">
        <v>0</v>
      </c>
      <c r="BF79" s="119">
        <v>0</v>
      </c>
      <c r="BG79" s="119">
        <v>0</v>
      </c>
      <c r="BH79" s="119">
        <v>0</v>
      </c>
      <c r="BI79" s="119">
        <v>0</v>
      </c>
      <c r="BJ79" s="119">
        <v>0</v>
      </c>
      <c r="BK79" s="119">
        <v>0</v>
      </c>
      <c r="BL79" s="119">
        <f t="shared" si="12"/>
        <v>0</v>
      </c>
      <c r="BM79" s="125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  <c r="BY79" s="119"/>
    </row>
    <row r="80" spans="1:77" s="21" customFormat="1" ht="12.75" hidden="1">
      <c r="B80" s="21" t="s">
        <v>311</v>
      </c>
      <c r="C80" s="119">
        <v>0</v>
      </c>
      <c r="D80" s="119">
        <v>1</v>
      </c>
      <c r="E80" s="119">
        <v>0</v>
      </c>
      <c r="F80" s="119">
        <v>1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f t="shared" si="10"/>
        <v>2</v>
      </c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>
        <v>0</v>
      </c>
      <c r="AC80" s="119">
        <v>0</v>
      </c>
      <c r="AD80" s="119">
        <v>0</v>
      </c>
      <c r="AE80" s="119">
        <v>0</v>
      </c>
      <c r="AF80" s="119">
        <v>0</v>
      </c>
      <c r="AG80" s="119">
        <v>0</v>
      </c>
      <c r="AH80" s="119">
        <v>0</v>
      </c>
      <c r="AI80" s="119">
        <v>0</v>
      </c>
      <c r="AJ80" s="119">
        <v>0</v>
      </c>
      <c r="AK80" s="119">
        <v>0</v>
      </c>
      <c r="AL80" s="119">
        <v>0</v>
      </c>
      <c r="AM80" s="119">
        <f t="shared" si="11"/>
        <v>0</v>
      </c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>
        <v>0</v>
      </c>
      <c r="BB80" s="119">
        <v>0</v>
      </c>
      <c r="BC80" s="119">
        <v>0</v>
      </c>
      <c r="BD80" s="119">
        <v>0</v>
      </c>
      <c r="BE80" s="119">
        <v>0</v>
      </c>
      <c r="BF80" s="119">
        <v>0</v>
      </c>
      <c r="BG80" s="119">
        <v>0</v>
      </c>
      <c r="BH80" s="119">
        <v>0</v>
      </c>
      <c r="BI80" s="119">
        <v>0</v>
      </c>
      <c r="BJ80" s="119">
        <v>0</v>
      </c>
      <c r="BK80" s="119">
        <v>0</v>
      </c>
      <c r="BL80" s="119">
        <f t="shared" si="12"/>
        <v>0</v>
      </c>
      <c r="BM80" s="125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</row>
    <row r="81" spans="2:77" s="21" customFormat="1" ht="12.75" hidden="1">
      <c r="B81" s="21" t="s">
        <v>312</v>
      </c>
      <c r="C81" s="119">
        <v>0</v>
      </c>
      <c r="D81" s="119">
        <v>0</v>
      </c>
      <c r="E81" s="119">
        <v>1</v>
      </c>
      <c r="F81" s="119">
        <v>0</v>
      </c>
      <c r="G81" s="119">
        <v>1</v>
      </c>
      <c r="H81" s="119">
        <v>0</v>
      </c>
      <c r="I81" s="119">
        <v>0</v>
      </c>
      <c r="J81" s="119">
        <v>0</v>
      </c>
      <c r="K81" s="119">
        <v>0</v>
      </c>
      <c r="L81" s="119">
        <v>0</v>
      </c>
      <c r="M81" s="119">
        <v>0</v>
      </c>
      <c r="N81" s="119">
        <f t="shared" si="10"/>
        <v>2</v>
      </c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>
        <v>0</v>
      </c>
      <c r="AC81" s="119">
        <v>0</v>
      </c>
      <c r="AD81" s="119">
        <v>0</v>
      </c>
      <c r="AE81" s="119">
        <v>0</v>
      </c>
      <c r="AF81" s="119">
        <v>0</v>
      </c>
      <c r="AG81" s="119">
        <v>0</v>
      </c>
      <c r="AH81" s="119">
        <v>0</v>
      </c>
      <c r="AI81" s="119">
        <v>0</v>
      </c>
      <c r="AJ81" s="119">
        <v>0</v>
      </c>
      <c r="AK81" s="119">
        <v>0</v>
      </c>
      <c r="AL81" s="119">
        <v>0</v>
      </c>
      <c r="AM81" s="119">
        <f t="shared" si="11"/>
        <v>0</v>
      </c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>
        <v>0</v>
      </c>
      <c r="BB81" s="119">
        <v>0</v>
      </c>
      <c r="BC81" s="119">
        <v>0</v>
      </c>
      <c r="BD81" s="119">
        <v>0</v>
      </c>
      <c r="BE81" s="119">
        <v>0</v>
      </c>
      <c r="BF81" s="119">
        <v>0</v>
      </c>
      <c r="BG81" s="119">
        <v>0</v>
      </c>
      <c r="BH81" s="119">
        <v>0</v>
      </c>
      <c r="BI81" s="119">
        <v>0</v>
      </c>
      <c r="BJ81" s="119">
        <v>0</v>
      </c>
      <c r="BK81" s="119">
        <v>0</v>
      </c>
      <c r="BL81" s="119">
        <f t="shared" si="12"/>
        <v>0</v>
      </c>
      <c r="BM81" s="125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</row>
    <row r="82" spans="2:77" s="21" customFormat="1" ht="12.75" hidden="1">
      <c r="B82" s="21" t="s">
        <v>80</v>
      </c>
      <c r="C82" s="119">
        <v>0</v>
      </c>
      <c r="D82" s="119">
        <v>0</v>
      </c>
      <c r="E82" s="119">
        <v>1</v>
      </c>
      <c r="F82" s="119">
        <v>3</v>
      </c>
      <c r="G82" s="119">
        <v>0</v>
      </c>
      <c r="H82" s="119">
        <v>1</v>
      </c>
      <c r="I82" s="119">
        <v>1</v>
      </c>
      <c r="J82" s="119">
        <v>0</v>
      </c>
      <c r="K82" s="119">
        <v>0</v>
      </c>
      <c r="L82" s="119">
        <v>0</v>
      </c>
      <c r="M82" s="119">
        <v>0</v>
      </c>
      <c r="N82" s="119">
        <f t="shared" si="10"/>
        <v>6</v>
      </c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>
        <v>0</v>
      </c>
      <c r="AC82" s="119">
        <v>0</v>
      </c>
      <c r="AD82" s="119">
        <v>0</v>
      </c>
      <c r="AE82" s="119">
        <v>0</v>
      </c>
      <c r="AF82" s="119">
        <v>0</v>
      </c>
      <c r="AG82" s="119">
        <v>0</v>
      </c>
      <c r="AH82" s="119">
        <v>1</v>
      </c>
      <c r="AI82" s="119">
        <v>0</v>
      </c>
      <c r="AJ82" s="119">
        <v>0</v>
      </c>
      <c r="AK82" s="119">
        <v>0</v>
      </c>
      <c r="AL82" s="119">
        <v>0</v>
      </c>
      <c r="AM82" s="119">
        <f t="shared" si="11"/>
        <v>1</v>
      </c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>
        <v>0</v>
      </c>
      <c r="BB82" s="119">
        <v>0</v>
      </c>
      <c r="BC82" s="119">
        <v>0</v>
      </c>
      <c r="BD82" s="119">
        <v>0</v>
      </c>
      <c r="BE82" s="119">
        <v>0</v>
      </c>
      <c r="BF82" s="119">
        <v>0</v>
      </c>
      <c r="BG82" s="119">
        <v>0</v>
      </c>
      <c r="BH82" s="119">
        <v>0</v>
      </c>
      <c r="BI82" s="119">
        <v>0</v>
      </c>
      <c r="BJ82" s="119">
        <v>0</v>
      </c>
      <c r="BK82" s="119">
        <v>0</v>
      </c>
      <c r="BL82" s="119">
        <f t="shared" si="12"/>
        <v>0</v>
      </c>
      <c r="BM82" s="125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</row>
    <row r="83" spans="2:77" s="21" customFormat="1" ht="12.75" hidden="1">
      <c r="B83" s="21" t="s">
        <v>81</v>
      </c>
      <c r="C83" s="119">
        <v>0</v>
      </c>
      <c r="D83" s="119">
        <v>1</v>
      </c>
      <c r="E83" s="119">
        <v>5</v>
      </c>
      <c r="F83" s="119">
        <v>4</v>
      </c>
      <c r="G83" s="119">
        <v>2</v>
      </c>
      <c r="H83" s="119">
        <v>5</v>
      </c>
      <c r="I83" s="119">
        <v>2</v>
      </c>
      <c r="J83" s="119">
        <v>0</v>
      </c>
      <c r="K83" s="119">
        <v>0</v>
      </c>
      <c r="L83" s="119">
        <v>0</v>
      </c>
      <c r="M83" s="119">
        <v>0</v>
      </c>
      <c r="N83" s="119">
        <f t="shared" si="10"/>
        <v>19</v>
      </c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>
        <v>0</v>
      </c>
      <c r="AC83" s="119">
        <v>0</v>
      </c>
      <c r="AD83" s="119">
        <v>0</v>
      </c>
      <c r="AE83" s="119">
        <v>0</v>
      </c>
      <c r="AF83" s="119">
        <v>0</v>
      </c>
      <c r="AG83" s="119">
        <v>0</v>
      </c>
      <c r="AH83" s="119">
        <v>0</v>
      </c>
      <c r="AI83" s="119">
        <v>0</v>
      </c>
      <c r="AJ83" s="119">
        <v>0</v>
      </c>
      <c r="AK83" s="119">
        <v>0</v>
      </c>
      <c r="AL83" s="119">
        <v>0</v>
      </c>
      <c r="AM83" s="119">
        <f t="shared" si="11"/>
        <v>0</v>
      </c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>
        <v>0</v>
      </c>
      <c r="BB83" s="119">
        <v>0</v>
      </c>
      <c r="BC83" s="119">
        <v>0</v>
      </c>
      <c r="BD83" s="119">
        <v>0</v>
      </c>
      <c r="BE83" s="119">
        <v>0</v>
      </c>
      <c r="BF83" s="119">
        <v>0</v>
      </c>
      <c r="BG83" s="119">
        <v>0</v>
      </c>
      <c r="BH83" s="119">
        <v>0</v>
      </c>
      <c r="BI83" s="119">
        <v>0</v>
      </c>
      <c r="BJ83" s="119">
        <v>0</v>
      </c>
      <c r="BK83" s="119">
        <v>0</v>
      </c>
      <c r="BL83" s="119">
        <f t="shared" si="12"/>
        <v>0</v>
      </c>
      <c r="BM83" s="125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</row>
    <row r="84" spans="2:77" s="21" customFormat="1" ht="12.75" hidden="1">
      <c r="B84" s="21" t="s">
        <v>313</v>
      </c>
      <c r="C84" s="119">
        <v>0</v>
      </c>
      <c r="D84" s="119">
        <v>1</v>
      </c>
      <c r="E84" s="119">
        <v>0</v>
      </c>
      <c r="F84" s="119">
        <v>0</v>
      </c>
      <c r="G84" s="119">
        <v>0</v>
      </c>
      <c r="H84" s="119">
        <v>0</v>
      </c>
      <c r="I84" s="119">
        <v>1</v>
      </c>
      <c r="J84" s="119">
        <v>2</v>
      </c>
      <c r="K84" s="119">
        <v>0</v>
      </c>
      <c r="L84" s="119">
        <v>0</v>
      </c>
      <c r="M84" s="119">
        <v>0</v>
      </c>
      <c r="N84" s="119">
        <f t="shared" si="10"/>
        <v>4</v>
      </c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>
        <v>0</v>
      </c>
      <c r="AC84" s="119">
        <v>0</v>
      </c>
      <c r="AD84" s="119">
        <v>0</v>
      </c>
      <c r="AE84" s="119">
        <v>0</v>
      </c>
      <c r="AF84" s="119">
        <v>0</v>
      </c>
      <c r="AG84" s="119">
        <v>0</v>
      </c>
      <c r="AH84" s="119">
        <v>0</v>
      </c>
      <c r="AI84" s="119">
        <v>0</v>
      </c>
      <c r="AJ84" s="119">
        <v>0</v>
      </c>
      <c r="AK84" s="119">
        <v>0</v>
      </c>
      <c r="AL84" s="119">
        <v>0</v>
      </c>
      <c r="AM84" s="119">
        <f t="shared" si="11"/>
        <v>0</v>
      </c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>
        <v>0</v>
      </c>
      <c r="BB84" s="119">
        <v>0</v>
      </c>
      <c r="BC84" s="119">
        <v>0</v>
      </c>
      <c r="BD84" s="119">
        <v>0</v>
      </c>
      <c r="BE84" s="119">
        <v>0</v>
      </c>
      <c r="BF84" s="119">
        <v>0</v>
      </c>
      <c r="BG84" s="119">
        <v>0</v>
      </c>
      <c r="BH84" s="119">
        <v>0</v>
      </c>
      <c r="BI84" s="119">
        <v>0</v>
      </c>
      <c r="BJ84" s="119">
        <v>0</v>
      </c>
      <c r="BK84" s="119">
        <v>0</v>
      </c>
      <c r="BL84" s="119">
        <f t="shared" si="12"/>
        <v>0</v>
      </c>
      <c r="BM84" s="125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</row>
    <row r="85" spans="2:77" s="21" customFormat="1" ht="12.75" hidden="1">
      <c r="B85" s="21" t="s">
        <v>161</v>
      </c>
      <c r="C85" s="119">
        <v>1</v>
      </c>
      <c r="D85" s="119">
        <v>0</v>
      </c>
      <c r="E85" s="119">
        <v>1</v>
      </c>
      <c r="F85" s="119">
        <v>0</v>
      </c>
      <c r="G85" s="119">
        <v>0</v>
      </c>
      <c r="H85" s="119">
        <v>0</v>
      </c>
      <c r="I85" s="119">
        <v>0</v>
      </c>
      <c r="J85" s="119">
        <v>1</v>
      </c>
      <c r="K85" s="119">
        <v>0</v>
      </c>
      <c r="L85" s="119">
        <v>0</v>
      </c>
      <c r="M85" s="119">
        <v>0</v>
      </c>
      <c r="N85" s="119">
        <f t="shared" si="10"/>
        <v>3</v>
      </c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>
        <v>0</v>
      </c>
      <c r="AC85" s="119">
        <v>0</v>
      </c>
      <c r="AD85" s="119">
        <v>0</v>
      </c>
      <c r="AE85" s="119">
        <v>0</v>
      </c>
      <c r="AF85" s="119">
        <v>0</v>
      </c>
      <c r="AG85" s="119">
        <v>0</v>
      </c>
      <c r="AH85" s="119">
        <v>0</v>
      </c>
      <c r="AI85" s="119">
        <v>0</v>
      </c>
      <c r="AJ85" s="119">
        <v>0</v>
      </c>
      <c r="AK85" s="119">
        <v>0</v>
      </c>
      <c r="AL85" s="119">
        <v>0</v>
      </c>
      <c r="AM85" s="119">
        <f t="shared" si="11"/>
        <v>0</v>
      </c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>
        <v>0</v>
      </c>
      <c r="BB85" s="119">
        <v>0</v>
      </c>
      <c r="BC85" s="119">
        <v>0</v>
      </c>
      <c r="BD85" s="119">
        <v>0</v>
      </c>
      <c r="BE85" s="119">
        <v>0</v>
      </c>
      <c r="BF85" s="119">
        <v>0</v>
      </c>
      <c r="BG85" s="119">
        <v>0</v>
      </c>
      <c r="BH85" s="119">
        <v>0</v>
      </c>
      <c r="BI85" s="119">
        <v>0</v>
      </c>
      <c r="BJ85" s="119">
        <v>0</v>
      </c>
      <c r="BK85" s="119">
        <v>0</v>
      </c>
      <c r="BL85" s="119">
        <f t="shared" si="12"/>
        <v>0</v>
      </c>
      <c r="BM85" s="125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</row>
    <row r="86" spans="2:77" s="21" customFormat="1" ht="12.75" hidden="1">
      <c r="B86" s="120" t="s">
        <v>83</v>
      </c>
      <c r="C86" s="121">
        <f>SUM(C62:C85)</f>
        <v>18</v>
      </c>
      <c r="D86" s="121">
        <f t="shared" ref="D86:N86" si="13">SUM(D62:D85)</f>
        <v>61</v>
      </c>
      <c r="E86" s="121">
        <f t="shared" si="13"/>
        <v>101</v>
      </c>
      <c r="F86" s="121">
        <f t="shared" si="13"/>
        <v>148</v>
      </c>
      <c r="G86" s="121">
        <f t="shared" si="13"/>
        <v>110</v>
      </c>
      <c r="H86" s="121">
        <f t="shared" si="13"/>
        <v>113</v>
      </c>
      <c r="I86" s="121">
        <f t="shared" si="13"/>
        <v>95</v>
      </c>
      <c r="J86" s="121">
        <f t="shared" si="13"/>
        <v>94</v>
      </c>
      <c r="K86" s="121">
        <f t="shared" si="13"/>
        <v>8</v>
      </c>
      <c r="L86" s="121">
        <f t="shared" si="13"/>
        <v>10</v>
      </c>
      <c r="M86" s="121">
        <f t="shared" si="13"/>
        <v>8</v>
      </c>
      <c r="N86" s="121">
        <f t="shared" si="13"/>
        <v>766</v>
      </c>
      <c r="O86" s="121">
        <f t="shared" ref="O86:BY86" si="14">SUM(O62:O85)</f>
        <v>0</v>
      </c>
      <c r="P86" s="121">
        <f t="shared" si="14"/>
        <v>0</v>
      </c>
      <c r="Q86" s="121">
        <f t="shared" si="14"/>
        <v>0</v>
      </c>
      <c r="R86" s="121">
        <f t="shared" si="14"/>
        <v>0</v>
      </c>
      <c r="S86" s="121">
        <f t="shared" si="14"/>
        <v>0</v>
      </c>
      <c r="T86" s="121">
        <f t="shared" si="14"/>
        <v>0</v>
      </c>
      <c r="U86" s="121">
        <f t="shared" si="14"/>
        <v>0</v>
      </c>
      <c r="V86" s="121">
        <f t="shared" si="14"/>
        <v>0</v>
      </c>
      <c r="W86" s="121"/>
      <c r="X86" s="121"/>
      <c r="Y86" s="121"/>
      <c r="Z86" s="121">
        <f t="shared" si="14"/>
        <v>0</v>
      </c>
      <c r="AA86" s="121">
        <f t="shared" si="14"/>
        <v>0</v>
      </c>
      <c r="AB86" s="121">
        <f t="shared" si="14"/>
        <v>0</v>
      </c>
      <c r="AC86" s="121">
        <f t="shared" si="14"/>
        <v>1</v>
      </c>
      <c r="AD86" s="121">
        <f t="shared" si="14"/>
        <v>12</v>
      </c>
      <c r="AE86" s="121">
        <f t="shared" si="14"/>
        <v>16</v>
      </c>
      <c r="AF86" s="121">
        <f t="shared" si="14"/>
        <v>7</v>
      </c>
      <c r="AG86" s="121">
        <f t="shared" si="14"/>
        <v>4</v>
      </c>
      <c r="AH86" s="121">
        <f t="shared" si="14"/>
        <v>3</v>
      </c>
      <c r="AI86" s="121">
        <f t="shared" si="14"/>
        <v>3</v>
      </c>
      <c r="AJ86" s="121">
        <f t="shared" si="14"/>
        <v>0</v>
      </c>
      <c r="AK86" s="121">
        <f t="shared" si="14"/>
        <v>0</v>
      </c>
      <c r="AL86" s="121">
        <f t="shared" si="14"/>
        <v>0</v>
      </c>
      <c r="AM86" s="121">
        <f t="shared" si="14"/>
        <v>46</v>
      </c>
      <c r="AN86" s="121">
        <f t="shared" si="14"/>
        <v>0</v>
      </c>
      <c r="AO86" s="121">
        <f t="shared" si="14"/>
        <v>0</v>
      </c>
      <c r="AP86" s="121">
        <f t="shared" si="14"/>
        <v>0</v>
      </c>
      <c r="AQ86" s="121">
        <f t="shared" si="14"/>
        <v>0</v>
      </c>
      <c r="AR86" s="121">
        <f t="shared" si="14"/>
        <v>0</v>
      </c>
      <c r="AS86" s="121">
        <f t="shared" si="14"/>
        <v>0</v>
      </c>
      <c r="AT86" s="121">
        <f t="shared" si="14"/>
        <v>0</v>
      </c>
      <c r="AU86" s="121">
        <f t="shared" si="14"/>
        <v>0</v>
      </c>
      <c r="AV86" s="121">
        <f t="shared" si="14"/>
        <v>0</v>
      </c>
      <c r="AW86" s="121">
        <f t="shared" si="14"/>
        <v>0</v>
      </c>
      <c r="AX86" s="121">
        <f t="shared" si="14"/>
        <v>0</v>
      </c>
      <c r="AY86" s="121">
        <f t="shared" si="14"/>
        <v>0</v>
      </c>
      <c r="AZ86" s="121">
        <f t="shared" si="14"/>
        <v>0</v>
      </c>
      <c r="BA86" s="121">
        <f t="shared" si="14"/>
        <v>0</v>
      </c>
      <c r="BB86" s="121">
        <f t="shared" si="14"/>
        <v>0</v>
      </c>
      <c r="BC86" s="121">
        <f t="shared" si="14"/>
        <v>0</v>
      </c>
      <c r="BD86" s="121">
        <f t="shared" si="14"/>
        <v>0</v>
      </c>
      <c r="BE86" s="121">
        <f t="shared" si="14"/>
        <v>0</v>
      </c>
      <c r="BF86" s="121">
        <f t="shared" si="14"/>
        <v>0</v>
      </c>
      <c r="BG86" s="121">
        <f t="shared" si="14"/>
        <v>1</v>
      </c>
      <c r="BH86" s="121">
        <f t="shared" si="14"/>
        <v>1</v>
      </c>
      <c r="BI86" s="121">
        <f t="shared" si="14"/>
        <v>0</v>
      </c>
      <c r="BJ86" s="121">
        <f t="shared" si="14"/>
        <v>0</v>
      </c>
      <c r="BK86" s="121">
        <f t="shared" si="14"/>
        <v>0</v>
      </c>
      <c r="BL86" s="121">
        <f t="shared" si="14"/>
        <v>2</v>
      </c>
      <c r="BM86" s="126">
        <f t="shared" si="14"/>
        <v>0</v>
      </c>
      <c r="BN86" s="126">
        <f t="shared" si="14"/>
        <v>0</v>
      </c>
      <c r="BO86" s="126">
        <f t="shared" si="14"/>
        <v>0</v>
      </c>
      <c r="BP86" s="126">
        <f t="shared" si="14"/>
        <v>0</v>
      </c>
      <c r="BQ86" s="126">
        <f t="shared" si="14"/>
        <v>0</v>
      </c>
      <c r="BR86" s="126">
        <f t="shared" si="14"/>
        <v>0</v>
      </c>
      <c r="BS86" s="126">
        <f t="shared" si="14"/>
        <v>0</v>
      </c>
      <c r="BT86" s="126">
        <f t="shared" si="14"/>
        <v>0</v>
      </c>
      <c r="BU86" s="126">
        <f t="shared" si="14"/>
        <v>0</v>
      </c>
      <c r="BV86" s="126">
        <f t="shared" si="14"/>
        <v>0</v>
      </c>
      <c r="BW86" s="126">
        <f t="shared" si="14"/>
        <v>0</v>
      </c>
      <c r="BX86" s="126">
        <f t="shared" si="14"/>
        <v>0</v>
      </c>
      <c r="BY86" s="121">
        <f t="shared" si="14"/>
        <v>0</v>
      </c>
    </row>
    <row r="87" spans="2:77" hidden="1"/>
    <row r="88" spans="2:77" hidden="1">
      <c r="B88" s="1076" t="s">
        <v>419</v>
      </c>
      <c r="C88" s="1067" t="s">
        <v>318</v>
      </c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 t="s">
        <v>289</v>
      </c>
      <c r="AB88" s="1067" t="s">
        <v>319</v>
      </c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67" t="s">
        <v>289</v>
      </c>
      <c r="BA88" s="1067" t="s">
        <v>320</v>
      </c>
      <c r="BB88" s="1067"/>
      <c r="BC88" s="1067"/>
      <c r="BD88" s="1067"/>
      <c r="BE88" s="1067"/>
      <c r="BF88" s="1067"/>
      <c r="BG88" s="1067"/>
      <c r="BH88" s="1067"/>
      <c r="BI88" s="1067"/>
      <c r="BJ88" s="1067"/>
      <c r="BK88" s="1067"/>
      <c r="BL88" s="1067"/>
      <c r="BM88" s="1067"/>
      <c r="BN88" s="1067"/>
      <c r="BO88" s="1067"/>
      <c r="BP88" s="1067"/>
      <c r="BQ88" s="1067"/>
      <c r="BR88" s="1067"/>
      <c r="BS88" s="1067"/>
      <c r="BT88" s="1067"/>
      <c r="BU88" s="1067"/>
      <c r="BV88" s="1067"/>
      <c r="BW88" s="1067"/>
      <c r="BX88" s="1067"/>
      <c r="BY88" s="1067" t="s">
        <v>289</v>
      </c>
    </row>
    <row r="89" spans="2:77" hidden="1">
      <c r="B89" s="1077"/>
      <c r="C89" s="1068" t="s">
        <v>67</v>
      </c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 t="s">
        <v>292</v>
      </c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 t="s">
        <v>67</v>
      </c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 t="s">
        <v>292</v>
      </c>
      <c r="AO89" s="1068"/>
      <c r="AP89" s="1068"/>
      <c r="AQ89" s="1068"/>
      <c r="AR89" s="1068"/>
      <c r="AS89" s="1068"/>
      <c r="AT89" s="1068"/>
      <c r="AU89" s="1068"/>
      <c r="AV89" s="1068"/>
      <c r="AW89" s="1068"/>
      <c r="AX89" s="1068"/>
      <c r="AY89" s="1068"/>
      <c r="AZ89" s="1068"/>
      <c r="BA89" s="1068" t="s">
        <v>67</v>
      </c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 t="s">
        <v>292</v>
      </c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</row>
    <row r="90" spans="2:77" ht="26.25" hidden="1">
      <c r="B90" s="1078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5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293</v>
      </c>
      <c r="W90" s="27" t="s">
        <v>294</v>
      </c>
      <c r="X90" s="27" t="s">
        <v>295</v>
      </c>
      <c r="Y90" s="27" t="s">
        <v>296</v>
      </c>
      <c r="Z90" s="25" t="s">
        <v>297</v>
      </c>
      <c r="AA90" s="1070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5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5" t="s">
        <v>297</v>
      </c>
      <c r="AZ90" s="1068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5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25" t="s">
        <v>297</v>
      </c>
      <c r="BY90" s="1068"/>
    </row>
    <row r="91" spans="2:77" s="21" customFormat="1" ht="12.75" hidden="1">
      <c r="B91" s="21" t="s">
        <v>299</v>
      </c>
      <c r="C91" s="125">
        <f>+C4+C33+C62</f>
        <v>10</v>
      </c>
      <c r="D91" s="125">
        <f t="shared" ref="D91:M91" si="15">+D4+D33+D62</f>
        <v>32</v>
      </c>
      <c r="E91" s="125">
        <f t="shared" si="15"/>
        <v>57</v>
      </c>
      <c r="F91" s="125">
        <f t="shared" si="15"/>
        <v>85</v>
      </c>
      <c r="G91" s="125">
        <f t="shared" si="15"/>
        <v>93</v>
      </c>
      <c r="H91" s="125">
        <f t="shared" si="15"/>
        <v>80</v>
      </c>
      <c r="I91" s="125">
        <f t="shared" si="15"/>
        <v>66</v>
      </c>
      <c r="J91" s="125">
        <f t="shared" si="15"/>
        <v>48</v>
      </c>
      <c r="K91" s="125">
        <f t="shared" si="15"/>
        <v>20</v>
      </c>
      <c r="L91" s="125">
        <f t="shared" si="15"/>
        <v>15</v>
      </c>
      <c r="M91" s="125">
        <f t="shared" si="15"/>
        <v>18</v>
      </c>
      <c r="N91" s="119">
        <f>SUM(C91:M91)</f>
        <v>524</v>
      </c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25">
        <f>+AB4+AB33+AB62</f>
        <v>0</v>
      </c>
      <c r="AC91" s="125">
        <f t="shared" ref="AC91:AL91" si="16">+AC4+AC33+AC62</f>
        <v>1</v>
      </c>
      <c r="AD91" s="125">
        <f t="shared" si="16"/>
        <v>1</v>
      </c>
      <c r="AE91" s="125">
        <f t="shared" si="16"/>
        <v>1</v>
      </c>
      <c r="AF91" s="125">
        <f t="shared" si="16"/>
        <v>3</v>
      </c>
      <c r="AG91" s="125">
        <f t="shared" si="16"/>
        <v>0</v>
      </c>
      <c r="AH91" s="125">
        <f t="shared" si="16"/>
        <v>1</v>
      </c>
      <c r="AI91" s="125">
        <f t="shared" si="16"/>
        <v>0</v>
      </c>
      <c r="AJ91" s="125">
        <f t="shared" si="16"/>
        <v>0</v>
      </c>
      <c r="AK91" s="125">
        <f t="shared" si="16"/>
        <v>0</v>
      </c>
      <c r="AL91" s="125">
        <f t="shared" si="16"/>
        <v>0</v>
      </c>
      <c r="AM91" s="119">
        <f>SUM(AB91:AL91)</f>
        <v>7</v>
      </c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25">
        <f>+BA4+BA33+BA62</f>
        <v>0</v>
      </c>
      <c r="BB91" s="125">
        <f t="shared" ref="BB91:BK91" si="17">+BB4+BB33+BB62</f>
        <v>0</v>
      </c>
      <c r="BC91" s="125">
        <f t="shared" si="17"/>
        <v>0</v>
      </c>
      <c r="BD91" s="125">
        <f t="shared" si="17"/>
        <v>0</v>
      </c>
      <c r="BE91" s="125">
        <f t="shared" si="17"/>
        <v>0</v>
      </c>
      <c r="BF91" s="125">
        <f t="shared" si="17"/>
        <v>0</v>
      </c>
      <c r="BG91" s="125">
        <f t="shared" si="17"/>
        <v>0</v>
      </c>
      <c r="BH91" s="125">
        <f t="shared" si="17"/>
        <v>0</v>
      </c>
      <c r="BI91" s="125">
        <f t="shared" si="17"/>
        <v>0</v>
      </c>
      <c r="BJ91" s="125">
        <f t="shared" si="17"/>
        <v>0</v>
      </c>
      <c r="BK91" s="125">
        <f t="shared" si="17"/>
        <v>0</v>
      </c>
      <c r="BL91" s="119">
        <f>SUM(BA91:BK91)</f>
        <v>0</v>
      </c>
      <c r="BM91" s="125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</row>
    <row r="92" spans="2:77" s="21" customFormat="1" ht="12.75" hidden="1">
      <c r="B92" s="21" t="s">
        <v>300</v>
      </c>
      <c r="C92" s="125">
        <f t="shared" ref="C92:M92" si="18">+C5+C34+C63</f>
        <v>0</v>
      </c>
      <c r="D92" s="125">
        <f t="shared" si="18"/>
        <v>0</v>
      </c>
      <c r="E92" s="125">
        <f t="shared" si="18"/>
        <v>0</v>
      </c>
      <c r="F92" s="125">
        <f t="shared" si="18"/>
        <v>0</v>
      </c>
      <c r="G92" s="125">
        <f t="shared" si="18"/>
        <v>0</v>
      </c>
      <c r="H92" s="125">
        <f t="shared" si="18"/>
        <v>0</v>
      </c>
      <c r="I92" s="125">
        <f t="shared" si="18"/>
        <v>0</v>
      </c>
      <c r="J92" s="125">
        <f t="shared" si="18"/>
        <v>0</v>
      </c>
      <c r="K92" s="125">
        <f t="shared" si="18"/>
        <v>0</v>
      </c>
      <c r="L92" s="125">
        <f t="shared" si="18"/>
        <v>0</v>
      </c>
      <c r="M92" s="125">
        <f t="shared" si="18"/>
        <v>0</v>
      </c>
      <c r="N92" s="119">
        <f t="shared" ref="N92:N114" si="19">SUM(C92:M92)</f>
        <v>0</v>
      </c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25">
        <f t="shared" ref="AB92:AL107" si="20">+AB5+AB34+AB63</f>
        <v>0</v>
      </c>
      <c r="AC92" s="125">
        <f t="shared" si="20"/>
        <v>0</v>
      </c>
      <c r="AD92" s="125">
        <f t="shared" si="20"/>
        <v>0</v>
      </c>
      <c r="AE92" s="125">
        <f t="shared" si="20"/>
        <v>0</v>
      </c>
      <c r="AF92" s="125">
        <f t="shared" si="20"/>
        <v>0</v>
      </c>
      <c r="AG92" s="125">
        <f t="shared" si="20"/>
        <v>0</v>
      </c>
      <c r="AH92" s="125">
        <f t="shared" si="20"/>
        <v>0</v>
      </c>
      <c r="AI92" s="125">
        <f t="shared" si="20"/>
        <v>0</v>
      </c>
      <c r="AJ92" s="125">
        <f t="shared" si="20"/>
        <v>0</v>
      </c>
      <c r="AK92" s="125">
        <f t="shared" si="20"/>
        <v>0</v>
      </c>
      <c r="AL92" s="125">
        <f t="shared" si="20"/>
        <v>0</v>
      </c>
      <c r="AM92" s="119">
        <f t="shared" ref="AM92:AM114" si="21">SUM(AB92:AL92)</f>
        <v>0</v>
      </c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25">
        <f t="shared" ref="BA92:BK107" si="22">+BA5+BA34+BA63</f>
        <v>0</v>
      </c>
      <c r="BB92" s="125">
        <f t="shared" si="22"/>
        <v>0</v>
      </c>
      <c r="BC92" s="125">
        <f t="shared" si="22"/>
        <v>0</v>
      </c>
      <c r="BD92" s="125">
        <f t="shared" si="22"/>
        <v>0</v>
      </c>
      <c r="BE92" s="125">
        <f t="shared" si="22"/>
        <v>0</v>
      </c>
      <c r="BF92" s="125">
        <f t="shared" si="22"/>
        <v>0</v>
      </c>
      <c r="BG92" s="125">
        <f t="shared" si="22"/>
        <v>0</v>
      </c>
      <c r="BH92" s="125">
        <f t="shared" si="22"/>
        <v>0</v>
      </c>
      <c r="BI92" s="125">
        <f t="shared" si="22"/>
        <v>0</v>
      </c>
      <c r="BJ92" s="125">
        <f t="shared" si="22"/>
        <v>0</v>
      </c>
      <c r="BK92" s="125">
        <f t="shared" si="22"/>
        <v>0</v>
      </c>
      <c r="BL92" s="119">
        <f t="shared" ref="BL92:BL114" si="23">SUM(BA92:BK92)</f>
        <v>0</v>
      </c>
      <c r="BM92" s="125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</row>
    <row r="93" spans="2:77" s="21" customFormat="1" ht="12.75" hidden="1">
      <c r="B93" s="21" t="s">
        <v>143</v>
      </c>
      <c r="C93" s="125">
        <f t="shared" ref="C93:M93" si="24">+C6+C35+C64</f>
        <v>1</v>
      </c>
      <c r="D93" s="125">
        <f t="shared" si="24"/>
        <v>4</v>
      </c>
      <c r="E93" s="125">
        <f t="shared" si="24"/>
        <v>6</v>
      </c>
      <c r="F93" s="125">
        <f t="shared" si="24"/>
        <v>10</v>
      </c>
      <c r="G93" s="125">
        <f t="shared" si="24"/>
        <v>3</v>
      </c>
      <c r="H93" s="125">
        <f t="shared" si="24"/>
        <v>6</v>
      </c>
      <c r="I93" s="125">
        <f t="shared" si="24"/>
        <v>0</v>
      </c>
      <c r="J93" s="125">
        <f t="shared" si="24"/>
        <v>5</v>
      </c>
      <c r="K93" s="125">
        <f t="shared" si="24"/>
        <v>0</v>
      </c>
      <c r="L93" s="125">
        <f t="shared" si="24"/>
        <v>0</v>
      </c>
      <c r="M93" s="125">
        <f t="shared" si="24"/>
        <v>0</v>
      </c>
      <c r="N93" s="119">
        <f t="shared" si="19"/>
        <v>35</v>
      </c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25">
        <f t="shared" si="20"/>
        <v>0</v>
      </c>
      <c r="AC93" s="125">
        <f t="shared" si="20"/>
        <v>0</v>
      </c>
      <c r="AD93" s="125">
        <f t="shared" si="20"/>
        <v>0</v>
      </c>
      <c r="AE93" s="125">
        <f t="shared" si="20"/>
        <v>0</v>
      </c>
      <c r="AF93" s="125">
        <f t="shared" si="20"/>
        <v>0</v>
      </c>
      <c r="AG93" s="125">
        <f t="shared" si="20"/>
        <v>0</v>
      </c>
      <c r="AH93" s="125">
        <f t="shared" si="20"/>
        <v>0</v>
      </c>
      <c r="AI93" s="125">
        <f t="shared" si="20"/>
        <v>0</v>
      </c>
      <c r="AJ93" s="125">
        <f t="shared" si="20"/>
        <v>0</v>
      </c>
      <c r="AK93" s="125">
        <f t="shared" si="20"/>
        <v>0</v>
      </c>
      <c r="AL93" s="125">
        <f t="shared" si="20"/>
        <v>0</v>
      </c>
      <c r="AM93" s="119">
        <f t="shared" si="21"/>
        <v>0</v>
      </c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25">
        <f t="shared" si="22"/>
        <v>0</v>
      </c>
      <c r="BB93" s="125">
        <f t="shared" si="22"/>
        <v>0</v>
      </c>
      <c r="BC93" s="125">
        <f t="shared" si="22"/>
        <v>0</v>
      </c>
      <c r="BD93" s="125">
        <f t="shared" si="22"/>
        <v>0</v>
      </c>
      <c r="BE93" s="125">
        <f t="shared" si="22"/>
        <v>0</v>
      </c>
      <c r="BF93" s="125">
        <f t="shared" si="22"/>
        <v>0</v>
      </c>
      <c r="BG93" s="125">
        <f t="shared" si="22"/>
        <v>0</v>
      </c>
      <c r="BH93" s="125">
        <f t="shared" si="22"/>
        <v>0</v>
      </c>
      <c r="BI93" s="125">
        <f t="shared" si="22"/>
        <v>0</v>
      </c>
      <c r="BJ93" s="125">
        <f t="shared" si="22"/>
        <v>0</v>
      </c>
      <c r="BK93" s="125">
        <f t="shared" si="22"/>
        <v>0</v>
      </c>
      <c r="BL93" s="119">
        <f t="shared" si="23"/>
        <v>0</v>
      </c>
      <c r="BM93" s="125"/>
      <c r="BN93" s="119"/>
      <c r="BO93" s="119"/>
      <c r="BP93" s="119"/>
      <c r="BQ93" s="119"/>
      <c r="BR93" s="119"/>
      <c r="BS93" s="119"/>
      <c r="BT93" s="119"/>
      <c r="BU93" s="119"/>
      <c r="BV93" s="119"/>
      <c r="BW93" s="119"/>
      <c r="BX93" s="119"/>
      <c r="BY93" s="119"/>
    </row>
    <row r="94" spans="2:77" s="21" customFormat="1" ht="12.75" hidden="1">
      <c r="B94" s="21" t="s">
        <v>301</v>
      </c>
      <c r="C94" s="125">
        <f t="shared" ref="C94:M94" si="25">+C7+C36+C65</f>
        <v>0</v>
      </c>
      <c r="D94" s="125">
        <f t="shared" si="25"/>
        <v>0</v>
      </c>
      <c r="E94" s="125">
        <f t="shared" si="25"/>
        <v>0</v>
      </c>
      <c r="F94" s="125">
        <f t="shared" si="25"/>
        <v>0</v>
      </c>
      <c r="G94" s="125">
        <f t="shared" si="25"/>
        <v>0</v>
      </c>
      <c r="H94" s="125">
        <f t="shared" si="25"/>
        <v>0</v>
      </c>
      <c r="I94" s="125">
        <f t="shared" si="25"/>
        <v>0</v>
      </c>
      <c r="J94" s="125">
        <f t="shared" si="25"/>
        <v>0</v>
      </c>
      <c r="K94" s="125">
        <f t="shared" si="25"/>
        <v>0</v>
      </c>
      <c r="L94" s="125">
        <f t="shared" si="25"/>
        <v>0</v>
      </c>
      <c r="M94" s="125">
        <f t="shared" si="25"/>
        <v>0</v>
      </c>
      <c r="N94" s="119">
        <f t="shared" si="19"/>
        <v>0</v>
      </c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25">
        <f t="shared" si="20"/>
        <v>0</v>
      </c>
      <c r="AC94" s="125">
        <f t="shared" si="20"/>
        <v>0</v>
      </c>
      <c r="AD94" s="125">
        <f t="shared" si="20"/>
        <v>0</v>
      </c>
      <c r="AE94" s="125">
        <f t="shared" si="20"/>
        <v>0</v>
      </c>
      <c r="AF94" s="125">
        <f t="shared" si="20"/>
        <v>0</v>
      </c>
      <c r="AG94" s="125">
        <f t="shared" si="20"/>
        <v>0</v>
      </c>
      <c r="AH94" s="125">
        <f t="shared" si="20"/>
        <v>0</v>
      </c>
      <c r="AI94" s="125">
        <f t="shared" si="20"/>
        <v>0</v>
      </c>
      <c r="AJ94" s="125">
        <f t="shared" si="20"/>
        <v>0</v>
      </c>
      <c r="AK94" s="125">
        <f t="shared" si="20"/>
        <v>0</v>
      </c>
      <c r="AL94" s="125">
        <f t="shared" si="20"/>
        <v>0</v>
      </c>
      <c r="AM94" s="119">
        <f t="shared" si="21"/>
        <v>0</v>
      </c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25">
        <f t="shared" si="22"/>
        <v>0</v>
      </c>
      <c r="BB94" s="125">
        <f t="shared" si="22"/>
        <v>0</v>
      </c>
      <c r="BC94" s="125">
        <f t="shared" si="22"/>
        <v>0</v>
      </c>
      <c r="BD94" s="125">
        <f t="shared" si="22"/>
        <v>0</v>
      </c>
      <c r="BE94" s="125">
        <f t="shared" si="22"/>
        <v>0</v>
      </c>
      <c r="BF94" s="125">
        <f t="shared" si="22"/>
        <v>0</v>
      </c>
      <c r="BG94" s="125">
        <f t="shared" si="22"/>
        <v>0</v>
      </c>
      <c r="BH94" s="125">
        <f t="shared" si="22"/>
        <v>0</v>
      </c>
      <c r="BI94" s="125">
        <f t="shared" si="22"/>
        <v>0</v>
      </c>
      <c r="BJ94" s="125">
        <f t="shared" si="22"/>
        <v>0</v>
      </c>
      <c r="BK94" s="125">
        <f t="shared" si="22"/>
        <v>0</v>
      </c>
      <c r="BL94" s="119">
        <f t="shared" si="23"/>
        <v>0</v>
      </c>
      <c r="BM94" s="125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</row>
    <row r="95" spans="2:77" s="21" customFormat="1" ht="12.75" hidden="1">
      <c r="B95" s="21" t="s">
        <v>302</v>
      </c>
      <c r="C95" s="125">
        <f t="shared" ref="C95:M95" si="26">+C8+C37+C66</f>
        <v>4</v>
      </c>
      <c r="D95" s="125">
        <f t="shared" si="26"/>
        <v>24</v>
      </c>
      <c r="E95" s="125">
        <f t="shared" si="26"/>
        <v>25</v>
      </c>
      <c r="F95" s="125">
        <f t="shared" si="26"/>
        <v>20</v>
      </c>
      <c r="G95" s="125">
        <f t="shared" si="26"/>
        <v>13</v>
      </c>
      <c r="H95" s="125">
        <f t="shared" si="26"/>
        <v>19</v>
      </c>
      <c r="I95" s="125">
        <f t="shared" si="26"/>
        <v>3</v>
      </c>
      <c r="J95" s="125">
        <f t="shared" si="26"/>
        <v>7</v>
      </c>
      <c r="K95" s="125">
        <f t="shared" si="26"/>
        <v>0</v>
      </c>
      <c r="L95" s="125">
        <f t="shared" si="26"/>
        <v>0</v>
      </c>
      <c r="M95" s="125">
        <f t="shared" si="26"/>
        <v>0</v>
      </c>
      <c r="N95" s="119">
        <f t="shared" si="19"/>
        <v>115</v>
      </c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25">
        <f t="shared" si="20"/>
        <v>1</v>
      </c>
      <c r="AC95" s="125">
        <f t="shared" si="20"/>
        <v>0</v>
      </c>
      <c r="AD95" s="125">
        <f t="shared" si="20"/>
        <v>0</v>
      </c>
      <c r="AE95" s="125">
        <f t="shared" si="20"/>
        <v>0</v>
      </c>
      <c r="AF95" s="125">
        <f t="shared" si="20"/>
        <v>1</v>
      </c>
      <c r="AG95" s="125">
        <f t="shared" si="20"/>
        <v>2</v>
      </c>
      <c r="AH95" s="125">
        <f t="shared" si="20"/>
        <v>2</v>
      </c>
      <c r="AI95" s="125">
        <f t="shared" si="20"/>
        <v>1</v>
      </c>
      <c r="AJ95" s="125">
        <f t="shared" si="20"/>
        <v>0</v>
      </c>
      <c r="AK95" s="125">
        <f t="shared" si="20"/>
        <v>0</v>
      </c>
      <c r="AL95" s="125">
        <f t="shared" si="20"/>
        <v>0</v>
      </c>
      <c r="AM95" s="119">
        <f t="shared" si="21"/>
        <v>7</v>
      </c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25">
        <f t="shared" si="22"/>
        <v>0</v>
      </c>
      <c r="BB95" s="125">
        <f t="shared" si="22"/>
        <v>0</v>
      </c>
      <c r="BC95" s="125">
        <f t="shared" si="22"/>
        <v>0</v>
      </c>
      <c r="BD95" s="125">
        <f t="shared" si="22"/>
        <v>0</v>
      </c>
      <c r="BE95" s="125">
        <f t="shared" si="22"/>
        <v>0</v>
      </c>
      <c r="BF95" s="125">
        <f t="shared" si="22"/>
        <v>0</v>
      </c>
      <c r="BG95" s="125">
        <f t="shared" si="22"/>
        <v>1</v>
      </c>
      <c r="BH95" s="125">
        <f t="shared" si="22"/>
        <v>0</v>
      </c>
      <c r="BI95" s="125">
        <f t="shared" si="22"/>
        <v>0</v>
      </c>
      <c r="BJ95" s="125">
        <f t="shared" si="22"/>
        <v>0</v>
      </c>
      <c r="BK95" s="125">
        <f t="shared" si="22"/>
        <v>0</v>
      </c>
      <c r="BL95" s="119">
        <f t="shared" si="23"/>
        <v>1</v>
      </c>
      <c r="BM95" s="125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</row>
    <row r="96" spans="2:77" s="21" customFormat="1" ht="12.75" hidden="1">
      <c r="B96" s="21" t="s">
        <v>303</v>
      </c>
      <c r="C96" s="125">
        <f t="shared" ref="C96:M96" si="27">+C9+C38+C67</f>
        <v>3</v>
      </c>
      <c r="D96" s="125">
        <f t="shared" si="27"/>
        <v>17</v>
      </c>
      <c r="E96" s="125">
        <f t="shared" si="27"/>
        <v>18</v>
      </c>
      <c r="F96" s="125">
        <f t="shared" si="27"/>
        <v>32</v>
      </c>
      <c r="G96" s="125">
        <f t="shared" si="27"/>
        <v>5</v>
      </c>
      <c r="H96" s="125">
        <f t="shared" si="27"/>
        <v>5</v>
      </c>
      <c r="I96" s="125">
        <f t="shared" si="27"/>
        <v>3</v>
      </c>
      <c r="J96" s="125">
        <f t="shared" si="27"/>
        <v>2</v>
      </c>
      <c r="K96" s="125">
        <f t="shared" si="27"/>
        <v>0</v>
      </c>
      <c r="L96" s="125">
        <f t="shared" si="27"/>
        <v>0</v>
      </c>
      <c r="M96" s="125">
        <f t="shared" si="27"/>
        <v>0</v>
      </c>
      <c r="N96" s="119">
        <f t="shared" si="19"/>
        <v>85</v>
      </c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25">
        <f t="shared" si="20"/>
        <v>1</v>
      </c>
      <c r="AC96" s="125">
        <f t="shared" si="20"/>
        <v>5</v>
      </c>
      <c r="AD96" s="125">
        <f t="shared" si="20"/>
        <v>12</v>
      </c>
      <c r="AE96" s="125">
        <f t="shared" si="20"/>
        <v>22</v>
      </c>
      <c r="AF96" s="125">
        <f t="shared" si="20"/>
        <v>6</v>
      </c>
      <c r="AG96" s="125">
        <f t="shared" si="20"/>
        <v>3</v>
      </c>
      <c r="AH96" s="125">
        <f t="shared" si="20"/>
        <v>4</v>
      </c>
      <c r="AI96" s="125">
        <f t="shared" si="20"/>
        <v>0</v>
      </c>
      <c r="AJ96" s="125">
        <f t="shared" si="20"/>
        <v>0</v>
      </c>
      <c r="AK96" s="125">
        <f t="shared" si="20"/>
        <v>0</v>
      </c>
      <c r="AL96" s="125">
        <f t="shared" si="20"/>
        <v>0</v>
      </c>
      <c r="AM96" s="119">
        <f t="shared" si="21"/>
        <v>53</v>
      </c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25">
        <f t="shared" si="22"/>
        <v>0</v>
      </c>
      <c r="BB96" s="125">
        <f t="shared" si="22"/>
        <v>0</v>
      </c>
      <c r="BC96" s="125">
        <f t="shared" si="22"/>
        <v>0</v>
      </c>
      <c r="BD96" s="125">
        <f t="shared" si="22"/>
        <v>0</v>
      </c>
      <c r="BE96" s="125">
        <f t="shared" si="22"/>
        <v>0</v>
      </c>
      <c r="BF96" s="125">
        <f t="shared" si="22"/>
        <v>0</v>
      </c>
      <c r="BG96" s="125">
        <f t="shared" si="22"/>
        <v>0</v>
      </c>
      <c r="BH96" s="125">
        <f t="shared" si="22"/>
        <v>0</v>
      </c>
      <c r="BI96" s="125">
        <f t="shared" si="22"/>
        <v>0</v>
      </c>
      <c r="BJ96" s="125">
        <f t="shared" si="22"/>
        <v>0</v>
      </c>
      <c r="BK96" s="125">
        <f t="shared" si="22"/>
        <v>0</v>
      </c>
      <c r="BL96" s="119">
        <f t="shared" si="23"/>
        <v>0</v>
      </c>
      <c r="BM96" s="125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</row>
    <row r="97" spans="1:77" s="21" customFormat="1" ht="12.75" hidden="1">
      <c r="B97" s="21" t="s">
        <v>304</v>
      </c>
      <c r="C97" s="125">
        <f t="shared" ref="C97:M97" si="28">+C10+C39+C68</f>
        <v>5</v>
      </c>
      <c r="D97" s="125">
        <f t="shared" si="28"/>
        <v>1</v>
      </c>
      <c r="E97" s="125">
        <f t="shared" si="28"/>
        <v>0</v>
      </c>
      <c r="F97" s="125">
        <f t="shared" si="28"/>
        <v>1</v>
      </c>
      <c r="G97" s="125">
        <f t="shared" si="28"/>
        <v>2</v>
      </c>
      <c r="H97" s="125">
        <f t="shared" si="28"/>
        <v>1</v>
      </c>
      <c r="I97" s="125">
        <f t="shared" si="28"/>
        <v>0</v>
      </c>
      <c r="J97" s="125">
        <f t="shared" si="28"/>
        <v>2</v>
      </c>
      <c r="K97" s="125">
        <f t="shared" si="28"/>
        <v>0</v>
      </c>
      <c r="L97" s="125">
        <f t="shared" si="28"/>
        <v>0</v>
      </c>
      <c r="M97" s="125">
        <f t="shared" si="28"/>
        <v>0</v>
      </c>
      <c r="N97" s="119">
        <f t="shared" si="19"/>
        <v>12</v>
      </c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25">
        <f t="shared" si="20"/>
        <v>0</v>
      </c>
      <c r="AC97" s="125">
        <f t="shared" si="20"/>
        <v>0</v>
      </c>
      <c r="AD97" s="125">
        <f t="shared" si="20"/>
        <v>0</v>
      </c>
      <c r="AE97" s="125">
        <f t="shared" si="20"/>
        <v>0</v>
      </c>
      <c r="AF97" s="125">
        <f t="shared" si="20"/>
        <v>0</v>
      </c>
      <c r="AG97" s="125">
        <f t="shared" si="20"/>
        <v>0</v>
      </c>
      <c r="AH97" s="125">
        <f t="shared" si="20"/>
        <v>0</v>
      </c>
      <c r="AI97" s="125">
        <f t="shared" si="20"/>
        <v>0</v>
      </c>
      <c r="AJ97" s="125">
        <f t="shared" si="20"/>
        <v>0</v>
      </c>
      <c r="AK97" s="125">
        <f t="shared" si="20"/>
        <v>0</v>
      </c>
      <c r="AL97" s="125">
        <f t="shared" si="20"/>
        <v>0</v>
      </c>
      <c r="AM97" s="119">
        <f t="shared" si="21"/>
        <v>0</v>
      </c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25">
        <f t="shared" si="22"/>
        <v>0</v>
      </c>
      <c r="BB97" s="125">
        <f t="shared" si="22"/>
        <v>0</v>
      </c>
      <c r="BC97" s="125">
        <f t="shared" si="22"/>
        <v>0</v>
      </c>
      <c r="BD97" s="125">
        <f t="shared" si="22"/>
        <v>0</v>
      </c>
      <c r="BE97" s="125">
        <f t="shared" si="22"/>
        <v>0</v>
      </c>
      <c r="BF97" s="125">
        <f t="shared" si="22"/>
        <v>0</v>
      </c>
      <c r="BG97" s="125">
        <f t="shared" si="22"/>
        <v>0</v>
      </c>
      <c r="BH97" s="125">
        <f t="shared" si="22"/>
        <v>0</v>
      </c>
      <c r="BI97" s="125">
        <f t="shared" si="22"/>
        <v>0</v>
      </c>
      <c r="BJ97" s="125">
        <f t="shared" si="22"/>
        <v>0</v>
      </c>
      <c r="BK97" s="125">
        <f t="shared" si="22"/>
        <v>0</v>
      </c>
      <c r="BL97" s="119">
        <f t="shared" si="23"/>
        <v>0</v>
      </c>
      <c r="BM97" s="125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</row>
    <row r="98" spans="1:77" s="21" customFormat="1" ht="12.75" hidden="1">
      <c r="B98" s="21" t="s">
        <v>148</v>
      </c>
      <c r="C98" s="125">
        <f t="shared" ref="C98:M98" si="29">+C11+C40+C69</f>
        <v>3</v>
      </c>
      <c r="D98" s="125">
        <f t="shared" si="29"/>
        <v>9</v>
      </c>
      <c r="E98" s="125">
        <f t="shared" si="29"/>
        <v>26</v>
      </c>
      <c r="F98" s="125">
        <f t="shared" si="29"/>
        <v>38</v>
      </c>
      <c r="G98" s="125">
        <f t="shared" si="29"/>
        <v>32</v>
      </c>
      <c r="H98" s="125">
        <f t="shared" si="29"/>
        <v>41</v>
      </c>
      <c r="I98" s="125">
        <f t="shared" si="29"/>
        <v>34</v>
      </c>
      <c r="J98" s="125">
        <f t="shared" si="29"/>
        <v>39</v>
      </c>
      <c r="K98" s="125">
        <f t="shared" si="29"/>
        <v>6</v>
      </c>
      <c r="L98" s="125">
        <f t="shared" si="29"/>
        <v>10</v>
      </c>
      <c r="M98" s="125">
        <f t="shared" si="29"/>
        <v>2</v>
      </c>
      <c r="N98" s="119">
        <f t="shared" si="19"/>
        <v>240</v>
      </c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25">
        <f t="shared" si="20"/>
        <v>0</v>
      </c>
      <c r="AC98" s="125">
        <f t="shared" si="20"/>
        <v>3</v>
      </c>
      <c r="AD98" s="125">
        <f t="shared" si="20"/>
        <v>4</v>
      </c>
      <c r="AE98" s="125">
        <f t="shared" si="20"/>
        <v>1</v>
      </c>
      <c r="AF98" s="125">
        <f t="shared" si="20"/>
        <v>3</v>
      </c>
      <c r="AG98" s="125">
        <f t="shared" si="20"/>
        <v>2</v>
      </c>
      <c r="AH98" s="125">
        <f t="shared" si="20"/>
        <v>0</v>
      </c>
      <c r="AI98" s="125">
        <f t="shared" si="20"/>
        <v>2</v>
      </c>
      <c r="AJ98" s="125">
        <f t="shared" si="20"/>
        <v>1</v>
      </c>
      <c r="AK98" s="125">
        <f t="shared" si="20"/>
        <v>0</v>
      </c>
      <c r="AL98" s="125">
        <f t="shared" si="20"/>
        <v>0</v>
      </c>
      <c r="AM98" s="119">
        <f t="shared" si="21"/>
        <v>16</v>
      </c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25">
        <f t="shared" si="22"/>
        <v>0</v>
      </c>
      <c r="BB98" s="125">
        <f t="shared" si="22"/>
        <v>0</v>
      </c>
      <c r="BC98" s="125">
        <f t="shared" si="22"/>
        <v>0</v>
      </c>
      <c r="BD98" s="125">
        <f t="shared" si="22"/>
        <v>0</v>
      </c>
      <c r="BE98" s="125">
        <f t="shared" si="22"/>
        <v>0</v>
      </c>
      <c r="BF98" s="125">
        <f t="shared" si="22"/>
        <v>1</v>
      </c>
      <c r="BG98" s="125">
        <f t="shared" si="22"/>
        <v>0</v>
      </c>
      <c r="BH98" s="125">
        <f t="shared" si="22"/>
        <v>0</v>
      </c>
      <c r="BI98" s="125">
        <f t="shared" si="22"/>
        <v>0</v>
      </c>
      <c r="BJ98" s="125">
        <f t="shared" si="22"/>
        <v>0</v>
      </c>
      <c r="BK98" s="125">
        <f t="shared" si="22"/>
        <v>0</v>
      </c>
      <c r="BL98" s="119">
        <f t="shared" si="23"/>
        <v>1</v>
      </c>
      <c r="BM98" s="125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</row>
    <row r="99" spans="1:77" s="21" customFormat="1" ht="12.75" hidden="1">
      <c r="B99" s="21" t="s">
        <v>305</v>
      </c>
      <c r="C99" s="125">
        <f t="shared" ref="C99:M99" si="30">+C12+C41+C70</f>
        <v>1</v>
      </c>
      <c r="D99" s="125">
        <f t="shared" si="30"/>
        <v>6</v>
      </c>
      <c r="E99" s="125">
        <f t="shared" si="30"/>
        <v>9</v>
      </c>
      <c r="F99" s="125">
        <f t="shared" si="30"/>
        <v>13</v>
      </c>
      <c r="G99" s="125">
        <f t="shared" si="30"/>
        <v>13</v>
      </c>
      <c r="H99" s="125">
        <f t="shared" si="30"/>
        <v>9</v>
      </c>
      <c r="I99" s="125">
        <f t="shared" si="30"/>
        <v>6</v>
      </c>
      <c r="J99" s="125">
        <f t="shared" si="30"/>
        <v>9</v>
      </c>
      <c r="K99" s="125">
        <f t="shared" si="30"/>
        <v>2</v>
      </c>
      <c r="L99" s="125">
        <f t="shared" si="30"/>
        <v>0</v>
      </c>
      <c r="M99" s="125">
        <f t="shared" si="30"/>
        <v>1</v>
      </c>
      <c r="N99" s="119">
        <f t="shared" si="19"/>
        <v>69</v>
      </c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25">
        <f t="shared" si="20"/>
        <v>0</v>
      </c>
      <c r="AC99" s="125">
        <f t="shared" si="20"/>
        <v>0</v>
      </c>
      <c r="AD99" s="125">
        <f t="shared" si="20"/>
        <v>2</v>
      </c>
      <c r="AE99" s="125">
        <f t="shared" si="20"/>
        <v>1</v>
      </c>
      <c r="AF99" s="125">
        <f t="shared" si="20"/>
        <v>1</v>
      </c>
      <c r="AG99" s="125">
        <f t="shared" si="20"/>
        <v>1</v>
      </c>
      <c r="AH99" s="125">
        <f t="shared" si="20"/>
        <v>0</v>
      </c>
      <c r="AI99" s="125">
        <f t="shared" si="20"/>
        <v>1</v>
      </c>
      <c r="AJ99" s="125">
        <f t="shared" si="20"/>
        <v>0</v>
      </c>
      <c r="AK99" s="125">
        <f t="shared" si="20"/>
        <v>0</v>
      </c>
      <c r="AL99" s="125">
        <f t="shared" si="20"/>
        <v>0</v>
      </c>
      <c r="AM99" s="119">
        <f t="shared" si="21"/>
        <v>6</v>
      </c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25">
        <f t="shared" si="22"/>
        <v>0</v>
      </c>
      <c r="BB99" s="125">
        <f t="shared" si="22"/>
        <v>0</v>
      </c>
      <c r="BC99" s="125">
        <f t="shared" si="22"/>
        <v>0</v>
      </c>
      <c r="BD99" s="125">
        <f t="shared" si="22"/>
        <v>0</v>
      </c>
      <c r="BE99" s="125">
        <f t="shared" si="22"/>
        <v>0</v>
      </c>
      <c r="BF99" s="125">
        <f t="shared" si="22"/>
        <v>0</v>
      </c>
      <c r="BG99" s="125">
        <f t="shared" si="22"/>
        <v>0</v>
      </c>
      <c r="BH99" s="125">
        <f t="shared" si="22"/>
        <v>0</v>
      </c>
      <c r="BI99" s="125">
        <f t="shared" si="22"/>
        <v>0</v>
      </c>
      <c r="BJ99" s="125">
        <f t="shared" si="22"/>
        <v>0</v>
      </c>
      <c r="BK99" s="125">
        <f t="shared" si="22"/>
        <v>0</v>
      </c>
      <c r="BL99" s="119">
        <f t="shared" si="23"/>
        <v>0</v>
      </c>
      <c r="BM99" s="125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</row>
    <row r="100" spans="1:77" s="21" customFormat="1" ht="12.75" hidden="1">
      <c r="B100" s="21" t="s">
        <v>150</v>
      </c>
      <c r="C100" s="125">
        <f t="shared" ref="C100:M100" si="31">+C13+C42+C71</f>
        <v>0</v>
      </c>
      <c r="D100" s="125">
        <f t="shared" si="31"/>
        <v>11</v>
      </c>
      <c r="E100" s="125">
        <f t="shared" si="31"/>
        <v>16</v>
      </c>
      <c r="F100" s="125">
        <f t="shared" si="31"/>
        <v>20</v>
      </c>
      <c r="G100" s="125">
        <f t="shared" si="31"/>
        <v>4</v>
      </c>
      <c r="H100" s="125">
        <f t="shared" si="31"/>
        <v>5</v>
      </c>
      <c r="I100" s="125">
        <f t="shared" si="31"/>
        <v>5</v>
      </c>
      <c r="J100" s="125">
        <f t="shared" si="31"/>
        <v>0</v>
      </c>
      <c r="K100" s="125">
        <f t="shared" si="31"/>
        <v>0</v>
      </c>
      <c r="L100" s="125">
        <f t="shared" si="31"/>
        <v>0</v>
      </c>
      <c r="M100" s="125">
        <f t="shared" si="31"/>
        <v>0</v>
      </c>
      <c r="N100" s="119">
        <f t="shared" si="19"/>
        <v>61</v>
      </c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25">
        <f t="shared" si="20"/>
        <v>0</v>
      </c>
      <c r="AC100" s="125">
        <f t="shared" si="20"/>
        <v>0</v>
      </c>
      <c r="AD100" s="125">
        <f t="shared" si="20"/>
        <v>0</v>
      </c>
      <c r="AE100" s="125">
        <f t="shared" si="20"/>
        <v>0</v>
      </c>
      <c r="AF100" s="125">
        <f t="shared" si="20"/>
        <v>0</v>
      </c>
      <c r="AG100" s="125">
        <f t="shared" si="20"/>
        <v>0</v>
      </c>
      <c r="AH100" s="125">
        <f t="shared" si="20"/>
        <v>0</v>
      </c>
      <c r="AI100" s="125">
        <f t="shared" si="20"/>
        <v>0</v>
      </c>
      <c r="AJ100" s="125">
        <f t="shared" si="20"/>
        <v>0</v>
      </c>
      <c r="AK100" s="125">
        <f t="shared" si="20"/>
        <v>0</v>
      </c>
      <c r="AL100" s="125">
        <f t="shared" si="20"/>
        <v>0</v>
      </c>
      <c r="AM100" s="119">
        <f t="shared" si="21"/>
        <v>0</v>
      </c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25">
        <f t="shared" si="22"/>
        <v>0</v>
      </c>
      <c r="BB100" s="125">
        <f t="shared" si="22"/>
        <v>0</v>
      </c>
      <c r="BC100" s="125">
        <f t="shared" si="22"/>
        <v>0</v>
      </c>
      <c r="BD100" s="125">
        <f t="shared" si="22"/>
        <v>0</v>
      </c>
      <c r="BE100" s="125">
        <f t="shared" si="22"/>
        <v>0</v>
      </c>
      <c r="BF100" s="125">
        <f t="shared" si="22"/>
        <v>0</v>
      </c>
      <c r="BG100" s="125">
        <f t="shared" si="22"/>
        <v>0</v>
      </c>
      <c r="BH100" s="125">
        <f t="shared" si="22"/>
        <v>0</v>
      </c>
      <c r="BI100" s="125">
        <f t="shared" si="22"/>
        <v>0</v>
      </c>
      <c r="BJ100" s="125">
        <f t="shared" si="22"/>
        <v>0</v>
      </c>
      <c r="BK100" s="125">
        <f t="shared" si="22"/>
        <v>0</v>
      </c>
      <c r="BL100" s="119">
        <f t="shared" si="23"/>
        <v>0</v>
      </c>
      <c r="BM100" s="125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</row>
    <row r="101" spans="1:77" s="21" customFormat="1" ht="12.75" hidden="1">
      <c r="A101" s="21">
        <v>370026</v>
      </c>
      <c r="B101" s="21" t="s">
        <v>306</v>
      </c>
      <c r="C101" s="125">
        <f t="shared" ref="C101:M101" si="32">+C14+C43+C72</f>
        <v>2</v>
      </c>
      <c r="D101" s="125">
        <f t="shared" si="32"/>
        <v>12</v>
      </c>
      <c r="E101" s="125">
        <f t="shared" si="32"/>
        <v>35</v>
      </c>
      <c r="F101" s="125">
        <f t="shared" si="32"/>
        <v>43</v>
      </c>
      <c r="G101" s="125">
        <f t="shared" si="32"/>
        <v>24</v>
      </c>
      <c r="H101" s="125">
        <f t="shared" si="32"/>
        <v>27</v>
      </c>
      <c r="I101" s="125">
        <f t="shared" si="32"/>
        <v>9</v>
      </c>
      <c r="J101" s="125">
        <f t="shared" si="32"/>
        <v>3</v>
      </c>
      <c r="K101" s="125">
        <f t="shared" si="32"/>
        <v>5</v>
      </c>
      <c r="L101" s="125">
        <f t="shared" si="32"/>
        <v>2</v>
      </c>
      <c r="M101" s="125">
        <f t="shared" si="32"/>
        <v>2</v>
      </c>
      <c r="N101" s="119">
        <f t="shared" si="19"/>
        <v>164</v>
      </c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25">
        <f t="shared" si="20"/>
        <v>0</v>
      </c>
      <c r="AC101" s="125">
        <f t="shared" si="20"/>
        <v>1</v>
      </c>
      <c r="AD101" s="125">
        <f t="shared" si="20"/>
        <v>3</v>
      </c>
      <c r="AE101" s="125">
        <f t="shared" si="20"/>
        <v>1</v>
      </c>
      <c r="AF101" s="125">
        <f t="shared" si="20"/>
        <v>1</v>
      </c>
      <c r="AG101" s="125">
        <f t="shared" si="20"/>
        <v>0</v>
      </c>
      <c r="AH101" s="125">
        <f t="shared" si="20"/>
        <v>2</v>
      </c>
      <c r="AI101" s="125">
        <f t="shared" si="20"/>
        <v>0</v>
      </c>
      <c r="AJ101" s="125">
        <f t="shared" si="20"/>
        <v>0</v>
      </c>
      <c r="AK101" s="125">
        <f t="shared" si="20"/>
        <v>0</v>
      </c>
      <c r="AL101" s="125">
        <f t="shared" si="20"/>
        <v>0</v>
      </c>
      <c r="AM101" s="119">
        <f t="shared" si="21"/>
        <v>8</v>
      </c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25">
        <f t="shared" si="22"/>
        <v>0</v>
      </c>
      <c r="BB101" s="125">
        <f t="shared" si="22"/>
        <v>0</v>
      </c>
      <c r="BC101" s="125">
        <f t="shared" si="22"/>
        <v>0</v>
      </c>
      <c r="BD101" s="125">
        <f t="shared" si="22"/>
        <v>0</v>
      </c>
      <c r="BE101" s="125">
        <f t="shared" si="22"/>
        <v>0</v>
      </c>
      <c r="BF101" s="125">
        <f t="shared" si="22"/>
        <v>0</v>
      </c>
      <c r="BG101" s="125">
        <f t="shared" si="22"/>
        <v>0</v>
      </c>
      <c r="BH101" s="125">
        <f t="shared" si="22"/>
        <v>0</v>
      </c>
      <c r="BI101" s="125">
        <f t="shared" si="22"/>
        <v>0</v>
      </c>
      <c r="BJ101" s="125">
        <f t="shared" si="22"/>
        <v>0</v>
      </c>
      <c r="BK101" s="125">
        <f t="shared" si="22"/>
        <v>0</v>
      </c>
      <c r="BL101" s="119">
        <f t="shared" si="23"/>
        <v>0</v>
      </c>
      <c r="BM101" s="125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</row>
    <row r="102" spans="1:77" s="21" customFormat="1" ht="12.75" hidden="1">
      <c r="B102" s="21" t="s">
        <v>152</v>
      </c>
      <c r="C102" s="125">
        <f t="shared" ref="C102:M102" si="33">+C15+C44+C73</f>
        <v>2</v>
      </c>
      <c r="D102" s="125">
        <f t="shared" si="33"/>
        <v>2</v>
      </c>
      <c r="E102" s="125">
        <f t="shared" si="33"/>
        <v>10</v>
      </c>
      <c r="F102" s="125">
        <f t="shared" si="33"/>
        <v>11</v>
      </c>
      <c r="G102" s="125">
        <f t="shared" si="33"/>
        <v>9</v>
      </c>
      <c r="H102" s="125">
        <f t="shared" si="33"/>
        <v>3</v>
      </c>
      <c r="I102" s="125">
        <f t="shared" si="33"/>
        <v>0</v>
      </c>
      <c r="J102" s="125">
        <f t="shared" si="33"/>
        <v>0</v>
      </c>
      <c r="K102" s="125">
        <f t="shared" si="33"/>
        <v>1</v>
      </c>
      <c r="L102" s="125">
        <f t="shared" si="33"/>
        <v>1</v>
      </c>
      <c r="M102" s="125">
        <f t="shared" si="33"/>
        <v>1</v>
      </c>
      <c r="N102" s="119">
        <f t="shared" si="19"/>
        <v>40</v>
      </c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25">
        <f t="shared" si="20"/>
        <v>0</v>
      </c>
      <c r="AC102" s="125">
        <f t="shared" si="20"/>
        <v>0</v>
      </c>
      <c r="AD102" s="125">
        <f t="shared" si="20"/>
        <v>1</v>
      </c>
      <c r="AE102" s="125">
        <f t="shared" si="20"/>
        <v>2</v>
      </c>
      <c r="AF102" s="125">
        <f t="shared" si="20"/>
        <v>3</v>
      </c>
      <c r="AG102" s="125">
        <f t="shared" si="20"/>
        <v>1</v>
      </c>
      <c r="AH102" s="125">
        <f t="shared" si="20"/>
        <v>1</v>
      </c>
      <c r="AI102" s="125">
        <f t="shared" si="20"/>
        <v>0</v>
      </c>
      <c r="AJ102" s="125">
        <f t="shared" si="20"/>
        <v>0</v>
      </c>
      <c r="AK102" s="125">
        <f t="shared" si="20"/>
        <v>0</v>
      </c>
      <c r="AL102" s="125">
        <f t="shared" si="20"/>
        <v>0</v>
      </c>
      <c r="AM102" s="119">
        <f t="shared" si="21"/>
        <v>8</v>
      </c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25">
        <f t="shared" si="22"/>
        <v>0</v>
      </c>
      <c r="BB102" s="125">
        <f t="shared" si="22"/>
        <v>0</v>
      </c>
      <c r="BC102" s="125">
        <f t="shared" si="22"/>
        <v>0</v>
      </c>
      <c r="BD102" s="125">
        <f t="shared" si="22"/>
        <v>0</v>
      </c>
      <c r="BE102" s="125">
        <f t="shared" si="22"/>
        <v>1</v>
      </c>
      <c r="BF102" s="125">
        <f t="shared" si="22"/>
        <v>0</v>
      </c>
      <c r="BG102" s="125">
        <f t="shared" si="22"/>
        <v>0</v>
      </c>
      <c r="BH102" s="125">
        <f t="shared" si="22"/>
        <v>0</v>
      </c>
      <c r="BI102" s="125">
        <f t="shared" si="22"/>
        <v>0</v>
      </c>
      <c r="BJ102" s="125">
        <f t="shared" si="22"/>
        <v>0</v>
      </c>
      <c r="BK102" s="125">
        <f t="shared" si="22"/>
        <v>0</v>
      </c>
      <c r="BL102" s="119">
        <f t="shared" si="23"/>
        <v>1</v>
      </c>
      <c r="BM102" s="125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</row>
    <row r="103" spans="1:77" s="21" customFormat="1" ht="12.75" hidden="1">
      <c r="B103" s="21" t="s">
        <v>307</v>
      </c>
      <c r="C103" s="125">
        <f t="shared" ref="C103:M103" si="34">+C16+C45+C74</f>
        <v>1</v>
      </c>
      <c r="D103" s="125">
        <f t="shared" si="34"/>
        <v>4</v>
      </c>
      <c r="E103" s="125">
        <f t="shared" si="34"/>
        <v>2</v>
      </c>
      <c r="F103" s="125">
        <f t="shared" si="34"/>
        <v>2</v>
      </c>
      <c r="G103" s="125">
        <f t="shared" si="34"/>
        <v>2</v>
      </c>
      <c r="H103" s="125">
        <f t="shared" si="34"/>
        <v>1</v>
      </c>
      <c r="I103" s="125">
        <f t="shared" si="34"/>
        <v>0</v>
      </c>
      <c r="J103" s="125">
        <f t="shared" si="34"/>
        <v>0</v>
      </c>
      <c r="K103" s="125">
        <f t="shared" si="34"/>
        <v>0</v>
      </c>
      <c r="L103" s="125">
        <f t="shared" si="34"/>
        <v>0</v>
      </c>
      <c r="M103" s="125">
        <f t="shared" si="34"/>
        <v>0</v>
      </c>
      <c r="N103" s="119">
        <f t="shared" si="19"/>
        <v>12</v>
      </c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25">
        <f t="shared" si="20"/>
        <v>0</v>
      </c>
      <c r="AC103" s="125">
        <f t="shared" si="20"/>
        <v>0</v>
      </c>
      <c r="AD103" s="125">
        <f t="shared" si="20"/>
        <v>0</v>
      </c>
      <c r="AE103" s="125">
        <f t="shared" si="20"/>
        <v>0</v>
      </c>
      <c r="AF103" s="125">
        <f t="shared" si="20"/>
        <v>0</v>
      </c>
      <c r="AG103" s="125">
        <f t="shared" si="20"/>
        <v>1</v>
      </c>
      <c r="AH103" s="125">
        <f t="shared" si="20"/>
        <v>0</v>
      </c>
      <c r="AI103" s="125">
        <f t="shared" si="20"/>
        <v>0</v>
      </c>
      <c r="AJ103" s="125">
        <f t="shared" si="20"/>
        <v>0</v>
      </c>
      <c r="AK103" s="125">
        <f t="shared" si="20"/>
        <v>0</v>
      </c>
      <c r="AL103" s="125">
        <f t="shared" si="20"/>
        <v>0</v>
      </c>
      <c r="AM103" s="119">
        <f t="shared" si="21"/>
        <v>1</v>
      </c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25">
        <f t="shared" si="22"/>
        <v>0</v>
      </c>
      <c r="BB103" s="125">
        <f t="shared" si="22"/>
        <v>0</v>
      </c>
      <c r="BC103" s="125">
        <f t="shared" si="22"/>
        <v>0</v>
      </c>
      <c r="BD103" s="125">
        <f t="shared" si="22"/>
        <v>0</v>
      </c>
      <c r="BE103" s="125">
        <f t="shared" si="22"/>
        <v>0</v>
      </c>
      <c r="BF103" s="125">
        <f t="shared" si="22"/>
        <v>0</v>
      </c>
      <c r="BG103" s="125">
        <f t="shared" si="22"/>
        <v>0</v>
      </c>
      <c r="BH103" s="125">
        <f t="shared" si="22"/>
        <v>0</v>
      </c>
      <c r="BI103" s="125">
        <f t="shared" si="22"/>
        <v>0</v>
      </c>
      <c r="BJ103" s="125">
        <f t="shared" si="22"/>
        <v>0</v>
      </c>
      <c r="BK103" s="125">
        <f t="shared" si="22"/>
        <v>0</v>
      </c>
      <c r="BL103" s="119">
        <f t="shared" si="23"/>
        <v>0</v>
      </c>
      <c r="BM103" s="125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</row>
    <row r="104" spans="1:77" s="21" customFormat="1" ht="12.75" hidden="1">
      <c r="B104" s="21" t="s">
        <v>154</v>
      </c>
      <c r="C104" s="125">
        <f t="shared" ref="C104:M104" si="35">+C17+C46+C75</f>
        <v>0</v>
      </c>
      <c r="D104" s="125">
        <f t="shared" si="35"/>
        <v>8</v>
      </c>
      <c r="E104" s="125">
        <f t="shared" si="35"/>
        <v>20</v>
      </c>
      <c r="F104" s="125">
        <f t="shared" si="35"/>
        <v>17</v>
      </c>
      <c r="G104" s="125">
        <f t="shared" si="35"/>
        <v>10</v>
      </c>
      <c r="H104" s="125">
        <f t="shared" si="35"/>
        <v>6</v>
      </c>
      <c r="I104" s="125">
        <f t="shared" si="35"/>
        <v>2</v>
      </c>
      <c r="J104" s="125">
        <f t="shared" si="35"/>
        <v>2</v>
      </c>
      <c r="K104" s="125">
        <f t="shared" si="35"/>
        <v>0</v>
      </c>
      <c r="L104" s="125">
        <f t="shared" si="35"/>
        <v>0</v>
      </c>
      <c r="M104" s="125">
        <f t="shared" si="35"/>
        <v>0</v>
      </c>
      <c r="N104" s="119">
        <f t="shared" si="19"/>
        <v>65</v>
      </c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25">
        <f t="shared" si="20"/>
        <v>0</v>
      </c>
      <c r="AC104" s="125">
        <f t="shared" si="20"/>
        <v>0</v>
      </c>
      <c r="AD104" s="125">
        <f t="shared" si="20"/>
        <v>2</v>
      </c>
      <c r="AE104" s="125">
        <f t="shared" si="20"/>
        <v>2</v>
      </c>
      <c r="AF104" s="125">
        <f t="shared" si="20"/>
        <v>0</v>
      </c>
      <c r="AG104" s="125">
        <f t="shared" si="20"/>
        <v>0</v>
      </c>
      <c r="AH104" s="125">
        <f t="shared" si="20"/>
        <v>0</v>
      </c>
      <c r="AI104" s="125">
        <f t="shared" si="20"/>
        <v>0</v>
      </c>
      <c r="AJ104" s="125">
        <f t="shared" si="20"/>
        <v>0</v>
      </c>
      <c r="AK104" s="125">
        <f t="shared" si="20"/>
        <v>0</v>
      </c>
      <c r="AL104" s="125">
        <f t="shared" si="20"/>
        <v>0</v>
      </c>
      <c r="AM104" s="119">
        <f t="shared" si="21"/>
        <v>4</v>
      </c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25">
        <f t="shared" si="22"/>
        <v>0</v>
      </c>
      <c r="BB104" s="125">
        <f t="shared" si="22"/>
        <v>1</v>
      </c>
      <c r="BC104" s="125">
        <f t="shared" si="22"/>
        <v>0</v>
      </c>
      <c r="BD104" s="125">
        <f t="shared" si="22"/>
        <v>0</v>
      </c>
      <c r="BE104" s="125">
        <f t="shared" si="22"/>
        <v>0</v>
      </c>
      <c r="BF104" s="125">
        <f t="shared" si="22"/>
        <v>0</v>
      </c>
      <c r="BG104" s="125">
        <f t="shared" si="22"/>
        <v>0</v>
      </c>
      <c r="BH104" s="125">
        <f t="shared" si="22"/>
        <v>0</v>
      </c>
      <c r="BI104" s="125">
        <f t="shared" si="22"/>
        <v>0</v>
      </c>
      <c r="BJ104" s="125">
        <f t="shared" si="22"/>
        <v>0</v>
      </c>
      <c r="BK104" s="125">
        <f t="shared" si="22"/>
        <v>0</v>
      </c>
      <c r="BL104" s="119">
        <f t="shared" si="23"/>
        <v>1</v>
      </c>
      <c r="BM104" s="125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</row>
    <row r="105" spans="1:77" s="21" customFormat="1" ht="12.75" hidden="1">
      <c r="B105" s="21" t="s">
        <v>155</v>
      </c>
      <c r="C105" s="125">
        <f t="shared" ref="C105:M105" si="36">+C18+C47+C76</f>
        <v>1</v>
      </c>
      <c r="D105" s="125">
        <f t="shared" si="36"/>
        <v>11</v>
      </c>
      <c r="E105" s="125">
        <f t="shared" si="36"/>
        <v>12</v>
      </c>
      <c r="F105" s="125">
        <f t="shared" si="36"/>
        <v>14</v>
      </c>
      <c r="G105" s="125">
        <f t="shared" si="36"/>
        <v>6</v>
      </c>
      <c r="H105" s="125">
        <f t="shared" si="36"/>
        <v>4</v>
      </c>
      <c r="I105" s="125">
        <f t="shared" si="36"/>
        <v>1</v>
      </c>
      <c r="J105" s="125">
        <f t="shared" si="36"/>
        <v>1</v>
      </c>
      <c r="K105" s="125">
        <f t="shared" si="36"/>
        <v>0</v>
      </c>
      <c r="L105" s="125">
        <f t="shared" si="36"/>
        <v>0</v>
      </c>
      <c r="M105" s="125">
        <f t="shared" si="36"/>
        <v>0</v>
      </c>
      <c r="N105" s="119">
        <f t="shared" si="19"/>
        <v>50</v>
      </c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25">
        <f t="shared" si="20"/>
        <v>0</v>
      </c>
      <c r="AC105" s="125">
        <f t="shared" si="20"/>
        <v>1</v>
      </c>
      <c r="AD105" s="125">
        <f t="shared" si="20"/>
        <v>0</v>
      </c>
      <c r="AE105" s="125">
        <f t="shared" si="20"/>
        <v>0</v>
      </c>
      <c r="AF105" s="125">
        <f t="shared" si="20"/>
        <v>0</v>
      </c>
      <c r="AG105" s="125">
        <f t="shared" si="20"/>
        <v>0</v>
      </c>
      <c r="AH105" s="125">
        <f t="shared" si="20"/>
        <v>0</v>
      </c>
      <c r="AI105" s="125">
        <f t="shared" si="20"/>
        <v>0</v>
      </c>
      <c r="AJ105" s="125">
        <f t="shared" si="20"/>
        <v>0</v>
      </c>
      <c r="AK105" s="125">
        <f t="shared" si="20"/>
        <v>0</v>
      </c>
      <c r="AL105" s="125">
        <f t="shared" si="20"/>
        <v>0</v>
      </c>
      <c r="AM105" s="119">
        <f t="shared" si="21"/>
        <v>1</v>
      </c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25">
        <f t="shared" si="22"/>
        <v>0</v>
      </c>
      <c r="BB105" s="125">
        <f t="shared" si="22"/>
        <v>0</v>
      </c>
      <c r="BC105" s="125">
        <f t="shared" si="22"/>
        <v>0</v>
      </c>
      <c r="BD105" s="125">
        <f t="shared" si="22"/>
        <v>0</v>
      </c>
      <c r="BE105" s="125">
        <f t="shared" si="22"/>
        <v>0</v>
      </c>
      <c r="BF105" s="125">
        <f t="shared" si="22"/>
        <v>0</v>
      </c>
      <c r="BG105" s="125">
        <f t="shared" si="22"/>
        <v>0</v>
      </c>
      <c r="BH105" s="125">
        <f t="shared" si="22"/>
        <v>0</v>
      </c>
      <c r="BI105" s="125">
        <f t="shared" si="22"/>
        <v>0</v>
      </c>
      <c r="BJ105" s="125">
        <f t="shared" si="22"/>
        <v>0</v>
      </c>
      <c r="BK105" s="125">
        <f t="shared" si="22"/>
        <v>0</v>
      </c>
      <c r="BL105" s="119">
        <f t="shared" si="23"/>
        <v>0</v>
      </c>
      <c r="BM105" s="125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</row>
    <row r="106" spans="1:77" s="21" customFormat="1" ht="12.75" hidden="1">
      <c r="A106" s="21">
        <v>370026</v>
      </c>
      <c r="B106" s="21" t="s">
        <v>308</v>
      </c>
      <c r="C106" s="125">
        <f t="shared" ref="C106:M106" si="37">+C19+C48+C77</f>
        <v>3</v>
      </c>
      <c r="D106" s="125">
        <f t="shared" si="37"/>
        <v>9</v>
      </c>
      <c r="E106" s="125">
        <f t="shared" si="37"/>
        <v>14</v>
      </c>
      <c r="F106" s="125">
        <f t="shared" si="37"/>
        <v>37</v>
      </c>
      <c r="G106" s="125">
        <f t="shared" si="37"/>
        <v>56</v>
      </c>
      <c r="H106" s="125">
        <f t="shared" si="37"/>
        <v>111</v>
      </c>
      <c r="I106" s="125">
        <f t="shared" si="37"/>
        <v>92</v>
      </c>
      <c r="J106" s="125">
        <f t="shared" si="37"/>
        <v>139</v>
      </c>
      <c r="K106" s="125">
        <f t="shared" si="37"/>
        <v>0</v>
      </c>
      <c r="L106" s="125">
        <f t="shared" si="37"/>
        <v>0</v>
      </c>
      <c r="M106" s="125">
        <f t="shared" si="37"/>
        <v>0</v>
      </c>
      <c r="N106" s="119">
        <f t="shared" si="19"/>
        <v>461</v>
      </c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25">
        <f t="shared" si="20"/>
        <v>0</v>
      </c>
      <c r="AC106" s="125">
        <f t="shared" si="20"/>
        <v>1</v>
      </c>
      <c r="AD106" s="125">
        <f t="shared" si="20"/>
        <v>1</v>
      </c>
      <c r="AE106" s="125">
        <f t="shared" si="20"/>
        <v>4</v>
      </c>
      <c r="AF106" s="125">
        <f t="shared" si="20"/>
        <v>4</v>
      </c>
      <c r="AG106" s="125">
        <f t="shared" si="20"/>
        <v>6</v>
      </c>
      <c r="AH106" s="125">
        <f t="shared" si="20"/>
        <v>1</v>
      </c>
      <c r="AI106" s="125">
        <f t="shared" si="20"/>
        <v>1</v>
      </c>
      <c r="AJ106" s="125">
        <f t="shared" si="20"/>
        <v>0</v>
      </c>
      <c r="AK106" s="125">
        <f t="shared" si="20"/>
        <v>0</v>
      </c>
      <c r="AL106" s="125">
        <f t="shared" si="20"/>
        <v>0</v>
      </c>
      <c r="AM106" s="119">
        <f t="shared" si="21"/>
        <v>18</v>
      </c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25">
        <f t="shared" si="22"/>
        <v>0</v>
      </c>
      <c r="BB106" s="125">
        <f t="shared" si="22"/>
        <v>0</v>
      </c>
      <c r="BC106" s="125">
        <f t="shared" si="22"/>
        <v>0</v>
      </c>
      <c r="BD106" s="125">
        <f t="shared" si="22"/>
        <v>0</v>
      </c>
      <c r="BE106" s="125">
        <f t="shared" si="22"/>
        <v>0</v>
      </c>
      <c r="BF106" s="125">
        <f t="shared" si="22"/>
        <v>1</v>
      </c>
      <c r="BG106" s="125">
        <f t="shared" si="22"/>
        <v>1</v>
      </c>
      <c r="BH106" s="125">
        <f t="shared" si="22"/>
        <v>3</v>
      </c>
      <c r="BI106" s="125">
        <f t="shared" si="22"/>
        <v>0</v>
      </c>
      <c r="BJ106" s="125">
        <f t="shared" si="22"/>
        <v>0</v>
      </c>
      <c r="BK106" s="125">
        <f t="shared" si="22"/>
        <v>0</v>
      </c>
      <c r="BL106" s="119">
        <f t="shared" si="23"/>
        <v>5</v>
      </c>
      <c r="BM106" s="125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</row>
    <row r="107" spans="1:77" s="21" customFormat="1" ht="12.75" hidden="1">
      <c r="B107" s="21" t="s">
        <v>309</v>
      </c>
      <c r="C107" s="125">
        <f t="shared" ref="C107:M107" si="38">+C20+C49+C78</f>
        <v>0</v>
      </c>
      <c r="D107" s="125">
        <f t="shared" si="38"/>
        <v>2</v>
      </c>
      <c r="E107" s="125">
        <f t="shared" si="38"/>
        <v>0</v>
      </c>
      <c r="F107" s="125">
        <f t="shared" si="38"/>
        <v>3</v>
      </c>
      <c r="G107" s="125">
        <f t="shared" si="38"/>
        <v>5</v>
      </c>
      <c r="H107" s="125">
        <f t="shared" si="38"/>
        <v>2</v>
      </c>
      <c r="I107" s="125">
        <f t="shared" si="38"/>
        <v>4</v>
      </c>
      <c r="J107" s="125">
        <f t="shared" si="38"/>
        <v>2</v>
      </c>
      <c r="K107" s="125">
        <f t="shared" si="38"/>
        <v>0</v>
      </c>
      <c r="L107" s="125">
        <f t="shared" si="38"/>
        <v>0</v>
      </c>
      <c r="M107" s="125">
        <f t="shared" si="38"/>
        <v>0</v>
      </c>
      <c r="N107" s="119">
        <f t="shared" si="19"/>
        <v>18</v>
      </c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25">
        <f t="shared" si="20"/>
        <v>0</v>
      </c>
      <c r="AC107" s="125">
        <f t="shared" si="20"/>
        <v>0</v>
      </c>
      <c r="AD107" s="125">
        <f t="shared" si="20"/>
        <v>0</v>
      </c>
      <c r="AE107" s="125">
        <f t="shared" si="20"/>
        <v>0</v>
      </c>
      <c r="AF107" s="125">
        <f t="shared" si="20"/>
        <v>0</v>
      </c>
      <c r="AG107" s="125">
        <f t="shared" si="20"/>
        <v>0</v>
      </c>
      <c r="AH107" s="125">
        <f t="shared" si="20"/>
        <v>0</v>
      </c>
      <c r="AI107" s="125">
        <f t="shared" si="20"/>
        <v>0</v>
      </c>
      <c r="AJ107" s="125">
        <f t="shared" si="20"/>
        <v>0</v>
      </c>
      <c r="AK107" s="125">
        <f t="shared" si="20"/>
        <v>0</v>
      </c>
      <c r="AL107" s="125">
        <f t="shared" si="20"/>
        <v>0</v>
      </c>
      <c r="AM107" s="119">
        <f t="shared" si="21"/>
        <v>0</v>
      </c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25">
        <f t="shared" si="22"/>
        <v>0</v>
      </c>
      <c r="BB107" s="125">
        <f t="shared" si="22"/>
        <v>0</v>
      </c>
      <c r="BC107" s="125">
        <f t="shared" si="22"/>
        <v>0</v>
      </c>
      <c r="BD107" s="125">
        <f t="shared" si="22"/>
        <v>0</v>
      </c>
      <c r="BE107" s="125">
        <f t="shared" si="22"/>
        <v>0</v>
      </c>
      <c r="BF107" s="125">
        <f t="shared" si="22"/>
        <v>0</v>
      </c>
      <c r="BG107" s="125">
        <f t="shared" si="22"/>
        <v>0</v>
      </c>
      <c r="BH107" s="125">
        <f t="shared" si="22"/>
        <v>0</v>
      </c>
      <c r="BI107" s="125">
        <f t="shared" si="22"/>
        <v>0</v>
      </c>
      <c r="BJ107" s="125">
        <f t="shared" si="22"/>
        <v>0</v>
      </c>
      <c r="BK107" s="125">
        <f t="shared" si="22"/>
        <v>0</v>
      </c>
      <c r="BL107" s="119">
        <f t="shared" si="23"/>
        <v>0</v>
      </c>
      <c r="BM107" s="125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</row>
    <row r="108" spans="1:77" s="21" customFormat="1" ht="12.75" hidden="1">
      <c r="B108" s="21" t="s">
        <v>310</v>
      </c>
      <c r="C108" s="125">
        <f t="shared" ref="C108:M108" si="39">+C21+C50+C79</f>
        <v>4</v>
      </c>
      <c r="D108" s="125">
        <f t="shared" si="39"/>
        <v>7</v>
      </c>
      <c r="E108" s="125">
        <f t="shared" si="39"/>
        <v>10</v>
      </c>
      <c r="F108" s="125">
        <f t="shared" si="39"/>
        <v>9</v>
      </c>
      <c r="G108" s="125">
        <f t="shared" si="39"/>
        <v>3</v>
      </c>
      <c r="H108" s="125">
        <f t="shared" si="39"/>
        <v>10</v>
      </c>
      <c r="I108" s="125">
        <f t="shared" si="39"/>
        <v>3</v>
      </c>
      <c r="J108" s="125">
        <f t="shared" si="39"/>
        <v>7</v>
      </c>
      <c r="K108" s="125">
        <f t="shared" si="39"/>
        <v>0</v>
      </c>
      <c r="L108" s="125">
        <f t="shared" si="39"/>
        <v>0</v>
      </c>
      <c r="M108" s="125">
        <f t="shared" si="39"/>
        <v>0</v>
      </c>
      <c r="N108" s="119">
        <f t="shared" si="19"/>
        <v>53</v>
      </c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25">
        <f t="shared" ref="AB108:AL114" si="40">+AB21+AB50+AB79</f>
        <v>0</v>
      </c>
      <c r="AC108" s="125">
        <f t="shared" si="40"/>
        <v>0</v>
      </c>
      <c r="AD108" s="125">
        <f t="shared" si="40"/>
        <v>1</v>
      </c>
      <c r="AE108" s="125">
        <f t="shared" si="40"/>
        <v>1</v>
      </c>
      <c r="AF108" s="125">
        <f t="shared" si="40"/>
        <v>1</v>
      </c>
      <c r="AG108" s="125">
        <f t="shared" si="40"/>
        <v>0</v>
      </c>
      <c r="AH108" s="125">
        <f t="shared" si="40"/>
        <v>0</v>
      </c>
      <c r="AI108" s="125">
        <f t="shared" si="40"/>
        <v>0</v>
      </c>
      <c r="AJ108" s="125">
        <f t="shared" si="40"/>
        <v>0</v>
      </c>
      <c r="AK108" s="125">
        <f t="shared" si="40"/>
        <v>0</v>
      </c>
      <c r="AL108" s="125">
        <f t="shared" si="40"/>
        <v>0</v>
      </c>
      <c r="AM108" s="119">
        <f t="shared" si="21"/>
        <v>3</v>
      </c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25">
        <f t="shared" ref="BA108:BK114" si="41">+BA21+BA50+BA79</f>
        <v>0</v>
      </c>
      <c r="BB108" s="125">
        <f t="shared" si="41"/>
        <v>0</v>
      </c>
      <c r="BC108" s="125">
        <f t="shared" si="41"/>
        <v>0</v>
      </c>
      <c r="BD108" s="125">
        <f t="shared" si="41"/>
        <v>0</v>
      </c>
      <c r="BE108" s="125">
        <f t="shared" si="41"/>
        <v>0</v>
      </c>
      <c r="BF108" s="125">
        <f t="shared" si="41"/>
        <v>0</v>
      </c>
      <c r="BG108" s="125">
        <f t="shared" si="41"/>
        <v>0</v>
      </c>
      <c r="BH108" s="125">
        <f t="shared" si="41"/>
        <v>0</v>
      </c>
      <c r="BI108" s="125">
        <f t="shared" si="41"/>
        <v>0</v>
      </c>
      <c r="BJ108" s="125">
        <f t="shared" si="41"/>
        <v>0</v>
      </c>
      <c r="BK108" s="125">
        <f t="shared" si="41"/>
        <v>0</v>
      </c>
      <c r="BL108" s="119">
        <f t="shared" si="23"/>
        <v>0</v>
      </c>
      <c r="BM108" s="125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</row>
    <row r="109" spans="1:77" s="21" customFormat="1" ht="12.75" hidden="1">
      <c r="B109" s="21" t="s">
        <v>311</v>
      </c>
      <c r="C109" s="125">
        <f t="shared" ref="C109:M109" si="42">+C22+C51+C80</f>
        <v>0</v>
      </c>
      <c r="D109" s="125">
        <f t="shared" si="42"/>
        <v>1</v>
      </c>
      <c r="E109" s="125">
        <f t="shared" si="42"/>
        <v>0</v>
      </c>
      <c r="F109" s="125">
        <f t="shared" si="42"/>
        <v>1</v>
      </c>
      <c r="G109" s="125">
        <f t="shared" si="42"/>
        <v>0</v>
      </c>
      <c r="H109" s="125">
        <f t="shared" si="42"/>
        <v>0</v>
      </c>
      <c r="I109" s="125">
        <f t="shared" si="42"/>
        <v>0</v>
      </c>
      <c r="J109" s="125">
        <f t="shared" si="42"/>
        <v>0</v>
      </c>
      <c r="K109" s="125">
        <f t="shared" si="42"/>
        <v>0</v>
      </c>
      <c r="L109" s="125">
        <f t="shared" si="42"/>
        <v>0</v>
      </c>
      <c r="M109" s="125">
        <f t="shared" si="42"/>
        <v>0</v>
      </c>
      <c r="N109" s="119">
        <f t="shared" si="19"/>
        <v>2</v>
      </c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25">
        <f t="shared" si="40"/>
        <v>0</v>
      </c>
      <c r="AC109" s="125">
        <f t="shared" si="40"/>
        <v>0</v>
      </c>
      <c r="AD109" s="125">
        <f t="shared" si="40"/>
        <v>0</v>
      </c>
      <c r="AE109" s="125">
        <f t="shared" si="40"/>
        <v>0</v>
      </c>
      <c r="AF109" s="125">
        <f t="shared" si="40"/>
        <v>0</v>
      </c>
      <c r="AG109" s="125">
        <f t="shared" si="40"/>
        <v>0</v>
      </c>
      <c r="AH109" s="125">
        <f t="shared" si="40"/>
        <v>0</v>
      </c>
      <c r="AI109" s="125">
        <f t="shared" si="40"/>
        <v>0</v>
      </c>
      <c r="AJ109" s="125">
        <f t="shared" si="40"/>
        <v>0</v>
      </c>
      <c r="AK109" s="125">
        <f t="shared" si="40"/>
        <v>0</v>
      </c>
      <c r="AL109" s="125">
        <f t="shared" si="40"/>
        <v>0</v>
      </c>
      <c r="AM109" s="119">
        <f t="shared" si="21"/>
        <v>0</v>
      </c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25">
        <f t="shared" si="41"/>
        <v>0</v>
      </c>
      <c r="BB109" s="125">
        <f t="shared" si="41"/>
        <v>0</v>
      </c>
      <c r="BC109" s="125">
        <f t="shared" si="41"/>
        <v>0</v>
      </c>
      <c r="BD109" s="125">
        <f t="shared" si="41"/>
        <v>0</v>
      </c>
      <c r="BE109" s="125">
        <f t="shared" si="41"/>
        <v>0</v>
      </c>
      <c r="BF109" s="125">
        <f t="shared" si="41"/>
        <v>0</v>
      </c>
      <c r="BG109" s="125">
        <f t="shared" si="41"/>
        <v>0</v>
      </c>
      <c r="BH109" s="125">
        <f t="shared" si="41"/>
        <v>0</v>
      </c>
      <c r="BI109" s="125">
        <f t="shared" si="41"/>
        <v>0</v>
      </c>
      <c r="BJ109" s="125">
        <f t="shared" si="41"/>
        <v>0</v>
      </c>
      <c r="BK109" s="125">
        <f t="shared" si="41"/>
        <v>0</v>
      </c>
      <c r="BL109" s="119">
        <f t="shared" si="23"/>
        <v>0</v>
      </c>
      <c r="BM109" s="125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</row>
    <row r="110" spans="1:77" s="21" customFormat="1" ht="12.75" hidden="1">
      <c r="B110" s="21" t="s">
        <v>312</v>
      </c>
      <c r="C110" s="125">
        <f t="shared" ref="C110:M110" si="43">+C23+C52+C81</f>
        <v>1</v>
      </c>
      <c r="D110" s="125">
        <f t="shared" si="43"/>
        <v>1</v>
      </c>
      <c r="E110" s="125">
        <f t="shared" si="43"/>
        <v>1</v>
      </c>
      <c r="F110" s="125">
        <f t="shared" si="43"/>
        <v>0</v>
      </c>
      <c r="G110" s="125">
        <f t="shared" si="43"/>
        <v>2</v>
      </c>
      <c r="H110" s="125">
        <f t="shared" si="43"/>
        <v>1</v>
      </c>
      <c r="I110" s="125">
        <f t="shared" si="43"/>
        <v>0</v>
      </c>
      <c r="J110" s="125">
        <f t="shared" si="43"/>
        <v>1</v>
      </c>
      <c r="K110" s="125">
        <f t="shared" si="43"/>
        <v>0</v>
      </c>
      <c r="L110" s="125">
        <f t="shared" si="43"/>
        <v>0</v>
      </c>
      <c r="M110" s="125">
        <f t="shared" si="43"/>
        <v>0</v>
      </c>
      <c r="N110" s="119">
        <f t="shared" si="19"/>
        <v>7</v>
      </c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25">
        <f t="shared" si="40"/>
        <v>0</v>
      </c>
      <c r="AC110" s="125">
        <f t="shared" si="40"/>
        <v>0</v>
      </c>
      <c r="AD110" s="125">
        <f t="shared" si="40"/>
        <v>0</v>
      </c>
      <c r="AE110" s="125">
        <f t="shared" si="40"/>
        <v>0</v>
      </c>
      <c r="AF110" s="125">
        <f t="shared" si="40"/>
        <v>0</v>
      </c>
      <c r="AG110" s="125">
        <f t="shared" si="40"/>
        <v>0</v>
      </c>
      <c r="AH110" s="125">
        <f t="shared" si="40"/>
        <v>0</v>
      </c>
      <c r="AI110" s="125">
        <f t="shared" si="40"/>
        <v>0</v>
      </c>
      <c r="AJ110" s="125">
        <f t="shared" si="40"/>
        <v>0</v>
      </c>
      <c r="AK110" s="125">
        <f t="shared" si="40"/>
        <v>0</v>
      </c>
      <c r="AL110" s="125">
        <f t="shared" si="40"/>
        <v>0</v>
      </c>
      <c r="AM110" s="119">
        <f t="shared" si="21"/>
        <v>0</v>
      </c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25">
        <f t="shared" si="41"/>
        <v>0</v>
      </c>
      <c r="BB110" s="125">
        <f t="shared" si="41"/>
        <v>0</v>
      </c>
      <c r="BC110" s="125">
        <f t="shared" si="41"/>
        <v>0</v>
      </c>
      <c r="BD110" s="125">
        <f t="shared" si="41"/>
        <v>0</v>
      </c>
      <c r="BE110" s="125">
        <f t="shared" si="41"/>
        <v>0</v>
      </c>
      <c r="BF110" s="125">
        <f t="shared" si="41"/>
        <v>0</v>
      </c>
      <c r="BG110" s="125">
        <f t="shared" si="41"/>
        <v>0</v>
      </c>
      <c r="BH110" s="125">
        <f t="shared" si="41"/>
        <v>0</v>
      </c>
      <c r="BI110" s="125">
        <f t="shared" si="41"/>
        <v>0</v>
      </c>
      <c r="BJ110" s="125">
        <f t="shared" si="41"/>
        <v>0</v>
      </c>
      <c r="BK110" s="125">
        <f t="shared" si="41"/>
        <v>0</v>
      </c>
      <c r="BL110" s="119">
        <f t="shared" si="23"/>
        <v>0</v>
      </c>
      <c r="BM110" s="125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</row>
    <row r="111" spans="1:77" s="21" customFormat="1" ht="12.75" hidden="1">
      <c r="B111" s="21" t="s">
        <v>80</v>
      </c>
      <c r="C111" s="125">
        <f t="shared" ref="C111:M111" si="44">+C24+C53+C82</f>
        <v>0</v>
      </c>
      <c r="D111" s="125">
        <f t="shared" si="44"/>
        <v>2</v>
      </c>
      <c r="E111" s="125">
        <f t="shared" si="44"/>
        <v>6</v>
      </c>
      <c r="F111" s="125">
        <f t="shared" si="44"/>
        <v>6</v>
      </c>
      <c r="G111" s="125">
        <f t="shared" si="44"/>
        <v>1</v>
      </c>
      <c r="H111" s="125">
        <f t="shared" si="44"/>
        <v>3</v>
      </c>
      <c r="I111" s="125">
        <f t="shared" si="44"/>
        <v>3</v>
      </c>
      <c r="J111" s="125">
        <f t="shared" si="44"/>
        <v>1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119">
        <f t="shared" si="19"/>
        <v>22</v>
      </c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25">
        <f t="shared" si="40"/>
        <v>0</v>
      </c>
      <c r="AC111" s="125">
        <f t="shared" si="40"/>
        <v>0</v>
      </c>
      <c r="AD111" s="125">
        <f t="shared" si="40"/>
        <v>0</v>
      </c>
      <c r="AE111" s="125">
        <f t="shared" si="40"/>
        <v>0</v>
      </c>
      <c r="AF111" s="125">
        <f t="shared" si="40"/>
        <v>0</v>
      </c>
      <c r="AG111" s="125">
        <f t="shared" si="40"/>
        <v>0</v>
      </c>
      <c r="AH111" s="125">
        <f t="shared" si="40"/>
        <v>1</v>
      </c>
      <c r="AI111" s="125">
        <f t="shared" si="40"/>
        <v>0</v>
      </c>
      <c r="AJ111" s="125">
        <f t="shared" si="40"/>
        <v>0</v>
      </c>
      <c r="AK111" s="125">
        <f t="shared" si="40"/>
        <v>0</v>
      </c>
      <c r="AL111" s="125">
        <f t="shared" si="40"/>
        <v>0</v>
      </c>
      <c r="AM111" s="119">
        <f t="shared" si="21"/>
        <v>1</v>
      </c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25">
        <f t="shared" si="41"/>
        <v>0</v>
      </c>
      <c r="BB111" s="125">
        <f t="shared" si="41"/>
        <v>0</v>
      </c>
      <c r="BC111" s="125">
        <f t="shared" si="41"/>
        <v>0</v>
      </c>
      <c r="BD111" s="125">
        <f t="shared" si="41"/>
        <v>0</v>
      </c>
      <c r="BE111" s="125">
        <f t="shared" si="41"/>
        <v>0</v>
      </c>
      <c r="BF111" s="125">
        <f t="shared" si="41"/>
        <v>0</v>
      </c>
      <c r="BG111" s="125">
        <f t="shared" si="41"/>
        <v>0</v>
      </c>
      <c r="BH111" s="125">
        <f t="shared" si="41"/>
        <v>0</v>
      </c>
      <c r="BI111" s="125">
        <f t="shared" si="41"/>
        <v>0</v>
      </c>
      <c r="BJ111" s="125">
        <f t="shared" si="41"/>
        <v>0</v>
      </c>
      <c r="BK111" s="125">
        <f t="shared" si="41"/>
        <v>0</v>
      </c>
      <c r="BL111" s="119">
        <f t="shared" si="23"/>
        <v>0</v>
      </c>
      <c r="BM111" s="125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</row>
    <row r="112" spans="1:77" s="21" customFormat="1" ht="12.75" hidden="1">
      <c r="B112" s="21" t="s">
        <v>81</v>
      </c>
      <c r="C112" s="125">
        <f t="shared" ref="C112:M112" si="45">+C25+C54+C83</f>
        <v>1</v>
      </c>
      <c r="D112" s="125">
        <f t="shared" si="45"/>
        <v>2</v>
      </c>
      <c r="E112" s="125">
        <f t="shared" si="45"/>
        <v>9</v>
      </c>
      <c r="F112" s="125">
        <f t="shared" si="45"/>
        <v>9</v>
      </c>
      <c r="G112" s="125">
        <f t="shared" si="45"/>
        <v>6</v>
      </c>
      <c r="H112" s="125">
        <f t="shared" si="45"/>
        <v>9</v>
      </c>
      <c r="I112" s="125">
        <f t="shared" si="45"/>
        <v>2</v>
      </c>
      <c r="J112" s="125">
        <f t="shared" si="45"/>
        <v>0</v>
      </c>
      <c r="K112" s="125">
        <f t="shared" si="45"/>
        <v>0</v>
      </c>
      <c r="L112" s="125">
        <f t="shared" si="45"/>
        <v>0</v>
      </c>
      <c r="M112" s="125">
        <f t="shared" si="45"/>
        <v>0</v>
      </c>
      <c r="N112" s="119">
        <f t="shared" si="19"/>
        <v>38</v>
      </c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25">
        <f t="shared" si="40"/>
        <v>0</v>
      </c>
      <c r="AC112" s="125">
        <f t="shared" si="40"/>
        <v>0</v>
      </c>
      <c r="AD112" s="125">
        <f t="shared" si="40"/>
        <v>0</v>
      </c>
      <c r="AE112" s="125">
        <f t="shared" si="40"/>
        <v>0</v>
      </c>
      <c r="AF112" s="125">
        <f t="shared" si="40"/>
        <v>0</v>
      </c>
      <c r="AG112" s="125">
        <f t="shared" si="40"/>
        <v>0</v>
      </c>
      <c r="AH112" s="125">
        <f t="shared" si="40"/>
        <v>0</v>
      </c>
      <c r="AI112" s="125">
        <f t="shared" si="40"/>
        <v>0</v>
      </c>
      <c r="AJ112" s="125">
        <f t="shared" si="40"/>
        <v>0</v>
      </c>
      <c r="AK112" s="125">
        <f t="shared" si="40"/>
        <v>0</v>
      </c>
      <c r="AL112" s="125">
        <f t="shared" si="40"/>
        <v>0</v>
      </c>
      <c r="AM112" s="119">
        <f t="shared" si="21"/>
        <v>0</v>
      </c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25">
        <f t="shared" si="41"/>
        <v>0</v>
      </c>
      <c r="BB112" s="125">
        <f t="shared" si="41"/>
        <v>0</v>
      </c>
      <c r="BC112" s="125">
        <f t="shared" si="41"/>
        <v>0</v>
      </c>
      <c r="BD112" s="125">
        <f t="shared" si="41"/>
        <v>0</v>
      </c>
      <c r="BE112" s="125">
        <f t="shared" si="41"/>
        <v>0</v>
      </c>
      <c r="BF112" s="125">
        <f t="shared" si="41"/>
        <v>0</v>
      </c>
      <c r="BG112" s="125">
        <f t="shared" si="41"/>
        <v>0</v>
      </c>
      <c r="BH112" s="125">
        <f t="shared" si="41"/>
        <v>0</v>
      </c>
      <c r="BI112" s="125">
        <f t="shared" si="41"/>
        <v>0</v>
      </c>
      <c r="BJ112" s="125">
        <f t="shared" si="41"/>
        <v>0</v>
      </c>
      <c r="BK112" s="125">
        <f t="shared" si="41"/>
        <v>0</v>
      </c>
      <c r="BL112" s="119">
        <f t="shared" si="23"/>
        <v>0</v>
      </c>
      <c r="BM112" s="125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</row>
    <row r="113" spans="1:77" s="21" customFormat="1" ht="12.75" hidden="1">
      <c r="B113" s="21" t="s">
        <v>313</v>
      </c>
      <c r="C113" s="125">
        <f t="shared" ref="C113:M113" si="46">+C26+C55+C84</f>
        <v>0</v>
      </c>
      <c r="D113" s="125">
        <f t="shared" si="46"/>
        <v>1</v>
      </c>
      <c r="E113" s="125">
        <f t="shared" si="46"/>
        <v>1</v>
      </c>
      <c r="F113" s="125">
        <f t="shared" si="46"/>
        <v>0</v>
      </c>
      <c r="G113" s="125">
        <f t="shared" si="46"/>
        <v>1</v>
      </c>
      <c r="H113" s="125">
        <f t="shared" si="46"/>
        <v>1</v>
      </c>
      <c r="I113" s="125">
        <f t="shared" si="46"/>
        <v>2</v>
      </c>
      <c r="J113" s="125">
        <f t="shared" si="46"/>
        <v>5</v>
      </c>
      <c r="K113" s="125">
        <f t="shared" si="46"/>
        <v>0</v>
      </c>
      <c r="L113" s="125">
        <f t="shared" si="46"/>
        <v>0</v>
      </c>
      <c r="M113" s="125">
        <f t="shared" si="46"/>
        <v>0</v>
      </c>
      <c r="N113" s="119">
        <f t="shared" si="19"/>
        <v>11</v>
      </c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25">
        <f t="shared" si="40"/>
        <v>0</v>
      </c>
      <c r="AC113" s="125">
        <f t="shared" si="40"/>
        <v>0</v>
      </c>
      <c r="AD113" s="125">
        <f t="shared" si="40"/>
        <v>0</v>
      </c>
      <c r="AE113" s="125">
        <f t="shared" si="40"/>
        <v>0</v>
      </c>
      <c r="AF113" s="125">
        <f t="shared" si="40"/>
        <v>0</v>
      </c>
      <c r="AG113" s="125">
        <f t="shared" si="40"/>
        <v>0</v>
      </c>
      <c r="AH113" s="125">
        <f t="shared" si="40"/>
        <v>0</v>
      </c>
      <c r="AI113" s="125">
        <f t="shared" si="40"/>
        <v>0</v>
      </c>
      <c r="AJ113" s="125">
        <f t="shared" si="40"/>
        <v>0</v>
      </c>
      <c r="AK113" s="125">
        <f t="shared" si="40"/>
        <v>0</v>
      </c>
      <c r="AL113" s="125">
        <f t="shared" si="40"/>
        <v>0</v>
      </c>
      <c r="AM113" s="119">
        <f t="shared" si="21"/>
        <v>0</v>
      </c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25">
        <f t="shared" si="41"/>
        <v>0</v>
      </c>
      <c r="BB113" s="125">
        <f t="shared" si="41"/>
        <v>0</v>
      </c>
      <c r="BC113" s="125">
        <f t="shared" si="41"/>
        <v>0</v>
      </c>
      <c r="BD113" s="125">
        <f t="shared" si="41"/>
        <v>0</v>
      </c>
      <c r="BE113" s="125">
        <f t="shared" si="41"/>
        <v>0</v>
      </c>
      <c r="BF113" s="125">
        <f t="shared" si="41"/>
        <v>0</v>
      </c>
      <c r="BG113" s="125">
        <f t="shared" si="41"/>
        <v>0</v>
      </c>
      <c r="BH113" s="125">
        <f t="shared" si="41"/>
        <v>0</v>
      </c>
      <c r="BI113" s="125">
        <f t="shared" si="41"/>
        <v>0</v>
      </c>
      <c r="BJ113" s="125">
        <f t="shared" si="41"/>
        <v>0</v>
      </c>
      <c r="BK113" s="125">
        <f t="shared" si="41"/>
        <v>0</v>
      </c>
      <c r="BL113" s="119">
        <f t="shared" si="23"/>
        <v>0</v>
      </c>
      <c r="BM113" s="125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</row>
    <row r="114" spans="1:77" s="21" customFormat="1" ht="12.75" hidden="1">
      <c r="B114" s="21" t="s">
        <v>161</v>
      </c>
      <c r="C114" s="125">
        <f t="shared" ref="C114:M114" si="47">+C27+C56+C85</f>
        <v>1</v>
      </c>
      <c r="D114" s="125">
        <f t="shared" si="47"/>
        <v>0</v>
      </c>
      <c r="E114" s="125">
        <f t="shared" si="47"/>
        <v>1</v>
      </c>
      <c r="F114" s="125">
        <f t="shared" si="47"/>
        <v>0</v>
      </c>
      <c r="G114" s="125">
        <f t="shared" si="47"/>
        <v>0</v>
      </c>
      <c r="H114" s="125">
        <f t="shared" si="47"/>
        <v>0</v>
      </c>
      <c r="I114" s="125">
        <f t="shared" si="47"/>
        <v>0</v>
      </c>
      <c r="J114" s="125">
        <f t="shared" si="47"/>
        <v>1</v>
      </c>
      <c r="K114" s="125">
        <f t="shared" si="47"/>
        <v>0</v>
      </c>
      <c r="L114" s="125">
        <f t="shared" si="47"/>
        <v>0</v>
      </c>
      <c r="M114" s="125">
        <f t="shared" si="47"/>
        <v>0</v>
      </c>
      <c r="N114" s="119">
        <f t="shared" si="19"/>
        <v>3</v>
      </c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25">
        <f t="shared" si="40"/>
        <v>0</v>
      </c>
      <c r="AC114" s="125">
        <f t="shared" si="40"/>
        <v>0</v>
      </c>
      <c r="AD114" s="125">
        <f t="shared" si="40"/>
        <v>0</v>
      </c>
      <c r="AE114" s="125">
        <f t="shared" si="40"/>
        <v>0</v>
      </c>
      <c r="AF114" s="125">
        <f t="shared" si="40"/>
        <v>0</v>
      </c>
      <c r="AG114" s="125">
        <f t="shared" si="40"/>
        <v>0</v>
      </c>
      <c r="AH114" s="125">
        <f t="shared" si="40"/>
        <v>0</v>
      </c>
      <c r="AI114" s="125">
        <f t="shared" si="40"/>
        <v>0</v>
      </c>
      <c r="AJ114" s="125">
        <f t="shared" si="40"/>
        <v>0</v>
      </c>
      <c r="AK114" s="125">
        <f t="shared" si="40"/>
        <v>0</v>
      </c>
      <c r="AL114" s="125">
        <f t="shared" si="40"/>
        <v>0</v>
      </c>
      <c r="AM114" s="119">
        <f t="shared" si="21"/>
        <v>0</v>
      </c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25">
        <f t="shared" si="41"/>
        <v>0</v>
      </c>
      <c r="BB114" s="125">
        <f t="shared" si="41"/>
        <v>0</v>
      </c>
      <c r="BC114" s="125">
        <f t="shared" si="41"/>
        <v>0</v>
      </c>
      <c r="BD114" s="125">
        <f t="shared" si="41"/>
        <v>0</v>
      </c>
      <c r="BE114" s="125">
        <f t="shared" si="41"/>
        <v>0</v>
      </c>
      <c r="BF114" s="125">
        <f t="shared" si="41"/>
        <v>0</v>
      </c>
      <c r="BG114" s="125">
        <f t="shared" si="41"/>
        <v>0</v>
      </c>
      <c r="BH114" s="125">
        <f t="shared" si="41"/>
        <v>0</v>
      </c>
      <c r="BI114" s="125">
        <f t="shared" si="41"/>
        <v>0</v>
      </c>
      <c r="BJ114" s="125">
        <f t="shared" si="41"/>
        <v>0</v>
      </c>
      <c r="BK114" s="125">
        <f t="shared" si="41"/>
        <v>0</v>
      </c>
      <c r="BL114" s="119">
        <f t="shared" si="23"/>
        <v>0</v>
      </c>
      <c r="BM114" s="125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</row>
    <row r="115" spans="1:77" s="21" customFormat="1" ht="12.75" hidden="1">
      <c r="B115" s="120" t="s">
        <v>83</v>
      </c>
      <c r="C115" s="121">
        <f>SUM(C91:C114)</f>
        <v>43</v>
      </c>
      <c r="D115" s="121">
        <f t="shared" ref="D115:M115" si="48">SUM(D91:D114)</f>
        <v>166</v>
      </c>
      <c r="E115" s="121">
        <f t="shared" si="48"/>
        <v>278</v>
      </c>
      <c r="F115" s="121">
        <f t="shared" si="48"/>
        <v>371</v>
      </c>
      <c r="G115" s="121">
        <f t="shared" si="48"/>
        <v>290</v>
      </c>
      <c r="H115" s="121">
        <f t="shared" si="48"/>
        <v>344</v>
      </c>
      <c r="I115" s="121">
        <f t="shared" si="48"/>
        <v>235</v>
      </c>
      <c r="J115" s="121">
        <f t="shared" si="48"/>
        <v>274</v>
      </c>
      <c r="K115" s="121">
        <f t="shared" si="48"/>
        <v>34</v>
      </c>
      <c r="L115" s="121">
        <f t="shared" si="48"/>
        <v>28</v>
      </c>
      <c r="M115" s="121">
        <f t="shared" si="48"/>
        <v>24</v>
      </c>
      <c r="N115" s="121">
        <f t="shared" ref="N115:BY115" si="49">SUM(N91:N114)</f>
        <v>2087</v>
      </c>
      <c r="O115" s="121">
        <f t="shared" si="49"/>
        <v>0</v>
      </c>
      <c r="P115" s="121">
        <f t="shared" si="49"/>
        <v>0</v>
      </c>
      <c r="Q115" s="121">
        <f t="shared" si="49"/>
        <v>0</v>
      </c>
      <c r="R115" s="121">
        <f t="shared" si="49"/>
        <v>0</v>
      </c>
      <c r="S115" s="121">
        <f t="shared" si="49"/>
        <v>0</v>
      </c>
      <c r="T115" s="121">
        <f t="shared" si="49"/>
        <v>0</v>
      </c>
      <c r="U115" s="121">
        <f t="shared" si="49"/>
        <v>0</v>
      </c>
      <c r="V115" s="121">
        <f t="shared" si="49"/>
        <v>0</v>
      </c>
      <c r="W115" s="121">
        <f t="shared" si="49"/>
        <v>0</v>
      </c>
      <c r="X115" s="121">
        <f t="shared" si="49"/>
        <v>0</v>
      </c>
      <c r="Y115" s="121">
        <f t="shared" si="49"/>
        <v>0</v>
      </c>
      <c r="Z115" s="121">
        <f t="shared" si="49"/>
        <v>0</v>
      </c>
      <c r="AA115" s="121">
        <f t="shared" si="49"/>
        <v>0</v>
      </c>
      <c r="AB115" s="121">
        <f t="shared" si="49"/>
        <v>2</v>
      </c>
      <c r="AC115" s="121">
        <f t="shared" si="49"/>
        <v>12</v>
      </c>
      <c r="AD115" s="121">
        <f t="shared" si="49"/>
        <v>27</v>
      </c>
      <c r="AE115" s="121">
        <f t="shared" si="49"/>
        <v>35</v>
      </c>
      <c r="AF115" s="121">
        <f t="shared" si="49"/>
        <v>23</v>
      </c>
      <c r="AG115" s="121">
        <f t="shared" si="49"/>
        <v>16</v>
      </c>
      <c r="AH115" s="121">
        <f t="shared" si="49"/>
        <v>12</v>
      </c>
      <c r="AI115" s="121">
        <f t="shared" si="49"/>
        <v>5</v>
      </c>
      <c r="AJ115" s="121">
        <f t="shared" si="49"/>
        <v>1</v>
      </c>
      <c r="AK115" s="121">
        <f t="shared" si="49"/>
        <v>0</v>
      </c>
      <c r="AL115" s="121">
        <f t="shared" si="49"/>
        <v>0</v>
      </c>
      <c r="AM115" s="121">
        <f t="shared" si="49"/>
        <v>133</v>
      </c>
      <c r="AN115" s="121">
        <f t="shared" si="49"/>
        <v>0</v>
      </c>
      <c r="AO115" s="121">
        <f t="shared" si="49"/>
        <v>0</v>
      </c>
      <c r="AP115" s="121">
        <f t="shared" si="49"/>
        <v>0</v>
      </c>
      <c r="AQ115" s="121">
        <f t="shared" si="49"/>
        <v>0</v>
      </c>
      <c r="AR115" s="121">
        <f t="shared" si="49"/>
        <v>0</v>
      </c>
      <c r="AS115" s="121">
        <f t="shared" si="49"/>
        <v>0</v>
      </c>
      <c r="AT115" s="121">
        <f t="shared" si="49"/>
        <v>0</v>
      </c>
      <c r="AU115" s="121">
        <f t="shared" si="49"/>
        <v>0</v>
      </c>
      <c r="AV115" s="121">
        <f t="shared" si="49"/>
        <v>0</v>
      </c>
      <c r="AW115" s="121">
        <f t="shared" si="49"/>
        <v>0</v>
      </c>
      <c r="AX115" s="121">
        <f t="shared" si="49"/>
        <v>0</v>
      </c>
      <c r="AY115" s="121">
        <f t="shared" si="49"/>
        <v>0</v>
      </c>
      <c r="AZ115" s="121">
        <f t="shared" si="49"/>
        <v>0</v>
      </c>
      <c r="BA115" s="121">
        <f t="shared" si="49"/>
        <v>0</v>
      </c>
      <c r="BB115" s="121">
        <f t="shared" si="49"/>
        <v>1</v>
      </c>
      <c r="BC115" s="121">
        <f t="shared" si="49"/>
        <v>0</v>
      </c>
      <c r="BD115" s="121">
        <f t="shared" si="49"/>
        <v>0</v>
      </c>
      <c r="BE115" s="121">
        <f t="shared" si="49"/>
        <v>1</v>
      </c>
      <c r="BF115" s="121">
        <f t="shared" si="49"/>
        <v>2</v>
      </c>
      <c r="BG115" s="121">
        <f t="shared" si="49"/>
        <v>2</v>
      </c>
      <c r="BH115" s="121">
        <f t="shared" si="49"/>
        <v>3</v>
      </c>
      <c r="BI115" s="121">
        <f t="shared" si="49"/>
        <v>0</v>
      </c>
      <c r="BJ115" s="121">
        <f t="shared" si="49"/>
        <v>0</v>
      </c>
      <c r="BK115" s="121">
        <f t="shared" si="49"/>
        <v>0</v>
      </c>
      <c r="BL115" s="121">
        <f t="shared" si="49"/>
        <v>9</v>
      </c>
      <c r="BM115" s="126">
        <f t="shared" si="49"/>
        <v>0</v>
      </c>
      <c r="BN115" s="121">
        <f t="shared" si="49"/>
        <v>0</v>
      </c>
      <c r="BO115" s="121">
        <f t="shared" si="49"/>
        <v>0</v>
      </c>
      <c r="BP115" s="121">
        <f t="shared" si="49"/>
        <v>0</v>
      </c>
      <c r="BQ115" s="121">
        <f t="shared" si="49"/>
        <v>0</v>
      </c>
      <c r="BR115" s="121">
        <f t="shared" si="49"/>
        <v>0</v>
      </c>
      <c r="BS115" s="121">
        <f t="shared" si="49"/>
        <v>0</v>
      </c>
      <c r="BT115" s="121">
        <f t="shared" si="49"/>
        <v>0</v>
      </c>
      <c r="BU115" s="121"/>
      <c r="BV115" s="121"/>
      <c r="BW115" s="121"/>
      <c r="BX115" s="121">
        <f t="shared" si="49"/>
        <v>0</v>
      </c>
      <c r="BY115" s="121">
        <f t="shared" si="49"/>
        <v>0</v>
      </c>
    </row>
    <row r="116" spans="1:77" s="661" customFormat="1">
      <c r="A116" s="659"/>
      <c r="B116" s="659"/>
      <c r="C116" s="659"/>
      <c r="D116" s="659"/>
      <c r="E116" s="659"/>
      <c r="F116" s="659"/>
      <c r="G116" s="659"/>
      <c r="H116" s="659"/>
      <c r="I116" s="659"/>
      <c r="J116" s="659"/>
      <c r="K116" s="659"/>
      <c r="L116" s="659"/>
      <c r="M116" s="659"/>
      <c r="N116" s="659"/>
      <c r="O116" s="659"/>
      <c r="P116" s="659"/>
      <c r="Q116" s="659"/>
      <c r="R116" s="659"/>
      <c r="S116" s="659"/>
      <c r="T116" s="659"/>
      <c r="U116" s="659"/>
      <c r="V116" s="659"/>
      <c r="W116" s="659"/>
      <c r="X116" s="659"/>
      <c r="Y116" s="659"/>
      <c r="Z116" s="659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9"/>
      <c r="BL116" s="659"/>
      <c r="BM116" s="660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  <c r="BX116" s="659"/>
      <c r="BY116" s="659"/>
    </row>
    <row r="117" spans="1:77" ht="15" customHeight="1">
      <c r="B117" s="1064" t="s">
        <v>420</v>
      </c>
      <c r="C117" s="1073" t="s">
        <v>318</v>
      </c>
      <c r="D117" s="1074"/>
      <c r="E117" s="1074"/>
      <c r="F117" s="1074"/>
      <c r="G117" s="1074"/>
      <c r="H117" s="1074"/>
      <c r="I117" s="1074"/>
      <c r="J117" s="1074"/>
      <c r="K117" s="1074"/>
      <c r="L117" s="1074"/>
      <c r="M117" s="1074"/>
      <c r="N117" s="1074"/>
      <c r="O117" s="1074"/>
      <c r="P117" s="1074"/>
      <c r="Q117" s="1074"/>
      <c r="R117" s="1074"/>
      <c r="S117" s="1074"/>
      <c r="T117" s="1074"/>
      <c r="U117" s="1074"/>
      <c r="V117" s="1074"/>
      <c r="W117" s="1074"/>
      <c r="X117" s="1074"/>
      <c r="Y117" s="1074"/>
      <c r="Z117" s="1075"/>
      <c r="AB117" s="1073" t="s">
        <v>319</v>
      </c>
      <c r="AC117" s="1074"/>
      <c r="AD117" s="1074"/>
      <c r="AE117" s="1074"/>
      <c r="AF117" s="1074"/>
      <c r="AG117" s="1074"/>
      <c r="AH117" s="1074"/>
      <c r="AI117" s="1074"/>
      <c r="AJ117" s="1074"/>
      <c r="AK117" s="1074"/>
      <c r="AL117" s="1074"/>
      <c r="AM117" s="1074"/>
      <c r="AN117" s="1074"/>
      <c r="AO117" s="1074"/>
      <c r="AP117" s="1074"/>
      <c r="AQ117" s="1074"/>
      <c r="AR117" s="1074"/>
      <c r="AS117" s="1074"/>
      <c r="AT117" s="1074"/>
      <c r="AU117" s="1074"/>
      <c r="AV117" s="1074"/>
      <c r="AW117" s="1074"/>
      <c r="AX117" s="1074"/>
      <c r="AY117" s="1075"/>
      <c r="BA117" s="1073" t="s">
        <v>320</v>
      </c>
      <c r="BB117" s="1074"/>
      <c r="BC117" s="1074"/>
      <c r="BD117" s="1074"/>
      <c r="BE117" s="1074"/>
      <c r="BF117" s="1074"/>
      <c r="BG117" s="1074"/>
      <c r="BH117" s="1074"/>
      <c r="BI117" s="1074"/>
      <c r="BJ117" s="1074"/>
      <c r="BK117" s="1074"/>
      <c r="BL117" s="1074"/>
      <c r="BM117" s="1074"/>
      <c r="BN117" s="1074"/>
      <c r="BO117" s="1074"/>
      <c r="BP117" s="1074"/>
      <c r="BQ117" s="1074"/>
      <c r="BR117" s="1074"/>
      <c r="BS117" s="1074"/>
      <c r="BT117" s="1074"/>
      <c r="BU117" s="1074"/>
      <c r="BV117" s="1074"/>
      <c r="BW117" s="1074"/>
      <c r="BX117" s="1075"/>
    </row>
    <row r="118" spans="1:77">
      <c r="B118" s="1065"/>
      <c r="C118" s="1070" t="s">
        <v>67</v>
      </c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2"/>
      <c r="O118" s="1070" t="s">
        <v>292</v>
      </c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2"/>
      <c r="AB118" s="1070" t="s">
        <v>67</v>
      </c>
      <c r="AC118" s="1071"/>
      <c r="AD118" s="1071"/>
      <c r="AE118" s="1071"/>
      <c r="AF118" s="1071"/>
      <c r="AG118" s="1071"/>
      <c r="AH118" s="1071"/>
      <c r="AI118" s="1071"/>
      <c r="AJ118" s="1071"/>
      <c r="AK118" s="1071"/>
      <c r="AL118" s="1071"/>
      <c r="AM118" s="1072"/>
      <c r="AN118" s="1070" t="s">
        <v>292</v>
      </c>
      <c r="AO118" s="1071"/>
      <c r="AP118" s="1071"/>
      <c r="AQ118" s="1071"/>
      <c r="AR118" s="1071"/>
      <c r="AS118" s="1071"/>
      <c r="AT118" s="1071"/>
      <c r="AU118" s="1071"/>
      <c r="AV118" s="1071"/>
      <c r="AW118" s="1071"/>
      <c r="AX118" s="1071"/>
      <c r="AY118" s="1072"/>
      <c r="BA118" s="1070" t="s">
        <v>67</v>
      </c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2"/>
      <c r="BM118" s="1070" t="s">
        <v>292</v>
      </c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72"/>
    </row>
    <row r="119" spans="1:77" ht="26.25">
      <c r="B119" s="1066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293</v>
      </c>
      <c r="K119" s="25" t="s">
        <v>294</v>
      </c>
      <c r="L119" s="25" t="s">
        <v>295</v>
      </c>
      <c r="M119" s="25" t="s">
        <v>296</v>
      </c>
      <c r="N119" s="25" t="s">
        <v>297</v>
      </c>
      <c r="O119" s="25" t="s">
        <v>133</v>
      </c>
      <c r="P119" s="25" t="s">
        <v>134</v>
      </c>
      <c r="Q119" s="25" t="s">
        <v>135</v>
      </c>
      <c r="R119" s="25" t="s">
        <v>136</v>
      </c>
      <c r="S119" s="25" t="s">
        <v>137</v>
      </c>
      <c r="T119" s="25" t="s">
        <v>138</v>
      </c>
      <c r="U119" s="25" t="s">
        <v>139</v>
      </c>
      <c r="V119" s="25" t="s">
        <v>293</v>
      </c>
      <c r="W119" s="25" t="s">
        <v>294</v>
      </c>
      <c r="X119" s="25" t="s">
        <v>295</v>
      </c>
      <c r="Y119" s="25" t="s">
        <v>296</v>
      </c>
      <c r="Z119" s="25" t="s">
        <v>297</v>
      </c>
      <c r="AA119" s="24" t="s">
        <v>289</v>
      </c>
      <c r="AB119" s="58" t="s">
        <v>133</v>
      </c>
      <c r="AC119" s="25" t="s">
        <v>134</v>
      </c>
      <c r="AD119" s="25" t="s">
        <v>135</v>
      </c>
      <c r="AE119" s="25" t="s">
        <v>136</v>
      </c>
      <c r="AF119" s="25" t="s">
        <v>137</v>
      </c>
      <c r="AG119" s="25" t="s">
        <v>138</v>
      </c>
      <c r="AH119" s="25" t="s">
        <v>139</v>
      </c>
      <c r="AI119" s="25" t="s">
        <v>293</v>
      </c>
      <c r="AJ119" s="25" t="s">
        <v>294</v>
      </c>
      <c r="AK119" s="25" t="s">
        <v>295</v>
      </c>
      <c r="AL119" s="25" t="s">
        <v>296</v>
      </c>
      <c r="AM119" s="25" t="s">
        <v>297</v>
      </c>
      <c r="AN119" s="25" t="s">
        <v>133</v>
      </c>
      <c r="AO119" s="25" t="s">
        <v>134</v>
      </c>
      <c r="AP119" s="25" t="s">
        <v>135</v>
      </c>
      <c r="AQ119" s="25" t="s">
        <v>136</v>
      </c>
      <c r="AR119" s="25" t="s">
        <v>137</v>
      </c>
      <c r="AS119" s="25" t="s">
        <v>138</v>
      </c>
      <c r="AT119" s="25" t="s">
        <v>139</v>
      </c>
      <c r="AU119" s="25" t="s">
        <v>293</v>
      </c>
      <c r="AV119" s="25" t="s">
        <v>294</v>
      </c>
      <c r="AW119" s="25" t="s">
        <v>295</v>
      </c>
      <c r="AX119" s="25" t="s">
        <v>296</v>
      </c>
      <c r="AY119" s="25" t="s">
        <v>297</v>
      </c>
      <c r="AZ119" s="24" t="s">
        <v>289</v>
      </c>
      <c r="BA119" s="25" t="s">
        <v>133</v>
      </c>
      <c r="BB119" s="25" t="s">
        <v>134</v>
      </c>
      <c r="BC119" s="25" t="s">
        <v>135</v>
      </c>
      <c r="BD119" s="25" t="s">
        <v>136</v>
      </c>
      <c r="BE119" s="25" t="s">
        <v>137</v>
      </c>
      <c r="BF119" s="25" t="s">
        <v>138</v>
      </c>
      <c r="BG119" s="25" t="s">
        <v>139</v>
      </c>
      <c r="BH119" s="25" t="s">
        <v>293</v>
      </c>
      <c r="BI119" s="25" t="s">
        <v>294</v>
      </c>
      <c r="BJ119" s="25" t="s">
        <v>295</v>
      </c>
      <c r="BK119" s="25" t="s">
        <v>296</v>
      </c>
      <c r="BL119" s="25" t="s">
        <v>297</v>
      </c>
      <c r="BM119" s="25" t="s">
        <v>133</v>
      </c>
      <c r="BN119" s="25" t="s">
        <v>134</v>
      </c>
      <c r="BO119" s="25" t="s">
        <v>135</v>
      </c>
      <c r="BP119" s="25" t="s">
        <v>136</v>
      </c>
      <c r="BQ119" s="25" t="s">
        <v>137</v>
      </c>
      <c r="BR119" s="25" t="s">
        <v>138</v>
      </c>
      <c r="BS119" s="25" t="s">
        <v>139</v>
      </c>
      <c r="BT119" s="25" t="s">
        <v>293</v>
      </c>
      <c r="BU119" s="25" t="s">
        <v>294</v>
      </c>
      <c r="BV119" s="25" t="s">
        <v>295</v>
      </c>
      <c r="BW119" s="25" t="s">
        <v>296</v>
      </c>
      <c r="BX119" s="25" t="s">
        <v>297</v>
      </c>
      <c r="BY119" s="24" t="s">
        <v>289</v>
      </c>
    </row>
    <row r="120" spans="1:77" s="21" customFormat="1" ht="12.75">
      <c r="B120" s="21" t="s">
        <v>299</v>
      </c>
      <c r="C120" s="119">
        <v>0</v>
      </c>
      <c r="D120" s="119">
        <v>8</v>
      </c>
      <c r="E120" s="119">
        <v>14</v>
      </c>
      <c r="F120" s="119">
        <v>12</v>
      </c>
      <c r="G120" s="119">
        <v>31</v>
      </c>
      <c r="H120" s="119">
        <v>19</v>
      </c>
      <c r="I120" s="119">
        <v>20</v>
      </c>
      <c r="J120" s="119">
        <v>10</v>
      </c>
      <c r="K120" s="119">
        <v>7</v>
      </c>
      <c r="L120" s="119">
        <v>4</v>
      </c>
      <c r="M120" s="119">
        <v>4</v>
      </c>
      <c r="N120" s="119">
        <f>SUM(C120:M120)</f>
        <v>129</v>
      </c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>
        <v>0</v>
      </c>
      <c r="AC120" s="119">
        <v>1</v>
      </c>
      <c r="AD120" s="119">
        <v>0</v>
      </c>
      <c r="AE120" s="119">
        <v>0</v>
      </c>
      <c r="AF120" s="119">
        <v>0</v>
      </c>
      <c r="AG120" s="119">
        <v>0</v>
      </c>
      <c r="AH120" s="119">
        <v>0</v>
      </c>
      <c r="AI120" s="119">
        <v>0</v>
      </c>
      <c r="AJ120" s="119">
        <v>0</v>
      </c>
      <c r="AK120" s="119">
        <v>0</v>
      </c>
      <c r="AL120" s="119">
        <v>0</v>
      </c>
      <c r="AM120" s="119">
        <f>SUM(AB120:AL120)</f>
        <v>1</v>
      </c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>
        <v>0</v>
      </c>
      <c r="BB120" s="119">
        <v>0</v>
      </c>
      <c r="BC120" s="119">
        <v>0</v>
      </c>
      <c r="BD120" s="119">
        <v>0</v>
      </c>
      <c r="BE120" s="119">
        <v>0</v>
      </c>
      <c r="BF120" s="119">
        <v>0</v>
      </c>
      <c r="BG120" s="119">
        <v>0</v>
      </c>
      <c r="BH120" s="119">
        <v>0</v>
      </c>
      <c r="BI120" s="119">
        <v>0</v>
      </c>
      <c r="BJ120" s="119">
        <v>0</v>
      </c>
      <c r="BK120" s="119">
        <v>0</v>
      </c>
      <c r="BL120" s="119">
        <f>SUM(BA120:BK120)</f>
        <v>0</v>
      </c>
      <c r="BM120" s="125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</row>
    <row r="121" spans="1:77" s="21" customFormat="1" ht="12.75">
      <c r="B121" s="21" t="s">
        <v>300</v>
      </c>
      <c r="C121" s="119">
        <v>0</v>
      </c>
      <c r="D121" s="119">
        <v>0</v>
      </c>
      <c r="E121" s="119">
        <v>0</v>
      </c>
      <c r="F121" s="119">
        <v>0</v>
      </c>
      <c r="G121" s="119">
        <v>1</v>
      </c>
      <c r="H121" s="119">
        <v>0</v>
      </c>
      <c r="I121" s="119">
        <v>0</v>
      </c>
      <c r="J121" s="119">
        <v>0</v>
      </c>
      <c r="K121" s="119">
        <v>0</v>
      </c>
      <c r="L121" s="119">
        <v>0</v>
      </c>
      <c r="M121" s="119">
        <v>0</v>
      </c>
      <c r="N121" s="119">
        <f t="shared" ref="N121:N143" si="50">SUM(C121:M121)</f>
        <v>1</v>
      </c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>
        <v>0</v>
      </c>
      <c r="AC121" s="119">
        <v>0</v>
      </c>
      <c r="AD121" s="119">
        <v>0</v>
      </c>
      <c r="AE121" s="119">
        <v>0</v>
      </c>
      <c r="AF121" s="119">
        <v>0</v>
      </c>
      <c r="AG121" s="119">
        <v>0</v>
      </c>
      <c r="AH121" s="119">
        <v>0</v>
      </c>
      <c r="AI121" s="119">
        <v>0</v>
      </c>
      <c r="AJ121" s="119">
        <v>0</v>
      </c>
      <c r="AK121" s="119">
        <v>0</v>
      </c>
      <c r="AL121" s="119">
        <v>0</v>
      </c>
      <c r="AM121" s="119">
        <f t="shared" ref="AM121:AM143" si="51">SUM(AB121:AL121)</f>
        <v>0</v>
      </c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>
        <v>0</v>
      </c>
      <c r="BB121" s="119">
        <v>0</v>
      </c>
      <c r="BC121" s="119">
        <v>0</v>
      </c>
      <c r="BD121" s="119">
        <v>0</v>
      </c>
      <c r="BE121" s="119">
        <v>0</v>
      </c>
      <c r="BF121" s="119">
        <v>0</v>
      </c>
      <c r="BG121" s="119">
        <v>0</v>
      </c>
      <c r="BH121" s="119">
        <v>0</v>
      </c>
      <c r="BI121" s="119">
        <v>0</v>
      </c>
      <c r="BJ121" s="119">
        <v>0</v>
      </c>
      <c r="BK121" s="119">
        <v>0</v>
      </c>
      <c r="BL121" s="119">
        <f t="shared" ref="BL121:BL143" si="52">SUM(BA121:BK121)</f>
        <v>0</v>
      </c>
      <c r="BM121" s="125"/>
      <c r="BN121" s="119"/>
      <c r="BO121" s="119"/>
      <c r="BP121" s="119"/>
      <c r="BQ121" s="119"/>
      <c r="BR121" s="119"/>
      <c r="BS121" s="119"/>
      <c r="BT121" s="119"/>
      <c r="BU121" s="119"/>
      <c r="BV121" s="119"/>
      <c r="BW121" s="119"/>
      <c r="BX121" s="119"/>
      <c r="BY121" s="119"/>
    </row>
    <row r="122" spans="1:77" s="21" customFormat="1" ht="12.75">
      <c r="B122" s="21" t="s">
        <v>143</v>
      </c>
      <c r="C122" s="119">
        <v>2</v>
      </c>
      <c r="D122" s="119">
        <v>1</v>
      </c>
      <c r="E122" s="119">
        <v>3</v>
      </c>
      <c r="F122" s="119">
        <v>2</v>
      </c>
      <c r="G122" s="119">
        <v>0</v>
      </c>
      <c r="H122" s="119">
        <v>1</v>
      </c>
      <c r="I122" s="119">
        <v>2</v>
      </c>
      <c r="J122" s="119">
        <v>1</v>
      </c>
      <c r="K122" s="119">
        <v>0</v>
      </c>
      <c r="L122" s="119">
        <v>0</v>
      </c>
      <c r="M122" s="119">
        <v>1</v>
      </c>
      <c r="N122" s="119">
        <f t="shared" si="50"/>
        <v>13</v>
      </c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>
        <v>0</v>
      </c>
      <c r="AC122" s="119">
        <v>0</v>
      </c>
      <c r="AD122" s="119">
        <v>0</v>
      </c>
      <c r="AE122" s="119">
        <v>0</v>
      </c>
      <c r="AF122" s="119">
        <v>0</v>
      </c>
      <c r="AG122" s="119">
        <v>0</v>
      </c>
      <c r="AH122" s="119">
        <v>0</v>
      </c>
      <c r="AI122" s="119">
        <v>0</v>
      </c>
      <c r="AJ122" s="119">
        <v>0</v>
      </c>
      <c r="AK122" s="119">
        <v>0</v>
      </c>
      <c r="AL122" s="119">
        <v>0</v>
      </c>
      <c r="AM122" s="119">
        <f t="shared" si="51"/>
        <v>0</v>
      </c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19">
        <v>0</v>
      </c>
      <c r="BB122" s="119">
        <v>0</v>
      </c>
      <c r="BC122" s="119">
        <v>0</v>
      </c>
      <c r="BD122" s="119">
        <v>0</v>
      </c>
      <c r="BE122" s="119">
        <v>0</v>
      </c>
      <c r="BF122" s="119">
        <v>0</v>
      </c>
      <c r="BG122" s="119">
        <v>0</v>
      </c>
      <c r="BH122" s="119">
        <v>0</v>
      </c>
      <c r="BI122" s="119">
        <v>0</v>
      </c>
      <c r="BJ122" s="119">
        <v>0</v>
      </c>
      <c r="BK122" s="119">
        <v>0</v>
      </c>
      <c r="BL122" s="119">
        <f t="shared" si="52"/>
        <v>0</v>
      </c>
      <c r="BM122" s="125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  <c r="BY122" s="119"/>
    </row>
    <row r="123" spans="1:77" s="21" customFormat="1" ht="12.75">
      <c r="B123" s="21" t="s">
        <v>301</v>
      </c>
      <c r="C123" s="119">
        <v>0</v>
      </c>
      <c r="D123" s="119">
        <v>0</v>
      </c>
      <c r="E123" s="119">
        <v>0</v>
      </c>
      <c r="F123" s="119">
        <v>0</v>
      </c>
      <c r="G123" s="119">
        <v>0</v>
      </c>
      <c r="H123" s="119">
        <v>0</v>
      </c>
      <c r="I123" s="119">
        <v>0</v>
      </c>
      <c r="J123" s="119">
        <v>0</v>
      </c>
      <c r="K123" s="119">
        <v>0</v>
      </c>
      <c r="L123" s="119">
        <v>0</v>
      </c>
      <c r="M123" s="119">
        <v>0</v>
      </c>
      <c r="N123" s="119">
        <f t="shared" si="50"/>
        <v>0</v>
      </c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>
        <v>0</v>
      </c>
      <c r="AC123" s="119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19">
        <v>0</v>
      </c>
      <c r="AJ123" s="119">
        <v>0</v>
      </c>
      <c r="AK123" s="119">
        <v>0</v>
      </c>
      <c r="AL123" s="119">
        <v>0</v>
      </c>
      <c r="AM123" s="119">
        <f t="shared" si="51"/>
        <v>0</v>
      </c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>
        <v>0</v>
      </c>
      <c r="BB123" s="119">
        <v>0</v>
      </c>
      <c r="BC123" s="119">
        <v>0</v>
      </c>
      <c r="BD123" s="119">
        <v>0</v>
      </c>
      <c r="BE123" s="119">
        <v>0</v>
      </c>
      <c r="BF123" s="119">
        <v>0</v>
      </c>
      <c r="BG123" s="119">
        <v>0</v>
      </c>
      <c r="BH123" s="119">
        <v>0</v>
      </c>
      <c r="BI123" s="119">
        <v>0</v>
      </c>
      <c r="BJ123" s="119">
        <v>0</v>
      </c>
      <c r="BK123" s="119">
        <v>0</v>
      </c>
      <c r="BL123" s="119">
        <f t="shared" si="52"/>
        <v>0</v>
      </c>
      <c r="BM123" s="125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  <c r="BY123" s="119"/>
    </row>
    <row r="124" spans="1:77" s="21" customFormat="1" ht="12.75">
      <c r="B124" s="21" t="s">
        <v>302</v>
      </c>
      <c r="C124" s="119">
        <v>2</v>
      </c>
      <c r="D124" s="119">
        <v>8</v>
      </c>
      <c r="E124" s="119">
        <v>10</v>
      </c>
      <c r="F124" s="119">
        <v>6</v>
      </c>
      <c r="G124" s="119">
        <v>1</v>
      </c>
      <c r="H124" s="119">
        <v>2</v>
      </c>
      <c r="I124" s="119">
        <v>1</v>
      </c>
      <c r="J124" s="119">
        <v>0</v>
      </c>
      <c r="K124" s="119">
        <v>0</v>
      </c>
      <c r="L124" s="119">
        <v>0</v>
      </c>
      <c r="M124" s="119">
        <v>0</v>
      </c>
      <c r="N124" s="119">
        <f t="shared" si="50"/>
        <v>30</v>
      </c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>
        <v>0</v>
      </c>
      <c r="AC124" s="119">
        <v>0</v>
      </c>
      <c r="AD124" s="119">
        <v>0</v>
      </c>
      <c r="AE124" s="119">
        <v>1</v>
      </c>
      <c r="AF124" s="119">
        <v>0</v>
      </c>
      <c r="AG124" s="119">
        <v>0</v>
      </c>
      <c r="AH124" s="119">
        <v>1</v>
      </c>
      <c r="AI124" s="119">
        <v>0</v>
      </c>
      <c r="AJ124" s="119">
        <v>0</v>
      </c>
      <c r="AK124" s="119">
        <v>0</v>
      </c>
      <c r="AL124" s="119">
        <v>0</v>
      </c>
      <c r="AM124" s="119">
        <f t="shared" si="51"/>
        <v>2</v>
      </c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>
        <v>0</v>
      </c>
      <c r="BB124" s="119">
        <v>0</v>
      </c>
      <c r="BC124" s="119">
        <v>0</v>
      </c>
      <c r="BD124" s="119">
        <v>0</v>
      </c>
      <c r="BE124" s="119">
        <v>0</v>
      </c>
      <c r="BF124" s="119">
        <v>0</v>
      </c>
      <c r="BG124" s="119">
        <v>0</v>
      </c>
      <c r="BH124" s="119">
        <v>0</v>
      </c>
      <c r="BI124" s="119">
        <v>0</v>
      </c>
      <c r="BJ124" s="119">
        <v>0</v>
      </c>
      <c r="BK124" s="119">
        <v>0</v>
      </c>
      <c r="BL124" s="119">
        <f t="shared" si="52"/>
        <v>0</v>
      </c>
      <c r="BM124" s="125"/>
      <c r="BN124" s="119"/>
      <c r="BO124" s="119"/>
      <c r="BP124" s="119"/>
      <c r="BQ124" s="119"/>
      <c r="BR124" s="119"/>
      <c r="BS124" s="119"/>
      <c r="BT124" s="119"/>
      <c r="BU124" s="119"/>
      <c r="BV124" s="119"/>
      <c r="BW124" s="119"/>
      <c r="BX124" s="119"/>
      <c r="BY124" s="119"/>
    </row>
    <row r="125" spans="1:77" s="21" customFormat="1" ht="12.75">
      <c r="B125" s="21" t="s">
        <v>303</v>
      </c>
      <c r="C125" s="119">
        <v>0</v>
      </c>
      <c r="D125" s="119">
        <v>0</v>
      </c>
      <c r="E125" s="119">
        <v>2</v>
      </c>
      <c r="F125" s="119">
        <v>5</v>
      </c>
      <c r="G125" s="119">
        <v>3</v>
      </c>
      <c r="H125" s="119">
        <v>0</v>
      </c>
      <c r="I125" s="119">
        <v>0</v>
      </c>
      <c r="J125" s="119">
        <v>0</v>
      </c>
      <c r="K125" s="119">
        <v>0</v>
      </c>
      <c r="L125" s="119">
        <v>0</v>
      </c>
      <c r="M125" s="119">
        <v>0</v>
      </c>
      <c r="N125" s="119">
        <f t="shared" si="50"/>
        <v>10</v>
      </c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>
        <v>0</v>
      </c>
      <c r="AC125" s="119">
        <v>0</v>
      </c>
      <c r="AD125" s="119">
        <v>2</v>
      </c>
      <c r="AE125" s="119">
        <v>5</v>
      </c>
      <c r="AF125" s="119">
        <v>9</v>
      </c>
      <c r="AG125" s="119">
        <v>0</v>
      </c>
      <c r="AH125" s="119">
        <v>0</v>
      </c>
      <c r="AI125" s="119">
        <v>0</v>
      </c>
      <c r="AJ125" s="119">
        <v>0</v>
      </c>
      <c r="AK125" s="119">
        <v>0</v>
      </c>
      <c r="AL125" s="119">
        <v>0</v>
      </c>
      <c r="AM125" s="119">
        <f t="shared" si="51"/>
        <v>16</v>
      </c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>
        <v>0</v>
      </c>
      <c r="BB125" s="119">
        <v>0</v>
      </c>
      <c r="BC125" s="119">
        <v>0</v>
      </c>
      <c r="BD125" s="119">
        <v>0</v>
      </c>
      <c r="BE125" s="119">
        <v>0</v>
      </c>
      <c r="BF125" s="119">
        <v>0</v>
      </c>
      <c r="BG125" s="119">
        <v>0</v>
      </c>
      <c r="BH125" s="119">
        <v>0</v>
      </c>
      <c r="BI125" s="119">
        <v>0</v>
      </c>
      <c r="BJ125" s="119">
        <v>0</v>
      </c>
      <c r="BK125" s="119">
        <v>0</v>
      </c>
      <c r="BL125" s="119">
        <f t="shared" si="52"/>
        <v>0</v>
      </c>
      <c r="BM125" s="125"/>
      <c r="BN125" s="119"/>
      <c r="BO125" s="119"/>
      <c r="BP125" s="119"/>
      <c r="BQ125" s="119"/>
      <c r="BR125" s="119"/>
      <c r="BS125" s="119"/>
      <c r="BT125" s="119"/>
      <c r="BU125" s="119"/>
      <c r="BV125" s="119"/>
      <c r="BW125" s="119"/>
      <c r="BX125" s="119"/>
      <c r="BY125" s="119"/>
    </row>
    <row r="126" spans="1:77" s="21" customFormat="1" ht="12.75">
      <c r="B126" s="21" t="s">
        <v>304</v>
      </c>
      <c r="C126" s="119">
        <v>0</v>
      </c>
      <c r="D126" s="119">
        <v>2</v>
      </c>
      <c r="E126" s="119">
        <v>0</v>
      </c>
      <c r="F126" s="119">
        <v>0</v>
      </c>
      <c r="G126" s="119">
        <v>0</v>
      </c>
      <c r="H126" s="119">
        <v>0</v>
      </c>
      <c r="I126" s="119">
        <v>1</v>
      </c>
      <c r="J126" s="119">
        <v>0</v>
      </c>
      <c r="K126" s="119">
        <v>0</v>
      </c>
      <c r="L126" s="119">
        <v>0</v>
      </c>
      <c r="M126" s="119">
        <v>0</v>
      </c>
      <c r="N126" s="119">
        <f t="shared" si="50"/>
        <v>3</v>
      </c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>
        <v>0</v>
      </c>
      <c r="AC126" s="119">
        <v>0</v>
      </c>
      <c r="AD126" s="119">
        <v>0</v>
      </c>
      <c r="AE126" s="119">
        <v>0</v>
      </c>
      <c r="AF126" s="119">
        <v>0</v>
      </c>
      <c r="AG126" s="119">
        <v>0</v>
      </c>
      <c r="AH126" s="119">
        <v>0</v>
      </c>
      <c r="AI126" s="119">
        <v>0</v>
      </c>
      <c r="AJ126" s="119">
        <v>0</v>
      </c>
      <c r="AK126" s="119">
        <v>0</v>
      </c>
      <c r="AL126" s="119">
        <v>0</v>
      </c>
      <c r="AM126" s="119">
        <f t="shared" si="51"/>
        <v>0</v>
      </c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>
        <v>0</v>
      </c>
      <c r="BB126" s="119">
        <v>0</v>
      </c>
      <c r="BC126" s="119">
        <v>0</v>
      </c>
      <c r="BD126" s="119">
        <v>0</v>
      </c>
      <c r="BE126" s="119">
        <v>0</v>
      </c>
      <c r="BF126" s="119">
        <v>0</v>
      </c>
      <c r="BG126" s="119">
        <v>0</v>
      </c>
      <c r="BH126" s="119">
        <v>0</v>
      </c>
      <c r="BI126" s="119">
        <v>0</v>
      </c>
      <c r="BJ126" s="119">
        <v>0</v>
      </c>
      <c r="BK126" s="119">
        <v>0</v>
      </c>
      <c r="BL126" s="119">
        <f t="shared" si="52"/>
        <v>0</v>
      </c>
      <c r="BM126" s="125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</row>
    <row r="127" spans="1:77" s="21" customFormat="1" ht="12.75">
      <c r="B127" s="21" t="s">
        <v>148</v>
      </c>
      <c r="C127" s="119">
        <v>2</v>
      </c>
      <c r="D127" s="119">
        <v>5</v>
      </c>
      <c r="E127" s="119">
        <v>10</v>
      </c>
      <c r="F127" s="119">
        <v>9</v>
      </c>
      <c r="G127" s="119">
        <v>9</v>
      </c>
      <c r="H127" s="119">
        <v>10</v>
      </c>
      <c r="I127" s="119">
        <v>10</v>
      </c>
      <c r="J127" s="119">
        <v>6</v>
      </c>
      <c r="K127" s="119">
        <v>4</v>
      </c>
      <c r="L127" s="119">
        <v>3</v>
      </c>
      <c r="M127" s="119">
        <v>0</v>
      </c>
      <c r="N127" s="119">
        <f t="shared" si="50"/>
        <v>68</v>
      </c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>
        <v>0</v>
      </c>
      <c r="AC127" s="119">
        <v>0</v>
      </c>
      <c r="AD127" s="119">
        <v>0</v>
      </c>
      <c r="AE127" s="119">
        <v>1</v>
      </c>
      <c r="AF127" s="119">
        <v>1</v>
      </c>
      <c r="AG127" s="119">
        <v>2</v>
      </c>
      <c r="AH127" s="119">
        <v>0</v>
      </c>
      <c r="AI127" s="119">
        <v>0</v>
      </c>
      <c r="AJ127" s="119">
        <v>0</v>
      </c>
      <c r="AK127" s="119">
        <v>0</v>
      </c>
      <c r="AL127" s="119">
        <v>0</v>
      </c>
      <c r="AM127" s="119">
        <f t="shared" si="51"/>
        <v>4</v>
      </c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>
        <v>0</v>
      </c>
      <c r="BB127" s="119">
        <v>0</v>
      </c>
      <c r="BC127" s="119">
        <v>0</v>
      </c>
      <c r="BD127" s="119">
        <v>0</v>
      </c>
      <c r="BE127" s="119">
        <v>0</v>
      </c>
      <c r="BF127" s="119">
        <v>0</v>
      </c>
      <c r="BG127" s="119">
        <v>0</v>
      </c>
      <c r="BH127" s="119">
        <v>0</v>
      </c>
      <c r="BI127" s="119">
        <v>0</v>
      </c>
      <c r="BJ127" s="119">
        <v>0</v>
      </c>
      <c r="BK127" s="119">
        <v>0</v>
      </c>
      <c r="BL127" s="119">
        <f t="shared" si="52"/>
        <v>0</v>
      </c>
      <c r="BM127" s="125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</row>
    <row r="128" spans="1:77" s="21" customFormat="1" ht="12.75">
      <c r="B128" s="21" t="s">
        <v>305</v>
      </c>
      <c r="C128" s="119">
        <v>0</v>
      </c>
      <c r="D128" s="119">
        <v>0</v>
      </c>
      <c r="E128" s="119">
        <v>1</v>
      </c>
      <c r="F128" s="119">
        <v>1</v>
      </c>
      <c r="G128" s="119">
        <v>0</v>
      </c>
      <c r="H128" s="119">
        <v>0</v>
      </c>
      <c r="I128" s="119">
        <v>0</v>
      </c>
      <c r="J128" s="119">
        <v>2</v>
      </c>
      <c r="K128" s="119">
        <v>0</v>
      </c>
      <c r="L128" s="119">
        <v>0</v>
      </c>
      <c r="M128" s="119">
        <v>0</v>
      </c>
      <c r="N128" s="119">
        <f t="shared" si="50"/>
        <v>4</v>
      </c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>
        <v>0</v>
      </c>
      <c r="AC128" s="119">
        <v>0</v>
      </c>
      <c r="AD128" s="119">
        <v>1</v>
      </c>
      <c r="AE128" s="119">
        <v>0</v>
      </c>
      <c r="AF128" s="119">
        <v>0</v>
      </c>
      <c r="AG128" s="119">
        <v>0</v>
      </c>
      <c r="AH128" s="119">
        <v>0</v>
      </c>
      <c r="AI128" s="119">
        <v>0</v>
      </c>
      <c r="AJ128" s="119">
        <v>0</v>
      </c>
      <c r="AK128" s="119">
        <v>0</v>
      </c>
      <c r="AL128" s="119">
        <v>0</v>
      </c>
      <c r="AM128" s="119">
        <f t="shared" si="51"/>
        <v>1</v>
      </c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>
        <v>0</v>
      </c>
      <c r="BB128" s="119">
        <v>0</v>
      </c>
      <c r="BC128" s="119">
        <v>0</v>
      </c>
      <c r="BD128" s="119">
        <v>0</v>
      </c>
      <c r="BE128" s="119">
        <v>0</v>
      </c>
      <c r="BF128" s="119">
        <v>0</v>
      </c>
      <c r="BG128" s="119">
        <v>0</v>
      </c>
      <c r="BH128" s="119">
        <v>0</v>
      </c>
      <c r="BI128" s="119">
        <v>0</v>
      </c>
      <c r="BJ128" s="119">
        <v>0</v>
      </c>
      <c r="BK128" s="119">
        <v>0</v>
      </c>
      <c r="BL128" s="119">
        <f t="shared" si="52"/>
        <v>0</v>
      </c>
      <c r="BM128" s="125"/>
      <c r="BN128" s="119"/>
      <c r="BO128" s="119"/>
      <c r="BP128" s="119"/>
      <c r="BQ128" s="119"/>
      <c r="BR128" s="119"/>
      <c r="BS128" s="119"/>
      <c r="BT128" s="119"/>
      <c r="BU128" s="119"/>
      <c r="BV128" s="119"/>
      <c r="BW128" s="119"/>
      <c r="BX128" s="119"/>
      <c r="BY128" s="119"/>
    </row>
    <row r="129" spans="1:77" s="21" customFormat="1" ht="12.75">
      <c r="B129" s="21" t="s">
        <v>150</v>
      </c>
      <c r="C129" s="119">
        <v>0</v>
      </c>
      <c r="D129" s="119">
        <v>0</v>
      </c>
      <c r="E129" s="119">
        <v>0</v>
      </c>
      <c r="F129" s="119">
        <v>4</v>
      </c>
      <c r="G129" s="119">
        <v>1</v>
      </c>
      <c r="H129" s="119">
        <v>0</v>
      </c>
      <c r="I129" s="119">
        <v>0</v>
      </c>
      <c r="J129" s="119">
        <v>2</v>
      </c>
      <c r="K129" s="119">
        <v>0</v>
      </c>
      <c r="L129" s="119">
        <v>0</v>
      </c>
      <c r="M129" s="119">
        <v>0</v>
      </c>
      <c r="N129" s="119">
        <f t="shared" si="50"/>
        <v>7</v>
      </c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>
        <v>0</v>
      </c>
      <c r="AC129" s="119">
        <v>0</v>
      </c>
      <c r="AD129" s="119">
        <v>0</v>
      </c>
      <c r="AE129" s="119">
        <v>0</v>
      </c>
      <c r="AF129" s="119">
        <v>0</v>
      </c>
      <c r="AG129" s="119">
        <v>0</v>
      </c>
      <c r="AH129" s="119">
        <v>0</v>
      </c>
      <c r="AI129" s="119">
        <v>0</v>
      </c>
      <c r="AJ129" s="119">
        <v>0</v>
      </c>
      <c r="AK129" s="119">
        <v>0</v>
      </c>
      <c r="AL129" s="119">
        <v>0</v>
      </c>
      <c r="AM129" s="119">
        <f t="shared" si="51"/>
        <v>0</v>
      </c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>
        <v>0</v>
      </c>
      <c r="BB129" s="119">
        <v>0</v>
      </c>
      <c r="BC129" s="119">
        <v>0</v>
      </c>
      <c r="BD129" s="119">
        <v>0</v>
      </c>
      <c r="BE129" s="119">
        <v>0</v>
      </c>
      <c r="BF129" s="119">
        <v>0</v>
      </c>
      <c r="BG129" s="119">
        <v>0</v>
      </c>
      <c r="BH129" s="119">
        <v>0</v>
      </c>
      <c r="BI129" s="119">
        <v>0</v>
      </c>
      <c r="BJ129" s="119">
        <v>0</v>
      </c>
      <c r="BK129" s="119">
        <v>0</v>
      </c>
      <c r="BL129" s="119">
        <f t="shared" si="52"/>
        <v>0</v>
      </c>
      <c r="BM129" s="125"/>
      <c r="BN129" s="119"/>
      <c r="BO129" s="119"/>
      <c r="BP129" s="119"/>
      <c r="BQ129" s="119"/>
      <c r="BR129" s="119"/>
      <c r="BS129" s="119"/>
      <c r="BT129" s="119"/>
      <c r="BU129" s="119"/>
      <c r="BV129" s="119"/>
      <c r="BW129" s="119"/>
      <c r="BX129" s="119"/>
      <c r="BY129" s="119"/>
    </row>
    <row r="130" spans="1:77" s="21" customFormat="1" ht="12.75">
      <c r="A130" s="21">
        <v>370026</v>
      </c>
      <c r="B130" s="21" t="s">
        <v>306</v>
      </c>
      <c r="C130" s="119">
        <v>3</v>
      </c>
      <c r="D130" s="119">
        <v>10</v>
      </c>
      <c r="E130" s="119">
        <v>9</v>
      </c>
      <c r="F130" s="119">
        <v>9</v>
      </c>
      <c r="G130" s="119">
        <v>7</v>
      </c>
      <c r="H130" s="119">
        <v>3</v>
      </c>
      <c r="I130" s="119">
        <v>2</v>
      </c>
      <c r="J130" s="119">
        <v>1</v>
      </c>
      <c r="K130" s="119">
        <v>2</v>
      </c>
      <c r="L130" s="119">
        <v>0</v>
      </c>
      <c r="M130" s="119">
        <v>0</v>
      </c>
      <c r="N130" s="119">
        <f t="shared" si="50"/>
        <v>46</v>
      </c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>
        <v>0</v>
      </c>
      <c r="AC130" s="119">
        <v>0</v>
      </c>
      <c r="AD130" s="119">
        <v>0</v>
      </c>
      <c r="AE130" s="119">
        <v>1</v>
      </c>
      <c r="AF130" s="119">
        <v>1</v>
      </c>
      <c r="AG130" s="119">
        <v>0</v>
      </c>
      <c r="AH130" s="119">
        <v>0</v>
      </c>
      <c r="AI130" s="119">
        <v>0</v>
      </c>
      <c r="AJ130" s="119">
        <v>0</v>
      </c>
      <c r="AK130" s="119">
        <v>0</v>
      </c>
      <c r="AL130" s="119">
        <v>0</v>
      </c>
      <c r="AM130" s="119">
        <f t="shared" si="51"/>
        <v>2</v>
      </c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>
        <v>0</v>
      </c>
      <c r="BB130" s="119">
        <v>0</v>
      </c>
      <c r="BC130" s="119">
        <v>0</v>
      </c>
      <c r="BD130" s="119">
        <v>0</v>
      </c>
      <c r="BE130" s="119">
        <v>0</v>
      </c>
      <c r="BF130" s="119">
        <v>0</v>
      </c>
      <c r="BG130" s="119">
        <v>0</v>
      </c>
      <c r="BH130" s="119">
        <v>0</v>
      </c>
      <c r="BI130" s="119">
        <v>0</v>
      </c>
      <c r="BJ130" s="119">
        <v>0</v>
      </c>
      <c r="BK130" s="119">
        <v>0</v>
      </c>
      <c r="BL130" s="119">
        <f t="shared" si="52"/>
        <v>0</v>
      </c>
      <c r="BM130" s="125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</row>
    <row r="131" spans="1:77" s="21" customFormat="1" ht="12.75">
      <c r="B131" s="21" t="s">
        <v>152</v>
      </c>
      <c r="C131" s="119">
        <v>0</v>
      </c>
      <c r="D131" s="119">
        <v>0</v>
      </c>
      <c r="E131" s="119">
        <v>4</v>
      </c>
      <c r="F131" s="119">
        <v>1</v>
      </c>
      <c r="G131" s="119">
        <v>2</v>
      </c>
      <c r="H131" s="119">
        <v>1</v>
      </c>
      <c r="I131" s="119">
        <v>0</v>
      </c>
      <c r="J131" s="119">
        <v>0</v>
      </c>
      <c r="K131" s="119">
        <v>0</v>
      </c>
      <c r="L131" s="119">
        <v>0</v>
      </c>
      <c r="M131" s="119">
        <v>0</v>
      </c>
      <c r="N131" s="119">
        <f t="shared" si="50"/>
        <v>8</v>
      </c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>
        <v>0</v>
      </c>
      <c r="AC131" s="119">
        <v>0</v>
      </c>
      <c r="AD131" s="119">
        <v>0</v>
      </c>
      <c r="AE131" s="119">
        <v>0</v>
      </c>
      <c r="AF131" s="119">
        <v>0</v>
      </c>
      <c r="AG131" s="119">
        <v>0</v>
      </c>
      <c r="AH131" s="119">
        <v>0</v>
      </c>
      <c r="AI131" s="119">
        <v>0</v>
      </c>
      <c r="AJ131" s="119">
        <v>0</v>
      </c>
      <c r="AK131" s="119">
        <v>0</v>
      </c>
      <c r="AL131" s="119">
        <v>0</v>
      </c>
      <c r="AM131" s="119">
        <f t="shared" si="51"/>
        <v>0</v>
      </c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>
        <v>0</v>
      </c>
      <c r="BB131" s="119">
        <v>0</v>
      </c>
      <c r="BC131" s="119">
        <v>0</v>
      </c>
      <c r="BD131" s="119">
        <v>0</v>
      </c>
      <c r="BE131" s="119">
        <v>0</v>
      </c>
      <c r="BF131" s="119">
        <v>0</v>
      </c>
      <c r="BG131" s="119">
        <v>0</v>
      </c>
      <c r="BH131" s="119">
        <v>0</v>
      </c>
      <c r="BI131" s="119">
        <v>0</v>
      </c>
      <c r="BJ131" s="119">
        <v>0</v>
      </c>
      <c r="BK131" s="119">
        <v>0</v>
      </c>
      <c r="BL131" s="119">
        <f t="shared" si="52"/>
        <v>0</v>
      </c>
      <c r="BM131" s="125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</row>
    <row r="132" spans="1:77" s="21" customFormat="1" ht="12.75">
      <c r="B132" s="21" t="s">
        <v>307</v>
      </c>
      <c r="C132" s="119">
        <v>0</v>
      </c>
      <c r="D132" s="119">
        <v>0</v>
      </c>
      <c r="E132" s="119">
        <v>1</v>
      </c>
      <c r="F132" s="119">
        <v>0</v>
      </c>
      <c r="G132" s="119">
        <v>0</v>
      </c>
      <c r="H132" s="119">
        <v>1</v>
      </c>
      <c r="I132" s="119">
        <v>0</v>
      </c>
      <c r="J132" s="119">
        <v>0</v>
      </c>
      <c r="K132" s="119">
        <v>0</v>
      </c>
      <c r="L132" s="119">
        <v>0</v>
      </c>
      <c r="M132" s="119">
        <v>0</v>
      </c>
      <c r="N132" s="119">
        <f t="shared" si="50"/>
        <v>2</v>
      </c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>
        <v>0</v>
      </c>
      <c r="AC132" s="119">
        <v>0</v>
      </c>
      <c r="AD132" s="119">
        <v>0</v>
      </c>
      <c r="AE132" s="119">
        <v>0</v>
      </c>
      <c r="AF132" s="119">
        <v>0</v>
      </c>
      <c r="AG132" s="119">
        <v>0</v>
      </c>
      <c r="AH132" s="119">
        <v>0</v>
      </c>
      <c r="AI132" s="119">
        <v>0</v>
      </c>
      <c r="AJ132" s="119">
        <v>0</v>
      </c>
      <c r="AK132" s="119">
        <v>0</v>
      </c>
      <c r="AL132" s="119">
        <v>0</v>
      </c>
      <c r="AM132" s="119">
        <f t="shared" si="51"/>
        <v>0</v>
      </c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>
        <v>0</v>
      </c>
      <c r="BB132" s="119">
        <v>0</v>
      </c>
      <c r="BC132" s="119">
        <v>0</v>
      </c>
      <c r="BD132" s="119">
        <v>0</v>
      </c>
      <c r="BE132" s="119">
        <v>0</v>
      </c>
      <c r="BF132" s="119">
        <v>0</v>
      </c>
      <c r="BG132" s="119">
        <v>0</v>
      </c>
      <c r="BH132" s="119">
        <v>0</v>
      </c>
      <c r="BI132" s="119">
        <v>0</v>
      </c>
      <c r="BJ132" s="119">
        <v>0</v>
      </c>
      <c r="BK132" s="119">
        <v>0</v>
      </c>
      <c r="BL132" s="119">
        <f t="shared" si="52"/>
        <v>0</v>
      </c>
      <c r="BM132" s="125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</row>
    <row r="133" spans="1:77" s="21" customFormat="1" ht="12.75">
      <c r="B133" s="21" t="s">
        <v>154</v>
      </c>
      <c r="C133" s="119">
        <v>0</v>
      </c>
      <c r="D133" s="119">
        <v>1</v>
      </c>
      <c r="E133" s="119">
        <v>6</v>
      </c>
      <c r="F133" s="119">
        <v>5</v>
      </c>
      <c r="G133" s="119">
        <v>8</v>
      </c>
      <c r="H133" s="119">
        <v>1</v>
      </c>
      <c r="I133" s="119">
        <v>0</v>
      </c>
      <c r="J133" s="119">
        <v>0</v>
      </c>
      <c r="K133" s="119">
        <v>0</v>
      </c>
      <c r="L133" s="119">
        <v>0</v>
      </c>
      <c r="M133" s="119">
        <v>0</v>
      </c>
      <c r="N133" s="119">
        <f t="shared" si="50"/>
        <v>21</v>
      </c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>
        <v>0</v>
      </c>
      <c r="AC133" s="119">
        <v>0</v>
      </c>
      <c r="AD133" s="119">
        <v>1</v>
      </c>
      <c r="AE133" s="119">
        <v>1</v>
      </c>
      <c r="AF133" s="119">
        <v>1</v>
      </c>
      <c r="AG133" s="119">
        <v>0</v>
      </c>
      <c r="AH133" s="119">
        <v>0</v>
      </c>
      <c r="AI133" s="119">
        <v>0</v>
      </c>
      <c r="AJ133" s="119">
        <v>0</v>
      </c>
      <c r="AK133" s="119">
        <v>0</v>
      </c>
      <c r="AL133" s="119">
        <v>0</v>
      </c>
      <c r="AM133" s="119">
        <f t="shared" si="51"/>
        <v>3</v>
      </c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>
        <v>0</v>
      </c>
      <c r="BB133" s="119">
        <v>0</v>
      </c>
      <c r="BC133" s="119">
        <v>0</v>
      </c>
      <c r="BD133" s="119">
        <v>0</v>
      </c>
      <c r="BE133" s="119">
        <v>0</v>
      </c>
      <c r="BF133" s="119">
        <v>0</v>
      </c>
      <c r="BG133" s="119">
        <v>0</v>
      </c>
      <c r="BH133" s="119">
        <v>0</v>
      </c>
      <c r="BI133" s="119">
        <v>0</v>
      </c>
      <c r="BJ133" s="119">
        <v>0</v>
      </c>
      <c r="BK133" s="119">
        <v>0</v>
      </c>
      <c r="BL133" s="119">
        <f t="shared" si="52"/>
        <v>0</v>
      </c>
      <c r="BM133" s="125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</row>
    <row r="134" spans="1:77" s="21" customFormat="1" ht="12.75">
      <c r="B134" s="21" t="s">
        <v>155</v>
      </c>
      <c r="C134" s="119">
        <v>0</v>
      </c>
      <c r="D134" s="119">
        <v>2</v>
      </c>
      <c r="E134" s="119">
        <v>0</v>
      </c>
      <c r="F134" s="119">
        <v>0</v>
      </c>
      <c r="G134" s="119">
        <v>1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f t="shared" si="50"/>
        <v>3</v>
      </c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>
        <v>0</v>
      </c>
      <c r="AC134" s="119">
        <v>0</v>
      </c>
      <c r="AD134" s="119">
        <v>0</v>
      </c>
      <c r="AE134" s="119">
        <v>0</v>
      </c>
      <c r="AF134" s="119">
        <v>0</v>
      </c>
      <c r="AG134" s="119">
        <v>0</v>
      </c>
      <c r="AH134" s="119">
        <v>0</v>
      </c>
      <c r="AI134" s="119">
        <v>0</v>
      </c>
      <c r="AJ134" s="119">
        <v>0</v>
      </c>
      <c r="AK134" s="119">
        <v>0</v>
      </c>
      <c r="AL134" s="119">
        <v>0</v>
      </c>
      <c r="AM134" s="119">
        <f t="shared" si="51"/>
        <v>0</v>
      </c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>
        <v>0</v>
      </c>
      <c r="BB134" s="119">
        <v>0</v>
      </c>
      <c r="BC134" s="119">
        <v>0</v>
      </c>
      <c r="BD134" s="119">
        <v>0</v>
      </c>
      <c r="BE134" s="119">
        <v>0</v>
      </c>
      <c r="BF134" s="119">
        <v>0</v>
      </c>
      <c r="BG134" s="119">
        <v>0</v>
      </c>
      <c r="BH134" s="119">
        <v>0</v>
      </c>
      <c r="BI134" s="119">
        <v>0</v>
      </c>
      <c r="BJ134" s="119">
        <v>0</v>
      </c>
      <c r="BK134" s="119">
        <v>0</v>
      </c>
      <c r="BL134" s="119">
        <f t="shared" si="52"/>
        <v>0</v>
      </c>
      <c r="BM134" s="125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</row>
    <row r="135" spans="1:77" s="21" customFormat="1" ht="12.75">
      <c r="A135" s="21">
        <v>370026</v>
      </c>
      <c r="B135" s="21" t="s">
        <v>308</v>
      </c>
      <c r="C135" s="119">
        <v>2</v>
      </c>
      <c r="D135" s="119">
        <v>2</v>
      </c>
      <c r="E135" s="119">
        <v>5</v>
      </c>
      <c r="F135" s="119">
        <v>9</v>
      </c>
      <c r="G135" s="119">
        <v>20</v>
      </c>
      <c r="H135" s="119">
        <v>22</v>
      </c>
      <c r="I135" s="119">
        <v>32</v>
      </c>
      <c r="J135" s="119">
        <v>44</v>
      </c>
      <c r="K135" s="119">
        <v>0</v>
      </c>
      <c r="L135" s="119">
        <v>0</v>
      </c>
      <c r="M135" s="119">
        <v>0</v>
      </c>
      <c r="N135" s="119">
        <f t="shared" si="50"/>
        <v>136</v>
      </c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>
        <v>0</v>
      </c>
      <c r="AC135" s="119">
        <v>0</v>
      </c>
      <c r="AD135" s="119">
        <v>1</v>
      </c>
      <c r="AE135" s="119">
        <v>3</v>
      </c>
      <c r="AF135" s="119">
        <v>1</v>
      </c>
      <c r="AG135" s="119">
        <v>2</v>
      </c>
      <c r="AH135" s="119">
        <v>0</v>
      </c>
      <c r="AI135" s="119">
        <v>1</v>
      </c>
      <c r="AJ135" s="119">
        <v>0</v>
      </c>
      <c r="AK135" s="119">
        <v>0</v>
      </c>
      <c r="AL135" s="119">
        <v>0</v>
      </c>
      <c r="AM135" s="119">
        <f t="shared" si="51"/>
        <v>8</v>
      </c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>
        <v>0</v>
      </c>
      <c r="BB135" s="119">
        <v>0</v>
      </c>
      <c r="BC135" s="119">
        <v>0</v>
      </c>
      <c r="BD135" s="119">
        <v>0</v>
      </c>
      <c r="BE135" s="119">
        <v>0</v>
      </c>
      <c r="BF135" s="119">
        <v>0</v>
      </c>
      <c r="BG135" s="119">
        <v>0</v>
      </c>
      <c r="BH135" s="119">
        <v>0</v>
      </c>
      <c r="BI135" s="119">
        <v>0</v>
      </c>
      <c r="BJ135" s="119">
        <v>0</v>
      </c>
      <c r="BK135" s="119">
        <v>0</v>
      </c>
      <c r="BL135" s="119">
        <f t="shared" si="52"/>
        <v>0</v>
      </c>
      <c r="BM135" s="125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</row>
    <row r="136" spans="1:77" s="21" customFormat="1" ht="12.75">
      <c r="B136" s="21" t="s">
        <v>309</v>
      </c>
      <c r="C136" s="119">
        <v>0</v>
      </c>
      <c r="D136" s="119">
        <v>0</v>
      </c>
      <c r="E136" s="119">
        <v>0</v>
      </c>
      <c r="F136" s="119">
        <v>2</v>
      </c>
      <c r="G136" s="119">
        <v>0</v>
      </c>
      <c r="H136" s="119">
        <v>1</v>
      </c>
      <c r="I136" s="119">
        <v>0</v>
      </c>
      <c r="J136" s="119">
        <v>0</v>
      </c>
      <c r="K136" s="119">
        <v>0</v>
      </c>
      <c r="L136" s="119">
        <v>0</v>
      </c>
      <c r="M136" s="119">
        <v>0</v>
      </c>
      <c r="N136" s="119">
        <f t="shared" si="50"/>
        <v>3</v>
      </c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>
        <v>0</v>
      </c>
      <c r="AC136" s="119">
        <v>0</v>
      </c>
      <c r="AD136" s="119">
        <v>0</v>
      </c>
      <c r="AE136" s="119">
        <v>0</v>
      </c>
      <c r="AF136" s="119">
        <v>0</v>
      </c>
      <c r="AG136" s="119">
        <v>0</v>
      </c>
      <c r="AH136" s="119">
        <v>0</v>
      </c>
      <c r="AI136" s="119">
        <v>0</v>
      </c>
      <c r="AJ136" s="119">
        <v>0</v>
      </c>
      <c r="AK136" s="119">
        <v>0</v>
      </c>
      <c r="AL136" s="119">
        <v>0</v>
      </c>
      <c r="AM136" s="119">
        <f t="shared" si="51"/>
        <v>0</v>
      </c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>
        <v>0</v>
      </c>
      <c r="BB136" s="119">
        <v>0</v>
      </c>
      <c r="BC136" s="119">
        <v>0</v>
      </c>
      <c r="BD136" s="119">
        <v>0</v>
      </c>
      <c r="BE136" s="119">
        <v>0</v>
      </c>
      <c r="BF136" s="119">
        <v>0</v>
      </c>
      <c r="BG136" s="119">
        <v>0</v>
      </c>
      <c r="BH136" s="119">
        <v>0</v>
      </c>
      <c r="BI136" s="119">
        <v>0</v>
      </c>
      <c r="BJ136" s="119">
        <v>0</v>
      </c>
      <c r="BK136" s="119">
        <v>0</v>
      </c>
      <c r="BL136" s="119">
        <f t="shared" si="52"/>
        <v>0</v>
      </c>
      <c r="BM136" s="125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</row>
    <row r="137" spans="1:77" s="21" customFormat="1" ht="12.75">
      <c r="B137" s="21" t="s">
        <v>310</v>
      </c>
      <c r="C137" s="119">
        <v>0</v>
      </c>
      <c r="D137" s="119">
        <v>2</v>
      </c>
      <c r="E137" s="119">
        <v>3</v>
      </c>
      <c r="F137" s="119">
        <v>4</v>
      </c>
      <c r="G137" s="119">
        <v>2</v>
      </c>
      <c r="H137" s="119">
        <v>2</v>
      </c>
      <c r="I137" s="119">
        <v>1</v>
      </c>
      <c r="J137" s="119">
        <v>1</v>
      </c>
      <c r="K137" s="119">
        <v>0</v>
      </c>
      <c r="L137" s="119">
        <v>0</v>
      </c>
      <c r="M137" s="119">
        <v>0</v>
      </c>
      <c r="N137" s="119">
        <f t="shared" si="50"/>
        <v>15</v>
      </c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>
        <v>0</v>
      </c>
      <c r="AC137" s="119">
        <v>2</v>
      </c>
      <c r="AD137" s="119">
        <v>0</v>
      </c>
      <c r="AE137" s="119">
        <v>1</v>
      </c>
      <c r="AF137" s="119">
        <v>0</v>
      </c>
      <c r="AG137" s="119">
        <v>2</v>
      </c>
      <c r="AH137" s="119">
        <v>0</v>
      </c>
      <c r="AI137" s="119">
        <v>0</v>
      </c>
      <c r="AJ137" s="119">
        <v>0</v>
      </c>
      <c r="AK137" s="119">
        <v>0</v>
      </c>
      <c r="AL137" s="119">
        <v>0</v>
      </c>
      <c r="AM137" s="119">
        <f t="shared" si="51"/>
        <v>5</v>
      </c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>
        <v>0</v>
      </c>
      <c r="BB137" s="119">
        <v>0</v>
      </c>
      <c r="BC137" s="119">
        <v>0</v>
      </c>
      <c r="BD137" s="119">
        <v>0</v>
      </c>
      <c r="BE137" s="119">
        <v>0</v>
      </c>
      <c r="BF137" s="119">
        <v>0</v>
      </c>
      <c r="BG137" s="119">
        <v>0</v>
      </c>
      <c r="BH137" s="119">
        <v>0</v>
      </c>
      <c r="BI137" s="119">
        <v>0</v>
      </c>
      <c r="BJ137" s="119">
        <v>0</v>
      </c>
      <c r="BK137" s="119">
        <v>0</v>
      </c>
      <c r="BL137" s="119">
        <f t="shared" si="52"/>
        <v>0</v>
      </c>
      <c r="BM137" s="125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</row>
    <row r="138" spans="1:77" s="21" customFormat="1" ht="12.75">
      <c r="B138" s="21" t="s">
        <v>311</v>
      </c>
      <c r="C138" s="119">
        <v>0</v>
      </c>
      <c r="D138" s="119">
        <v>0</v>
      </c>
      <c r="E138" s="119">
        <v>0</v>
      </c>
      <c r="F138" s="119">
        <v>0</v>
      </c>
      <c r="G138" s="119">
        <v>0</v>
      </c>
      <c r="H138" s="119">
        <v>0</v>
      </c>
      <c r="I138" s="119">
        <v>1</v>
      </c>
      <c r="J138" s="119">
        <v>0</v>
      </c>
      <c r="K138" s="119">
        <v>0</v>
      </c>
      <c r="L138" s="119">
        <v>0</v>
      </c>
      <c r="M138" s="119">
        <v>0</v>
      </c>
      <c r="N138" s="119">
        <f t="shared" si="50"/>
        <v>1</v>
      </c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>
        <v>0</v>
      </c>
      <c r="AC138" s="119">
        <v>0</v>
      </c>
      <c r="AD138" s="119">
        <v>0</v>
      </c>
      <c r="AE138" s="119">
        <v>0</v>
      </c>
      <c r="AF138" s="119">
        <v>0</v>
      </c>
      <c r="AG138" s="119">
        <v>0</v>
      </c>
      <c r="AH138" s="119">
        <v>0</v>
      </c>
      <c r="AI138" s="119">
        <v>0</v>
      </c>
      <c r="AJ138" s="119">
        <v>0</v>
      </c>
      <c r="AK138" s="119">
        <v>0</v>
      </c>
      <c r="AL138" s="119">
        <v>0</v>
      </c>
      <c r="AM138" s="119">
        <f t="shared" si="51"/>
        <v>0</v>
      </c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>
        <v>0</v>
      </c>
      <c r="BB138" s="119">
        <v>0</v>
      </c>
      <c r="BC138" s="119">
        <v>0</v>
      </c>
      <c r="BD138" s="119">
        <v>0</v>
      </c>
      <c r="BE138" s="119">
        <v>0</v>
      </c>
      <c r="BF138" s="119">
        <v>0</v>
      </c>
      <c r="BG138" s="119">
        <v>0</v>
      </c>
      <c r="BH138" s="119">
        <v>0</v>
      </c>
      <c r="BI138" s="119">
        <v>0</v>
      </c>
      <c r="BJ138" s="119">
        <v>0</v>
      </c>
      <c r="BK138" s="119">
        <v>0</v>
      </c>
      <c r="BL138" s="119">
        <f t="shared" si="52"/>
        <v>0</v>
      </c>
      <c r="BM138" s="125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</row>
    <row r="139" spans="1:77" s="21" customFormat="1" ht="12.75">
      <c r="B139" s="21" t="s">
        <v>312</v>
      </c>
      <c r="C139" s="119">
        <v>0</v>
      </c>
      <c r="D139" s="119">
        <v>0</v>
      </c>
      <c r="E139" s="119">
        <v>1</v>
      </c>
      <c r="F139" s="119">
        <v>1</v>
      </c>
      <c r="G139" s="119">
        <v>0</v>
      </c>
      <c r="H139" s="119">
        <v>3</v>
      </c>
      <c r="I139" s="119">
        <v>1</v>
      </c>
      <c r="J139" s="119">
        <v>1</v>
      </c>
      <c r="K139" s="119">
        <v>0</v>
      </c>
      <c r="L139" s="119">
        <v>0</v>
      </c>
      <c r="M139" s="119">
        <v>0</v>
      </c>
      <c r="N139" s="119">
        <f t="shared" si="50"/>
        <v>7</v>
      </c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>
        <v>0</v>
      </c>
      <c r="AC139" s="119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19">
        <v>0</v>
      </c>
      <c r="AJ139" s="119">
        <v>0</v>
      </c>
      <c r="AK139" s="119">
        <v>0</v>
      </c>
      <c r="AL139" s="119">
        <v>0</v>
      </c>
      <c r="AM139" s="119">
        <f t="shared" si="51"/>
        <v>0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>
        <v>0</v>
      </c>
      <c r="BB139" s="119">
        <v>0</v>
      </c>
      <c r="BC139" s="119">
        <v>0</v>
      </c>
      <c r="BD139" s="119">
        <v>0</v>
      </c>
      <c r="BE139" s="119">
        <v>0</v>
      </c>
      <c r="BF139" s="119">
        <v>0</v>
      </c>
      <c r="BG139" s="119">
        <v>0</v>
      </c>
      <c r="BH139" s="119">
        <v>0</v>
      </c>
      <c r="BI139" s="119">
        <v>0</v>
      </c>
      <c r="BJ139" s="119">
        <v>0</v>
      </c>
      <c r="BK139" s="119">
        <v>0</v>
      </c>
      <c r="BL139" s="119">
        <f t="shared" si="52"/>
        <v>0</v>
      </c>
      <c r="BM139" s="125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</row>
    <row r="140" spans="1:77" s="21" customFormat="1" ht="12.75">
      <c r="B140" s="21" t="s">
        <v>80</v>
      </c>
      <c r="C140" s="119">
        <v>0</v>
      </c>
      <c r="D140" s="119">
        <v>0</v>
      </c>
      <c r="E140" s="119">
        <v>0</v>
      </c>
      <c r="F140" s="119">
        <v>0</v>
      </c>
      <c r="G140" s="119">
        <v>0</v>
      </c>
      <c r="H140" s="119">
        <v>0</v>
      </c>
      <c r="I140" s="119">
        <v>0</v>
      </c>
      <c r="J140" s="119">
        <v>0</v>
      </c>
      <c r="K140" s="119">
        <v>0</v>
      </c>
      <c r="L140" s="119">
        <v>0</v>
      </c>
      <c r="M140" s="119">
        <v>0</v>
      </c>
      <c r="N140" s="119">
        <f t="shared" si="50"/>
        <v>0</v>
      </c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>
        <v>0</v>
      </c>
      <c r="AC140" s="119">
        <v>0</v>
      </c>
      <c r="AD140" s="119">
        <v>0</v>
      </c>
      <c r="AE140" s="119">
        <v>0</v>
      </c>
      <c r="AF140" s="119">
        <v>0</v>
      </c>
      <c r="AG140" s="119">
        <v>0</v>
      </c>
      <c r="AH140" s="119">
        <v>0</v>
      </c>
      <c r="AI140" s="119">
        <v>0</v>
      </c>
      <c r="AJ140" s="119">
        <v>0</v>
      </c>
      <c r="AK140" s="119">
        <v>0</v>
      </c>
      <c r="AL140" s="119">
        <v>0</v>
      </c>
      <c r="AM140" s="119">
        <f t="shared" si="51"/>
        <v>0</v>
      </c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>
        <v>0</v>
      </c>
      <c r="BB140" s="119">
        <v>0</v>
      </c>
      <c r="BC140" s="119">
        <v>0</v>
      </c>
      <c r="BD140" s="119">
        <v>0</v>
      </c>
      <c r="BE140" s="119">
        <v>0</v>
      </c>
      <c r="BF140" s="119">
        <v>0</v>
      </c>
      <c r="BG140" s="119">
        <v>0</v>
      </c>
      <c r="BH140" s="119">
        <v>0</v>
      </c>
      <c r="BI140" s="119">
        <v>0</v>
      </c>
      <c r="BJ140" s="119">
        <v>0</v>
      </c>
      <c r="BK140" s="119">
        <v>0</v>
      </c>
      <c r="BL140" s="119">
        <f t="shared" si="52"/>
        <v>0</v>
      </c>
      <c r="BM140" s="125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</row>
    <row r="141" spans="1:77" s="21" customFormat="1" ht="12.75">
      <c r="B141" s="21" t="s">
        <v>81</v>
      </c>
      <c r="C141" s="119">
        <v>1</v>
      </c>
      <c r="D141" s="119">
        <v>1</v>
      </c>
      <c r="E141" s="119">
        <v>2</v>
      </c>
      <c r="F141" s="119">
        <v>0</v>
      </c>
      <c r="G141" s="119">
        <v>0</v>
      </c>
      <c r="H141" s="119">
        <v>2</v>
      </c>
      <c r="I141" s="119">
        <v>0</v>
      </c>
      <c r="J141" s="119">
        <v>2</v>
      </c>
      <c r="K141" s="119">
        <v>0</v>
      </c>
      <c r="L141" s="119">
        <v>0</v>
      </c>
      <c r="M141" s="119">
        <v>0</v>
      </c>
      <c r="N141" s="119">
        <f t="shared" si="50"/>
        <v>8</v>
      </c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>
        <v>0</v>
      </c>
      <c r="AC141" s="119">
        <v>0</v>
      </c>
      <c r="AD141" s="119">
        <v>0</v>
      </c>
      <c r="AE141" s="119">
        <v>0</v>
      </c>
      <c r="AF141" s="119">
        <v>0</v>
      </c>
      <c r="AG141" s="119">
        <v>0</v>
      </c>
      <c r="AH141" s="119">
        <v>0</v>
      </c>
      <c r="AI141" s="119">
        <v>0</v>
      </c>
      <c r="AJ141" s="119">
        <v>0</v>
      </c>
      <c r="AK141" s="119">
        <v>0</v>
      </c>
      <c r="AL141" s="119">
        <v>0</v>
      </c>
      <c r="AM141" s="119">
        <f t="shared" si="51"/>
        <v>0</v>
      </c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>
        <v>0</v>
      </c>
      <c r="BB141" s="119">
        <v>0</v>
      </c>
      <c r="BC141" s="119">
        <v>0</v>
      </c>
      <c r="BD141" s="119">
        <v>0</v>
      </c>
      <c r="BE141" s="119">
        <v>0</v>
      </c>
      <c r="BF141" s="119">
        <v>0</v>
      </c>
      <c r="BG141" s="119">
        <v>0</v>
      </c>
      <c r="BH141" s="119">
        <v>0</v>
      </c>
      <c r="BI141" s="119">
        <v>0</v>
      </c>
      <c r="BJ141" s="119">
        <v>0</v>
      </c>
      <c r="BK141" s="119">
        <v>0</v>
      </c>
      <c r="BL141" s="119">
        <f t="shared" si="52"/>
        <v>0</v>
      </c>
      <c r="BM141" s="125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</row>
    <row r="142" spans="1:77" s="21" customFormat="1" ht="12.75">
      <c r="B142" s="21" t="s">
        <v>313</v>
      </c>
      <c r="C142" s="119">
        <v>0</v>
      </c>
      <c r="D142" s="119">
        <v>0</v>
      </c>
      <c r="E142" s="119">
        <v>0</v>
      </c>
      <c r="F142" s="119">
        <v>0</v>
      </c>
      <c r="G142" s="119">
        <v>1</v>
      </c>
      <c r="H142" s="119">
        <v>0</v>
      </c>
      <c r="I142" s="119">
        <v>0</v>
      </c>
      <c r="J142" s="119">
        <v>0</v>
      </c>
      <c r="K142" s="119">
        <v>0</v>
      </c>
      <c r="L142" s="119">
        <v>0</v>
      </c>
      <c r="M142" s="119">
        <v>0</v>
      </c>
      <c r="N142" s="119">
        <f t="shared" si="50"/>
        <v>1</v>
      </c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>
        <v>0</v>
      </c>
      <c r="AC142" s="119">
        <v>0</v>
      </c>
      <c r="AD142" s="119">
        <v>1</v>
      </c>
      <c r="AE142" s="119">
        <v>0</v>
      </c>
      <c r="AF142" s="119">
        <v>0</v>
      </c>
      <c r="AG142" s="119">
        <v>0</v>
      </c>
      <c r="AH142" s="119">
        <v>0</v>
      </c>
      <c r="AI142" s="119">
        <v>0</v>
      </c>
      <c r="AJ142" s="119">
        <v>0</v>
      </c>
      <c r="AK142" s="119">
        <v>0</v>
      </c>
      <c r="AL142" s="119">
        <v>0</v>
      </c>
      <c r="AM142" s="119">
        <f t="shared" si="51"/>
        <v>1</v>
      </c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>
        <v>0</v>
      </c>
      <c r="BB142" s="119">
        <v>0</v>
      </c>
      <c r="BC142" s="119">
        <v>0</v>
      </c>
      <c r="BD142" s="119">
        <v>0</v>
      </c>
      <c r="BE142" s="119">
        <v>0</v>
      </c>
      <c r="BF142" s="119">
        <v>0</v>
      </c>
      <c r="BG142" s="119">
        <v>0</v>
      </c>
      <c r="BH142" s="119">
        <v>0</v>
      </c>
      <c r="BI142" s="119">
        <v>0</v>
      </c>
      <c r="BJ142" s="119">
        <v>0</v>
      </c>
      <c r="BK142" s="119">
        <v>0</v>
      </c>
      <c r="BL142" s="119">
        <f t="shared" si="52"/>
        <v>0</v>
      </c>
      <c r="BM142" s="125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</row>
    <row r="143" spans="1:77" s="21" customFormat="1" ht="12.75">
      <c r="B143" s="21" t="s">
        <v>161</v>
      </c>
      <c r="C143" s="119">
        <v>0</v>
      </c>
      <c r="D143" s="119">
        <v>2</v>
      </c>
      <c r="E143" s="119">
        <v>2</v>
      </c>
      <c r="F143" s="119">
        <v>1</v>
      </c>
      <c r="G143" s="119">
        <v>2</v>
      </c>
      <c r="H143" s="119">
        <v>2</v>
      </c>
      <c r="I143" s="119">
        <v>0</v>
      </c>
      <c r="J143" s="119">
        <v>0</v>
      </c>
      <c r="K143" s="119">
        <v>0</v>
      </c>
      <c r="L143" s="119">
        <v>1</v>
      </c>
      <c r="M143" s="119">
        <v>0</v>
      </c>
      <c r="N143" s="119">
        <f t="shared" si="50"/>
        <v>10</v>
      </c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>
        <v>0</v>
      </c>
      <c r="AC143" s="119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19">
        <v>0</v>
      </c>
      <c r="AJ143" s="119">
        <v>0</v>
      </c>
      <c r="AK143" s="119">
        <v>0</v>
      </c>
      <c r="AL143" s="119">
        <v>0</v>
      </c>
      <c r="AM143" s="119">
        <f t="shared" si="51"/>
        <v>0</v>
      </c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>
        <v>0</v>
      </c>
      <c r="BB143" s="119">
        <v>0</v>
      </c>
      <c r="BC143" s="119">
        <v>0</v>
      </c>
      <c r="BD143" s="119">
        <v>0</v>
      </c>
      <c r="BE143" s="119">
        <v>0</v>
      </c>
      <c r="BF143" s="119">
        <v>0</v>
      </c>
      <c r="BG143" s="119">
        <v>0</v>
      </c>
      <c r="BH143" s="119">
        <v>0</v>
      </c>
      <c r="BI143" s="119">
        <v>0</v>
      </c>
      <c r="BJ143" s="119">
        <v>0</v>
      </c>
      <c r="BK143" s="119">
        <v>0</v>
      </c>
      <c r="BL143" s="119">
        <f t="shared" si="52"/>
        <v>0</v>
      </c>
      <c r="BM143" s="125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</row>
    <row r="144" spans="1:77" s="21" customFormat="1" ht="12.75">
      <c r="B144" s="120" t="s">
        <v>83</v>
      </c>
      <c r="C144" s="121">
        <f>SUM(C120:C143)</f>
        <v>12</v>
      </c>
      <c r="D144" s="121">
        <f t="shared" ref="D144:M144" si="53">SUM(D120:D143)</f>
        <v>44</v>
      </c>
      <c r="E144" s="121">
        <f t="shared" si="53"/>
        <v>73</v>
      </c>
      <c r="F144" s="121">
        <f t="shared" si="53"/>
        <v>71</v>
      </c>
      <c r="G144" s="121">
        <f t="shared" si="53"/>
        <v>89</v>
      </c>
      <c r="H144" s="121">
        <f t="shared" si="53"/>
        <v>70</v>
      </c>
      <c r="I144" s="121">
        <f t="shared" si="53"/>
        <v>71</v>
      </c>
      <c r="J144" s="121">
        <f t="shared" si="53"/>
        <v>70</v>
      </c>
      <c r="K144" s="121">
        <f t="shared" si="53"/>
        <v>13</v>
      </c>
      <c r="L144" s="121">
        <f t="shared" si="53"/>
        <v>8</v>
      </c>
      <c r="M144" s="121">
        <f t="shared" si="53"/>
        <v>5</v>
      </c>
      <c r="N144" s="121">
        <f t="shared" ref="N144:V144" si="54">SUM(N120:N143)</f>
        <v>526</v>
      </c>
      <c r="O144" s="121">
        <f t="shared" si="54"/>
        <v>0</v>
      </c>
      <c r="P144" s="121">
        <f t="shared" si="54"/>
        <v>0</v>
      </c>
      <c r="Q144" s="121">
        <f t="shared" si="54"/>
        <v>0</v>
      </c>
      <c r="R144" s="121">
        <f t="shared" si="54"/>
        <v>0</v>
      </c>
      <c r="S144" s="121">
        <f t="shared" si="54"/>
        <v>0</v>
      </c>
      <c r="T144" s="121">
        <f t="shared" si="54"/>
        <v>0</v>
      </c>
      <c r="U144" s="121">
        <f t="shared" si="54"/>
        <v>0</v>
      </c>
      <c r="V144" s="121">
        <f t="shared" si="54"/>
        <v>0</v>
      </c>
      <c r="W144" s="121"/>
      <c r="X144" s="121"/>
      <c r="Y144" s="121"/>
      <c r="Z144" s="121">
        <f t="shared" ref="Z144:AL144" si="55">SUM(Z120:Z143)</f>
        <v>0</v>
      </c>
      <c r="AA144" s="121">
        <f t="shared" si="55"/>
        <v>0</v>
      </c>
      <c r="AB144" s="121">
        <f t="shared" si="55"/>
        <v>0</v>
      </c>
      <c r="AC144" s="121">
        <f t="shared" si="55"/>
        <v>3</v>
      </c>
      <c r="AD144" s="121">
        <f t="shared" si="55"/>
        <v>6</v>
      </c>
      <c r="AE144" s="121">
        <f t="shared" si="55"/>
        <v>13</v>
      </c>
      <c r="AF144" s="121">
        <f t="shared" si="55"/>
        <v>13</v>
      </c>
      <c r="AG144" s="121">
        <f t="shared" si="55"/>
        <v>6</v>
      </c>
      <c r="AH144" s="121">
        <f t="shared" si="55"/>
        <v>1</v>
      </c>
      <c r="AI144" s="121">
        <f t="shared" si="55"/>
        <v>1</v>
      </c>
      <c r="AJ144" s="121">
        <f t="shared" si="55"/>
        <v>0</v>
      </c>
      <c r="AK144" s="121">
        <f t="shared" si="55"/>
        <v>0</v>
      </c>
      <c r="AL144" s="121">
        <f t="shared" si="55"/>
        <v>0</v>
      </c>
      <c r="AM144" s="121">
        <f t="shared" ref="AM144:AU144" si="56">SUM(AM120:AM143)</f>
        <v>43</v>
      </c>
      <c r="AN144" s="121">
        <f t="shared" si="56"/>
        <v>0</v>
      </c>
      <c r="AO144" s="121">
        <f t="shared" si="56"/>
        <v>0</v>
      </c>
      <c r="AP144" s="121">
        <f t="shared" si="56"/>
        <v>0</v>
      </c>
      <c r="AQ144" s="121">
        <f t="shared" si="56"/>
        <v>0</v>
      </c>
      <c r="AR144" s="121">
        <f t="shared" si="56"/>
        <v>0</v>
      </c>
      <c r="AS144" s="121">
        <f t="shared" si="56"/>
        <v>0</v>
      </c>
      <c r="AT144" s="121">
        <f t="shared" si="56"/>
        <v>0</v>
      </c>
      <c r="AU144" s="121">
        <f t="shared" si="56"/>
        <v>0</v>
      </c>
      <c r="AV144" s="121"/>
      <c r="AW144" s="121"/>
      <c r="AX144" s="121"/>
      <c r="AY144" s="121">
        <f t="shared" ref="AY144:BK144" si="57">SUM(AY120:AY143)</f>
        <v>0</v>
      </c>
      <c r="AZ144" s="121">
        <f t="shared" si="57"/>
        <v>0</v>
      </c>
      <c r="BA144" s="121">
        <f t="shared" si="57"/>
        <v>0</v>
      </c>
      <c r="BB144" s="121">
        <f t="shared" si="57"/>
        <v>0</v>
      </c>
      <c r="BC144" s="121">
        <f t="shared" si="57"/>
        <v>0</v>
      </c>
      <c r="BD144" s="121">
        <f t="shared" si="57"/>
        <v>0</v>
      </c>
      <c r="BE144" s="121">
        <f t="shared" si="57"/>
        <v>0</v>
      </c>
      <c r="BF144" s="121">
        <f t="shared" si="57"/>
        <v>0</v>
      </c>
      <c r="BG144" s="121">
        <f t="shared" si="57"/>
        <v>0</v>
      </c>
      <c r="BH144" s="121">
        <f t="shared" si="57"/>
        <v>0</v>
      </c>
      <c r="BI144" s="121">
        <f t="shared" si="57"/>
        <v>0</v>
      </c>
      <c r="BJ144" s="121">
        <f t="shared" si="57"/>
        <v>0</v>
      </c>
      <c r="BK144" s="121">
        <f t="shared" si="57"/>
        <v>0</v>
      </c>
      <c r="BL144" s="121">
        <f t="shared" ref="BL144:BW144" si="58">SUM(BL120:BL143)</f>
        <v>0</v>
      </c>
      <c r="BM144" s="126">
        <f t="shared" si="58"/>
        <v>0</v>
      </c>
      <c r="BN144" s="126">
        <f t="shared" si="58"/>
        <v>0</v>
      </c>
      <c r="BO144" s="126">
        <f t="shared" si="58"/>
        <v>0</v>
      </c>
      <c r="BP144" s="126">
        <f t="shared" si="58"/>
        <v>0</v>
      </c>
      <c r="BQ144" s="126">
        <f t="shared" si="58"/>
        <v>0</v>
      </c>
      <c r="BR144" s="126">
        <f t="shared" si="58"/>
        <v>0</v>
      </c>
      <c r="BS144" s="126">
        <f t="shared" si="58"/>
        <v>0</v>
      </c>
      <c r="BT144" s="126">
        <f t="shared" si="58"/>
        <v>0</v>
      </c>
      <c r="BU144" s="126">
        <f t="shared" si="58"/>
        <v>0</v>
      </c>
      <c r="BV144" s="126">
        <f t="shared" si="58"/>
        <v>0</v>
      </c>
      <c r="BW144" s="126">
        <f t="shared" si="58"/>
        <v>0</v>
      </c>
      <c r="BX144" s="121">
        <f t="shared" ref="BX144:BY144" si="59">SUM(BX120:BX143)</f>
        <v>0</v>
      </c>
      <c r="BY144" s="121">
        <f t="shared" si="59"/>
        <v>0</v>
      </c>
    </row>
    <row r="145" spans="1:77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</row>
    <row r="146" spans="1:77" ht="15" customHeight="1">
      <c r="B146" s="1064" t="s">
        <v>425</v>
      </c>
      <c r="C146" s="1073" t="s">
        <v>318</v>
      </c>
      <c r="D146" s="1074"/>
      <c r="E146" s="1074"/>
      <c r="F146" s="1074"/>
      <c r="G146" s="1074"/>
      <c r="H146" s="1074"/>
      <c r="I146" s="1074"/>
      <c r="J146" s="1074"/>
      <c r="K146" s="1074"/>
      <c r="L146" s="1074"/>
      <c r="M146" s="1074"/>
      <c r="N146" s="1074"/>
      <c r="O146" s="1074"/>
      <c r="P146" s="1074"/>
      <c r="Q146" s="1074"/>
      <c r="R146" s="1074"/>
      <c r="S146" s="1074"/>
      <c r="T146" s="1074"/>
      <c r="U146" s="1074"/>
      <c r="V146" s="1074"/>
      <c r="W146" s="1074"/>
      <c r="X146" s="1074"/>
      <c r="Y146" s="1074"/>
      <c r="Z146" s="1075"/>
      <c r="AB146" s="1073" t="s">
        <v>319</v>
      </c>
      <c r="AC146" s="1074"/>
      <c r="AD146" s="1074"/>
      <c r="AE146" s="1074"/>
      <c r="AF146" s="1074"/>
      <c r="AG146" s="1074"/>
      <c r="AH146" s="1074"/>
      <c r="AI146" s="1074"/>
      <c r="AJ146" s="1074"/>
      <c r="AK146" s="1074"/>
      <c r="AL146" s="1074"/>
      <c r="AM146" s="1074"/>
      <c r="AN146" s="1074"/>
      <c r="AO146" s="1074"/>
      <c r="AP146" s="1074"/>
      <c r="AQ146" s="1074"/>
      <c r="AR146" s="1074"/>
      <c r="AS146" s="1074"/>
      <c r="AT146" s="1074"/>
      <c r="AU146" s="1074"/>
      <c r="AV146" s="1074"/>
      <c r="AW146" s="1074"/>
      <c r="AX146" s="1074"/>
      <c r="AY146" s="1075"/>
      <c r="BA146" s="1073" t="s">
        <v>320</v>
      </c>
      <c r="BB146" s="1074"/>
      <c r="BC146" s="1074"/>
      <c r="BD146" s="1074"/>
      <c r="BE146" s="1074"/>
      <c r="BF146" s="1074"/>
      <c r="BG146" s="1074"/>
      <c r="BH146" s="1074"/>
      <c r="BI146" s="1074"/>
      <c r="BJ146" s="1074"/>
      <c r="BK146" s="1074"/>
      <c r="BL146" s="1074"/>
      <c r="BM146" s="1074"/>
      <c r="BN146" s="1074"/>
      <c r="BO146" s="1074"/>
      <c r="BP146" s="1074"/>
      <c r="BQ146" s="1074"/>
      <c r="BR146" s="1074"/>
      <c r="BS146" s="1074"/>
      <c r="BT146" s="1074"/>
      <c r="BU146" s="1074"/>
      <c r="BV146" s="1074"/>
      <c r="BW146" s="1074"/>
      <c r="BX146" s="1075"/>
    </row>
    <row r="147" spans="1:77">
      <c r="B147" s="1065"/>
      <c r="C147" s="1070" t="s">
        <v>67</v>
      </c>
      <c r="D147" s="1071"/>
      <c r="E147" s="1071"/>
      <c r="F147" s="1071"/>
      <c r="G147" s="1071"/>
      <c r="H147" s="1071"/>
      <c r="I147" s="1071"/>
      <c r="J147" s="1071"/>
      <c r="K147" s="1071"/>
      <c r="L147" s="1071"/>
      <c r="M147" s="1071"/>
      <c r="N147" s="1072"/>
      <c r="O147" s="1070" t="s">
        <v>292</v>
      </c>
      <c r="P147" s="1071"/>
      <c r="Q147" s="1071"/>
      <c r="R147" s="1071"/>
      <c r="S147" s="1071"/>
      <c r="T147" s="1071"/>
      <c r="U147" s="1071"/>
      <c r="V147" s="1071"/>
      <c r="W147" s="1071"/>
      <c r="X147" s="1071"/>
      <c r="Y147" s="1071"/>
      <c r="Z147" s="1072"/>
      <c r="AB147" s="1070" t="s">
        <v>67</v>
      </c>
      <c r="AC147" s="1071"/>
      <c r="AD147" s="1071"/>
      <c r="AE147" s="1071"/>
      <c r="AF147" s="1071"/>
      <c r="AG147" s="1071"/>
      <c r="AH147" s="1071"/>
      <c r="AI147" s="1071"/>
      <c r="AJ147" s="1071"/>
      <c r="AK147" s="1071"/>
      <c r="AL147" s="1071"/>
      <c r="AM147" s="1072"/>
      <c r="AN147" s="1070" t="s">
        <v>292</v>
      </c>
      <c r="AO147" s="1071"/>
      <c r="AP147" s="1071"/>
      <c r="AQ147" s="1071"/>
      <c r="AR147" s="1071"/>
      <c r="AS147" s="1071"/>
      <c r="AT147" s="1071"/>
      <c r="AU147" s="1071"/>
      <c r="AV147" s="1071"/>
      <c r="AW147" s="1071"/>
      <c r="AX147" s="1071"/>
      <c r="AY147" s="1072"/>
      <c r="BA147" s="1070" t="s">
        <v>67</v>
      </c>
      <c r="BB147" s="1071"/>
      <c r="BC147" s="1071"/>
      <c r="BD147" s="1071"/>
      <c r="BE147" s="1071"/>
      <c r="BF147" s="1071"/>
      <c r="BG147" s="1071"/>
      <c r="BH147" s="1071"/>
      <c r="BI147" s="1071"/>
      <c r="BJ147" s="1071"/>
      <c r="BK147" s="1071"/>
      <c r="BL147" s="1072"/>
      <c r="BM147" s="1070" t="s">
        <v>292</v>
      </c>
      <c r="BN147" s="1071"/>
      <c r="BO147" s="1071"/>
      <c r="BP147" s="1071"/>
      <c r="BQ147" s="1071"/>
      <c r="BR147" s="1071"/>
      <c r="BS147" s="1071"/>
      <c r="BT147" s="1071"/>
      <c r="BU147" s="1071"/>
      <c r="BV147" s="1071"/>
      <c r="BW147" s="1071"/>
      <c r="BX147" s="1072"/>
    </row>
    <row r="148" spans="1:77" ht="26.25">
      <c r="B148" s="1066"/>
      <c r="C148" s="25" t="s">
        <v>133</v>
      </c>
      <c r="D148" s="25" t="s">
        <v>134</v>
      </c>
      <c r="E148" s="25" t="s">
        <v>135</v>
      </c>
      <c r="F148" s="25" t="s">
        <v>136</v>
      </c>
      <c r="G148" s="25" t="s">
        <v>137</v>
      </c>
      <c r="H148" s="25" t="s">
        <v>138</v>
      </c>
      <c r="I148" s="25" t="s">
        <v>139</v>
      </c>
      <c r="J148" s="25" t="s">
        <v>293</v>
      </c>
      <c r="K148" s="25" t="s">
        <v>294</v>
      </c>
      <c r="L148" s="25" t="s">
        <v>295</v>
      </c>
      <c r="M148" s="25" t="s">
        <v>296</v>
      </c>
      <c r="N148" s="25" t="s">
        <v>297</v>
      </c>
      <c r="O148" s="25" t="s">
        <v>133</v>
      </c>
      <c r="P148" s="25" t="s">
        <v>134</v>
      </c>
      <c r="Q148" s="25" t="s">
        <v>135</v>
      </c>
      <c r="R148" s="25" t="s">
        <v>136</v>
      </c>
      <c r="S148" s="25" t="s">
        <v>137</v>
      </c>
      <c r="T148" s="25" t="s">
        <v>138</v>
      </c>
      <c r="U148" s="25" t="s">
        <v>139</v>
      </c>
      <c r="V148" s="25" t="s">
        <v>293</v>
      </c>
      <c r="W148" s="25" t="s">
        <v>294</v>
      </c>
      <c r="X148" s="25" t="s">
        <v>295</v>
      </c>
      <c r="Y148" s="25" t="s">
        <v>296</v>
      </c>
      <c r="Z148" s="25" t="s">
        <v>297</v>
      </c>
      <c r="AA148" s="24" t="s">
        <v>289</v>
      </c>
      <c r="AB148" s="58" t="s">
        <v>133</v>
      </c>
      <c r="AC148" s="25" t="s">
        <v>134</v>
      </c>
      <c r="AD148" s="25" t="s">
        <v>135</v>
      </c>
      <c r="AE148" s="25" t="s">
        <v>136</v>
      </c>
      <c r="AF148" s="25" t="s">
        <v>137</v>
      </c>
      <c r="AG148" s="25" t="s">
        <v>138</v>
      </c>
      <c r="AH148" s="25" t="s">
        <v>139</v>
      </c>
      <c r="AI148" s="25" t="s">
        <v>293</v>
      </c>
      <c r="AJ148" s="25" t="s">
        <v>294</v>
      </c>
      <c r="AK148" s="25" t="s">
        <v>295</v>
      </c>
      <c r="AL148" s="25" t="s">
        <v>296</v>
      </c>
      <c r="AM148" s="25" t="s">
        <v>297</v>
      </c>
      <c r="AN148" s="25" t="s">
        <v>133</v>
      </c>
      <c r="AO148" s="25" t="s">
        <v>134</v>
      </c>
      <c r="AP148" s="25" t="s">
        <v>135</v>
      </c>
      <c r="AQ148" s="25" t="s">
        <v>136</v>
      </c>
      <c r="AR148" s="25" t="s">
        <v>137</v>
      </c>
      <c r="AS148" s="25" t="s">
        <v>138</v>
      </c>
      <c r="AT148" s="25" t="s">
        <v>139</v>
      </c>
      <c r="AU148" s="25" t="s">
        <v>293</v>
      </c>
      <c r="AV148" s="25" t="s">
        <v>294</v>
      </c>
      <c r="AW148" s="25" t="s">
        <v>295</v>
      </c>
      <c r="AX148" s="25" t="s">
        <v>296</v>
      </c>
      <c r="AY148" s="25" t="s">
        <v>297</v>
      </c>
      <c r="AZ148" s="24" t="s">
        <v>289</v>
      </c>
      <c r="BA148" s="25" t="s">
        <v>133</v>
      </c>
      <c r="BB148" s="25" t="s">
        <v>134</v>
      </c>
      <c r="BC148" s="25" t="s">
        <v>135</v>
      </c>
      <c r="BD148" s="25" t="s">
        <v>136</v>
      </c>
      <c r="BE148" s="25" t="s">
        <v>137</v>
      </c>
      <c r="BF148" s="25" t="s">
        <v>138</v>
      </c>
      <c r="BG148" s="25" t="s">
        <v>139</v>
      </c>
      <c r="BH148" s="25" t="s">
        <v>293</v>
      </c>
      <c r="BI148" s="25" t="s">
        <v>294</v>
      </c>
      <c r="BJ148" s="25" t="s">
        <v>295</v>
      </c>
      <c r="BK148" s="25" t="s">
        <v>296</v>
      </c>
      <c r="BL148" s="25" t="s">
        <v>297</v>
      </c>
      <c r="BM148" s="25" t="s">
        <v>133</v>
      </c>
      <c r="BN148" s="25" t="s">
        <v>134</v>
      </c>
      <c r="BO148" s="25" t="s">
        <v>135</v>
      </c>
      <c r="BP148" s="25" t="s">
        <v>136</v>
      </c>
      <c r="BQ148" s="25" t="s">
        <v>137</v>
      </c>
      <c r="BR148" s="25" t="s">
        <v>138</v>
      </c>
      <c r="BS148" s="25" t="s">
        <v>139</v>
      </c>
      <c r="BT148" s="25" t="s">
        <v>293</v>
      </c>
      <c r="BU148" s="25" t="s">
        <v>294</v>
      </c>
      <c r="BV148" s="25" t="s">
        <v>295</v>
      </c>
      <c r="BW148" s="25" t="s">
        <v>296</v>
      </c>
      <c r="BX148" s="25" t="s">
        <v>297</v>
      </c>
      <c r="BY148" s="24" t="s">
        <v>289</v>
      </c>
    </row>
    <row r="149" spans="1:77" s="21" customFormat="1" ht="12.75">
      <c r="B149" s="21" t="s">
        <v>299</v>
      </c>
      <c r="C149" s="119">
        <v>0</v>
      </c>
      <c r="D149" s="119">
        <v>3</v>
      </c>
      <c r="E149" s="119">
        <v>10</v>
      </c>
      <c r="F149" s="119">
        <v>16</v>
      </c>
      <c r="G149" s="119">
        <v>16</v>
      </c>
      <c r="H149" s="119">
        <v>16</v>
      </c>
      <c r="I149" s="119">
        <v>5</v>
      </c>
      <c r="J149" s="119">
        <v>7</v>
      </c>
      <c r="K149" s="119">
        <v>5</v>
      </c>
      <c r="L149" s="119">
        <v>6</v>
      </c>
      <c r="M149" s="119">
        <v>5</v>
      </c>
      <c r="N149" s="119">
        <f>SUM(C149:M149)</f>
        <v>89</v>
      </c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>
        <v>0</v>
      </c>
      <c r="AC149" s="119">
        <v>1</v>
      </c>
      <c r="AD149" s="119">
        <v>1</v>
      </c>
      <c r="AE149" s="119">
        <v>2</v>
      </c>
      <c r="AF149" s="119">
        <v>0</v>
      </c>
      <c r="AG149" s="119">
        <v>0</v>
      </c>
      <c r="AH149" s="119">
        <v>0</v>
      </c>
      <c r="AI149" s="119">
        <v>0</v>
      </c>
      <c r="AJ149" s="119">
        <v>0</v>
      </c>
      <c r="AK149" s="119">
        <v>0</v>
      </c>
      <c r="AL149" s="119">
        <v>0</v>
      </c>
      <c r="AM149" s="119">
        <f>SUM(AB149:AL149)</f>
        <v>4</v>
      </c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>
        <v>0</v>
      </c>
      <c r="BB149" s="119">
        <v>0</v>
      </c>
      <c r="BC149" s="119">
        <v>0</v>
      </c>
      <c r="BD149" s="119">
        <v>0</v>
      </c>
      <c r="BE149" s="119">
        <v>0</v>
      </c>
      <c r="BF149" s="119">
        <v>0</v>
      </c>
      <c r="BG149" s="119">
        <v>0</v>
      </c>
      <c r="BH149" s="119">
        <v>0</v>
      </c>
      <c r="BI149" s="119">
        <v>0</v>
      </c>
      <c r="BJ149" s="119">
        <v>0</v>
      </c>
      <c r="BK149" s="119">
        <v>0</v>
      </c>
      <c r="BL149" s="119">
        <f>SUM(BA149:BK149)</f>
        <v>0</v>
      </c>
      <c r="BM149" s="125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</row>
    <row r="150" spans="1:77" s="21" customFormat="1" ht="12.75">
      <c r="B150" s="21" t="s">
        <v>300</v>
      </c>
      <c r="C150" s="119">
        <v>0</v>
      </c>
      <c r="D150" s="119">
        <v>0</v>
      </c>
      <c r="E150" s="119">
        <v>0</v>
      </c>
      <c r="F150" s="119">
        <v>0</v>
      </c>
      <c r="G150" s="119">
        <v>0</v>
      </c>
      <c r="H150" s="119">
        <v>0</v>
      </c>
      <c r="I150" s="119">
        <v>0</v>
      </c>
      <c r="J150" s="119">
        <v>0</v>
      </c>
      <c r="K150" s="119">
        <v>0</v>
      </c>
      <c r="L150" s="119">
        <v>0</v>
      </c>
      <c r="M150" s="119">
        <v>0</v>
      </c>
      <c r="N150" s="119">
        <f t="shared" ref="N150:N172" si="60">SUM(C150:M150)</f>
        <v>0</v>
      </c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>
        <v>0</v>
      </c>
      <c r="AC150" s="119">
        <v>0</v>
      </c>
      <c r="AD150" s="119">
        <v>0</v>
      </c>
      <c r="AE150" s="119">
        <v>0</v>
      </c>
      <c r="AF150" s="119">
        <v>0</v>
      </c>
      <c r="AG150" s="119">
        <v>0</v>
      </c>
      <c r="AH150" s="119">
        <v>0</v>
      </c>
      <c r="AI150" s="119">
        <v>0</v>
      </c>
      <c r="AJ150" s="119">
        <v>0</v>
      </c>
      <c r="AK150" s="119">
        <v>0</v>
      </c>
      <c r="AL150" s="119">
        <v>0</v>
      </c>
      <c r="AM150" s="119">
        <f t="shared" ref="AM150:AM172" si="61">SUM(AB150:AL150)</f>
        <v>0</v>
      </c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>
        <v>0</v>
      </c>
      <c r="BB150" s="119">
        <v>0</v>
      </c>
      <c r="BC150" s="119">
        <v>0</v>
      </c>
      <c r="BD150" s="119">
        <v>0</v>
      </c>
      <c r="BE150" s="119">
        <v>0</v>
      </c>
      <c r="BF150" s="119">
        <v>0</v>
      </c>
      <c r="BG150" s="119">
        <v>0</v>
      </c>
      <c r="BH150" s="119">
        <v>0</v>
      </c>
      <c r="BI150" s="119">
        <v>0</v>
      </c>
      <c r="BJ150" s="119">
        <v>0</v>
      </c>
      <c r="BK150" s="119">
        <v>0</v>
      </c>
      <c r="BL150" s="119">
        <f t="shared" ref="BL150:BL172" si="62">SUM(BA150:BK150)</f>
        <v>0</v>
      </c>
      <c r="BM150" s="125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</row>
    <row r="151" spans="1:77" s="21" customFormat="1" ht="12.75">
      <c r="B151" s="21" t="s">
        <v>143</v>
      </c>
      <c r="C151" s="119">
        <v>0</v>
      </c>
      <c r="D151" s="119">
        <v>3</v>
      </c>
      <c r="E151" s="119">
        <v>7</v>
      </c>
      <c r="F151" s="119">
        <v>13</v>
      </c>
      <c r="G151" s="119">
        <v>4</v>
      </c>
      <c r="H151" s="119">
        <v>0</v>
      </c>
      <c r="I151" s="119">
        <v>1</v>
      </c>
      <c r="J151" s="119">
        <v>0</v>
      </c>
      <c r="K151" s="119">
        <v>0</v>
      </c>
      <c r="L151" s="119">
        <v>1</v>
      </c>
      <c r="M151" s="119">
        <v>0</v>
      </c>
      <c r="N151" s="119">
        <f t="shared" si="60"/>
        <v>29</v>
      </c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>
        <v>0</v>
      </c>
      <c r="AC151" s="119">
        <v>0</v>
      </c>
      <c r="AD151" s="119">
        <v>0</v>
      </c>
      <c r="AE151" s="119">
        <v>0</v>
      </c>
      <c r="AF151" s="119">
        <v>0</v>
      </c>
      <c r="AG151" s="119">
        <v>0</v>
      </c>
      <c r="AH151" s="119">
        <v>0</v>
      </c>
      <c r="AI151" s="119">
        <v>0</v>
      </c>
      <c r="AJ151" s="119">
        <v>0</v>
      </c>
      <c r="AK151" s="119">
        <v>0</v>
      </c>
      <c r="AL151" s="119">
        <v>0</v>
      </c>
      <c r="AM151" s="119">
        <f t="shared" si="61"/>
        <v>0</v>
      </c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>
        <v>0</v>
      </c>
      <c r="BB151" s="119">
        <v>0</v>
      </c>
      <c r="BC151" s="119">
        <v>0</v>
      </c>
      <c r="BD151" s="119">
        <v>0</v>
      </c>
      <c r="BE151" s="119">
        <v>0</v>
      </c>
      <c r="BF151" s="119">
        <v>0</v>
      </c>
      <c r="BG151" s="119">
        <v>0</v>
      </c>
      <c r="BH151" s="119">
        <v>0</v>
      </c>
      <c r="BI151" s="119">
        <v>0</v>
      </c>
      <c r="BJ151" s="119">
        <v>0</v>
      </c>
      <c r="BK151" s="119">
        <v>0</v>
      </c>
      <c r="BL151" s="119">
        <f t="shared" si="62"/>
        <v>0</v>
      </c>
      <c r="BM151" s="125"/>
      <c r="BN151" s="119"/>
      <c r="BO151" s="119"/>
      <c r="BP151" s="119"/>
      <c r="BQ151" s="119"/>
      <c r="BR151" s="119"/>
      <c r="BS151" s="119"/>
      <c r="BT151" s="119"/>
      <c r="BU151" s="119"/>
      <c r="BV151" s="119"/>
      <c r="BW151" s="119"/>
      <c r="BX151" s="119"/>
      <c r="BY151" s="119"/>
    </row>
    <row r="152" spans="1:77" s="21" customFormat="1" ht="12.75">
      <c r="B152" s="21" t="s">
        <v>301</v>
      </c>
      <c r="C152" s="119">
        <v>0</v>
      </c>
      <c r="D152" s="119">
        <v>0</v>
      </c>
      <c r="E152" s="119">
        <v>0</v>
      </c>
      <c r="F152" s="119">
        <v>0</v>
      </c>
      <c r="G152" s="119">
        <v>0</v>
      </c>
      <c r="H152" s="119">
        <v>0</v>
      </c>
      <c r="I152" s="119">
        <v>0</v>
      </c>
      <c r="J152" s="119">
        <v>0</v>
      </c>
      <c r="K152" s="119">
        <v>0</v>
      </c>
      <c r="L152" s="119">
        <v>0</v>
      </c>
      <c r="M152" s="119">
        <v>0</v>
      </c>
      <c r="N152" s="119">
        <f t="shared" si="60"/>
        <v>0</v>
      </c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>
        <v>0</v>
      </c>
      <c r="AC152" s="119">
        <v>0</v>
      </c>
      <c r="AD152" s="119">
        <v>0</v>
      </c>
      <c r="AE152" s="119">
        <v>0</v>
      </c>
      <c r="AF152" s="119">
        <v>0</v>
      </c>
      <c r="AG152" s="119">
        <v>0</v>
      </c>
      <c r="AH152" s="119">
        <v>0</v>
      </c>
      <c r="AI152" s="119">
        <v>0</v>
      </c>
      <c r="AJ152" s="119">
        <v>0</v>
      </c>
      <c r="AK152" s="119">
        <v>0</v>
      </c>
      <c r="AL152" s="119">
        <v>0</v>
      </c>
      <c r="AM152" s="119">
        <f t="shared" si="61"/>
        <v>0</v>
      </c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>
        <v>0</v>
      </c>
      <c r="BB152" s="119">
        <v>0</v>
      </c>
      <c r="BC152" s="119">
        <v>0</v>
      </c>
      <c r="BD152" s="119">
        <v>0</v>
      </c>
      <c r="BE152" s="119">
        <v>0</v>
      </c>
      <c r="BF152" s="119">
        <v>0</v>
      </c>
      <c r="BG152" s="119">
        <v>0</v>
      </c>
      <c r="BH152" s="119">
        <v>0</v>
      </c>
      <c r="BI152" s="119">
        <v>0</v>
      </c>
      <c r="BJ152" s="119">
        <v>0</v>
      </c>
      <c r="BK152" s="119">
        <v>0</v>
      </c>
      <c r="BL152" s="119">
        <f t="shared" si="62"/>
        <v>0</v>
      </c>
      <c r="BM152" s="125"/>
      <c r="BN152" s="119"/>
      <c r="BO152" s="119"/>
      <c r="BP152" s="119"/>
      <c r="BQ152" s="119"/>
      <c r="BR152" s="119"/>
      <c r="BS152" s="119"/>
      <c r="BT152" s="119"/>
      <c r="BU152" s="119"/>
      <c r="BV152" s="119"/>
      <c r="BW152" s="119"/>
      <c r="BX152" s="119"/>
      <c r="BY152" s="119"/>
    </row>
    <row r="153" spans="1:77" s="21" customFormat="1" ht="12.75">
      <c r="B153" s="21" t="s">
        <v>302</v>
      </c>
      <c r="C153" s="119">
        <v>1</v>
      </c>
      <c r="D153" s="119">
        <v>10</v>
      </c>
      <c r="E153" s="119">
        <v>4</v>
      </c>
      <c r="F153" s="119">
        <v>4</v>
      </c>
      <c r="G153" s="119">
        <v>1</v>
      </c>
      <c r="H153" s="119">
        <v>2</v>
      </c>
      <c r="I153" s="119">
        <v>1</v>
      </c>
      <c r="J153" s="119">
        <v>1</v>
      </c>
      <c r="K153" s="119">
        <v>0</v>
      </c>
      <c r="L153" s="119">
        <v>0</v>
      </c>
      <c r="M153" s="119">
        <v>0</v>
      </c>
      <c r="N153" s="119">
        <f t="shared" si="60"/>
        <v>24</v>
      </c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>
        <v>0</v>
      </c>
      <c r="AC153" s="119">
        <v>0</v>
      </c>
      <c r="AD153" s="119">
        <v>0</v>
      </c>
      <c r="AE153" s="119">
        <v>0</v>
      </c>
      <c r="AF153" s="119">
        <v>1</v>
      </c>
      <c r="AG153" s="119">
        <v>0</v>
      </c>
      <c r="AH153" s="119">
        <v>0</v>
      </c>
      <c r="AI153" s="119">
        <v>0</v>
      </c>
      <c r="AJ153" s="119">
        <v>0</v>
      </c>
      <c r="AK153" s="119">
        <v>0</v>
      </c>
      <c r="AL153" s="119">
        <v>0</v>
      </c>
      <c r="AM153" s="119">
        <f t="shared" si="61"/>
        <v>1</v>
      </c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>
        <v>0</v>
      </c>
      <c r="BB153" s="119">
        <v>0</v>
      </c>
      <c r="BC153" s="119">
        <v>0</v>
      </c>
      <c r="BD153" s="119">
        <v>0</v>
      </c>
      <c r="BE153" s="119">
        <v>0</v>
      </c>
      <c r="BF153" s="119">
        <v>0</v>
      </c>
      <c r="BG153" s="119">
        <v>0</v>
      </c>
      <c r="BH153" s="119">
        <v>0</v>
      </c>
      <c r="BI153" s="119">
        <v>0</v>
      </c>
      <c r="BJ153" s="119">
        <v>0</v>
      </c>
      <c r="BK153" s="119">
        <v>0</v>
      </c>
      <c r="BL153" s="119">
        <f t="shared" si="62"/>
        <v>0</v>
      </c>
      <c r="BM153" s="125"/>
      <c r="BN153" s="119"/>
      <c r="BO153" s="119"/>
      <c r="BP153" s="119"/>
      <c r="BQ153" s="119"/>
      <c r="BR153" s="119"/>
      <c r="BS153" s="119"/>
      <c r="BT153" s="119"/>
      <c r="BU153" s="119"/>
      <c r="BV153" s="119"/>
      <c r="BW153" s="119"/>
      <c r="BX153" s="119"/>
      <c r="BY153" s="119"/>
    </row>
    <row r="154" spans="1:77" s="21" customFormat="1" ht="12.75">
      <c r="B154" s="21" t="s">
        <v>303</v>
      </c>
      <c r="C154" s="119">
        <v>0</v>
      </c>
      <c r="D154" s="119">
        <v>1</v>
      </c>
      <c r="E154" s="119">
        <v>4</v>
      </c>
      <c r="F154" s="119">
        <v>1</v>
      </c>
      <c r="G154" s="119">
        <v>4</v>
      </c>
      <c r="H154" s="119">
        <v>2</v>
      </c>
      <c r="I154" s="119">
        <v>0</v>
      </c>
      <c r="J154" s="119">
        <v>0</v>
      </c>
      <c r="K154" s="119">
        <v>0</v>
      </c>
      <c r="L154" s="119">
        <v>0</v>
      </c>
      <c r="M154" s="119">
        <v>0</v>
      </c>
      <c r="N154" s="119">
        <f t="shared" si="60"/>
        <v>12</v>
      </c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>
        <v>0</v>
      </c>
      <c r="AC154" s="119">
        <v>0</v>
      </c>
      <c r="AD154" s="119">
        <v>1</v>
      </c>
      <c r="AE154" s="119">
        <v>4</v>
      </c>
      <c r="AF154" s="119">
        <v>4</v>
      </c>
      <c r="AG154" s="119">
        <v>1</v>
      </c>
      <c r="AH154" s="119">
        <v>0</v>
      </c>
      <c r="AI154" s="119">
        <v>0</v>
      </c>
      <c r="AJ154" s="119">
        <v>0</v>
      </c>
      <c r="AK154" s="119">
        <v>0</v>
      </c>
      <c r="AL154" s="119">
        <v>0</v>
      </c>
      <c r="AM154" s="119">
        <f t="shared" si="61"/>
        <v>10</v>
      </c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>
        <v>0</v>
      </c>
      <c r="BB154" s="119">
        <v>0</v>
      </c>
      <c r="BC154" s="119">
        <v>0</v>
      </c>
      <c r="BD154" s="119">
        <v>0</v>
      </c>
      <c r="BE154" s="119">
        <v>0</v>
      </c>
      <c r="BF154" s="119">
        <v>0</v>
      </c>
      <c r="BG154" s="119">
        <v>0</v>
      </c>
      <c r="BH154" s="119">
        <v>0</v>
      </c>
      <c r="BI154" s="119">
        <v>0</v>
      </c>
      <c r="BJ154" s="119">
        <v>0</v>
      </c>
      <c r="BK154" s="119">
        <v>0</v>
      </c>
      <c r="BL154" s="119">
        <f t="shared" si="62"/>
        <v>0</v>
      </c>
      <c r="BM154" s="125"/>
      <c r="BN154" s="119"/>
      <c r="BO154" s="119"/>
      <c r="BP154" s="119"/>
      <c r="BQ154" s="119"/>
      <c r="BR154" s="119"/>
      <c r="BS154" s="119"/>
      <c r="BT154" s="119"/>
      <c r="BU154" s="119"/>
      <c r="BV154" s="119"/>
      <c r="BW154" s="119"/>
      <c r="BX154" s="119"/>
      <c r="BY154" s="119"/>
    </row>
    <row r="155" spans="1:77" s="21" customFormat="1" ht="12.75">
      <c r="B155" s="21" t="s">
        <v>304</v>
      </c>
      <c r="C155" s="119">
        <v>1</v>
      </c>
      <c r="D155" s="119">
        <v>2</v>
      </c>
      <c r="E155" s="119">
        <v>2</v>
      </c>
      <c r="F155" s="119">
        <v>3</v>
      </c>
      <c r="G155" s="119">
        <v>0</v>
      </c>
      <c r="H155" s="119">
        <v>4</v>
      </c>
      <c r="I155" s="119">
        <v>1</v>
      </c>
      <c r="J155" s="119">
        <v>1</v>
      </c>
      <c r="K155" s="119">
        <v>0</v>
      </c>
      <c r="L155" s="119">
        <v>0</v>
      </c>
      <c r="M155" s="119">
        <v>0</v>
      </c>
      <c r="N155" s="119">
        <f t="shared" si="60"/>
        <v>14</v>
      </c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>
        <v>0</v>
      </c>
      <c r="AC155" s="119">
        <v>0</v>
      </c>
      <c r="AD155" s="119">
        <v>0</v>
      </c>
      <c r="AE155" s="119">
        <v>0</v>
      </c>
      <c r="AF155" s="119">
        <v>1</v>
      </c>
      <c r="AG155" s="119">
        <v>0</v>
      </c>
      <c r="AH155" s="119">
        <v>0</v>
      </c>
      <c r="AI155" s="119">
        <v>0</v>
      </c>
      <c r="AJ155" s="119">
        <v>0</v>
      </c>
      <c r="AK155" s="119">
        <v>0</v>
      </c>
      <c r="AL155" s="119">
        <v>0</v>
      </c>
      <c r="AM155" s="119">
        <f t="shared" si="61"/>
        <v>1</v>
      </c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>
        <v>0</v>
      </c>
      <c r="BB155" s="119">
        <v>0</v>
      </c>
      <c r="BC155" s="119">
        <v>0</v>
      </c>
      <c r="BD155" s="119">
        <v>0</v>
      </c>
      <c r="BE155" s="119">
        <v>0</v>
      </c>
      <c r="BF155" s="119">
        <v>0</v>
      </c>
      <c r="BG155" s="119">
        <v>0</v>
      </c>
      <c r="BH155" s="119">
        <v>0</v>
      </c>
      <c r="BI155" s="119">
        <v>0</v>
      </c>
      <c r="BJ155" s="119">
        <v>0</v>
      </c>
      <c r="BK155" s="119">
        <v>0</v>
      </c>
      <c r="BL155" s="119">
        <f t="shared" si="62"/>
        <v>0</v>
      </c>
      <c r="BM155" s="125"/>
      <c r="BN155" s="119"/>
      <c r="BO155" s="119"/>
      <c r="BP155" s="119"/>
      <c r="BQ155" s="119"/>
      <c r="BR155" s="119"/>
      <c r="BS155" s="119"/>
      <c r="BT155" s="119"/>
      <c r="BU155" s="119"/>
      <c r="BV155" s="119"/>
      <c r="BW155" s="119"/>
      <c r="BX155" s="119"/>
      <c r="BY155" s="119"/>
    </row>
    <row r="156" spans="1:77" s="21" customFormat="1" ht="12.75">
      <c r="B156" s="21" t="s">
        <v>148</v>
      </c>
      <c r="C156" s="119">
        <v>0</v>
      </c>
      <c r="D156" s="119">
        <v>6</v>
      </c>
      <c r="E156" s="119">
        <v>7</v>
      </c>
      <c r="F156" s="119">
        <v>7</v>
      </c>
      <c r="G156" s="119">
        <v>7</v>
      </c>
      <c r="H156" s="119">
        <v>16</v>
      </c>
      <c r="I156" s="119">
        <v>13</v>
      </c>
      <c r="J156" s="119">
        <v>18</v>
      </c>
      <c r="K156" s="119">
        <v>0</v>
      </c>
      <c r="L156" s="119">
        <v>0</v>
      </c>
      <c r="M156" s="119">
        <v>0</v>
      </c>
      <c r="N156" s="119">
        <f t="shared" si="60"/>
        <v>74</v>
      </c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>
        <v>0</v>
      </c>
      <c r="AC156" s="119">
        <v>0</v>
      </c>
      <c r="AD156" s="119">
        <v>1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f t="shared" si="61"/>
        <v>1</v>
      </c>
      <c r="AN156" s="119"/>
      <c r="AO156" s="119"/>
      <c r="AP156" s="119"/>
      <c r="AQ156" s="119"/>
      <c r="AR156" s="119"/>
      <c r="AS156" s="119"/>
      <c r="AT156" s="119"/>
      <c r="AU156" s="119"/>
      <c r="AV156" s="119"/>
      <c r="AW156" s="119"/>
      <c r="AX156" s="119"/>
      <c r="AY156" s="119"/>
      <c r="AZ156" s="119"/>
      <c r="BA156" s="119">
        <v>0</v>
      </c>
      <c r="BB156" s="119">
        <v>0</v>
      </c>
      <c r="BC156" s="119">
        <v>0</v>
      </c>
      <c r="BD156" s="119">
        <v>0</v>
      </c>
      <c r="BE156" s="119">
        <v>0</v>
      </c>
      <c r="BF156" s="119">
        <v>0</v>
      </c>
      <c r="BG156" s="119">
        <v>0</v>
      </c>
      <c r="BH156" s="119">
        <v>0</v>
      </c>
      <c r="BI156" s="119">
        <v>0</v>
      </c>
      <c r="BJ156" s="119">
        <v>0</v>
      </c>
      <c r="BK156" s="119">
        <v>0</v>
      </c>
      <c r="BL156" s="119">
        <f t="shared" si="62"/>
        <v>0</v>
      </c>
      <c r="BM156" s="125"/>
      <c r="BN156" s="119"/>
      <c r="BO156" s="119"/>
      <c r="BP156" s="119"/>
      <c r="BQ156" s="119"/>
      <c r="BR156" s="119"/>
      <c r="BS156" s="119"/>
      <c r="BT156" s="119"/>
      <c r="BU156" s="119"/>
      <c r="BV156" s="119"/>
      <c r="BW156" s="119"/>
      <c r="BX156" s="119"/>
      <c r="BY156" s="119"/>
    </row>
    <row r="157" spans="1:77" s="21" customFormat="1" ht="12.75">
      <c r="B157" s="21" t="s">
        <v>305</v>
      </c>
      <c r="C157" s="119">
        <v>0</v>
      </c>
      <c r="D157" s="119">
        <v>0</v>
      </c>
      <c r="E157" s="119">
        <v>2</v>
      </c>
      <c r="F157" s="119">
        <v>0</v>
      </c>
      <c r="G157" s="119">
        <v>1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f t="shared" si="60"/>
        <v>3</v>
      </c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f t="shared" si="61"/>
        <v>0</v>
      </c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>
        <v>0</v>
      </c>
      <c r="BB157" s="119">
        <v>0</v>
      </c>
      <c r="BC157" s="119">
        <v>0</v>
      </c>
      <c r="BD157" s="119">
        <v>0</v>
      </c>
      <c r="BE157" s="119">
        <v>0</v>
      </c>
      <c r="BF157" s="119">
        <v>0</v>
      </c>
      <c r="BG157" s="119">
        <v>0</v>
      </c>
      <c r="BH157" s="119">
        <v>0</v>
      </c>
      <c r="BI157" s="119">
        <v>0</v>
      </c>
      <c r="BJ157" s="119">
        <v>0</v>
      </c>
      <c r="BK157" s="119">
        <v>0</v>
      </c>
      <c r="BL157" s="119">
        <f t="shared" si="62"/>
        <v>0</v>
      </c>
      <c r="BM157" s="125"/>
      <c r="BN157" s="119"/>
      <c r="BO157" s="119"/>
      <c r="BP157" s="119"/>
      <c r="BQ157" s="119"/>
      <c r="BR157" s="119"/>
      <c r="BS157" s="119"/>
      <c r="BT157" s="119"/>
      <c r="BU157" s="119"/>
      <c r="BV157" s="119"/>
      <c r="BW157" s="119"/>
      <c r="BX157" s="119"/>
      <c r="BY157" s="119"/>
    </row>
    <row r="158" spans="1:77" s="21" customFormat="1" ht="12.75">
      <c r="B158" s="21" t="s">
        <v>150</v>
      </c>
      <c r="C158" s="119">
        <v>0</v>
      </c>
      <c r="D158" s="119">
        <v>5</v>
      </c>
      <c r="E158" s="119">
        <v>5</v>
      </c>
      <c r="F158" s="119">
        <v>4</v>
      </c>
      <c r="G158" s="119">
        <v>5</v>
      </c>
      <c r="H158" s="119">
        <v>3</v>
      </c>
      <c r="I158" s="119">
        <v>4</v>
      </c>
      <c r="J158" s="119">
        <v>1</v>
      </c>
      <c r="K158" s="119">
        <v>0</v>
      </c>
      <c r="L158" s="119">
        <v>0</v>
      </c>
      <c r="M158" s="119">
        <v>0</v>
      </c>
      <c r="N158" s="119">
        <f t="shared" si="60"/>
        <v>27</v>
      </c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>
        <v>0</v>
      </c>
      <c r="AC158" s="119">
        <v>0</v>
      </c>
      <c r="AD158" s="119">
        <v>0</v>
      </c>
      <c r="AE158" s="119">
        <v>0</v>
      </c>
      <c r="AF158" s="119">
        <v>0</v>
      </c>
      <c r="AG158" s="119">
        <v>0</v>
      </c>
      <c r="AH158" s="119">
        <v>0</v>
      </c>
      <c r="AI158" s="119">
        <v>0</v>
      </c>
      <c r="AJ158" s="119">
        <v>0</v>
      </c>
      <c r="AK158" s="119">
        <v>0</v>
      </c>
      <c r="AL158" s="119">
        <v>0</v>
      </c>
      <c r="AM158" s="119">
        <f t="shared" si="61"/>
        <v>0</v>
      </c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>
        <v>0</v>
      </c>
      <c r="BB158" s="119">
        <v>0</v>
      </c>
      <c r="BC158" s="119">
        <v>0</v>
      </c>
      <c r="BD158" s="119">
        <v>0</v>
      </c>
      <c r="BE158" s="119">
        <v>0</v>
      </c>
      <c r="BF158" s="119">
        <v>0</v>
      </c>
      <c r="BG158" s="119">
        <v>0</v>
      </c>
      <c r="BH158" s="119">
        <v>0</v>
      </c>
      <c r="BI158" s="119">
        <v>0</v>
      </c>
      <c r="BJ158" s="119">
        <v>0</v>
      </c>
      <c r="BK158" s="119">
        <v>0</v>
      </c>
      <c r="BL158" s="119">
        <f t="shared" si="62"/>
        <v>0</v>
      </c>
      <c r="BM158" s="125"/>
      <c r="BN158" s="119"/>
      <c r="BO158" s="119"/>
      <c r="BP158" s="119"/>
      <c r="BQ158" s="119"/>
      <c r="BR158" s="119"/>
      <c r="BS158" s="119"/>
      <c r="BT158" s="119"/>
      <c r="BU158" s="119"/>
      <c r="BV158" s="119"/>
      <c r="BW158" s="119"/>
      <c r="BX158" s="119"/>
      <c r="BY158" s="119"/>
    </row>
    <row r="159" spans="1:77" s="21" customFormat="1" ht="12.75">
      <c r="A159" s="21">
        <v>370026</v>
      </c>
      <c r="B159" s="21" t="s">
        <v>306</v>
      </c>
      <c r="C159" s="119">
        <v>1</v>
      </c>
      <c r="D159" s="119">
        <v>6</v>
      </c>
      <c r="E159" s="119">
        <v>11</v>
      </c>
      <c r="F159" s="119">
        <v>8</v>
      </c>
      <c r="G159" s="119">
        <v>8</v>
      </c>
      <c r="H159" s="119">
        <v>9</v>
      </c>
      <c r="I159" s="119">
        <v>4</v>
      </c>
      <c r="J159" s="119">
        <v>1</v>
      </c>
      <c r="K159" s="119">
        <v>1</v>
      </c>
      <c r="L159" s="119">
        <v>0</v>
      </c>
      <c r="M159" s="119">
        <v>0</v>
      </c>
      <c r="N159" s="119">
        <f t="shared" si="60"/>
        <v>49</v>
      </c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>
        <v>0</v>
      </c>
      <c r="AC159" s="119">
        <v>0</v>
      </c>
      <c r="AD159" s="119">
        <v>0</v>
      </c>
      <c r="AE159" s="119">
        <v>0</v>
      </c>
      <c r="AF159" s="119">
        <v>0</v>
      </c>
      <c r="AG159" s="119">
        <v>0</v>
      </c>
      <c r="AH159" s="119">
        <v>0</v>
      </c>
      <c r="AI159" s="119">
        <v>0</v>
      </c>
      <c r="AJ159" s="119">
        <v>0</v>
      </c>
      <c r="AK159" s="119">
        <v>0</v>
      </c>
      <c r="AL159" s="119">
        <v>0</v>
      </c>
      <c r="AM159" s="119">
        <f t="shared" si="61"/>
        <v>0</v>
      </c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>
        <v>0</v>
      </c>
      <c r="BB159" s="119">
        <v>0</v>
      </c>
      <c r="BC159" s="119">
        <v>0</v>
      </c>
      <c r="BD159" s="119">
        <v>0</v>
      </c>
      <c r="BE159" s="119">
        <v>0</v>
      </c>
      <c r="BF159" s="119">
        <v>0</v>
      </c>
      <c r="BG159" s="119">
        <v>0</v>
      </c>
      <c r="BH159" s="119">
        <v>0</v>
      </c>
      <c r="BI159" s="119">
        <v>0</v>
      </c>
      <c r="BJ159" s="119">
        <v>0</v>
      </c>
      <c r="BK159" s="119">
        <v>0</v>
      </c>
      <c r="BL159" s="119">
        <f t="shared" si="62"/>
        <v>0</v>
      </c>
      <c r="BM159" s="125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  <c r="BY159" s="119"/>
    </row>
    <row r="160" spans="1:77" s="21" customFormat="1" ht="12.75">
      <c r="B160" s="21" t="s">
        <v>152</v>
      </c>
      <c r="C160" s="119">
        <v>0</v>
      </c>
      <c r="D160" s="119">
        <v>0</v>
      </c>
      <c r="E160" s="119">
        <v>0</v>
      </c>
      <c r="F160" s="119">
        <v>0</v>
      </c>
      <c r="G160" s="119">
        <v>1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f t="shared" si="60"/>
        <v>1</v>
      </c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>
        <v>0</v>
      </c>
      <c r="AC160" s="119">
        <v>0</v>
      </c>
      <c r="AD160" s="119">
        <v>0</v>
      </c>
      <c r="AE160" s="119">
        <v>0</v>
      </c>
      <c r="AF160" s="119">
        <v>0</v>
      </c>
      <c r="AG160" s="119">
        <v>0</v>
      </c>
      <c r="AH160" s="119">
        <v>0</v>
      </c>
      <c r="AI160" s="119">
        <v>0</v>
      </c>
      <c r="AJ160" s="119">
        <v>0</v>
      </c>
      <c r="AK160" s="119">
        <v>0</v>
      </c>
      <c r="AL160" s="119">
        <v>0</v>
      </c>
      <c r="AM160" s="119">
        <f t="shared" si="61"/>
        <v>0</v>
      </c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>
        <v>0</v>
      </c>
      <c r="BB160" s="119">
        <v>0</v>
      </c>
      <c r="BC160" s="119">
        <v>0</v>
      </c>
      <c r="BD160" s="119">
        <v>0</v>
      </c>
      <c r="BE160" s="119">
        <v>0</v>
      </c>
      <c r="BF160" s="119">
        <v>0</v>
      </c>
      <c r="BG160" s="119">
        <v>0</v>
      </c>
      <c r="BH160" s="119">
        <v>0</v>
      </c>
      <c r="BI160" s="119">
        <v>0</v>
      </c>
      <c r="BJ160" s="119">
        <v>0</v>
      </c>
      <c r="BK160" s="119">
        <v>0</v>
      </c>
      <c r="BL160" s="119">
        <f t="shared" si="62"/>
        <v>0</v>
      </c>
      <c r="BM160" s="125"/>
      <c r="BN160" s="119"/>
      <c r="BO160" s="119"/>
      <c r="BP160" s="119"/>
      <c r="BQ160" s="119"/>
      <c r="BR160" s="119"/>
      <c r="BS160" s="119"/>
      <c r="BT160" s="119"/>
      <c r="BU160" s="119"/>
      <c r="BV160" s="119"/>
      <c r="BW160" s="119"/>
      <c r="BX160" s="119"/>
      <c r="BY160" s="119"/>
    </row>
    <row r="161" spans="1:77" s="21" customFormat="1" ht="12.75">
      <c r="B161" s="21" t="s">
        <v>307</v>
      </c>
      <c r="C161" s="119">
        <v>0</v>
      </c>
      <c r="D161" s="119">
        <v>0</v>
      </c>
      <c r="E161" s="119">
        <v>1</v>
      </c>
      <c r="F161" s="119">
        <v>0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f t="shared" si="60"/>
        <v>1</v>
      </c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f t="shared" si="61"/>
        <v>0</v>
      </c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>
        <v>0</v>
      </c>
      <c r="BB161" s="119">
        <v>0</v>
      </c>
      <c r="BC161" s="119">
        <v>0</v>
      </c>
      <c r="BD161" s="119">
        <v>0</v>
      </c>
      <c r="BE161" s="119">
        <v>0</v>
      </c>
      <c r="BF161" s="119">
        <v>0</v>
      </c>
      <c r="BG161" s="119">
        <v>0</v>
      </c>
      <c r="BH161" s="119">
        <v>0</v>
      </c>
      <c r="BI161" s="119">
        <v>0</v>
      </c>
      <c r="BJ161" s="119">
        <v>0</v>
      </c>
      <c r="BK161" s="119">
        <v>0</v>
      </c>
      <c r="BL161" s="119">
        <f t="shared" si="62"/>
        <v>0</v>
      </c>
      <c r="BM161" s="125"/>
      <c r="BN161" s="119"/>
      <c r="BO161" s="119"/>
      <c r="BP161" s="119"/>
      <c r="BQ161" s="119"/>
      <c r="BR161" s="119"/>
      <c r="BS161" s="119"/>
      <c r="BT161" s="119"/>
      <c r="BU161" s="119"/>
      <c r="BV161" s="119"/>
      <c r="BW161" s="119"/>
      <c r="BX161" s="119"/>
      <c r="BY161" s="119"/>
    </row>
    <row r="162" spans="1:77" s="21" customFormat="1" ht="12.75">
      <c r="B162" s="21" t="s">
        <v>154</v>
      </c>
      <c r="C162" s="119">
        <v>0</v>
      </c>
      <c r="D162" s="119">
        <v>4</v>
      </c>
      <c r="E162" s="119">
        <v>7</v>
      </c>
      <c r="F162" s="119">
        <v>8</v>
      </c>
      <c r="G162" s="119">
        <v>4</v>
      </c>
      <c r="H162" s="119">
        <v>5</v>
      </c>
      <c r="I162" s="119">
        <v>3</v>
      </c>
      <c r="J162" s="119">
        <v>1</v>
      </c>
      <c r="K162" s="119">
        <v>0</v>
      </c>
      <c r="L162" s="119">
        <v>0</v>
      </c>
      <c r="M162" s="119">
        <v>0</v>
      </c>
      <c r="N162" s="119">
        <f t="shared" si="60"/>
        <v>32</v>
      </c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>
        <v>0</v>
      </c>
      <c r="AC162" s="119">
        <v>0</v>
      </c>
      <c r="AD162" s="119">
        <v>0</v>
      </c>
      <c r="AE162" s="119">
        <v>0</v>
      </c>
      <c r="AF162" s="119">
        <v>0</v>
      </c>
      <c r="AG162" s="119">
        <v>0</v>
      </c>
      <c r="AH162" s="119">
        <v>0</v>
      </c>
      <c r="AI162" s="119">
        <v>0</v>
      </c>
      <c r="AJ162" s="119">
        <v>0</v>
      </c>
      <c r="AK162" s="119">
        <v>0</v>
      </c>
      <c r="AL162" s="119">
        <v>0</v>
      </c>
      <c r="AM162" s="119">
        <f t="shared" si="61"/>
        <v>0</v>
      </c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>
        <v>0</v>
      </c>
      <c r="BB162" s="119">
        <v>0</v>
      </c>
      <c r="BC162" s="119">
        <v>0</v>
      </c>
      <c r="BD162" s="119">
        <v>0</v>
      </c>
      <c r="BE162" s="119">
        <v>0</v>
      </c>
      <c r="BF162" s="119">
        <v>0</v>
      </c>
      <c r="BG162" s="119">
        <v>0</v>
      </c>
      <c r="BH162" s="119">
        <v>0</v>
      </c>
      <c r="BI162" s="119">
        <v>0</v>
      </c>
      <c r="BJ162" s="119">
        <v>0</v>
      </c>
      <c r="BK162" s="119">
        <v>0</v>
      </c>
      <c r="BL162" s="119">
        <f t="shared" si="62"/>
        <v>0</v>
      </c>
      <c r="BM162" s="125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  <c r="BY162" s="119"/>
    </row>
    <row r="163" spans="1:77" s="21" customFormat="1" ht="12.75">
      <c r="B163" s="21" t="s">
        <v>155</v>
      </c>
      <c r="C163" s="119">
        <v>0</v>
      </c>
      <c r="D163" s="119">
        <v>0</v>
      </c>
      <c r="E163" s="119">
        <v>0</v>
      </c>
      <c r="F163" s="119">
        <v>0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f t="shared" si="60"/>
        <v>0</v>
      </c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>
        <v>0</v>
      </c>
      <c r="AC163" s="119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19">
        <v>0</v>
      </c>
      <c r="AJ163" s="119">
        <v>0</v>
      </c>
      <c r="AK163" s="119">
        <v>0</v>
      </c>
      <c r="AL163" s="119">
        <v>0</v>
      </c>
      <c r="AM163" s="119">
        <f t="shared" si="61"/>
        <v>0</v>
      </c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>
        <v>0</v>
      </c>
      <c r="BB163" s="119">
        <v>0</v>
      </c>
      <c r="BC163" s="119">
        <v>0</v>
      </c>
      <c r="BD163" s="119">
        <v>0</v>
      </c>
      <c r="BE163" s="119">
        <v>0</v>
      </c>
      <c r="BF163" s="119">
        <v>0</v>
      </c>
      <c r="BG163" s="119">
        <v>0</v>
      </c>
      <c r="BH163" s="119">
        <v>0</v>
      </c>
      <c r="BI163" s="119">
        <v>0</v>
      </c>
      <c r="BJ163" s="119">
        <v>0</v>
      </c>
      <c r="BK163" s="119">
        <v>0</v>
      </c>
      <c r="BL163" s="119">
        <f t="shared" si="62"/>
        <v>0</v>
      </c>
      <c r="BM163" s="125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</row>
    <row r="164" spans="1:77" s="21" customFormat="1" ht="12.75">
      <c r="A164" s="21">
        <v>370026</v>
      </c>
      <c r="B164" s="21" t="s">
        <v>308</v>
      </c>
      <c r="C164" s="119">
        <v>2</v>
      </c>
      <c r="D164" s="119">
        <v>2</v>
      </c>
      <c r="E164" s="119">
        <v>5</v>
      </c>
      <c r="F164" s="119">
        <v>12</v>
      </c>
      <c r="G164" s="119">
        <v>8</v>
      </c>
      <c r="H164" s="119">
        <v>21</v>
      </c>
      <c r="I164" s="119">
        <v>37</v>
      </c>
      <c r="J164" s="119">
        <v>27</v>
      </c>
      <c r="K164" s="119">
        <v>0</v>
      </c>
      <c r="L164" s="119">
        <v>0</v>
      </c>
      <c r="M164" s="119">
        <v>0</v>
      </c>
      <c r="N164" s="119">
        <f t="shared" si="60"/>
        <v>114</v>
      </c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>
        <v>0</v>
      </c>
      <c r="AC164" s="119">
        <v>1</v>
      </c>
      <c r="AD164" s="119">
        <v>1</v>
      </c>
      <c r="AE164" s="119">
        <v>0</v>
      </c>
      <c r="AF164" s="119">
        <v>1</v>
      </c>
      <c r="AG164" s="119">
        <v>3</v>
      </c>
      <c r="AH164" s="119">
        <v>4</v>
      </c>
      <c r="AI164" s="119">
        <v>1</v>
      </c>
      <c r="AJ164" s="119">
        <v>0</v>
      </c>
      <c r="AK164" s="119">
        <v>0</v>
      </c>
      <c r="AL164" s="119">
        <v>0</v>
      </c>
      <c r="AM164" s="119">
        <f t="shared" si="61"/>
        <v>11</v>
      </c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>
        <v>0</v>
      </c>
      <c r="BB164" s="119">
        <v>0</v>
      </c>
      <c r="BC164" s="119">
        <v>0</v>
      </c>
      <c r="BD164" s="119">
        <v>0</v>
      </c>
      <c r="BE164" s="119">
        <v>1</v>
      </c>
      <c r="BF164" s="119">
        <v>0</v>
      </c>
      <c r="BG164" s="119">
        <v>0</v>
      </c>
      <c r="BH164" s="119">
        <v>0</v>
      </c>
      <c r="BI164" s="119">
        <v>0</v>
      </c>
      <c r="BJ164" s="119">
        <v>0</v>
      </c>
      <c r="BK164" s="119">
        <v>0</v>
      </c>
      <c r="BL164" s="119">
        <f t="shared" si="62"/>
        <v>1</v>
      </c>
      <c r="BM164" s="125"/>
      <c r="BN164" s="119"/>
      <c r="BO164" s="119"/>
      <c r="BP164" s="119"/>
      <c r="BQ164" s="119"/>
      <c r="BR164" s="119"/>
      <c r="BS164" s="119"/>
      <c r="BT164" s="119"/>
      <c r="BU164" s="119"/>
      <c r="BV164" s="119"/>
      <c r="BW164" s="119"/>
      <c r="BX164" s="119"/>
      <c r="BY164" s="119"/>
    </row>
    <row r="165" spans="1:77" s="21" customFormat="1" ht="12.75">
      <c r="B165" s="21" t="s">
        <v>309</v>
      </c>
      <c r="C165" s="119">
        <v>0</v>
      </c>
      <c r="D165" s="119">
        <v>0</v>
      </c>
      <c r="E165" s="119">
        <v>0</v>
      </c>
      <c r="F165" s="119">
        <v>0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f t="shared" si="60"/>
        <v>0</v>
      </c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f t="shared" si="61"/>
        <v>0</v>
      </c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>
        <v>0</v>
      </c>
      <c r="BB165" s="119">
        <v>0</v>
      </c>
      <c r="BC165" s="119">
        <v>0</v>
      </c>
      <c r="BD165" s="119">
        <v>0</v>
      </c>
      <c r="BE165" s="119">
        <v>0</v>
      </c>
      <c r="BF165" s="119">
        <v>0</v>
      </c>
      <c r="BG165" s="119">
        <v>0</v>
      </c>
      <c r="BH165" s="119">
        <v>0</v>
      </c>
      <c r="BI165" s="119">
        <v>0</v>
      </c>
      <c r="BJ165" s="119">
        <v>0</v>
      </c>
      <c r="BK165" s="119">
        <v>0</v>
      </c>
      <c r="BL165" s="119">
        <f t="shared" si="62"/>
        <v>0</v>
      </c>
      <c r="BM165" s="125"/>
      <c r="BN165" s="119"/>
      <c r="BO165" s="119"/>
      <c r="BP165" s="119"/>
      <c r="BQ165" s="119"/>
      <c r="BR165" s="119"/>
      <c r="BS165" s="119"/>
      <c r="BT165" s="119"/>
      <c r="BU165" s="119"/>
      <c r="BV165" s="119"/>
      <c r="BW165" s="119"/>
      <c r="BX165" s="119"/>
      <c r="BY165" s="119"/>
    </row>
    <row r="166" spans="1:77" s="21" customFormat="1" ht="12.75">
      <c r="B166" s="21" t="s">
        <v>310</v>
      </c>
      <c r="C166" s="119">
        <v>4</v>
      </c>
      <c r="D166" s="119">
        <v>7</v>
      </c>
      <c r="E166" s="119">
        <v>10</v>
      </c>
      <c r="F166" s="119">
        <v>14</v>
      </c>
      <c r="G166" s="119">
        <v>18</v>
      </c>
      <c r="H166" s="119">
        <v>11</v>
      </c>
      <c r="I166" s="119">
        <v>8</v>
      </c>
      <c r="J166" s="119">
        <v>6</v>
      </c>
      <c r="K166" s="119">
        <v>0</v>
      </c>
      <c r="L166" s="119">
        <v>0</v>
      </c>
      <c r="M166" s="119">
        <v>0</v>
      </c>
      <c r="N166" s="119">
        <f t="shared" si="60"/>
        <v>78</v>
      </c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>
        <v>0</v>
      </c>
      <c r="AC166" s="119">
        <v>0</v>
      </c>
      <c r="AD166" s="119">
        <v>4</v>
      </c>
      <c r="AE166" s="119">
        <v>3</v>
      </c>
      <c r="AF166" s="119">
        <v>5</v>
      </c>
      <c r="AG166" s="119">
        <v>2</v>
      </c>
      <c r="AH166" s="119">
        <v>2</v>
      </c>
      <c r="AI166" s="119">
        <v>0</v>
      </c>
      <c r="AJ166" s="119">
        <v>0</v>
      </c>
      <c r="AK166" s="119">
        <v>0</v>
      </c>
      <c r="AL166" s="119">
        <v>0</v>
      </c>
      <c r="AM166" s="119">
        <f t="shared" si="61"/>
        <v>16</v>
      </c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>
        <v>0</v>
      </c>
      <c r="BB166" s="119">
        <v>0</v>
      </c>
      <c r="BC166" s="119">
        <v>1</v>
      </c>
      <c r="BD166" s="119">
        <v>1</v>
      </c>
      <c r="BE166" s="119">
        <v>1</v>
      </c>
      <c r="BF166" s="119">
        <v>0</v>
      </c>
      <c r="BG166" s="119">
        <v>0</v>
      </c>
      <c r="BH166" s="119">
        <v>0</v>
      </c>
      <c r="BI166" s="119">
        <v>0</v>
      </c>
      <c r="BJ166" s="119">
        <v>0</v>
      </c>
      <c r="BK166" s="119">
        <v>0</v>
      </c>
      <c r="BL166" s="119">
        <f t="shared" si="62"/>
        <v>3</v>
      </c>
      <c r="BM166" s="125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</row>
    <row r="167" spans="1:77" s="21" customFormat="1" ht="12.75">
      <c r="B167" s="21" t="s">
        <v>311</v>
      </c>
      <c r="C167" s="119">
        <v>0</v>
      </c>
      <c r="D167" s="119">
        <v>0</v>
      </c>
      <c r="E167" s="119">
        <v>0</v>
      </c>
      <c r="F167" s="119">
        <v>0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f t="shared" si="60"/>
        <v>0</v>
      </c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f t="shared" si="61"/>
        <v>0</v>
      </c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>
        <v>0</v>
      </c>
      <c r="BB167" s="119">
        <v>0</v>
      </c>
      <c r="BC167" s="119">
        <v>0</v>
      </c>
      <c r="BD167" s="119">
        <v>0</v>
      </c>
      <c r="BE167" s="119">
        <v>0</v>
      </c>
      <c r="BF167" s="119">
        <v>0</v>
      </c>
      <c r="BG167" s="119">
        <v>0</v>
      </c>
      <c r="BH167" s="119">
        <v>0</v>
      </c>
      <c r="BI167" s="119">
        <v>0</v>
      </c>
      <c r="BJ167" s="119">
        <v>0</v>
      </c>
      <c r="BK167" s="119">
        <v>0</v>
      </c>
      <c r="BL167" s="119">
        <f t="shared" si="62"/>
        <v>0</v>
      </c>
      <c r="BM167" s="125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</row>
    <row r="168" spans="1:77" s="21" customFormat="1" ht="12.75">
      <c r="B168" s="21" t="s">
        <v>312</v>
      </c>
      <c r="C168" s="119">
        <v>0</v>
      </c>
      <c r="D168" s="119">
        <v>0</v>
      </c>
      <c r="E168" s="119">
        <v>0</v>
      </c>
      <c r="F168" s="119">
        <v>0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f t="shared" si="60"/>
        <v>0</v>
      </c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f t="shared" si="61"/>
        <v>0</v>
      </c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>
        <v>0</v>
      </c>
      <c r="BB168" s="119">
        <v>0</v>
      </c>
      <c r="BC168" s="119">
        <v>0</v>
      </c>
      <c r="BD168" s="119">
        <v>0</v>
      </c>
      <c r="BE168" s="119">
        <v>0</v>
      </c>
      <c r="BF168" s="119">
        <v>0</v>
      </c>
      <c r="BG168" s="119">
        <v>0</v>
      </c>
      <c r="BH168" s="119">
        <v>0</v>
      </c>
      <c r="BI168" s="119">
        <v>0</v>
      </c>
      <c r="BJ168" s="119">
        <v>0</v>
      </c>
      <c r="BK168" s="119">
        <v>0</v>
      </c>
      <c r="BL168" s="119">
        <f t="shared" si="62"/>
        <v>0</v>
      </c>
      <c r="BM168" s="125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</row>
    <row r="169" spans="1:77" s="21" customFormat="1" ht="12.75">
      <c r="B169" s="21" t="s">
        <v>80</v>
      </c>
      <c r="C169" s="119">
        <v>0</v>
      </c>
      <c r="D169" s="119">
        <v>0</v>
      </c>
      <c r="E169" s="119">
        <v>1</v>
      </c>
      <c r="F169" s="119">
        <v>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f t="shared" si="60"/>
        <v>1</v>
      </c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f t="shared" si="61"/>
        <v>0</v>
      </c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>
        <v>0</v>
      </c>
      <c r="BB169" s="119">
        <v>0</v>
      </c>
      <c r="BC169" s="119">
        <v>0</v>
      </c>
      <c r="BD169" s="119">
        <v>0</v>
      </c>
      <c r="BE169" s="119">
        <v>0</v>
      </c>
      <c r="BF169" s="119">
        <v>0</v>
      </c>
      <c r="BG169" s="119">
        <v>0</v>
      </c>
      <c r="BH169" s="119">
        <v>0</v>
      </c>
      <c r="BI169" s="119">
        <v>0</v>
      </c>
      <c r="BJ169" s="119">
        <v>0</v>
      </c>
      <c r="BK169" s="119">
        <v>0</v>
      </c>
      <c r="BL169" s="119">
        <f t="shared" si="62"/>
        <v>0</v>
      </c>
      <c r="BM169" s="125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</row>
    <row r="170" spans="1:77" s="21" customFormat="1" ht="12.75">
      <c r="B170" s="21" t="s">
        <v>81</v>
      </c>
      <c r="C170" s="119">
        <v>2</v>
      </c>
      <c r="D170" s="119">
        <v>3</v>
      </c>
      <c r="E170" s="119">
        <v>3</v>
      </c>
      <c r="F170" s="119">
        <v>3</v>
      </c>
      <c r="G170" s="119">
        <v>4</v>
      </c>
      <c r="H170" s="119">
        <v>4</v>
      </c>
      <c r="I170" s="119">
        <v>2</v>
      </c>
      <c r="J170" s="119">
        <v>3</v>
      </c>
      <c r="K170" s="119">
        <v>0</v>
      </c>
      <c r="L170" s="119">
        <v>0</v>
      </c>
      <c r="M170" s="119">
        <v>0</v>
      </c>
      <c r="N170" s="119">
        <f t="shared" si="60"/>
        <v>24</v>
      </c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f t="shared" si="61"/>
        <v>0</v>
      </c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>
        <v>0</v>
      </c>
      <c r="BB170" s="119">
        <v>0</v>
      </c>
      <c r="BC170" s="119">
        <v>0</v>
      </c>
      <c r="BD170" s="119">
        <v>0</v>
      </c>
      <c r="BE170" s="119">
        <v>0</v>
      </c>
      <c r="BF170" s="119">
        <v>0</v>
      </c>
      <c r="BG170" s="119">
        <v>0</v>
      </c>
      <c r="BH170" s="119">
        <v>0</v>
      </c>
      <c r="BI170" s="119">
        <v>0</v>
      </c>
      <c r="BJ170" s="119">
        <v>0</v>
      </c>
      <c r="BK170" s="119">
        <v>0</v>
      </c>
      <c r="BL170" s="119">
        <f t="shared" si="62"/>
        <v>0</v>
      </c>
      <c r="BM170" s="125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</row>
    <row r="171" spans="1:77" s="21" customFormat="1" ht="12.75">
      <c r="B171" s="21" t="s">
        <v>313</v>
      </c>
      <c r="C171" s="119">
        <v>0</v>
      </c>
      <c r="D171" s="119">
        <v>0</v>
      </c>
      <c r="E171" s="119">
        <v>1</v>
      </c>
      <c r="F171" s="119">
        <v>0</v>
      </c>
      <c r="G171" s="119">
        <v>0</v>
      </c>
      <c r="H171" s="119">
        <v>0</v>
      </c>
      <c r="I171" s="119">
        <v>0</v>
      </c>
      <c r="J171" s="119">
        <v>3</v>
      </c>
      <c r="K171" s="119">
        <v>0</v>
      </c>
      <c r="L171" s="119">
        <v>0</v>
      </c>
      <c r="M171" s="119">
        <v>0</v>
      </c>
      <c r="N171" s="119">
        <f t="shared" si="60"/>
        <v>4</v>
      </c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>
        <v>0</v>
      </c>
      <c r="AC171" s="119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19">
        <v>0</v>
      </c>
      <c r="AJ171" s="119">
        <v>0</v>
      </c>
      <c r="AK171" s="119">
        <v>0</v>
      </c>
      <c r="AL171" s="119">
        <v>0</v>
      </c>
      <c r="AM171" s="119">
        <f t="shared" si="61"/>
        <v>0</v>
      </c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>
        <v>0</v>
      </c>
      <c r="BB171" s="119">
        <v>0</v>
      </c>
      <c r="BC171" s="119">
        <v>0</v>
      </c>
      <c r="BD171" s="119">
        <v>0</v>
      </c>
      <c r="BE171" s="119">
        <v>0</v>
      </c>
      <c r="BF171" s="119">
        <v>0</v>
      </c>
      <c r="BG171" s="119">
        <v>0</v>
      </c>
      <c r="BH171" s="119">
        <v>0</v>
      </c>
      <c r="BI171" s="119">
        <v>0</v>
      </c>
      <c r="BJ171" s="119">
        <v>0</v>
      </c>
      <c r="BK171" s="119">
        <v>0</v>
      </c>
      <c r="BL171" s="119">
        <f t="shared" si="62"/>
        <v>0</v>
      </c>
      <c r="BM171" s="125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</row>
    <row r="172" spans="1:77" s="21" customFormat="1" ht="12.75">
      <c r="B172" s="21" t="s">
        <v>161</v>
      </c>
      <c r="C172" s="119">
        <v>0</v>
      </c>
      <c r="D172" s="119">
        <v>1</v>
      </c>
      <c r="E172" s="119">
        <v>1</v>
      </c>
      <c r="F172" s="119">
        <v>0</v>
      </c>
      <c r="G172" s="119">
        <v>1</v>
      </c>
      <c r="H172" s="119">
        <v>1</v>
      </c>
      <c r="I172" s="119">
        <v>1</v>
      </c>
      <c r="J172" s="119">
        <v>3</v>
      </c>
      <c r="K172" s="119">
        <v>0</v>
      </c>
      <c r="L172" s="119">
        <v>0</v>
      </c>
      <c r="M172" s="119">
        <v>0</v>
      </c>
      <c r="N172" s="119">
        <f t="shared" si="60"/>
        <v>8</v>
      </c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f t="shared" si="61"/>
        <v>0</v>
      </c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>
        <v>0</v>
      </c>
      <c r="BB172" s="119">
        <v>0</v>
      </c>
      <c r="BC172" s="119">
        <v>0</v>
      </c>
      <c r="BD172" s="119">
        <v>0</v>
      </c>
      <c r="BE172" s="119">
        <v>0</v>
      </c>
      <c r="BF172" s="119">
        <v>0</v>
      </c>
      <c r="BG172" s="119">
        <v>0</v>
      </c>
      <c r="BH172" s="119">
        <v>0</v>
      </c>
      <c r="BI172" s="119">
        <v>0</v>
      </c>
      <c r="BJ172" s="119">
        <v>0</v>
      </c>
      <c r="BK172" s="119">
        <v>0</v>
      </c>
      <c r="BL172" s="119">
        <f t="shared" si="62"/>
        <v>0</v>
      </c>
      <c r="BM172" s="125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</row>
    <row r="173" spans="1:77" s="21" customFormat="1" ht="12.75">
      <c r="B173" s="120" t="s">
        <v>83</v>
      </c>
      <c r="C173" s="121">
        <f>SUM(C149:C172)</f>
        <v>11</v>
      </c>
      <c r="D173" s="121">
        <f t="shared" ref="D173:V173" si="63">SUM(D149:D172)</f>
        <v>53</v>
      </c>
      <c r="E173" s="121">
        <f t="shared" si="63"/>
        <v>81</v>
      </c>
      <c r="F173" s="121">
        <f t="shared" si="63"/>
        <v>93</v>
      </c>
      <c r="G173" s="121">
        <f t="shared" si="63"/>
        <v>82</v>
      </c>
      <c r="H173" s="121">
        <f t="shared" si="63"/>
        <v>94</v>
      </c>
      <c r="I173" s="121">
        <f t="shared" si="63"/>
        <v>80</v>
      </c>
      <c r="J173" s="121">
        <f t="shared" si="63"/>
        <v>72</v>
      </c>
      <c r="K173" s="121">
        <f t="shared" si="63"/>
        <v>6</v>
      </c>
      <c r="L173" s="121">
        <f t="shared" si="63"/>
        <v>7</v>
      </c>
      <c r="M173" s="121">
        <f t="shared" si="63"/>
        <v>5</v>
      </c>
      <c r="N173" s="121">
        <f t="shared" ref="N173" si="64">SUM(C173:M173)</f>
        <v>584</v>
      </c>
      <c r="O173" s="121">
        <f t="shared" si="63"/>
        <v>0</v>
      </c>
      <c r="P173" s="121">
        <f t="shared" si="63"/>
        <v>0</v>
      </c>
      <c r="Q173" s="121">
        <f t="shared" si="63"/>
        <v>0</v>
      </c>
      <c r="R173" s="121">
        <f t="shared" si="63"/>
        <v>0</v>
      </c>
      <c r="S173" s="121">
        <f t="shared" si="63"/>
        <v>0</v>
      </c>
      <c r="T173" s="121">
        <f t="shared" si="63"/>
        <v>0</v>
      </c>
      <c r="U173" s="121">
        <f t="shared" si="63"/>
        <v>0</v>
      </c>
      <c r="V173" s="121">
        <f t="shared" si="63"/>
        <v>0</v>
      </c>
      <c r="W173" s="121"/>
      <c r="X173" s="121"/>
      <c r="Y173" s="121"/>
      <c r="Z173" s="121">
        <f t="shared" ref="Z173:AU173" si="65">SUM(Z149:Z172)</f>
        <v>0</v>
      </c>
      <c r="AA173" s="121">
        <f t="shared" si="65"/>
        <v>0</v>
      </c>
      <c r="AB173" s="121">
        <f t="shared" si="65"/>
        <v>0</v>
      </c>
      <c r="AC173" s="121">
        <f t="shared" si="65"/>
        <v>2</v>
      </c>
      <c r="AD173" s="121">
        <f t="shared" si="65"/>
        <v>8</v>
      </c>
      <c r="AE173" s="121">
        <f t="shared" si="65"/>
        <v>9</v>
      </c>
      <c r="AF173" s="121">
        <f t="shared" si="65"/>
        <v>12</v>
      </c>
      <c r="AG173" s="121">
        <f t="shared" si="65"/>
        <v>6</v>
      </c>
      <c r="AH173" s="121">
        <f t="shared" si="65"/>
        <v>6</v>
      </c>
      <c r="AI173" s="121">
        <f t="shared" si="65"/>
        <v>1</v>
      </c>
      <c r="AJ173" s="121">
        <f t="shared" si="65"/>
        <v>0</v>
      </c>
      <c r="AK173" s="121">
        <f t="shared" si="65"/>
        <v>0</v>
      </c>
      <c r="AL173" s="121">
        <f t="shared" si="65"/>
        <v>0</v>
      </c>
      <c r="AM173" s="121">
        <f t="shared" si="65"/>
        <v>44</v>
      </c>
      <c r="AN173" s="121">
        <f t="shared" si="65"/>
        <v>0</v>
      </c>
      <c r="AO173" s="121">
        <f t="shared" si="65"/>
        <v>0</v>
      </c>
      <c r="AP173" s="121">
        <f t="shared" si="65"/>
        <v>0</v>
      </c>
      <c r="AQ173" s="121">
        <f t="shared" si="65"/>
        <v>0</v>
      </c>
      <c r="AR173" s="121">
        <f t="shared" si="65"/>
        <v>0</v>
      </c>
      <c r="AS173" s="121">
        <f t="shared" si="65"/>
        <v>0</v>
      </c>
      <c r="AT173" s="121">
        <f t="shared" si="65"/>
        <v>0</v>
      </c>
      <c r="AU173" s="121">
        <f t="shared" si="65"/>
        <v>0</v>
      </c>
      <c r="AV173" s="121"/>
      <c r="AW173" s="121"/>
      <c r="AX173" s="121"/>
      <c r="AY173" s="121">
        <f t="shared" ref="AY173:BT173" si="66">SUM(AY149:AY172)</f>
        <v>0</v>
      </c>
      <c r="AZ173" s="121">
        <f t="shared" si="66"/>
        <v>0</v>
      </c>
      <c r="BA173" s="121">
        <f t="shared" si="66"/>
        <v>0</v>
      </c>
      <c r="BB173" s="121">
        <f t="shared" si="66"/>
        <v>0</v>
      </c>
      <c r="BC173" s="121">
        <f t="shared" si="66"/>
        <v>1</v>
      </c>
      <c r="BD173" s="121">
        <f t="shared" si="66"/>
        <v>1</v>
      </c>
      <c r="BE173" s="121">
        <f t="shared" si="66"/>
        <v>2</v>
      </c>
      <c r="BF173" s="121">
        <f t="shared" si="66"/>
        <v>0</v>
      </c>
      <c r="BG173" s="121">
        <f t="shared" si="66"/>
        <v>0</v>
      </c>
      <c r="BH173" s="121">
        <f t="shared" si="66"/>
        <v>0</v>
      </c>
      <c r="BI173" s="121">
        <f t="shared" si="66"/>
        <v>0</v>
      </c>
      <c r="BJ173" s="121">
        <f t="shared" si="66"/>
        <v>0</v>
      </c>
      <c r="BK173" s="121">
        <f t="shared" si="66"/>
        <v>0</v>
      </c>
      <c r="BL173" s="121">
        <f t="shared" si="66"/>
        <v>4</v>
      </c>
      <c r="BM173" s="126">
        <f t="shared" si="66"/>
        <v>0</v>
      </c>
      <c r="BN173" s="121">
        <f t="shared" si="66"/>
        <v>0</v>
      </c>
      <c r="BO173" s="121">
        <f t="shared" si="66"/>
        <v>0</v>
      </c>
      <c r="BP173" s="121">
        <f t="shared" si="66"/>
        <v>0</v>
      </c>
      <c r="BQ173" s="121">
        <f t="shared" si="66"/>
        <v>0</v>
      </c>
      <c r="BR173" s="121">
        <f t="shared" si="66"/>
        <v>0</v>
      </c>
      <c r="BS173" s="121">
        <f t="shared" si="66"/>
        <v>0</v>
      </c>
      <c r="BT173" s="121">
        <f t="shared" si="66"/>
        <v>0</v>
      </c>
      <c r="BU173" s="121"/>
      <c r="BV173" s="121"/>
      <c r="BW173" s="121"/>
      <c r="BX173" s="121">
        <f t="shared" ref="BX173:BY173" si="67">SUM(BX149:BX172)</f>
        <v>0</v>
      </c>
      <c r="BY173" s="121">
        <f t="shared" si="67"/>
        <v>0</v>
      </c>
    </row>
    <row r="174" spans="1:77"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25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</row>
    <row r="175" spans="1:77" ht="15" customHeight="1">
      <c r="B175" s="1064" t="s">
        <v>421</v>
      </c>
      <c r="C175" s="1073" t="s">
        <v>318</v>
      </c>
      <c r="D175" s="1074"/>
      <c r="E175" s="1074"/>
      <c r="F175" s="1074"/>
      <c r="G175" s="1074"/>
      <c r="H175" s="1074"/>
      <c r="I175" s="1074"/>
      <c r="J175" s="1074"/>
      <c r="K175" s="1074"/>
      <c r="L175" s="1074"/>
      <c r="M175" s="1074"/>
      <c r="N175" s="1074"/>
      <c r="O175" s="1074"/>
      <c r="P175" s="1074"/>
      <c r="Q175" s="1074"/>
      <c r="R175" s="1074"/>
      <c r="S175" s="1074"/>
      <c r="T175" s="1074"/>
      <c r="U175" s="1074"/>
      <c r="V175" s="1074"/>
      <c r="W175" s="1074"/>
      <c r="X175" s="1074"/>
      <c r="Y175" s="1074"/>
      <c r="Z175" s="1075"/>
      <c r="AB175" s="1073" t="s">
        <v>319</v>
      </c>
      <c r="AC175" s="1074"/>
      <c r="AD175" s="1074"/>
      <c r="AE175" s="1074"/>
      <c r="AF175" s="1074"/>
      <c r="AG175" s="1074"/>
      <c r="AH175" s="1074"/>
      <c r="AI175" s="1074"/>
      <c r="AJ175" s="1074"/>
      <c r="AK175" s="1074"/>
      <c r="AL175" s="1074"/>
      <c r="AM175" s="1074"/>
      <c r="AN175" s="1074"/>
      <c r="AO175" s="1074"/>
      <c r="AP175" s="1074"/>
      <c r="AQ175" s="1074"/>
      <c r="AR175" s="1074"/>
      <c r="AS175" s="1074"/>
      <c r="AT175" s="1074"/>
      <c r="AU175" s="1074"/>
      <c r="AV175" s="1074"/>
      <c r="AW175" s="1074"/>
      <c r="AX175" s="1074"/>
      <c r="AY175" s="1075"/>
      <c r="BA175" s="1073" t="s">
        <v>320</v>
      </c>
      <c r="BB175" s="1074"/>
      <c r="BC175" s="1074"/>
      <c r="BD175" s="1074"/>
      <c r="BE175" s="1074"/>
      <c r="BF175" s="1074"/>
      <c r="BG175" s="1074"/>
      <c r="BH175" s="1074"/>
      <c r="BI175" s="1074"/>
      <c r="BJ175" s="1074"/>
      <c r="BK175" s="1074"/>
      <c r="BL175" s="1074"/>
      <c r="BM175" s="1074"/>
      <c r="BN175" s="1074"/>
      <c r="BO175" s="1074"/>
      <c r="BP175" s="1074"/>
      <c r="BQ175" s="1074"/>
      <c r="BR175" s="1074"/>
      <c r="BS175" s="1074"/>
      <c r="BT175" s="1074"/>
      <c r="BU175" s="1074"/>
      <c r="BV175" s="1074"/>
      <c r="BW175" s="1074"/>
      <c r="BX175" s="1075"/>
    </row>
    <row r="176" spans="1:77">
      <c r="B176" s="1065"/>
      <c r="C176" s="1070" t="s">
        <v>67</v>
      </c>
      <c r="D176" s="1071"/>
      <c r="E176" s="1071"/>
      <c r="F176" s="1071"/>
      <c r="G176" s="1071"/>
      <c r="H176" s="1071"/>
      <c r="I176" s="1071"/>
      <c r="J176" s="1071"/>
      <c r="K176" s="1071"/>
      <c r="L176" s="1071"/>
      <c r="M176" s="1071"/>
      <c r="N176" s="1072"/>
      <c r="O176" s="1070" t="s">
        <v>292</v>
      </c>
      <c r="P176" s="1071"/>
      <c r="Q176" s="1071"/>
      <c r="R176" s="1071"/>
      <c r="S176" s="1071"/>
      <c r="T176" s="1071"/>
      <c r="U176" s="1071"/>
      <c r="V176" s="1071"/>
      <c r="W176" s="1071"/>
      <c r="X176" s="1071"/>
      <c r="Y176" s="1071"/>
      <c r="Z176" s="1072"/>
      <c r="AB176" s="1070" t="s">
        <v>67</v>
      </c>
      <c r="AC176" s="1071"/>
      <c r="AD176" s="1071"/>
      <c r="AE176" s="1071"/>
      <c r="AF176" s="1071"/>
      <c r="AG176" s="1071"/>
      <c r="AH176" s="1071"/>
      <c r="AI176" s="1071"/>
      <c r="AJ176" s="1071"/>
      <c r="AK176" s="1071"/>
      <c r="AL176" s="1071"/>
      <c r="AM176" s="1072"/>
      <c r="AN176" s="1070" t="s">
        <v>292</v>
      </c>
      <c r="AO176" s="1071"/>
      <c r="AP176" s="1071"/>
      <c r="AQ176" s="1071"/>
      <c r="AR176" s="1071"/>
      <c r="AS176" s="1071"/>
      <c r="AT176" s="1071"/>
      <c r="AU176" s="1071"/>
      <c r="AV176" s="1071"/>
      <c r="AW176" s="1071"/>
      <c r="AX176" s="1071"/>
      <c r="AY176" s="1072"/>
      <c r="BA176" s="1070" t="s">
        <v>67</v>
      </c>
      <c r="BB176" s="1071"/>
      <c r="BC176" s="1071"/>
      <c r="BD176" s="1071"/>
      <c r="BE176" s="1071"/>
      <c r="BF176" s="1071"/>
      <c r="BG176" s="1071"/>
      <c r="BH176" s="1071"/>
      <c r="BI176" s="1071"/>
      <c r="BJ176" s="1071"/>
      <c r="BK176" s="1071"/>
      <c r="BL176" s="1072"/>
      <c r="BM176" s="1070" t="s">
        <v>292</v>
      </c>
      <c r="BN176" s="1071"/>
      <c r="BO176" s="1071"/>
      <c r="BP176" s="1071"/>
      <c r="BQ176" s="1071"/>
      <c r="BR176" s="1071"/>
      <c r="BS176" s="1071"/>
      <c r="BT176" s="1071"/>
      <c r="BU176" s="1071"/>
      <c r="BV176" s="1071"/>
      <c r="BW176" s="1071"/>
      <c r="BX176" s="1072"/>
    </row>
    <row r="177" spans="1:77" ht="26.25">
      <c r="B177" s="1066"/>
      <c r="C177" s="25" t="s">
        <v>133</v>
      </c>
      <c r="D177" s="25" t="s">
        <v>134</v>
      </c>
      <c r="E177" s="25" t="s">
        <v>135</v>
      </c>
      <c r="F177" s="25" t="s">
        <v>136</v>
      </c>
      <c r="G177" s="25" t="s">
        <v>137</v>
      </c>
      <c r="H177" s="25" t="s">
        <v>138</v>
      </c>
      <c r="I177" s="25" t="s">
        <v>139</v>
      </c>
      <c r="J177" s="25" t="s">
        <v>293</v>
      </c>
      <c r="K177" s="25" t="s">
        <v>294</v>
      </c>
      <c r="L177" s="25" t="s">
        <v>295</v>
      </c>
      <c r="M177" s="25" t="s">
        <v>296</v>
      </c>
      <c r="N177" s="25" t="s">
        <v>297</v>
      </c>
      <c r="O177" s="25" t="s">
        <v>133</v>
      </c>
      <c r="P177" s="25" t="s">
        <v>134</v>
      </c>
      <c r="Q177" s="25" t="s">
        <v>135</v>
      </c>
      <c r="R177" s="25" t="s">
        <v>136</v>
      </c>
      <c r="S177" s="25" t="s">
        <v>137</v>
      </c>
      <c r="T177" s="25" t="s">
        <v>138</v>
      </c>
      <c r="U177" s="25" t="s">
        <v>139</v>
      </c>
      <c r="V177" s="25" t="s">
        <v>293</v>
      </c>
      <c r="W177" s="25" t="s">
        <v>294</v>
      </c>
      <c r="X177" s="25" t="s">
        <v>295</v>
      </c>
      <c r="Y177" s="25" t="s">
        <v>296</v>
      </c>
      <c r="Z177" s="25" t="s">
        <v>297</v>
      </c>
      <c r="AA177" s="24" t="s">
        <v>289</v>
      </c>
      <c r="AB177" s="58" t="s">
        <v>133</v>
      </c>
      <c r="AC177" s="25" t="s">
        <v>134</v>
      </c>
      <c r="AD177" s="25" t="s">
        <v>135</v>
      </c>
      <c r="AE177" s="25" t="s">
        <v>136</v>
      </c>
      <c r="AF177" s="25" t="s">
        <v>137</v>
      </c>
      <c r="AG177" s="25" t="s">
        <v>138</v>
      </c>
      <c r="AH177" s="25" t="s">
        <v>139</v>
      </c>
      <c r="AI177" s="25" t="s">
        <v>293</v>
      </c>
      <c r="AJ177" s="25" t="s">
        <v>294</v>
      </c>
      <c r="AK177" s="25" t="s">
        <v>295</v>
      </c>
      <c r="AL177" s="25" t="s">
        <v>296</v>
      </c>
      <c r="AM177" s="25" t="s">
        <v>297</v>
      </c>
      <c r="AN177" s="25" t="s">
        <v>133</v>
      </c>
      <c r="AO177" s="25" t="s">
        <v>134</v>
      </c>
      <c r="AP177" s="25" t="s">
        <v>135</v>
      </c>
      <c r="AQ177" s="25" t="s">
        <v>136</v>
      </c>
      <c r="AR177" s="25" t="s">
        <v>137</v>
      </c>
      <c r="AS177" s="25" t="s">
        <v>138</v>
      </c>
      <c r="AT177" s="25" t="s">
        <v>139</v>
      </c>
      <c r="AU177" s="25" t="s">
        <v>293</v>
      </c>
      <c r="AV177" s="25" t="s">
        <v>294</v>
      </c>
      <c r="AW177" s="25" t="s">
        <v>295</v>
      </c>
      <c r="AX177" s="25" t="s">
        <v>296</v>
      </c>
      <c r="AY177" s="25" t="s">
        <v>297</v>
      </c>
      <c r="AZ177" s="24" t="s">
        <v>289</v>
      </c>
      <c r="BA177" s="25" t="s">
        <v>133</v>
      </c>
      <c r="BB177" s="25" t="s">
        <v>134</v>
      </c>
      <c r="BC177" s="25" t="s">
        <v>135</v>
      </c>
      <c r="BD177" s="25" t="s">
        <v>136</v>
      </c>
      <c r="BE177" s="25" t="s">
        <v>137</v>
      </c>
      <c r="BF177" s="25" t="s">
        <v>138</v>
      </c>
      <c r="BG177" s="25" t="s">
        <v>139</v>
      </c>
      <c r="BH177" s="25" t="s">
        <v>293</v>
      </c>
      <c r="BI177" s="25" t="s">
        <v>294</v>
      </c>
      <c r="BJ177" s="25" t="s">
        <v>295</v>
      </c>
      <c r="BK177" s="25" t="s">
        <v>296</v>
      </c>
      <c r="BL177" s="25" t="s">
        <v>297</v>
      </c>
      <c r="BM177" s="25" t="s">
        <v>133</v>
      </c>
      <c r="BN177" s="25" t="s">
        <v>134</v>
      </c>
      <c r="BO177" s="25" t="s">
        <v>135</v>
      </c>
      <c r="BP177" s="25" t="s">
        <v>136</v>
      </c>
      <c r="BQ177" s="25" t="s">
        <v>137</v>
      </c>
      <c r="BR177" s="25" t="s">
        <v>138</v>
      </c>
      <c r="BS177" s="25" t="s">
        <v>139</v>
      </c>
      <c r="BT177" s="25" t="s">
        <v>293</v>
      </c>
      <c r="BU177" s="25" t="s">
        <v>294</v>
      </c>
      <c r="BV177" s="25" t="s">
        <v>295</v>
      </c>
      <c r="BW177" s="25" t="s">
        <v>296</v>
      </c>
      <c r="BX177" s="25" t="s">
        <v>297</v>
      </c>
      <c r="BY177" s="24" t="s">
        <v>289</v>
      </c>
    </row>
    <row r="178" spans="1:77" s="21" customFormat="1" ht="12.75">
      <c r="B178" s="21" t="s">
        <v>299</v>
      </c>
      <c r="C178" s="119">
        <v>5</v>
      </c>
      <c r="D178" s="119">
        <v>18</v>
      </c>
      <c r="E178" s="119">
        <v>37</v>
      </c>
      <c r="F178" s="119">
        <v>39</v>
      </c>
      <c r="G178" s="119">
        <v>40</v>
      </c>
      <c r="H178" s="119">
        <v>29</v>
      </c>
      <c r="I178" s="119">
        <v>20</v>
      </c>
      <c r="J178" s="119">
        <v>39</v>
      </c>
      <c r="K178" s="119">
        <v>0</v>
      </c>
      <c r="L178" s="119">
        <v>0</v>
      </c>
      <c r="M178" s="119">
        <v>0</v>
      </c>
      <c r="N178" s="119">
        <f>SUM(C178:M178)</f>
        <v>227</v>
      </c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>
        <v>0</v>
      </c>
      <c r="AC178" s="119">
        <v>1</v>
      </c>
      <c r="AD178" s="119">
        <v>5</v>
      </c>
      <c r="AE178" s="119">
        <v>4</v>
      </c>
      <c r="AF178" s="119">
        <v>2</v>
      </c>
      <c r="AG178" s="119">
        <v>3</v>
      </c>
      <c r="AH178" s="119">
        <v>2</v>
      </c>
      <c r="AI178" s="119">
        <v>2</v>
      </c>
      <c r="AJ178" s="119">
        <v>0</v>
      </c>
      <c r="AK178" s="119">
        <v>0</v>
      </c>
      <c r="AL178" s="119">
        <v>2</v>
      </c>
      <c r="AM178" s="119">
        <f>SUM(AB178:AL178)</f>
        <v>21</v>
      </c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>
        <v>0</v>
      </c>
      <c r="BB178" s="119">
        <v>0</v>
      </c>
      <c r="BC178" s="119">
        <v>0</v>
      </c>
      <c r="BD178" s="119">
        <v>0</v>
      </c>
      <c r="BE178" s="119">
        <v>0</v>
      </c>
      <c r="BF178" s="119">
        <v>0</v>
      </c>
      <c r="BG178" s="119">
        <v>0</v>
      </c>
      <c r="BH178" s="119">
        <v>0</v>
      </c>
      <c r="BI178" s="119">
        <v>0</v>
      </c>
      <c r="BJ178" s="119">
        <v>0</v>
      </c>
      <c r="BK178" s="119">
        <v>0</v>
      </c>
      <c r="BL178" s="119">
        <f>SUM(BA178:BK178)</f>
        <v>0</v>
      </c>
      <c r="BM178" s="125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</row>
    <row r="179" spans="1:77" s="21" customFormat="1" ht="12.75">
      <c r="B179" s="21" t="s">
        <v>300</v>
      </c>
      <c r="C179" s="119">
        <v>1</v>
      </c>
      <c r="D179" s="119">
        <v>4</v>
      </c>
      <c r="E179" s="119">
        <v>13</v>
      </c>
      <c r="F179" s="119">
        <v>12</v>
      </c>
      <c r="G179" s="119">
        <v>11</v>
      </c>
      <c r="H179" s="119">
        <v>10</v>
      </c>
      <c r="I179" s="119">
        <v>5</v>
      </c>
      <c r="J179" s="119">
        <v>3</v>
      </c>
      <c r="K179" s="119">
        <v>0</v>
      </c>
      <c r="L179" s="119">
        <v>0</v>
      </c>
      <c r="M179" s="119">
        <v>0</v>
      </c>
      <c r="N179" s="119">
        <f t="shared" ref="N179:N201" si="68">SUM(C179:M179)</f>
        <v>59</v>
      </c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>
        <v>0</v>
      </c>
      <c r="AC179" s="119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19">
        <v>0</v>
      </c>
      <c r="AJ179" s="119">
        <v>0</v>
      </c>
      <c r="AK179" s="119">
        <v>0</v>
      </c>
      <c r="AL179" s="119">
        <v>0</v>
      </c>
      <c r="AM179" s="119">
        <f t="shared" ref="AM179:AM201" si="69">SUM(AB179:AL179)</f>
        <v>0</v>
      </c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>
        <v>0</v>
      </c>
      <c r="BB179" s="119">
        <v>0</v>
      </c>
      <c r="BC179" s="119">
        <v>0</v>
      </c>
      <c r="BD179" s="119">
        <v>0</v>
      </c>
      <c r="BE179" s="119">
        <v>0</v>
      </c>
      <c r="BF179" s="119">
        <v>0</v>
      </c>
      <c r="BG179" s="119">
        <v>0</v>
      </c>
      <c r="BH179" s="119">
        <v>0</v>
      </c>
      <c r="BI179" s="119">
        <v>0</v>
      </c>
      <c r="BJ179" s="119">
        <v>0</v>
      </c>
      <c r="BK179" s="119">
        <v>0</v>
      </c>
      <c r="BL179" s="119">
        <f t="shared" ref="BL179:BL201" si="70">SUM(BA179:BK179)</f>
        <v>0</v>
      </c>
      <c r="BM179" s="125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</row>
    <row r="180" spans="1:77" s="21" customFormat="1" ht="12.75">
      <c r="B180" s="21" t="s">
        <v>143</v>
      </c>
      <c r="C180" s="119">
        <v>3</v>
      </c>
      <c r="D180" s="119">
        <v>9</v>
      </c>
      <c r="E180" s="119">
        <v>16</v>
      </c>
      <c r="F180" s="119">
        <v>35</v>
      </c>
      <c r="G180" s="119">
        <v>21</v>
      </c>
      <c r="H180" s="119">
        <v>8</v>
      </c>
      <c r="I180" s="119">
        <v>7</v>
      </c>
      <c r="J180" s="119">
        <v>7</v>
      </c>
      <c r="K180" s="119">
        <v>0</v>
      </c>
      <c r="L180" s="119">
        <v>0</v>
      </c>
      <c r="M180" s="119">
        <v>0</v>
      </c>
      <c r="N180" s="119">
        <f t="shared" si="68"/>
        <v>106</v>
      </c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>
        <v>0</v>
      </c>
      <c r="AC180" s="119">
        <v>1</v>
      </c>
      <c r="AD180" s="119">
        <v>1</v>
      </c>
      <c r="AE180" s="119">
        <v>1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f t="shared" si="69"/>
        <v>3</v>
      </c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>
        <v>0</v>
      </c>
      <c r="BB180" s="119">
        <v>0</v>
      </c>
      <c r="BC180" s="119">
        <v>0</v>
      </c>
      <c r="BD180" s="119">
        <v>0</v>
      </c>
      <c r="BE180" s="119">
        <v>0</v>
      </c>
      <c r="BF180" s="119">
        <v>0</v>
      </c>
      <c r="BG180" s="119">
        <v>0</v>
      </c>
      <c r="BH180" s="119">
        <v>0</v>
      </c>
      <c r="BI180" s="119">
        <v>0</v>
      </c>
      <c r="BJ180" s="119">
        <v>0</v>
      </c>
      <c r="BK180" s="119">
        <v>0</v>
      </c>
      <c r="BL180" s="119">
        <f t="shared" si="70"/>
        <v>0</v>
      </c>
      <c r="BM180" s="125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</row>
    <row r="181" spans="1:77" s="21" customFormat="1" ht="12.75">
      <c r="B181" s="21" t="s">
        <v>301</v>
      </c>
      <c r="C181" s="119">
        <v>1</v>
      </c>
      <c r="D181" s="119">
        <v>0</v>
      </c>
      <c r="E181" s="119">
        <v>0</v>
      </c>
      <c r="F181" s="119">
        <v>0</v>
      </c>
      <c r="G181" s="119">
        <v>0</v>
      </c>
      <c r="H181" s="119">
        <v>0</v>
      </c>
      <c r="I181" s="119">
        <v>0</v>
      </c>
      <c r="J181" s="119">
        <v>0</v>
      </c>
      <c r="K181" s="119">
        <v>0</v>
      </c>
      <c r="L181" s="119">
        <v>0</v>
      </c>
      <c r="M181" s="119">
        <v>0</v>
      </c>
      <c r="N181" s="119">
        <f t="shared" si="68"/>
        <v>1</v>
      </c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>
        <v>0</v>
      </c>
      <c r="AC181" s="119">
        <v>0</v>
      </c>
      <c r="AD181" s="119">
        <v>0</v>
      </c>
      <c r="AE181" s="119">
        <v>0</v>
      </c>
      <c r="AF181" s="119">
        <v>0</v>
      </c>
      <c r="AG181" s="119">
        <v>0</v>
      </c>
      <c r="AH181" s="119">
        <v>0</v>
      </c>
      <c r="AI181" s="119">
        <v>0</v>
      </c>
      <c r="AJ181" s="119">
        <v>0</v>
      </c>
      <c r="AK181" s="119">
        <v>0</v>
      </c>
      <c r="AL181" s="119">
        <v>0</v>
      </c>
      <c r="AM181" s="119">
        <f t="shared" si="69"/>
        <v>0</v>
      </c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>
        <v>0</v>
      </c>
      <c r="BB181" s="119">
        <v>0</v>
      </c>
      <c r="BC181" s="119">
        <v>0</v>
      </c>
      <c r="BD181" s="119">
        <v>0</v>
      </c>
      <c r="BE181" s="119">
        <v>0</v>
      </c>
      <c r="BF181" s="119">
        <v>0</v>
      </c>
      <c r="BG181" s="119">
        <v>0</v>
      </c>
      <c r="BH181" s="119">
        <v>0</v>
      </c>
      <c r="BI181" s="119">
        <v>0</v>
      </c>
      <c r="BJ181" s="119">
        <v>0</v>
      </c>
      <c r="BK181" s="119">
        <v>0</v>
      </c>
      <c r="BL181" s="119">
        <f t="shared" si="70"/>
        <v>0</v>
      </c>
      <c r="BM181" s="125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</row>
    <row r="182" spans="1:77" s="21" customFormat="1" ht="12.75">
      <c r="B182" s="21" t="s">
        <v>302</v>
      </c>
      <c r="C182" s="119">
        <v>2</v>
      </c>
      <c r="D182" s="119">
        <v>11</v>
      </c>
      <c r="E182" s="119">
        <v>5</v>
      </c>
      <c r="F182" s="119">
        <v>8</v>
      </c>
      <c r="G182" s="119">
        <v>3</v>
      </c>
      <c r="H182" s="119">
        <v>1</v>
      </c>
      <c r="I182" s="119">
        <v>0</v>
      </c>
      <c r="J182" s="119">
        <v>9</v>
      </c>
      <c r="K182" s="119">
        <v>0</v>
      </c>
      <c r="L182" s="119">
        <v>0</v>
      </c>
      <c r="M182" s="119">
        <v>0</v>
      </c>
      <c r="N182" s="119">
        <f t="shared" si="68"/>
        <v>39</v>
      </c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>
        <v>0</v>
      </c>
      <c r="AC182" s="119">
        <v>3</v>
      </c>
      <c r="AD182" s="119">
        <v>0</v>
      </c>
      <c r="AE182" s="119">
        <v>0</v>
      </c>
      <c r="AF182" s="119">
        <v>0</v>
      </c>
      <c r="AG182" s="119">
        <v>1</v>
      </c>
      <c r="AH182" s="119">
        <v>1</v>
      </c>
      <c r="AI182" s="119">
        <v>0</v>
      </c>
      <c r="AJ182" s="119">
        <v>0</v>
      </c>
      <c r="AK182" s="119">
        <v>0</v>
      </c>
      <c r="AL182" s="119">
        <v>0</v>
      </c>
      <c r="AM182" s="119">
        <f t="shared" si="69"/>
        <v>5</v>
      </c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>
        <v>0</v>
      </c>
      <c r="BB182" s="119">
        <v>0</v>
      </c>
      <c r="BC182" s="119">
        <v>0</v>
      </c>
      <c r="BD182" s="119">
        <v>0</v>
      </c>
      <c r="BE182" s="119">
        <v>0</v>
      </c>
      <c r="BF182" s="119">
        <v>0</v>
      </c>
      <c r="BG182" s="119">
        <v>0</v>
      </c>
      <c r="BH182" s="119">
        <v>0</v>
      </c>
      <c r="BI182" s="119">
        <v>0</v>
      </c>
      <c r="BJ182" s="119">
        <v>0</v>
      </c>
      <c r="BK182" s="119">
        <v>0</v>
      </c>
      <c r="BL182" s="119">
        <f t="shared" si="70"/>
        <v>0</v>
      </c>
      <c r="BM182" s="125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</row>
    <row r="183" spans="1:77" s="21" customFormat="1" ht="12.75">
      <c r="B183" s="21" t="s">
        <v>303</v>
      </c>
      <c r="C183" s="119">
        <v>0</v>
      </c>
      <c r="D183" s="119">
        <v>3</v>
      </c>
      <c r="E183" s="119">
        <v>9</v>
      </c>
      <c r="F183" s="119">
        <v>4</v>
      </c>
      <c r="G183" s="119">
        <v>4</v>
      </c>
      <c r="H183" s="119">
        <v>5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19">
        <f t="shared" si="68"/>
        <v>25</v>
      </c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>
        <v>0</v>
      </c>
      <c r="AC183" s="119">
        <v>1</v>
      </c>
      <c r="AD183" s="119">
        <v>2</v>
      </c>
      <c r="AE183" s="119">
        <v>4</v>
      </c>
      <c r="AF183" s="119">
        <v>3</v>
      </c>
      <c r="AG183" s="119">
        <v>3</v>
      </c>
      <c r="AH183" s="119">
        <v>0</v>
      </c>
      <c r="AI183" s="119">
        <v>0</v>
      </c>
      <c r="AJ183" s="119">
        <v>0</v>
      </c>
      <c r="AK183" s="119">
        <v>0</v>
      </c>
      <c r="AL183" s="119">
        <v>0</v>
      </c>
      <c r="AM183" s="119">
        <f t="shared" si="69"/>
        <v>13</v>
      </c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>
        <v>0</v>
      </c>
      <c r="BB183" s="119">
        <v>0</v>
      </c>
      <c r="BC183" s="119">
        <v>0</v>
      </c>
      <c r="BD183" s="119">
        <v>0</v>
      </c>
      <c r="BE183" s="119">
        <v>0</v>
      </c>
      <c r="BF183" s="119">
        <v>0</v>
      </c>
      <c r="BG183" s="119">
        <v>0</v>
      </c>
      <c r="BH183" s="119">
        <v>0</v>
      </c>
      <c r="BI183" s="119">
        <v>0</v>
      </c>
      <c r="BJ183" s="119">
        <v>0</v>
      </c>
      <c r="BK183" s="119">
        <v>0</v>
      </c>
      <c r="BL183" s="119">
        <f t="shared" si="70"/>
        <v>0</v>
      </c>
      <c r="BM183" s="125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</row>
    <row r="184" spans="1:77" s="21" customFormat="1" ht="12.75">
      <c r="B184" s="21" t="s">
        <v>304</v>
      </c>
      <c r="C184" s="119">
        <v>1</v>
      </c>
      <c r="D184" s="119">
        <v>5</v>
      </c>
      <c r="E184" s="119">
        <v>8</v>
      </c>
      <c r="F184" s="119">
        <v>5</v>
      </c>
      <c r="G184" s="119">
        <v>8</v>
      </c>
      <c r="H184" s="119">
        <v>3</v>
      </c>
      <c r="I184" s="119">
        <v>1</v>
      </c>
      <c r="J184" s="119">
        <v>11</v>
      </c>
      <c r="K184" s="119">
        <v>0</v>
      </c>
      <c r="L184" s="119">
        <v>0</v>
      </c>
      <c r="M184" s="119">
        <v>0</v>
      </c>
      <c r="N184" s="119">
        <f t="shared" si="68"/>
        <v>42</v>
      </c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>
        <v>0</v>
      </c>
      <c r="AC184" s="119">
        <v>0</v>
      </c>
      <c r="AD184" s="119">
        <v>0</v>
      </c>
      <c r="AE184" s="119">
        <v>1</v>
      </c>
      <c r="AF184" s="119">
        <v>0</v>
      </c>
      <c r="AG184" s="119">
        <v>0</v>
      </c>
      <c r="AH184" s="119">
        <v>0</v>
      </c>
      <c r="AI184" s="119">
        <v>0</v>
      </c>
      <c r="AJ184" s="119">
        <v>0</v>
      </c>
      <c r="AK184" s="119">
        <v>0</v>
      </c>
      <c r="AL184" s="119">
        <v>0</v>
      </c>
      <c r="AM184" s="119">
        <f t="shared" si="69"/>
        <v>1</v>
      </c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>
        <v>0</v>
      </c>
      <c r="BB184" s="119">
        <v>0</v>
      </c>
      <c r="BC184" s="119">
        <v>0</v>
      </c>
      <c r="BD184" s="119">
        <v>0</v>
      </c>
      <c r="BE184" s="119">
        <v>0</v>
      </c>
      <c r="BF184" s="119">
        <v>0</v>
      </c>
      <c r="BG184" s="119">
        <v>0</v>
      </c>
      <c r="BH184" s="119">
        <v>0</v>
      </c>
      <c r="BI184" s="119">
        <v>0</v>
      </c>
      <c r="BJ184" s="119">
        <v>0</v>
      </c>
      <c r="BK184" s="119">
        <v>0</v>
      </c>
      <c r="BL184" s="119">
        <f t="shared" si="70"/>
        <v>0</v>
      </c>
      <c r="BM184" s="125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</row>
    <row r="185" spans="1:77" s="21" customFormat="1" ht="12.75">
      <c r="B185" s="21" t="s">
        <v>148</v>
      </c>
      <c r="C185" s="119">
        <v>3</v>
      </c>
      <c r="D185" s="119">
        <v>13</v>
      </c>
      <c r="E185" s="119">
        <v>18</v>
      </c>
      <c r="F185" s="119">
        <v>20</v>
      </c>
      <c r="G185" s="119">
        <v>22</v>
      </c>
      <c r="H185" s="119">
        <v>18</v>
      </c>
      <c r="I185" s="119">
        <v>15</v>
      </c>
      <c r="J185" s="119">
        <v>23</v>
      </c>
      <c r="K185" s="119">
        <v>0</v>
      </c>
      <c r="L185" s="119">
        <v>0</v>
      </c>
      <c r="M185" s="119">
        <v>0</v>
      </c>
      <c r="N185" s="119">
        <f t="shared" si="68"/>
        <v>132</v>
      </c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>
        <v>0</v>
      </c>
      <c r="AC185" s="119">
        <v>0</v>
      </c>
      <c r="AD185" s="119">
        <v>0</v>
      </c>
      <c r="AE185" s="119">
        <v>2</v>
      </c>
      <c r="AF185" s="119">
        <v>3</v>
      </c>
      <c r="AG185" s="119">
        <v>1</v>
      </c>
      <c r="AH185" s="119">
        <v>0</v>
      </c>
      <c r="AI185" s="119">
        <v>0</v>
      </c>
      <c r="AJ185" s="119">
        <v>0</v>
      </c>
      <c r="AK185" s="119">
        <v>0</v>
      </c>
      <c r="AL185" s="119">
        <v>1</v>
      </c>
      <c r="AM185" s="119">
        <f t="shared" si="69"/>
        <v>7</v>
      </c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>
        <v>0</v>
      </c>
      <c r="BB185" s="119">
        <v>0</v>
      </c>
      <c r="BC185" s="119">
        <v>1</v>
      </c>
      <c r="BD185" s="119">
        <v>0</v>
      </c>
      <c r="BE185" s="119">
        <v>0</v>
      </c>
      <c r="BF185" s="119">
        <v>0</v>
      </c>
      <c r="BG185" s="119">
        <v>0</v>
      </c>
      <c r="BH185" s="119">
        <v>0</v>
      </c>
      <c r="BI185" s="119">
        <v>0</v>
      </c>
      <c r="BJ185" s="119">
        <v>0</v>
      </c>
      <c r="BK185" s="119">
        <v>0</v>
      </c>
      <c r="BL185" s="119">
        <f t="shared" si="70"/>
        <v>1</v>
      </c>
      <c r="BM185" s="125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</row>
    <row r="186" spans="1:77" s="21" customFormat="1" ht="12.75">
      <c r="B186" s="21" t="s">
        <v>305</v>
      </c>
      <c r="C186" s="119">
        <v>3</v>
      </c>
      <c r="D186" s="119">
        <v>2</v>
      </c>
      <c r="E186" s="119">
        <v>2</v>
      </c>
      <c r="F186" s="119">
        <v>2</v>
      </c>
      <c r="G186" s="119">
        <v>2</v>
      </c>
      <c r="H186" s="119">
        <v>2</v>
      </c>
      <c r="I186" s="119">
        <v>2</v>
      </c>
      <c r="J186" s="119">
        <v>2</v>
      </c>
      <c r="K186" s="119">
        <v>0</v>
      </c>
      <c r="L186" s="119">
        <v>0</v>
      </c>
      <c r="M186" s="119">
        <v>0</v>
      </c>
      <c r="N186" s="119">
        <f t="shared" si="68"/>
        <v>17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>
        <v>0</v>
      </c>
      <c r="AC186" s="119">
        <v>0</v>
      </c>
      <c r="AD186" s="119">
        <v>1</v>
      </c>
      <c r="AE186" s="119">
        <v>1</v>
      </c>
      <c r="AF186" s="119">
        <v>0</v>
      </c>
      <c r="AG186" s="119">
        <v>1</v>
      </c>
      <c r="AH186" s="119">
        <v>0</v>
      </c>
      <c r="AI186" s="119">
        <v>0</v>
      </c>
      <c r="AJ186" s="119">
        <v>0</v>
      </c>
      <c r="AK186" s="119">
        <v>0</v>
      </c>
      <c r="AL186" s="119">
        <v>0</v>
      </c>
      <c r="AM186" s="119">
        <f t="shared" si="69"/>
        <v>3</v>
      </c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>
        <v>0</v>
      </c>
      <c r="BB186" s="119">
        <v>0</v>
      </c>
      <c r="BC186" s="119">
        <v>0</v>
      </c>
      <c r="BD186" s="119">
        <v>0</v>
      </c>
      <c r="BE186" s="119">
        <v>0</v>
      </c>
      <c r="BF186" s="119">
        <v>0</v>
      </c>
      <c r="BG186" s="119">
        <v>0</v>
      </c>
      <c r="BH186" s="119">
        <v>0</v>
      </c>
      <c r="BI186" s="119">
        <v>0</v>
      </c>
      <c r="BJ186" s="119">
        <v>0</v>
      </c>
      <c r="BK186" s="119">
        <v>0</v>
      </c>
      <c r="BL186" s="119">
        <f t="shared" si="70"/>
        <v>0</v>
      </c>
      <c r="BM186" s="125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</row>
    <row r="187" spans="1:77" s="21" customFormat="1" ht="12.75">
      <c r="B187" s="21" t="s">
        <v>150</v>
      </c>
      <c r="C187" s="119">
        <v>2</v>
      </c>
      <c r="D187" s="119">
        <v>5</v>
      </c>
      <c r="E187" s="119">
        <v>2</v>
      </c>
      <c r="F187" s="119">
        <v>6</v>
      </c>
      <c r="G187" s="119">
        <v>3</v>
      </c>
      <c r="H187" s="119">
        <v>2</v>
      </c>
      <c r="I187" s="119">
        <v>3</v>
      </c>
      <c r="J187" s="119">
        <v>2</v>
      </c>
      <c r="K187" s="119">
        <v>0</v>
      </c>
      <c r="L187" s="119">
        <v>0</v>
      </c>
      <c r="M187" s="119">
        <v>0</v>
      </c>
      <c r="N187" s="119">
        <f t="shared" si="68"/>
        <v>25</v>
      </c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>
        <v>0</v>
      </c>
      <c r="AC187" s="119">
        <v>0</v>
      </c>
      <c r="AD187" s="119">
        <v>0</v>
      </c>
      <c r="AE187" s="119">
        <v>0</v>
      </c>
      <c r="AF187" s="119">
        <v>0</v>
      </c>
      <c r="AG187" s="119">
        <v>0</v>
      </c>
      <c r="AH187" s="119">
        <v>0</v>
      </c>
      <c r="AI187" s="119">
        <v>0</v>
      </c>
      <c r="AJ187" s="119">
        <v>0</v>
      </c>
      <c r="AK187" s="119">
        <v>0</v>
      </c>
      <c r="AL187" s="119">
        <v>0</v>
      </c>
      <c r="AM187" s="119">
        <f t="shared" si="69"/>
        <v>0</v>
      </c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>
        <v>0</v>
      </c>
      <c r="BB187" s="119">
        <v>0</v>
      </c>
      <c r="BC187" s="119">
        <v>1</v>
      </c>
      <c r="BD187" s="119">
        <v>0</v>
      </c>
      <c r="BE187" s="119">
        <v>0</v>
      </c>
      <c r="BF187" s="119">
        <v>0</v>
      </c>
      <c r="BG187" s="119">
        <v>0</v>
      </c>
      <c r="BH187" s="119">
        <v>0</v>
      </c>
      <c r="BI187" s="119">
        <v>0</v>
      </c>
      <c r="BJ187" s="119">
        <v>0</v>
      </c>
      <c r="BK187" s="119">
        <v>0</v>
      </c>
      <c r="BL187" s="119">
        <f t="shared" si="70"/>
        <v>1</v>
      </c>
      <c r="BM187" s="125"/>
      <c r="BN187" s="119"/>
      <c r="BO187" s="119"/>
      <c r="BP187" s="119"/>
      <c r="BQ187" s="119"/>
      <c r="BR187" s="119"/>
      <c r="BS187" s="119"/>
      <c r="BT187" s="119"/>
      <c r="BU187" s="119"/>
      <c r="BV187" s="119"/>
      <c r="BW187" s="119"/>
      <c r="BX187" s="119"/>
      <c r="BY187" s="119"/>
    </row>
    <row r="188" spans="1:77" s="21" customFormat="1" ht="12.75">
      <c r="A188" s="21">
        <v>370026</v>
      </c>
      <c r="B188" s="21" t="s">
        <v>306</v>
      </c>
      <c r="C188" s="119">
        <v>3</v>
      </c>
      <c r="D188" s="119">
        <v>12</v>
      </c>
      <c r="E188" s="119">
        <v>13</v>
      </c>
      <c r="F188" s="119">
        <v>16</v>
      </c>
      <c r="G188" s="119">
        <v>13</v>
      </c>
      <c r="H188" s="119">
        <v>8</v>
      </c>
      <c r="I188" s="119">
        <v>1</v>
      </c>
      <c r="J188" s="119">
        <v>5</v>
      </c>
      <c r="K188" s="119">
        <v>0</v>
      </c>
      <c r="L188" s="119">
        <v>0</v>
      </c>
      <c r="M188" s="119">
        <v>0</v>
      </c>
      <c r="N188" s="119">
        <f t="shared" si="68"/>
        <v>71</v>
      </c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>
        <v>0</v>
      </c>
      <c r="AC188" s="119">
        <v>0</v>
      </c>
      <c r="AD188" s="119">
        <v>3</v>
      </c>
      <c r="AE188" s="119">
        <v>2</v>
      </c>
      <c r="AF188" s="119">
        <v>0</v>
      </c>
      <c r="AG188" s="119">
        <v>0</v>
      </c>
      <c r="AH188" s="119">
        <v>0</v>
      </c>
      <c r="AI188" s="119">
        <v>1</v>
      </c>
      <c r="AJ188" s="119">
        <v>0</v>
      </c>
      <c r="AK188" s="119">
        <v>0</v>
      </c>
      <c r="AL188" s="119">
        <v>0</v>
      </c>
      <c r="AM188" s="119">
        <f t="shared" si="69"/>
        <v>6</v>
      </c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>
        <v>0</v>
      </c>
      <c r="BB188" s="119">
        <v>0</v>
      </c>
      <c r="BC188" s="119">
        <v>0</v>
      </c>
      <c r="BD188" s="119">
        <v>0</v>
      </c>
      <c r="BE188" s="119">
        <v>0</v>
      </c>
      <c r="BF188" s="119">
        <v>0</v>
      </c>
      <c r="BG188" s="119">
        <v>0</v>
      </c>
      <c r="BH188" s="119">
        <v>0</v>
      </c>
      <c r="BI188" s="119">
        <v>0</v>
      </c>
      <c r="BJ188" s="119">
        <v>0</v>
      </c>
      <c r="BK188" s="119">
        <v>0</v>
      </c>
      <c r="BL188" s="119">
        <f t="shared" si="70"/>
        <v>0</v>
      </c>
      <c r="BM188" s="125"/>
      <c r="BN188" s="119"/>
      <c r="BO188" s="119"/>
      <c r="BP188" s="119"/>
      <c r="BQ188" s="119"/>
      <c r="BR188" s="119"/>
      <c r="BS188" s="119"/>
      <c r="BT188" s="119"/>
      <c r="BU188" s="119"/>
      <c r="BV188" s="119"/>
      <c r="BW188" s="119"/>
      <c r="BX188" s="119"/>
      <c r="BY188" s="119"/>
    </row>
    <row r="189" spans="1:77" s="21" customFormat="1" ht="12.75">
      <c r="B189" s="21" t="s">
        <v>152</v>
      </c>
      <c r="C189" s="119">
        <v>0</v>
      </c>
      <c r="D189" s="119">
        <v>0</v>
      </c>
      <c r="E189" s="119">
        <v>8</v>
      </c>
      <c r="F189" s="119">
        <v>11</v>
      </c>
      <c r="G189" s="119">
        <v>8</v>
      </c>
      <c r="H189" s="119">
        <v>3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f t="shared" si="68"/>
        <v>30</v>
      </c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>
        <v>0</v>
      </c>
      <c r="AC189" s="119">
        <v>0</v>
      </c>
      <c r="AD189" s="119">
        <v>0</v>
      </c>
      <c r="AE189" s="119">
        <v>0</v>
      </c>
      <c r="AF189" s="119">
        <v>1</v>
      </c>
      <c r="AG189" s="119">
        <v>0</v>
      </c>
      <c r="AH189" s="119">
        <v>0</v>
      </c>
      <c r="AI189" s="119">
        <v>0</v>
      </c>
      <c r="AJ189" s="119">
        <v>0</v>
      </c>
      <c r="AK189" s="119">
        <v>0</v>
      </c>
      <c r="AL189" s="119">
        <v>0</v>
      </c>
      <c r="AM189" s="119">
        <f t="shared" si="69"/>
        <v>1</v>
      </c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>
        <v>0</v>
      </c>
      <c r="BB189" s="119">
        <v>0</v>
      </c>
      <c r="BC189" s="119">
        <v>0</v>
      </c>
      <c r="BD189" s="119">
        <v>0</v>
      </c>
      <c r="BE189" s="119">
        <v>0</v>
      </c>
      <c r="BF189" s="119">
        <v>0</v>
      </c>
      <c r="BG189" s="119">
        <v>0</v>
      </c>
      <c r="BH189" s="119">
        <v>0</v>
      </c>
      <c r="BI189" s="119">
        <v>0</v>
      </c>
      <c r="BJ189" s="119">
        <v>0</v>
      </c>
      <c r="BK189" s="119">
        <v>0</v>
      </c>
      <c r="BL189" s="119">
        <f t="shared" si="70"/>
        <v>0</v>
      </c>
      <c r="BM189" s="125"/>
      <c r="BN189" s="119"/>
      <c r="BO189" s="119"/>
      <c r="BP189" s="119"/>
      <c r="BQ189" s="119"/>
      <c r="BR189" s="119"/>
      <c r="BS189" s="119"/>
      <c r="BT189" s="119"/>
      <c r="BU189" s="119"/>
      <c r="BV189" s="119"/>
      <c r="BW189" s="119"/>
      <c r="BX189" s="119"/>
      <c r="BY189" s="119"/>
    </row>
    <row r="190" spans="1:77" s="21" customFormat="1" ht="12.75">
      <c r="B190" s="21" t="s">
        <v>307</v>
      </c>
      <c r="C190" s="119">
        <v>1</v>
      </c>
      <c r="D190" s="119">
        <v>1</v>
      </c>
      <c r="E190" s="119">
        <v>3</v>
      </c>
      <c r="F190" s="119">
        <v>4</v>
      </c>
      <c r="G190" s="119">
        <v>0</v>
      </c>
      <c r="H190" s="119">
        <v>1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f t="shared" si="68"/>
        <v>10</v>
      </c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>
        <v>0</v>
      </c>
      <c r="AC190" s="119">
        <v>0</v>
      </c>
      <c r="AD190" s="119">
        <v>0</v>
      </c>
      <c r="AE190" s="119">
        <v>0</v>
      </c>
      <c r="AF190" s="119">
        <v>0</v>
      </c>
      <c r="AG190" s="119">
        <v>0</v>
      </c>
      <c r="AH190" s="119">
        <v>1</v>
      </c>
      <c r="AI190" s="119">
        <v>0</v>
      </c>
      <c r="AJ190" s="119">
        <v>0</v>
      </c>
      <c r="AK190" s="119">
        <v>0</v>
      </c>
      <c r="AL190" s="119">
        <v>0</v>
      </c>
      <c r="AM190" s="119">
        <f t="shared" si="69"/>
        <v>1</v>
      </c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>
        <v>0</v>
      </c>
      <c r="BB190" s="119">
        <v>0</v>
      </c>
      <c r="BC190" s="119">
        <v>0</v>
      </c>
      <c r="BD190" s="119">
        <v>0</v>
      </c>
      <c r="BE190" s="119">
        <v>0</v>
      </c>
      <c r="BF190" s="119">
        <v>0</v>
      </c>
      <c r="BG190" s="119">
        <v>0</v>
      </c>
      <c r="BH190" s="119">
        <v>0</v>
      </c>
      <c r="BI190" s="119">
        <v>0</v>
      </c>
      <c r="BJ190" s="119">
        <v>0</v>
      </c>
      <c r="BK190" s="119">
        <v>0</v>
      </c>
      <c r="BL190" s="119">
        <f t="shared" si="70"/>
        <v>0</v>
      </c>
      <c r="BM190" s="125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  <c r="BY190" s="119"/>
    </row>
    <row r="191" spans="1:77" s="21" customFormat="1" ht="12.75">
      <c r="B191" s="21" t="s">
        <v>154</v>
      </c>
      <c r="C191" s="119">
        <v>0</v>
      </c>
      <c r="D191" s="119">
        <v>3</v>
      </c>
      <c r="E191" s="119">
        <v>8</v>
      </c>
      <c r="F191" s="119">
        <v>26</v>
      </c>
      <c r="G191" s="119">
        <v>17</v>
      </c>
      <c r="H191" s="119">
        <v>19</v>
      </c>
      <c r="I191" s="119">
        <v>9</v>
      </c>
      <c r="J191" s="119">
        <v>4</v>
      </c>
      <c r="K191" s="119">
        <v>0</v>
      </c>
      <c r="L191" s="119">
        <v>0</v>
      </c>
      <c r="M191" s="119">
        <v>0</v>
      </c>
      <c r="N191" s="119">
        <f t="shared" si="68"/>
        <v>86</v>
      </c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>
        <v>0</v>
      </c>
      <c r="AC191" s="119">
        <v>0</v>
      </c>
      <c r="AD191" s="119">
        <v>0</v>
      </c>
      <c r="AE191" s="119">
        <v>0</v>
      </c>
      <c r="AF191" s="119">
        <v>3</v>
      </c>
      <c r="AG191" s="119">
        <v>1</v>
      </c>
      <c r="AH191" s="119">
        <v>0</v>
      </c>
      <c r="AI191" s="119">
        <v>0</v>
      </c>
      <c r="AJ191" s="119">
        <v>0</v>
      </c>
      <c r="AK191" s="119">
        <v>0</v>
      </c>
      <c r="AL191" s="119">
        <v>0</v>
      </c>
      <c r="AM191" s="119">
        <f t="shared" si="69"/>
        <v>4</v>
      </c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>
        <v>0</v>
      </c>
      <c r="BB191" s="119">
        <v>0</v>
      </c>
      <c r="BC191" s="119">
        <v>0</v>
      </c>
      <c r="BD191" s="119">
        <v>0</v>
      </c>
      <c r="BE191" s="119">
        <v>0</v>
      </c>
      <c r="BF191" s="119">
        <v>0</v>
      </c>
      <c r="BG191" s="119">
        <v>0</v>
      </c>
      <c r="BH191" s="119">
        <v>0</v>
      </c>
      <c r="BI191" s="119">
        <v>0</v>
      </c>
      <c r="BJ191" s="119">
        <v>0</v>
      </c>
      <c r="BK191" s="119">
        <v>0</v>
      </c>
      <c r="BL191" s="119">
        <f t="shared" si="70"/>
        <v>0</v>
      </c>
      <c r="BM191" s="125"/>
      <c r="BN191" s="119"/>
      <c r="BO191" s="119"/>
      <c r="BP191" s="119"/>
      <c r="BQ191" s="119"/>
      <c r="BR191" s="119"/>
      <c r="BS191" s="119"/>
      <c r="BT191" s="119"/>
      <c r="BU191" s="119"/>
      <c r="BV191" s="119"/>
      <c r="BW191" s="119"/>
      <c r="BX191" s="119"/>
      <c r="BY191" s="119"/>
    </row>
    <row r="192" spans="1:77" s="21" customFormat="1" ht="12.75">
      <c r="B192" s="21" t="s">
        <v>155</v>
      </c>
      <c r="C192" s="119">
        <v>1</v>
      </c>
      <c r="D192" s="119">
        <v>0</v>
      </c>
      <c r="E192" s="119">
        <v>3</v>
      </c>
      <c r="F192" s="119">
        <v>5</v>
      </c>
      <c r="G192" s="119">
        <v>2</v>
      </c>
      <c r="H192" s="119">
        <v>1</v>
      </c>
      <c r="I192" s="119">
        <v>1</v>
      </c>
      <c r="J192" s="119">
        <v>1</v>
      </c>
      <c r="K192" s="119">
        <v>0</v>
      </c>
      <c r="L192" s="119">
        <v>0</v>
      </c>
      <c r="M192" s="119">
        <v>0</v>
      </c>
      <c r="N192" s="119">
        <f t="shared" si="68"/>
        <v>14</v>
      </c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>
        <v>0</v>
      </c>
      <c r="AC192" s="119">
        <v>0</v>
      </c>
      <c r="AD192" s="119">
        <v>1</v>
      </c>
      <c r="AE192" s="119">
        <v>1</v>
      </c>
      <c r="AF192" s="119">
        <v>0</v>
      </c>
      <c r="AG192" s="119">
        <v>0</v>
      </c>
      <c r="AH192" s="119">
        <v>0</v>
      </c>
      <c r="AI192" s="119">
        <v>0</v>
      </c>
      <c r="AJ192" s="119">
        <v>0</v>
      </c>
      <c r="AK192" s="119">
        <v>0</v>
      </c>
      <c r="AL192" s="119">
        <v>0</v>
      </c>
      <c r="AM192" s="119">
        <f t="shared" si="69"/>
        <v>2</v>
      </c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>
        <v>0</v>
      </c>
      <c r="BB192" s="119">
        <v>0</v>
      </c>
      <c r="BC192" s="119">
        <v>0</v>
      </c>
      <c r="BD192" s="119">
        <v>0</v>
      </c>
      <c r="BE192" s="119">
        <v>0</v>
      </c>
      <c r="BF192" s="119">
        <v>0</v>
      </c>
      <c r="BG192" s="119">
        <v>0</v>
      </c>
      <c r="BH192" s="119">
        <v>0</v>
      </c>
      <c r="BI192" s="119">
        <v>0</v>
      </c>
      <c r="BJ192" s="119">
        <v>0</v>
      </c>
      <c r="BK192" s="119">
        <v>0</v>
      </c>
      <c r="BL192" s="119">
        <f t="shared" si="70"/>
        <v>0</v>
      </c>
      <c r="BM192" s="125"/>
      <c r="BN192" s="119"/>
      <c r="BO192" s="119"/>
      <c r="BP192" s="119"/>
      <c r="BQ192" s="119"/>
      <c r="BR192" s="119"/>
      <c r="BS192" s="119"/>
      <c r="BT192" s="119"/>
      <c r="BU192" s="119"/>
      <c r="BV192" s="119"/>
      <c r="BW192" s="119"/>
      <c r="BX192" s="119"/>
      <c r="BY192" s="119"/>
    </row>
    <row r="193" spans="1:77" s="21" customFormat="1" ht="12.75">
      <c r="A193" s="21">
        <v>370026</v>
      </c>
      <c r="B193" s="21" t="s">
        <v>308</v>
      </c>
      <c r="C193" s="119">
        <v>2</v>
      </c>
      <c r="D193" s="119">
        <v>6</v>
      </c>
      <c r="E193" s="119">
        <v>15</v>
      </c>
      <c r="F193" s="119">
        <v>26</v>
      </c>
      <c r="G193" s="119">
        <v>24</v>
      </c>
      <c r="H193" s="119">
        <v>31</v>
      </c>
      <c r="I193" s="119">
        <v>50</v>
      </c>
      <c r="J193" s="119">
        <v>52</v>
      </c>
      <c r="K193" s="119">
        <v>0</v>
      </c>
      <c r="L193" s="119">
        <v>0</v>
      </c>
      <c r="M193" s="119">
        <v>0</v>
      </c>
      <c r="N193" s="119">
        <f t="shared" si="68"/>
        <v>206</v>
      </c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>
        <v>0</v>
      </c>
      <c r="AC193" s="119">
        <v>0</v>
      </c>
      <c r="AD193" s="119">
        <v>1</v>
      </c>
      <c r="AE193" s="119">
        <v>0</v>
      </c>
      <c r="AF193" s="119">
        <v>3</v>
      </c>
      <c r="AG193" s="119">
        <v>1</v>
      </c>
      <c r="AH193" s="119">
        <v>1</v>
      </c>
      <c r="AI193" s="119">
        <v>2</v>
      </c>
      <c r="AJ193" s="119">
        <v>0</v>
      </c>
      <c r="AK193" s="119">
        <v>0</v>
      </c>
      <c r="AL193" s="119">
        <v>0</v>
      </c>
      <c r="AM193" s="119">
        <f t="shared" si="69"/>
        <v>8</v>
      </c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>
        <v>0</v>
      </c>
      <c r="BB193" s="119">
        <v>0</v>
      </c>
      <c r="BC193" s="119">
        <v>1</v>
      </c>
      <c r="BD193" s="119">
        <v>0</v>
      </c>
      <c r="BE193" s="119">
        <v>0</v>
      </c>
      <c r="BF193" s="119">
        <v>0</v>
      </c>
      <c r="BG193" s="119">
        <v>1</v>
      </c>
      <c r="BH193" s="119">
        <v>1</v>
      </c>
      <c r="BI193" s="119">
        <v>0</v>
      </c>
      <c r="BJ193" s="119">
        <v>0</v>
      </c>
      <c r="BK193" s="119">
        <v>0</v>
      </c>
      <c r="BL193" s="119">
        <f t="shared" si="70"/>
        <v>3</v>
      </c>
      <c r="BM193" s="125"/>
      <c r="BN193" s="119"/>
      <c r="BO193" s="119"/>
      <c r="BP193" s="119"/>
      <c r="BQ193" s="119"/>
      <c r="BR193" s="119"/>
      <c r="BS193" s="119"/>
      <c r="BT193" s="119"/>
      <c r="BU193" s="119"/>
      <c r="BV193" s="119"/>
      <c r="BW193" s="119"/>
      <c r="BX193" s="119"/>
      <c r="BY193" s="119"/>
    </row>
    <row r="194" spans="1:77" s="21" customFormat="1" ht="12.75">
      <c r="B194" s="21" t="s">
        <v>309</v>
      </c>
      <c r="C194" s="119">
        <v>0</v>
      </c>
      <c r="D194" s="119">
        <v>1</v>
      </c>
      <c r="E194" s="119">
        <v>1</v>
      </c>
      <c r="F194" s="119">
        <v>1</v>
      </c>
      <c r="G194" s="119">
        <v>3</v>
      </c>
      <c r="H194" s="119">
        <v>2</v>
      </c>
      <c r="I194" s="119">
        <v>2</v>
      </c>
      <c r="J194" s="119">
        <v>6</v>
      </c>
      <c r="K194" s="119">
        <v>0</v>
      </c>
      <c r="L194" s="119">
        <v>0</v>
      </c>
      <c r="M194" s="119">
        <v>0</v>
      </c>
      <c r="N194" s="119">
        <f t="shared" si="68"/>
        <v>16</v>
      </c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>
        <v>0</v>
      </c>
      <c r="AC194" s="119">
        <v>0</v>
      </c>
      <c r="AD194" s="119">
        <v>1</v>
      </c>
      <c r="AE194" s="119">
        <v>2</v>
      </c>
      <c r="AF194" s="119">
        <v>0</v>
      </c>
      <c r="AG194" s="119">
        <v>0</v>
      </c>
      <c r="AH194" s="119">
        <v>0</v>
      </c>
      <c r="AI194" s="119">
        <v>0</v>
      </c>
      <c r="AJ194" s="119">
        <v>0</v>
      </c>
      <c r="AK194" s="119">
        <v>0</v>
      </c>
      <c r="AL194" s="119">
        <v>0</v>
      </c>
      <c r="AM194" s="119">
        <f t="shared" si="69"/>
        <v>3</v>
      </c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>
        <v>0</v>
      </c>
      <c r="BB194" s="119">
        <v>0</v>
      </c>
      <c r="BC194" s="119">
        <v>0</v>
      </c>
      <c r="BD194" s="119">
        <v>0</v>
      </c>
      <c r="BE194" s="119">
        <v>0</v>
      </c>
      <c r="BF194" s="119">
        <v>0</v>
      </c>
      <c r="BG194" s="119">
        <v>0</v>
      </c>
      <c r="BH194" s="119">
        <v>0</v>
      </c>
      <c r="BI194" s="119">
        <v>0</v>
      </c>
      <c r="BJ194" s="119">
        <v>0</v>
      </c>
      <c r="BK194" s="119">
        <v>0</v>
      </c>
      <c r="BL194" s="119">
        <f t="shared" si="70"/>
        <v>0</v>
      </c>
      <c r="BM194" s="125"/>
      <c r="BN194" s="119"/>
      <c r="BO194" s="119"/>
      <c r="BP194" s="119"/>
      <c r="BQ194" s="119"/>
      <c r="BR194" s="119"/>
      <c r="BS194" s="119"/>
      <c r="BT194" s="119"/>
      <c r="BU194" s="119"/>
      <c r="BV194" s="119"/>
      <c r="BW194" s="119"/>
      <c r="BX194" s="119"/>
      <c r="BY194" s="119"/>
    </row>
    <row r="195" spans="1:77" s="21" customFormat="1" ht="12.75">
      <c r="B195" s="21" t="s">
        <v>310</v>
      </c>
      <c r="C195" s="119">
        <v>1</v>
      </c>
      <c r="D195" s="119">
        <v>12</v>
      </c>
      <c r="E195" s="119">
        <v>33</v>
      </c>
      <c r="F195" s="119">
        <v>28</v>
      </c>
      <c r="G195" s="119">
        <v>28</v>
      </c>
      <c r="H195" s="119">
        <v>37</v>
      </c>
      <c r="I195" s="119">
        <v>11</v>
      </c>
      <c r="J195" s="119">
        <v>21</v>
      </c>
      <c r="K195" s="119">
        <v>0</v>
      </c>
      <c r="L195" s="119">
        <v>0</v>
      </c>
      <c r="M195" s="119">
        <v>0</v>
      </c>
      <c r="N195" s="119">
        <f t="shared" si="68"/>
        <v>171</v>
      </c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>
        <v>0</v>
      </c>
      <c r="AC195" s="119">
        <v>3</v>
      </c>
      <c r="AD195" s="119">
        <v>1</v>
      </c>
      <c r="AE195" s="119">
        <v>4</v>
      </c>
      <c r="AF195" s="119">
        <v>3</v>
      </c>
      <c r="AG195" s="119">
        <v>1</v>
      </c>
      <c r="AH195" s="119">
        <v>2</v>
      </c>
      <c r="AI195" s="119">
        <v>0</v>
      </c>
      <c r="AJ195" s="119">
        <v>0</v>
      </c>
      <c r="AK195" s="119">
        <v>0</v>
      </c>
      <c r="AL195" s="119">
        <v>0</v>
      </c>
      <c r="AM195" s="119">
        <f t="shared" si="69"/>
        <v>14</v>
      </c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>
        <v>0</v>
      </c>
      <c r="BB195" s="119">
        <v>1</v>
      </c>
      <c r="BC195" s="119">
        <v>0</v>
      </c>
      <c r="BD195" s="119">
        <v>2</v>
      </c>
      <c r="BE195" s="119">
        <v>0</v>
      </c>
      <c r="BF195" s="119">
        <v>1</v>
      </c>
      <c r="BG195" s="119">
        <v>1</v>
      </c>
      <c r="BH195" s="119">
        <v>1</v>
      </c>
      <c r="BI195" s="119">
        <v>0</v>
      </c>
      <c r="BJ195" s="119">
        <v>0</v>
      </c>
      <c r="BK195" s="119">
        <v>0</v>
      </c>
      <c r="BL195" s="119">
        <f t="shared" si="70"/>
        <v>6</v>
      </c>
      <c r="BM195" s="125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  <c r="BY195" s="119"/>
    </row>
    <row r="196" spans="1:77" s="21" customFormat="1" ht="12.75">
      <c r="B196" s="21" t="s">
        <v>311</v>
      </c>
      <c r="C196" s="119">
        <v>0</v>
      </c>
      <c r="D196" s="119">
        <v>0</v>
      </c>
      <c r="E196" s="119">
        <v>0</v>
      </c>
      <c r="F196" s="119">
        <v>0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f t="shared" si="68"/>
        <v>0</v>
      </c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f t="shared" si="69"/>
        <v>0</v>
      </c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>
        <v>0</v>
      </c>
      <c r="BB196" s="119">
        <v>0</v>
      </c>
      <c r="BC196" s="119">
        <v>0</v>
      </c>
      <c r="BD196" s="119">
        <v>0</v>
      </c>
      <c r="BE196" s="119">
        <v>0</v>
      </c>
      <c r="BF196" s="119">
        <v>0</v>
      </c>
      <c r="BG196" s="119">
        <v>0</v>
      </c>
      <c r="BH196" s="119">
        <v>0</v>
      </c>
      <c r="BI196" s="119">
        <v>0</v>
      </c>
      <c r="BJ196" s="119">
        <v>0</v>
      </c>
      <c r="BK196" s="119">
        <v>0</v>
      </c>
      <c r="BL196" s="119">
        <f t="shared" si="70"/>
        <v>0</v>
      </c>
      <c r="BM196" s="125"/>
      <c r="BN196" s="119"/>
      <c r="BO196" s="119"/>
      <c r="BP196" s="119"/>
      <c r="BQ196" s="119"/>
      <c r="BR196" s="119"/>
      <c r="BS196" s="119"/>
      <c r="BT196" s="119"/>
      <c r="BU196" s="119"/>
      <c r="BV196" s="119"/>
      <c r="BW196" s="119"/>
      <c r="BX196" s="119"/>
      <c r="BY196" s="119"/>
    </row>
    <row r="197" spans="1:77" s="21" customFormat="1" ht="12.75">
      <c r="B197" s="21" t="s">
        <v>312</v>
      </c>
      <c r="C197" s="119">
        <v>1</v>
      </c>
      <c r="D197" s="119">
        <v>5</v>
      </c>
      <c r="E197" s="119">
        <v>1</v>
      </c>
      <c r="F197" s="119">
        <v>4</v>
      </c>
      <c r="G197" s="119">
        <v>4</v>
      </c>
      <c r="H197" s="119">
        <v>4</v>
      </c>
      <c r="I197" s="119">
        <v>1</v>
      </c>
      <c r="J197" s="119">
        <v>1</v>
      </c>
      <c r="K197" s="119">
        <v>0</v>
      </c>
      <c r="L197" s="119">
        <v>0</v>
      </c>
      <c r="M197" s="119">
        <v>0</v>
      </c>
      <c r="N197" s="119">
        <f t="shared" si="68"/>
        <v>21</v>
      </c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>
        <v>0</v>
      </c>
      <c r="AC197" s="119">
        <v>0</v>
      </c>
      <c r="AD197" s="119">
        <v>0</v>
      </c>
      <c r="AE197" s="119">
        <v>0</v>
      </c>
      <c r="AF197" s="119">
        <v>0</v>
      </c>
      <c r="AG197" s="119">
        <v>0</v>
      </c>
      <c r="AH197" s="119">
        <v>0</v>
      </c>
      <c r="AI197" s="119">
        <v>0</v>
      </c>
      <c r="AJ197" s="119">
        <v>0</v>
      </c>
      <c r="AK197" s="119">
        <v>0</v>
      </c>
      <c r="AL197" s="119">
        <v>0</v>
      </c>
      <c r="AM197" s="119">
        <f t="shared" si="69"/>
        <v>0</v>
      </c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>
        <v>0</v>
      </c>
      <c r="BB197" s="119">
        <v>0</v>
      </c>
      <c r="BC197" s="119">
        <v>0</v>
      </c>
      <c r="BD197" s="119">
        <v>0</v>
      </c>
      <c r="BE197" s="119">
        <v>0</v>
      </c>
      <c r="BF197" s="119">
        <v>0</v>
      </c>
      <c r="BG197" s="119">
        <v>0</v>
      </c>
      <c r="BH197" s="119">
        <v>0</v>
      </c>
      <c r="BI197" s="119">
        <v>0</v>
      </c>
      <c r="BJ197" s="119">
        <v>0</v>
      </c>
      <c r="BK197" s="119">
        <v>0</v>
      </c>
      <c r="BL197" s="119">
        <f t="shared" si="70"/>
        <v>0</v>
      </c>
      <c r="BM197" s="125"/>
      <c r="BN197" s="119"/>
      <c r="BO197" s="119"/>
      <c r="BP197" s="119"/>
      <c r="BQ197" s="119"/>
      <c r="BR197" s="119"/>
      <c r="BS197" s="119"/>
      <c r="BT197" s="119"/>
      <c r="BU197" s="119"/>
      <c r="BV197" s="119"/>
      <c r="BW197" s="119"/>
      <c r="BX197" s="119"/>
      <c r="BY197" s="119"/>
    </row>
    <row r="198" spans="1:77" s="21" customFormat="1" ht="12.75">
      <c r="B198" s="21" t="s">
        <v>80</v>
      </c>
      <c r="C198" s="119">
        <v>1</v>
      </c>
      <c r="D198" s="119">
        <v>5</v>
      </c>
      <c r="E198" s="119">
        <v>13</v>
      </c>
      <c r="F198" s="119">
        <v>9</v>
      </c>
      <c r="G198" s="119">
        <v>4</v>
      </c>
      <c r="H198" s="119">
        <v>2</v>
      </c>
      <c r="I198" s="119">
        <v>2</v>
      </c>
      <c r="J198" s="119">
        <v>5</v>
      </c>
      <c r="K198" s="119">
        <v>0</v>
      </c>
      <c r="L198" s="119">
        <v>0</v>
      </c>
      <c r="M198" s="119">
        <v>0</v>
      </c>
      <c r="N198" s="119">
        <f t="shared" si="68"/>
        <v>41</v>
      </c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>
        <v>0</v>
      </c>
      <c r="AC198" s="119">
        <v>0</v>
      </c>
      <c r="AD198" s="119">
        <v>2</v>
      </c>
      <c r="AE198" s="119">
        <v>3</v>
      </c>
      <c r="AF198" s="119">
        <v>2</v>
      </c>
      <c r="AG198" s="119">
        <v>2</v>
      </c>
      <c r="AH198" s="119">
        <v>1</v>
      </c>
      <c r="AI198" s="119">
        <v>0</v>
      </c>
      <c r="AJ198" s="119">
        <v>0</v>
      </c>
      <c r="AK198" s="119">
        <v>0</v>
      </c>
      <c r="AL198" s="119">
        <v>0</v>
      </c>
      <c r="AM198" s="119">
        <f t="shared" si="69"/>
        <v>10</v>
      </c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>
        <v>0</v>
      </c>
      <c r="BB198" s="119">
        <v>0</v>
      </c>
      <c r="BC198" s="119">
        <v>0</v>
      </c>
      <c r="BD198" s="119">
        <v>0</v>
      </c>
      <c r="BE198" s="119">
        <v>0</v>
      </c>
      <c r="BF198" s="119">
        <v>0</v>
      </c>
      <c r="BG198" s="119">
        <v>0</v>
      </c>
      <c r="BH198" s="119">
        <v>0</v>
      </c>
      <c r="BI198" s="119">
        <v>0</v>
      </c>
      <c r="BJ198" s="119">
        <v>0</v>
      </c>
      <c r="BK198" s="119">
        <v>0</v>
      </c>
      <c r="BL198" s="119">
        <f t="shared" si="70"/>
        <v>0</v>
      </c>
      <c r="BM198" s="125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  <c r="BY198" s="119"/>
    </row>
    <row r="199" spans="1:77" s="21" customFormat="1" ht="12.75">
      <c r="B199" s="21" t="s">
        <v>81</v>
      </c>
      <c r="C199" s="119">
        <v>0</v>
      </c>
      <c r="D199" s="119">
        <v>1</v>
      </c>
      <c r="E199" s="119">
        <v>3</v>
      </c>
      <c r="F199" s="119">
        <v>10</v>
      </c>
      <c r="G199" s="119">
        <v>14</v>
      </c>
      <c r="H199" s="119">
        <v>4</v>
      </c>
      <c r="I199" s="119">
        <v>2</v>
      </c>
      <c r="J199" s="119">
        <v>2</v>
      </c>
      <c r="K199" s="119">
        <v>0</v>
      </c>
      <c r="L199" s="119">
        <v>0</v>
      </c>
      <c r="M199" s="119">
        <v>0</v>
      </c>
      <c r="N199" s="119">
        <f t="shared" si="68"/>
        <v>36</v>
      </c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>
        <v>0</v>
      </c>
      <c r="AC199" s="119">
        <v>0</v>
      </c>
      <c r="AD199" s="119">
        <v>0</v>
      </c>
      <c r="AE199" s="119">
        <v>0</v>
      </c>
      <c r="AF199" s="119">
        <v>0</v>
      </c>
      <c r="AG199" s="119">
        <v>1</v>
      </c>
      <c r="AH199" s="119">
        <v>0</v>
      </c>
      <c r="AI199" s="119">
        <v>0</v>
      </c>
      <c r="AJ199" s="119">
        <v>0</v>
      </c>
      <c r="AK199" s="119">
        <v>0</v>
      </c>
      <c r="AL199" s="119">
        <v>0</v>
      </c>
      <c r="AM199" s="119">
        <f t="shared" si="69"/>
        <v>1</v>
      </c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>
        <v>0</v>
      </c>
      <c r="BB199" s="119">
        <v>0</v>
      </c>
      <c r="BC199" s="119">
        <v>0</v>
      </c>
      <c r="BD199" s="119">
        <v>0</v>
      </c>
      <c r="BE199" s="119">
        <v>0</v>
      </c>
      <c r="BF199" s="119">
        <v>0</v>
      </c>
      <c r="BG199" s="119">
        <v>0</v>
      </c>
      <c r="BH199" s="119">
        <v>0</v>
      </c>
      <c r="BI199" s="119">
        <v>0</v>
      </c>
      <c r="BJ199" s="119">
        <v>0</v>
      </c>
      <c r="BK199" s="119">
        <v>0</v>
      </c>
      <c r="BL199" s="119">
        <f t="shared" si="70"/>
        <v>0</v>
      </c>
      <c r="BM199" s="125"/>
      <c r="BN199" s="119"/>
      <c r="BO199" s="119"/>
      <c r="BP199" s="119"/>
      <c r="BQ199" s="119"/>
      <c r="BR199" s="119"/>
      <c r="BS199" s="119"/>
      <c r="BT199" s="119"/>
      <c r="BU199" s="119"/>
      <c r="BV199" s="119"/>
      <c r="BW199" s="119"/>
      <c r="BX199" s="119"/>
      <c r="BY199" s="119"/>
    </row>
    <row r="200" spans="1:77" s="21" customFormat="1" ht="12.75">
      <c r="B200" s="21" t="s">
        <v>313</v>
      </c>
      <c r="C200" s="119">
        <v>0</v>
      </c>
      <c r="D200" s="119">
        <v>0</v>
      </c>
      <c r="E200" s="119">
        <v>1</v>
      </c>
      <c r="F200" s="119">
        <v>0</v>
      </c>
      <c r="G200" s="119">
        <v>0</v>
      </c>
      <c r="H200" s="119">
        <v>2</v>
      </c>
      <c r="I200" s="119">
        <v>3</v>
      </c>
      <c r="J200" s="119">
        <v>3</v>
      </c>
      <c r="K200" s="119">
        <v>0</v>
      </c>
      <c r="L200" s="119">
        <v>0</v>
      </c>
      <c r="M200" s="119">
        <v>0</v>
      </c>
      <c r="N200" s="119">
        <f t="shared" si="68"/>
        <v>9</v>
      </c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>
        <v>0</v>
      </c>
      <c r="AC200" s="119">
        <v>0</v>
      </c>
      <c r="AD200" s="119">
        <v>0</v>
      </c>
      <c r="AE200" s="119">
        <v>0</v>
      </c>
      <c r="AF200" s="119">
        <v>0</v>
      </c>
      <c r="AG200" s="119">
        <v>0</v>
      </c>
      <c r="AH200" s="119">
        <v>0</v>
      </c>
      <c r="AI200" s="119">
        <v>0</v>
      </c>
      <c r="AJ200" s="119">
        <v>0</v>
      </c>
      <c r="AK200" s="119">
        <v>0</v>
      </c>
      <c r="AL200" s="119">
        <v>0</v>
      </c>
      <c r="AM200" s="119">
        <f t="shared" si="69"/>
        <v>0</v>
      </c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>
        <v>0</v>
      </c>
      <c r="BB200" s="119">
        <v>0</v>
      </c>
      <c r="BC200" s="119">
        <v>0</v>
      </c>
      <c r="BD200" s="119">
        <v>0</v>
      </c>
      <c r="BE200" s="119">
        <v>0</v>
      </c>
      <c r="BF200" s="119">
        <v>0</v>
      </c>
      <c r="BG200" s="119">
        <v>0</v>
      </c>
      <c r="BH200" s="119">
        <v>0</v>
      </c>
      <c r="BI200" s="119">
        <v>0</v>
      </c>
      <c r="BJ200" s="119">
        <v>0</v>
      </c>
      <c r="BK200" s="119">
        <v>0</v>
      </c>
      <c r="BL200" s="119">
        <f t="shared" si="70"/>
        <v>0</v>
      </c>
      <c r="BM200" s="125"/>
      <c r="BN200" s="119"/>
      <c r="BO200" s="119"/>
      <c r="BP200" s="119"/>
      <c r="BQ200" s="119"/>
      <c r="BR200" s="119"/>
      <c r="BS200" s="119"/>
      <c r="BT200" s="119"/>
      <c r="BU200" s="119"/>
      <c r="BV200" s="119"/>
      <c r="BW200" s="119"/>
      <c r="BX200" s="119"/>
      <c r="BY200" s="119"/>
    </row>
    <row r="201" spans="1:77" s="21" customFormat="1" ht="12.75">
      <c r="B201" s="21" t="s">
        <v>161</v>
      </c>
      <c r="C201" s="119">
        <v>0</v>
      </c>
      <c r="D201" s="119">
        <v>1</v>
      </c>
      <c r="E201" s="119">
        <v>5</v>
      </c>
      <c r="F201" s="119">
        <v>4</v>
      </c>
      <c r="G201" s="119">
        <v>1</v>
      </c>
      <c r="H201" s="119">
        <v>3</v>
      </c>
      <c r="I201" s="119">
        <v>2</v>
      </c>
      <c r="J201" s="119">
        <v>1</v>
      </c>
      <c r="K201" s="119">
        <v>0</v>
      </c>
      <c r="L201" s="119">
        <v>0</v>
      </c>
      <c r="M201" s="119">
        <v>0</v>
      </c>
      <c r="N201" s="119">
        <f t="shared" si="68"/>
        <v>17</v>
      </c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>
        <v>0</v>
      </c>
      <c r="AC201" s="119">
        <v>0</v>
      </c>
      <c r="AD201" s="119">
        <v>0</v>
      </c>
      <c r="AE201" s="119">
        <v>0</v>
      </c>
      <c r="AF201" s="119">
        <v>0</v>
      </c>
      <c r="AG201" s="119">
        <v>0</v>
      </c>
      <c r="AH201" s="119">
        <v>0</v>
      </c>
      <c r="AI201" s="119">
        <v>0</v>
      </c>
      <c r="AJ201" s="119">
        <v>0</v>
      </c>
      <c r="AK201" s="119">
        <v>0</v>
      </c>
      <c r="AL201" s="119">
        <v>0</v>
      </c>
      <c r="AM201" s="119">
        <f t="shared" si="69"/>
        <v>0</v>
      </c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>
        <v>0</v>
      </c>
      <c r="BB201" s="119">
        <v>0</v>
      </c>
      <c r="BC201" s="119">
        <v>1</v>
      </c>
      <c r="BD201" s="119">
        <v>0</v>
      </c>
      <c r="BE201" s="119">
        <v>0</v>
      </c>
      <c r="BF201" s="119">
        <v>0</v>
      </c>
      <c r="BG201" s="119">
        <v>0</v>
      </c>
      <c r="BH201" s="119">
        <v>0</v>
      </c>
      <c r="BI201" s="119">
        <v>0</v>
      </c>
      <c r="BJ201" s="119">
        <v>0</v>
      </c>
      <c r="BK201" s="119">
        <v>0</v>
      </c>
      <c r="BL201" s="119">
        <f t="shared" si="70"/>
        <v>1</v>
      </c>
      <c r="BM201" s="125"/>
      <c r="BN201" s="119"/>
      <c r="BO201" s="119"/>
      <c r="BP201" s="119"/>
      <c r="BQ201" s="119"/>
      <c r="BR201" s="119"/>
      <c r="BS201" s="119"/>
      <c r="BT201" s="119"/>
      <c r="BU201" s="119"/>
      <c r="BV201" s="119"/>
      <c r="BW201" s="119"/>
      <c r="BX201" s="119"/>
      <c r="BY201" s="119"/>
    </row>
    <row r="202" spans="1:77" s="21" customFormat="1" ht="12.75">
      <c r="B202" s="120" t="s">
        <v>83</v>
      </c>
      <c r="C202" s="121">
        <f>SUM(C178:C201)</f>
        <v>31</v>
      </c>
      <c r="D202" s="121">
        <f t="shared" ref="D202:V202" si="71">SUM(D178:D201)</f>
        <v>117</v>
      </c>
      <c r="E202" s="121">
        <f t="shared" si="71"/>
        <v>217</v>
      </c>
      <c r="F202" s="121">
        <f t="shared" si="71"/>
        <v>275</v>
      </c>
      <c r="G202" s="121">
        <f t="shared" si="71"/>
        <v>232</v>
      </c>
      <c r="H202" s="121">
        <f t="shared" si="71"/>
        <v>195</v>
      </c>
      <c r="I202" s="121">
        <f t="shared" si="71"/>
        <v>137</v>
      </c>
      <c r="J202" s="121">
        <f t="shared" si="71"/>
        <v>197</v>
      </c>
      <c r="K202" s="121">
        <f t="shared" si="71"/>
        <v>0</v>
      </c>
      <c r="L202" s="121">
        <f t="shared" si="71"/>
        <v>0</v>
      </c>
      <c r="M202" s="121">
        <f t="shared" si="71"/>
        <v>0</v>
      </c>
      <c r="N202" s="121">
        <f t="shared" si="71"/>
        <v>1401</v>
      </c>
      <c r="O202" s="121">
        <f t="shared" si="71"/>
        <v>0</v>
      </c>
      <c r="P202" s="121">
        <f t="shared" si="71"/>
        <v>0</v>
      </c>
      <c r="Q202" s="121">
        <f t="shared" si="71"/>
        <v>0</v>
      </c>
      <c r="R202" s="121">
        <f t="shared" si="71"/>
        <v>0</v>
      </c>
      <c r="S202" s="121">
        <f t="shared" si="71"/>
        <v>0</v>
      </c>
      <c r="T202" s="121">
        <f t="shared" si="71"/>
        <v>0</v>
      </c>
      <c r="U202" s="121">
        <f t="shared" si="71"/>
        <v>0</v>
      </c>
      <c r="V202" s="121">
        <f t="shared" si="71"/>
        <v>0</v>
      </c>
      <c r="W202" s="121"/>
      <c r="X202" s="121"/>
      <c r="Y202" s="121"/>
      <c r="Z202" s="121">
        <f t="shared" ref="Z202:BY202" si="72">SUM(Z178:Z201)</f>
        <v>0</v>
      </c>
      <c r="AA202" s="121">
        <f t="shared" si="72"/>
        <v>0</v>
      </c>
      <c r="AB202" s="121">
        <f t="shared" si="72"/>
        <v>0</v>
      </c>
      <c r="AC202" s="121">
        <f t="shared" si="72"/>
        <v>9</v>
      </c>
      <c r="AD202" s="121">
        <f t="shared" si="72"/>
        <v>18</v>
      </c>
      <c r="AE202" s="121">
        <f t="shared" si="72"/>
        <v>25</v>
      </c>
      <c r="AF202" s="121">
        <f t="shared" si="72"/>
        <v>20</v>
      </c>
      <c r="AG202" s="121">
        <f t="shared" si="72"/>
        <v>15</v>
      </c>
      <c r="AH202" s="121">
        <f t="shared" si="72"/>
        <v>8</v>
      </c>
      <c r="AI202" s="121">
        <f t="shared" si="72"/>
        <v>5</v>
      </c>
      <c r="AJ202" s="121">
        <f t="shared" si="72"/>
        <v>0</v>
      </c>
      <c r="AK202" s="121">
        <f t="shared" si="72"/>
        <v>0</v>
      </c>
      <c r="AL202" s="121">
        <f t="shared" si="72"/>
        <v>3</v>
      </c>
      <c r="AM202" s="121">
        <f t="shared" si="72"/>
        <v>103</v>
      </c>
      <c r="AN202" s="121">
        <f t="shared" si="72"/>
        <v>0</v>
      </c>
      <c r="AO202" s="121">
        <f t="shared" si="72"/>
        <v>0</v>
      </c>
      <c r="AP202" s="121">
        <f t="shared" si="72"/>
        <v>0</v>
      </c>
      <c r="AQ202" s="121">
        <f t="shared" si="72"/>
        <v>0</v>
      </c>
      <c r="AR202" s="121">
        <f t="shared" si="72"/>
        <v>0</v>
      </c>
      <c r="AS202" s="121">
        <f t="shared" si="72"/>
        <v>0</v>
      </c>
      <c r="AT202" s="121">
        <f t="shared" si="72"/>
        <v>0</v>
      </c>
      <c r="AU202" s="121">
        <f t="shared" si="72"/>
        <v>0</v>
      </c>
      <c r="AV202" s="121">
        <f t="shared" si="72"/>
        <v>0</v>
      </c>
      <c r="AW202" s="121">
        <f t="shared" si="72"/>
        <v>0</v>
      </c>
      <c r="AX202" s="121">
        <f t="shared" si="72"/>
        <v>0</v>
      </c>
      <c r="AY202" s="121">
        <f t="shared" si="72"/>
        <v>0</v>
      </c>
      <c r="AZ202" s="121">
        <f t="shared" si="72"/>
        <v>0</v>
      </c>
      <c r="BA202" s="121">
        <f t="shared" si="72"/>
        <v>0</v>
      </c>
      <c r="BB202" s="121">
        <f t="shared" si="72"/>
        <v>1</v>
      </c>
      <c r="BC202" s="121">
        <f t="shared" si="72"/>
        <v>4</v>
      </c>
      <c r="BD202" s="121">
        <f t="shared" si="72"/>
        <v>2</v>
      </c>
      <c r="BE202" s="121">
        <f t="shared" si="72"/>
        <v>0</v>
      </c>
      <c r="BF202" s="121">
        <f t="shared" si="72"/>
        <v>1</v>
      </c>
      <c r="BG202" s="121">
        <f t="shared" si="72"/>
        <v>2</v>
      </c>
      <c r="BH202" s="121">
        <f t="shared" si="72"/>
        <v>2</v>
      </c>
      <c r="BI202" s="121">
        <f t="shared" si="72"/>
        <v>0</v>
      </c>
      <c r="BJ202" s="121">
        <f t="shared" si="72"/>
        <v>0</v>
      </c>
      <c r="BK202" s="121">
        <f t="shared" si="72"/>
        <v>0</v>
      </c>
      <c r="BL202" s="121">
        <f t="shared" si="72"/>
        <v>12</v>
      </c>
      <c r="BM202" s="126">
        <f t="shared" si="72"/>
        <v>0</v>
      </c>
      <c r="BN202" s="126">
        <f t="shared" si="72"/>
        <v>0</v>
      </c>
      <c r="BO202" s="126">
        <f t="shared" si="72"/>
        <v>0</v>
      </c>
      <c r="BP202" s="126">
        <f t="shared" si="72"/>
        <v>0</v>
      </c>
      <c r="BQ202" s="126">
        <f t="shared" si="72"/>
        <v>0</v>
      </c>
      <c r="BR202" s="126">
        <f t="shared" si="72"/>
        <v>0</v>
      </c>
      <c r="BS202" s="126">
        <f t="shared" si="72"/>
        <v>0</v>
      </c>
      <c r="BT202" s="126">
        <f t="shared" si="72"/>
        <v>0</v>
      </c>
      <c r="BU202" s="126">
        <f t="shared" si="72"/>
        <v>0</v>
      </c>
      <c r="BV202" s="126">
        <f t="shared" si="72"/>
        <v>0</v>
      </c>
      <c r="BW202" s="126">
        <f t="shared" si="72"/>
        <v>0</v>
      </c>
      <c r="BX202" s="126">
        <f t="shared" si="72"/>
        <v>0</v>
      </c>
      <c r="BY202" s="121">
        <f t="shared" si="72"/>
        <v>0</v>
      </c>
    </row>
    <row r="204" spans="1:77">
      <c r="B204" s="1076" t="s">
        <v>422</v>
      </c>
      <c r="C204" s="1067" t="s">
        <v>318</v>
      </c>
      <c r="D204" s="1067"/>
      <c r="E204" s="1067"/>
      <c r="F204" s="1067"/>
      <c r="G204" s="1067"/>
      <c r="H204" s="1067"/>
      <c r="I204" s="1067"/>
      <c r="J204" s="1067"/>
      <c r="K204" s="1067"/>
      <c r="L204" s="1067"/>
      <c r="M204" s="1067"/>
      <c r="N204" s="1067"/>
      <c r="O204" s="1067"/>
      <c r="P204" s="1067"/>
      <c r="Q204" s="1067"/>
      <c r="R204" s="1067"/>
      <c r="S204" s="1067"/>
      <c r="T204" s="1067"/>
      <c r="U204" s="1067"/>
      <c r="V204" s="1067"/>
      <c r="W204" s="1067"/>
      <c r="X204" s="1067"/>
      <c r="Y204" s="1067"/>
      <c r="Z204" s="1067"/>
      <c r="AA204" s="1067" t="s">
        <v>289</v>
      </c>
      <c r="AB204" s="1067" t="s">
        <v>319</v>
      </c>
      <c r="AC204" s="1067"/>
      <c r="AD204" s="1067"/>
      <c r="AE204" s="1067"/>
      <c r="AF204" s="1067"/>
      <c r="AG204" s="1067"/>
      <c r="AH204" s="1067"/>
      <c r="AI204" s="1067"/>
      <c r="AJ204" s="1067"/>
      <c r="AK204" s="1067"/>
      <c r="AL204" s="1067"/>
      <c r="AM204" s="1067"/>
      <c r="AN204" s="1067"/>
      <c r="AO204" s="1067"/>
      <c r="AP204" s="1067"/>
      <c r="AQ204" s="1067"/>
      <c r="AR204" s="1067"/>
      <c r="AS204" s="1067"/>
      <c r="AT204" s="1067"/>
      <c r="AU204" s="1067"/>
      <c r="AV204" s="1067"/>
      <c r="AW204" s="1067"/>
      <c r="AX204" s="1067"/>
      <c r="AY204" s="1067"/>
      <c r="AZ204" s="1067" t="s">
        <v>289</v>
      </c>
      <c r="BA204" s="1067" t="s">
        <v>320</v>
      </c>
      <c r="BB204" s="1067"/>
      <c r="BC204" s="1067"/>
      <c r="BD204" s="1067"/>
      <c r="BE204" s="1067"/>
      <c r="BF204" s="1067"/>
      <c r="BG204" s="1067"/>
      <c r="BH204" s="1067"/>
      <c r="BI204" s="1067"/>
      <c r="BJ204" s="1067"/>
      <c r="BK204" s="1067"/>
      <c r="BL204" s="1067"/>
      <c r="BM204" s="1067"/>
      <c r="BN204" s="1067"/>
      <c r="BO204" s="1067"/>
      <c r="BP204" s="1067"/>
      <c r="BQ204" s="1067"/>
      <c r="BR204" s="1067"/>
      <c r="BS204" s="1067"/>
      <c r="BT204" s="1067"/>
      <c r="BU204" s="1067"/>
      <c r="BV204" s="1067"/>
      <c r="BW204" s="1067"/>
      <c r="BX204" s="1067"/>
      <c r="BY204" s="1067" t="s">
        <v>289</v>
      </c>
    </row>
    <row r="205" spans="1:77">
      <c r="B205" s="1077"/>
      <c r="C205" s="1068" t="s">
        <v>67</v>
      </c>
      <c r="D205" s="1068"/>
      <c r="E205" s="1068"/>
      <c r="F205" s="1068"/>
      <c r="G205" s="1068"/>
      <c r="H205" s="1068"/>
      <c r="I205" s="1068"/>
      <c r="J205" s="1068"/>
      <c r="K205" s="1068"/>
      <c r="L205" s="1068"/>
      <c r="M205" s="1068"/>
      <c r="N205" s="1068"/>
      <c r="O205" s="1068" t="s">
        <v>292</v>
      </c>
      <c r="P205" s="1068"/>
      <c r="Q205" s="1068"/>
      <c r="R205" s="1068"/>
      <c r="S205" s="1068"/>
      <c r="T205" s="1068"/>
      <c r="U205" s="1068"/>
      <c r="V205" s="1068"/>
      <c r="W205" s="1068"/>
      <c r="X205" s="1068"/>
      <c r="Y205" s="1068"/>
      <c r="Z205" s="1068"/>
      <c r="AA205" s="1068"/>
      <c r="AB205" s="1068" t="s">
        <v>67</v>
      </c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068" t="s">
        <v>292</v>
      </c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 t="s">
        <v>67</v>
      </c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 t="s">
        <v>292</v>
      </c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  <c r="BX205" s="1068"/>
      <c r="BY205" s="1068"/>
    </row>
    <row r="206" spans="1:77" ht="26.25">
      <c r="B206" s="1078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293</v>
      </c>
      <c r="K206" s="27" t="s">
        <v>294</v>
      </c>
      <c r="L206" s="27" t="s">
        <v>295</v>
      </c>
      <c r="M206" s="27" t="s">
        <v>296</v>
      </c>
      <c r="N206" s="25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293</v>
      </c>
      <c r="W206" s="27" t="s">
        <v>294</v>
      </c>
      <c r="X206" s="27" t="s">
        <v>295</v>
      </c>
      <c r="Y206" s="27" t="s">
        <v>296</v>
      </c>
      <c r="Z206" s="25" t="s">
        <v>297</v>
      </c>
      <c r="AA206" s="1070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5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5" t="s">
        <v>297</v>
      </c>
      <c r="AZ206" s="1068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25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25" t="s">
        <v>297</v>
      </c>
      <c r="BY206" s="1068"/>
    </row>
    <row r="207" spans="1:77" s="21" customFormat="1" ht="12.75">
      <c r="B207" s="21" t="s">
        <v>299</v>
      </c>
      <c r="C207" s="119">
        <f>+C120+C149+C178</f>
        <v>5</v>
      </c>
      <c r="D207" s="119">
        <f t="shared" ref="D207:M207" si="73">+D120+D149+D178</f>
        <v>29</v>
      </c>
      <c r="E207" s="119">
        <f t="shared" si="73"/>
        <v>61</v>
      </c>
      <c r="F207" s="119">
        <f t="shared" si="73"/>
        <v>67</v>
      </c>
      <c r="G207" s="119">
        <f t="shared" si="73"/>
        <v>87</v>
      </c>
      <c r="H207" s="119">
        <f t="shared" si="73"/>
        <v>64</v>
      </c>
      <c r="I207" s="119">
        <f t="shared" si="73"/>
        <v>45</v>
      </c>
      <c r="J207" s="119">
        <f t="shared" si="73"/>
        <v>56</v>
      </c>
      <c r="K207" s="119">
        <f t="shared" si="73"/>
        <v>12</v>
      </c>
      <c r="L207" s="119">
        <f t="shared" si="73"/>
        <v>10</v>
      </c>
      <c r="M207" s="119">
        <f t="shared" si="73"/>
        <v>9</v>
      </c>
      <c r="N207" s="119">
        <f>SUM(C207:M207)</f>
        <v>445</v>
      </c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>
        <f>+AB120+AB149+AB178</f>
        <v>0</v>
      </c>
      <c r="AC207" s="119">
        <f t="shared" ref="AC207:AL207" si="74">+AC120+AC149+AC178</f>
        <v>3</v>
      </c>
      <c r="AD207" s="119">
        <f t="shared" si="74"/>
        <v>6</v>
      </c>
      <c r="AE207" s="119">
        <f t="shared" si="74"/>
        <v>6</v>
      </c>
      <c r="AF207" s="119">
        <f t="shared" si="74"/>
        <v>2</v>
      </c>
      <c r="AG207" s="119">
        <f t="shared" si="74"/>
        <v>3</v>
      </c>
      <c r="AH207" s="119">
        <f t="shared" si="74"/>
        <v>2</v>
      </c>
      <c r="AI207" s="119">
        <f t="shared" si="74"/>
        <v>2</v>
      </c>
      <c r="AJ207" s="119">
        <f t="shared" si="74"/>
        <v>0</v>
      </c>
      <c r="AK207" s="119">
        <f t="shared" si="74"/>
        <v>0</v>
      </c>
      <c r="AL207" s="119">
        <f t="shared" si="74"/>
        <v>2</v>
      </c>
      <c r="AM207" s="676">
        <f>SUM(AB207:AL207)</f>
        <v>26</v>
      </c>
      <c r="AN207" s="119">
        <v>9</v>
      </c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>
        <f>+BA120+BA149+BA178</f>
        <v>0</v>
      </c>
      <c r="BB207" s="119">
        <f t="shared" ref="BB207:BK207" si="75">+BB120+BB149+BB178</f>
        <v>0</v>
      </c>
      <c r="BC207" s="119">
        <f t="shared" si="75"/>
        <v>0</v>
      </c>
      <c r="BD207" s="119">
        <f t="shared" si="75"/>
        <v>0</v>
      </c>
      <c r="BE207" s="119">
        <f t="shared" si="75"/>
        <v>0</v>
      </c>
      <c r="BF207" s="119">
        <f t="shared" si="75"/>
        <v>0</v>
      </c>
      <c r="BG207" s="119">
        <f t="shared" si="75"/>
        <v>0</v>
      </c>
      <c r="BH207" s="119">
        <f t="shared" si="75"/>
        <v>0</v>
      </c>
      <c r="BI207" s="119">
        <f t="shared" si="75"/>
        <v>0</v>
      </c>
      <c r="BJ207" s="119">
        <f t="shared" si="75"/>
        <v>0</v>
      </c>
      <c r="BK207" s="119">
        <f t="shared" si="75"/>
        <v>0</v>
      </c>
      <c r="BL207" s="119">
        <f>SUM(BA207:BK207)</f>
        <v>0</v>
      </c>
      <c r="BM207" s="125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</row>
    <row r="208" spans="1:77" s="21" customFormat="1" ht="12.75">
      <c r="B208" s="21" t="s">
        <v>300</v>
      </c>
      <c r="C208" s="119">
        <f t="shared" ref="C208:M230" si="76">+C121+C150+C179</f>
        <v>1</v>
      </c>
      <c r="D208" s="119">
        <f t="shared" si="76"/>
        <v>4</v>
      </c>
      <c r="E208" s="119">
        <f t="shared" si="76"/>
        <v>13</v>
      </c>
      <c r="F208" s="119">
        <f t="shared" si="76"/>
        <v>12</v>
      </c>
      <c r="G208" s="119">
        <f t="shared" si="76"/>
        <v>12</v>
      </c>
      <c r="H208" s="119">
        <f t="shared" si="76"/>
        <v>10</v>
      </c>
      <c r="I208" s="119">
        <f t="shared" si="76"/>
        <v>5</v>
      </c>
      <c r="J208" s="119">
        <f t="shared" si="76"/>
        <v>3</v>
      </c>
      <c r="K208" s="119">
        <f t="shared" si="76"/>
        <v>0</v>
      </c>
      <c r="L208" s="119">
        <f t="shared" si="76"/>
        <v>0</v>
      </c>
      <c r="M208" s="119">
        <f t="shared" si="76"/>
        <v>0</v>
      </c>
      <c r="N208" s="119">
        <f t="shared" ref="N208:N230" si="77">SUM(C208:M208)</f>
        <v>60</v>
      </c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>
        <f t="shared" ref="AB208:AL208" si="78">+AB121+AB150+AB179</f>
        <v>0</v>
      </c>
      <c r="AC208" s="119">
        <f t="shared" si="78"/>
        <v>0</v>
      </c>
      <c r="AD208" s="119">
        <f t="shared" si="78"/>
        <v>0</v>
      </c>
      <c r="AE208" s="119">
        <f t="shared" si="78"/>
        <v>0</v>
      </c>
      <c r="AF208" s="119">
        <f t="shared" si="78"/>
        <v>0</v>
      </c>
      <c r="AG208" s="119">
        <f t="shared" si="78"/>
        <v>0</v>
      </c>
      <c r="AH208" s="119">
        <f t="shared" si="78"/>
        <v>0</v>
      </c>
      <c r="AI208" s="119">
        <f t="shared" si="78"/>
        <v>0</v>
      </c>
      <c r="AJ208" s="119">
        <f t="shared" si="78"/>
        <v>0</v>
      </c>
      <c r="AK208" s="119">
        <f t="shared" si="78"/>
        <v>0</v>
      </c>
      <c r="AL208" s="119">
        <f t="shared" si="78"/>
        <v>0</v>
      </c>
      <c r="AM208" s="119">
        <f t="shared" ref="AM208:AM230" si="79">SUM(AB208:AL208)</f>
        <v>0</v>
      </c>
      <c r="AN208" s="119">
        <v>2</v>
      </c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>
        <f t="shared" ref="BA208:BK208" si="80">+BA121+BA150+BA179</f>
        <v>0</v>
      </c>
      <c r="BB208" s="119">
        <f t="shared" si="80"/>
        <v>0</v>
      </c>
      <c r="BC208" s="119">
        <f t="shared" si="80"/>
        <v>0</v>
      </c>
      <c r="BD208" s="119">
        <f t="shared" si="80"/>
        <v>0</v>
      </c>
      <c r="BE208" s="119">
        <f t="shared" si="80"/>
        <v>0</v>
      </c>
      <c r="BF208" s="119">
        <f t="shared" si="80"/>
        <v>0</v>
      </c>
      <c r="BG208" s="119">
        <f t="shared" si="80"/>
        <v>0</v>
      </c>
      <c r="BH208" s="119">
        <f t="shared" si="80"/>
        <v>0</v>
      </c>
      <c r="BI208" s="119">
        <f t="shared" si="80"/>
        <v>0</v>
      </c>
      <c r="BJ208" s="119">
        <f t="shared" si="80"/>
        <v>0</v>
      </c>
      <c r="BK208" s="119">
        <f t="shared" si="80"/>
        <v>0</v>
      </c>
      <c r="BL208" s="119">
        <f t="shared" ref="BL208:BL230" si="81">SUM(BA208:BK208)</f>
        <v>0</v>
      </c>
      <c r="BM208" s="125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</row>
    <row r="209" spans="1:77" s="21" customFormat="1" ht="12.75">
      <c r="B209" s="21" t="s">
        <v>143</v>
      </c>
      <c r="C209" s="119">
        <f t="shared" si="76"/>
        <v>5</v>
      </c>
      <c r="D209" s="119">
        <f t="shared" si="76"/>
        <v>13</v>
      </c>
      <c r="E209" s="119">
        <f t="shared" si="76"/>
        <v>26</v>
      </c>
      <c r="F209" s="119">
        <f t="shared" si="76"/>
        <v>50</v>
      </c>
      <c r="G209" s="119">
        <f t="shared" si="76"/>
        <v>25</v>
      </c>
      <c r="H209" s="119">
        <f t="shared" si="76"/>
        <v>9</v>
      </c>
      <c r="I209" s="119">
        <f t="shared" si="76"/>
        <v>10</v>
      </c>
      <c r="J209" s="119">
        <f t="shared" si="76"/>
        <v>8</v>
      </c>
      <c r="K209" s="119">
        <f t="shared" si="76"/>
        <v>0</v>
      </c>
      <c r="L209" s="119">
        <f t="shared" si="76"/>
        <v>1</v>
      </c>
      <c r="M209" s="119">
        <f t="shared" si="76"/>
        <v>1</v>
      </c>
      <c r="N209" s="119">
        <f t="shared" si="77"/>
        <v>148</v>
      </c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>
        <f t="shared" ref="AB209:AL209" si="82">+AB122+AB151+AB180</f>
        <v>0</v>
      </c>
      <c r="AC209" s="119">
        <f t="shared" si="82"/>
        <v>1</v>
      </c>
      <c r="AD209" s="119">
        <f t="shared" si="82"/>
        <v>1</v>
      </c>
      <c r="AE209" s="119">
        <f t="shared" si="82"/>
        <v>1</v>
      </c>
      <c r="AF209" s="119">
        <f t="shared" si="82"/>
        <v>0</v>
      </c>
      <c r="AG209" s="119">
        <f t="shared" si="82"/>
        <v>0</v>
      </c>
      <c r="AH209" s="119">
        <f t="shared" si="82"/>
        <v>0</v>
      </c>
      <c r="AI209" s="119">
        <f t="shared" si="82"/>
        <v>0</v>
      </c>
      <c r="AJ209" s="119">
        <f t="shared" si="82"/>
        <v>0</v>
      </c>
      <c r="AK209" s="119">
        <f t="shared" si="82"/>
        <v>0</v>
      </c>
      <c r="AL209" s="119">
        <f t="shared" si="82"/>
        <v>0</v>
      </c>
      <c r="AM209" s="119">
        <f t="shared" si="79"/>
        <v>3</v>
      </c>
      <c r="AN209" s="119">
        <v>0</v>
      </c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>
        <f t="shared" ref="BA209:BK209" si="83">+BA122+BA151+BA180</f>
        <v>0</v>
      </c>
      <c r="BB209" s="119">
        <f t="shared" si="83"/>
        <v>0</v>
      </c>
      <c r="BC209" s="119">
        <f t="shared" si="83"/>
        <v>0</v>
      </c>
      <c r="BD209" s="119">
        <f t="shared" si="83"/>
        <v>0</v>
      </c>
      <c r="BE209" s="119">
        <f t="shared" si="83"/>
        <v>0</v>
      </c>
      <c r="BF209" s="119">
        <f t="shared" si="83"/>
        <v>0</v>
      </c>
      <c r="BG209" s="119">
        <f t="shared" si="83"/>
        <v>0</v>
      </c>
      <c r="BH209" s="119">
        <f t="shared" si="83"/>
        <v>0</v>
      </c>
      <c r="BI209" s="119">
        <f t="shared" si="83"/>
        <v>0</v>
      </c>
      <c r="BJ209" s="119">
        <f t="shared" si="83"/>
        <v>0</v>
      </c>
      <c r="BK209" s="119">
        <f t="shared" si="83"/>
        <v>0</v>
      </c>
      <c r="BL209" s="119">
        <f t="shared" si="81"/>
        <v>0</v>
      </c>
      <c r="BM209" s="125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</row>
    <row r="210" spans="1:77" s="21" customFormat="1" ht="12.75">
      <c r="B210" s="21" t="s">
        <v>301</v>
      </c>
      <c r="C210" s="119">
        <f t="shared" si="76"/>
        <v>1</v>
      </c>
      <c r="D210" s="119">
        <f t="shared" si="76"/>
        <v>0</v>
      </c>
      <c r="E210" s="119">
        <f t="shared" si="76"/>
        <v>0</v>
      </c>
      <c r="F210" s="119">
        <f t="shared" si="76"/>
        <v>0</v>
      </c>
      <c r="G210" s="119">
        <f t="shared" si="76"/>
        <v>0</v>
      </c>
      <c r="H210" s="119">
        <f t="shared" si="76"/>
        <v>0</v>
      </c>
      <c r="I210" s="119">
        <f t="shared" si="76"/>
        <v>0</v>
      </c>
      <c r="J210" s="119">
        <f t="shared" si="76"/>
        <v>0</v>
      </c>
      <c r="K210" s="119">
        <f t="shared" si="76"/>
        <v>0</v>
      </c>
      <c r="L210" s="119">
        <f t="shared" si="76"/>
        <v>0</v>
      </c>
      <c r="M210" s="119">
        <f t="shared" si="76"/>
        <v>0</v>
      </c>
      <c r="N210" s="119">
        <f t="shared" si="77"/>
        <v>1</v>
      </c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>
        <f t="shared" ref="AB210:AL210" si="84">+AB123+AB152+AB181</f>
        <v>0</v>
      </c>
      <c r="AC210" s="119">
        <f t="shared" si="84"/>
        <v>0</v>
      </c>
      <c r="AD210" s="119">
        <f t="shared" si="84"/>
        <v>0</v>
      </c>
      <c r="AE210" s="119">
        <f t="shared" si="84"/>
        <v>0</v>
      </c>
      <c r="AF210" s="119">
        <f t="shared" si="84"/>
        <v>0</v>
      </c>
      <c r="AG210" s="119">
        <f t="shared" si="84"/>
        <v>0</v>
      </c>
      <c r="AH210" s="119">
        <f t="shared" si="84"/>
        <v>0</v>
      </c>
      <c r="AI210" s="119">
        <f t="shared" si="84"/>
        <v>0</v>
      </c>
      <c r="AJ210" s="119">
        <f t="shared" si="84"/>
        <v>0</v>
      </c>
      <c r="AK210" s="119">
        <f t="shared" si="84"/>
        <v>0</v>
      </c>
      <c r="AL210" s="119">
        <f t="shared" si="84"/>
        <v>0</v>
      </c>
      <c r="AM210" s="119">
        <f t="shared" si="79"/>
        <v>0</v>
      </c>
      <c r="AN210" s="119">
        <v>1</v>
      </c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>
        <f t="shared" ref="BA210:BK210" si="85">+BA123+BA152+BA181</f>
        <v>0</v>
      </c>
      <c r="BB210" s="119">
        <f t="shared" si="85"/>
        <v>0</v>
      </c>
      <c r="BC210" s="119">
        <f t="shared" si="85"/>
        <v>0</v>
      </c>
      <c r="BD210" s="119">
        <f t="shared" si="85"/>
        <v>0</v>
      </c>
      <c r="BE210" s="119">
        <f t="shared" si="85"/>
        <v>0</v>
      </c>
      <c r="BF210" s="119">
        <f t="shared" si="85"/>
        <v>0</v>
      </c>
      <c r="BG210" s="119">
        <f t="shared" si="85"/>
        <v>0</v>
      </c>
      <c r="BH210" s="119">
        <f t="shared" si="85"/>
        <v>0</v>
      </c>
      <c r="BI210" s="119">
        <f t="shared" si="85"/>
        <v>0</v>
      </c>
      <c r="BJ210" s="119">
        <f t="shared" si="85"/>
        <v>0</v>
      </c>
      <c r="BK210" s="119">
        <f t="shared" si="85"/>
        <v>0</v>
      </c>
      <c r="BL210" s="119">
        <f t="shared" si="81"/>
        <v>0</v>
      </c>
      <c r="BM210" s="125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</row>
    <row r="211" spans="1:77" s="21" customFormat="1" ht="12.75">
      <c r="B211" s="21" t="s">
        <v>302</v>
      </c>
      <c r="C211" s="119">
        <f t="shared" si="76"/>
        <v>5</v>
      </c>
      <c r="D211" s="119">
        <f t="shared" si="76"/>
        <v>29</v>
      </c>
      <c r="E211" s="119">
        <f t="shared" si="76"/>
        <v>19</v>
      </c>
      <c r="F211" s="119">
        <f t="shared" si="76"/>
        <v>18</v>
      </c>
      <c r="G211" s="119">
        <f t="shared" si="76"/>
        <v>5</v>
      </c>
      <c r="H211" s="119">
        <f t="shared" si="76"/>
        <v>5</v>
      </c>
      <c r="I211" s="119">
        <f t="shared" si="76"/>
        <v>2</v>
      </c>
      <c r="J211" s="119">
        <f t="shared" si="76"/>
        <v>10</v>
      </c>
      <c r="K211" s="119">
        <f t="shared" si="76"/>
        <v>0</v>
      </c>
      <c r="L211" s="119">
        <f t="shared" si="76"/>
        <v>0</v>
      </c>
      <c r="M211" s="119">
        <f t="shared" si="76"/>
        <v>0</v>
      </c>
      <c r="N211" s="119">
        <f t="shared" si="77"/>
        <v>93</v>
      </c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>
        <f t="shared" ref="AB211:AL211" si="86">+AB124+AB153+AB182</f>
        <v>0</v>
      </c>
      <c r="AC211" s="119">
        <f t="shared" si="86"/>
        <v>3</v>
      </c>
      <c r="AD211" s="119">
        <f t="shared" si="86"/>
        <v>0</v>
      </c>
      <c r="AE211" s="119">
        <f t="shared" si="86"/>
        <v>1</v>
      </c>
      <c r="AF211" s="119">
        <f t="shared" si="86"/>
        <v>1</v>
      </c>
      <c r="AG211" s="119">
        <f t="shared" si="86"/>
        <v>1</v>
      </c>
      <c r="AH211" s="119">
        <f t="shared" si="86"/>
        <v>2</v>
      </c>
      <c r="AI211" s="119">
        <f t="shared" si="86"/>
        <v>0</v>
      </c>
      <c r="AJ211" s="119">
        <f t="shared" si="86"/>
        <v>0</v>
      </c>
      <c r="AK211" s="119">
        <f t="shared" si="86"/>
        <v>0</v>
      </c>
      <c r="AL211" s="119">
        <f t="shared" si="86"/>
        <v>0</v>
      </c>
      <c r="AM211" s="119">
        <f t="shared" si="79"/>
        <v>8</v>
      </c>
      <c r="AN211" s="119">
        <v>7</v>
      </c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>
        <f t="shared" ref="BA211:BK211" si="87">+BA124+BA153+BA182</f>
        <v>0</v>
      </c>
      <c r="BB211" s="119">
        <f t="shared" si="87"/>
        <v>0</v>
      </c>
      <c r="BC211" s="119">
        <f t="shared" si="87"/>
        <v>0</v>
      </c>
      <c r="BD211" s="119">
        <f t="shared" si="87"/>
        <v>0</v>
      </c>
      <c r="BE211" s="119">
        <f t="shared" si="87"/>
        <v>0</v>
      </c>
      <c r="BF211" s="119">
        <f t="shared" si="87"/>
        <v>0</v>
      </c>
      <c r="BG211" s="119">
        <f t="shared" si="87"/>
        <v>0</v>
      </c>
      <c r="BH211" s="119">
        <f t="shared" si="87"/>
        <v>0</v>
      </c>
      <c r="BI211" s="119">
        <f t="shared" si="87"/>
        <v>0</v>
      </c>
      <c r="BJ211" s="119">
        <f t="shared" si="87"/>
        <v>0</v>
      </c>
      <c r="BK211" s="119">
        <f t="shared" si="87"/>
        <v>0</v>
      </c>
      <c r="BL211" s="119">
        <f t="shared" si="81"/>
        <v>0</v>
      </c>
      <c r="BM211" s="125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</row>
    <row r="212" spans="1:77" s="21" customFormat="1" ht="12.75">
      <c r="B212" s="21" t="s">
        <v>303</v>
      </c>
      <c r="C212" s="119">
        <f t="shared" si="76"/>
        <v>0</v>
      </c>
      <c r="D212" s="119">
        <f t="shared" si="76"/>
        <v>4</v>
      </c>
      <c r="E212" s="119">
        <f t="shared" si="76"/>
        <v>15</v>
      </c>
      <c r="F212" s="119">
        <f t="shared" si="76"/>
        <v>10</v>
      </c>
      <c r="G212" s="119">
        <f t="shared" si="76"/>
        <v>11</v>
      </c>
      <c r="H212" s="119">
        <f t="shared" si="76"/>
        <v>7</v>
      </c>
      <c r="I212" s="119">
        <f t="shared" si="76"/>
        <v>0</v>
      </c>
      <c r="J212" s="119">
        <f t="shared" si="76"/>
        <v>0</v>
      </c>
      <c r="K212" s="119">
        <f t="shared" si="76"/>
        <v>0</v>
      </c>
      <c r="L212" s="119">
        <f t="shared" si="76"/>
        <v>0</v>
      </c>
      <c r="M212" s="119">
        <f t="shared" si="76"/>
        <v>0</v>
      </c>
      <c r="N212" s="119">
        <f t="shared" si="77"/>
        <v>47</v>
      </c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>
        <f t="shared" ref="AB212:AL212" si="88">+AB125+AB154+AB183</f>
        <v>0</v>
      </c>
      <c r="AC212" s="119">
        <f t="shared" si="88"/>
        <v>1</v>
      </c>
      <c r="AD212" s="119">
        <f t="shared" si="88"/>
        <v>5</v>
      </c>
      <c r="AE212" s="119">
        <f t="shared" si="88"/>
        <v>13</v>
      </c>
      <c r="AF212" s="119">
        <f t="shared" si="88"/>
        <v>16</v>
      </c>
      <c r="AG212" s="119">
        <f t="shared" si="88"/>
        <v>4</v>
      </c>
      <c r="AH212" s="119">
        <f t="shared" si="88"/>
        <v>0</v>
      </c>
      <c r="AI212" s="119">
        <f t="shared" si="88"/>
        <v>0</v>
      </c>
      <c r="AJ212" s="119">
        <f t="shared" si="88"/>
        <v>0</v>
      </c>
      <c r="AK212" s="119">
        <f t="shared" si="88"/>
        <v>0</v>
      </c>
      <c r="AL212" s="119">
        <f t="shared" si="88"/>
        <v>0</v>
      </c>
      <c r="AM212" s="119">
        <f t="shared" si="79"/>
        <v>39</v>
      </c>
      <c r="AN212" s="119">
        <v>12</v>
      </c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>
        <f t="shared" ref="BA212:BK212" si="89">+BA125+BA154+BA183</f>
        <v>0</v>
      </c>
      <c r="BB212" s="119">
        <f t="shared" si="89"/>
        <v>0</v>
      </c>
      <c r="BC212" s="119">
        <f t="shared" si="89"/>
        <v>0</v>
      </c>
      <c r="BD212" s="119">
        <f t="shared" si="89"/>
        <v>0</v>
      </c>
      <c r="BE212" s="119">
        <f t="shared" si="89"/>
        <v>0</v>
      </c>
      <c r="BF212" s="119">
        <f t="shared" si="89"/>
        <v>0</v>
      </c>
      <c r="BG212" s="119">
        <f t="shared" si="89"/>
        <v>0</v>
      </c>
      <c r="BH212" s="119">
        <f t="shared" si="89"/>
        <v>0</v>
      </c>
      <c r="BI212" s="119">
        <f t="shared" si="89"/>
        <v>0</v>
      </c>
      <c r="BJ212" s="119">
        <f t="shared" si="89"/>
        <v>0</v>
      </c>
      <c r="BK212" s="119">
        <f t="shared" si="89"/>
        <v>0</v>
      </c>
      <c r="BL212" s="119">
        <f t="shared" si="81"/>
        <v>0</v>
      </c>
      <c r="BM212" s="125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</row>
    <row r="213" spans="1:77" s="21" customFormat="1" ht="12.75">
      <c r="B213" s="21" t="s">
        <v>304</v>
      </c>
      <c r="C213" s="119">
        <f t="shared" si="76"/>
        <v>2</v>
      </c>
      <c r="D213" s="119">
        <f t="shared" si="76"/>
        <v>9</v>
      </c>
      <c r="E213" s="119">
        <f t="shared" si="76"/>
        <v>10</v>
      </c>
      <c r="F213" s="119">
        <f t="shared" si="76"/>
        <v>8</v>
      </c>
      <c r="G213" s="119">
        <f t="shared" si="76"/>
        <v>8</v>
      </c>
      <c r="H213" s="119">
        <f t="shared" si="76"/>
        <v>7</v>
      </c>
      <c r="I213" s="119">
        <f t="shared" si="76"/>
        <v>3</v>
      </c>
      <c r="J213" s="119">
        <f t="shared" si="76"/>
        <v>12</v>
      </c>
      <c r="K213" s="119">
        <f t="shared" si="76"/>
        <v>0</v>
      </c>
      <c r="L213" s="119">
        <f t="shared" si="76"/>
        <v>0</v>
      </c>
      <c r="M213" s="119">
        <f t="shared" si="76"/>
        <v>0</v>
      </c>
      <c r="N213" s="119">
        <f t="shared" si="77"/>
        <v>59</v>
      </c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>
        <f t="shared" ref="AB213:AL213" si="90">+AB126+AB155+AB184</f>
        <v>0</v>
      </c>
      <c r="AC213" s="119">
        <f t="shared" si="90"/>
        <v>0</v>
      </c>
      <c r="AD213" s="119">
        <f t="shared" si="90"/>
        <v>0</v>
      </c>
      <c r="AE213" s="119">
        <f t="shared" si="90"/>
        <v>1</v>
      </c>
      <c r="AF213" s="119">
        <f t="shared" si="90"/>
        <v>1</v>
      </c>
      <c r="AG213" s="119">
        <f t="shared" si="90"/>
        <v>0</v>
      </c>
      <c r="AH213" s="119">
        <f t="shared" si="90"/>
        <v>0</v>
      </c>
      <c r="AI213" s="119">
        <f t="shared" si="90"/>
        <v>0</v>
      </c>
      <c r="AJ213" s="119">
        <f t="shared" si="90"/>
        <v>0</v>
      </c>
      <c r="AK213" s="119">
        <f t="shared" si="90"/>
        <v>0</v>
      </c>
      <c r="AL213" s="119">
        <f t="shared" si="90"/>
        <v>0</v>
      </c>
      <c r="AM213" s="119">
        <f t="shared" si="79"/>
        <v>2</v>
      </c>
      <c r="AN213" s="119">
        <v>9</v>
      </c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>
        <f t="shared" ref="BA213:BK213" si="91">+BA126+BA155+BA184</f>
        <v>0</v>
      </c>
      <c r="BB213" s="119">
        <f t="shared" si="91"/>
        <v>0</v>
      </c>
      <c r="BC213" s="119">
        <f t="shared" si="91"/>
        <v>0</v>
      </c>
      <c r="BD213" s="119">
        <f t="shared" si="91"/>
        <v>0</v>
      </c>
      <c r="BE213" s="119">
        <f t="shared" si="91"/>
        <v>0</v>
      </c>
      <c r="BF213" s="119">
        <f t="shared" si="91"/>
        <v>0</v>
      </c>
      <c r="BG213" s="119">
        <f t="shared" si="91"/>
        <v>0</v>
      </c>
      <c r="BH213" s="119">
        <f t="shared" si="91"/>
        <v>0</v>
      </c>
      <c r="BI213" s="119">
        <f t="shared" si="91"/>
        <v>0</v>
      </c>
      <c r="BJ213" s="119">
        <f t="shared" si="91"/>
        <v>0</v>
      </c>
      <c r="BK213" s="119">
        <f t="shared" si="91"/>
        <v>0</v>
      </c>
      <c r="BL213" s="119">
        <f t="shared" si="81"/>
        <v>0</v>
      </c>
      <c r="BM213" s="125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</row>
    <row r="214" spans="1:77" s="21" customFormat="1" ht="12.75">
      <c r="B214" s="21" t="s">
        <v>148</v>
      </c>
      <c r="C214" s="119">
        <f t="shared" si="76"/>
        <v>5</v>
      </c>
      <c r="D214" s="119">
        <f t="shared" si="76"/>
        <v>24</v>
      </c>
      <c r="E214" s="119">
        <f t="shared" si="76"/>
        <v>35</v>
      </c>
      <c r="F214" s="119">
        <f t="shared" si="76"/>
        <v>36</v>
      </c>
      <c r="G214" s="119">
        <f t="shared" si="76"/>
        <v>38</v>
      </c>
      <c r="H214" s="119">
        <f t="shared" si="76"/>
        <v>44</v>
      </c>
      <c r="I214" s="119">
        <f t="shared" si="76"/>
        <v>38</v>
      </c>
      <c r="J214" s="119">
        <f t="shared" si="76"/>
        <v>47</v>
      </c>
      <c r="K214" s="119">
        <f t="shared" si="76"/>
        <v>4</v>
      </c>
      <c r="L214" s="119">
        <f t="shared" si="76"/>
        <v>3</v>
      </c>
      <c r="M214" s="119">
        <f t="shared" si="76"/>
        <v>0</v>
      </c>
      <c r="N214" s="119">
        <f t="shared" si="77"/>
        <v>274</v>
      </c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>
        <f t="shared" ref="AB214:AL214" si="92">+AB127+AB156+AB185</f>
        <v>0</v>
      </c>
      <c r="AC214" s="119">
        <f t="shared" si="92"/>
        <v>0</v>
      </c>
      <c r="AD214" s="119">
        <f t="shared" si="92"/>
        <v>1</v>
      </c>
      <c r="AE214" s="119">
        <f t="shared" si="92"/>
        <v>3</v>
      </c>
      <c r="AF214" s="119">
        <f t="shared" si="92"/>
        <v>4</v>
      </c>
      <c r="AG214" s="119">
        <f t="shared" si="92"/>
        <v>3</v>
      </c>
      <c r="AH214" s="119">
        <f t="shared" si="92"/>
        <v>0</v>
      </c>
      <c r="AI214" s="119">
        <f t="shared" si="92"/>
        <v>0</v>
      </c>
      <c r="AJ214" s="119">
        <f t="shared" si="92"/>
        <v>0</v>
      </c>
      <c r="AK214" s="119">
        <f t="shared" si="92"/>
        <v>0</v>
      </c>
      <c r="AL214" s="119">
        <f t="shared" si="92"/>
        <v>1</v>
      </c>
      <c r="AM214" s="119">
        <f t="shared" si="79"/>
        <v>12</v>
      </c>
      <c r="AN214" s="119">
        <v>9</v>
      </c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>
        <f t="shared" ref="BA214:BK214" si="93">+BA127+BA156+BA185</f>
        <v>0</v>
      </c>
      <c r="BB214" s="119">
        <f t="shared" si="93"/>
        <v>0</v>
      </c>
      <c r="BC214" s="119">
        <f t="shared" si="93"/>
        <v>1</v>
      </c>
      <c r="BD214" s="119">
        <f t="shared" si="93"/>
        <v>0</v>
      </c>
      <c r="BE214" s="119">
        <f t="shared" si="93"/>
        <v>0</v>
      </c>
      <c r="BF214" s="119">
        <f t="shared" si="93"/>
        <v>0</v>
      </c>
      <c r="BG214" s="119">
        <f t="shared" si="93"/>
        <v>0</v>
      </c>
      <c r="BH214" s="119">
        <f t="shared" si="93"/>
        <v>0</v>
      </c>
      <c r="BI214" s="119">
        <f t="shared" si="93"/>
        <v>0</v>
      </c>
      <c r="BJ214" s="119">
        <f t="shared" si="93"/>
        <v>0</v>
      </c>
      <c r="BK214" s="119">
        <f t="shared" si="93"/>
        <v>0</v>
      </c>
      <c r="BL214" s="119">
        <f t="shared" si="81"/>
        <v>1</v>
      </c>
      <c r="BM214" s="125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</row>
    <row r="215" spans="1:77" s="21" customFormat="1" ht="12.75">
      <c r="B215" s="21" t="s">
        <v>305</v>
      </c>
      <c r="C215" s="119">
        <f t="shared" si="76"/>
        <v>3</v>
      </c>
      <c r="D215" s="119">
        <f t="shared" si="76"/>
        <v>2</v>
      </c>
      <c r="E215" s="119">
        <f t="shared" si="76"/>
        <v>5</v>
      </c>
      <c r="F215" s="119">
        <f t="shared" si="76"/>
        <v>3</v>
      </c>
      <c r="G215" s="119">
        <f t="shared" si="76"/>
        <v>3</v>
      </c>
      <c r="H215" s="119">
        <f t="shared" si="76"/>
        <v>2</v>
      </c>
      <c r="I215" s="119">
        <f t="shared" si="76"/>
        <v>2</v>
      </c>
      <c r="J215" s="119">
        <f t="shared" si="76"/>
        <v>4</v>
      </c>
      <c r="K215" s="119">
        <f t="shared" si="76"/>
        <v>0</v>
      </c>
      <c r="L215" s="119">
        <f t="shared" si="76"/>
        <v>0</v>
      </c>
      <c r="M215" s="119">
        <f t="shared" si="76"/>
        <v>0</v>
      </c>
      <c r="N215" s="119">
        <f t="shared" si="77"/>
        <v>24</v>
      </c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>
        <f t="shared" ref="AB215:AL215" si="94">+AB128+AB157+AB186</f>
        <v>0</v>
      </c>
      <c r="AC215" s="119">
        <f t="shared" si="94"/>
        <v>0</v>
      </c>
      <c r="AD215" s="119">
        <f t="shared" si="94"/>
        <v>2</v>
      </c>
      <c r="AE215" s="119">
        <f t="shared" si="94"/>
        <v>1</v>
      </c>
      <c r="AF215" s="119">
        <f t="shared" si="94"/>
        <v>0</v>
      </c>
      <c r="AG215" s="119">
        <f t="shared" si="94"/>
        <v>1</v>
      </c>
      <c r="AH215" s="119">
        <f t="shared" si="94"/>
        <v>0</v>
      </c>
      <c r="AI215" s="119">
        <f t="shared" si="94"/>
        <v>0</v>
      </c>
      <c r="AJ215" s="119">
        <f t="shared" si="94"/>
        <v>0</v>
      </c>
      <c r="AK215" s="119">
        <f t="shared" si="94"/>
        <v>0</v>
      </c>
      <c r="AL215" s="119">
        <f t="shared" si="94"/>
        <v>0</v>
      </c>
      <c r="AM215" s="119">
        <f t="shared" si="79"/>
        <v>4</v>
      </c>
      <c r="AN215" s="119">
        <v>4</v>
      </c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>
        <f t="shared" ref="BA215:BK215" si="95">+BA128+BA157+BA186</f>
        <v>0</v>
      </c>
      <c r="BB215" s="119">
        <f t="shared" si="95"/>
        <v>0</v>
      </c>
      <c r="BC215" s="119">
        <f t="shared" si="95"/>
        <v>0</v>
      </c>
      <c r="BD215" s="119">
        <f t="shared" si="95"/>
        <v>0</v>
      </c>
      <c r="BE215" s="119">
        <f t="shared" si="95"/>
        <v>0</v>
      </c>
      <c r="BF215" s="119">
        <f t="shared" si="95"/>
        <v>0</v>
      </c>
      <c r="BG215" s="119">
        <f t="shared" si="95"/>
        <v>0</v>
      </c>
      <c r="BH215" s="119">
        <f t="shared" si="95"/>
        <v>0</v>
      </c>
      <c r="BI215" s="119">
        <f t="shared" si="95"/>
        <v>0</v>
      </c>
      <c r="BJ215" s="119">
        <f t="shared" si="95"/>
        <v>0</v>
      </c>
      <c r="BK215" s="119">
        <f t="shared" si="95"/>
        <v>0</v>
      </c>
      <c r="BL215" s="119">
        <f t="shared" si="81"/>
        <v>0</v>
      </c>
      <c r="BM215" s="125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</row>
    <row r="216" spans="1:77" s="21" customFormat="1" ht="12.75">
      <c r="B216" s="21" t="s">
        <v>150</v>
      </c>
      <c r="C216" s="119">
        <f t="shared" si="76"/>
        <v>2</v>
      </c>
      <c r="D216" s="119">
        <f t="shared" si="76"/>
        <v>10</v>
      </c>
      <c r="E216" s="119">
        <f t="shared" si="76"/>
        <v>7</v>
      </c>
      <c r="F216" s="119">
        <f t="shared" si="76"/>
        <v>14</v>
      </c>
      <c r="G216" s="119">
        <f t="shared" si="76"/>
        <v>9</v>
      </c>
      <c r="H216" s="119">
        <f t="shared" si="76"/>
        <v>5</v>
      </c>
      <c r="I216" s="119">
        <f t="shared" si="76"/>
        <v>7</v>
      </c>
      <c r="J216" s="119">
        <f t="shared" si="76"/>
        <v>5</v>
      </c>
      <c r="K216" s="119">
        <f t="shared" si="76"/>
        <v>0</v>
      </c>
      <c r="L216" s="119">
        <f t="shared" si="76"/>
        <v>0</v>
      </c>
      <c r="M216" s="119">
        <f t="shared" si="76"/>
        <v>0</v>
      </c>
      <c r="N216" s="119">
        <f t="shared" si="77"/>
        <v>59</v>
      </c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>
        <f t="shared" ref="AB216:AL216" si="96">+AB129+AB158+AB187</f>
        <v>0</v>
      </c>
      <c r="AC216" s="119">
        <f t="shared" si="96"/>
        <v>0</v>
      </c>
      <c r="AD216" s="119">
        <f t="shared" si="96"/>
        <v>0</v>
      </c>
      <c r="AE216" s="119">
        <f t="shared" si="96"/>
        <v>0</v>
      </c>
      <c r="AF216" s="119">
        <f t="shared" si="96"/>
        <v>0</v>
      </c>
      <c r="AG216" s="119">
        <f t="shared" si="96"/>
        <v>0</v>
      </c>
      <c r="AH216" s="119">
        <f t="shared" si="96"/>
        <v>0</v>
      </c>
      <c r="AI216" s="119">
        <f t="shared" si="96"/>
        <v>0</v>
      </c>
      <c r="AJ216" s="119">
        <f t="shared" si="96"/>
        <v>0</v>
      </c>
      <c r="AK216" s="119">
        <f t="shared" si="96"/>
        <v>0</v>
      </c>
      <c r="AL216" s="119">
        <f t="shared" si="96"/>
        <v>0</v>
      </c>
      <c r="AM216" s="119">
        <f t="shared" si="79"/>
        <v>0</v>
      </c>
      <c r="AN216" s="119">
        <v>0</v>
      </c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>
        <f t="shared" ref="BA216:BK216" si="97">+BA129+BA158+BA187</f>
        <v>0</v>
      </c>
      <c r="BB216" s="119">
        <f t="shared" si="97"/>
        <v>0</v>
      </c>
      <c r="BC216" s="119">
        <f t="shared" si="97"/>
        <v>1</v>
      </c>
      <c r="BD216" s="119">
        <f t="shared" si="97"/>
        <v>0</v>
      </c>
      <c r="BE216" s="119">
        <f t="shared" si="97"/>
        <v>0</v>
      </c>
      <c r="BF216" s="119">
        <f t="shared" si="97"/>
        <v>0</v>
      </c>
      <c r="BG216" s="119">
        <f t="shared" si="97"/>
        <v>0</v>
      </c>
      <c r="BH216" s="119">
        <f t="shared" si="97"/>
        <v>0</v>
      </c>
      <c r="BI216" s="119">
        <f t="shared" si="97"/>
        <v>0</v>
      </c>
      <c r="BJ216" s="119">
        <f t="shared" si="97"/>
        <v>0</v>
      </c>
      <c r="BK216" s="119">
        <f t="shared" si="97"/>
        <v>0</v>
      </c>
      <c r="BL216" s="119">
        <f t="shared" si="81"/>
        <v>1</v>
      </c>
      <c r="BM216" s="125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</row>
    <row r="217" spans="1:77" s="21" customFormat="1" ht="12.75">
      <c r="A217" s="21">
        <v>370026</v>
      </c>
      <c r="B217" s="21" t="s">
        <v>306</v>
      </c>
      <c r="C217" s="119">
        <f t="shared" si="76"/>
        <v>7</v>
      </c>
      <c r="D217" s="119">
        <f t="shared" si="76"/>
        <v>28</v>
      </c>
      <c r="E217" s="119">
        <f t="shared" si="76"/>
        <v>33</v>
      </c>
      <c r="F217" s="119">
        <f t="shared" si="76"/>
        <v>33</v>
      </c>
      <c r="G217" s="119">
        <f t="shared" si="76"/>
        <v>28</v>
      </c>
      <c r="H217" s="119">
        <f t="shared" si="76"/>
        <v>20</v>
      </c>
      <c r="I217" s="119">
        <f t="shared" si="76"/>
        <v>7</v>
      </c>
      <c r="J217" s="119">
        <f t="shared" si="76"/>
        <v>7</v>
      </c>
      <c r="K217" s="119">
        <f t="shared" si="76"/>
        <v>3</v>
      </c>
      <c r="L217" s="119">
        <f t="shared" si="76"/>
        <v>0</v>
      </c>
      <c r="M217" s="119">
        <f t="shared" si="76"/>
        <v>0</v>
      </c>
      <c r="N217" s="119">
        <f t="shared" si="77"/>
        <v>166</v>
      </c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>
        <f t="shared" ref="AB217:AL217" si="98">+AB130+AB159+AB188</f>
        <v>0</v>
      </c>
      <c r="AC217" s="119">
        <f t="shared" si="98"/>
        <v>0</v>
      </c>
      <c r="AD217" s="119">
        <f t="shared" si="98"/>
        <v>3</v>
      </c>
      <c r="AE217" s="119">
        <f t="shared" si="98"/>
        <v>3</v>
      </c>
      <c r="AF217" s="119">
        <f t="shared" si="98"/>
        <v>1</v>
      </c>
      <c r="AG217" s="119">
        <f t="shared" si="98"/>
        <v>0</v>
      </c>
      <c r="AH217" s="119">
        <f t="shared" si="98"/>
        <v>0</v>
      </c>
      <c r="AI217" s="119">
        <f t="shared" si="98"/>
        <v>1</v>
      </c>
      <c r="AJ217" s="119">
        <f t="shared" si="98"/>
        <v>0</v>
      </c>
      <c r="AK217" s="119">
        <f t="shared" si="98"/>
        <v>0</v>
      </c>
      <c r="AL217" s="119">
        <f t="shared" si="98"/>
        <v>0</v>
      </c>
      <c r="AM217" s="119">
        <f t="shared" si="79"/>
        <v>8</v>
      </c>
      <c r="AN217" s="119">
        <v>1</v>
      </c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>
        <f t="shared" ref="BA217:BK217" si="99">+BA130+BA159+BA188</f>
        <v>0</v>
      </c>
      <c r="BB217" s="119">
        <f t="shared" si="99"/>
        <v>0</v>
      </c>
      <c r="BC217" s="119">
        <f t="shared" si="99"/>
        <v>0</v>
      </c>
      <c r="BD217" s="119">
        <f t="shared" si="99"/>
        <v>0</v>
      </c>
      <c r="BE217" s="119">
        <f t="shared" si="99"/>
        <v>0</v>
      </c>
      <c r="BF217" s="119">
        <f t="shared" si="99"/>
        <v>0</v>
      </c>
      <c r="BG217" s="119">
        <f t="shared" si="99"/>
        <v>0</v>
      </c>
      <c r="BH217" s="119">
        <f t="shared" si="99"/>
        <v>0</v>
      </c>
      <c r="BI217" s="119">
        <f t="shared" si="99"/>
        <v>0</v>
      </c>
      <c r="BJ217" s="119">
        <f t="shared" si="99"/>
        <v>0</v>
      </c>
      <c r="BK217" s="119">
        <f t="shared" si="99"/>
        <v>0</v>
      </c>
      <c r="BL217" s="119">
        <f t="shared" si="81"/>
        <v>0</v>
      </c>
      <c r="BM217" s="125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</row>
    <row r="218" spans="1:77" s="21" customFormat="1" ht="12.75">
      <c r="B218" s="21" t="s">
        <v>152</v>
      </c>
      <c r="C218" s="119">
        <f t="shared" si="76"/>
        <v>0</v>
      </c>
      <c r="D218" s="119">
        <f t="shared" si="76"/>
        <v>0</v>
      </c>
      <c r="E218" s="119">
        <f t="shared" si="76"/>
        <v>12</v>
      </c>
      <c r="F218" s="119">
        <f t="shared" si="76"/>
        <v>12</v>
      </c>
      <c r="G218" s="119">
        <f t="shared" si="76"/>
        <v>11</v>
      </c>
      <c r="H218" s="119">
        <f t="shared" si="76"/>
        <v>4</v>
      </c>
      <c r="I218" s="119">
        <f t="shared" si="76"/>
        <v>0</v>
      </c>
      <c r="J218" s="119">
        <f t="shared" si="76"/>
        <v>0</v>
      </c>
      <c r="K218" s="119">
        <f t="shared" si="76"/>
        <v>0</v>
      </c>
      <c r="L218" s="119">
        <f t="shared" si="76"/>
        <v>0</v>
      </c>
      <c r="M218" s="119">
        <f t="shared" si="76"/>
        <v>0</v>
      </c>
      <c r="N218" s="119">
        <f t="shared" si="77"/>
        <v>39</v>
      </c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>
        <f t="shared" ref="AB218:AL218" si="100">+AB131+AB160+AB189</f>
        <v>0</v>
      </c>
      <c r="AC218" s="119">
        <f t="shared" si="100"/>
        <v>0</v>
      </c>
      <c r="AD218" s="119">
        <f t="shared" si="100"/>
        <v>0</v>
      </c>
      <c r="AE218" s="119">
        <f t="shared" si="100"/>
        <v>0</v>
      </c>
      <c r="AF218" s="119">
        <f t="shared" si="100"/>
        <v>1</v>
      </c>
      <c r="AG218" s="119">
        <f t="shared" si="100"/>
        <v>0</v>
      </c>
      <c r="AH218" s="119">
        <f t="shared" si="100"/>
        <v>0</v>
      </c>
      <c r="AI218" s="119">
        <f t="shared" si="100"/>
        <v>0</v>
      </c>
      <c r="AJ218" s="119">
        <f t="shared" si="100"/>
        <v>0</v>
      </c>
      <c r="AK218" s="119">
        <f t="shared" si="100"/>
        <v>0</v>
      </c>
      <c r="AL218" s="119">
        <f t="shared" si="100"/>
        <v>0</v>
      </c>
      <c r="AM218" s="119">
        <f t="shared" si="79"/>
        <v>1</v>
      </c>
      <c r="AN218" s="119">
        <v>1</v>
      </c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>
        <f t="shared" ref="BA218:BK218" si="101">+BA131+BA160+BA189</f>
        <v>0</v>
      </c>
      <c r="BB218" s="119">
        <f t="shared" si="101"/>
        <v>0</v>
      </c>
      <c r="BC218" s="119">
        <f t="shared" si="101"/>
        <v>0</v>
      </c>
      <c r="BD218" s="119">
        <f t="shared" si="101"/>
        <v>0</v>
      </c>
      <c r="BE218" s="119">
        <f t="shared" si="101"/>
        <v>0</v>
      </c>
      <c r="BF218" s="119">
        <f t="shared" si="101"/>
        <v>0</v>
      </c>
      <c r="BG218" s="119">
        <f t="shared" si="101"/>
        <v>0</v>
      </c>
      <c r="BH218" s="119">
        <f t="shared" si="101"/>
        <v>0</v>
      </c>
      <c r="BI218" s="119">
        <f t="shared" si="101"/>
        <v>0</v>
      </c>
      <c r="BJ218" s="119">
        <f t="shared" si="101"/>
        <v>0</v>
      </c>
      <c r="BK218" s="119">
        <f t="shared" si="101"/>
        <v>0</v>
      </c>
      <c r="BL218" s="119">
        <f t="shared" si="81"/>
        <v>0</v>
      </c>
      <c r="BM218" s="125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</row>
    <row r="219" spans="1:77" s="21" customFormat="1" ht="12.75">
      <c r="B219" s="21" t="s">
        <v>307</v>
      </c>
      <c r="C219" s="119">
        <f t="shared" si="76"/>
        <v>1</v>
      </c>
      <c r="D219" s="119">
        <f t="shared" si="76"/>
        <v>1</v>
      </c>
      <c r="E219" s="119">
        <f t="shared" si="76"/>
        <v>5</v>
      </c>
      <c r="F219" s="119">
        <f t="shared" si="76"/>
        <v>4</v>
      </c>
      <c r="G219" s="119">
        <f t="shared" si="76"/>
        <v>0</v>
      </c>
      <c r="H219" s="119">
        <f t="shared" si="76"/>
        <v>2</v>
      </c>
      <c r="I219" s="119">
        <f t="shared" si="76"/>
        <v>0</v>
      </c>
      <c r="J219" s="119">
        <f t="shared" si="76"/>
        <v>0</v>
      </c>
      <c r="K219" s="119">
        <f t="shared" si="76"/>
        <v>0</v>
      </c>
      <c r="L219" s="119">
        <f t="shared" si="76"/>
        <v>0</v>
      </c>
      <c r="M219" s="119">
        <f t="shared" si="76"/>
        <v>0</v>
      </c>
      <c r="N219" s="119">
        <f t="shared" si="77"/>
        <v>13</v>
      </c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>
        <f t="shared" ref="AB219:AL219" si="102">+AB132+AB161+AB190</f>
        <v>0</v>
      </c>
      <c r="AC219" s="119">
        <f t="shared" si="102"/>
        <v>0</v>
      </c>
      <c r="AD219" s="119">
        <f t="shared" si="102"/>
        <v>0</v>
      </c>
      <c r="AE219" s="119">
        <f t="shared" si="102"/>
        <v>0</v>
      </c>
      <c r="AF219" s="119">
        <f t="shared" si="102"/>
        <v>0</v>
      </c>
      <c r="AG219" s="119">
        <f t="shared" si="102"/>
        <v>0</v>
      </c>
      <c r="AH219" s="119">
        <f t="shared" si="102"/>
        <v>1</v>
      </c>
      <c r="AI219" s="119">
        <f t="shared" si="102"/>
        <v>0</v>
      </c>
      <c r="AJ219" s="119">
        <f t="shared" si="102"/>
        <v>0</v>
      </c>
      <c r="AK219" s="119">
        <f t="shared" si="102"/>
        <v>0</v>
      </c>
      <c r="AL219" s="119">
        <f t="shared" si="102"/>
        <v>0</v>
      </c>
      <c r="AM219" s="119">
        <f t="shared" si="79"/>
        <v>1</v>
      </c>
      <c r="AN219" s="119">
        <v>0</v>
      </c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>
        <f t="shared" ref="BA219:BK219" si="103">+BA132+BA161+BA190</f>
        <v>0</v>
      </c>
      <c r="BB219" s="119">
        <f t="shared" si="103"/>
        <v>0</v>
      </c>
      <c r="BC219" s="119">
        <f t="shared" si="103"/>
        <v>0</v>
      </c>
      <c r="BD219" s="119">
        <f t="shared" si="103"/>
        <v>0</v>
      </c>
      <c r="BE219" s="119">
        <f t="shared" si="103"/>
        <v>0</v>
      </c>
      <c r="BF219" s="119">
        <f t="shared" si="103"/>
        <v>0</v>
      </c>
      <c r="BG219" s="119">
        <f t="shared" si="103"/>
        <v>0</v>
      </c>
      <c r="BH219" s="119">
        <f t="shared" si="103"/>
        <v>0</v>
      </c>
      <c r="BI219" s="119">
        <f t="shared" si="103"/>
        <v>0</v>
      </c>
      <c r="BJ219" s="119">
        <f t="shared" si="103"/>
        <v>0</v>
      </c>
      <c r="BK219" s="119">
        <f t="shared" si="103"/>
        <v>0</v>
      </c>
      <c r="BL219" s="119">
        <f t="shared" si="81"/>
        <v>0</v>
      </c>
      <c r="BM219" s="125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</row>
    <row r="220" spans="1:77" s="21" customFormat="1" ht="12.75">
      <c r="B220" s="21" t="s">
        <v>154</v>
      </c>
      <c r="C220" s="119">
        <f t="shared" si="76"/>
        <v>0</v>
      </c>
      <c r="D220" s="119">
        <f t="shared" si="76"/>
        <v>8</v>
      </c>
      <c r="E220" s="119">
        <f t="shared" si="76"/>
        <v>21</v>
      </c>
      <c r="F220" s="119">
        <f t="shared" si="76"/>
        <v>39</v>
      </c>
      <c r="G220" s="119">
        <f t="shared" si="76"/>
        <v>29</v>
      </c>
      <c r="H220" s="119">
        <f t="shared" si="76"/>
        <v>25</v>
      </c>
      <c r="I220" s="119">
        <f t="shared" si="76"/>
        <v>12</v>
      </c>
      <c r="J220" s="119">
        <f t="shared" si="76"/>
        <v>5</v>
      </c>
      <c r="K220" s="119">
        <f t="shared" si="76"/>
        <v>0</v>
      </c>
      <c r="L220" s="119">
        <f t="shared" si="76"/>
        <v>0</v>
      </c>
      <c r="M220" s="119">
        <f t="shared" si="76"/>
        <v>0</v>
      </c>
      <c r="N220" s="119">
        <f t="shared" si="77"/>
        <v>139</v>
      </c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>
        <f t="shared" ref="AB220:AL220" si="104">+AB133+AB162+AB191</f>
        <v>0</v>
      </c>
      <c r="AC220" s="119">
        <f t="shared" si="104"/>
        <v>0</v>
      </c>
      <c r="AD220" s="119">
        <f t="shared" si="104"/>
        <v>1</v>
      </c>
      <c r="AE220" s="119">
        <f t="shared" si="104"/>
        <v>1</v>
      </c>
      <c r="AF220" s="119">
        <f t="shared" si="104"/>
        <v>4</v>
      </c>
      <c r="AG220" s="119">
        <f t="shared" si="104"/>
        <v>1</v>
      </c>
      <c r="AH220" s="119">
        <f t="shared" si="104"/>
        <v>0</v>
      </c>
      <c r="AI220" s="119">
        <f t="shared" si="104"/>
        <v>0</v>
      </c>
      <c r="AJ220" s="119">
        <f t="shared" si="104"/>
        <v>0</v>
      </c>
      <c r="AK220" s="119">
        <f t="shared" si="104"/>
        <v>0</v>
      </c>
      <c r="AL220" s="119">
        <f t="shared" si="104"/>
        <v>0</v>
      </c>
      <c r="AM220" s="119">
        <f t="shared" si="79"/>
        <v>7</v>
      </c>
      <c r="AN220" s="119">
        <v>24</v>
      </c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>
        <f t="shared" ref="BA220:BK220" si="105">+BA133+BA162+BA191</f>
        <v>0</v>
      </c>
      <c r="BB220" s="119">
        <f t="shared" si="105"/>
        <v>0</v>
      </c>
      <c r="BC220" s="119">
        <f t="shared" si="105"/>
        <v>0</v>
      </c>
      <c r="BD220" s="119">
        <f t="shared" si="105"/>
        <v>0</v>
      </c>
      <c r="BE220" s="119">
        <f t="shared" si="105"/>
        <v>0</v>
      </c>
      <c r="BF220" s="119">
        <f t="shared" si="105"/>
        <v>0</v>
      </c>
      <c r="BG220" s="119">
        <f t="shared" si="105"/>
        <v>0</v>
      </c>
      <c r="BH220" s="119">
        <f t="shared" si="105"/>
        <v>0</v>
      </c>
      <c r="BI220" s="119">
        <f t="shared" si="105"/>
        <v>0</v>
      </c>
      <c r="BJ220" s="119">
        <f t="shared" si="105"/>
        <v>0</v>
      </c>
      <c r="BK220" s="119">
        <f t="shared" si="105"/>
        <v>0</v>
      </c>
      <c r="BL220" s="119">
        <f t="shared" si="81"/>
        <v>0</v>
      </c>
      <c r="BM220" s="125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</row>
    <row r="221" spans="1:77" s="21" customFormat="1" ht="12.75">
      <c r="B221" s="21" t="s">
        <v>155</v>
      </c>
      <c r="C221" s="119">
        <f t="shared" si="76"/>
        <v>1</v>
      </c>
      <c r="D221" s="119">
        <f t="shared" si="76"/>
        <v>2</v>
      </c>
      <c r="E221" s="119">
        <f t="shared" si="76"/>
        <v>3</v>
      </c>
      <c r="F221" s="119">
        <f t="shared" si="76"/>
        <v>5</v>
      </c>
      <c r="G221" s="119">
        <f t="shared" si="76"/>
        <v>3</v>
      </c>
      <c r="H221" s="119">
        <f t="shared" si="76"/>
        <v>1</v>
      </c>
      <c r="I221" s="119">
        <f t="shared" si="76"/>
        <v>1</v>
      </c>
      <c r="J221" s="119">
        <f t="shared" si="76"/>
        <v>1</v>
      </c>
      <c r="K221" s="119">
        <f t="shared" si="76"/>
        <v>0</v>
      </c>
      <c r="L221" s="119">
        <f t="shared" si="76"/>
        <v>0</v>
      </c>
      <c r="M221" s="119">
        <f t="shared" si="76"/>
        <v>0</v>
      </c>
      <c r="N221" s="119">
        <f t="shared" si="77"/>
        <v>17</v>
      </c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>
        <f t="shared" ref="AB221:AL221" si="106">+AB134+AB163+AB192</f>
        <v>0</v>
      </c>
      <c r="AC221" s="119">
        <f t="shared" si="106"/>
        <v>0</v>
      </c>
      <c r="AD221" s="119">
        <f t="shared" si="106"/>
        <v>1</v>
      </c>
      <c r="AE221" s="119">
        <f t="shared" si="106"/>
        <v>1</v>
      </c>
      <c r="AF221" s="119">
        <f t="shared" si="106"/>
        <v>0</v>
      </c>
      <c r="AG221" s="119">
        <f t="shared" si="106"/>
        <v>0</v>
      </c>
      <c r="AH221" s="119">
        <f t="shared" si="106"/>
        <v>0</v>
      </c>
      <c r="AI221" s="119">
        <f t="shared" si="106"/>
        <v>0</v>
      </c>
      <c r="AJ221" s="119">
        <f t="shared" si="106"/>
        <v>0</v>
      </c>
      <c r="AK221" s="119">
        <f t="shared" si="106"/>
        <v>0</v>
      </c>
      <c r="AL221" s="119">
        <f t="shared" si="106"/>
        <v>0</v>
      </c>
      <c r="AM221" s="119">
        <f t="shared" si="79"/>
        <v>2</v>
      </c>
      <c r="AN221" s="119">
        <v>3</v>
      </c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>
        <f t="shared" ref="BA221:BK221" si="107">+BA134+BA163+BA192</f>
        <v>0</v>
      </c>
      <c r="BB221" s="119">
        <f t="shared" si="107"/>
        <v>0</v>
      </c>
      <c r="BC221" s="119">
        <f t="shared" si="107"/>
        <v>0</v>
      </c>
      <c r="BD221" s="119">
        <f t="shared" si="107"/>
        <v>0</v>
      </c>
      <c r="BE221" s="119">
        <f t="shared" si="107"/>
        <v>0</v>
      </c>
      <c r="BF221" s="119">
        <f t="shared" si="107"/>
        <v>0</v>
      </c>
      <c r="BG221" s="119">
        <f t="shared" si="107"/>
        <v>0</v>
      </c>
      <c r="BH221" s="119">
        <f t="shared" si="107"/>
        <v>0</v>
      </c>
      <c r="BI221" s="119">
        <f t="shared" si="107"/>
        <v>0</v>
      </c>
      <c r="BJ221" s="119">
        <f t="shared" si="107"/>
        <v>0</v>
      </c>
      <c r="BK221" s="119">
        <f t="shared" si="107"/>
        <v>0</v>
      </c>
      <c r="BL221" s="119">
        <f t="shared" si="81"/>
        <v>0</v>
      </c>
      <c r="BM221" s="125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</row>
    <row r="222" spans="1:77" s="21" customFormat="1" ht="12.75">
      <c r="A222" s="21">
        <v>370026</v>
      </c>
      <c r="B222" s="21" t="s">
        <v>308</v>
      </c>
      <c r="C222" s="119">
        <f t="shared" si="76"/>
        <v>6</v>
      </c>
      <c r="D222" s="119">
        <f t="shared" si="76"/>
        <v>10</v>
      </c>
      <c r="E222" s="119">
        <f t="shared" si="76"/>
        <v>25</v>
      </c>
      <c r="F222" s="119">
        <f t="shared" si="76"/>
        <v>47</v>
      </c>
      <c r="G222" s="119">
        <f t="shared" si="76"/>
        <v>52</v>
      </c>
      <c r="H222" s="119">
        <f t="shared" si="76"/>
        <v>74</v>
      </c>
      <c r="I222" s="119">
        <f t="shared" si="76"/>
        <v>119</v>
      </c>
      <c r="J222" s="119">
        <f t="shared" si="76"/>
        <v>123</v>
      </c>
      <c r="K222" s="119">
        <f t="shared" si="76"/>
        <v>0</v>
      </c>
      <c r="L222" s="119">
        <f t="shared" si="76"/>
        <v>0</v>
      </c>
      <c r="M222" s="119">
        <f t="shared" si="76"/>
        <v>0</v>
      </c>
      <c r="N222" s="119">
        <f t="shared" si="77"/>
        <v>456</v>
      </c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>
        <f t="shared" ref="AB222:AL222" si="108">+AB135+AB164+AB193</f>
        <v>0</v>
      </c>
      <c r="AC222" s="119">
        <f t="shared" si="108"/>
        <v>1</v>
      </c>
      <c r="AD222" s="119">
        <f t="shared" si="108"/>
        <v>3</v>
      </c>
      <c r="AE222" s="119">
        <f t="shared" si="108"/>
        <v>3</v>
      </c>
      <c r="AF222" s="119">
        <f t="shared" si="108"/>
        <v>5</v>
      </c>
      <c r="AG222" s="119">
        <f t="shared" si="108"/>
        <v>6</v>
      </c>
      <c r="AH222" s="119">
        <f t="shared" si="108"/>
        <v>5</v>
      </c>
      <c r="AI222" s="119">
        <f t="shared" si="108"/>
        <v>4</v>
      </c>
      <c r="AJ222" s="119">
        <f t="shared" si="108"/>
        <v>0</v>
      </c>
      <c r="AK222" s="119">
        <f t="shared" si="108"/>
        <v>0</v>
      </c>
      <c r="AL222" s="119">
        <f t="shared" si="108"/>
        <v>0</v>
      </c>
      <c r="AM222" s="119">
        <f t="shared" si="79"/>
        <v>27</v>
      </c>
      <c r="AN222" s="119">
        <v>22</v>
      </c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>
        <f t="shared" ref="BA222:BK222" si="109">+BA135+BA164+BA193</f>
        <v>0</v>
      </c>
      <c r="BB222" s="119">
        <f t="shared" si="109"/>
        <v>0</v>
      </c>
      <c r="BC222" s="119">
        <f t="shared" si="109"/>
        <v>1</v>
      </c>
      <c r="BD222" s="119">
        <f t="shared" si="109"/>
        <v>0</v>
      </c>
      <c r="BE222" s="119">
        <f t="shared" si="109"/>
        <v>1</v>
      </c>
      <c r="BF222" s="119">
        <f t="shared" si="109"/>
        <v>0</v>
      </c>
      <c r="BG222" s="119">
        <f t="shared" si="109"/>
        <v>1</v>
      </c>
      <c r="BH222" s="119">
        <f t="shared" si="109"/>
        <v>1</v>
      </c>
      <c r="BI222" s="119">
        <f t="shared" si="109"/>
        <v>0</v>
      </c>
      <c r="BJ222" s="119">
        <f t="shared" si="109"/>
        <v>0</v>
      </c>
      <c r="BK222" s="119">
        <f t="shared" si="109"/>
        <v>0</v>
      </c>
      <c r="BL222" s="119">
        <f t="shared" si="81"/>
        <v>4</v>
      </c>
      <c r="BM222" s="125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</row>
    <row r="223" spans="1:77" s="21" customFormat="1" ht="12.75">
      <c r="B223" s="21" t="s">
        <v>309</v>
      </c>
      <c r="C223" s="119">
        <f t="shared" si="76"/>
        <v>0</v>
      </c>
      <c r="D223" s="119">
        <f t="shared" si="76"/>
        <v>1</v>
      </c>
      <c r="E223" s="119">
        <f t="shared" si="76"/>
        <v>1</v>
      </c>
      <c r="F223" s="119">
        <f t="shared" si="76"/>
        <v>3</v>
      </c>
      <c r="G223" s="119">
        <f t="shared" si="76"/>
        <v>3</v>
      </c>
      <c r="H223" s="119">
        <f t="shared" si="76"/>
        <v>3</v>
      </c>
      <c r="I223" s="119">
        <f t="shared" si="76"/>
        <v>2</v>
      </c>
      <c r="J223" s="119">
        <f t="shared" si="76"/>
        <v>6</v>
      </c>
      <c r="K223" s="119">
        <f t="shared" si="76"/>
        <v>0</v>
      </c>
      <c r="L223" s="119">
        <f t="shared" si="76"/>
        <v>0</v>
      </c>
      <c r="M223" s="119">
        <f t="shared" si="76"/>
        <v>0</v>
      </c>
      <c r="N223" s="119">
        <f t="shared" si="77"/>
        <v>19</v>
      </c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>
        <f t="shared" ref="AB223:AL223" si="110">+AB136+AB165+AB194</f>
        <v>0</v>
      </c>
      <c r="AC223" s="119">
        <f t="shared" si="110"/>
        <v>0</v>
      </c>
      <c r="AD223" s="119">
        <f t="shared" si="110"/>
        <v>1</v>
      </c>
      <c r="AE223" s="119">
        <f t="shared" si="110"/>
        <v>2</v>
      </c>
      <c r="AF223" s="119">
        <f t="shared" si="110"/>
        <v>0</v>
      </c>
      <c r="AG223" s="119">
        <f t="shared" si="110"/>
        <v>0</v>
      </c>
      <c r="AH223" s="119">
        <f t="shared" si="110"/>
        <v>0</v>
      </c>
      <c r="AI223" s="119">
        <f t="shared" si="110"/>
        <v>0</v>
      </c>
      <c r="AJ223" s="119">
        <f t="shared" si="110"/>
        <v>0</v>
      </c>
      <c r="AK223" s="119">
        <f t="shared" si="110"/>
        <v>0</v>
      </c>
      <c r="AL223" s="119">
        <f t="shared" si="110"/>
        <v>0</v>
      </c>
      <c r="AM223" s="119">
        <f t="shared" si="79"/>
        <v>3</v>
      </c>
      <c r="AN223" s="119">
        <v>0</v>
      </c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>
        <f t="shared" ref="BA223:BK223" si="111">+BA136+BA165+BA194</f>
        <v>0</v>
      </c>
      <c r="BB223" s="119">
        <f t="shared" si="111"/>
        <v>0</v>
      </c>
      <c r="BC223" s="119">
        <f t="shared" si="111"/>
        <v>0</v>
      </c>
      <c r="BD223" s="119">
        <f t="shared" si="111"/>
        <v>0</v>
      </c>
      <c r="BE223" s="119">
        <f t="shared" si="111"/>
        <v>0</v>
      </c>
      <c r="BF223" s="119">
        <f t="shared" si="111"/>
        <v>0</v>
      </c>
      <c r="BG223" s="119">
        <f t="shared" si="111"/>
        <v>0</v>
      </c>
      <c r="BH223" s="119">
        <f t="shared" si="111"/>
        <v>0</v>
      </c>
      <c r="BI223" s="119">
        <f t="shared" si="111"/>
        <v>0</v>
      </c>
      <c r="BJ223" s="119">
        <f t="shared" si="111"/>
        <v>0</v>
      </c>
      <c r="BK223" s="119">
        <f t="shared" si="111"/>
        <v>0</v>
      </c>
      <c r="BL223" s="119">
        <f t="shared" si="81"/>
        <v>0</v>
      </c>
      <c r="BM223" s="125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  <c r="BY223" s="119"/>
    </row>
    <row r="224" spans="1:77" s="21" customFormat="1" ht="12.75">
      <c r="B224" s="21" t="s">
        <v>310</v>
      </c>
      <c r="C224" s="119">
        <f t="shared" si="76"/>
        <v>5</v>
      </c>
      <c r="D224" s="119">
        <f t="shared" si="76"/>
        <v>21</v>
      </c>
      <c r="E224" s="119">
        <f t="shared" si="76"/>
        <v>46</v>
      </c>
      <c r="F224" s="119">
        <f t="shared" si="76"/>
        <v>46</v>
      </c>
      <c r="G224" s="119">
        <f t="shared" si="76"/>
        <v>48</v>
      </c>
      <c r="H224" s="119">
        <f t="shared" si="76"/>
        <v>50</v>
      </c>
      <c r="I224" s="119">
        <f t="shared" si="76"/>
        <v>20</v>
      </c>
      <c r="J224" s="119">
        <f t="shared" si="76"/>
        <v>28</v>
      </c>
      <c r="K224" s="119">
        <f t="shared" si="76"/>
        <v>0</v>
      </c>
      <c r="L224" s="119">
        <f t="shared" si="76"/>
        <v>0</v>
      </c>
      <c r="M224" s="119">
        <f t="shared" si="76"/>
        <v>0</v>
      </c>
      <c r="N224" s="119">
        <f t="shared" si="77"/>
        <v>264</v>
      </c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>
        <f t="shared" ref="AB224:AL224" si="112">+AB137+AB166+AB195</f>
        <v>0</v>
      </c>
      <c r="AC224" s="119">
        <f t="shared" si="112"/>
        <v>5</v>
      </c>
      <c r="AD224" s="119">
        <f t="shared" si="112"/>
        <v>5</v>
      </c>
      <c r="AE224" s="119">
        <f t="shared" si="112"/>
        <v>8</v>
      </c>
      <c r="AF224" s="119">
        <f t="shared" si="112"/>
        <v>8</v>
      </c>
      <c r="AG224" s="119">
        <f t="shared" si="112"/>
        <v>5</v>
      </c>
      <c r="AH224" s="119">
        <f t="shared" si="112"/>
        <v>4</v>
      </c>
      <c r="AI224" s="119">
        <f t="shared" si="112"/>
        <v>0</v>
      </c>
      <c r="AJ224" s="119">
        <f t="shared" si="112"/>
        <v>0</v>
      </c>
      <c r="AK224" s="119">
        <f t="shared" si="112"/>
        <v>0</v>
      </c>
      <c r="AL224" s="119">
        <f t="shared" si="112"/>
        <v>0</v>
      </c>
      <c r="AM224" s="119">
        <f t="shared" si="79"/>
        <v>35</v>
      </c>
      <c r="AN224" s="119">
        <v>9</v>
      </c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>
        <f t="shared" ref="BA224:BK224" si="113">+BA137+BA166+BA195</f>
        <v>0</v>
      </c>
      <c r="BB224" s="119">
        <f t="shared" si="113"/>
        <v>1</v>
      </c>
      <c r="BC224" s="119">
        <f t="shared" si="113"/>
        <v>1</v>
      </c>
      <c r="BD224" s="119">
        <f t="shared" si="113"/>
        <v>3</v>
      </c>
      <c r="BE224" s="119">
        <f t="shared" si="113"/>
        <v>1</v>
      </c>
      <c r="BF224" s="119">
        <f t="shared" si="113"/>
        <v>1</v>
      </c>
      <c r="BG224" s="119">
        <f t="shared" si="113"/>
        <v>1</v>
      </c>
      <c r="BH224" s="119">
        <f t="shared" si="113"/>
        <v>1</v>
      </c>
      <c r="BI224" s="119">
        <f t="shared" si="113"/>
        <v>0</v>
      </c>
      <c r="BJ224" s="119">
        <f t="shared" si="113"/>
        <v>0</v>
      </c>
      <c r="BK224" s="119">
        <f t="shared" si="113"/>
        <v>0</v>
      </c>
      <c r="BL224" s="119">
        <f t="shared" si="81"/>
        <v>9</v>
      </c>
      <c r="BM224" s="125"/>
      <c r="BN224" s="119"/>
      <c r="BO224" s="119"/>
      <c r="BP224" s="119"/>
      <c r="BQ224" s="119"/>
      <c r="BR224" s="119"/>
      <c r="BS224" s="119"/>
      <c r="BT224" s="119"/>
      <c r="BU224" s="119"/>
      <c r="BV224" s="119"/>
      <c r="BW224" s="119"/>
      <c r="BX224" s="119"/>
      <c r="BY224" s="119"/>
    </row>
    <row r="225" spans="2:77" s="21" customFormat="1" ht="12.75">
      <c r="B225" s="21" t="s">
        <v>311</v>
      </c>
      <c r="C225" s="119">
        <f t="shared" si="76"/>
        <v>0</v>
      </c>
      <c r="D225" s="119">
        <f t="shared" si="76"/>
        <v>0</v>
      </c>
      <c r="E225" s="119">
        <f t="shared" si="76"/>
        <v>0</v>
      </c>
      <c r="F225" s="119">
        <f t="shared" si="76"/>
        <v>0</v>
      </c>
      <c r="G225" s="119">
        <f t="shared" si="76"/>
        <v>0</v>
      </c>
      <c r="H225" s="119">
        <f t="shared" si="76"/>
        <v>0</v>
      </c>
      <c r="I225" s="119">
        <f t="shared" si="76"/>
        <v>1</v>
      </c>
      <c r="J225" s="119">
        <f t="shared" si="76"/>
        <v>0</v>
      </c>
      <c r="K225" s="119">
        <f t="shared" si="76"/>
        <v>0</v>
      </c>
      <c r="L225" s="119">
        <f t="shared" si="76"/>
        <v>0</v>
      </c>
      <c r="M225" s="119">
        <f t="shared" si="76"/>
        <v>0</v>
      </c>
      <c r="N225" s="119">
        <f t="shared" si="77"/>
        <v>1</v>
      </c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>
        <f t="shared" ref="AB225:AL225" si="114">+AB138+AB167+AB196</f>
        <v>0</v>
      </c>
      <c r="AC225" s="119">
        <f t="shared" si="114"/>
        <v>0</v>
      </c>
      <c r="AD225" s="119">
        <f t="shared" si="114"/>
        <v>0</v>
      </c>
      <c r="AE225" s="119">
        <f t="shared" si="114"/>
        <v>0</v>
      </c>
      <c r="AF225" s="119">
        <f t="shared" si="114"/>
        <v>0</v>
      </c>
      <c r="AG225" s="119">
        <f t="shared" si="114"/>
        <v>0</v>
      </c>
      <c r="AH225" s="119">
        <f t="shared" si="114"/>
        <v>0</v>
      </c>
      <c r="AI225" s="119">
        <f t="shared" si="114"/>
        <v>0</v>
      </c>
      <c r="AJ225" s="119">
        <f t="shared" si="114"/>
        <v>0</v>
      </c>
      <c r="AK225" s="119">
        <f t="shared" si="114"/>
        <v>0</v>
      </c>
      <c r="AL225" s="119">
        <f t="shared" si="114"/>
        <v>0</v>
      </c>
      <c r="AM225" s="119">
        <f t="shared" si="79"/>
        <v>0</v>
      </c>
      <c r="AN225" s="119">
        <v>0</v>
      </c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>
        <f t="shared" ref="BA225:BK225" si="115">+BA138+BA167+BA196</f>
        <v>0</v>
      </c>
      <c r="BB225" s="119">
        <f t="shared" si="115"/>
        <v>0</v>
      </c>
      <c r="BC225" s="119">
        <f t="shared" si="115"/>
        <v>0</v>
      </c>
      <c r="BD225" s="119">
        <f t="shared" si="115"/>
        <v>0</v>
      </c>
      <c r="BE225" s="119">
        <f t="shared" si="115"/>
        <v>0</v>
      </c>
      <c r="BF225" s="119">
        <f t="shared" si="115"/>
        <v>0</v>
      </c>
      <c r="BG225" s="119">
        <f t="shared" si="115"/>
        <v>0</v>
      </c>
      <c r="BH225" s="119">
        <f t="shared" si="115"/>
        <v>0</v>
      </c>
      <c r="BI225" s="119">
        <f t="shared" si="115"/>
        <v>0</v>
      </c>
      <c r="BJ225" s="119">
        <f t="shared" si="115"/>
        <v>0</v>
      </c>
      <c r="BK225" s="119">
        <f t="shared" si="115"/>
        <v>0</v>
      </c>
      <c r="BL225" s="119">
        <f t="shared" si="81"/>
        <v>0</v>
      </c>
      <c r="BM225" s="125"/>
      <c r="BN225" s="119"/>
      <c r="BO225" s="119"/>
      <c r="BP225" s="119"/>
      <c r="BQ225" s="119"/>
      <c r="BR225" s="119"/>
      <c r="BS225" s="119"/>
      <c r="BT225" s="119"/>
      <c r="BU225" s="119"/>
      <c r="BV225" s="119"/>
      <c r="BW225" s="119"/>
      <c r="BX225" s="119"/>
      <c r="BY225" s="119"/>
    </row>
    <row r="226" spans="2:77" s="21" customFormat="1" ht="12.75">
      <c r="B226" s="21" t="s">
        <v>312</v>
      </c>
      <c r="C226" s="119">
        <f t="shared" si="76"/>
        <v>1</v>
      </c>
      <c r="D226" s="119">
        <f t="shared" si="76"/>
        <v>5</v>
      </c>
      <c r="E226" s="119">
        <f t="shared" si="76"/>
        <v>2</v>
      </c>
      <c r="F226" s="119">
        <f t="shared" si="76"/>
        <v>5</v>
      </c>
      <c r="G226" s="119">
        <f t="shared" si="76"/>
        <v>4</v>
      </c>
      <c r="H226" s="119">
        <f t="shared" si="76"/>
        <v>7</v>
      </c>
      <c r="I226" s="119">
        <f t="shared" si="76"/>
        <v>2</v>
      </c>
      <c r="J226" s="119">
        <f t="shared" si="76"/>
        <v>2</v>
      </c>
      <c r="K226" s="119">
        <f t="shared" si="76"/>
        <v>0</v>
      </c>
      <c r="L226" s="119">
        <f t="shared" si="76"/>
        <v>0</v>
      </c>
      <c r="M226" s="119">
        <f t="shared" si="76"/>
        <v>0</v>
      </c>
      <c r="N226" s="119">
        <f t="shared" si="77"/>
        <v>28</v>
      </c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>
        <f t="shared" ref="AB226:AL226" si="116">+AB139+AB168+AB197</f>
        <v>0</v>
      </c>
      <c r="AC226" s="119">
        <f t="shared" si="116"/>
        <v>0</v>
      </c>
      <c r="AD226" s="119">
        <f t="shared" si="116"/>
        <v>0</v>
      </c>
      <c r="AE226" s="119">
        <f t="shared" si="116"/>
        <v>0</v>
      </c>
      <c r="AF226" s="119">
        <f t="shared" si="116"/>
        <v>0</v>
      </c>
      <c r="AG226" s="119">
        <f t="shared" si="116"/>
        <v>0</v>
      </c>
      <c r="AH226" s="119">
        <f t="shared" si="116"/>
        <v>0</v>
      </c>
      <c r="AI226" s="119">
        <f t="shared" si="116"/>
        <v>0</v>
      </c>
      <c r="AJ226" s="119">
        <f t="shared" si="116"/>
        <v>0</v>
      </c>
      <c r="AK226" s="119">
        <f t="shared" si="116"/>
        <v>0</v>
      </c>
      <c r="AL226" s="119">
        <f t="shared" si="116"/>
        <v>0</v>
      </c>
      <c r="AM226" s="119">
        <f t="shared" si="79"/>
        <v>0</v>
      </c>
      <c r="AN226" s="119">
        <v>0</v>
      </c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>
        <f t="shared" ref="BA226:BK226" si="117">+BA139+BA168+BA197</f>
        <v>0</v>
      </c>
      <c r="BB226" s="119">
        <f t="shared" si="117"/>
        <v>0</v>
      </c>
      <c r="BC226" s="119">
        <f t="shared" si="117"/>
        <v>0</v>
      </c>
      <c r="BD226" s="119">
        <f t="shared" si="117"/>
        <v>0</v>
      </c>
      <c r="BE226" s="119">
        <f t="shared" si="117"/>
        <v>0</v>
      </c>
      <c r="BF226" s="119">
        <f t="shared" si="117"/>
        <v>0</v>
      </c>
      <c r="BG226" s="119">
        <f t="shared" si="117"/>
        <v>0</v>
      </c>
      <c r="BH226" s="119">
        <f t="shared" si="117"/>
        <v>0</v>
      </c>
      <c r="BI226" s="119">
        <f t="shared" si="117"/>
        <v>0</v>
      </c>
      <c r="BJ226" s="119">
        <f t="shared" si="117"/>
        <v>0</v>
      </c>
      <c r="BK226" s="119">
        <f t="shared" si="117"/>
        <v>0</v>
      </c>
      <c r="BL226" s="119">
        <f t="shared" si="81"/>
        <v>0</v>
      </c>
      <c r="BM226" s="125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  <c r="BY226" s="119"/>
    </row>
    <row r="227" spans="2:77" s="21" customFormat="1" ht="12.75">
      <c r="B227" s="21" t="s">
        <v>80</v>
      </c>
      <c r="C227" s="119">
        <f t="shared" si="76"/>
        <v>1</v>
      </c>
      <c r="D227" s="119">
        <f t="shared" si="76"/>
        <v>5</v>
      </c>
      <c r="E227" s="119">
        <f t="shared" si="76"/>
        <v>14</v>
      </c>
      <c r="F227" s="119">
        <f t="shared" si="76"/>
        <v>9</v>
      </c>
      <c r="G227" s="119">
        <f t="shared" si="76"/>
        <v>4</v>
      </c>
      <c r="H227" s="119">
        <f t="shared" si="76"/>
        <v>2</v>
      </c>
      <c r="I227" s="119">
        <f t="shared" si="76"/>
        <v>2</v>
      </c>
      <c r="J227" s="119">
        <f t="shared" si="76"/>
        <v>5</v>
      </c>
      <c r="K227" s="119">
        <f t="shared" si="76"/>
        <v>0</v>
      </c>
      <c r="L227" s="119">
        <f t="shared" si="76"/>
        <v>0</v>
      </c>
      <c r="M227" s="119">
        <f t="shared" si="76"/>
        <v>0</v>
      </c>
      <c r="N227" s="119">
        <f t="shared" si="77"/>
        <v>42</v>
      </c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>
        <f t="shared" ref="AB227:AL227" si="118">+AB140+AB169+AB198</f>
        <v>0</v>
      </c>
      <c r="AC227" s="119">
        <f t="shared" si="118"/>
        <v>0</v>
      </c>
      <c r="AD227" s="119">
        <f t="shared" si="118"/>
        <v>2</v>
      </c>
      <c r="AE227" s="119">
        <f t="shared" si="118"/>
        <v>3</v>
      </c>
      <c r="AF227" s="119">
        <f t="shared" si="118"/>
        <v>2</v>
      </c>
      <c r="AG227" s="119">
        <f t="shared" si="118"/>
        <v>2</v>
      </c>
      <c r="AH227" s="119">
        <f t="shared" si="118"/>
        <v>1</v>
      </c>
      <c r="AI227" s="119">
        <f t="shared" si="118"/>
        <v>0</v>
      </c>
      <c r="AJ227" s="119">
        <f t="shared" si="118"/>
        <v>0</v>
      </c>
      <c r="AK227" s="119">
        <f t="shared" si="118"/>
        <v>0</v>
      </c>
      <c r="AL227" s="119">
        <f t="shared" si="118"/>
        <v>0</v>
      </c>
      <c r="AM227" s="119">
        <f t="shared" si="79"/>
        <v>10</v>
      </c>
      <c r="AN227" s="119">
        <v>8</v>
      </c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>
        <f t="shared" ref="BA227:BK227" si="119">+BA140+BA169+BA198</f>
        <v>0</v>
      </c>
      <c r="BB227" s="119">
        <f t="shared" si="119"/>
        <v>0</v>
      </c>
      <c r="BC227" s="119">
        <f t="shared" si="119"/>
        <v>0</v>
      </c>
      <c r="BD227" s="119">
        <f t="shared" si="119"/>
        <v>0</v>
      </c>
      <c r="BE227" s="119">
        <f t="shared" si="119"/>
        <v>0</v>
      </c>
      <c r="BF227" s="119">
        <f t="shared" si="119"/>
        <v>0</v>
      </c>
      <c r="BG227" s="119">
        <f t="shared" si="119"/>
        <v>0</v>
      </c>
      <c r="BH227" s="119">
        <f t="shared" si="119"/>
        <v>0</v>
      </c>
      <c r="BI227" s="119">
        <f t="shared" si="119"/>
        <v>0</v>
      </c>
      <c r="BJ227" s="119">
        <f t="shared" si="119"/>
        <v>0</v>
      </c>
      <c r="BK227" s="119">
        <f t="shared" si="119"/>
        <v>0</v>
      </c>
      <c r="BL227" s="119">
        <f t="shared" si="81"/>
        <v>0</v>
      </c>
      <c r="BM227" s="125"/>
      <c r="BN227" s="119"/>
      <c r="BO227" s="119"/>
      <c r="BP227" s="119"/>
      <c r="BQ227" s="119"/>
      <c r="BR227" s="119"/>
      <c r="BS227" s="119"/>
      <c r="BT227" s="119"/>
      <c r="BU227" s="119"/>
      <c r="BV227" s="119"/>
      <c r="BW227" s="119"/>
      <c r="BX227" s="119"/>
      <c r="BY227" s="119"/>
    </row>
    <row r="228" spans="2:77" s="21" customFormat="1" ht="12.75">
      <c r="B228" s="21" t="s">
        <v>81</v>
      </c>
      <c r="C228" s="119">
        <f t="shared" si="76"/>
        <v>3</v>
      </c>
      <c r="D228" s="119">
        <f t="shared" si="76"/>
        <v>5</v>
      </c>
      <c r="E228" s="119">
        <f t="shared" si="76"/>
        <v>8</v>
      </c>
      <c r="F228" s="119">
        <f t="shared" si="76"/>
        <v>13</v>
      </c>
      <c r="G228" s="119">
        <f t="shared" si="76"/>
        <v>18</v>
      </c>
      <c r="H228" s="119">
        <f t="shared" si="76"/>
        <v>10</v>
      </c>
      <c r="I228" s="119">
        <f t="shared" si="76"/>
        <v>4</v>
      </c>
      <c r="J228" s="119">
        <f t="shared" si="76"/>
        <v>7</v>
      </c>
      <c r="K228" s="119">
        <f t="shared" si="76"/>
        <v>0</v>
      </c>
      <c r="L228" s="119">
        <f t="shared" si="76"/>
        <v>0</v>
      </c>
      <c r="M228" s="119">
        <f t="shared" si="76"/>
        <v>0</v>
      </c>
      <c r="N228" s="119">
        <f t="shared" si="77"/>
        <v>68</v>
      </c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>
        <f t="shared" ref="AB228:AL228" si="120">+AB141+AB170+AB199</f>
        <v>0</v>
      </c>
      <c r="AC228" s="119">
        <f t="shared" si="120"/>
        <v>0</v>
      </c>
      <c r="AD228" s="119">
        <f t="shared" si="120"/>
        <v>0</v>
      </c>
      <c r="AE228" s="119">
        <f t="shared" si="120"/>
        <v>0</v>
      </c>
      <c r="AF228" s="119">
        <f t="shared" si="120"/>
        <v>0</v>
      </c>
      <c r="AG228" s="119">
        <f t="shared" si="120"/>
        <v>1</v>
      </c>
      <c r="AH228" s="119">
        <f t="shared" si="120"/>
        <v>0</v>
      </c>
      <c r="AI228" s="119">
        <f t="shared" si="120"/>
        <v>0</v>
      </c>
      <c r="AJ228" s="119">
        <f t="shared" si="120"/>
        <v>0</v>
      </c>
      <c r="AK228" s="119">
        <f t="shared" si="120"/>
        <v>0</v>
      </c>
      <c r="AL228" s="119">
        <f t="shared" si="120"/>
        <v>0</v>
      </c>
      <c r="AM228" s="119">
        <f t="shared" si="79"/>
        <v>1</v>
      </c>
      <c r="AN228" s="119">
        <v>0</v>
      </c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>
        <f t="shared" ref="BA228:BK228" si="121">+BA141+BA170+BA199</f>
        <v>0</v>
      </c>
      <c r="BB228" s="119">
        <f t="shared" si="121"/>
        <v>0</v>
      </c>
      <c r="BC228" s="119">
        <f t="shared" si="121"/>
        <v>0</v>
      </c>
      <c r="BD228" s="119">
        <f t="shared" si="121"/>
        <v>0</v>
      </c>
      <c r="BE228" s="119">
        <f t="shared" si="121"/>
        <v>0</v>
      </c>
      <c r="BF228" s="119">
        <f t="shared" si="121"/>
        <v>0</v>
      </c>
      <c r="BG228" s="119">
        <f t="shared" si="121"/>
        <v>0</v>
      </c>
      <c r="BH228" s="119">
        <f t="shared" si="121"/>
        <v>0</v>
      </c>
      <c r="BI228" s="119">
        <f t="shared" si="121"/>
        <v>0</v>
      </c>
      <c r="BJ228" s="119">
        <f t="shared" si="121"/>
        <v>0</v>
      </c>
      <c r="BK228" s="119">
        <f t="shared" si="121"/>
        <v>0</v>
      </c>
      <c r="BL228" s="119">
        <f t="shared" si="81"/>
        <v>0</v>
      </c>
      <c r="BM228" s="125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  <c r="BY228" s="119"/>
    </row>
    <row r="229" spans="2:77" s="21" customFormat="1" ht="12.75">
      <c r="B229" s="21" t="s">
        <v>313</v>
      </c>
      <c r="C229" s="119">
        <f t="shared" si="76"/>
        <v>0</v>
      </c>
      <c r="D229" s="119">
        <f t="shared" si="76"/>
        <v>0</v>
      </c>
      <c r="E229" s="119">
        <f t="shared" si="76"/>
        <v>2</v>
      </c>
      <c r="F229" s="119">
        <f t="shared" si="76"/>
        <v>0</v>
      </c>
      <c r="G229" s="119">
        <f t="shared" si="76"/>
        <v>1</v>
      </c>
      <c r="H229" s="119">
        <f t="shared" si="76"/>
        <v>2</v>
      </c>
      <c r="I229" s="119">
        <f t="shared" si="76"/>
        <v>3</v>
      </c>
      <c r="J229" s="119">
        <f t="shared" si="76"/>
        <v>6</v>
      </c>
      <c r="K229" s="119">
        <f t="shared" si="76"/>
        <v>0</v>
      </c>
      <c r="L229" s="119">
        <f t="shared" si="76"/>
        <v>0</v>
      </c>
      <c r="M229" s="119">
        <f t="shared" si="76"/>
        <v>0</v>
      </c>
      <c r="N229" s="119">
        <f t="shared" si="77"/>
        <v>14</v>
      </c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>
        <f t="shared" ref="AB229:AL229" si="122">+AB142+AB171+AB200</f>
        <v>0</v>
      </c>
      <c r="AC229" s="119">
        <f t="shared" si="122"/>
        <v>0</v>
      </c>
      <c r="AD229" s="119">
        <f t="shared" si="122"/>
        <v>1</v>
      </c>
      <c r="AE229" s="119">
        <f t="shared" si="122"/>
        <v>0</v>
      </c>
      <c r="AF229" s="119">
        <f t="shared" si="122"/>
        <v>0</v>
      </c>
      <c r="AG229" s="119">
        <f t="shared" si="122"/>
        <v>0</v>
      </c>
      <c r="AH229" s="119">
        <f t="shared" si="122"/>
        <v>0</v>
      </c>
      <c r="AI229" s="119">
        <f t="shared" si="122"/>
        <v>0</v>
      </c>
      <c r="AJ229" s="119">
        <f t="shared" si="122"/>
        <v>0</v>
      </c>
      <c r="AK229" s="119">
        <f t="shared" si="122"/>
        <v>0</v>
      </c>
      <c r="AL229" s="119">
        <f t="shared" si="122"/>
        <v>0</v>
      </c>
      <c r="AM229" s="119">
        <f t="shared" si="79"/>
        <v>1</v>
      </c>
      <c r="AN229" s="119">
        <v>0</v>
      </c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>
        <f t="shared" ref="BA229:BK229" si="123">+BA142+BA171+BA200</f>
        <v>0</v>
      </c>
      <c r="BB229" s="119">
        <f t="shared" si="123"/>
        <v>0</v>
      </c>
      <c r="BC229" s="119">
        <f t="shared" si="123"/>
        <v>0</v>
      </c>
      <c r="BD229" s="119">
        <f t="shared" si="123"/>
        <v>0</v>
      </c>
      <c r="BE229" s="119">
        <f t="shared" si="123"/>
        <v>0</v>
      </c>
      <c r="BF229" s="119">
        <f t="shared" si="123"/>
        <v>0</v>
      </c>
      <c r="BG229" s="119">
        <f t="shared" si="123"/>
        <v>0</v>
      </c>
      <c r="BH229" s="119">
        <f t="shared" si="123"/>
        <v>0</v>
      </c>
      <c r="BI229" s="119">
        <f t="shared" si="123"/>
        <v>0</v>
      </c>
      <c r="BJ229" s="119">
        <f t="shared" si="123"/>
        <v>0</v>
      </c>
      <c r="BK229" s="119">
        <f t="shared" si="123"/>
        <v>0</v>
      </c>
      <c r="BL229" s="119">
        <f t="shared" si="81"/>
        <v>0</v>
      </c>
      <c r="BM229" s="125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  <c r="BY229" s="119"/>
    </row>
    <row r="230" spans="2:77" s="21" customFormat="1" ht="12.75">
      <c r="B230" s="21" t="s">
        <v>161</v>
      </c>
      <c r="C230" s="119">
        <f t="shared" si="76"/>
        <v>0</v>
      </c>
      <c r="D230" s="119">
        <f t="shared" si="76"/>
        <v>4</v>
      </c>
      <c r="E230" s="119">
        <f t="shared" si="76"/>
        <v>8</v>
      </c>
      <c r="F230" s="119">
        <f t="shared" si="76"/>
        <v>5</v>
      </c>
      <c r="G230" s="119">
        <f t="shared" si="76"/>
        <v>4</v>
      </c>
      <c r="H230" s="119">
        <f t="shared" si="76"/>
        <v>6</v>
      </c>
      <c r="I230" s="119">
        <f t="shared" si="76"/>
        <v>3</v>
      </c>
      <c r="J230" s="119">
        <f t="shared" si="76"/>
        <v>4</v>
      </c>
      <c r="K230" s="119">
        <f t="shared" si="76"/>
        <v>0</v>
      </c>
      <c r="L230" s="119">
        <f t="shared" si="76"/>
        <v>1</v>
      </c>
      <c r="M230" s="119">
        <f t="shared" si="76"/>
        <v>0</v>
      </c>
      <c r="N230" s="119">
        <f t="shared" si="77"/>
        <v>35</v>
      </c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>
        <f t="shared" ref="AB230:AL230" si="124">+AB143+AB172+AB201</f>
        <v>0</v>
      </c>
      <c r="AC230" s="119">
        <f t="shared" si="124"/>
        <v>0</v>
      </c>
      <c r="AD230" s="119">
        <f t="shared" si="124"/>
        <v>0</v>
      </c>
      <c r="AE230" s="119">
        <f t="shared" si="124"/>
        <v>0</v>
      </c>
      <c r="AF230" s="119">
        <f t="shared" si="124"/>
        <v>0</v>
      </c>
      <c r="AG230" s="119">
        <f t="shared" si="124"/>
        <v>0</v>
      </c>
      <c r="AH230" s="119">
        <f t="shared" si="124"/>
        <v>0</v>
      </c>
      <c r="AI230" s="119">
        <f t="shared" si="124"/>
        <v>0</v>
      </c>
      <c r="AJ230" s="119">
        <f t="shared" si="124"/>
        <v>0</v>
      </c>
      <c r="AK230" s="119">
        <f t="shared" si="124"/>
        <v>0</v>
      </c>
      <c r="AL230" s="119">
        <f t="shared" si="124"/>
        <v>0</v>
      </c>
      <c r="AM230" s="119">
        <f t="shared" si="79"/>
        <v>0</v>
      </c>
      <c r="AN230" s="119">
        <v>0</v>
      </c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>
        <f t="shared" ref="BA230:BK230" si="125">+BA143+BA172+BA201</f>
        <v>0</v>
      </c>
      <c r="BB230" s="119">
        <f t="shared" si="125"/>
        <v>0</v>
      </c>
      <c r="BC230" s="119">
        <f t="shared" si="125"/>
        <v>1</v>
      </c>
      <c r="BD230" s="119">
        <f t="shared" si="125"/>
        <v>0</v>
      </c>
      <c r="BE230" s="119">
        <f t="shared" si="125"/>
        <v>0</v>
      </c>
      <c r="BF230" s="119">
        <f t="shared" si="125"/>
        <v>0</v>
      </c>
      <c r="BG230" s="119">
        <f t="shared" si="125"/>
        <v>0</v>
      </c>
      <c r="BH230" s="119">
        <f t="shared" si="125"/>
        <v>0</v>
      </c>
      <c r="BI230" s="119">
        <f t="shared" si="125"/>
        <v>0</v>
      </c>
      <c r="BJ230" s="119">
        <f t="shared" si="125"/>
        <v>0</v>
      </c>
      <c r="BK230" s="119">
        <f t="shared" si="125"/>
        <v>0</v>
      </c>
      <c r="BL230" s="119">
        <f t="shared" si="81"/>
        <v>1</v>
      </c>
      <c r="BM230" s="125"/>
      <c r="BN230" s="119"/>
      <c r="BO230" s="119"/>
      <c r="BP230" s="119"/>
      <c r="BQ230" s="119"/>
      <c r="BR230" s="119"/>
      <c r="BS230" s="119"/>
      <c r="BT230" s="119"/>
      <c r="BU230" s="119"/>
      <c r="BV230" s="119"/>
      <c r="BW230" s="119"/>
      <c r="BX230" s="119"/>
      <c r="BY230" s="119"/>
    </row>
    <row r="231" spans="2:77" s="21" customFormat="1" ht="12.75">
      <c r="B231" s="120" t="s">
        <v>83</v>
      </c>
      <c r="C231" s="121">
        <f>SUM(C207:C230)</f>
        <v>54</v>
      </c>
      <c r="D231" s="121">
        <f t="shared" ref="D231:BO231" si="126">SUM(D207:D230)</f>
        <v>214</v>
      </c>
      <c r="E231" s="121">
        <f t="shared" si="126"/>
        <v>371</v>
      </c>
      <c r="F231" s="121">
        <f t="shared" si="126"/>
        <v>439</v>
      </c>
      <c r="G231" s="121">
        <f t="shared" si="126"/>
        <v>403</v>
      </c>
      <c r="H231" s="121">
        <f t="shared" si="126"/>
        <v>359</v>
      </c>
      <c r="I231" s="121">
        <f t="shared" si="126"/>
        <v>288</v>
      </c>
      <c r="J231" s="121">
        <f t="shared" si="126"/>
        <v>339</v>
      </c>
      <c r="K231" s="121">
        <f t="shared" si="126"/>
        <v>19</v>
      </c>
      <c r="L231" s="121">
        <f t="shared" si="126"/>
        <v>15</v>
      </c>
      <c r="M231" s="121">
        <f t="shared" si="126"/>
        <v>10</v>
      </c>
      <c r="N231" s="121">
        <f t="shared" si="126"/>
        <v>2511</v>
      </c>
      <c r="O231" s="121">
        <f t="shared" si="126"/>
        <v>0</v>
      </c>
      <c r="P231" s="121">
        <f t="shared" si="126"/>
        <v>0</v>
      </c>
      <c r="Q231" s="121">
        <f t="shared" si="126"/>
        <v>0</v>
      </c>
      <c r="R231" s="121">
        <f t="shared" si="126"/>
        <v>0</v>
      </c>
      <c r="S231" s="121">
        <f t="shared" si="126"/>
        <v>0</v>
      </c>
      <c r="T231" s="121">
        <f t="shared" si="126"/>
        <v>0</v>
      </c>
      <c r="U231" s="121">
        <f t="shared" si="126"/>
        <v>0</v>
      </c>
      <c r="V231" s="121">
        <f t="shared" si="126"/>
        <v>0</v>
      </c>
      <c r="W231" s="121">
        <f t="shared" si="126"/>
        <v>0</v>
      </c>
      <c r="X231" s="121">
        <f t="shared" si="126"/>
        <v>0</v>
      </c>
      <c r="Y231" s="121">
        <f t="shared" si="126"/>
        <v>0</v>
      </c>
      <c r="Z231" s="121">
        <f t="shared" si="126"/>
        <v>0</v>
      </c>
      <c r="AA231" s="121">
        <f t="shared" si="126"/>
        <v>0</v>
      </c>
      <c r="AB231" s="121">
        <f t="shared" si="126"/>
        <v>0</v>
      </c>
      <c r="AC231" s="121">
        <f t="shared" si="126"/>
        <v>14</v>
      </c>
      <c r="AD231" s="121">
        <f t="shared" si="126"/>
        <v>32</v>
      </c>
      <c r="AE231" s="121">
        <f t="shared" si="126"/>
        <v>47</v>
      </c>
      <c r="AF231" s="121">
        <f t="shared" si="126"/>
        <v>45</v>
      </c>
      <c r="AG231" s="121">
        <f t="shared" si="126"/>
        <v>27</v>
      </c>
      <c r="AH231" s="121">
        <f t="shared" si="126"/>
        <v>15</v>
      </c>
      <c r="AI231" s="121">
        <f t="shared" si="126"/>
        <v>7</v>
      </c>
      <c r="AJ231" s="121">
        <f t="shared" si="126"/>
        <v>0</v>
      </c>
      <c r="AK231" s="121">
        <f t="shared" si="126"/>
        <v>0</v>
      </c>
      <c r="AL231" s="121">
        <f t="shared" si="126"/>
        <v>3</v>
      </c>
      <c r="AM231" s="121">
        <f t="shared" si="126"/>
        <v>190</v>
      </c>
      <c r="AN231" s="121">
        <f t="shared" si="126"/>
        <v>121</v>
      </c>
      <c r="AO231" s="121">
        <f t="shared" si="126"/>
        <v>0</v>
      </c>
      <c r="AP231" s="121">
        <f t="shared" si="126"/>
        <v>0</v>
      </c>
      <c r="AQ231" s="121">
        <f t="shared" si="126"/>
        <v>0</v>
      </c>
      <c r="AR231" s="121">
        <f t="shared" si="126"/>
        <v>0</v>
      </c>
      <c r="AS231" s="121">
        <f t="shared" si="126"/>
        <v>0</v>
      </c>
      <c r="AT231" s="121">
        <f t="shared" si="126"/>
        <v>0</v>
      </c>
      <c r="AU231" s="121">
        <f t="shared" si="126"/>
        <v>0</v>
      </c>
      <c r="AV231" s="121">
        <f t="shared" si="126"/>
        <v>0</v>
      </c>
      <c r="AW231" s="121">
        <f t="shared" si="126"/>
        <v>0</v>
      </c>
      <c r="AX231" s="121">
        <f t="shared" si="126"/>
        <v>0</v>
      </c>
      <c r="AY231" s="121">
        <f t="shared" si="126"/>
        <v>0</v>
      </c>
      <c r="AZ231" s="121">
        <f t="shared" si="126"/>
        <v>0</v>
      </c>
      <c r="BA231" s="121">
        <f t="shared" si="126"/>
        <v>0</v>
      </c>
      <c r="BB231" s="121">
        <f t="shared" si="126"/>
        <v>1</v>
      </c>
      <c r="BC231" s="121">
        <f t="shared" si="126"/>
        <v>5</v>
      </c>
      <c r="BD231" s="121">
        <f t="shared" si="126"/>
        <v>3</v>
      </c>
      <c r="BE231" s="121">
        <f t="shared" si="126"/>
        <v>2</v>
      </c>
      <c r="BF231" s="121">
        <f t="shared" si="126"/>
        <v>1</v>
      </c>
      <c r="BG231" s="121">
        <f t="shared" si="126"/>
        <v>2</v>
      </c>
      <c r="BH231" s="121">
        <f t="shared" si="126"/>
        <v>2</v>
      </c>
      <c r="BI231" s="121">
        <f t="shared" si="126"/>
        <v>0</v>
      </c>
      <c r="BJ231" s="121">
        <f t="shared" si="126"/>
        <v>0</v>
      </c>
      <c r="BK231" s="121">
        <f t="shared" si="126"/>
        <v>0</v>
      </c>
      <c r="BL231" s="121">
        <f t="shared" si="126"/>
        <v>16</v>
      </c>
      <c r="BM231" s="126">
        <f t="shared" si="126"/>
        <v>0</v>
      </c>
      <c r="BN231" s="121">
        <f t="shared" si="126"/>
        <v>0</v>
      </c>
      <c r="BO231" s="121">
        <f t="shared" si="126"/>
        <v>0</v>
      </c>
      <c r="BP231" s="121">
        <f t="shared" ref="BP231:BT231" si="127">SUM(BP207:BP230)</f>
        <v>0</v>
      </c>
      <c r="BQ231" s="121">
        <f t="shared" si="127"/>
        <v>0</v>
      </c>
      <c r="BR231" s="121">
        <f t="shared" si="127"/>
        <v>0</v>
      </c>
      <c r="BS231" s="121">
        <f t="shared" si="127"/>
        <v>0</v>
      </c>
      <c r="BT231" s="121">
        <f t="shared" si="127"/>
        <v>0</v>
      </c>
      <c r="BU231" s="121"/>
      <c r="BV231" s="121"/>
      <c r="BW231" s="121"/>
      <c r="BX231" s="121">
        <f t="shared" ref="BX231:BY231" si="128">SUM(BX207:BX230)</f>
        <v>0</v>
      </c>
      <c r="BY231" s="121">
        <f t="shared" si="128"/>
        <v>0</v>
      </c>
    </row>
    <row r="233" spans="2:77">
      <c r="B233" s="1084" t="s">
        <v>389</v>
      </c>
      <c r="C233" s="1067" t="s">
        <v>318</v>
      </c>
      <c r="D233" s="1067"/>
      <c r="E233" s="1067"/>
      <c r="F233" s="1067"/>
      <c r="G233" s="1067"/>
      <c r="H233" s="1067"/>
      <c r="I233" s="1067"/>
      <c r="J233" s="1067"/>
      <c r="K233" s="1067"/>
      <c r="L233" s="1067"/>
      <c r="M233" s="1067"/>
      <c r="N233" s="1067"/>
      <c r="O233" s="1067"/>
      <c r="P233" s="1067"/>
      <c r="Q233" s="1067"/>
      <c r="R233" s="1067"/>
      <c r="S233" s="1067"/>
      <c r="T233" s="1067"/>
      <c r="U233" s="1067"/>
      <c r="V233" s="1067"/>
      <c r="W233" s="1067"/>
      <c r="X233" s="1067"/>
      <c r="Y233" s="1067"/>
      <c r="Z233" s="1067"/>
      <c r="AA233" s="1067" t="s">
        <v>289</v>
      </c>
      <c r="AB233" s="1067" t="s">
        <v>319</v>
      </c>
      <c r="AC233" s="1067"/>
      <c r="AD233" s="1067"/>
      <c r="AE233" s="1067"/>
      <c r="AF233" s="1067"/>
      <c r="AG233" s="1067"/>
      <c r="AH233" s="1067"/>
      <c r="AI233" s="1067"/>
      <c r="AJ233" s="1067"/>
      <c r="AK233" s="1067"/>
      <c r="AL233" s="1067"/>
      <c r="AM233" s="1067"/>
      <c r="AN233" s="1067"/>
      <c r="AO233" s="1067"/>
      <c r="AP233" s="1067"/>
      <c r="AQ233" s="1067"/>
      <c r="AR233" s="1067"/>
      <c r="AS233" s="1067"/>
      <c r="AT233" s="1067"/>
      <c r="AU233" s="1067"/>
      <c r="AV233" s="1067"/>
      <c r="AW233" s="1067"/>
      <c r="AX233" s="1067"/>
      <c r="AY233" s="1067"/>
      <c r="AZ233" s="1067" t="s">
        <v>289</v>
      </c>
      <c r="BA233" s="1067" t="s">
        <v>320</v>
      </c>
      <c r="BB233" s="1067"/>
      <c r="BC233" s="1067"/>
      <c r="BD233" s="1067"/>
      <c r="BE233" s="1067"/>
      <c r="BF233" s="1067"/>
      <c r="BG233" s="1067"/>
      <c r="BH233" s="1067"/>
      <c r="BI233" s="1067"/>
      <c r="BJ233" s="1067"/>
      <c r="BK233" s="1067"/>
      <c r="BL233" s="1067"/>
      <c r="BM233" s="1067"/>
      <c r="BN233" s="1067"/>
      <c r="BO233" s="1067"/>
      <c r="BP233" s="1067"/>
      <c r="BQ233" s="1067"/>
      <c r="BR233" s="1067"/>
      <c r="BS233" s="1067"/>
      <c r="BT233" s="1067"/>
      <c r="BU233" s="1067"/>
      <c r="BV233" s="1067"/>
      <c r="BW233" s="1067"/>
      <c r="BX233" s="1067"/>
      <c r="BY233" s="1067" t="s">
        <v>289</v>
      </c>
    </row>
    <row r="234" spans="2:77">
      <c r="B234" s="1085"/>
      <c r="C234" s="1068" t="s">
        <v>67</v>
      </c>
      <c r="D234" s="1068"/>
      <c r="E234" s="1068"/>
      <c r="F234" s="1068"/>
      <c r="G234" s="1068"/>
      <c r="H234" s="1068"/>
      <c r="I234" s="1068"/>
      <c r="J234" s="1068"/>
      <c r="K234" s="1068"/>
      <c r="L234" s="1068"/>
      <c r="M234" s="1068"/>
      <c r="N234" s="1068"/>
      <c r="O234" s="1068" t="s">
        <v>292</v>
      </c>
      <c r="P234" s="1068"/>
      <c r="Q234" s="1068"/>
      <c r="R234" s="1068"/>
      <c r="S234" s="1068"/>
      <c r="T234" s="1068"/>
      <c r="U234" s="1068"/>
      <c r="V234" s="1068"/>
      <c r="W234" s="1068"/>
      <c r="X234" s="1068"/>
      <c r="Y234" s="1068"/>
      <c r="Z234" s="1068"/>
      <c r="AA234" s="1068"/>
      <c r="AB234" s="1068" t="s">
        <v>67</v>
      </c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068" t="s">
        <v>292</v>
      </c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 t="s">
        <v>67</v>
      </c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 t="s">
        <v>292</v>
      </c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  <c r="BX234" s="1068"/>
      <c r="BY234" s="1068"/>
    </row>
    <row r="235" spans="2:77" ht="26.25">
      <c r="B235" s="1086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293</v>
      </c>
      <c r="K235" s="27" t="s">
        <v>294</v>
      </c>
      <c r="L235" s="27" t="s">
        <v>295</v>
      </c>
      <c r="M235" s="27" t="s">
        <v>296</v>
      </c>
      <c r="N235" s="25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293</v>
      </c>
      <c r="W235" s="27" t="s">
        <v>294</v>
      </c>
      <c r="X235" s="27" t="s">
        <v>295</v>
      </c>
      <c r="Y235" s="27" t="s">
        <v>296</v>
      </c>
      <c r="Z235" s="25" t="s">
        <v>297</v>
      </c>
      <c r="AA235" s="1070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5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5" t="s">
        <v>297</v>
      </c>
      <c r="AZ235" s="1068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25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25" t="s">
        <v>297</v>
      </c>
      <c r="BY235" s="1068"/>
    </row>
    <row r="236" spans="2:77" s="21" customFormat="1" ht="12.75">
      <c r="B236" s="21" t="s">
        <v>299</v>
      </c>
      <c r="C236" s="119">
        <f>+C207+C91</f>
        <v>15</v>
      </c>
      <c r="D236" s="119">
        <f t="shared" ref="D236:M236" si="129">+D207+D91</f>
        <v>61</v>
      </c>
      <c r="E236" s="119">
        <f t="shared" si="129"/>
        <v>118</v>
      </c>
      <c r="F236" s="119">
        <f t="shared" si="129"/>
        <v>152</v>
      </c>
      <c r="G236" s="119">
        <f t="shared" si="129"/>
        <v>180</v>
      </c>
      <c r="H236" s="119">
        <f t="shared" si="129"/>
        <v>144</v>
      </c>
      <c r="I236" s="119">
        <f t="shared" si="129"/>
        <v>111</v>
      </c>
      <c r="J236" s="119">
        <f t="shared" si="129"/>
        <v>104</v>
      </c>
      <c r="K236" s="119">
        <f t="shared" si="129"/>
        <v>32</v>
      </c>
      <c r="L236" s="119">
        <f t="shared" si="129"/>
        <v>25</v>
      </c>
      <c r="M236" s="119">
        <f t="shared" si="129"/>
        <v>27</v>
      </c>
      <c r="N236" s="678">
        <f>SUM(C236:M236)</f>
        <v>969</v>
      </c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>
        <f>+AB207+AB91</f>
        <v>0</v>
      </c>
      <c r="AC236" s="119">
        <f t="shared" ref="AC236:AL236" si="130">+AC207+AC91</f>
        <v>4</v>
      </c>
      <c r="AD236" s="119">
        <f t="shared" si="130"/>
        <v>7</v>
      </c>
      <c r="AE236" s="119">
        <f t="shared" si="130"/>
        <v>7</v>
      </c>
      <c r="AF236" s="119">
        <f t="shared" si="130"/>
        <v>5</v>
      </c>
      <c r="AG236" s="119">
        <f t="shared" si="130"/>
        <v>3</v>
      </c>
      <c r="AH236" s="119">
        <f t="shared" si="130"/>
        <v>3</v>
      </c>
      <c r="AI236" s="119">
        <f t="shared" si="130"/>
        <v>2</v>
      </c>
      <c r="AJ236" s="119">
        <f t="shared" si="130"/>
        <v>0</v>
      </c>
      <c r="AK236" s="119">
        <f t="shared" si="130"/>
        <v>0</v>
      </c>
      <c r="AL236" s="119">
        <f t="shared" si="130"/>
        <v>2</v>
      </c>
      <c r="AM236" s="678">
        <f>SUM(AB236:AL236)</f>
        <v>33</v>
      </c>
      <c r="AN236" s="119">
        <v>18</v>
      </c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>
        <f>+BA207+BA91</f>
        <v>0</v>
      </c>
      <c r="BB236" s="119">
        <f t="shared" ref="BB236:BK236" si="131">+BB207+BB91</f>
        <v>0</v>
      </c>
      <c r="BC236" s="119">
        <f t="shared" si="131"/>
        <v>0</v>
      </c>
      <c r="BD236" s="119">
        <f t="shared" si="131"/>
        <v>0</v>
      </c>
      <c r="BE236" s="119">
        <f t="shared" si="131"/>
        <v>0</v>
      </c>
      <c r="BF236" s="119">
        <f t="shared" si="131"/>
        <v>0</v>
      </c>
      <c r="BG236" s="119">
        <f t="shared" si="131"/>
        <v>0</v>
      </c>
      <c r="BH236" s="119">
        <f t="shared" si="131"/>
        <v>0</v>
      </c>
      <c r="BI236" s="119">
        <f t="shared" si="131"/>
        <v>0</v>
      </c>
      <c r="BJ236" s="119">
        <f t="shared" si="131"/>
        <v>0</v>
      </c>
      <c r="BK236" s="119">
        <f t="shared" si="131"/>
        <v>0</v>
      </c>
      <c r="BL236" s="119">
        <f>SUM(BA236:BK236)</f>
        <v>0</v>
      </c>
      <c r="BM236" s="125"/>
      <c r="BN236" s="119"/>
      <c r="BO236" s="119"/>
      <c r="BP236" s="119"/>
      <c r="BQ236" s="119"/>
      <c r="BR236" s="119"/>
      <c r="BS236" s="119"/>
      <c r="BT236" s="119"/>
      <c r="BU236" s="119"/>
      <c r="BV236" s="119"/>
      <c r="BW236" s="119"/>
      <c r="BX236" s="119"/>
      <c r="BY236" s="119"/>
    </row>
    <row r="237" spans="2:77" s="21" customFormat="1" ht="12.75">
      <c r="B237" s="21" t="s">
        <v>300</v>
      </c>
      <c r="C237" s="119">
        <f t="shared" ref="C237:M237" si="132">+C208+C92</f>
        <v>1</v>
      </c>
      <c r="D237" s="119">
        <f t="shared" si="132"/>
        <v>4</v>
      </c>
      <c r="E237" s="119">
        <f t="shared" si="132"/>
        <v>13</v>
      </c>
      <c r="F237" s="119">
        <f t="shared" si="132"/>
        <v>12</v>
      </c>
      <c r="G237" s="119">
        <f t="shared" si="132"/>
        <v>12</v>
      </c>
      <c r="H237" s="119">
        <f t="shared" si="132"/>
        <v>10</v>
      </c>
      <c r="I237" s="119">
        <f t="shared" si="132"/>
        <v>5</v>
      </c>
      <c r="J237" s="119">
        <f t="shared" si="132"/>
        <v>3</v>
      </c>
      <c r="K237" s="119">
        <f t="shared" si="132"/>
        <v>0</v>
      </c>
      <c r="L237" s="119">
        <f t="shared" si="132"/>
        <v>0</v>
      </c>
      <c r="M237" s="119">
        <f t="shared" si="132"/>
        <v>0</v>
      </c>
      <c r="N237" s="678">
        <f t="shared" ref="N237:N259" si="133">SUM(C237:M237)</f>
        <v>60</v>
      </c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>
        <f t="shared" ref="AB237:AL259" si="134">+AB208+AB92</f>
        <v>0</v>
      </c>
      <c r="AC237" s="119">
        <f t="shared" si="134"/>
        <v>0</v>
      </c>
      <c r="AD237" s="119">
        <f t="shared" si="134"/>
        <v>0</v>
      </c>
      <c r="AE237" s="119">
        <f t="shared" si="134"/>
        <v>0</v>
      </c>
      <c r="AF237" s="119">
        <f t="shared" si="134"/>
        <v>0</v>
      </c>
      <c r="AG237" s="119">
        <f t="shared" si="134"/>
        <v>0</v>
      </c>
      <c r="AH237" s="119">
        <f t="shared" si="134"/>
        <v>0</v>
      </c>
      <c r="AI237" s="119">
        <f t="shared" si="134"/>
        <v>0</v>
      </c>
      <c r="AJ237" s="119">
        <f t="shared" si="134"/>
        <v>0</v>
      </c>
      <c r="AK237" s="119">
        <f t="shared" si="134"/>
        <v>0</v>
      </c>
      <c r="AL237" s="119">
        <f t="shared" si="134"/>
        <v>0</v>
      </c>
      <c r="AM237" s="678">
        <f t="shared" ref="AM237:AM259" si="135">SUM(AB237:AL237)</f>
        <v>0</v>
      </c>
      <c r="AN237" s="119">
        <v>4</v>
      </c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>
        <f t="shared" ref="BA237:BK237" si="136">+BA208+BA92</f>
        <v>0</v>
      </c>
      <c r="BB237" s="119">
        <f t="shared" si="136"/>
        <v>0</v>
      </c>
      <c r="BC237" s="119">
        <f t="shared" si="136"/>
        <v>0</v>
      </c>
      <c r="BD237" s="119">
        <f t="shared" si="136"/>
        <v>0</v>
      </c>
      <c r="BE237" s="119">
        <f t="shared" si="136"/>
        <v>0</v>
      </c>
      <c r="BF237" s="119">
        <f t="shared" si="136"/>
        <v>0</v>
      </c>
      <c r="BG237" s="119">
        <f t="shared" si="136"/>
        <v>0</v>
      </c>
      <c r="BH237" s="119">
        <f t="shared" si="136"/>
        <v>0</v>
      </c>
      <c r="BI237" s="119">
        <f t="shared" si="136"/>
        <v>0</v>
      </c>
      <c r="BJ237" s="119">
        <f t="shared" si="136"/>
        <v>0</v>
      </c>
      <c r="BK237" s="119">
        <f t="shared" si="136"/>
        <v>0</v>
      </c>
      <c r="BL237" s="119">
        <f t="shared" ref="BL237:BL259" si="137">SUM(BA237:BK237)</f>
        <v>0</v>
      </c>
      <c r="BM237" s="125"/>
      <c r="BN237" s="119"/>
      <c r="BO237" s="119"/>
      <c r="BP237" s="119"/>
      <c r="BQ237" s="119"/>
      <c r="BR237" s="119"/>
      <c r="BS237" s="119"/>
      <c r="BT237" s="119"/>
      <c r="BU237" s="119"/>
      <c r="BV237" s="119"/>
      <c r="BW237" s="119"/>
      <c r="BX237" s="119"/>
      <c r="BY237" s="119"/>
    </row>
    <row r="238" spans="2:77" s="21" customFormat="1" ht="12.75">
      <c r="B238" s="21" t="s">
        <v>143</v>
      </c>
      <c r="C238" s="119">
        <f t="shared" ref="C238:M238" si="138">+C209+C93</f>
        <v>6</v>
      </c>
      <c r="D238" s="119">
        <f t="shared" si="138"/>
        <v>17</v>
      </c>
      <c r="E238" s="119">
        <f t="shared" si="138"/>
        <v>32</v>
      </c>
      <c r="F238" s="119">
        <f t="shared" si="138"/>
        <v>60</v>
      </c>
      <c r="G238" s="119">
        <f t="shared" si="138"/>
        <v>28</v>
      </c>
      <c r="H238" s="119">
        <f t="shared" si="138"/>
        <v>15</v>
      </c>
      <c r="I238" s="119">
        <f t="shared" si="138"/>
        <v>10</v>
      </c>
      <c r="J238" s="119">
        <f t="shared" si="138"/>
        <v>13</v>
      </c>
      <c r="K238" s="119">
        <f t="shared" si="138"/>
        <v>0</v>
      </c>
      <c r="L238" s="119">
        <f t="shared" si="138"/>
        <v>1</v>
      </c>
      <c r="M238" s="119">
        <f t="shared" si="138"/>
        <v>1</v>
      </c>
      <c r="N238" s="678">
        <f t="shared" si="133"/>
        <v>183</v>
      </c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>
        <f t="shared" si="134"/>
        <v>0</v>
      </c>
      <c r="AC238" s="119">
        <f t="shared" si="134"/>
        <v>1</v>
      </c>
      <c r="AD238" s="119">
        <f t="shared" si="134"/>
        <v>1</v>
      </c>
      <c r="AE238" s="119">
        <f t="shared" si="134"/>
        <v>1</v>
      </c>
      <c r="AF238" s="119">
        <f t="shared" si="134"/>
        <v>0</v>
      </c>
      <c r="AG238" s="119">
        <f t="shared" si="134"/>
        <v>0</v>
      </c>
      <c r="AH238" s="119">
        <f t="shared" si="134"/>
        <v>0</v>
      </c>
      <c r="AI238" s="119">
        <f t="shared" si="134"/>
        <v>0</v>
      </c>
      <c r="AJ238" s="119">
        <f t="shared" si="134"/>
        <v>0</v>
      </c>
      <c r="AK238" s="119">
        <f t="shared" si="134"/>
        <v>0</v>
      </c>
      <c r="AL238" s="119">
        <f t="shared" si="134"/>
        <v>0</v>
      </c>
      <c r="AM238" s="678">
        <f t="shared" si="135"/>
        <v>3</v>
      </c>
      <c r="AN238" s="119">
        <v>0</v>
      </c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>
        <f t="shared" ref="BA238:BK238" si="139">+BA209+BA93</f>
        <v>0</v>
      </c>
      <c r="BB238" s="119">
        <f t="shared" si="139"/>
        <v>0</v>
      </c>
      <c r="BC238" s="119">
        <f t="shared" si="139"/>
        <v>0</v>
      </c>
      <c r="BD238" s="119">
        <f t="shared" si="139"/>
        <v>0</v>
      </c>
      <c r="BE238" s="119">
        <f t="shared" si="139"/>
        <v>0</v>
      </c>
      <c r="BF238" s="119">
        <f t="shared" si="139"/>
        <v>0</v>
      </c>
      <c r="BG238" s="119">
        <f t="shared" si="139"/>
        <v>0</v>
      </c>
      <c r="BH238" s="119">
        <f t="shared" si="139"/>
        <v>0</v>
      </c>
      <c r="BI238" s="119">
        <f t="shared" si="139"/>
        <v>0</v>
      </c>
      <c r="BJ238" s="119">
        <f t="shared" si="139"/>
        <v>0</v>
      </c>
      <c r="BK238" s="119">
        <f t="shared" si="139"/>
        <v>0</v>
      </c>
      <c r="BL238" s="119">
        <f t="shared" si="137"/>
        <v>0</v>
      </c>
      <c r="BM238" s="125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</row>
    <row r="239" spans="2:77" s="21" customFormat="1" ht="12.75">
      <c r="B239" s="21" t="s">
        <v>301</v>
      </c>
      <c r="C239" s="119">
        <f t="shared" ref="C239:M239" si="140">+C210+C94</f>
        <v>1</v>
      </c>
      <c r="D239" s="119">
        <f t="shared" si="140"/>
        <v>0</v>
      </c>
      <c r="E239" s="119">
        <f t="shared" si="140"/>
        <v>0</v>
      </c>
      <c r="F239" s="119">
        <f t="shared" si="140"/>
        <v>0</v>
      </c>
      <c r="G239" s="119">
        <f t="shared" si="140"/>
        <v>0</v>
      </c>
      <c r="H239" s="119">
        <f t="shared" si="140"/>
        <v>0</v>
      </c>
      <c r="I239" s="119">
        <f t="shared" si="140"/>
        <v>0</v>
      </c>
      <c r="J239" s="119">
        <f t="shared" si="140"/>
        <v>0</v>
      </c>
      <c r="K239" s="119">
        <f t="shared" si="140"/>
        <v>0</v>
      </c>
      <c r="L239" s="119">
        <f t="shared" si="140"/>
        <v>0</v>
      </c>
      <c r="M239" s="119">
        <f t="shared" si="140"/>
        <v>0</v>
      </c>
      <c r="N239" s="678">
        <f t="shared" si="133"/>
        <v>1</v>
      </c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>
        <f t="shared" si="134"/>
        <v>0</v>
      </c>
      <c r="AC239" s="119">
        <f t="shared" si="134"/>
        <v>0</v>
      </c>
      <c r="AD239" s="119">
        <f t="shared" si="134"/>
        <v>0</v>
      </c>
      <c r="AE239" s="119">
        <f t="shared" si="134"/>
        <v>0</v>
      </c>
      <c r="AF239" s="119">
        <f t="shared" si="134"/>
        <v>0</v>
      </c>
      <c r="AG239" s="119">
        <f t="shared" si="134"/>
        <v>0</v>
      </c>
      <c r="AH239" s="119">
        <f t="shared" si="134"/>
        <v>0</v>
      </c>
      <c r="AI239" s="119">
        <f t="shared" si="134"/>
        <v>0</v>
      </c>
      <c r="AJ239" s="119">
        <f t="shared" si="134"/>
        <v>0</v>
      </c>
      <c r="AK239" s="119">
        <f t="shared" si="134"/>
        <v>0</v>
      </c>
      <c r="AL239" s="119">
        <f t="shared" si="134"/>
        <v>0</v>
      </c>
      <c r="AM239" s="678">
        <f t="shared" si="135"/>
        <v>0</v>
      </c>
      <c r="AN239" s="119">
        <v>2</v>
      </c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>
        <f t="shared" ref="BA239:BK239" si="141">+BA210+BA94</f>
        <v>0</v>
      </c>
      <c r="BB239" s="119">
        <f t="shared" si="141"/>
        <v>0</v>
      </c>
      <c r="BC239" s="119">
        <f t="shared" si="141"/>
        <v>0</v>
      </c>
      <c r="BD239" s="119">
        <f t="shared" si="141"/>
        <v>0</v>
      </c>
      <c r="BE239" s="119">
        <f t="shared" si="141"/>
        <v>0</v>
      </c>
      <c r="BF239" s="119">
        <f t="shared" si="141"/>
        <v>0</v>
      </c>
      <c r="BG239" s="119">
        <f t="shared" si="141"/>
        <v>0</v>
      </c>
      <c r="BH239" s="119">
        <f t="shared" si="141"/>
        <v>0</v>
      </c>
      <c r="BI239" s="119">
        <f t="shared" si="141"/>
        <v>0</v>
      </c>
      <c r="BJ239" s="119">
        <f t="shared" si="141"/>
        <v>0</v>
      </c>
      <c r="BK239" s="119">
        <f t="shared" si="141"/>
        <v>0</v>
      </c>
      <c r="BL239" s="119">
        <f t="shared" si="137"/>
        <v>0</v>
      </c>
      <c r="BM239" s="125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</row>
    <row r="240" spans="2:77" s="21" customFormat="1" ht="12.75">
      <c r="B240" s="21" t="s">
        <v>302</v>
      </c>
      <c r="C240" s="119">
        <f t="shared" ref="C240:M240" si="142">+C211+C95</f>
        <v>9</v>
      </c>
      <c r="D240" s="119">
        <f t="shared" si="142"/>
        <v>53</v>
      </c>
      <c r="E240" s="119">
        <f t="shared" si="142"/>
        <v>44</v>
      </c>
      <c r="F240" s="119">
        <f t="shared" si="142"/>
        <v>38</v>
      </c>
      <c r="G240" s="119">
        <f t="shared" si="142"/>
        <v>18</v>
      </c>
      <c r="H240" s="119">
        <f t="shared" si="142"/>
        <v>24</v>
      </c>
      <c r="I240" s="119">
        <f t="shared" si="142"/>
        <v>5</v>
      </c>
      <c r="J240" s="119">
        <f t="shared" si="142"/>
        <v>17</v>
      </c>
      <c r="K240" s="119">
        <f t="shared" si="142"/>
        <v>0</v>
      </c>
      <c r="L240" s="119">
        <f t="shared" si="142"/>
        <v>0</v>
      </c>
      <c r="M240" s="119">
        <f t="shared" si="142"/>
        <v>0</v>
      </c>
      <c r="N240" s="678">
        <f t="shared" si="133"/>
        <v>208</v>
      </c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>
        <f t="shared" si="134"/>
        <v>1</v>
      </c>
      <c r="AC240" s="119">
        <f t="shared" si="134"/>
        <v>3</v>
      </c>
      <c r="AD240" s="119">
        <f t="shared" si="134"/>
        <v>0</v>
      </c>
      <c r="AE240" s="119">
        <f t="shared" si="134"/>
        <v>1</v>
      </c>
      <c r="AF240" s="119">
        <f t="shared" si="134"/>
        <v>2</v>
      </c>
      <c r="AG240" s="119">
        <f t="shared" si="134"/>
        <v>3</v>
      </c>
      <c r="AH240" s="119">
        <f t="shared" si="134"/>
        <v>4</v>
      </c>
      <c r="AI240" s="119">
        <f t="shared" si="134"/>
        <v>1</v>
      </c>
      <c r="AJ240" s="119">
        <f t="shared" si="134"/>
        <v>0</v>
      </c>
      <c r="AK240" s="119">
        <f t="shared" si="134"/>
        <v>0</v>
      </c>
      <c r="AL240" s="119">
        <f t="shared" si="134"/>
        <v>0</v>
      </c>
      <c r="AM240" s="678">
        <f t="shared" si="135"/>
        <v>15</v>
      </c>
      <c r="AN240" s="119">
        <v>18</v>
      </c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>
        <f t="shared" ref="BA240:BK240" si="143">+BA211+BA95</f>
        <v>0</v>
      </c>
      <c r="BB240" s="119">
        <f t="shared" si="143"/>
        <v>0</v>
      </c>
      <c r="BC240" s="119">
        <f t="shared" si="143"/>
        <v>0</v>
      </c>
      <c r="BD240" s="119">
        <f t="shared" si="143"/>
        <v>0</v>
      </c>
      <c r="BE240" s="119">
        <f t="shared" si="143"/>
        <v>0</v>
      </c>
      <c r="BF240" s="119">
        <f t="shared" si="143"/>
        <v>0</v>
      </c>
      <c r="BG240" s="119">
        <f t="shared" si="143"/>
        <v>1</v>
      </c>
      <c r="BH240" s="119">
        <f t="shared" si="143"/>
        <v>0</v>
      </c>
      <c r="BI240" s="119">
        <f t="shared" si="143"/>
        <v>0</v>
      </c>
      <c r="BJ240" s="119">
        <f t="shared" si="143"/>
        <v>0</v>
      </c>
      <c r="BK240" s="119">
        <f t="shared" si="143"/>
        <v>0</v>
      </c>
      <c r="BL240" s="119">
        <f t="shared" si="137"/>
        <v>1</v>
      </c>
      <c r="BM240" s="125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</row>
    <row r="241" spans="1:77" s="21" customFormat="1" ht="12.75">
      <c r="B241" s="21" t="s">
        <v>303</v>
      </c>
      <c r="C241" s="119">
        <f t="shared" ref="C241:M241" si="144">+C212+C96</f>
        <v>3</v>
      </c>
      <c r="D241" s="119">
        <f t="shared" si="144"/>
        <v>21</v>
      </c>
      <c r="E241" s="119">
        <f t="shared" si="144"/>
        <v>33</v>
      </c>
      <c r="F241" s="119">
        <f t="shared" si="144"/>
        <v>42</v>
      </c>
      <c r="G241" s="119">
        <f t="shared" si="144"/>
        <v>16</v>
      </c>
      <c r="H241" s="119">
        <f t="shared" si="144"/>
        <v>12</v>
      </c>
      <c r="I241" s="119">
        <f t="shared" si="144"/>
        <v>3</v>
      </c>
      <c r="J241" s="119">
        <f t="shared" si="144"/>
        <v>2</v>
      </c>
      <c r="K241" s="119">
        <f t="shared" si="144"/>
        <v>0</v>
      </c>
      <c r="L241" s="119">
        <f t="shared" si="144"/>
        <v>0</v>
      </c>
      <c r="M241" s="119">
        <f t="shared" si="144"/>
        <v>0</v>
      </c>
      <c r="N241" s="678">
        <f t="shared" si="133"/>
        <v>132</v>
      </c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>
        <f t="shared" si="134"/>
        <v>1</v>
      </c>
      <c r="AC241" s="119">
        <f t="shared" si="134"/>
        <v>6</v>
      </c>
      <c r="AD241" s="119">
        <f t="shared" si="134"/>
        <v>17</v>
      </c>
      <c r="AE241" s="119">
        <f t="shared" si="134"/>
        <v>35</v>
      </c>
      <c r="AF241" s="119">
        <f t="shared" si="134"/>
        <v>22</v>
      </c>
      <c r="AG241" s="119">
        <f t="shared" si="134"/>
        <v>7</v>
      </c>
      <c r="AH241" s="119">
        <f t="shared" si="134"/>
        <v>4</v>
      </c>
      <c r="AI241" s="119">
        <f t="shared" si="134"/>
        <v>0</v>
      </c>
      <c r="AJ241" s="119">
        <f t="shared" si="134"/>
        <v>0</v>
      </c>
      <c r="AK241" s="119">
        <f t="shared" si="134"/>
        <v>0</v>
      </c>
      <c r="AL241" s="119">
        <f t="shared" si="134"/>
        <v>0</v>
      </c>
      <c r="AM241" s="678">
        <f t="shared" si="135"/>
        <v>92</v>
      </c>
      <c r="AN241" s="119">
        <v>31</v>
      </c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>
        <f t="shared" ref="BA241:BK241" si="145">+BA212+BA96</f>
        <v>0</v>
      </c>
      <c r="BB241" s="119">
        <f t="shared" si="145"/>
        <v>0</v>
      </c>
      <c r="BC241" s="119">
        <f t="shared" si="145"/>
        <v>0</v>
      </c>
      <c r="BD241" s="119">
        <f t="shared" si="145"/>
        <v>0</v>
      </c>
      <c r="BE241" s="119">
        <f t="shared" si="145"/>
        <v>0</v>
      </c>
      <c r="BF241" s="119">
        <f t="shared" si="145"/>
        <v>0</v>
      </c>
      <c r="BG241" s="119">
        <f t="shared" si="145"/>
        <v>0</v>
      </c>
      <c r="BH241" s="119">
        <f t="shared" si="145"/>
        <v>0</v>
      </c>
      <c r="BI241" s="119">
        <f t="shared" si="145"/>
        <v>0</v>
      </c>
      <c r="BJ241" s="119">
        <f t="shared" si="145"/>
        <v>0</v>
      </c>
      <c r="BK241" s="119">
        <f t="shared" si="145"/>
        <v>0</v>
      </c>
      <c r="BL241" s="119">
        <f t="shared" si="137"/>
        <v>0</v>
      </c>
      <c r="BM241" s="125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</row>
    <row r="242" spans="1:77" s="21" customFormat="1" ht="12.75">
      <c r="B242" s="21" t="s">
        <v>304</v>
      </c>
      <c r="C242" s="119">
        <f t="shared" ref="C242:M242" si="146">+C213+C97</f>
        <v>7</v>
      </c>
      <c r="D242" s="119">
        <f t="shared" si="146"/>
        <v>10</v>
      </c>
      <c r="E242" s="119">
        <f t="shared" si="146"/>
        <v>10</v>
      </c>
      <c r="F242" s="119">
        <f t="shared" si="146"/>
        <v>9</v>
      </c>
      <c r="G242" s="119">
        <f t="shared" si="146"/>
        <v>10</v>
      </c>
      <c r="H242" s="119">
        <f t="shared" si="146"/>
        <v>8</v>
      </c>
      <c r="I242" s="119">
        <f t="shared" si="146"/>
        <v>3</v>
      </c>
      <c r="J242" s="119">
        <f t="shared" si="146"/>
        <v>14</v>
      </c>
      <c r="K242" s="119">
        <f t="shared" si="146"/>
        <v>0</v>
      </c>
      <c r="L242" s="119">
        <f t="shared" si="146"/>
        <v>0</v>
      </c>
      <c r="M242" s="119">
        <f t="shared" si="146"/>
        <v>0</v>
      </c>
      <c r="N242" s="678">
        <f t="shared" si="133"/>
        <v>71</v>
      </c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>
        <f t="shared" si="134"/>
        <v>0</v>
      </c>
      <c r="AC242" s="119">
        <f t="shared" si="134"/>
        <v>0</v>
      </c>
      <c r="AD242" s="119">
        <f t="shared" si="134"/>
        <v>0</v>
      </c>
      <c r="AE242" s="119">
        <f t="shared" si="134"/>
        <v>1</v>
      </c>
      <c r="AF242" s="119">
        <f t="shared" si="134"/>
        <v>1</v>
      </c>
      <c r="AG242" s="119">
        <f t="shared" si="134"/>
        <v>0</v>
      </c>
      <c r="AH242" s="119">
        <f t="shared" si="134"/>
        <v>0</v>
      </c>
      <c r="AI242" s="119">
        <f t="shared" si="134"/>
        <v>0</v>
      </c>
      <c r="AJ242" s="119">
        <f t="shared" si="134"/>
        <v>0</v>
      </c>
      <c r="AK242" s="119">
        <f t="shared" si="134"/>
        <v>0</v>
      </c>
      <c r="AL242" s="119">
        <f t="shared" si="134"/>
        <v>0</v>
      </c>
      <c r="AM242" s="678">
        <f t="shared" si="135"/>
        <v>2</v>
      </c>
      <c r="AN242" s="119">
        <v>9</v>
      </c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>
        <f t="shared" ref="BA242:BK242" si="147">+BA213+BA97</f>
        <v>0</v>
      </c>
      <c r="BB242" s="119">
        <f t="shared" si="147"/>
        <v>0</v>
      </c>
      <c r="BC242" s="119">
        <f t="shared" si="147"/>
        <v>0</v>
      </c>
      <c r="BD242" s="119">
        <f t="shared" si="147"/>
        <v>0</v>
      </c>
      <c r="BE242" s="119">
        <f t="shared" si="147"/>
        <v>0</v>
      </c>
      <c r="BF242" s="119">
        <f t="shared" si="147"/>
        <v>0</v>
      </c>
      <c r="BG242" s="119">
        <f t="shared" si="147"/>
        <v>0</v>
      </c>
      <c r="BH242" s="119">
        <f t="shared" si="147"/>
        <v>0</v>
      </c>
      <c r="BI242" s="119">
        <f t="shared" si="147"/>
        <v>0</v>
      </c>
      <c r="BJ242" s="119">
        <f t="shared" si="147"/>
        <v>0</v>
      </c>
      <c r="BK242" s="119">
        <f t="shared" si="147"/>
        <v>0</v>
      </c>
      <c r="BL242" s="119">
        <f t="shared" si="137"/>
        <v>0</v>
      </c>
      <c r="BM242" s="125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</row>
    <row r="243" spans="1:77" s="21" customFormat="1" ht="12.75">
      <c r="B243" s="21" t="s">
        <v>148</v>
      </c>
      <c r="C243" s="119">
        <f t="shared" ref="C243:M243" si="148">+C214+C98</f>
        <v>8</v>
      </c>
      <c r="D243" s="119">
        <f t="shared" si="148"/>
        <v>33</v>
      </c>
      <c r="E243" s="119">
        <f t="shared" si="148"/>
        <v>61</v>
      </c>
      <c r="F243" s="119">
        <f t="shared" si="148"/>
        <v>74</v>
      </c>
      <c r="G243" s="119">
        <f t="shared" si="148"/>
        <v>70</v>
      </c>
      <c r="H243" s="119">
        <f t="shared" si="148"/>
        <v>85</v>
      </c>
      <c r="I243" s="119">
        <f t="shared" si="148"/>
        <v>72</v>
      </c>
      <c r="J243" s="119">
        <f t="shared" si="148"/>
        <v>86</v>
      </c>
      <c r="K243" s="119">
        <f t="shared" si="148"/>
        <v>10</v>
      </c>
      <c r="L243" s="119">
        <f t="shared" si="148"/>
        <v>13</v>
      </c>
      <c r="M243" s="119">
        <f t="shared" si="148"/>
        <v>2</v>
      </c>
      <c r="N243" s="678">
        <f t="shared" si="133"/>
        <v>514</v>
      </c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>
        <f t="shared" si="134"/>
        <v>0</v>
      </c>
      <c r="AC243" s="119">
        <f t="shared" si="134"/>
        <v>3</v>
      </c>
      <c r="AD243" s="119">
        <f t="shared" si="134"/>
        <v>5</v>
      </c>
      <c r="AE243" s="119">
        <f t="shared" si="134"/>
        <v>4</v>
      </c>
      <c r="AF243" s="119">
        <f t="shared" si="134"/>
        <v>7</v>
      </c>
      <c r="AG243" s="119">
        <f t="shared" si="134"/>
        <v>5</v>
      </c>
      <c r="AH243" s="119">
        <f t="shared" si="134"/>
        <v>0</v>
      </c>
      <c r="AI243" s="119">
        <f t="shared" si="134"/>
        <v>2</v>
      </c>
      <c r="AJ243" s="119">
        <f t="shared" si="134"/>
        <v>1</v>
      </c>
      <c r="AK243" s="119">
        <f t="shared" si="134"/>
        <v>0</v>
      </c>
      <c r="AL243" s="119">
        <f t="shared" si="134"/>
        <v>1</v>
      </c>
      <c r="AM243" s="678">
        <f t="shared" si="135"/>
        <v>28</v>
      </c>
      <c r="AN243" s="119">
        <v>12</v>
      </c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>
        <f t="shared" ref="BA243:BK243" si="149">+BA214+BA98</f>
        <v>0</v>
      </c>
      <c r="BB243" s="119">
        <f t="shared" si="149"/>
        <v>0</v>
      </c>
      <c r="BC243" s="119">
        <f t="shared" si="149"/>
        <v>1</v>
      </c>
      <c r="BD243" s="119">
        <f t="shared" si="149"/>
        <v>0</v>
      </c>
      <c r="BE243" s="119">
        <f t="shared" si="149"/>
        <v>0</v>
      </c>
      <c r="BF243" s="119">
        <f t="shared" si="149"/>
        <v>1</v>
      </c>
      <c r="BG243" s="119">
        <f t="shared" si="149"/>
        <v>0</v>
      </c>
      <c r="BH243" s="119">
        <f t="shared" si="149"/>
        <v>0</v>
      </c>
      <c r="BI243" s="119">
        <f t="shared" si="149"/>
        <v>0</v>
      </c>
      <c r="BJ243" s="119">
        <f t="shared" si="149"/>
        <v>0</v>
      </c>
      <c r="BK243" s="119">
        <f t="shared" si="149"/>
        <v>0</v>
      </c>
      <c r="BL243" s="119">
        <f t="shared" si="137"/>
        <v>2</v>
      </c>
      <c r="BM243" s="125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</row>
    <row r="244" spans="1:77" s="21" customFormat="1" ht="12.75">
      <c r="B244" s="21" t="s">
        <v>305</v>
      </c>
      <c r="C244" s="119">
        <f t="shared" ref="C244:M244" si="150">+C215+C99</f>
        <v>4</v>
      </c>
      <c r="D244" s="119">
        <f t="shared" si="150"/>
        <v>8</v>
      </c>
      <c r="E244" s="119">
        <f t="shared" si="150"/>
        <v>14</v>
      </c>
      <c r="F244" s="119">
        <f t="shared" si="150"/>
        <v>16</v>
      </c>
      <c r="G244" s="119">
        <f t="shared" si="150"/>
        <v>16</v>
      </c>
      <c r="H244" s="119">
        <f t="shared" si="150"/>
        <v>11</v>
      </c>
      <c r="I244" s="119">
        <f t="shared" si="150"/>
        <v>8</v>
      </c>
      <c r="J244" s="119">
        <f t="shared" si="150"/>
        <v>13</v>
      </c>
      <c r="K244" s="119">
        <f t="shared" si="150"/>
        <v>2</v>
      </c>
      <c r="L244" s="119">
        <f t="shared" si="150"/>
        <v>0</v>
      </c>
      <c r="M244" s="119">
        <f t="shared" si="150"/>
        <v>1</v>
      </c>
      <c r="N244" s="678">
        <f t="shared" si="133"/>
        <v>93</v>
      </c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>
        <f t="shared" si="134"/>
        <v>0</v>
      </c>
      <c r="AC244" s="119">
        <f t="shared" si="134"/>
        <v>0</v>
      </c>
      <c r="AD244" s="119">
        <f t="shared" si="134"/>
        <v>4</v>
      </c>
      <c r="AE244" s="119">
        <f t="shared" si="134"/>
        <v>2</v>
      </c>
      <c r="AF244" s="119">
        <f t="shared" si="134"/>
        <v>1</v>
      </c>
      <c r="AG244" s="119">
        <f t="shared" si="134"/>
        <v>2</v>
      </c>
      <c r="AH244" s="119">
        <f t="shared" si="134"/>
        <v>0</v>
      </c>
      <c r="AI244" s="119">
        <f t="shared" si="134"/>
        <v>1</v>
      </c>
      <c r="AJ244" s="119">
        <f t="shared" si="134"/>
        <v>0</v>
      </c>
      <c r="AK244" s="119">
        <f t="shared" si="134"/>
        <v>0</v>
      </c>
      <c r="AL244" s="119">
        <f t="shared" si="134"/>
        <v>0</v>
      </c>
      <c r="AM244" s="678">
        <f t="shared" si="135"/>
        <v>10</v>
      </c>
      <c r="AN244" s="119">
        <v>5</v>
      </c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>
        <f t="shared" ref="BA244:BK244" si="151">+BA215+BA99</f>
        <v>0</v>
      </c>
      <c r="BB244" s="119">
        <f t="shared" si="151"/>
        <v>0</v>
      </c>
      <c r="BC244" s="119">
        <f t="shared" si="151"/>
        <v>0</v>
      </c>
      <c r="BD244" s="119">
        <f t="shared" si="151"/>
        <v>0</v>
      </c>
      <c r="BE244" s="119">
        <f t="shared" si="151"/>
        <v>0</v>
      </c>
      <c r="BF244" s="119">
        <f t="shared" si="151"/>
        <v>0</v>
      </c>
      <c r="BG244" s="119">
        <f t="shared" si="151"/>
        <v>0</v>
      </c>
      <c r="BH244" s="119">
        <f t="shared" si="151"/>
        <v>0</v>
      </c>
      <c r="BI244" s="119">
        <f t="shared" si="151"/>
        <v>0</v>
      </c>
      <c r="BJ244" s="119">
        <f t="shared" si="151"/>
        <v>0</v>
      </c>
      <c r="BK244" s="119">
        <f t="shared" si="151"/>
        <v>0</v>
      </c>
      <c r="BL244" s="119">
        <f t="shared" si="137"/>
        <v>0</v>
      </c>
      <c r="BM244" s="125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</row>
    <row r="245" spans="1:77" s="21" customFormat="1" ht="12.75">
      <c r="B245" s="21" t="s">
        <v>150</v>
      </c>
      <c r="C245" s="119">
        <f t="shared" ref="C245:M245" si="152">+C216+C100</f>
        <v>2</v>
      </c>
      <c r="D245" s="119">
        <f t="shared" si="152"/>
        <v>21</v>
      </c>
      <c r="E245" s="119">
        <f t="shared" si="152"/>
        <v>23</v>
      </c>
      <c r="F245" s="119">
        <f t="shared" si="152"/>
        <v>34</v>
      </c>
      <c r="G245" s="119">
        <f t="shared" si="152"/>
        <v>13</v>
      </c>
      <c r="H245" s="119">
        <f t="shared" si="152"/>
        <v>10</v>
      </c>
      <c r="I245" s="119">
        <f t="shared" si="152"/>
        <v>12</v>
      </c>
      <c r="J245" s="119">
        <f t="shared" si="152"/>
        <v>5</v>
      </c>
      <c r="K245" s="119">
        <f t="shared" si="152"/>
        <v>0</v>
      </c>
      <c r="L245" s="119">
        <f t="shared" si="152"/>
        <v>0</v>
      </c>
      <c r="M245" s="119">
        <f t="shared" si="152"/>
        <v>0</v>
      </c>
      <c r="N245" s="678">
        <f t="shared" si="133"/>
        <v>120</v>
      </c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>
        <f t="shared" si="134"/>
        <v>0</v>
      </c>
      <c r="AC245" s="119">
        <f t="shared" si="134"/>
        <v>0</v>
      </c>
      <c r="AD245" s="119">
        <f t="shared" si="134"/>
        <v>0</v>
      </c>
      <c r="AE245" s="119">
        <f t="shared" si="134"/>
        <v>0</v>
      </c>
      <c r="AF245" s="119">
        <f t="shared" si="134"/>
        <v>0</v>
      </c>
      <c r="AG245" s="119">
        <f t="shared" si="134"/>
        <v>0</v>
      </c>
      <c r="AH245" s="119">
        <f t="shared" si="134"/>
        <v>0</v>
      </c>
      <c r="AI245" s="119">
        <f t="shared" si="134"/>
        <v>0</v>
      </c>
      <c r="AJ245" s="119">
        <f t="shared" si="134"/>
        <v>0</v>
      </c>
      <c r="AK245" s="119">
        <f t="shared" si="134"/>
        <v>0</v>
      </c>
      <c r="AL245" s="119">
        <f t="shared" si="134"/>
        <v>0</v>
      </c>
      <c r="AM245" s="678">
        <f t="shared" si="135"/>
        <v>0</v>
      </c>
      <c r="AN245" s="119">
        <v>0</v>
      </c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>
        <f t="shared" ref="BA245:BK245" si="153">+BA216+BA100</f>
        <v>0</v>
      </c>
      <c r="BB245" s="119">
        <f t="shared" si="153"/>
        <v>0</v>
      </c>
      <c r="BC245" s="119">
        <f t="shared" si="153"/>
        <v>1</v>
      </c>
      <c r="BD245" s="119">
        <f t="shared" si="153"/>
        <v>0</v>
      </c>
      <c r="BE245" s="119">
        <f t="shared" si="153"/>
        <v>0</v>
      </c>
      <c r="BF245" s="119">
        <f t="shared" si="153"/>
        <v>0</v>
      </c>
      <c r="BG245" s="119">
        <f t="shared" si="153"/>
        <v>0</v>
      </c>
      <c r="BH245" s="119">
        <f t="shared" si="153"/>
        <v>0</v>
      </c>
      <c r="BI245" s="119">
        <f t="shared" si="153"/>
        <v>0</v>
      </c>
      <c r="BJ245" s="119">
        <f t="shared" si="153"/>
        <v>0</v>
      </c>
      <c r="BK245" s="119">
        <f t="shared" si="153"/>
        <v>0</v>
      </c>
      <c r="BL245" s="119">
        <f t="shared" si="137"/>
        <v>1</v>
      </c>
      <c r="BM245" s="125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</row>
    <row r="246" spans="1:77" s="21" customFormat="1" ht="12.75">
      <c r="A246" s="21">
        <v>370026</v>
      </c>
      <c r="B246" s="21" t="s">
        <v>306</v>
      </c>
      <c r="C246" s="119">
        <f t="shared" ref="C246:M246" si="154">+C217+C101</f>
        <v>9</v>
      </c>
      <c r="D246" s="119">
        <f t="shared" si="154"/>
        <v>40</v>
      </c>
      <c r="E246" s="119">
        <f t="shared" si="154"/>
        <v>68</v>
      </c>
      <c r="F246" s="119">
        <f t="shared" si="154"/>
        <v>76</v>
      </c>
      <c r="G246" s="119">
        <f t="shared" si="154"/>
        <v>52</v>
      </c>
      <c r="H246" s="119">
        <f t="shared" si="154"/>
        <v>47</v>
      </c>
      <c r="I246" s="119">
        <f t="shared" si="154"/>
        <v>16</v>
      </c>
      <c r="J246" s="119">
        <f t="shared" si="154"/>
        <v>10</v>
      </c>
      <c r="K246" s="119">
        <f t="shared" si="154"/>
        <v>8</v>
      </c>
      <c r="L246" s="119">
        <f t="shared" si="154"/>
        <v>2</v>
      </c>
      <c r="M246" s="119">
        <f t="shared" si="154"/>
        <v>2</v>
      </c>
      <c r="N246" s="678">
        <f t="shared" si="133"/>
        <v>330</v>
      </c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>
        <f t="shared" si="134"/>
        <v>0</v>
      </c>
      <c r="AC246" s="119">
        <f t="shared" si="134"/>
        <v>1</v>
      </c>
      <c r="AD246" s="119">
        <f t="shared" si="134"/>
        <v>6</v>
      </c>
      <c r="AE246" s="119">
        <f t="shared" si="134"/>
        <v>4</v>
      </c>
      <c r="AF246" s="119">
        <f t="shared" si="134"/>
        <v>2</v>
      </c>
      <c r="AG246" s="119">
        <f t="shared" si="134"/>
        <v>0</v>
      </c>
      <c r="AH246" s="119">
        <f t="shared" si="134"/>
        <v>2</v>
      </c>
      <c r="AI246" s="119">
        <f t="shared" si="134"/>
        <v>1</v>
      </c>
      <c r="AJ246" s="119">
        <f t="shared" si="134"/>
        <v>0</v>
      </c>
      <c r="AK246" s="119">
        <f t="shared" si="134"/>
        <v>0</v>
      </c>
      <c r="AL246" s="119">
        <f t="shared" si="134"/>
        <v>0</v>
      </c>
      <c r="AM246" s="678">
        <f t="shared" si="135"/>
        <v>16</v>
      </c>
      <c r="AN246" s="119">
        <v>2</v>
      </c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>
        <f t="shared" ref="BA246:BK246" si="155">+BA217+BA101</f>
        <v>0</v>
      </c>
      <c r="BB246" s="119">
        <f t="shared" si="155"/>
        <v>0</v>
      </c>
      <c r="BC246" s="119">
        <f t="shared" si="155"/>
        <v>0</v>
      </c>
      <c r="BD246" s="119">
        <f t="shared" si="155"/>
        <v>0</v>
      </c>
      <c r="BE246" s="119">
        <f t="shared" si="155"/>
        <v>0</v>
      </c>
      <c r="BF246" s="119">
        <f t="shared" si="155"/>
        <v>0</v>
      </c>
      <c r="BG246" s="119">
        <f t="shared" si="155"/>
        <v>0</v>
      </c>
      <c r="BH246" s="119">
        <f t="shared" si="155"/>
        <v>0</v>
      </c>
      <c r="BI246" s="119">
        <f t="shared" si="155"/>
        <v>0</v>
      </c>
      <c r="BJ246" s="119">
        <f t="shared" si="155"/>
        <v>0</v>
      </c>
      <c r="BK246" s="119">
        <f t="shared" si="155"/>
        <v>0</v>
      </c>
      <c r="BL246" s="119">
        <f t="shared" si="137"/>
        <v>0</v>
      </c>
      <c r="BM246" s="125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</row>
    <row r="247" spans="1:77" s="21" customFormat="1" ht="12.75">
      <c r="B247" s="21" t="s">
        <v>152</v>
      </c>
      <c r="C247" s="119">
        <f t="shared" ref="C247:M247" si="156">+C218+C102</f>
        <v>2</v>
      </c>
      <c r="D247" s="119">
        <f t="shared" si="156"/>
        <v>2</v>
      </c>
      <c r="E247" s="119">
        <f t="shared" si="156"/>
        <v>22</v>
      </c>
      <c r="F247" s="119">
        <f t="shared" si="156"/>
        <v>23</v>
      </c>
      <c r="G247" s="119">
        <f t="shared" si="156"/>
        <v>20</v>
      </c>
      <c r="H247" s="119">
        <f t="shared" si="156"/>
        <v>7</v>
      </c>
      <c r="I247" s="119">
        <f t="shared" si="156"/>
        <v>0</v>
      </c>
      <c r="J247" s="119">
        <f t="shared" si="156"/>
        <v>0</v>
      </c>
      <c r="K247" s="119">
        <f t="shared" si="156"/>
        <v>1</v>
      </c>
      <c r="L247" s="119">
        <f t="shared" si="156"/>
        <v>1</v>
      </c>
      <c r="M247" s="119">
        <f t="shared" si="156"/>
        <v>1</v>
      </c>
      <c r="N247" s="678">
        <f t="shared" si="133"/>
        <v>79</v>
      </c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>
        <f t="shared" si="134"/>
        <v>0</v>
      </c>
      <c r="AC247" s="119">
        <f t="shared" si="134"/>
        <v>0</v>
      </c>
      <c r="AD247" s="119">
        <f t="shared" si="134"/>
        <v>1</v>
      </c>
      <c r="AE247" s="119">
        <f t="shared" si="134"/>
        <v>2</v>
      </c>
      <c r="AF247" s="119">
        <f t="shared" si="134"/>
        <v>4</v>
      </c>
      <c r="AG247" s="119">
        <f t="shared" si="134"/>
        <v>1</v>
      </c>
      <c r="AH247" s="119">
        <f t="shared" si="134"/>
        <v>1</v>
      </c>
      <c r="AI247" s="119">
        <f t="shared" si="134"/>
        <v>0</v>
      </c>
      <c r="AJ247" s="119">
        <f t="shared" si="134"/>
        <v>0</v>
      </c>
      <c r="AK247" s="119">
        <f t="shared" si="134"/>
        <v>0</v>
      </c>
      <c r="AL247" s="119">
        <f t="shared" si="134"/>
        <v>0</v>
      </c>
      <c r="AM247" s="678">
        <f t="shared" si="135"/>
        <v>9</v>
      </c>
      <c r="AN247" s="119">
        <v>1</v>
      </c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>
        <f t="shared" ref="BA247:BK247" si="157">+BA218+BA102</f>
        <v>0</v>
      </c>
      <c r="BB247" s="119">
        <f t="shared" si="157"/>
        <v>0</v>
      </c>
      <c r="BC247" s="119">
        <f t="shared" si="157"/>
        <v>0</v>
      </c>
      <c r="BD247" s="119">
        <f t="shared" si="157"/>
        <v>0</v>
      </c>
      <c r="BE247" s="119">
        <f t="shared" si="157"/>
        <v>1</v>
      </c>
      <c r="BF247" s="119">
        <f t="shared" si="157"/>
        <v>0</v>
      </c>
      <c r="BG247" s="119">
        <f t="shared" si="157"/>
        <v>0</v>
      </c>
      <c r="BH247" s="119">
        <f t="shared" si="157"/>
        <v>0</v>
      </c>
      <c r="BI247" s="119">
        <f t="shared" si="157"/>
        <v>0</v>
      </c>
      <c r="BJ247" s="119">
        <f t="shared" si="157"/>
        <v>0</v>
      </c>
      <c r="BK247" s="119">
        <f t="shared" si="157"/>
        <v>0</v>
      </c>
      <c r="BL247" s="119">
        <f t="shared" si="137"/>
        <v>1</v>
      </c>
      <c r="BM247" s="125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</row>
    <row r="248" spans="1:77" s="21" customFormat="1" ht="12.75">
      <c r="B248" s="21" t="s">
        <v>307</v>
      </c>
      <c r="C248" s="119">
        <f t="shared" ref="C248:M248" si="158">+C219+C103</f>
        <v>2</v>
      </c>
      <c r="D248" s="119">
        <f t="shared" si="158"/>
        <v>5</v>
      </c>
      <c r="E248" s="119">
        <f t="shared" si="158"/>
        <v>7</v>
      </c>
      <c r="F248" s="119">
        <f t="shared" si="158"/>
        <v>6</v>
      </c>
      <c r="G248" s="119">
        <f t="shared" si="158"/>
        <v>2</v>
      </c>
      <c r="H248" s="119">
        <f t="shared" si="158"/>
        <v>3</v>
      </c>
      <c r="I248" s="119">
        <f t="shared" si="158"/>
        <v>0</v>
      </c>
      <c r="J248" s="119">
        <f t="shared" si="158"/>
        <v>0</v>
      </c>
      <c r="K248" s="119">
        <f t="shared" si="158"/>
        <v>0</v>
      </c>
      <c r="L248" s="119">
        <f t="shared" si="158"/>
        <v>0</v>
      </c>
      <c r="M248" s="119">
        <f t="shared" si="158"/>
        <v>0</v>
      </c>
      <c r="N248" s="678">
        <f t="shared" si="133"/>
        <v>25</v>
      </c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>
        <f t="shared" si="134"/>
        <v>0</v>
      </c>
      <c r="AC248" s="119">
        <f t="shared" si="134"/>
        <v>0</v>
      </c>
      <c r="AD248" s="119">
        <f t="shared" si="134"/>
        <v>0</v>
      </c>
      <c r="AE248" s="119">
        <f t="shared" si="134"/>
        <v>0</v>
      </c>
      <c r="AF248" s="119">
        <f t="shared" si="134"/>
        <v>0</v>
      </c>
      <c r="AG248" s="119">
        <f t="shared" si="134"/>
        <v>1</v>
      </c>
      <c r="AH248" s="119">
        <f t="shared" si="134"/>
        <v>1</v>
      </c>
      <c r="AI248" s="119">
        <f t="shared" si="134"/>
        <v>0</v>
      </c>
      <c r="AJ248" s="119">
        <f t="shared" si="134"/>
        <v>0</v>
      </c>
      <c r="AK248" s="119">
        <f t="shared" si="134"/>
        <v>0</v>
      </c>
      <c r="AL248" s="119">
        <f t="shared" si="134"/>
        <v>0</v>
      </c>
      <c r="AM248" s="678">
        <f t="shared" si="135"/>
        <v>2</v>
      </c>
      <c r="AN248" s="119">
        <v>0</v>
      </c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>
        <f t="shared" ref="BA248:BK248" si="159">+BA219+BA103</f>
        <v>0</v>
      </c>
      <c r="BB248" s="119">
        <f t="shared" si="159"/>
        <v>0</v>
      </c>
      <c r="BC248" s="119">
        <f t="shared" si="159"/>
        <v>0</v>
      </c>
      <c r="BD248" s="119">
        <f t="shared" si="159"/>
        <v>0</v>
      </c>
      <c r="BE248" s="119">
        <f t="shared" si="159"/>
        <v>0</v>
      </c>
      <c r="BF248" s="119">
        <f t="shared" si="159"/>
        <v>0</v>
      </c>
      <c r="BG248" s="119">
        <f t="shared" si="159"/>
        <v>0</v>
      </c>
      <c r="BH248" s="119">
        <f t="shared" si="159"/>
        <v>0</v>
      </c>
      <c r="BI248" s="119">
        <f t="shared" si="159"/>
        <v>0</v>
      </c>
      <c r="BJ248" s="119">
        <f t="shared" si="159"/>
        <v>0</v>
      </c>
      <c r="BK248" s="119">
        <f t="shared" si="159"/>
        <v>0</v>
      </c>
      <c r="BL248" s="119">
        <f t="shared" si="137"/>
        <v>0</v>
      </c>
      <c r="BM248" s="125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</row>
    <row r="249" spans="1:77" s="21" customFormat="1" ht="12.75">
      <c r="B249" s="21" t="s">
        <v>154</v>
      </c>
      <c r="C249" s="119">
        <f t="shared" ref="C249:M249" si="160">+C220+C104</f>
        <v>0</v>
      </c>
      <c r="D249" s="119">
        <f t="shared" si="160"/>
        <v>16</v>
      </c>
      <c r="E249" s="119">
        <f t="shared" si="160"/>
        <v>41</v>
      </c>
      <c r="F249" s="119">
        <f t="shared" si="160"/>
        <v>56</v>
      </c>
      <c r="G249" s="119">
        <f t="shared" si="160"/>
        <v>39</v>
      </c>
      <c r="H249" s="119">
        <f t="shared" si="160"/>
        <v>31</v>
      </c>
      <c r="I249" s="119">
        <f t="shared" si="160"/>
        <v>14</v>
      </c>
      <c r="J249" s="119">
        <f t="shared" si="160"/>
        <v>7</v>
      </c>
      <c r="K249" s="119">
        <f t="shared" si="160"/>
        <v>0</v>
      </c>
      <c r="L249" s="119">
        <f t="shared" si="160"/>
        <v>0</v>
      </c>
      <c r="M249" s="119">
        <f t="shared" si="160"/>
        <v>0</v>
      </c>
      <c r="N249" s="678">
        <f t="shared" si="133"/>
        <v>204</v>
      </c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>
        <f t="shared" si="134"/>
        <v>0</v>
      </c>
      <c r="AC249" s="119">
        <f t="shared" si="134"/>
        <v>0</v>
      </c>
      <c r="AD249" s="119">
        <f t="shared" si="134"/>
        <v>3</v>
      </c>
      <c r="AE249" s="119">
        <f t="shared" si="134"/>
        <v>3</v>
      </c>
      <c r="AF249" s="119">
        <f t="shared" si="134"/>
        <v>4</v>
      </c>
      <c r="AG249" s="119">
        <f t="shared" si="134"/>
        <v>1</v>
      </c>
      <c r="AH249" s="119">
        <f t="shared" si="134"/>
        <v>0</v>
      </c>
      <c r="AI249" s="119">
        <f t="shared" si="134"/>
        <v>0</v>
      </c>
      <c r="AJ249" s="119">
        <f t="shared" si="134"/>
        <v>0</v>
      </c>
      <c r="AK249" s="119">
        <f t="shared" si="134"/>
        <v>0</v>
      </c>
      <c r="AL249" s="119">
        <f t="shared" si="134"/>
        <v>0</v>
      </c>
      <c r="AM249" s="678">
        <f t="shared" si="135"/>
        <v>11</v>
      </c>
      <c r="AN249" s="119">
        <v>33</v>
      </c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>
        <f t="shared" ref="BA249:BK249" si="161">+BA220+BA104</f>
        <v>0</v>
      </c>
      <c r="BB249" s="119">
        <f t="shared" si="161"/>
        <v>1</v>
      </c>
      <c r="BC249" s="119">
        <f t="shared" si="161"/>
        <v>0</v>
      </c>
      <c r="BD249" s="119">
        <f t="shared" si="161"/>
        <v>0</v>
      </c>
      <c r="BE249" s="119">
        <f t="shared" si="161"/>
        <v>0</v>
      </c>
      <c r="BF249" s="119">
        <f t="shared" si="161"/>
        <v>0</v>
      </c>
      <c r="BG249" s="119">
        <f t="shared" si="161"/>
        <v>0</v>
      </c>
      <c r="BH249" s="119">
        <f t="shared" si="161"/>
        <v>0</v>
      </c>
      <c r="BI249" s="119">
        <f t="shared" si="161"/>
        <v>0</v>
      </c>
      <c r="BJ249" s="119">
        <f t="shared" si="161"/>
        <v>0</v>
      </c>
      <c r="BK249" s="119">
        <f t="shared" si="161"/>
        <v>0</v>
      </c>
      <c r="BL249" s="119">
        <f t="shared" si="137"/>
        <v>1</v>
      </c>
      <c r="BM249" s="125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</row>
    <row r="250" spans="1:77" s="21" customFormat="1" ht="12.75">
      <c r="B250" s="21" t="s">
        <v>155</v>
      </c>
      <c r="C250" s="119">
        <f t="shared" ref="C250:M250" si="162">+C221+C105</f>
        <v>2</v>
      </c>
      <c r="D250" s="119">
        <f t="shared" si="162"/>
        <v>13</v>
      </c>
      <c r="E250" s="119">
        <f t="shared" si="162"/>
        <v>15</v>
      </c>
      <c r="F250" s="119">
        <f t="shared" si="162"/>
        <v>19</v>
      </c>
      <c r="G250" s="119">
        <f t="shared" si="162"/>
        <v>9</v>
      </c>
      <c r="H250" s="119">
        <f t="shared" si="162"/>
        <v>5</v>
      </c>
      <c r="I250" s="119">
        <f t="shared" si="162"/>
        <v>2</v>
      </c>
      <c r="J250" s="119">
        <f t="shared" si="162"/>
        <v>2</v>
      </c>
      <c r="K250" s="119">
        <f t="shared" si="162"/>
        <v>0</v>
      </c>
      <c r="L250" s="119">
        <f t="shared" si="162"/>
        <v>0</v>
      </c>
      <c r="M250" s="119">
        <f t="shared" si="162"/>
        <v>0</v>
      </c>
      <c r="N250" s="678">
        <f t="shared" si="133"/>
        <v>67</v>
      </c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>
        <f t="shared" si="134"/>
        <v>0</v>
      </c>
      <c r="AC250" s="119">
        <f t="shared" si="134"/>
        <v>1</v>
      </c>
      <c r="AD250" s="119">
        <f t="shared" si="134"/>
        <v>1</v>
      </c>
      <c r="AE250" s="119">
        <f t="shared" si="134"/>
        <v>1</v>
      </c>
      <c r="AF250" s="119">
        <f t="shared" si="134"/>
        <v>0</v>
      </c>
      <c r="AG250" s="119">
        <f t="shared" si="134"/>
        <v>0</v>
      </c>
      <c r="AH250" s="119">
        <f t="shared" si="134"/>
        <v>0</v>
      </c>
      <c r="AI250" s="119">
        <f t="shared" si="134"/>
        <v>0</v>
      </c>
      <c r="AJ250" s="119">
        <f t="shared" si="134"/>
        <v>0</v>
      </c>
      <c r="AK250" s="119">
        <f t="shared" si="134"/>
        <v>0</v>
      </c>
      <c r="AL250" s="119">
        <f t="shared" si="134"/>
        <v>0</v>
      </c>
      <c r="AM250" s="678">
        <f t="shared" si="135"/>
        <v>3</v>
      </c>
      <c r="AN250" s="119">
        <v>3</v>
      </c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>
        <f t="shared" ref="BA250:BK250" si="163">+BA221+BA105</f>
        <v>0</v>
      </c>
      <c r="BB250" s="119">
        <f t="shared" si="163"/>
        <v>0</v>
      </c>
      <c r="BC250" s="119">
        <f t="shared" si="163"/>
        <v>0</v>
      </c>
      <c r="BD250" s="119">
        <f t="shared" si="163"/>
        <v>0</v>
      </c>
      <c r="BE250" s="119">
        <f t="shared" si="163"/>
        <v>0</v>
      </c>
      <c r="BF250" s="119">
        <f t="shared" si="163"/>
        <v>0</v>
      </c>
      <c r="BG250" s="119">
        <f t="shared" si="163"/>
        <v>0</v>
      </c>
      <c r="BH250" s="119">
        <f t="shared" si="163"/>
        <v>0</v>
      </c>
      <c r="BI250" s="119">
        <f t="shared" si="163"/>
        <v>0</v>
      </c>
      <c r="BJ250" s="119">
        <f t="shared" si="163"/>
        <v>0</v>
      </c>
      <c r="BK250" s="119">
        <f t="shared" si="163"/>
        <v>0</v>
      </c>
      <c r="BL250" s="119">
        <f t="shared" si="137"/>
        <v>0</v>
      </c>
      <c r="BM250" s="125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</row>
    <row r="251" spans="1:77" s="21" customFormat="1" ht="12.75">
      <c r="A251" s="21">
        <v>370026</v>
      </c>
      <c r="B251" s="21" t="s">
        <v>308</v>
      </c>
      <c r="C251" s="119">
        <f t="shared" ref="C251:M251" si="164">+C222+C106</f>
        <v>9</v>
      </c>
      <c r="D251" s="119">
        <f t="shared" si="164"/>
        <v>19</v>
      </c>
      <c r="E251" s="119">
        <f t="shared" si="164"/>
        <v>39</v>
      </c>
      <c r="F251" s="119">
        <f t="shared" si="164"/>
        <v>84</v>
      </c>
      <c r="G251" s="119">
        <f t="shared" si="164"/>
        <v>108</v>
      </c>
      <c r="H251" s="119">
        <f t="shared" si="164"/>
        <v>185</v>
      </c>
      <c r="I251" s="119">
        <f t="shared" si="164"/>
        <v>211</v>
      </c>
      <c r="J251" s="119">
        <f t="shared" si="164"/>
        <v>262</v>
      </c>
      <c r="K251" s="119">
        <f t="shared" si="164"/>
        <v>0</v>
      </c>
      <c r="L251" s="119">
        <f t="shared" si="164"/>
        <v>0</v>
      </c>
      <c r="M251" s="119">
        <f t="shared" si="164"/>
        <v>0</v>
      </c>
      <c r="N251" s="678">
        <f t="shared" si="133"/>
        <v>917</v>
      </c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>
        <f t="shared" si="134"/>
        <v>0</v>
      </c>
      <c r="AC251" s="119">
        <f t="shared" si="134"/>
        <v>2</v>
      </c>
      <c r="AD251" s="119">
        <f t="shared" si="134"/>
        <v>4</v>
      </c>
      <c r="AE251" s="119">
        <f t="shared" si="134"/>
        <v>7</v>
      </c>
      <c r="AF251" s="119">
        <f t="shared" si="134"/>
        <v>9</v>
      </c>
      <c r="AG251" s="119">
        <f t="shared" si="134"/>
        <v>12</v>
      </c>
      <c r="AH251" s="119">
        <f t="shared" si="134"/>
        <v>6</v>
      </c>
      <c r="AI251" s="119">
        <f t="shared" si="134"/>
        <v>5</v>
      </c>
      <c r="AJ251" s="119">
        <f t="shared" si="134"/>
        <v>0</v>
      </c>
      <c r="AK251" s="119">
        <f t="shared" si="134"/>
        <v>0</v>
      </c>
      <c r="AL251" s="119">
        <f t="shared" si="134"/>
        <v>0</v>
      </c>
      <c r="AM251" s="678">
        <f t="shared" si="135"/>
        <v>45</v>
      </c>
      <c r="AN251" s="119">
        <v>46</v>
      </c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>
        <f t="shared" ref="BA251:BK251" si="165">+BA222+BA106</f>
        <v>0</v>
      </c>
      <c r="BB251" s="119">
        <f t="shared" si="165"/>
        <v>0</v>
      </c>
      <c r="BC251" s="119">
        <f t="shared" si="165"/>
        <v>1</v>
      </c>
      <c r="BD251" s="119">
        <f t="shared" si="165"/>
        <v>0</v>
      </c>
      <c r="BE251" s="119">
        <f t="shared" si="165"/>
        <v>1</v>
      </c>
      <c r="BF251" s="119">
        <f t="shared" si="165"/>
        <v>1</v>
      </c>
      <c r="BG251" s="119">
        <f t="shared" si="165"/>
        <v>2</v>
      </c>
      <c r="BH251" s="119">
        <f t="shared" si="165"/>
        <v>4</v>
      </c>
      <c r="BI251" s="119">
        <f t="shared" si="165"/>
        <v>0</v>
      </c>
      <c r="BJ251" s="119">
        <f t="shared" si="165"/>
        <v>0</v>
      </c>
      <c r="BK251" s="119">
        <f t="shared" si="165"/>
        <v>0</v>
      </c>
      <c r="BL251" s="119">
        <f t="shared" si="137"/>
        <v>9</v>
      </c>
      <c r="BM251" s="125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</row>
    <row r="252" spans="1:77" s="21" customFormat="1" ht="12.75">
      <c r="B252" s="21" t="s">
        <v>309</v>
      </c>
      <c r="C252" s="119">
        <f t="shared" ref="C252:M252" si="166">+C223+C107</f>
        <v>0</v>
      </c>
      <c r="D252" s="119">
        <f t="shared" si="166"/>
        <v>3</v>
      </c>
      <c r="E252" s="119">
        <f t="shared" si="166"/>
        <v>1</v>
      </c>
      <c r="F252" s="119">
        <f t="shared" si="166"/>
        <v>6</v>
      </c>
      <c r="G252" s="119">
        <f t="shared" si="166"/>
        <v>8</v>
      </c>
      <c r="H252" s="119">
        <f t="shared" si="166"/>
        <v>5</v>
      </c>
      <c r="I252" s="119">
        <f t="shared" si="166"/>
        <v>6</v>
      </c>
      <c r="J252" s="119">
        <f t="shared" si="166"/>
        <v>8</v>
      </c>
      <c r="K252" s="119">
        <f t="shared" si="166"/>
        <v>0</v>
      </c>
      <c r="L252" s="119">
        <f t="shared" si="166"/>
        <v>0</v>
      </c>
      <c r="M252" s="119">
        <f t="shared" si="166"/>
        <v>0</v>
      </c>
      <c r="N252" s="678">
        <f t="shared" si="133"/>
        <v>37</v>
      </c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>
        <f t="shared" si="134"/>
        <v>0</v>
      </c>
      <c r="AC252" s="119">
        <f t="shared" si="134"/>
        <v>0</v>
      </c>
      <c r="AD252" s="119">
        <f t="shared" si="134"/>
        <v>1</v>
      </c>
      <c r="AE252" s="119">
        <f t="shared" si="134"/>
        <v>2</v>
      </c>
      <c r="AF252" s="119">
        <f t="shared" si="134"/>
        <v>0</v>
      </c>
      <c r="AG252" s="119">
        <f t="shared" si="134"/>
        <v>0</v>
      </c>
      <c r="AH252" s="119">
        <f t="shared" si="134"/>
        <v>0</v>
      </c>
      <c r="AI252" s="119">
        <f t="shared" si="134"/>
        <v>0</v>
      </c>
      <c r="AJ252" s="119">
        <f t="shared" si="134"/>
        <v>0</v>
      </c>
      <c r="AK252" s="119">
        <f t="shared" si="134"/>
        <v>0</v>
      </c>
      <c r="AL252" s="119">
        <f t="shared" si="134"/>
        <v>0</v>
      </c>
      <c r="AM252" s="678">
        <f t="shared" si="135"/>
        <v>3</v>
      </c>
      <c r="AN252" s="119">
        <v>0</v>
      </c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>
        <f t="shared" ref="BA252:BK252" si="167">+BA223+BA107</f>
        <v>0</v>
      </c>
      <c r="BB252" s="119">
        <f t="shared" si="167"/>
        <v>0</v>
      </c>
      <c r="BC252" s="119">
        <f t="shared" si="167"/>
        <v>0</v>
      </c>
      <c r="BD252" s="119">
        <f t="shared" si="167"/>
        <v>0</v>
      </c>
      <c r="BE252" s="119">
        <f t="shared" si="167"/>
        <v>0</v>
      </c>
      <c r="BF252" s="119">
        <f t="shared" si="167"/>
        <v>0</v>
      </c>
      <c r="BG252" s="119">
        <f t="shared" si="167"/>
        <v>0</v>
      </c>
      <c r="BH252" s="119">
        <f t="shared" si="167"/>
        <v>0</v>
      </c>
      <c r="BI252" s="119">
        <f t="shared" si="167"/>
        <v>0</v>
      </c>
      <c r="BJ252" s="119">
        <f t="shared" si="167"/>
        <v>0</v>
      </c>
      <c r="BK252" s="119">
        <f t="shared" si="167"/>
        <v>0</v>
      </c>
      <c r="BL252" s="119">
        <f t="shared" si="137"/>
        <v>0</v>
      </c>
      <c r="BM252" s="125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</row>
    <row r="253" spans="1:77" s="21" customFormat="1" ht="12.75">
      <c r="B253" s="21" t="s">
        <v>310</v>
      </c>
      <c r="C253" s="119">
        <f t="shared" ref="C253:M253" si="168">+C224+C108</f>
        <v>9</v>
      </c>
      <c r="D253" s="119">
        <f t="shared" si="168"/>
        <v>28</v>
      </c>
      <c r="E253" s="119">
        <f t="shared" si="168"/>
        <v>56</v>
      </c>
      <c r="F253" s="119">
        <f t="shared" si="168"/>
        <v>55</v>
      </c>
      <c r="G253" s="119">
        <f t="shared" si="168"/>
        <v>51</v>
      </c>
      <c r="H253" s="119">
        <f t="shared" si="168"/>
        <v>60</v>
      </c>
      <c r="I253" s="119">
        <f t="shared" si="168"/>
        <v>23</v>
      </c>
      <c r="J253" s="119">
        <f t="shared" si="168"/>
        <v>35</v>
      </c>
      <c r="K253" s="119">
        <f t="shared" si="168"/>
        <v>0</v>
      </c>
      <c r="L253" s="119">
        <f t="shared" si="168"/>
        <v>0</v>
      </c>
      <c r="M253" s="119">
        <f t="shared" si="168"/>
        <v>0</v>
      </c>
      <c r="N253" s="678">
        <f t="shared" si="133"/>
        <v>317</v>
      </c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>
        <f t="shared" si="134"/>
        <v>0</v>
      </c>
      <c r="AC253" s="119">
        <f t="shared" si="134"/>
        <v>5</v>
      </c>
      <c r="AD253" s="119">
        <f t="shared" si="134"/>
        <v>6</v>
      </c>
      <c r="AE253" s="119">
        <f t="shared" si="134"/>
        <v>9</v>
      </c>
      <c r="AF253" s="119">
        <f t="shared" si="134"/>
        <v>9</v>
      </c>
      <c r="AG253" s="119">
        <f t="shared" si="134"/>
        <v>5</v>
      </c>
      <c r="AH253" s="119">
        <f t="shared" si="134"/>
        <v>4</v>
      </c>
      <c r="AI253" s="119">
        <f t="shared" si="134"/>
        <v>0</v>
      </c>
      <c r="AJ253" s="119">
        <f t="shared" si="134"/>
        <v>0</v>
      </c>
      <c r="AK253" s="119">
        <f t="shared" si="134"/>
        <v>0</v>
      </c>
      <c r="AL253" s="119">
        <f t="shared" si="134"/>
        <v>0</v>
      </c>
      <c r="AM253" s="678">
        <f t="shared" si="135"/>
        <v>38</v>
      </c>
      <c r="AN253" s="119">
        <v>9</v>
      </c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>
        <f t="shared" ref="BA253:BK253" si="169">+BA224+BA108</f>
        <v>0</v>
      </c>
      <c r="BB253" s="119">
        <f t="shared" si="169"/>
        <v>1</v>
      </c>
      <c r="BC253" s="119">
        <f t="shared" si="169"/>
        <v>1</v>
      </c>
      <c r="BD253" s="119">
        <f t="shared" si="169"/>
        <v>3</v>
      </c>
      <c r="BE253" s="119">
        <f t="shared" si="169"/>
        <v>1</v>
      </c>
      <c r="BF253" s="119">
        <f t="shared" si="169"/>
        <v>1</v>
      </c>
      <c r="BG253" s="119">
        <f t="shared" si="169"/>
        <v>1</v>
      </c>
      <c r="BH253" s="119">
        <f t="shared" si="169"/>
        <v>1</v>
      </c>
      <c r="BI253" s="119">
        <f t="shared" si="169"/>
        <v>0</v>
      </c>
      <c r="BJ253" s="119">
        <f t="shared" si="169"/>
        <v>0</v>
      </c>
      <c r="BK253" s="119">
        <f t="shared" si="169"/>
        <v>0</v>
      </c>
      <c r="BL253" s="119">
        <f t="shared" si="137"/>
        <v>9</v>
      </c>
      <c r="BM253" s="125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</row>
    <row r="254" spans="1:77" s="21" customFormat="1" ht="12.75">
      <c r="B254" s="21" t="s">
        <v>311</v>
      </c>
      <c r="C254" s="119">
        <f t="shared" ref="C254:M254" si="170">+C225+C109</f>
        <v>0</v>
      </c>
      <c r="D254" s="119">
        <f t="shared" si="170"/>
        <v>1</v>
      </c>
      <c r="E254" s="119">
        <f t="shared" si="170"/>
        <v>0</v>
      </c>
      <c r="F254" s="119">
        <f t="shared" si="170"/>
        <v>1</v>
      </c>
      <c r="G254" s="119">
        <f t="shared" si="170"/>
        <v>0</v>
      </c>
      <c r="H254" s="119">
        <f t="shared" si="170"/>
        <v>0</v>
      </c>
      <c r="I254" s="119">
        <f t="shared" si="170"/>
        <v>1</v>
      </c>
      <c r="J254" s="119">
        <f t="shared" si="170"/>
        <v>0</v>
      </c>
      <c r="K254" s="119">
        <f t="shared" si="170"/>
        <v>0</v>
      </c>
      <c r="L254" s="119">
        <f t="shared" si="170"/>
        <v>0</v>
      </c>
      <c r="M254" s="119">
        <f t="shared" si="170"/>
        <v>0</v>
      </c>
      <c r="N254" s="678">
        <f t="shared" si="133"/>
        <v>3</v>
      </c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>
        <f t="shared" si="134"/>
        <v>0</v>
      </c>
      <c r="AC254" s="119">
        <f t="shared" si="134"/>
        <v>0</v>
      </c>
      <c r="AD254" s="119">
        <f t="shared" si="134"/>
        <v>0</v>
      </c>
      <c r="AE254" s="119">
        <f t="shared" si="134"/>
        <v>0</v>
      </c>
      <c r="AF254" s="119">
        <f t="shared" si="134"/>
        <v>0</v>
      </c>
      <c r="AG254" s="119">
        <f t="shared" si="134"/>
        <v>0</v>
      </c>
      <c r="AH254" s="119">
        <f t="shared" si="134"/>
        <v>0</v>
      </c>
      <c r="AI254" s="119">
        <f t="shared" si="134"/>
        <v>0</v>
      </c>
      <c r="AJ254" s="119">
        <f t="shared" si="134"/>
        <v>0</v>
      </c>
      <c r="AK254" s="119">
        <f t="shared" si="134"/>
        <v>0</v>
      </c>
      <c r="AL254" s="119">
        <f t="shared" si="134"/>
        <v>0</v>
      </c>
      <c r="AM254" s="678">
        <f t="shared" si="135"/>
        <v>0</v>
      </c>
      <c r="AN254" s="119">
        <v>0</v>
      </c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>
        <f t="shared" ref="BA254:BK254" si="171">+BA225+BA109</f>
        <v>0</v>
      </c>
      <c r="BB254" s="119">
        <f t="shared" si="171"/>
        <v>0</v>
      </c>
      <c r="BC254" s="119">
        <f t="shared" si="171"/>
        <v>0</v>
      </c>
      <c r="BD254" s="119">
        <f t="shared" si="171"/>
        <v>0</v>
      </c>
      <c r="BE254" s="119">
        <f t="shared" si="171"/>
        <v>0</v>
      </c>
      <c r="BF254" s="119">
        <f t="shared" si="171"/>
        <v>0</v>
      </c>
      <c r="BG254" s="119">
        <f t="shared" si="171"/>
        <v>0</v>
      </c>
      <c r="BH254" s="119">
        <f t="shared" si="171"/>
        <v>0</v>
      </c>
      <c r="BI254" s="119">
        <f t="shared" si="171"/>
        <v>0</v>
      </c>
      <c r="BJ254" s="119">
        <f t="shared" si="171"/>
        <v>0</v>
      </c>
      <c r="BK254" s="119">
        <f t="shared" si="171"/>
        <v>0</v>
      </c>
      <c r="BL254" s="119">
        <f t="shared" si="137"/>
        <v>0</v>
      </c>
      <c r="BM254" s="125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</row>
    <row r="255" spans="1:77" s="21" customFormat="1" ht="12.75">
      <c r="B255" s="21" t="s">
        <v>312</v>
      </c>
      <c r="C255" s="119">
        <f t="shared" ref="C255:M255" si="172">+C226+C110</f>
        <v>2</v>
      </c>
      <c r="D255" s="119">
        <f t="shared" si="172"/>
        <v>6</v>
      </c>
      <c r="E255" s="119">
        <f t="shared" si="172"/>
        <v>3</v>
      </c>
      <c r="F255" s="119">
        <f t="shared" si="172"/>
        <v>5</v>
      </c>
      <c r="G255" s="119">
        <f t="shared" si="172"/>
        <v>6</v>
      </c>
      <c r="H255" s="119">
        <f t="shared" si="172"/>
        <v>8</v>
      </c>
      <c r="I255" s="119">
        <f t="shared" si="172"/>
        <v>2</v>
      </c>
      <c r="J255" s="119">
        <f t="shared" si="172"/>
        <v>3</v>
      </c>
      <c r="K255" s="119">
        <f t="shared" si="172"/>
        <v>0</v>
      </c>
      <c r="L255" s="119">
        <f t="shared" si="172"/>
        <v>0</v>
      </c>
      <c r="M255" s="119">
        <f t="shared" si="172"/>
        <v>0</v>
      </c>
      <c r="N255" s="678">
        <f t="shared" si="133"/>
        <v>35</v>
      </c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>
        <f t="shared" si="134"/>
        <v>0</v>
      </c>
      <c r="AC255" s="119">
        <f t="shared" si="134"/>
        <v>0</v>
      </c>
      <c r="AD255" s="119">
        <f t="shared" si="134"/>
        <v>0</v>
      </c>
      <c r="AE255" s="119">
        <f t="shared" si="134"/>
        <v>0</v>
      </c>
      <c r="AF255" s="119">
        <f t="shared" si="134"/>
        <v>0</v>
      </c>
      <c r="AG255" s="119">
        <f t="shared" si="134"/>
        <v>0</v>
      </c>
      <c r="AH255" s="119">
        <f t="shared" si="134"/>
        <v>0</v>
      </c>
      <c r="AI255" s="119">
        <f t="shared" si="134"/>
        <v>0</v>
      </c>
      <c r="AJ255" s="119">
        <f t="shared" si="134"/>
        <v>0</v>
      </c>
      <c r="AK255" s="119">
        <f t="shared" si="134"/>
        <v>0</v>
      </c>
      <c r="AL255" s="119">
        <f t="shared" si="134"/>
        <v>0</v>
      </c>
      <c r="AM255" s="678">
        <f t="shared" si="135"/>
        <v>0</v>
      </c>
      <c r="AN255" s="119">
        <v>0</v>
      </c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>
        <f t="shared" ref="BA255:BK255" si="173">+BA226+BA110</f>
        <v>0</v>
      </c>
      <c r="BB255" s="119">
        <f t="shared" si="173"/>
        <v>0</v>
      </c>
      <c r="BC255" s="119">
        <f t="shared" si="173"/>
        <v>0</v>
      </c>
      <c r="BD255" s="119">
        <f t="shared" si="173"/>
        <v>0</v>
      </c>
      <c r="BE255" s="119">
        <f t="shared" si="173"/>
        <v>0</v>
      </c>
      <c r="BF255" s="119">
        <f t="shared" si="173"/>
        <v>0</v>
      </c>
      <c r="BG255" s="119">
        <f t="shared" si="173"/>
        <v>0</v>
      </c>
      <c r="BH255" s="119">
        <f t="shared" si="173"/>
        <v>0</v>
      </c>
      <c r="BI255" s="119">
        <f t="shared" si="173"/>
        <v>0</v>
      </c>
      <c r="BJ255" s="119">
        <f t="shared" si="173"/>
        <v>0</v>
      </c>
      <c r="BK255" s="119">
        <f t="shared" si="173"/>
        <v>0</v>
      </c>
      <c r="BL255" s="119">
        <f t="shared" si="137"/>
        <v>0</v>
      </c>
      <c r="BM255" s="125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</row>
    <row r="256" spans="1:77" s="21" customFormat="1" ht="12.75">
      <c r="B256" s="21" t="s">
        <v>80</v>
      </c>
      <c r="C256" s="119">
        <f t="shared" ref="C256:M256" si="174">+C227+C111</f>
        <v>1</v>
      </c>
      <c r="D256" s="119">
        <f t="shared" si="174"/>
        <v>7</v>
      </c>
      <c r="E256" s="119">
        <f t="shared" si="174"/>
        <v>20</v>
      </c>
      <c r="F256" s="119">
        <f t="shared" si="174"/>
        <v>15</v>
      </c>
      <c r="G256" s="119">
        <f t="shared" si="174"/>
        <v>5</v>
      </c>
      <c r="H256" s="119">
        <f t="shared" si="174"/>
        <v>5</v>
      </c>
      <c r="I256" s="119">
        <f t="shared" si="174"/>
        <v>5</v>
      </c>
      <c r="J256" s="119">
        <f t="shared" si="174"/>
        <v>6</v>
      </c>
      <c r="K256" s="119">
        <f t="shared" si="174"/>
        <v>0</v>
      </c>
      <c r="L256" s="119">
        <f t="shared" si="174"/>
        <v>0</v>
      </c>
      <c r="M256" s="119">
        <f t="shared" si="174"/>
        <v>0</v>
      </c>
      <c r="N256" s="678">
        <f t="shared" si="133"/>
        <v>64</v>
      </c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>
        <f t="shared" si="134"/>
        <v>0</v>
      </c>
      <c r="AC256" s="119">
        <f t="shared" si="134"/>
        <v>0</v>
      </c>
      <c r="AD256" s="119">
        <f t="shared" si="134"/>
        <v>2</v>
      </c>
      <c r="AE256" s="119">
        <f t="shared" si="134"/>
        <v>3</v>
      </c>
      <c r="AF256" s="119">
        <f t="shared" si="134"/>
        <v>2</v>
      </c>
      <c r="AG256" s="119">
        <f t="shared" si="134"/>
        <v>2</v>
      </c>
      <c r="AH256" s="119">
        <f t="shared" si="134"/>
        <v>2</v>
      </c>
      <c r="AI256" s="119">
        <f t="shared" si="134"/>
        <v>0</v>
      </c>
      <c r="AJ256" s="119">
        <f t="shared" si="134"/>
        <v>0</v>
      </c>
      <c r="AK256" s="119">
        <f t="shared" si="134"/>
        <v>0</v>
      </c>
      <c r="AL256" s="119">
        <f t="shared" si="134"/>
        <v>0</v>
      </c>
      <c r="AM256" s="678">
        <f t="shared" si="135"/>
        <v>11</v>
      </c>
      <c r="AN256" s="119">
        <v>9</v>
      </c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>
        <f t="shared" ref="BA256:BK256" si="175">+BA227+BA111</f>
        <v>0</v>
      </c>
      <c r="BB256" s="119">
        <f t="shared" si="175"/>
        <v>0</v>
      </c>
      <c r="BC256" s="119">
        <f t="shared" si="175"/>
        <v>0</v>
      </c>
      <c r="BD256" s="119">
        <f t="shared" si="175"/>
        <v>0</v>
      </c>
      <c r="BE256" s="119">
        <f t="shared" si="175"/>
        <v>0</v>
      </c>
      <c r="BF256" s="119">
        <f t="shared" si="175"/>
        <v>0</v>
      </c>
      <c r="BG256" s="119">
        <f t="shared" si="175"/>
        <v>0</v>
      </c>
      <c r="BH256" s="119">
        <f t="shared" si="175"/>
        <v>0</v>
      </c>
      <c r="BI256" s="119">
        <f t="shared" si="175"/>
        <v>0</v>
      </c>
      <c r="BJ256" s="119">
        <f t="shared" si="175"/>
        <v>0</v>
      </c>
      <c r="BK256" s="119">
        <f t="shared" si="175"/>
        <v>0</v>
      </c>
      <c r="BL256" s="119">
        <f t="shared" si="137"/>
        <v>0</v>
      </c>
      <c r="BM256" s="125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</row>
    <row r="257" spans="2:77" s="21" customFormat="1" ht="12.75">
      <c r="B257" s="21" t="s">
        <v>81</v>
      </c>
      <c r="C257" s="119">
        <f t="shared" ref="C257:M257" si="176">+C228+C112</f>
        <v>4</v>
      </c>
      <c r="D257" s="119">
        <f t="shared" si="176"/>
        <v>7</v>
      </c>
      <c r="E257" s="119">
        <f t="shared" si="176"/>
        <v>17</v>
      </c>
      <c r="F257" s="119">
        <f t="shared" si="176"/>
        <v>22</v>
      </c>
      <c r="G257" s="119">
        <f t="shared" si="176"/>
        <v>24</v>
      </c>
      <c r="H257" s="119">
        <f t="shared" si="176"/>
        <v>19</v>
      </c>
      <c r="I257" s="119">
        <f t="shared" si="176"/>
        <v>6</v>
      </c>
      <c r="J257" s="119">
        <f t="shared" si="176"/>
        <v>7</v>
      </c>
      <c r="K257" s="119">
        <f t="shared" si="176"/>
        <v>0</v>
      </c>
      <c r="L257" s="119">
        <f t="shared" si="176"/>
        <v>0</v>
      </c>
      <c r="M257" s="119">
        <f t="shared" si="176"/>
        <v>0</v>
      </c>
      <c r="N257" s="678">
        <f t="shared" si="133"/>
        <v>106</v>
      </c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>
        <f t="shared" si="134"/>
        <v>0</v>
      </c>
      <c r="AC257" s="119">
        <f t="shared" si="134"/>
        <v>0</v>
      </c>
      <c r="AD257" s="119">
        <f t="shared" si="134"/>
        <v>0</v>
      </c>
      <c r="AE257" s="119">
        <f t="shared" si="134"/>
        <v>0</v>
      </c>
      <c r="AF257" s="119">
        <f t="shared" si="134"/>
        <v>0</v>
      </c>
      <c r="AG257" s="119">
        <f t="shared" si="134"/>
        <v>1</v>
      </c>
      <c r="AH257" s="119">
        <f t="shared" si="134"/>
        <v>0</v>
      </c>
      <c r="AI257" s="119">
        <f t="shared" si="134"/>
        <v>0</v>
      </c>
      <c r="AJ257" s="119">
        <f t="shared" si="134"/>
        <v>0</v>
      </c>
      <c r="AK257" s="119">
        <f t="shared" si="134"/>
        <v>0</v>
      </c>
      <c r="AL257" s="119">
        <f t="shared" si="134"/>
        <v>0</v>
      </c>
      <c r="AM257" s="678">
        <f t="shared" si="135"/>
        <v>1</v>
      </c>
      <c r="AN257" s="119">
        <v>0</v>
      </c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>
        <f t="shared" ref="BA257:BK257" si="177">+BA228+BA112</f>
        <v>0</v>
      </c>
      <c r="BB257" s="119">
        <f t="shared" si="177"/>
        <v>0</v>
      </c>
      <c r="BC257" s="119">
        <f t="shared" si="177"/>
        <v>0</v>
      </c>
      <c r="BD257" s="119">
        <f t="shared" si="177"/>
        <v>0</v>
      </c>
      <c r="BE257" s="119">
        <f t="shared" si="177"/>
        <v>0</v>
      </c>
      <c r="BF257" s="119">
        <f t="shared" si="177"/>
        <v>0</v>
      </c>
      <c r="BG257" s="119">
        <f t="shared" si="177"/>
        <v>0</v>
      </c>
      <c r="BH257" s="119">
        <f t="shared" si="177"/>
        <v>0</v>
      </c>
      <c r="BI257" s="119">
        <f t="shared" si="177"/>
        <v>0</v>
      </c>
      <c r="BJ257" s="119">
        <f t="shared" si="177"/>
        <v>0</v>
      </c>
      <c r="BK257" s="119">
        <f t="shared" si="177"/>
        <v>0</v>
      </c>
      <c r="BL257" s="119">
        <f t="shared" si="137"/>
        <v>0</v>
      </c>
      <c r="BM257" s="125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</row>
    <row r="258" spans="2:77" s="21" customFormat="1" ht="12.75">
      <c r="B258" s="21" t="s">
        <v>313</v>
      </c>
      <c r="C258" s="119">
        <f t="shared" ref="C258:M258" si="178">+C229+C113</f>
        <v>0</v>
      </c>
      <c r="D258" s="119">
        <f t="shared" si="178"/>
        <v>1</v>
      </c>
      <c r="E258" s="119">
        <f t="shared" si="178"/>
        <v>3</v>
      </c>
      <c r="F258" s="119">
        <f t="shared" si="178"/>
        <v>0</v>
      </c>
      <c r="G258" s="119">
        <f t="shared" si="178"/>
        <v>2</v>
      </c>
      <c r="H258" s="119">
        <f t="shared" si="178"/>
        <v>3</v>
      </c>
      <c r="I258" s="119">
        <f t="shared" si="178"/>
        <v>5</v>
      </c>
      <c r="J258" s="119">
        <f t="shared" si="178"/>
        <v>11</v>
      </c>
      <c r="K258" s="119">
        <f t="shared" si="178"/>
        <v>0</v>
      </c>
      <c r="L258" s="119">
        <f t="shared" si="178"/>
        <v>0</v>
      </c>
      <c r="M258" s="119">
        <f t="shared" si="178"/>
        <v>0</v>
      </c>
      <c r="N258" s="678">
        <f t="shared" si="133"/>
        <v>25</v>
      </c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>
        <f t="shared" si="134"/>
        <v>0</v>
      </c>
      <c r="AC258" s="119">
        <f t="shared" si="134"/>
        <v>0</v>
      </c>
      <c r="AD258" s="119">
        <f t="shared" si="134"/>
        <v>1</v>
      </c>
      <c r="AE258" s="119">
        <f t="shared" si="134"/>
        <v>0</v>
      </c>
      <c r="AF258" s="119">
        <f t="shared" si="134"/>
        <v>0</v>
      </c>
      <c r="AG258" s="119">
        <f t="shared" si="134"/>
        <v>0</v>
      </c>
      <c r="AH258" s="119">
        <f t="shared" si="134"/>
        <v>0</v>
      </c>
      <c r="AI258" s="119">
        <f t="shared" si="134"/>
        <v>0</v>
      </c>
      <c r="AJ258" s="119">
        <f t="shared" si="134"/>
        <v>0</v>
      </c>
      <c r="AK258" s="119">
        <f t="shared" si="134"/>
        <v>0</v>
      </c>
      <c r="AL258" s="119">
        <f t="shared" si="134"/>
        <v>0</v>
      </c>
      <c r="AM258" s="678">
        <f t="shared" si="135"/>
        <v>1</v>
      </c>
      <c r="AN258" s="119">
        <v>0</v>
      </c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>
        <f t="shared" ref="BA258:BK258" si="179">+BA229+BA113</f>
        <v>0</v>
      </c>
      <c r="BB258" s="119">
        <f t="shared" si="179"/>
        <v>0</v>
      </c>
      <c r="BC258" s="119">
        <f t="shared" si="179"/>
        <v>0</v>
      </c>
      <c r="BD258" s="119">
        <f t="shared" si="179"/>
        <v>0</v>
      </c>
      <c r="BE258" s="119">
        <f t="shared" si="179"/>
        <v>0</v>
      </c>
      <c r="BF258" s="119">
        <f t="shared" si="179"/>
        <v>0</v>
      </c>
      <c r="BG258" s="119">
        <f t="shared" si="179"/>
        <v>0</v>
      </c>
      <c r="BH258" s="119">
        <f t="shared" si="179"/>
        <v>0</v>
      </c>
      <c r="BI258" s="119">
        <f t="shared" si="179"/>
        <v>0</v>
      </c>
      <c r="BJ258" s="119">
        <f t="shared" si="179"/>
        <v>0</v>
      </c>
      <c r="BK258" s="119">
        <f t="shared" si="179"/>
        <v>0</v>
      </c>
      <c r="BL258" s="119">
        <f t="shared" si="137"/>
        <v>0</v>
      </c>
      <c r="BM258" s="125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</row>
    <row r="259" spans="2:77" s="21" customFormat="1" ht="12.75">
      <c r="B259" s="21" t="s">
        <v>161</v>
      </c>
      <c r="C259" s="119">
        <f t="shared" ref="C259:M259" si="180">+C230+C114</f>
        <v>1</v>
      </c>
      <c r="D259" s="119">
        <f t="shared" si="180"/>
        <v>4</v>
      </c>
      <c r="E259" s="119">
        <f t="shared" si="180"/>
        <v>9</v>
      </c>
      <c r="F259" s="119">
        <f t="shared" si="180"/>
        <v>5</v>
      </c>
      <c r="G259" s="119">
        <f t="shared" si="180"/>
        <v>4</v>
      </c>
      <c r="H259" s="119">
        <f t="shared" si="180"/>
        <v>6</v>
      </c>
      <c r="I259" s="119">
        <f t="shared" si="180"/>
        <v>3</v>
      </c>
      <c r="J259" s="119">
        <f t="shared" si="180"/>
        <v>5</v>
      </c>
      <c r="K259" s="119">
        <f t="shared" si="180"/>
        <v>0</v>
      </c>
      <c r="L259" s="119">
        <f t="shared" si="180"/>
        <v>1</v>
      </c>
      <c r="M259" s="119">
        <f t="shared" si="180"/>
        <v>0</v>
      </c>
      <c r="N259" s="678">
        <f t="shared" si="133"/>
        <v>38</v>
      </c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>
        <f t="shared" si="134"/>
        <v>0</v>
      </c>
      <c r="AC259" s="119">
        <f t="shared" si="134"/>
        <v>0</v>
      </c>
      <c r="AD259" s="119">
        <f t="shared" si="134"/>
        <v>0</v>
      </c>
      <c r="AE259" s="119">
        <f t="shared" si="134"/>
        <v>0</v>
      </c>
      <c r="AF259" s="119">
        <f t="shared" si="134"/>
        <v>0</v>
      </c>
      <c r="AG259" s="119">
        <f t="shared" si="134"/>
        <v>0</v>
      </c>
      <c r="AH259" s="119">
        <f t="shared" si="134"/>
        <v>0</v>
      </c>
      <c r="AI259" s="119">
        <f t="shared" si="134"/>
        <v>0</v>
      </c>
      <c r="AJ259" s="119">
        <f t="shared" si="134"/>
        <v>0</v>
      </c>
      <c r="AK259" s="119">
        <f t="shared" si="134"/>
        <v>0</v>
      </c>
      <c r="AL259" s="119">
        <f t="shared" si="134"/>
        <v>0</v>
      </c>
      <c r="AM259" s="678">
        <f t="shared" si="135"/>
        <v>0</v>
      </c>
      <c r="AN259" s="119">
        <v>0</v>
      </c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>
        <f t="shared" ref="BA259:BK259" si="181">+BA230+BA114</f>
        <v>0</v>
      </c>
      <c r="BB259" s="119">
        <f t="shared" si="181"/>
        <v>0</v>
      </c>
      <c r="BC259" s="119">
        <f t="shared" si="181"/>
        <v>1</v>
      </c>
      <c r="BD259" s="119">
        <f t="shared" si="181"/>
        <v>0</v>
      </c>
      <c r="BE259" s="119">
        <f t="shared" si="181"/>
        <v>0</v>
      </c>
      <c r="BF259" s="119">
        <f t="shared" si="181"/>
        <v>0</v>
      </c>
      <c r="BG259" s="119">
        <f t="shared" si="181"/>
        <v>0</v>
      </c>
      <c r="BH259" s="119">
        <f t="shared" si="181"/>
        <v>0</v>
      </c>
      <c r="BI259" s="119">
        <f t="shared" si="181"/>
        <v>0</v>
      </c>
      <c r="BJ259" s="119">
        <f t="shared" si="181"/>
        <v>0</v>
      </c>
      <c r="BK259" s="119">
        <f t="shared" si="181"/>
        <v>0</v>
      </c>
      <c r="BL259" s="119">
        <f t="shared" si="137"/>
        <v>1</v>
      </c>
      <c r="BM259" s="125"/>
      <c r="BN259" s="119"/>
      <c r="BO259" s="119"/>
      <c r="BP259" s="119"/>
      <c r="BQ259" s="119"/>
      <c r="BR259" s="119"/>
      <c r="BS259" s="119"/>
      <c r="BT259" s="119"/>
      <c r="BU259" s="119"/>
      <c r="BV259" s="119"/>
      <c r="BW259" s="119"/>
      <c r="BX259" s="119"/>
      <c r="BY259" s="119"/>
    </row>
    <row r="260" spans="2:77" s="21" customFormat="1" ht="12.75">
      <c r="B260" s="120" t="s">
        <v>83</v>
      </c>
      <c r="C260" s="121">
        <f>SUM(C236:C259)</f>
        <v>97</v>
      </c>
      <c r="D260" s="121">
        <f t="shared" ref="D260:BO260" si="182">SUM(D236:D259)</f>
        <v>380</v>
      </c>
      <c r="E260" s="121">
        <f t="shared" si="182"/>
        <v>649</v>
      </c>
      <c r="F260" s="121">
        <f t="shared" si="182"/>
        <v>810</v>
      </c>
      <c r="G260" s="121">
        <f t="shared" si="182"/>
        <v>693</v>
      </c>
      <c r="H260" s="121">
        <f t="shared" si="182"/>
        <v>703</v>
      </c>
      <c r="I260" s="121">
        <f t="shared" si="182"/>
        <v>523</v>
      </c>
      <c r="J260" s="121">
        <f t="shared" si="182"/>
        <v>613</v>
      </c>
      <c r="K260" s="121">
        <f t="shared" si="182"/>
        <v>53</v>
      </c>
      <c r="L260" s="121">
        <f t="shared" si="182"/>
        <v>43</v>
      </c>
      <c r="M260" s="121">
        <f t="shared" si="182"/>
        <v>34</v>
      </c>
      <c r="N260" s="680">
        <f t="shared" si="182"/>
        <v>4598</v>
      </c>
      <c r="O260" s="121">
        <f t="shared" si="182"/>
        <v>0</v>
      </c>
      <c r="P260" s="121">
        <f t="shared" si="182"/>
        <v>0</v>
      </c>
      <c r="Q260" s="121">
        <f t="shared" si="182"/>
        <v>0</v>
      </c>
      <c r="R260" s="121">
        <f t="shared" si="182"/>
        <v>0</v>
      </c>
      <c r="S260" s="121">
        <f t="shared" si="182"/>
        <v>0</v>
      </c>
      <c r="T260" s="121">
        <f t="shared" si="182"/>
        <v>0</v>
      </c>
      <c r="U260" s="121">
        <f t="shared" si="182"/>
        <v>0</v>
      </c>
      <c r="V260" s="121">
        <f t="shared" si="182"/>
        <v>0</v>
      </c>
      <c r="W260" s="121">
        <f t="shared" si="182"/>
        <v>0</v>
      </c>
      <c r="X260" s="121">
        <f t="shared" si="182"/>
        <v>0</v>
      </c>
      <c r="Y260" s="121">
        <f t="shared" si="182"/>
        <v>0</v>
      </c>
      <c r="Z260" s="121">
        <f t="shared" si="182"/>
        <v>0</v>
      </c>
      <c r="AA260" s="121">
        <f t="shared" si="182"/>
        <v>0</v>
      </c>
      <c r="AB260" s="121">
        <f t="shared" si="182"/>
        <v>2</v>
      </c>
      <c r="AC260" s="121">
        <f t="shared" si="182"/>
        <v>26</v>
      </c>
      <c r="AD260" s="121">
        <f t="shared" si="182"/>
        <v>59</v>
      </c>
      <c r="AE260" s="121">
        <f t="shared" si="182"/>
        <v>82</v>
      </c>
      <c r="AF260" s="121">
        <f t="shared" si="182"/>
        <v>68</v>
      </c>
      <c r="AG260" s="121">
        <f t="shared" si="182"/>
        <v>43</v>
      </c>
      <c r="AH260" s="121">
        <f t="shared" si="182"/>
        <v>27</v>
      </c>
      <c r="AI260" s="121">
        <f t="shared" si="182"/>
        <v>12</v>
      </c>
      <c r="AJ260" s="121">
        <f t="shared" si="182"/>
        <v>1</v>
      </c>
      <c r="AK260" s="121">
        <f t="shared" si="182"/>
        <v>0</v>
      </c>
      <c r="AL260" s="121">
        <f t="shared" si="182"/>
        <v>3</v>
      </c>
      <c r="AM260" s="126">
        <f t="shared" si="182"/>
        <v>323</v>
      </c>
      <c r="AN260" s="121">
        <f t="shared" si="182"/>
        <v>202</v>
      </c>
      <c r="AO260" s="121">
        <f t="shared" si="182"/>
        <v>0</v>
      </c>
      <c r="AP260" s="121">
        <f t="shared" si="182"/>
        <v>0</v>
      </c>
      <c r="AQ260" s="121">
        <f t="shared" si="182"/>
        <v>0</v>
      </c>
      <c r="AR260" s="121">
        <f t="shared" si="182"/>
        <v>0</v>
      </c>
      <c r="AS260" s="121">
        <f t="shared" si="182"/>
        <v>0</v>
      </c>
      <c r="AT260" s="121">
        <f t="shared" si="182"/>
        <v>0</v>
      </c>
      <c r="AU260" s="121">
        <f t="shared" si="182"/>
        <v>0</v>
      </c>
      <c r="AV260" s="121">
        <f t="shared" si="182"/>
        <v>0</v>
      </c>
      <c r="AW260" s="121">
        <f t="shared" si="182"/>
        <v>0</v>
      </c>
      <c r="AX260" s="121">
        <f t="shared" si="182"/>
        <v>0</v>
      </c>
      <c r="AY260" s="121">
        <f t="shared" si="182"/>
        <v>0</v>
      </c>
      <c r="AZ260" s="121">
        <f t="shared" si="182"/>
        <v>0</v>
      </c>
      <c r="BA260" s="121">
        <f t="shared" si="182"/>
        <v>0</v>
      </c>
      <c r="BB260" s="121">
        <f t="shared" si="182"/>
        <v>2</v>
      </c>
      <c r="BC260" s="121">
        <f t="shared" si="182"/>
        <v>5</v>
      </c>
      <c r="BD260" s="121">
        <f t="shared" si="182"/>
        <v>3</v>
      </c>
      <c r="BE260" s="121">
        <f t="shared" si="182"/>
        <v>3</v>
      </c>
      <c r="BF260" s="121">
        <f t="shared" si="182"/>
        <v>3</v>
      </c>
      <c r="BG260" s="121">
        <f t="shared" si="182"/>
        <v>4</v>
      </c>
      <c r="BH260" s="121">
        <f t="shared" si="182"/>
        <v>5</v>
      </c>
      <c r="BI260" s="121">
        <f t="shared" si="182"/>
        <v>0</v>
      </c>
      <c r="BJ260" s="121">
        <f t="shared" si="182"/>
        <v>0</v>
      </c>
      <c r="BK260" s="121">
        <f t="shared" si="182"/>
        <v>0</v>
      </c>
      <c r="BL260" s="121">
        <f t="shared" si="182"/>
        <v>25</v>
      </c>
      <c r="BM260" s="126">
        <f t="shared" si="182"/>
        <v>0</v>
      </c>
      <c r="BN260" s="121">
        <f t="shared" si="182"/>
        <v>0</v>
      </c>
      <c r="BO260" s="121">
        <f t="shared" si="182"/>
        <v>0</v>
      </c>
      <c r="BP260" s="121">
        <f t="shared" ref="BP260:BT260" si="183">SUM(BP236:BP259)</f>
        <v>0</v>
      </c>
      <c r="BQ260" s="121">
        <f t="shared" si="183"/>
        <v>0</v>
      </c>
      <c r="BR260" s="121">
        <f t="shared" si="183"/>
        <v>0</v>
      </c>
      <c r="BS260" s="121">
        <f t="shared" si="183"/>
        <v>0</v>
      </c>
      <c r="BT260" s="121">
        <f t="shared" si="183"/>
        <v>0</v>
      </c>
      <c r="BU260" s="121"/>
      <c r="BV260" s="121"/>
      <c r="BW260" s="121"/>
      <c r="BX260" s="121">
        <f t="shared" ref="BX260:BY260" si="184">SUM(BX236:BX259)</f>
        <v>0</v>
      </c>
      <c r="BY260" s="121">
        <f t="shared" si="184"/>
        <v>0</v>
      </c>
    </row>
    <row r="262" spans="2:77">
      <c r="B262" s="21" t="s">
        <v>83</v>
      </c>
      <c r="C262" s="21">
        <v>96</v>
      </c>
      <c r="D262" s="21">
        <v>461</v>
      </c>
      <c r="E262" s="21">
        <v>765</v>
      </c>
      <c r="F262" s="21">
        <v>922</v>
      </c>
      <c r="G262" s="21">
        <v>779</v>
      </c>
      <c r="H262" s="21">
        <v>730</v>
      </c>
      <c r="I262" s="21">
        <v>517</v>
      </c>
      <c r="J262" s="21">
        <v>756</v>
      </c>
      <c r="K262" s="21">
        <v>66</v>
      </c>
      <c r="L262" s="21">
        <v>40</v>
      </c>
      <c r="M262" s="21">
        <v>37</v>
      </c>
      <c r="N262" s="21">
        <v>5169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5</v>
      </c>
      <c r="AC262" s="21">
        <v>15</v>
      </c>
      <c r="AD262" s="21">
        <v>29</v>
      </c>
      <c r="AE262" s="21">
        <v>53</v>
      </c>
      <c r="AF262" s="21">
        <v>33</v>
      </c>
      <c r="AG262" s="21">
        <v>34</v>
      </c>
      <c r="AH262" s="21">
        <v>14</v>
      </c>
      <c r="AI262" s="21">
        <v>17</v>
      </c>
      <c r="AJ262" s="21">
        <v>1</v>
      </c>
      <c r="AK262" s="21">
        <v>0</v>
      </c>
      <c r="AL262" s="21">
        <v>1</v>
      </c>
      <c r="AM262" s="21">
        <v>202</v>
      </c>
      <c r="AN262" s="21">
        <v>202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1</v>
      </c>
      <c r="BC262" s="21">
        <v>0</v>
      </c>
      <c r="BD262" s="21">
        <v>6</v>
      </c>
      <c r="BE262" s="21">
        <v>5</v>
      </c>
      <c r="BF262" s="21">
        <v>7</v>
      </c>
      <c r="BG262" s="21">
        <v>8</v>
      </c>
      <c r="BH262" s="21">
        <v>12</v>
      </c>
      <c r="BI262" s="21">
        <v>2</v>
      </c>
      <c r="BJ262" s="21">
        <v>0</v>
      </c>
      <c r="BK262" s="21">
        <v>0</v>
      </c>
      <c r="BL262" s="21">
        <v>41</v>
      </c>
      <c r="BM262" s="32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X262" s="21">
        <v>0</v>
      </c>
      <c r="BY262" s="21">
        <v>0</v>
      </c>
    </row>
  </sheetData>
  <mergeCells count="98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88:BY90"/>
    <mergeCell ref="BY204:BY206"/>
    <mergeCell ref="B30:B32"/>
    <mergeCell ref="B59:B61"/>
    <mergeCell ref="B88:B90"/>
    <mergeCell ref="B117:B119"/>
    <mergeCell ref="B146:B148"/>
    <mergeCell ref="B175:B177"/>
    <mergeCell ref="B204:B206"/>
    <mergeCell ref="AA88:AA90"/>
    <mergeCell ref="AA204:AA206"/>
    <mergeCell ref="C204:Z204"/>
    <mergeCell ref="AB204:AY204"/>
    <mergeCell ref="BA204:BX204"/>
    <mergeCell ref="BM205:BX205"/>
    <mergeCell ref="AZ204:AZ206"/>
    <mergeCell ref="C175:Z175"/>
    <mergeCell ref="AB175:AY175"/>
    <mergeCell ref="BA175:BX175"/>
    <mergeCell ref="C176:N176"/>
    <mergeCell ref="O176:Z176"/>
    <mergeCell ref="AB176:AM176"/>
    <mergeCell ref="AN176:AY176"/>
    <mergeCell ref="BA176:BL176"/>
    <mergeCell ref="BM176:BX176"/>
    <mergeCell ref="C205:N205"/>
    <mergeCell ref="O205:Z205"/>
    <mergeCell ref="AB205:AM205"/>
    <mergeCell ref="AN205:AY205"/>
    <mergeCell ref="BA205:BL205"/>
    <mergeCell ref="C146:Z146"/>
    <mergeCell ref="AB146:AY146"/>
    <mergeCell ref="BA146:BX146"/>
    <mergeCell ref="C147:N147"/>
    <mergeCell ref="O147:Z147"/>
    <mergeCell ref="AB147:AM147"/>
    <mergeCell ref="AN147:AY147"/>
    <mergeCell ref="BA147:BL147"/>
    <mergeCell ref="BM147:BX147"/>
    <mergeCell ref="C117:Z117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A233:BX233"/>
    <mergeCell ref="BY233:BY235"/>
    <mergeCell ref="C234:N234"/>
    <mergeCell ref="O234:Z234"/>
    <mergeCell ref="AB234:AM234"/>
    <mergeCell ref="AN234:AY234"/>
    <mergeCell ref="BA234:BL234"/>
    <mergeCell ref="BM234:BX234"/>
    <mergeCell ref="B233:B235"/>
    <mergeCell ref="C233:Z233"/>
    <mergeCell ref="AA233:AA235"/>
    <mergeCell ref="AB233:AY233"/>
    <mergeCell ref="AZ233:AZ23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</sheetPr>
  <dimension ref="A1:BX262"/>
  <sheetViews>
    <sheetView topLeftCell="AS233" zoomScale="90" zoomScaleNormal="90" workbookViewId="0">
      <selection activeCell="BA120" sqref="BA120:BK143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26" width="9.140625" style="21"/>
    <col min="27" max="27" width="15.28515625" style="21" customWidth="1"/>
    <col min="28" max="51" width="9.140625" style="21"/>
    <col min="52" max="52" width="9.140625" style="118"/>
    <col min="53" max="76" width="9.140625" style="21"/>
  </cols>
  <sheetData>
    <row r="1" spans="2:76">
      <c r="C1" s="1067" t="s">
        <v>321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7"/>
      <c r="X1" s="1067"/>
      <c r="Y1" s="1067"/>
      <c r="Z1" s="1067"/>
      <c r="AB1" s="1067" t="s">
        <v>322</v>
      </c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BA1" s="1087" t="s">
        <v>323</v>
      </c>
      <c r="BB1" s="1087"/>
      <c r="BC1" s="1087"/>
      <c r="BD1" s="1087"/>
      <c r="BE1" s="1087"/>
      <c r="BF1" s="1087"/>
      <c r="BG1" s="1087"/>
      <c r="BH1" s="1087"/>
      <c r="BI1" s="1087"/>
      <c r="BJ1" s="1087"/>
      <c r="BK1" s="1087"/>
      <c r="BL1" s="1087"/>
      <c r="BM1" s="1087"/>
      <c r="BN1" s="1087"/>
      <c r="BO1" s="1087"/>
      <c r="BP1" s="1087"/>
      <c r="BQ1" s="1087"/>
      <c r="BR1" s="1087"/>
      <c r="BS1" s="1087"/>
      <c r="BT1" s="1087"/>
      <c r="BU1" s="1087"/>
      <c r="BV1" s="1087"/>
      <c r="BW1" s="1087"/>
      <c r="BX1" s="1087"/>
    </row>
    <row r="2" spans="2:76"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 t="s">
        <v>292</v>
      </c>
      <c r="P2" s="1068"/>
      <c r="Q2" s="1068"/>
      <c r="R2" s="1068"/>
      <c r="S2" s="1068"/>
      <c r="T2" s="1068"/>
      <c r="U2" s="1068"/>
      <c r="V2" s="1068"/>
      <c r="W2" s="1068"/>
      <c r="X2" s="1068"/>
      <c r="Y2" s="1068"/>
      <c r="Z2" s="1068"/>
      <c r="AB2" s="1068" t="s">
        <v>67</v>
      </c>
      <c r="AC2" s="1068"/>
      <c r="AD2" s="1068"/>
      <c r="AE2" s="1068"/>
      <c r="AF2" s="1068"/>
      <c r="AG2" s="1068"/>
      <c r="AH2" s="1068"/>
      <c r="AI2" s="1068"/>
      <c r="AJ2" s="1068"/>
      <c r="AK2" s="1068"/>
      <c r="AL2" s="1068"/>
      <c r="AM2" s="1068"/>
      <c r="AN2" s="1068" t="s">
        <v>292</v>
      </c>
      <c r="AO2" s="1068"/>
      <c r="AP2" s="1068"/>
      <c r="AQ2" s="1068"/>
      <c r="AR2" s="1068"/>
      <c r="AS2" s="1068"/>
      <c r="AT2" s="1068"/>
      <c r="AU2" s="1068"/>
      <c r="AV2" s="1068"/>
      <c r="AW2" s="1068"/>
      <c r="AX2" s="1068"/>
      <c r="AY2" s="1068"/>
      <c r="BA2" s="1088" t="s">
        <v>67</v>
      </c>
      <c r="BB2" s="1088"/>
      <c r="BC2" s="1088"/>
      <c r="BD2" s="1088"/>
      <c r="BE2" s="1088"/>
      <c r="BF2" s="1088"/>
      <c r="BG2" s="1088"/>
      <c r="BH2" s="1088"/>
      <c r="BI2" s="1088"/>
      <c r="BJ2" s="1088"/>
      <c r="BK2" s="1088"/>
      <c r="BL2" s="1088"/>
      <c r="BM2" s="1088" t="s">
        <v>292</v>
      </c>
      <c r="BN2" s="1088"/>
      <c r="BO2" s="1088"/>
      <c r="BP2" s="1088"/>
      <c r="BQ2" s="1088"/>
      <c r="BR2" s="1088"/>
      <c r="BS2" s="1088"/>
      <c r="BT2" s="1088"/>
      <c r="BU2" s="1088"/>
      <c r="BV2" s="1088"/>
      <c r="BW2" s="1088"/>
      <c r="BX2" s="1088"/>
    </row>
    <row r="3" spans="2:76" ht="26.25">
      <c r="B3" s="687" t="s">
        <v>416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27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688" t="s">
        <v>289</v>
      </c>
      <c r="BA3" s="122" t="s">
        <v>133</v>
      </c>
      <c r="BB3" s="122" t="s">
        <v>134</v>
      </c>
      <c r="BC3" s="122" t="s">
        <v>135</v>
      </c>
      <c r="BD3" s="122" t="s">
        <v>136</v>
      </c>
      <c r="BE3" s="122" t="s">
        <v>137</v>
      </c>
      <c r="BF3" s="122" t="s">
        <v>138</v>
      </c>
      <c r="BG3" s="122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122" t="s">
        <v>297</v>
      </c>
      <c r="BM3" s="122" t="s">
        <v>133</v>
      </c>
      <c r="BN3" s="122" t="s">
        <v>134</v>
      </c>
      <c r="BO3" s="122" t="s">
        <v>135</v>
      </c>
      <c r="BP3" s="122" t="s">
        <v>136</v>
      </c>
      <c r="BQ3" s="122" t="s">
        <v>137</v>
      </c>
      <c r="BR3" s="122" t="s">
        <v>138</v>
      </c>
      <c r="BS3" s="122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122" t="s">
        <v>297</v>
      </c>
    </row>
    <row r="4" spans="2:76">
      <c r="B4" s="21" t="s">
        <v>299</v>
      </c>
      <c r="C4" s="125">
        <v>0</v>
      </c>
      <c r="D4" s="125">
        <v>0</v>
      </c>
      <c r="E4" s="125">
        <v>0</v>
      </c>
      <c r="F4" s="125">
        <v>0</v>
      </c>
      <c r="G4" s="125">
        <v>0</v>
      </c>
      <c r="H4" s="125">
        <v>0</v>
      </c>
      <c r="I4" s="125">
        <v>0</v>
      </c>
      <c r="J4" s="125">
        <v>0</v>
      </c>
      <c r="K4" s="125">
        <v>0</v>
      </c>
      <c r="L4" s="125">
        <v>0</v>
      </c>
      <c r="M4" s="125">
        <v>0</v>
      </c>
      <c r="N4" s="722">
        <f>SUM(C4:M4)</f>
        <v>0</v>
      </c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25">
        <v>0</v>
      </c>
      <c r="AC4" s="125">
        <v>0</v>
      </c>
      <c r="AD4" s="125">
        <v>0</v>
      </c>
      <c r="AE4" s="125">
        <v>0</v>
      </c>
      <c r="AF4" s="125">
        <v>0</v>
      </c>
      <c r="AG4" s="125">
        <v>0</v>
      </c>
      <c r="AH4" s="125">
        <v>0</v>
      </c>
      <c r="AI4" s="125">
        <v>0</v>
      </c>
      <c r="AJ4" s="125">
        <v>0</v>
      </c>
      <c r="AK4" s="125">
        <v>0</v>
      </c>
      <c r="AL4" s="125">
        <v>0</v>
      </c>
      <c r="AM4" s="119">
        <f>SUM(AB4:AI4)</f>
        <v>0</v>
      </c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25">
        <v>0</v>
      </c>
      <c r="BB4" s="125">
        <v>0</v>
      </c>
      <c r="BC4" s="125">
        <v>0</v>
      </c>
      <c r="BD4" s="125">
        <v>1</v>
      </c>
      <c r="BE4" s="125">
        <v>1</v>
      </c>
      <c r="BF4" s="125">
        <v>0</v>
      </c>
      <c r="BG4" s="125">
        <v>1</v>
      </c>
      <c r="BH4" s="125">
        <v>0</v>
      </c>
      <c r="BI4" s="125">
        <v>0</v>
      </c>
      <c r="BJ4" s="125">
        <v>0</v>
      </c>
      <c r="BK4" s="125">
        <v>0</v>
      </c>
      <c r="BL4" s="119">
        <f>SUM(BA4:BK4)</f>
        <v>3</v>
      </c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</row>
    <row r="5" spans="2:76">
      <c r="B5" s="21" t="s">
        <v>300</v>
      </c>
      <c r="C5" s="125">
        <v>0</v>
      </c>
      <c r="D5" s="125">
        <v>0</v>
      </c>
      <c r="E5" s="125">
        <v>0</v>
      </c>
      <c r="F5" s="125">
        <v>0</v>
      </c>
      <c r="G5" s="125">
        <v>0</v>
      </c>
      <c r="H5" s="125">
        <v>0</v>
      </c>
      <c r="I5" s="125">
        <v>0</v>
      </c>
      <c r="J5" s="125">
        <v>0</v>
      </c>
      <c r="K5" s="125">
        <v>0</v>
      </c>
      <c r="L5" s="125">
        <v>0</v>
      </c>
      <c r="M5" s="125">
        <v>0</v>
      </c>
      <c r="N5" s="722">
        <f t="shared" ref="N5:N28" si="0">SUM(C5:M5)</f>
        <v>0</v>
      </c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25">
        <v>0</v>
      </c>
      <c r="AC5" s="125">
        <v>0</v>
      </c>
      <c r="AD5" s="125">
        <v>0</v>
      </c>
      <c r="AE5" s="125">
        <v>0</v>
      </c>
      <c r="AF5" s="125">
        <v>0</v>
      </c>
      <c r="AG5" s="125">
        <v>0</v>
      </c>
      <c r="AH5" s="125">
        <v>0</v>
      </c>
      <c r="AI5" s="125">
        <v>0</v>
      </c>
      <c r="AJ5" s="125">
        <v>0</v>
      </c>
      <c r="AK5" s="125">
        <v>0</v>
      </c>
      <c r="AL5" s="125">
        <v>0</v>
      </c>
      <c r="AM5" s="119">
        <f t="shared" ref="AM5:AM26" si="1">SUM(AB5:AI5)</f>
        <v>0</v>
      </c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25">
        <v>0</v>
      </c>
      <c r="BB5" s="125">
        <v>0</v>
      </c>
      <c r="BC5" s="125">
        <v>0</v>
      </c>
      <c r="BD5" s="125">
        <v>0</v>
      </c>
      <c r="BE5" s="125">
        <v>0</v>
      </c>
      <c r="BF5" s="125">
        <v>0</v>
      </c>
      <c r="BG5" s="125">
        <v>0</v>
      </c>
      <c r="BH5" s="125">
        <v>0</v>
      </c>
      <c r="BI5" s="125">
        <v>0</v>
      </c>
      <c r="BJ5" s="125">
        <v>0</v>
      </c>
      <c r="BK5" s="125">
        <v>0</v>
      </c>
      <c r="BL5" s="119">
        <f t="shared" ref="BL5:BL27" si="2">SUM(BA5:BK5)</f>
        <v>0</v>
      </c>
      <c r="BM5" s="119"/>
      <c r="BN5" s="119"/>
      <c r="BO5" s="119"/>
      <c r="BP5" s="119"/>
      <c r="BQ5" s="119"/>
      <c r="BR5" s="119"/>
      <c r="BS5" s="119"/>
      <c r="BT5" s="119"/>
      <c r="BU5" s="119"/>
      <c r="BV5" s="119"/>
      <c r="BW5" s="119"/>
      <c r="BX5" s="119"/>
    </row>
    <row r="6" spans="2:76">
      <c r="B6" s="21" t="s">
        <v>143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5">
        <v>0</v>
      </c>
      <c r="K6" s="125">
        <v>0</v>
      </c>
      <c r="L6" s="125">
        <v>0</v>
      </c>
      <c r="M6" s="125">
        <v>0</v>
      </c>
      <c r="N6" s="722">
        <f t="shared" si="0"/>
        <v>0</v>
      </c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25">
        <v>0</v>
      </c>
      <c r="AC6" s="125">
        <v>0</v>
      </c>
      <c r="AD6" s="125">
        <v>0</v>
      </c>
      <c r="AE6" s="125">
        <v>0</v>
      </c>
      <c r="AF6" s="125">
        <v>0</v>
      </c>
      <c r="AG6" s="125">
        <v>0</v>
      </c>
      <c r="AH6" s="125">
        <v>0</v>
      </c>
      <c r="AI6" s="125">
        <v>0</v>
      </c>
      <c r="AJ6" s="125">
        <v>0</v>
      </c>
      <c r="AK6" s="125">
        <v>0</v>
      </c>
      <c r="AL6" s="125">
        <v>0</v>
      </c>
      <c r="AM6" s="119">
        <f t="shared" si="1"/>
        <v>0</v>
      </c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25">
        <v>0</v>
      </c>
      <c r="BB6" s="125">
        <v>0</v>
      </c>
      <c r="BC6" s="125">
        <v>0</v>
      </c>
      <c r="BD6" s="125">
        <v>0</v>
      </c>
      <c r="BE6" s="125">
        <v>0</v>
      </c>
      <c r="BF6" s="125">
        <v>0</v>
      </c>
      <c r="BG6" s="125">
        <v>0</v>
      </c>
      <c r="BH6" s="125">
        <v>0</v>
      </c>
      <c r="BI6" s="125">
        <v>0</v>
      </c>
      <c r="BJ6" s="125">
        <v>0</v>
      </c>
      <c r="BK6" s="125">
        <v>0</v>
      </c>
      <c r="BL6" s="119">
        <f t="shared" si="2"/>
        <v>0</v>
      </c>
      <c r="BM6" s="119"/>
      <c r="BN6" s="119"/>
      <c r="BO6" s="119"/>
      <c r="BP6" s="119"/>
      <c r="BQ6" s="119"/>
      <c r="BR6" s="119"/>
      <c r="BS6" s="119"/>
      <c r="BT6" s="119"/>
      <c r="BU6" s="119"/>
      <c r="BV6" s="119"/>
      <c r="BW6" s="119"/>
      <c r="BX6" s="119"/>
    </row>
    <row r="7" spans="2:76">
      <c r="B7" s="21" t="s">
        <v>301</v>
      </c>
      <c r="C7" s="125">
        <v>0</v>
      </c>
      <c r="D7" s="125">
        <v>0</v>
      </c>
      <c r="E7" s="125">
        <v>0</v>
      </c>
      <c r="F7" s="125">
        <v>0</v>
      </c>
      <c r="G7" s="125">
        <v>0</v>
      </c>
      <c r="H7" s="125">
        <v>0</v>
      </c>
      <c r="I7" s="125">
        <v>0</v>
      </c>
      <c r="J7" s="125">
        <v>0</v>
      </c>
      <c r="K7" s="125">
        <v>0</v>
      </c>
      <c r="L7" s="125">
        <v>0</v>
      </c>
      <c r="M7" s="125">
        <v>0</v>
      </c>
      <c r="N7" s="722">
        <f t="shared" si="0"/>
        <v>0</v>
      </c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25">
        <v>0</v>
      </c>
      <c r="AC7" s="125">
        <v>0</v>
      </c>
      <c r="AD7" s="125">
        <v>0</v>
      </c>
      <c r="AE7" s="125">
        <v>0</v>
      </c>
      <c r="AF7" s="125">
        <v>0</v>
      </c>
      <c r="AG7" s="125">
        <v>0</v>
      </c>
      <c r="AH7" s="125">
        <v>0</v>
      </c>
      <c r="AI7" s="125">
        <v>0</v>
      </c>
      <c r="AJ7" s="125">
        <v>0</v>
      </c>
      <c r="AK7" s="125">
        <v>0</v>
      </c>
      <c r="AL7" s="125">
        <v>0</v>
      </c>
      <c r="AM7" s="119">
        <f t="shared" si="1"/>
        <v>0</v>
      </c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25">
        <v>0</v>
      </c>
      <c r="BB7" s="125">
        <v>0</v>
      </c>
      <c r="BC7" s="125">
        <v>0</v>
      </c>
      <c r="BD7" s="125">
        <v>0</v>
      </c>
      <c r="BE7" s="125">
        <v>0</v>
      </c>
      <c r="BF7" s="125">
        <v>0</v>
      </c>
      <c r="BG7" s="125">
        <v>0</v>
      </c>
      <c r="BH7" s="125">
        <v>0</v>
      </c>
      <c r="BI7" s="125">
        <v>0</v>
      </c>
      <c r="BJ7" s="125">
        <v>0</v>
      </c>
      <c r="BK7" s="125">
        <v>0</v>
      </c>
      <c r="BL7" s="119">
        <f t="shared" si="2"/>
        <v>0</v>
      </c>
      <c r="BM7" s="119"/>
      <c r="BN7" s="119"/>
      <c r="BO7" s="119"/>
      <c r="BP7" s="119"/>
      <c r="BQ7" s="119"/>
      <c r="BR7" s="119"/>
      <c r="BS7" s="119"/>
      <c r="BT7" s="119"/>
      <c r="BU7" s="119"/>
      <c r="BV7" s="119"/>
      <c r="BW7" s="119"/>
      <c r="BX7" s="119"/>
    </row>
    <row r="8" spans="2:76">
      <c r="B8" s="21" t="s">
        <v>302</v>
      </c>
      <c r="C8" s="125">
        <v>0</v>
      </c>
      <c r="D8" s="125">
        <v>0</v>
      </c>
      <c r="E8" s="125">
        <v>0</v>
      </c>
      <c r="F8" s="125">
        <v>0</v>
      </c>
      <c r="G8" s="125">
        <v>0</v>
      </c>
      <c r="H8" s="125">
        <v>0</v>
      </c>
      <c r="I8" s="125">
        <v>0</v>
      </c>
      <c r="J8" s="125">
        <v>0</v>
      </c>
      <c r="K8" s="125">
        <v>0</v>
      </c>
      <c r="L8" s="125">
        <v>0</v>
      </c>
      <c r="M8" s="125">
        <v>0</v>
      </c>
      <c r="N8" s="722">
        <f t="shared" si="0"/>
        <v>0</v>
      </c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25">
        <v>0</v>
      </c>
      <c r="AC8" s="125">
        <v>0</v>
      </c>
      <c r="AD8" s="125">
        <v>0</v>
      </c>
      <c r="AE8" s="125">
        <v>0</v>
      </c>
      <c r="AF8" s="125">
        <v>0</v>
      </c>
      <c r="AG8" s="125">
        <v>0</v>
      </c>
      <c r="AH8" s="125">
        <v>0</v>
      </c>
      <c r="AI8" s="125">
        <v>0</v>
      </c>
      <c r="AJ8" s="125">
        <v>0</v>
      </c>
      <c r="AK8" s="125">
        <v>0</v>
      </c>
      <c r="AL8" s="125">
        <v>0</v>
      </c>
      <c r="AM8" s="119">
        <f t="shared" si="1"/>
        <v>0</v>
      </c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25">
        <v>0</v>
      </c>
      <c r="BB8" s="125">
        <v>0</v>
      </c>
      <c r="BC8" s="125">
        <v>0</v>
      </c>
      <c r="BD8" s="125">
        <v>0</v>
      </c>
      <c r="BE8" s="125">
        <v>0</v>
      </c>
      <c r="BF8" s="125">
        <v>0</v>
      </c>
      <c r="BG8" s="125">
        <v>0</v>
      </c>
      <c r="BH8" s="125">
        <v>0</v>
      </c>
      <c r="BI8" s="125">
        <v>0</v>
      </c>
      <c r="BJ8" s="125">
        <v>0</v>
      </c>
      <c r="BK8" s="125">
        <v>0</v>
      </c>
      <c r="BL8" s="119">
        <f t="shared" si="2"/>
        <v>0</v>
      </c>
      <c r="BM8" s="119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</row>
    <row r="9" spans="2:76">
      <c r="B9" s="21" t="s">
        <v>303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722">
        <f t="shared" si="0"/>
        <v>0</v>
      </c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25">
        <v>0</v>
      </c>
      <c r="AC9" s="125">
        <v>0</v>
      </c>
      <c r="AD9" s="125">
        <v>0</v>
      </c>
      <c r="AE9" s="125">
        <v>0</v>
      </c>
      <c r="AF9" s="125">
        <v>0</v>
      </c>
      <c r="AG9" s="125">
        <v>0</v>
      </c>
      <c r="AH9" s="125">
        <v>0</v>
      </c>
      <c r="AI9" s="125">
        <v>0</v>
      </c>
      <c r="AJ9" s="125">
        <v>0</v>
      </c>
      <c r="AK9" s="125">
        <v>0</v>
      </c>
      <c r="AL9" s="125">
        <v>0</v>
      </c>
      <c r="AM9" s="119">
        <f t="shared" si="1"/>
        <v>0</v>
      </c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25">
        <v>1</v>
      </c>
      <c r="BB9" s="125">
        <v>2</v>
      </c>
      <c r="BC9" s="125">
        <v>4</v>
      </c>
      <c r="BD9" s="125">
        <v>7</v>
      </c>
      <c r="BE9" s="125">
        <v>0</v>
      </c>
      <c r="BF9" s="125">
        <v>1</v>
      </c>
      <c r="BG9" s="125">
        <v>2</v>
      </c>
      <c r="BH9" s="125">
        <v>0</v>
      </c>
      <c r="BI9" s="125">
        <v>0</v>
      </c>
      <c r="BJ9" s="125">
        <v>0</v>
      </c>
      <c r="BK9" s="125">
        <v>0</v>
      </c>
      <c r="BL9" s="119">
        <f t="shared" si="2"/>
        <v>17</v>
      </c>
      <c r="BM9" s="119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</row>
    <row r="10" spans="2:76">
      <c r="B10" s="21" t="s">
        <v>304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0</v>
      </c>
      <c r="I10" s="125">
        <v>0</v>
      </c>
      <c r="J10" s="125">
        <v>0</v>
      </c>
      <c r="K10" s="125">
        <v>0</v>
      </c>
      <c r="L10" s="125">
        <v>0</v>
      </c>
      <c r="M10" s="125">
        <v>0</v>
      </c>
      <c r="N10" s="722">
        <f t="shared" si="0"/>
        <v>0</v>
      </c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25">
        <v>0</v>
      </c>
      <c r="AC10" s="125">
        <v>0</v>
      </c>
      <c r="AD10" s="125">
        <v>0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5">
        <v>0</v>
      </c>
      <c r="AL10" s="125">
        <v>0</v>
      </c>
      <c r="AM10" s="119">
        <f t="shared" si="1"/>
        <v>0</v>
      </c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5">
        <v>0</v>
      </c>
      <c r="BB10" s="125">
        <v>0</v>
      </c>
      <c r="BC10" s="125">
        <v>0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0</v>
      </c>
      <c r="BK10" s="125">
        <v>0</v>
      </c>
      <c r="BL10" s="119">
        <f t="shared" si="2"/>
        <v>0</v>
      </c>
      <c r="BM10" s="119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</row>
    <row r="11" spans="2:76">
      <c r="B11" s="21" t="s">
        <v>148</v>
      </c>
      <c r="C11" s="125">
        <v>0</v>
      </c>
      <c r="D11" s="125">
        <v>0</v>
      </c>
      <c r="E11" s="125">
        <v>0</v>
      </c>
      <c r="F11" s="125">
        <v>0</v>
      </c>
      <c r="G11" s="125">
        <v>0</v>
      </c>
      <c r="H11" s="125">
        <v>0</v>
      </c>
      <c r="I11" s="125">
        <v>0</v>
      </c>
      <c r="J11" s="125">
        <v>0</v>
      </c>
      <c r="K11" s="125">
        <v>0</v>
      </c>
      <c r="L11" s="125">
        <v>0</v>
      </c>
      <c r="M11" s="125">
        <v>0</v>
      </c>
      <c r="N11" s="722">
        <f t="shared" si="0"/>
        <v>0</v>
      </c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25">
        <v>0</v>
      </c>
      <c r="AC11" s="125">
        <v>0</v>
      </c>
      <c r="AD11" s="125">
        <v>0</v>
      </c>
      <c r="AE11" s="125">
        <v>0</v>
      </c>
      <c r="AF11" s="125">
        <v>0</v>
      </c>
      <c r="AG11" s="125">
        <v>0</v>
      </c>
      <c r="AH11" s="125">
        <v>0</v>
      </c>
      <c r="AI11" s="125">
        <v>0</v>
      </c>
      <c r="AJ11" s="125">
        <v>0</v>
      </c>
      <c r="AK11" s="125">
        <v>0</v>
      </c>
      <c r="AL11" s="125">
        <v>0</v>
      </c>
      <c r="AM11" s="119">
        <f t="shared" si="1"/>
        <v>0</v>
      </c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5">
        <v>0</v>
      </c>
      <c r="BB11" s="125">
        <v>0</v>
      </c>
      <c r="BC11" s="125">
        <v>0</v>
      </c>
      <c r="BD11" s="125">
        <v>0</v>
      </c>
      <c r="BE11" s="125">
        <v>1</v>
      </c>
      <c r="BF11" s="125">
        <v>1</v>
      </c>
      <c r="BG11" s="125">
        <v>0</v>
      </c>
      <c r="BH11" s="125">
        <v>0</v>
      </c>
      <c r="BI11" s="125">
        <v>0</v>
      </c>
      <c r="BJ11" s="125">
        <v>0</v>
      </c>
      <c r="BK11" s="125">
        <v>0</v>
      </c>
      <c r="BL11" s="119">
        <f t="shared" si="2"/>
        <v>2</v>
      </c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</row>
    <row r="12" spans="2:76">
      <c r="B12" s="21" t="s">
        <v>305</v>
      </c>
      <c r="C12" s="125">
        <v>0</v>
      </c>
      <c r="D12" s="125">
        <v>0</v>
      </c>
      <c r="E12" s="125">
        <v>0</v>
      </c>
      <c r="F12" s="125">
        <v>0</v>
      </c>
      <c r="G12" s="125">
        <v>0</v>
      </c>
      <c r="H12" s="125">
        <v>0</v>
      </c>
      <c r="I12" s="125">
        <v>0</v>
      </c>
      <c r="J12" s="125">
        <v>0</v>
      </c>
      <c r="K12" s="125">
        <v>0</v>
      </c>
      <c r="L12" s="125">
        <v>0</v>
      </c>
      <c r="M12" s="125">
        <v>0</v>
      </c>
      <c r="N12" s="722">
        <f t="shared" si="0"/>
        <v>0</v>
      </c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25">
        <v>0</v>
      </c>
      <c r="AC12" s="125">
        <v>0</v>
      </c>
      <c r="AD12" s="125">
        <v>0</v>
      </c>
      <c r="AE12" s="125">
        <v>0</v>
      </c>
      <c r="AF12" s="125">
        <v>0</v>
      </c>
      <c r="AG12" s="125">
        <v>0</v>
      </c>
      <c r="AH12" s="125">
        <v>0</v>
      </c>
      <c r="AI12" s="125">
        <v>0</v>
      </c>
      <c r="AJ12" s="125">
        <v>0</v>
      </c>
      <c r="AK12" s="125">
        <v>0</v>
      </c>
      <c r="AL12" s="125">
        <v>0</v>
      </c>
      <c r="AM12" s="119">
        <f t="shared" si="1"/>
        <v>0</v>
      </c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5">
        <v>0</v>
      </c>
      <c r="BB12" s="125">
        <v>0</v>
      </c>
      <c r="BC12" s="125">
        <v>0</v>
      </c>
      <c r="BD12" s="125">
        <v>0</v>
      </c>
      <c r="BE12" s="125">
        <v>0</v>
      </c>
      <c r="BF12" s="125">
        <v>0</v>
      </c>
      <c r="BG12" s="125">
        <v>0</v>
      </c>
      <c r="BH12" s="125">
        <v>0</v>
      </c>
      <c r="BI12" s="125">
        <v>0</v>
      </c>
      <c r="BJ12" s="125">
        <v>0</v>
      </c>
      <c r="BK12" s="125">
        <v>0</v>
      </c>
      <c r="BL12" s="119">
        <f t="shared" si="2"/>
        <v>0</v>
      </c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</row>
    <row r="13" spans="2:76">
      <c r="B13" s="21" t="s">
        <v>150</v>
      </c>
      <c r="C13" s="125">
        <v>0</v>
      </c>
      <c r="D13" s="125">
        <v>0</v>
      </c>
      <c r="E13" s="125">
        <v>0</v>
      </c>
      <c r="F13" s="125">
        <v>0</v>
      </c>
      <c r="G13" s="125">
        <v>0</v>
      </c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722">
        <f t="shared" si="0"/>
        <v>0</v>
      </c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25">
        <v>0</v>
      </c>
      <c r="AC13" s="125">
        <v>0</v>
      </c>
      <c r="AD13" s="125">
        <v>0</v>
      </c>
      <c r="AE13" s="125">
        <v>0</v>
      </c>
      <c r="AF13" s="125">
        <v>0</v>
      </c>
      <c r="AG13" s="125">
        <v>0</v>
      </c>
      <c r="AH13" s="125">
        <v>0</v>
      </c>
      <c r="AI13" s="125">
        <v>0</v>
      </c>
      <c r="AJ13" s="125">
        <v>0</v>
      </c>
      <c r="AK13" s="125">
        <v>0</v>
      </c>
      <c r="AL13" s="125">
        <v>0</v>
      </c>
      <c r="AM13" s="119">
        <f t="shared" si="1"/>
        <v>0</v>
      </c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5">
        <v>0</v>
      </c>
      <c r="BB13" s="125">
        <v>0</v>
      </c>
      <c r="BC13" s="125">
        <v>0</v>
      </c>
      <c r="BD13" s="125">
        <v>0</v>
      </c>
      <c r="BE13" s="125">
        <v>0</v>
      </c>
      <c r="BF13" s="125">
        <v>0</v>
      </c>
      <c r="BG13" s="125">
        <v>0</v>
      </c>
      <c r="BH13" s="125">
        <v>0</v>
      </c>
      <c r="BI13" s="125">
        <v>0</v>
      </c>
      <c r="BJ13" s="125">
        <v>0</v>
      </c>
      <c r="BK13" s="125">
        <v>0</v>
      </c>
      <c r="BL13" s="119">
        <f t="shared" si="2"/>
        <v>0</v>
      </c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</row>
    <row r="14" spans="2:76">
      <c r="B14" s="21" t="s">
        <v>306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722">
        <f t="shared" si="0"/>
        <v>0</v>
      </c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19">
        <f t="shared" si="1"/>
        <v>0</v>
      </c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5">
        <v>0</v>
      </c>
      <c r="BB14" s="125">
        <v>1</v>
      </c>
      <c r="BC14" s="125">
        <v>1</v>
      </c>
      <c r="BD14" s="125">
        <v>1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19">
        <f t="shared" si="2"/>
        <v>3</v>
      </c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</row>
    <row r="15" spans="2:76">
      <c r="B15" s="21" t="s">
        <v>152</v>
      </c>
      <c r="C15" s="125">
        <v>0</v>
      </c>
      <c r="D15" s="125">
        <v>0</v>
      </c>
      <c r="E15" s="125">
        <v>0</v>
      </c>
      <c r="F15" s="125">
        <v>1</v>
      </c>
      <c r="G15" s="125">
        <v>2</v>
      </c>
      <c r="H15" s="125">
        <v>1</v>
      </c>
      <c r="I15" s="125">
        <v>1</v>
      </c>
      <c r="J15" s="125">
        <v>0</v>
      </c>
      <c r="K15" s="125">
        <v>0</v>
      </c>
      <c r="L15" s="125">
        <v>0</v>
      </c>
      <c r="M15" s="125">
        <v>0</v>
      </c>
      <c r="N15" s="722">
        <f t="shared" si="0"/>
        <v>5</v>
      </c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19">
        <f t="shared" si="1"/>
        <v>0</v>
      </c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19">
        <f t="shared" si="2"/>
        <v>0</v>
      </c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</row>
    <row r="16" spans="2:76">
      <c r="B16" s="21" t="s">
        <v>307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722">
        <f t="shared" si="0"/>
        <v>0</v>
      </c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19">
        <f t="shared" si="1"/>
        <v>0</v>
      </c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19">
        <f t="shared" si="2"/>
        <v>0</v>
      </c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</row>
    <row r="17" spans="1:76">
      <c r="B17" s="21" t="s">
        <v>154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722">
        <f t="shared" si="0"/>
        <v>0</v>
      </c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19">
        <f t="shared" si="1"/>
        <v>0</v>
      </c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19">
        <f t="shared" si="2"/>
        <v>0</v>
      </c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</row>
    <row r="18" spans="1:76">
      <c r="B18" s="21" t="s">
        <v>155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722">
        <f t="shared" si="0"/>
        <v>0</v>
      </c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19">
        <f t="shared" si="1"/>
        <v>0</v>
      </c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19">
        <f t="shared" si="2"/>
        <v>0</v>
      </c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</row>
    <row r="19" spans="1:76">
      <c r="A19" s="21">
        <v>370026</v>
      </c>
      <c r="B19" s="21" t="s">
        <v>308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722">
        <f t="shared" si="0"/>
        <v>0</v>
      </c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25">
        <v>0</v>
      </c>
      <c r="AC19" s="125">
        <v>0</v>
      </c>
      <c r="AD19" s="125">
        <v>0</v>
      </c>
      <c r="AE19" s="125">
        <v>0</v>
      </c>
      <c r="AF19" s="125">
        <v>0</v>
      </c>
      <c r="AG19" s="125">
        <v>0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19">
        <f t="shared" si="1"/>
        <v>0</v>
      </c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5">
        <v>0</v>
      </c>
      <c r="BB19" s="125">
        <v>0</v>
      </c>
      <c r="BC19" s="125">
        <v>1</v>
      </c>
      <c r="BD19" s="125">
        <v>2</v>
      </c>
      <c r="BE19" s="125">
        <v>1</v>
      </c>
      <c r="BF19" s="125">
        <v>1</v>
      </c>
      <c r="BG19" s="125">
        <v>1</v>
      </c>
      <c r="BH19" s="125">
        <v>0</v>
      </c>
      <c r="BI19" s="125">
        <v>0</v>
      </c>
      <c r="BJ19" s="125">
        <v>0</v>
      </c>
      <c r="BK19" s="125">
        <v>0</v>
      </c>
      <c r="BL19" s="119">
        <f t="shared" si="2"/>
        <v>6</v>
      </c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</row>
    <row r="20" spans="1:76">
      <c r="B20" s="21" t="s">
        <v>309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722">
        <f t="shared" si="0"/>
        <v>0</v>
      </c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5">
        <v>0</v>
      </c>
      <c r="AL20" s="125">
        <v>0</v>
      </c>
      <c r="AM20" s="119">
        <f t="shared" si="1"/>
        <v>0</v>
      </c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19">
        <f t="shared" si="2"/>
        <v>0</v>
      </c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</row>
    <row r="21" spans="1:76">
      <c r="B21" s="21" t="s">
        <v>310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722">
        <f t="shared" si="0"/>
        <v>0</v>
      </c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25">
        <v>0</v>
      </c>
      <c r="AC21" s="125">
        <v>0</v>
      </c>
      <c r="AD21" s="125">
        <v>0</v>
      </c>
      <c r="AE21" s="125">
        <v>0</v>
      </c>
      <c r="AF21" s="125">
        <v>0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19">
        <f t="shared" si="1"/>
        <v>0</v>
      </c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19">
        <f t="shared" si="2"/>
        <v>0</v>
      </c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</row>
    <row r="22" spans="1:76">
      <c r="B22" s="21" t="s">
        <v>311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722">
        <f t="shared" si="0"/>
        <v>0</v>
      </c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19">
        <f t="shared" si="1"/>
        <v>0</v>
      </c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19">
        <f t="shared" si="2"/>
        <v>0</v>
      </c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</row>
    <row r="23" spans="1:76">
      <c r="B23" s="21" t="s">
        <v>312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722">
        <f t="shared" si="0"/>
        <v>0</v>
      </c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19">
        <f t="shared" si="1"/>
        <v>0</v>
      </c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19">
        <f t="shared" si="2"/>
        <v>0</v>
      </c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</row>
    <row r="24" spans="1:76">
      <c r="B24" s="21" t="s">
        <v>80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722">
        <f t="shared" si="0"/>
        <v>0</v>
      </c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25">
        <v>0</v>
      </c>
      <c r="AC24" s="125">
        <v>0</v>
      </c>
      <c r="AD24" s="125">
        <v>0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0</v>
      </c>
      <c r="AM24" s="119">
        <f t="shared" si="1"/>
        <v>0</v>
      </c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5">
        <v>0</v>
      </c>
      <c r="BB24" s="125">
        <v>0</v>
      </c>
      <c r="BC24" s="125">
        <v>0</v>
      </c>
      <c r="BD24" s="125">
        <v>0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19">
        <f t="shared" si="2"/>
        <v>0</v>
      </c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</row>
    <row r="25" spans="1:76">
      <c r="B25" s="21" t="s">
        <v>81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722">
        <f t="shared" si="0"/>
        <v>0</v>
      </c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25">
        <v>0</v>
      </c>
      <c r="AC25" s="125">
        <v>0</v>
      </c>
      <c r="AD25" s="125">
        <v>0</v>
      </c>
      <c r="AE25" s="125">
        <v>0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19">
        <f t="shared" si="1"/>
        <v>0</v>
      </c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19">
        <f t="shared" si="2"/>
        <v>0</v>
      </c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</row>
    <row r="26" spans="1:76">
      <c r="B26" s="21" t="s">
        <v>313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722">
        <f t="shared" si="0"/>
        <v>0</v>
      </c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19">
        <f t="shared" si="1"/>
        <v>0</v>
      </c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19">
        <f t="shared" si="2"/>
        <v>0</v>
      </c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</row>
    <row r="27" spans="1:76">
      <c r="B27" s="21" t="s">
        <v>161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722">
        <f t="shared" si="0"/>
        <v>0</v>
      </c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13">
        <v>0</v>
      </c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19">
        <f t="shared" si="2"/>
        <v>0</v>
      </c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</row>
    <row r="28" spans="1:76" s="117" customFormat="1">
      <c r="A28" s="120"/>
      <c r="B28" s="121" t="s">
        <v>83</v>
      </c>
      <c r="C28" s="126">
        <f>SUM(C4:C27)</f>
        <v>0</v>
      </c>
      <c r="D28" s="126">
        <f t="shared" ref="D28:M28" si="3">SUM(D4:D27)</f>
        <v>0</v>
      </c>
      <c r="E28" s="126">
        <f t="shared" si="3"/>
        <v>0</v>
      </c>
      <c r="F28" s="126">
        <f t="shared" si="3"/>
        <v>1</v>
      </c>
      <c r="G28" s="126">
        <f t="shared" si="3"/>
        <v>2</v>
      </c>
      <c r="H28" s="126">
        <f t="shared" si="3"/>
        <v>1</v>
      </c>
      <c r="I28" s="126">
        <f t="shared" si="3"/>
        <v>1</v>
      </c>
      <c r="J28" s="126">
        <f t="shared" si="3"/>
        <v>0</v>
      </c>
      <c r="K28" s="126">
        <f t="shared" si="3"/>
        <v>0</v>
      </c>
      <c r="L28" s="126">
        <f t="shared" si="3"/>
        <v>0</v>
      </c>
      <c r="M28" s="126">
        <f t="shared" si="3"/>
        <v>0</v>
      </c>
      <c r="N28" s="126">
        <f t="shared" si="0"/>
        <v>5</v>
      </c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>
        <f>SUM(AB4:AB27)</f>
        <v>0</v>
      </c>
      <c r="AC28" s="121">
        <f t="shared" ref="AC28:AM28" si="4">SUM(AC4:AC27)</f>
        <v>0</v>
      </c>
      <c r="AD28" s="121">
        <f t="shared" si="4"/>
        <v>0</v>
      </c>
      <c r="AE28" s="121">
        <f t="shared" si="4"/>
        <v>0</v>
      </c>
      <c r="AF28" s="121">
        <f t="shared" si="4"/>
        <v>0</v>
      </c>
      <c r="AG28" s="121">
        <f t="shared" si="4"/>
        <v>0</v>
      </c>
      <c r="AH28" s="121">
        <f t="shared" si="4"/>
        <v>0</v>
      </c>
      <c r="AI28" s="121">
        <f t="shared" si="4"/>
        <v>0</v>
      </c>
      <c r="AJ28" s="121">
        <f t="shared" si="4"/>
        <v>0</v>
      </c>
      <c r="AK28" s="121">
        <f t="shared" si="4"/>
        <v>0</v>
      </c>
      <c r="AL28" s="121">
        <f t="shared" si="4"/>
        <v>0</v>
      </c>
      <c r="AM28" s="121">
        <f t="shared" si="4"/>
        <v>0</v>
      </c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>
        <f>SUM(BA4:BA27)</f>
        <v>1</v>
      </c>
      <c r="BB28" s="121">
        <f t="shared" ref="BB28:BK28" si="5">SUM(BB4:BB27)</f>
        <v>3</v>
      </c>
      <c r="BC28" s="121">
        <f t="shared" si="5"/>
        <v>6</v>
      </c>
      <c r="BD28" s="121">
        <f t="shared" si="5"/>
        <v>11</v>
      </c>
      <c r="BE28" s="121">
        <f t="shared" si="5"/>
        <v>3</v>
      </c>
      <c r="BF28" s="121">
        <f t="shared" si="5"/>
        <v>3</v>
      </c>
      <c r="BG28" s="121">
        <f t="shared" si="5"/>
        <v>4</v>
      </c>
      <c r="BH28" s="121">
        <f t="shared" si="5"/>
        <v>0</v>
      </c>
      <c r="BI28" s="121">
        <f t="shared" si="5"/>
        <v>0</v>
      </c>
      <c r="BJ28" s="121">
        <f t="shared" si="5"/>
        <v>0</v>
      </c>
      <c r="BK28" s="121">
        <f t="shared" si="5"/>
        <v>0</v>
      </c>
      <c r="BL28" s="121">
        <f>SUM(BA28:BK28)</f>
        <v>31</v>
      </c>
      <c r="BM28" s="121">
        <f t="shared" ref="BM28" si="6">SUM(BM4:BM26)</f>
        <v>0</v>
      </c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</row>
    <row r="29" spans="1:76">
      <c r="A29" s="658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</row>
    <row r="30" spans="1:76" ht="15" customHeight="1">
      <c r="B30" s="1064" t="s">
        <v>417</v>
      </c>
      <c r="C30" s="1067" t="s">
        <v>321</v>
      </c>
      <c r="D30" s="1067"/>
      <c r="E30" s="1067"/>
      <c r="F30" s="1067"/>
      <c r="G30" s="1067"/>
      <c r="H30" s="1067"/>
      <c r="I30" s="1067"/>
      <c r="J30" s="1067"/>
      <c r="K30" s="1067"/>
      <c r="L30" s="1067"/>
      <c r="M30" s="1067"/>
      <c r="N30" s="1067"/>
      <c r="O30" s="1067"/>
      <c r="P30" s="1067"/>
      <c r="Q30" s="1067"/>
      <c r="R30" s="1067"/>
      <c r="S30" s="1067"/>
      <c r="T30" s="1067"/>
      <c r="U30" s="1067"/>
      <c r="V30" s="1067"/>
      <c r="W30" s="1067"/>
      <c r="X30" s="1067"/>
      <c r="Y30" s="1067"/>
      <c r="Z30" s="1067"/>
      <c r="AB30" s="1067" t="s">
        <v>322</v>
      </c>
      <c r="AC30" s="1067"/>
      <c r="AD30" s="1067"/>
      <c r="AE30" s="1067"/>
      <c r="AF30" s="1067"/>
      <c r="AG30" s="1067"/>
      <c r="AH30" s="1067"/>
      <c r="AI30" s="1067"/>
      <c r="AJ30" s="1067"/>
      <c r="AK30" s="1067"/>
      <c r="AL30" s="1067"/>
      <c r="AM30" s="1067"/>
      <c r="AN30" s="1067"/>
      <c r="AO30" s="1067"/>
      <c r="AP30" s="1067"/>
      <c r="AQ30" s="1067"/>
      <c r="AR30" s="1067"/>
      <c r="AS30" s="1067"/>
      <c r="AT30" s="1067"/>
      <c r="AU30" s="1067"/>
      <c r="AV30" s="1067"/>
      <c r="AW30" s="1067"/>
      <c r="AX30" s="1067"/>
      <c r="AY30" s="1067"/>
      <c r="BA30" s="1087" t="s">
        <v>323</v>
      </c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  <c r="BX30" s="1087"/>
    </row>
    <row r="31" spans="1:76">
      <c r="B31" s="1065"/>
      <c r="C31" s="1068" t="s">
        <v>67</v>
      </c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 t="s">
        <v>292</v>
      </c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B31" s="1068" t="s">
        <v>67</v>
      </c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 t="s">
        <v>292</v>
      </c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BA31" s="1088" t="s">
        <v>67</v>
      </c>
      <c r="BB31" s="1088"/>
      <c r="BC31" s="1088"/>
      <c r="BD31" s="1088"/>
      <c r="BE31" s="1088"/>
      <c r="BF31" s="1088"/>
      <c r="BG31" s="1088"/>
      <c r="BH31" s="1088"/>
      <c r="BI31" s="1088"/>
      <c r="BJ31" s="1088"/>
      <c r="BK31" s="1088"/>
      <c r="BL31" s="1088"/>
      <c r="BM31" s="1088" t="s">
        <v>292</v>
      </c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  <c r="BX31" s="1088"/>
    </row>
    <row r="32" spans="1:76" ht="26.25">
      <c r="B32" s="1066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27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688" t="s">
        <v>289</v>
      </c>
      <c r="BA32" s="122" t="s">
        <v>133</v>
      </c>
      <c r="BB32" s="122" t="s">
        <v>134</v>
      </c>
      <c r="BC32" s="122" t="s">
        <v>135</v>
      </c>
      <c r="BD32" s="122" t="s">
        <v>136</v>
      </c>
      <c r="BE32" s="122" t="s">
        <v>137</v>
      </c>
      <c r="BF32" s="122" t="s">
        <v>138</v>
      </c>
      <c r="BG32" s="122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122" t="s">
        <v>297</v>
      </c>
      <c r="BM32" s="122" t="s">
        <v>133</v>
      </c>
      <c r="BN32" s="122" t="s">
        <v>134</v>
      </c>
      <c r="BO32" s="122" t="s">
        <v>135</v>
      </c>
      <c r="BP32" s="122" t="s">
        <v>136</v>
      </c>
      <c r="BQ32" s="122" t="s">
        <v>137</v>
      </c>
      <c r="BR32" s="122" t="s">
        <v>138</v>
      </c>
      <c r="BS32" s="122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122" t="s">
        <v>297</v>
      </c>
    </row>
    <row r="33" spans="1:76">
      <c r="B33" s="21" t="s">
        <v>299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722">
        <f>SUM(C33:M33)</f>
        <v>0</v>
      </c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19">
        <f>SUM(AB33:AL33)</f>
        <v>0</v>
      </c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25">
        <v>0</v>
      </c>
      <c r="BB33" s="125">
        <v>0</v>
      </c>
      <c r="BC33" s="125">
        <v>0</v>
      </c>
      <c r="BD33" s="125">
        <v>0</v>
      </c>
      <c r="BE33" s="125">
        <v>1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19">
        <f>SUM(BA33:BK33)</f>
        <v>1</v>
      </c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</row>
    <row r="34" spans="1:76">
      <c r="B34" s="21" t="s">
        <v>300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722">
        <f t="shared" ref="N34:N56" si="7">SUM(C34:M34)</f>
        <v>0</v>
      </c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19">
        <f t="shared" ref="AM34:AM56" si="8">SUM(AB34:AL34)</f>
        <v>0</v>
      </c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19">
        <f t="shared" ref="BL34:BL56" si="9">SUM(BA34:BK34)</f>
        <v>0</v>
      </c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</row>
    <row r="35" spans="1:76">
      <c r="B35" s="21" t="s">
        <v>143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722">
        <f t="shared" si="7"/>
        <v>0</v>
      </c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19">
        <f t="shared" si="8"/>
        <v>0</v>
      </c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19">
        <f t="shared" si="9"/>
        <v>0</v>
      </c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</row>
    <row r="36" spans="1:76">
      <c r="B36" s="21" t="s">
        <v>301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722">
        <f t="shared" si="7"/>
        <v>0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25">
        <v>0</v>
      </c>
      <c r="AC36" s="125">
        <v>0</v>
      </c>
      <c r="AD36" s="125">
        <v>0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0</v>
      </c>
      <c r="AL36" s="125">
        <v>0</v>
      </c>
      <c r="AM36" s="119">
        <f t="shared" si="8"/>
        <v>0</v>
      </c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19">
        <f t="shared" si="9"/>
        <v>0</v>
      </c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</row>
    <row r="37" spans="1:76">
      <c r="B37" s="21" t="s">
        <v>302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722">
        <f t="shared" si="7"/>
        <v>0</v>
      </c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25">
        <v>0</v>
      </c>
      <c r="AC37" s="125">
        <v>0</v>
      </c>
      <c r="AD37" s="125">
        <v>0</v>
      </c>
      <c r="AE37" s="125">
        <v>0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19">
        <f t="shared" si="8"/>
        <v>0</v>
      </c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25">
        <v>1</v>
      </c>
      <c r="BB37" s="125">
        <v>0</v>
      </c>
      <c r="BC37" s="125">
        <v>0</v>
      </c>
      <c r="BD37" s="125">
        <v>0</v>
      </c>
      <c r="BE37" s="125">
        <v>0</v>
      </c>
      <c r="BF37" s="125">
        <v>2</v>
      </c>
      <c r="BG37" s="125">
        <v>1</v>
      </c>
      <c r="BH37" s="125">
        <v>0</v>
      </c>
      <c r="BI37" s="125">
        <v>0</v>
      </c>
      <c r="BJ37" s="125">
        <v>0</v>
      </c>
      <c r="BK37" s="125">
        <v>0</v>
      </c>
      <c r="BL37" s="119">
        <f t="shared" si="9"/>
        <v>4</v>
      </c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</row>
    <row r="38" spans="1:76">
      <c r="B38" s="21" t="s">
        <v>303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722">
        <f t="shared" si="7"/>
        <v>0</v>
      </c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19">
        <f t="shared" si="8"/>
        <v>0</v>
      </c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25">
        <v>0</v>
      </c>
      <c r="BB38" s="125">
        <v>3</v>
      </c>
      <c r="BC38" s="125">
        <v>3</v>
      </c>
      <c r="BD38" s="125">
        <v>4</v>
      </c>
      <c r="BE38" s="125">
        <v>6</v>
      </c>
      <c r="BF38" s="125">
        <v>2</v>
      </c>
      <c r="BG38" s="125">
        <v>2</v>
      </c>
      <c r="BH38" s="125">
        <v>0</v>
      </c>
      <c r="BI38" s="125">
        <v>0</v>
      </c>
      <c r="BJ38" s="125">
        <v>0</v>
      </c>
      <c r="BK38" s="125">
        <v>0</v>
      </c>
      <c r="BL38" s="119">
        <f t="shared" si="9"/>
        <v>20</v>
      </c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</row>
    <row r="39" spans="1:76">
      <c r="B39" s="21" t="s">
        <v>304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722">
        <f t="shared" si="7"/>
        <v>0</v>
      </c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25">
        <v>0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19">
        <f t="shared" si="8"/>
        <v>0</v>
      </c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19">
        <f t="shared" si="9"/>
        <v>0</v>
      </c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</row>
    <row r="40" spans="1:76">
      <c r="B40" s="21" t="s">
        <v>148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722">
        <f t="shared" si="7"/>
        <v>0</v>
      </c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25">
        <v>0</v>
      </c>
      <c r="AC40" s="125">
        <v>0</v>
      </c>
      <c r="AD40" s="125">
        <v>0</v>
      </c>
      <c r="AE40" s="125">
        <v>0</v>
      </c>
      <c r="AF40" s="125">
        <v>0</v>
      </c>
      <c r="AG40" s="125">
        <v>0</v>
      </c>
      <c r="AH40" s="125">
        <v>0</v>
      </c>
      <c r="AI40" s="125">
        <v>0</v>
      </c>
      <c r="AJ40" s="125">
        <v>0</v>
      </c>
      <c r="AK40" s="125">
        <v>0</v>
      </c>
      <c r="AL40" s="125">
        <v>0</v>
      </c>
      <c r="AM40" s="119">
        <f t="shared" si="8"/>
        <v>0</v>
      </c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25">
        <v>0</v>
      </c>
      <c r="BB40" s="125">
        <v>1</v>
      </c>
      <c r="BC40" s="125">
        <v>0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19">
        <f t="shared" si="9"/>
        <v>1</v>
      </c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</row>
    <row r="41" spans="1:76">
      <c r="B41" s="21" t="s">
        <v>305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722">
        <f t="shared" si="7"/>
        <v>0</v>
      </c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25">
        <v>0</v>
      </c>
      <c r="AC41" s="125">
        <v>0</v>
      </c>
      <c r="AD41" s="125">
        <v>0</v>
      </c>
      <c r="AE41" s="125">
        <v>0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25">
        <v>0</v>
      </c>
      <c r="AM41" s="119">
        <f t="shared" si="8"/>
        <v>0</v>
      </c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25">
        <v>0</v>
      </c>
      <c r="BB41" s="125">
        <v>0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19">
        <f t="shared" si="9"/>
        <v>0</v>
      </c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</row>
    <row r="42" spans="1:76">
      <c r="B42" s="21" t="s">
        <v>150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722">
        <f t="shared" si="7"/>
        <v>0</v>
      </c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25">
        <v>0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19">
        <f t="shared" si="8"/>
        <v>0</v>
      </c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19">
        <f t="shared" si="9"/>
        <v>0</v>
      </c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</row>
    <row r="43" spans="1:76">
      <c r="B43" s="21" t="s">
        <v>306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722">
        <f t="shared" si="7"/>
        <v>0</v>
      </c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19">
        <f t="shared" si="8"/>
        <v>0</v>
      </c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25">
        <v>0</v>
      </c>
      <c r="BB43" s="125">
        <v>1</v>
      </c>
      <c r="BC43" s="125">
        <v>1</v>
      </c>
      <c r="BD43" s="125">
        <v>0</v>
      </c>
      <c r="BE43" s="125">
        <v>0</v>
      </c>
      <c r="BF43" s="125">
        <v>0</v>
      </c>
      <c r="BG43" s="125">
        <v>1</v>
      </c>
      <c r="BH43" s="125">
        <v>0</v>
      </c>
      <c r="BI43" s="125">
        <v>0</v>
      </c>
      <c r="BJ43" s="125">
        <v>0</v>
      </c>
      <c r="BK43" s="125">
        <v>0</v>
      </c>
      <c r="BL43" s="119">
        <f t="shared" si="9"/>
        <v>3</v>
      </c>
      <c r="BM43" s="119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</row>
    <row r="44" spans="1:76">
      <c r="B44" s="21" t="s">
        <v>152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722">
        <f t="shared" si="7"/>
        <v>0</v>
      </c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19">
        <f t="shared" si="8"/>
        <v>0</v>
      </c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25">
        <v>0</v>
      </c>
      <c r="BB44" s="125">
        <v>0</v>
      </c>
      <c r="BC44" s="125">
        <v>0</v>
      </c>
      <c r="BD44" s="125">
        <v>0</v>
      </c>
      <c r="BE44" s="125">
        <v>1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19">
        <f t="shared" si="9"/>
        <v>1</v>
      </c>
      <c r="BM44" s="119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</row>
    <row r="45" spans="1:76">
      <c r="B45" s="21" t="s">
        <v>307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722">
        <f t="shared" si="7"/>
        <v>0</v>
      </c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25">
        <v>0</v>
      </c>
      <c r="AC45" s="125">
        <v>0</v>
      </c>
      <c r="AD45" s="125">
        <v>0</v>
      </c>
      <c r="AE45" s="125">
        <v>0</v>
      </c>
      <c r="AF45" s="125">
        <v>0</v>
      </c>
      <c r="AG45" s="125">
        <v>0</v>
      </c>
      <c r="AH45" s="125">
        <v>0</v>
      </c>
      <c r="AI45" s="125">
        <v>0</v>
      </c>
      <c r="AJ45" s="125">
        <v>0</v>
      </c>
      <c r="AK45" s="125">
        <v>0</v>
      </c>
      <c r="AL45" s="125">
        <v>0</v>
      </c>
      <c r="AM45" s="119">
        <f t="shared" si="8"/>
        <v>0</v>
      </c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1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19">
        <f t="shared" si="9"/>
        <v>1</v>
      </c>
      <c r="BM45" s="119"/>
      <c r="BN45" s="119"/>
      <c r="BO45" s="119"/>
      <c r="BP45" s="119"/>
      <c r="BQ45" s="119"/>
      <c r="BR45" s="119"/>
      <c r="BS45" s="119"/>
      <c r="BT45" s="119"/>
      <c r="BU45" s="119"/>
      <c r="BV45" s="119"/>
      <c r="BW45" s="119"/>
      <c r="BX45" s="119"/>
    </row>
    <row r="46" spans="1:76">
      <c r="B46" s="21" t="s">
        <v>154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722">
        <f t="shared" si="7"/>
        <v>0</v>
      </c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19">
        <f t="shared" si="8"/>
        <v>0</v>
      </c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19">
        <f t="shared" si="9"/>
        <v>0</v>
      </c>
      <c r="BM46" s="119"/>
      <c r="BN46" s="119"/>
      <c r="BO46" s="119"/>
      <c r="BP46" s="119"/>
      <c r="BQ46" s="119"/>
      <c r="BR46" s="119"/>
      <c r="BS46" s="119"/>
      <c r="BT46" s="119"/>
      <c r="BU46" s="119"/>
      <c r="BV46" s="119"/>
      <c r="BW46" s="119"/>
      <c r="BX46" s="119"/>
    </row>
    <row r="47" spans="1:76">
      <c r="B47" s="21" t="s">
        <v>155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722">
        <f t="shared" si="7"/>
        <v>0</v>
      </c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19">
        <f t="shared" si="8"/>
        <v>0</v>
      </c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19">
        <f t="shared" si="9"/>
        <v>0</v>
      </c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</row>
    <row r="48" spans="1:76">
      <c r="A48" s="21">
        <v>370026</v>
      </c>
      <c r="B48" s="21" t="s">
        <v>308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722">
        <f t="shared" si="7"/>
        <v>0</v>
      </c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19">
        <f t="shared" si="8"/>
        <v>0</v>
      </c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25">
        <v>0</v>
      </c>
      <c r="BB48" s="125">
        <v>1</v>
      </c>
      <c r="BC48" s="125">
        <v>0</v>
      </c>
      <c r="BD48" s="125">
        <v>0</v>
      </c>
      <c r="BE48" s="125">
        <v>0</v>
      </c>
      <c r="BF48" s="125">
        <v>3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19">
        <f t="shared" si="9"/>
        <v>4</v>
      </c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</row>
    <row r="49" spans="1:76">
      <c r="B49" s="21" t="s">
        <v>309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722">
        <f t="shared" si="7"/>
        <v>0</v>
      </c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0</v>
      </c>
      <c r="AI49" s="125">
        <v>0</v>
      </c>
      <c r="AJ49" s="125">
        <v>0</v>
      </c>
      <c r="AK49" s="125">
        <v>0</v>
      </c>
      <c r="AL49" s="125">
        <v>0</v>
      </c>
      <c r="AM49" s="119">
        <f t="shared" si="8"/>
        <v>0</v>
      </c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19">
        <f t="shared" si="9"/>
        <v>0</v>
      </c>
      <c r="BM49" s="119"/>
      <c r="BN49" s="119"/>
      <c r="BO49" s="119"/>
      <c r="BP49" s="119"/>
      <c r="BQ49" s="119"/>
      <c r="BR49" s="119"/>
      <c r="BS49" s="119"/>
      <c r="BT49" s="119"/>
      <c r="BU49" s="119"/>
      <c r="BV49" s="119"/>
      <c r="BW49" s="119"/>
      <c r="BX49" s="119"/>
    </row>
    <row r="50" spans="1:76">
      <c r="B50" s="21" t="s">
        <v>310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722">
        <f t="shared" si="7"/>
        <v>0</v>
      </c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0</v>
      </c>
      <c r="AJ50" s="125">
        <v>0</v>
      </c>
      <c r="AK50" s="125">
        <v>0</v>
      </c>
      <c r="AL50" s="125">
        <v>0</v>
      </c>
      <c r="AM50" s="119">
        <f t="shared" si="8"/>
        <v>0</v>
      </c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25">
        <v>0</v>
      </c>
      <c r="BB50" s="125">
        <v>0</v>
      </c>
      <c r="BC50" s="125">
        <v>0</v>
      </c>
      <c r="BD50" s="125">
        <v>1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19">
        <f t="shared" si="9"/>
        <v>1</v>
      </c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</row>
    <row r="51" spans="1:76">
      <c r="B51" s="21" t="s">
        <v>311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722">
        <f t="shared" si="7"/>
        <v>0</v>
      </c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25">
        <v>0</v>
      </c>
      <c r="AM51" s="119">
        <f t="shared" si="8"/>
        <v>0</v>
      </c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19">
        <f t="shared" si="9"/>
        <v>0</v>
      </c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</row>
    <row r="52" spans="1:76">
      <c r="B52" s="21" t="s">
        <v>312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722">
        <f t="shared" si="7"/>
        <v>0</v>
      </c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19">
        <f t="shared" si="8"/>
        <v>0</v>
      </c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19">
        <f t="shared" si="9"/>
        <v>0</v>
      </c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</row>
    <row r="53" spans="1:76">
      <c r="B53" s="21" t="s">
        <v>80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722">
        <f t="shared" si="7"/>
        <v>0</v>
      </c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19">
        <f t="shared" si="8"/>
        <v>0</v>
      </c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19">
        <f t="shared" si="9"/>
        <v>0</v>
      </c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</row>
    <row r="54" spans="1:76">
      <c r="B54" s="21" t="s">
        <v>81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722">
        <f t="shared" si="7"/>
        <v>0</v>
      </c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19">
        <f t="shared" si="8"/>
        <v>0</v>
      </c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19">
        <f t="shared" si="9"/>
        <v>0</v>
      </c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</row>
    <row r="55" spans="1:76">
      <c r="B55" s="21" t="s">
        <v>313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722">
        <f t="shared" si="7"/>
        <v>0</v>
      </c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19">
        <f t="shared" si="8"/>
        <v>0</v>
      </c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19">
        <f t="shared" si="9"/>
        <v>0</v>
      </c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</row>
    <row r="56" spans="1:76">
      <c r="B56" s="21" t="s">
        <v>161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722">
        <f t="shared" si="7"/>
        <v>0</v>
      </c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19">
        <f t="shared" si="8"/>
        <v>0</v>
      </c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19">
        <f t="shared" si="9"/>
        <v>0</v>
      </c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</row>
    <row r="57" spans="1:76" s="117" customFormat="1">
      <c r="A57" s="120"/>
      <c r="B57" s="121" t="s">
        <v>83</v>
      </c>
      <c r="C57" s="126">
        <f>SUM(C33:C56)</f>
        <v>0</v>
      </c>
      <c r="D57" s="126">
        <f t="shared" ref="D57:N57" si="10">SUM(D33:D56)</f>
        <v>0</v>
      </c>
      <c r="E57" s="126">
        <f t="shared" si="10"/>
        <v>0</v>
      </c>
      <c r="F57" s="126">
        <f t="shared" si="10"/>
        <v>0</v>
      </c>
      <c r="G57" s="126">
        <f t="shared" si="10"/>
        <v>0</v>
      </c>
      <c r="H57" s="126">
        <f t="shared" si="10"/>
        <v>0</v>
      </c>
      <c r="I57" s="126">
        <f t="shared" si="10"/>
        <v>0</v>
      </c>
      <c r="J57" s="126">
        <f t="shared" si="10"/>
        <v>0</v>
      </c>
      <c r="K57" s="126">
        <f t="shared" si="10"/>
        <v>0</v>
      </c>
      <c r="L57" s="126">
        <f t="shared" si="10"/>
        <v>0</v>
      </c>
      <c r="M57" s="126">
        <f t="shared" si="10"/>
        <v>0</v>
      </c>
      <c r="N57" s="121">
        <f t="shared" si="10"/>
        <v>0</v>
      </c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>
        <f>SUM(AB33:AB56)</f>
        <v>0</v>
      </c>
      <c r="AC57" s="121">
        <f t="shared" ref="AC57:AM57" si="11">SUM(AC33:AC56)</f>
        <v>0</v>
      </c>
      <c r="AD57" s="121">
        <f t="shared" si="11"/>
        <v>0</v>
      </c>
      <c r="AE57" s="121">
        <f t="shared" si="11"/>
        <v>0</v>
      </c>
      <c r="AF57" s="121">
        <f t="shared" si="11"/>
        <v>0</v>
      </c>
      <c r="AG57" s="121">
        <f t="shared" si="11"/>
        <v>0</v>
      </c>
      <c r="AH57" s="121">
        <f t="shared" si="11"/>
        <v>0</v>
      </c>
      <c r="AI57" s="121">
        <f t="shared" si="11"/>
        <v>0</v>
      </c>
      <c r="AJ57" s="121">
        <f t="shared" si="11"/>
        <v>0</v>
      </c>
      <c r="AK57" s="121">
        <f t="shared" si="11"/>
        <v>0</v>
      </c>
      <c r="AL57" s="121">
        <f t="shared" si="11"/>
        <v>0</v>
      </c>
      <c r="AM57" s="121">
        <f t="shared" si="11"/>
        <v>0</v>
      </c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>
        <f>SUM(BA33:BA56)</f>
        <v>1</v>
      </c>
      <c r="BB57" s="121">
        <f t="shared" ref="BB57:BL57" si="12">SUM(BB33:BB56)</f>
        <v>6</v>
      </c>
      <c r="BC57" s="121">
        <f t="shared" si="12"/>
        <v>4</v>
      </c>
      <c r="BD57" s="121">
        <f t="shared" si="12"/>
        <v>5</v>
      </c>
      <c r="BE57" s="121">
        <f t="shared" si="12"/>
        <v>8</v>
      </c>
      <c r="BF57" s="121">
        <f t="shared" si="12"/>
        <v>8</v>
      </c>
      <c r="BG57" s="121">
        <f t="shared" si="12"/>
        <v>4</v>
      </c>
      <c r="BH57" s="121">
        <f t="shared" si="12"/>
        <v>0</v>
      </c>
      <c r="BI57" s="121">
        <f t="shared" si="12"/>
        <v>0</v>
      </c>
      <c r="BJ57" s="121">
        <f t="shared" si="12"/>
        <v>0</v>
      </c>
      <c r="BK57" s="121">
        <f t="shared" si="12"/>
        <v>0</v>
      </c>
      <c r="BL57" s="121">
        <f t="shared" si="12"/>
        <v>36</v>
      </c>
      <c r="BM57" s="121">
        <f t="shared" ref="BM57" si="13">SUM(BM33:BM55)</f>
        <v>0</v>
      </c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</row>
    <row r="58" spans="1:76"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</row>
    <row r="59" spans="1:76" ht="15" customHeight="1">
      <c r="B59" s="1064" t="s">
        <v>418</v>
      </c>
      <c r="C59" s="1067" t="s">
        <v>321</v>
      </c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B59" s="1067" t="s">
        <v>322</v>
      </c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7"/>
      <c r="AO59" s="1067"/>
      <c r="AP59" s="1067"/>
      <c r="AQ59" s="1067"/>
      <c r="AR59" s="1067"/>
      <c r="AS59" s="1067"/>
      <c r="AT59" s="1067"/>
      <c r="AU59" s="1067"/>
      <c r="AV59" s="1067"/>
      <c r="AW59" s="1067"/>
      <c r="AX59" s="1067"/>
      <c r="AY59" s="1067"/>
      <c r="BA59" s="1087" t="s">
        <v>323</v>
      </c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  <c r="BX59" s="1087"/>
    </row>
    <row r="60" spans="1:76">
      <c r="B60" s="1065"/>
      <c r="C60" s="1068" t="s">
        <v>67</v>
      </c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 t="s">
        <v>292</v>
      </c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B60" s="1068" t="s">
        <v>67</v>
      </c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 t="s">
        <v>292</v>
      </c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BA60" s="1088" t="s">
        <v>67</v>
      </c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 t="s">
        <v>292</v>
      </c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  <c r="BX60" s="1088"/>
    </row>
    <row r="61" spans="1:76" ht="26.25">
      <c r="B61" s="1066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27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688" t="s">
        <v>289</v>
      </c>
      <c r="BA61" s="122" t="s">
        <v>133</v>
      </c>
      <c r="BB61" s="122" t="s">
        <v>134</v>
      </c>
      <c r="BC61" s="122" t="s">
        <v>135</v>
      </c>
      <c r="BD61" s="122" t="s">
        <v>136</v>
      </c>
      <c r="BE61" s="122" t="s">
        <v>137</v>
      </c>
      <c r="BF61" s="122" t="s">
        <v>138</v>
      </c>
      <c r="BG61" s="122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122" t="s">
        <v>297</v>
      </c>
      <c r="BM61" s="122" t="s">
        <v>133</v>
      </c>
      <c r="BN61" s="122" t="s">
        <v>134</v>
      </c>
      <c r="BO61" s="122" t="s">
        <v>135</v>
      </c>
      <c r="BP61" s="122" t="s">
        <v>136</v>
      </c>
      <c r="BQ61" s="122" t="s">
        <v>137</v>
      </c>
      <c r="BR61" s="122" t="s">
        <v>138</v>
      </c>
      <c r="BS61" s="122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122" t="s">
        <v>297</v>
      </c>
    </row>
    <row r="62" spans="1:76">
      <c r="B62" s="21" t="s">
        <v>299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722">
        <f>SUM(C62:M62)</f>
        <v>0</v>
      </c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19">
        <f>SUM(AB62:AI62)</f>
        <v>0</v>
      </c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25">
        <v>0</v>
      </c>
      <c r="BB62" s="125">
        <v>1</v>
      </c>
      <c r="BC62" s="125">
        <v>1</v>
      </c>
      <c r="BD62" s="125">
        <v>0</v>
      </c>
      <c r="BE62" s="125">
        <v>1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19">
        <f>SUM(BA62:BK62)</f>
        <v>3</v>
      </c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</row>
    <row r="63" spans="1:76">
      <c r="B63" s="21" t="s">
        <v>300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722">
        <f t="shared" ref="N63:N85" si="14">SUM(C63:M63)</f>
        <v>0</v>
      </c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19">
        <f t="shared" ref="AM63:AM84" si="15">SUM(AB63:AI63)</f>
        <v>0</v>
      </c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19">
        <f t="shared" ref="BL63:BL85" si="16">SUM(BA63:BK63)</f>
        <v>0</v>
      </c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</row>
    <row r="64" spans="1:76">
      <c r="B64" s="21" t="s">
        <v>143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722">
        <f t="shared" si="14"/>
        <v>0</v>
      </c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19">
        <f t="shared" si="15"/>
        <v>0</v>
      </c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19">
        <f t="shared" si="16"/>
        <v>0</v>
      </c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</row>
    <row r="65" spans="1:76">
      <c r="B65" s="21" t="s">
        <v>301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722">
        <f t="shared" si="14"/>
        <v>0</v>
      </c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19">
        <f t="shared" si="15"/>
        <v>0</v>
      </c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19">
        <f t="shared" si="16"/>
        <v>0</v>
      </c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</row>
    <row r="66" spans="1:76">
      <c r="B66" s="21" t="s">
        <v>302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722">
        <f t="shared" si="14"/>
        <v>0</v>
      </c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19">
        <f t="shared" si="15"/>
        <v>0</v>
      </c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25">
        <v>0</v>
      </c>
      <c r="BB66" s="125">
        <v>0</v>
      </c>
      <c r="BC66" s="125">
        <v>0</v>
      </c>
      <c r="BD66" s="125">
        <v>0</v>
      </c>
      <c r="BE66" s="125">
        <v>1</v>
      </c>
      <c r="BF66" s="125">
        <v>0</v>
      </c>
      <c r="BG66" s="125">
        <v>1</v>
      </c>
      <c r="BH66" s="125">
        <v>1</v>
      </c>
      <c r="BI66" s="125">
        <v>0</v>
      </c>
      <c r="BJ66" s="125">
        <v>0</v>
      </c>
      <c r="BK66" s="125">
        <v>0</v>
      </c>
      <c r="BL66" s="119">
        <f t="shared" si="16"/>
        <v>3</v>
      </c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</row>
    <row r="67" spans="1:76">
      <c r="B67" s="21" t="s">
        <v>303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722">
        <f t="shared" si="14"/>
        <v>0</v>
      </c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19">
        <f t="shared" si="15"/>
        <v>0</v>
      </c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25">
        <v>0</v>
      </c>
      <c r="BB67" s="125">
        <v>0</v>
      </c>
      <c r="BC67" s="125">
        <v>5</v>
      </c>
      <c r="BD67" s="125">
        <v>11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19">
        <f t="shared" si="16"/>
        <v>16</v>
      </c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</row>
    <row r="68" spans="1:76">
      <c r="B68" s="21" t="s">
        <v>304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722">
        <f t="shared" si="14"/>
        <v>0</v>
      </c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19">
        <f t="shared" si="15"/>
        <v>0</v>
      </c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19">
        <f t="shared" si="16"/>
        <v>0</v>
      </c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</row>
    <row r="69" spans="1:76">
      <c r="B69" s="21" t="s">
        <v>148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722">
        <f t="shared" si="14"/>
        <v>0</v>
      </c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19">
        <f t="shared" si="15"/>
        <v>0</v>
      </c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25">
        <v>0</v>
      </c>
      <c r="BB69" s="125">
        <v>0</v>
      </c>
      <c r="BC69" s="125">
        <v>1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19">
        <f t="shared" si="16"/>
        <v>1</v>
      </c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</row>
    <row r="70" spans="1:76">
      <c r="B70" s="21" t="s">
        <v>305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722">
        <f t="shared" si="14"/>
        <v>0</v>
      </c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19">
        <f t="shared" si="15"/>
        <v>0</v>
      </c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19">
        <f t="shared" si="16"/>
        <v>0</v>
      </c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</row>
    <row r="71" spans="1:76">
      <c r="B71" s="21" t="s">
        <v>150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722">
        <f t="shared" si="14"/>
        <v>0</v>
      </c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0</v>
      </c>
      <c r="AL71" s="125">
        <v>0</v>
      </c>
      <c r="AM71" s="119">
        <f t="shared" si="15"/>
        <v>0</v>
      </c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19">
        <f t="shared" si="16"/>
        <v>0</v>
      </c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</row>
    <row r="72" spans="1:76" ht="16.5" customHeight="1">
      <c r="B72" s="21" t="s">
        <v>306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722">
        <f t="shared" si="14"/>
        <v>0</v>
      </c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19">
        <f t="shared" si="15"/>
        <v>0</v>
      </c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1</v>
      </c>
      <c r="BH72" s="125">
        <v>0</v>
      </c>
      <c r="BI72" s="125">
        <v>0</v>
      </c>
      <c r="BJ72" s="125">
        <v>0</v>
      </c>
      <c r="BK72" s="125">
        <v>0</v>
      </c>
      <c r="BL72" s="119">
        <f t="shared" si="16"/>
        <v>1</v>
      </c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</row>
    <row r="73" spans="1:76">
      <c r="B73" s="21" t="s">
        <v>152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722">
        <f t="shared" si="14"/>
        <v>0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19">
        <f t="shared" si="15"/>
        <v>0</v>
      </c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25">
        <v>0</v>
      </c>
      <c r="BB73" s="125">
        <v>0</v>
      </c>
      <c r="BC73" s="125">
        <v>1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19">
        <f t="shared" si="16"/>
        <v>1</v>
      </c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</row>
    <row r="74" spans="1:76">
      <c r="B74" s="21" t="s">
        <v>307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722">
        <f t="shared" si="14"/>
        <v>0</v>
      </c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25">
        <v>0</v>
      </c>
      <c r="AC74" s="125">
        <v>0</v>
      </c>
      <c r="AD74" s="125">
        <v>0</v>
      </c>
      <c r="AE74" s="125">
        <v>0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19">
        <f t="shared" si="15"/>
        <v>0</v>
      </c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19">
        <f t="shared" si="16"/>
        <v>0</v>
      </c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</row>
    <row r="75" spans="1:76">
      <c r="B75" s="21" t="s">
        <v>154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722">
        <f t="shared" si="14"/>
        <v>0</v>
      </c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25">
        <v>0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19">
        <f t="shared" si="15"/>
        <v>0</v>
      </c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19">
        <f t="shared" si="16"/>
        <v>0</v>
      </c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</row>
    <row r="76" spans="1:76">
      <c r="B76" s="21" t="s">
        <v>155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722">
        <f t="shared" si="14"/>
        <v>0</v>
      </c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19">
        <f t="shared" si="15"/>
        <v>0</v>
      </c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19">
        <f t="shared" si="16"/>
        <v>0</v>
      </c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</row>
    <row r="77" spans="1:76">
      <c r="A77" s="21">
        <v>370026</v>
      </c>
      <c r="B77" s="21" t="s">
        <v>308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722">
        <f t="shared" si="14"/>
        <v>0</v>
      </c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19">
        <f t="shared" si="15"/>
        <v>0</v>
      </c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25">
        <v>0</v>
      </c>
      <c r="BB77" s="125">
        <v>0</v>
      </c>
      <c r="BC77" s="125">
        <v>0</v>
      </c>
      <c r="BD77" s="125">
        <v>2</v>
      </c>
      <c r="BE77" s="125">
        <v>3</v>
      </c>
      <c r="BF77" s="125">
        <v>2</v>
      </c>
      <c r="BG77" s="125">
        <v>0</v>
      </c>
      <c r="BH77" s="125">
        <v>1</v>
      </c>
      <c r="BI77" s="125">
        <v>0</v>
      </c>
      <c r="BJ77" s="125">
        <v>0</v>
      </c>
      <c r="BK77" s="125">
        <v>0</v>
      </c>
      <c r="BL77" s="119">
        <f t="shared" si="16"/>
        <v>8</v>
      </c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</row>
    <row r="78" spans="1:76">
      <c r="B78" s="21" t="s">
        <v>309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722">
        <f t="shared" si="14"/>
        <v>0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19">
        <f t="shared" si="15"/>
        <v>0</v>
      </c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19">
        <f t="shared" si="16"/>
        <v>0</v>
      </c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</row>
    <row r="79" spans="1:76">
      <c r="B79" s="21" t="s">
        <v>310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722">
        <f t="shared" si="14"/>
        <v>0</v>
      </c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25">
        <v>0</v>
      </c>
      <c r="AC79" s="125">
        <v>0</v>
      </c>
      <c r="AD79" s="125">
        <v>0</v>
      </c>
      <c r="AE79" s="125">
        <v>0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19">
        <f t="shared" si="15"/>
        <v>0</v>
      </c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25">
        <v>0</v>
      </c>
      <c r="BB79" s="125">
        <v>0</v>
      </c>
      <c r="BC79" s="125">
        <v>1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19">
        <f t="shared" si="16"/>
        <v>1</v>
      </c>
      <c r="BM79" s="119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</row>
    <row r="80" spans="1:76">
      <c r="B80" s="21" t="s">
        <v>311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722">
        <f t="shared" si="14"/>
        <v>0</v>
      </c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25">
        <v>0</v>
      </c>
      <c r="AC80" s="125">
        <v>0</v>
      </c>
      <c r="AD80" s="125">
        <v>0</v>
      </c>
      <c r="AE80" s="125">
        <v>0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19">
        <f t="shared" si="15"/>
        <v>0</v>
      </c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19">
        <f t="shared" si="16"/>
        <v>0</v>
      </c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</row>
    <row r="81" spans="1:76">
      <c r="B81" s="21" t="s">
        <v>312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722">
        <f t="shared" si="14"/>
        <v>0</v>
      </c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19">
        <f t="shared" si="15"/>
        <v>0</v>
      </c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19">
        <f t="shared" si="16"/>
        <v>0</v>
      </c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</row>
    <row r="82" spans="1:76">
      <c r="B82" s="21" t="s">
        <v>80</v>
      </c>
      <c r="C82" s="125">
        <v>0</v>
      </c>
      <c r="D82" s="125">
        <v>0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125">
        <v>0</v>
      </c>
      <c r="K82" s="125">
        <v>0</v>
      </c>
      <c r="L82" s="125">
        <v>0</v>
      </c>
      <c r="M82" s="125">
        <v>0</v>
      </c>
      <c r="N82" s="722">
        <f t="shared" si="14"/>
        <v>0</v>
      </c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25">
        <v>0</v>
      </c>
      <c r="AC82" s="125">
        <v>0</v>
      </c>
      <c r="AD82" s="125">
        <v>0</v>
      </c>
      <c r="AE82" s="125">
        <v>0</v>
      </c>
      <c r="AF82" s="125">
        <v>0</v>
      </c>
      <c r="AG82" s="125">
        <v>0</v>
      </c>
      <c r="AH82" s="125">
        <v>0</v>
      </c>
      <c r="AI82" s="125">
        <v>0</v>
      </c>
      <c r="AJ82" s="125">
        <v>0</v>
      </c>
      <c r="AK82" s="125">
        <v>0</v>
      </c>
      <c r="AL82" s="125">
        <v>0</v>
      </c>
      <c r="AM82" s="119">
        <f t="shared" si="15"/>
        <v>0</v>
      </c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25">
        <v>0</v>
      </c>
      <c r="BB82" s="125">
        <v>0</v>
      </c>
      <c r="BC82" s="125">
        <v>0</v>
      </c>
      <c r="BD82" s="125">
        <v>0</v>
      </c>
      <c r="BE82" s="125">
        <v>0</v>
      </c>
      <c r="BF82" s="125">
        <v>0</v>
      </c>
      <c r="BG82" s="125">
        <v>1</v>
      </c>
      <c r="BH82" s="125">
        <v>0</v>
      </c>
      <c r="BI82" s="125">
        <v>0</v>
      </c>
      <c r="BJ82" s="125">
        <v>0</v>
      </c>
      <c r="BK82" s="125">
        <v>0</v>
      </c>
      <c r="BL82" s="119">
        <f t="shared" si="16"/>
        <v>1</v>
      </c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</row>
    <row r="83" spans="1:76">
      <c r="B83" s="21" t="s">
        <v>81</v>
      </c>
      <c r="C83" s="125">
        <v>0</v>
      </c>
      <c r="D83" s="125">
        <v>0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125">
        <v>0</v>
      </c>
      <c r="K83" s="125">
        <v>0</v>
      </c>
      <c r="L83" s="125">
        <v>0</v>
      </c>
      <c r="M83" s="125">
        <v>0</v>
      </c>
      <c r="N83" s="722">
        <f t="shared" si="14"/>
        <v>0</v>
      </c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25">
        <v>0</v>
      </c>
      <c r="AC83" s="125">
        <v>0</v>
      </c>
      <c r="AD83" s="125">
        <v>0</v>
      </c>
      <c r="AE83" s="125">
        <v>0</v>
      </c>
      <c r="AF83" s="125">
        <v>0</v>
      </c>
      <c r="AG83" s="125">
        <v>0</v>
      </c>
      <c r="AH83" s="125">
        <v>0</v>
      </c>
      <c r="AI83" s="125">
        <v>0</v>
      </c>
      <c r="AJ83" s="125">
        <v>0</v>
      </c>
      <c r="AK83" s="125">
        <v>0</v>
      </c>
      <c r="AL83" s="125">
        <v>0</v>
      </c>
      <c r="AM83" s="119">
        <f t="shared" si="15"/>
        <v>0</v>
      </c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25">
        <v>0</v>
      </c>
      <c r="BB83" s="125">
        <v>0</v>
      </c>
      <c r="BC83" s="125">
        <v>0</v>
      </c>
      <c r="BD83" s="125">
        <v>0</v>
      </c>
      <c r="BE83" s="125">
        <v>0</v>
      </c>
      <c r="BF83" s="125">
        <v>0</v>
      </c>
      <c r="BG83" s="125">
        <v>0</v>
      </c>
      <c r="BH83" s="125">
        <v>0</v>
      </c>
      <c r="BI83" s="125">
        <v>0</v>
      </c>
      <c r="BJ83" s="125">
        <v>0</v>
      </c>
      <c r="BK83" s="125">
        <v>0</v>
      </c>
      <c r="BL83" s="119">
        <f t="shared" si="16"/>
        <v>0</v>
      </c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</row>
    <row r="84" spans="1:76">
      <c r="B84" s="21" t="s">
        <v>313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0</v>
      </c>
      <c r="M84" s="125">
        <v>0</v>
      </c>
      <c r="N84" s="722">
        <f t="shared" si="14"/>
        <v>0</v>
      </c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25">
        <v>0</v>
      </c>
      <c r="AC84" s="125">
        <v>0</v>
      </c>
      <c r="AD84" s="125">
        <v>0</v>
      </c>
      <c r="AE84" s="125">
        <v>0</v>
      </c>
      <c r="AF84" s="125">
        <v>0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19">
        <f t="shared" si="15"/>
        <v>0</v>
      </c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19">
        <f t="shared" si="16"/>
        <v>0</v>
      </c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</row>
    <row r="85" spans="1:76">
      <c r="B85" s="21" t="s">
        <v>161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0</v>
      </c>
      <c r="M85" s="125">
        <v>0</v>
      </c>
      <c r="N85" s="722">
        <f t="shared" si="14"/>
        <v>0</v>
      </c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25">
        <v>0</v>
      </c>
      <c r="AC85" s="125">
        <v>0</v>
      </c>
      <c r="AD85" s="125">
        <v>0</v>
      </c>
      <c r="AE85" s="125">
        <v>0</v>
      </c>
      <c r="AF85" s="125">
        <v>0</v>
      </c>
      <c r="AG85" s="125">
        <v>0</v>
      </c>
      <c r="AH85" s="125">
        <v>0</v>
      </c>
      <c r="AI85" s="125">
        <v>0</v>
      </c>
      <c r="AJ85" s="125">
        <v>0</v>
      </c>
      <c r="AK85" s="125">
        <v>0</v>
      </c>
      <c r="AL85" s="125">
        <v>0</v>
      </c>
      <c r="AM85" s="113">
        <v>0</v>
      </c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19">
        <f t="shared" si="16"/>
        <v>0</v>
      </c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</row>
    <row r="86" spans="1:76" s="117" customFormat="1">
      <c r="A86" s="120"/>
      <c r="B86" s="121" t="s">
        <v>83</v>
      </c>
      <c r="C86" s="121">
        <f>SUM(C62:C85)</f>
        <v>0</v>
      </c>
      <c r="D86" s="121">
        <f t="shared" ref="D86:N86" si="17">SUM(D62:D85)</f>
        <v>0</v>
      </c>
      <c r="E86" s="121">
        <f t="shared" si="17"/>
        <v>0</v>
      </c>
      <c r="F86" s="121">
        <f t="shared" si="17"/>
        <v>0</v>
      </c>
      <c r="G86" s="121">
        <f t="shared" si="17"/>
        <v>0</v>
      </c>
      <c r="H86" s="121">
        <f t="shared" si="17"/>
        <v>0</v>
      </c>
      <c r="I86" s="121">
        <f t="shared" si="17"/>
        <v>0</v>
      </c>
      <c r="J86" s="121">
        <f t="shared" si="17"/>
        <v>0</v>
      </c>
      <c r="K86" s="121">
        <f t="shared" si="17"/>
        <v>0</v>
      </c>
      <c r="L86" s="121">
        <f t="shared" si="17"/>
        <v>0</v>
      </c>
      <c r="M86" s="121">
        <f t="shared" si="17"/>
        <v>0</v>
      </c>
      <c r="N86" s="121">
        <f t="shared" si="17"/>
        <v>0</v>
      </c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>
        <f>SUM(AB62:AB85)</f>
        <v>0</v>
      </c>
      <c r="AC86" s="121">
        <f t="shared" ref="AC86:AM86" si="18">SUM(AC62:AC85)</f>
        <v>0</v>
      </c>
      <c r="AD86" s="121">
        <f t="shared" si="18"/>
        <v>0</v>
      </c>
      <c r="AE86" s="121">
        <f t="shared" si="18"/>
        <v>0</v>
      </c>
      <c r="AF86" s="121">
        <f t="shared" si="18"/>
        <v>0</v>
      </c>
      <c r="AG86" s="121">
        <f t="shared" si="18"/>
        <v>0</v>
      </c>
      <c r="AH86" s="121">
        <f t="shared" si="18"/>
        <v>0</v>
      </c>
      <c r="AI86" s="121">
        <f t="shared" si="18"/>
        <v>0</v>
      </c>
      <c r="AJ86" s="121">
        <f t="shared" si="18"/>
        <v>0</v>
      </c>
      <c r="AK86" s="121">
        <f t="shared" si="18"/>
        <v>0</v>
      </c>
      <c r="AL86" s="121">
        <f t="shared" si="18"/>
        <v>0</v>
      </c>
      <c r="AM86" s="121">
        <f t="shared" si="18"/>
        <v>0</v>
      </c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>
        <f>SUM(BA62:BA85)</f>
        <v>0</v>
      </c>
      <c r="BB86" s="121">
        <f t="shared" ref="BB86:BL86" si="19">SUM(BB62:BB85)</f>
        <v>1</v>
      </c>
      <c r="BC86" s="121">
        <f t="shared" si="19"/>
        <v>9</v>
      </c>
      <c r="BD86" s="121">
        <f t="shared" si="19"/>
        <v>13</v>
      </c>
      <c r="BE86" s="121">
        <f t="shared" si="19"/>
        <v>5</v>
      </c>
      <c r="BF86" s="121">
        <f t="shared" si="19"/>
        <v>2</v>
      </c>
      <c r="BG86" s="121">
        <f t="shared" si="19"/>
        <v>3</v>
      </c>
      <c r="BH86" s="121">
        <f t="shared" si="19"/>
        <v>2</v>
      </c>
      <c r="BI86" s="121">
        <f t="shared" si="19"/>
        <v>0</v>
      </c>
      <c r="BJ86" s="121">
        <f t="shared" si="19"/>
        <v>0</v>
      </c>
      <c r="BK86" s="121">
        <f t="shared" si="19"/>
        <v>0</v>
      </c>
      <c r="BL86" s="121">
        <f t="shared" si="19"/>
        <v>35</v>
      </c>
      <c r="BM86" s="121">
        <f t="shared" ref="BM86:BW86" si="20">SUM(BM62:BM84)</f>
        <v>0</v>
      </c>
      <c r="BN86" s="121">
        <f t="shared" si="20"/>
        <v>0</v>
      </c>
      <c r="BO86" s="121">
        <f t="shared" si="20"/>
        <v>0</v>
      </c>
      <c r="BP86" s="121">
        <f t="shared" si="20"/>
        <v>0</v>
      </c>
      <c r="BQ86" s="121">
        <f t="shared" si="20"/>
        <v>0</v>
      </c>
      <c r="BR86" s="121">
        <f t="shared" si="20"/>
        <v>0</v>
      </c>
      <c r="BS86" s="121">
        <f t="shared" si="20"/>
        <v>0</v>
      </c>
      <c r="BT86" s="121">
        <f t="shared" si="20"/>
        <v>0</v>
      </c>
      <c r="BU86" s="121">
        <f t="shared" si="20"/>
        <v>0</v>
      </c>
      <c r="BV86" s="121">
        <f t="shared" si="20"/>
        <v>0</v>
      </c>
      <c r="BW86" s="121">
        <f t="shared" si="20"/>
        <v>0</v>
      </c>
      <c r="BX86" s="121"/>
    </row>
    <row r="87" spans="1:76">
      <c r="AZ87" s="21"/>
    </row>
    <row r="88" spans="1:76">
      <c r="B88" s="1093" t="s">
        <v>424</v>
      </c>
      <c r="C88" s="1067" t="s">
        <v>321</v>
      </c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 t="s">
        <v>289</v>
      </c>
      <c r="AB88" s="1067" t="s">
        <v>322</v>
      </c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87" t="s">
        <v>289</v>
      </c>
      <c r="BA88" s="1087" t="s">
        <v>323</v>
      </c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  <c r="BX88" s="1087"/>
    </row>
    <row r="89" spans="1:76">
      <c r="B89" s="1094"/>
      <c r="C89" s="1068" t="s">
        <v>67</v>
      </c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 t="s">
        <v>292</v>
      </c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 t="s">
        <v>67</v>
      </c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 t="s">
        <v>292</v>
      </c>
      <c r="AO89" s="1068"/>
      <c r="AP89" s="1068"/>
      <c r="AQ89" s="1068"/>
      <c r="AR89" s="1068"/>
      <c r="AS89" s="1068"/>
      <c r="AT89" s="1068"/>
      <c r="AU89" s="1068"/>
      <c r="AV89" s="1068"/>
      <c r="AW89" s="1068"/>
      <c r="AX89" s="1068"/>
      <c r="AY89" s="1068"/>
      <c r="AZ89" s="1088"/>
      <c r="BA89" s="1088" t="s">
        <v>67</v>
      </c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 t="s">
        <v>292</v>
      </c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  <c r="BX89" s="1088"/>
    </row>
    <row r="90" spans="1:76" ht="26.25">
      <c r="B90" s="1095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7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293</v>
      </c>
      <c r="W90" s="27" t="s">
        <v>294</v>
      </c>
      <c r="X90" s="27" t="s">
        <v>295</v>
      </c>
      <c r="Y90" s="27" t="s">
        <v>296</v>
      </c>
      <c r="Z90" s="27" t="s">
        <v>297</v>
      </c>
      <c r="AA90" s="1069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92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122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122" t="s">
        <v>297</v>
      </c>
    </row>
    <row r="91" spans="1:76">
      <c r="B91" s="21" t="s">
        <v>299</v>
      </c>
      <c r="C91" s="125">
        <f>+C4+C33+C62</f>
        <v>0</v>
      </c>
      <c r="D91" s="125">
        <f t="shared" ref="D91:M91" si="21">+D4+D33+D62</f>
        <v>0</v>
      </c>
      <c r="E91" s="125">
        <f t="shared" si="21"/>
        <v>0</v>
      </c>
      <c r="F91" s="125">
        <f t="shared" si="21"/>
        <v>0</v>
      </c>
      <c r="G91" s="125">
        <f t="shared" si="21"/>
        <v>0</v>
      </c>
      <c r="H91" s="125">
        <f t="shared" si="21"/>
        <v>0</v>
      </c>
      <c r="I91" s="125">
        <f t="shared" si="21"/>
        <v>0</v>
      </c>
      <c r="J91" s="125">
        <f t="shared" si="21"/>
        <v>0</v>
      </c>
      <c r="K91" s="125">
        <f t="shared" si="21"/>
        <v>0</v>
      </c>
      <c r="L91" s="125">
        <f t="shared" si="21"/>
        <v>0</v>
      </c>
      <c r="M91" s="125">
        <f t="shared" si="21"/>
        <v>0</v>
      </c>
      <c r="N91" s="119">
        <f>SUM(C91:M91)</f>
        <v>0</v>
      </c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25">
        <f>+AB4+AB33+AB62</f>
        <v>0</v>
      </c>
      <c r="AC91" s="125">
        <f t="shared" ref="AC91:AL91" si="22">+AC4+AC33+AC62</f>
        <v>0</v>
      </c>
      <c r="AD91" s="125">
        <f t="shared" si="22"/>
        <v>0</v>
      </c>
      <c r="AE91" s="125">
        <f t="shared" si="22"/>
        <v>0</v>
      </c>
      <c r="AF91" s="125">
        <f t="shared" si="22"/>
        <v>0</v>
      </c>
      <c r="AG91" s="125">
        <f t="shared" si="22"/>
        <v>0</v>
      </c>
      <c r="AH91" s="125">
        <f t="shared" si="22"/>
        <v>0</v>
      </c>
      <c r="AI91" s="125">
        <f t="shared" si="22"/>
        <v>0</v>
      </c>
      <c r="AJ91" s="125">
        <f t="shared" si="22"/>
        <v>0</v>
      </c>
      <c r="AK91" s="125">
        <f t="shared" si="22"/>
        <v>0</v>
      </c>
      <c r="AL91" s="125">
        <f t="shared" si="22"/>
        <v>0</v>
      </c>
      <c r="AM91" s="119">
        <f>SUM(AB91:AL91)</f>
        <v>0</v>
      </c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25">
        <f>+BA4+BA33+BA62</f>
        <v>0</v>
      </c>
      <c r="BB91" s="125">
        <f t="shared" ref="BB91:BK91" si="23">+BB4+BB33+BB62</f>
        <v>1</v>
      </c>
      <c r="BC91" s="125">
        <f t="shared" si="23"/>
        <v>1</v>
      </c>
      <c r="BD91" s="125">
        <f t="shared" si="23"/>
        <v>1</v>
      </c>
      <c r="BE91" s="125">
        <f t="shared" si="23"/>
        <v>3</v>
      </c>
      <c r="BF91" s="125">
        <f t="shared" si="23"/>
        <v>0</v>
      </c>
      <c r="BG91" s="125">
        <f t="shared" si="23"/>
        <v>1</v>
      </c>
      <c r="BH91" s="125">
        <f t="shared" si="23"/>
        <v>0</v>
      </c>
      <c r="BI91" s="125">
        <f t="shared" si="23"/>
        <v>0</v>
      </c>
      <c r="BJ91" s="125">
        <f t="shared" si="23"/>
        <v>0</v>
      </c>
      <c r="BK91" s="125">
        <f t="shared" si="23"/>
        <v>0</v>
      </c>
      <c r="BL91" s="119">
        <f>SUM(BA91:BK91)</f>
        <v>7</v>
      </c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</row>
    <row r="92" spans="1:76">
      <c r="B92" s="21" t="s">
        <v>300</v>
      </c>
      <c r="C92" s="125">
        <f t="shared" ref="C92:M97" si="24">+C5+C34+C63</f>
        <v>0</v>
      </c>
      <c r="D92" s="125">
        <f t="shared" si="24"/>
        <v>0</v>
      </c>
      <c r="E92" s="125">
        <f t="shared" si="24"/>
        <v>0</v>
      </c>
      <c r="F92" s="125">
        <f t="shared" si="24"/>
        <v>0</v>
      </c>
      <c r="G92" s="125">
        <f t="shared" si="24"/>
        <v>0</v>
      </c>
      <c r="H92" s="125">
        <f t="shared" si="24"/>
        <v>0</v>
      </c>
      <c r="I92" s="125">
        <f t="shared" si="24"/>
        <v>0</v>
      </c>
      <c r="J92" s="125">
        <f t="shared" si="24"/>
        <v>0</v>
      </c>
      <c r="K92" s="125">
        <f t="shared" si="24"/>
        <v>0</v>
      </c>
      <c r="L92" s="125">
        <f t="shared" si="24"/>
        <v>0</v>
      </c>
      <c r="M92" s="125">
        <f t="shared" si="24"/>
        <v>0</v>
      </c>
      <c r="N92" s="119">
        <f t="shared" ref="N92:N114" si="25">SUM(C92:M92)</f>
        <v>0</v>
      </c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25">
        <f t="shared" ref="AB92:AL107" si="26">+AB5+AB34+AB63</f>
        <v>0</v>
      </c>
      <c r="AC92" s="125">
        <f t="shared" si="26"/>
        <v>0</v>
      </c>
      <c r="AD92" s="125">
        <f t="shared" si="26"/>
        <v>0</v>
      </c>
      <c r="AE92" s="125">
        <f t="shared" si="26"/>
        <v>0</v>
      </c>
      <c r="AF92" s="125">
        <f t="shared" si="26"/>
        <v>0</v>
      </c>
      <c r="AG92" s="125">
        <f t="shared" si="26"/>
        <v>0</v>
      </c>
      <c r="AH92" s="125">
        <f t="shared" si="26"/>
        <v>0</v>
      </c>
      <c r="AI92" s="125">
        <f t="shared" si="26"/>
        <v>0</v>
      </c>
      <c r="AJ92" s="125">
        <f t="shared" si="26"/>
        <v>0</v>
      </c>
      <c r="AK92" s="125">
        <f t="shared" si="26"/>
        <v>0</v>
      </c>
      <c r="AL92" s="125">
        <f t="shared" si="26"/>
        <v>0</v>
      </c>
      <c r="AM92" s="119">
        <f t="shared" ref="AM92:AM114" si="27">SUM(AB92:AL92)</f>
        <v>0</v>
      </c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25">
        <f t="shared" ref="BA92:BK107" si="28">+BA5+BA34+BA63</f>
        <v>0</v>
      </c>
      <c r="BB92" s="125">
        <f t="shared" si="28"/>
        <v>0</v>
      </c>
      <c r="BC92" s="125">
        <f t="shared" si="28"/>
        <v>0</v>
      </c>
      <c r="BD92" s="125">
        <f t="shared" si="28"/>
        <v>0</v>
      </c>
      <c r="BE92" s="125">
        <f t="shared" si="28"/>
        <v>0</v>
      </c>
      <c r="BF92" s="125">
        <f t="shared" si="28"/>
        <v>0</v>
      </c>
      <c r="BG92" s="125">
        <f t="shared" si="28"/>
        <v>0</v>
      </c>
      <c r="BH92" s="125">
        <f t="shared" si="28"/>
        <v>0</v>
      </c>
      <c r="BI92" s="125">
        <f t="shared" si="28"/>
        <v>0</v>
      </c>
      <c r="BJ92" s="125">
        <f t="shared" si="28"/>
        <v>0</v>
      </c>
      <c r="BK92" s="125">
        <f t="shared" si="28"/>
        <v>0</v>
      </c>
      <c r="BL92" s="119">
        <f t="shared" ref="BL92:BL114" si="29">SUM(BA92:BK92)</f>
        <v>0</v>
      </c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</row>
    <row r="93" spans="1:76">
      <c r="B93" s="21" t="s">
        <v>143</v>
      </c>
      <c r="C93" s="125">
        <f t="shared" si="24"/>
        <v>0</v>
      </c>
      <c r="D93" s="125">
        <f t="shared" si="24"/>
        <v>0</v>
      </c>
      <c r="E93" s="125">
        <f t="shared" si="24"/>
        <v>0</v>
      </c>
      <c r="F93" s="125">
        <f t="shared" si="24"/>
        <v>0</v>
      </c>
      <c r="G93" s="125">
        <f t="shared" si="24"/>
        <v>0</v>
      </c>
      <c r="H93" s="125">
        <f t="shared" si="24"/>
        <v>0</v>
      </c>
      <c r="I93" s="125">
        <f t="shared" si="24"/>
        <v>0</v>
      </c>
      <c r="J93" s="125">
        <f t="shared" si="24"/>
        <v>0</v>
      </c>
      <c r="K93" s="125">
        <f t="shared" si="24"/>
        <v>0</v>
      </c>
      <c r="L93" s="125">
        <f t="shared" si="24"/>
        <v>0</v>
      </c>
      <c r="M93" s="125">
        <f t="shared" si="24"/>
        <v>0</v>
      </c>
      <c r="N93" s="119">
        <f t="shared" si="25"/>
        <v>0</v>
      </c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25">
        <f t="shared" si="26"/>
        <v>0</v>
      </c>
      <c r="AC93" s="125">
        <f t="shared" si="26"/>
        <v>0</v>
      </c>
      <c r="AD93" s="125">
        <f t="shared" si="26"/>
        <v>0</v>
      </c>
      <c r="AE93" s="125">
        <f t="shared" si="26"/>
        <v>0</v>
      </c>
      <c r="AF93" s="125">
        <f t="shared" si="26"/>
        <v>0</v>
      </c>
      <c r="AG93" s="125">
        <f t="shared" si="26"/>
        <v>0</v>
      </c>
      <c r="AH93" s="125">
        <f t="shared" si="26"/>
        <v>0</v>
      </c>
      <c r="AI93" s="125">
        <f t="shared" si="26"/>
        <v>0</v>
      </c>
      <c r="AJ93" s="125">
        <f t="shared" si="26"/>
        <v>0</v>
      </c>
      <c r="AK93" s="125">
        <f t="shared" si="26"/>
        <v>0</v>
      </c>
      <c r="AL93" s="125">
        <f t="shared" si="26"/>
        <v>0</v>
      </c>
      <c r="AM93" s="119">
        <f t="shared" si="27"/>
        <v>0</v>
      </c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25">
        <f t="shared" si="28"/>
        <v>0</v>
      </c>
      <c r="BB93" s="125">
        <f t="shared" si="28"/>
        <v>0</v>
      </c>
      <c r="BC93" s="125">
        <f t="shared" si="28"/>
        <v>0</v>
      </c>
      <c r="BD93" s="125">
        <f t="shared" si="28"/>
        <v>0</v>
      </c>
      <c r="BE93" s="125">
        <f t="shared" si="28"/>
        <v>0</v>
      </c>
      <c r="BF93" s="125">
        <f t="shared" si="28"/>
        <v>0</v>
      </c>
      <c r="BG93" s="125">
        <f t="shared" si="28"/>
        <v>0</v>
      </c>
      <c r="BH93" s="125">
        <f t="shared" si="28"/>
        <v>0</v>
      </c>
      <c r="BI93" s="125">
        <f t="shared" si="28"/>
        <v>0</v>
      </c>
      <c r="BJ93" s="125">
        <f t="shared" si="28"/>
        <v>0</v>
      </c>
      <c r="BK93" s="125">
        <f t="shared" si="28"/>
        <v>0</v>
      </c>
      <c r="BL93" s="119">
        <f t="shared" si="29"/>
        <v>0</v>
      </c>
      <c r="BM93" s="119"/>
      <c r="BN93" s="119"/>
      <c r="BO93" s="119"/>
      <c r="BP93" s="119"/>
      <c r="BQ93" s="119"/>
      <c r="BR93" s="119"/>
      <c r="BS93" s="119"/>
      <c r="BT93" s="119"/>
      <c r="BU93" s="119"/>
      <c r="BV93" s="119"/>
      <c r="BW93" s="119"/>
      <c r="BX93" s="119"/>
    </row>
    <row r="94" spans="1:76">
      <c r="B94" s="21" t="s">
        <v>301</v>
      </c>
      <c r="C94" s="125">
        <f t="shared" si="24"/>
        <v>0</v>
      </c>
      <c r="D94" s="125">
        <f t="shared" si="24"/>
        <v>0</v>
      </c>
      <c r="E94" s="125">
        <f t="shared" si="24"/>
        <v>0</v>
      </c>
      <c r="F94" s="125">
        <f t="shared" si="24"/>
        <v>0</v>
      </c>
      <c r="G94" s="125">
        <f t="shared" si="24"/>
        <v>0</v>
      </c>
      <c r="H94" s="125">
        <f t="shared" si="24"/>
        <v>0</v>
      </c>
      <c r="I94" s="125">
        <f t="shared" si="24"/>
        <v>0</v>
      </c>
      <c r="J94" s="125">
        <f t="shared" si="24"/>
        <v>0</v>
      </c>
      <c r="K94" s="125">
        <f t="shared" si="24"/>
        <v>0</v>
      </c>
      <c r="L94" s="125">
        <f t="shared" si="24"/>
        <v>0</v>
      </c>
      <c r="M94" s="125">
        <f t="shared" si="24"/>
        <v>0</v>
      </c>
      <c r="N94" s="119">
        <f t="shared" si="25"/>
        <v>0</v>
      </c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25">
        <f t="shared" si="26"/>
        <v>0</v>
      </c>
      <c r="AC94" s="125">
        <f t="shared" si="26"/>
        <v>0</v>
      </c>
      <c r="AD94" s="125">
        <f t="shared" si="26"/>
        <v>0</v>
      </c>
      <c r="AE94" s="125">
        <f t="shared" si="26"/>
        <v>0</v>
      </c>
      <c r="AF94" s="125">
        <f t="shared" si="26"/>
        <v>0</v>
      </c>
      <c r="AG94" s="125">
        <f t="shared" si="26"/>
        <v>0</v>
      </c>
      <c r="AH94" s="125">
        <f t="shared" si="26"/>
        <v>0</v>
      </c>
      <c r="AI94" s="125">
        <f t="shared" si="26"/>
        <v>0</v>
      </c>
      <c r="AJ94" s="125">
        <f t="shared" si="26"/>
        <v>0</v>
      </c>
      <c r="AK94" s="125">
        <f t="shared" si="26"/>
        <v>0</v>
      </c>
      <c r="AL94" s="125">
        <f t="shared" si="26"/>
        <v>0</v>
      </c>
      <c r="AM94" s="119">
        <f t="shared" si="27"/>
        <v>0</v>
      </c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25">
        <f t="shared" si="28"/>
        <v>0</v>
      </c>
      <c r="BB94" s="125">
        <f t="shared" si="28"/>
        <v>0</v>
      </c>
      <c r="BC94" s="125">
        <f t="shared" si="28"/>
        <v>0</v>
      </c>
      <c r="BD94" s="125">
        <f t="shared" si="28"/>
        <v>0</v>
      </c>
      <c r="BE94" s="125">
        <f t="shared" si="28"/>
        <v>0</v>
      </c>
      <c r="BF94" s="125">
        <f t="shared" si="28"/>
        <v>0</v>
      </c>
      <c r="BG94" s="125">
        <f t="shared" si="28"/>
        <v>0</v>
      </c>
      <c r="BH94" s="125">
        <f t="shared" si="28"/>
        <v>0</v>
      </c>
      <c r="BI94" s="125">
        <f t="shared" si="28"/>
        <v>0</v>
      </c>
      <c r="BJ94" s="125">
        <f t="shared" si="28"/>
        <v>0</v>
      </c>
      <c r="BK94" s="125">
        <f t="shared" si="28"/>
        <v>0</v>
      </c>
      <c r="BL94" s="119">
        <f t="shared" si="29"/>
        <v>0</v>
      </c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</row>
    <row r="95" spans="1:76">
      <c r="B95" s="21" t="s">
        <v>302</v>
      </c>
      <c r="C95" s="125">
        <f t="shared" si="24"/>
        <v>0</v>
      </c>
      <c r="D95" s="125">
        <f t="shared" si="24"/>
        <v>0</v>
      </c>
      <c r="E95" s="125">
        <f t="shared" si="24"/>
        <v>0</v>
      </c>
      <c r="F95" s="125">
        <f t="shared" si="24"/>
        <v>0</v>
      </c>
      <c r="G95" s="125">
        <f t="shared" si="24"/>
        <v>0</v>
      </c>
      <c r="H95" s="125">
        <f t="shared" si="24"/>
        <v>0</v>
      </c>
      <c r="I95" s="125">
        <f t="shared" si="24"/>
        <v>0</v>
      </c>
      <c r="J95" s="125">
        <f t="shared" si="24"/>
        <v>0</v>
      </c>
      <c r="K95" s="125">
        <f t="shared" si="24"/>
        <v>0</v>
      </c>
      <c r="L95" s="125">
        <f t="shared" si="24"/>
        <v>0</v>
      </c>
      <c r="M95" s="125">
        <f t="shared" si="24"/>
        <v>0</v>
      </c>
      <c r="N95" s="119">
        <f t="shared" si="25"/>
        <v>0</v>
      </c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25">
        <f t="shared" si="26"/>
        <v>0</v>
      </c>
      <c r="AC95" s="125">
        <f t="shared" si="26"/>
        <v>0</v>
      </c>
      <c r="AD95" s="125">
        <f t="shared" si="26"/>
        <v>0</v>
      </c>
      <c r="AE95" s="125">
        <f t="shared" si="26"/>
        <v>0</v>
      </c>
      <c r="AF95" s="125">
        <f t="shared" si="26"/>
        <v>0</v>
      </c>
      <c r="AG95" s="125">
        <f t="shared" si="26"/>
        <v>0</v>
      </c>
      <c r="AH95" s="125">
        <f t="shared" si="26"/>
        <v>0</v>
      </c>
      <c r="AI95" s="125">
        <f t="shared" si="26"/>
        <v>0</v>
      </c>
      <c r="AJ95" s="125">
        <f t="shared" si="26"/>
        <v>0</v>
      </c>
      <c r="AK95" s="125">
        <f t="shared" si="26"/>
        <v>0</v>
      </c>
      <c r="AL95" s="125">
        <f t="shared" si="26"/>
        <v>0</v>
      </c>
      <c r="AM95" s="119">
        <f t="shared" si="27"/>
        <v>0</v>
      </c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25">
        <f t="shared" si="28"/>
        <v>1</v>
      </c>
      <c r="BB95" s="125">
        <f t="shared" si="28"/>
        <v>0</v>
      </c>
      <c r="BC95" s="125">
        <f t="shared" si="28"/>
        <v>0</v>
      </c>
      <c r="BD95" s="125">
        <f t="shared" si="28"/>
        <v>0</v>
      </c>
      <c r="BE95" s="125">
        <f t="shared" si="28"/>
        <v>1</v>
      </c>
      <c r="BF95" s="125">
        <f t="shared" si="28"/>
        <v>2</v>
      </c>
      <c r="BG95" s="125">
        <f t="shared" si="28"/>
        <v>2</v>
      </c>
      <c r="BH95" s="125">
        <f t="shared" si="28"/>
        <v>1</v>
      </c>
      <c r="BI95" s="125">
        <f t="shared" si="28"/>
        <v>0</v>
      </c>
      <c r="BJ95" s="125">
        <f t="shared" si="28"/>
        <v>0</v>
      </c>
      <c r="BK95" s="125">
        <f t="shared" si="28"/>
        <v>0</v>
      </c>
      <c r="BL95" s="119">
        <f t="shared" si="29"/>
        <v>7</v>
      </c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</row>
    <row r="96" spans="1:76">
      <c r="B96" s="21" t="s">
        <v>303</v>
      </c>
      <c r="C96" s="125">
        <f t="shared" si="24"/>
        <v>0</v>
      </c>
      <c r="D96" s="125">
        <f t="shared" si="24"/>
        <v>0</v>
      </c>
      <c r="E96" s="125">
        <f t="shared" si="24"/>
        <v>0</v>
      </c>
      <c r="F96" s="125">
        <f t="shared" si="24"/>
        <v>0</v>
      </c>
      <c r="G96" s="125">
        <f t="shared" si="24"/>
        <v>0</v>
      </c>
      <c r="H96" s="125">
        <f t="shared" si="24"/>
        <v>0</v>
      </c>
      <c r="I96" s="125">
        <f t="shared" si="24"/>
        <v>0</v>
      </c>
      <c r="J96" s="125">
        <f t="shared" si="24"/>
        <v>0</v>
      </c>
      <c r="K96" s="125">
        <f t="shared" si="24"/>
        <v>0</v>
      </c>
      <c r="L96" s="125">
        <f t="shared" si="24"/>
        <v>0</v>
      </c>
      <c r="M96" s="125">
        <f t="shared" si="24"/>
        <v>0</v>
      </c>
      <c r="N96" s="119">
        <f t="shared" si="25"/>
        <v>0</v>
      </c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25">
        <f t="shared" si="26"/>
        <v>0</v>
      </c>
      <c r="AC96" s="125">
        <f t="shared" si="26"/>
        <v>0</v>
      </c>
      <c r="AD96" s="125">
        <f t="shared" si="26"/>
        <v>0</v>
      </c>
      <c r="AE96" s="125">
        <f t="shared" si="26"/>
        <v>0</v>
      </c>
      <c r="AF96" s="125">
        <f t="shared" si="26"/>
        <v>0</v>
      </c>
      <c r="AG96" s="125">
        <f t="shared" si="26"/>
        <v>0</v>
      </c>
      <c r="AH96" s="125">
        <f t="shared" si="26"/>
        <v>0</v>
      </c>
      <c r="AI96" s="125">
        <f t="shared" si="26"/>
        <v>0</v>
      </c>
      <c r="AJ96" s="125">
        <f t="shared" si="26"/>
        <v>0</v>
      </c>
      <c r="AK96" s="125">
        <f t="shared" si="26"/>
        <v>0</v>
      </c>
      <c r="AL96" s="125">
        <f t="shared" si="26"/>
        <v>0</v>
      </c>
      <c r="AM96" s="119">
        <f t="shared" si="27"/>
        <v>0</v>
      </c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25">
        <f t="shared" si="28"/>
        <v>1</v>
      </c>
      <c r="BB96" s="125">
        <f t="shared" si="28"/>
        <v>5</v>
      </c>
      <c r="BC96" s="125">
        <f t="shared" si="28"/>
        <v>12</v>
      </c>
      <c r="BD96" s="125">
        <f t="shared" si="28"/>
        <v>22</v>
      </c>
      <c r="BE96" s="125">
        <f t="shared" si="28"/>
        <v>6</v>
      </c>
      <c r="BF96" s="125">
        <f t="shared" si="28"/>
        <v>3</v>
      </c>
      <c r="BG96" s="125">
        <f t="shared" si="28"/>
        <v>4</v>
      </c>
      <c r="BH96" s="125">
        <f t="shared" si="28"/>
        <v>0</v>
      </c>
      <c r="BI96" s="125">
        <f t="shared" si="28"/>
        <v>0</v>
      </c>
      <c r="BJ96" s="125">
        <f t="shared" si="28"/>
        <v>0</v>
      </c>
      <c r="BK96" s="125">
        <f t="shared" si="28"/>
        <v>0</v>
      </c>
      <c r="BL96" s="119">
        <f t="shared" si="29"/>
        <v>53</v>
      </c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</row>
    <row r="97" spans="1:76">
      <c r="B97" s="21" t="s">
        <v>370</v>
      </c>
      <c r="C97" s="125">
        <f t="shared" si="24"/>
        <v>0</v>
      </c>
      <c r="D97" s="125">
        <f t="shared" si="24"/>
        <v>0</v>
      </c>
      <c r="E97" s="125">
        <f t="shared" si="24"/>
        <v>0</v>
      </c>
      <c r="F97" s="125">
        <f t="shared" si="24"/>
        <v>0</v>
      </c>
      <c r="G97" s="125">
        <f t="shared" si="24"/>
        <v>0</v>
      </c>
      <c r="H97" s="125">
        <f t="shared" si="24"/>
        <v>0</v>
      </c>
      <c r="I97" s="125">
        <f t="shared" si="24"/>
        <v>0</v>
      </c>
      <c r="J97" s="125">
        <f t="shared" si="24"/>
        <v>0</v>
      </c>
      <c r="K97" s="125">
        <f t="shared" si="24"/>
        <v>0</v>
      </c>
      <c r="L97" s="125">
        <f t="shared" si="24"/>
        <v>0</v>
      </c>
      <c r="M97" s="125">
        <f t="shared" si="24"/>
        <v>0</v>
      </c>
      <c r="N97" s="119">
        <f t="shared" si="25"/>
        <v>0</v>
      </c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25">
        <f t="shared" si="26"/>
        <v>0</v>
      </c>
      <c r="AC97" s="125">
        <f t="shared" si="26"/>
        <v>0</v>
      </c>
      <c r="AD97" s="125">
        <f t="shared" si="26"/>
        <v>0</v>
      </c>
      <c r="AE97" s="125">
        <f t="shared" si="26"/>
        <v>0</v>
      </c>
      <c r="AF97" s="125">
        <f t="shared" si="26"/>
        <v>0</v>
      </c>
      <c r="AG97" s="125">
        <f t="shared" si="26"/>
        <v>0</v>
      </c>
      <c r="AH97" s="125">
        <f t="shared" si="26"/>
        <v>0</v>
      </c>
      <c r="AI97" s="125">
        <f t="shared" si="26"/>
        <v>0</v>
      </c>
      <c r="AJ97" s="125">
        <f t="shared" si="26"/>
        <v>0</v>
      </c>
      <c r="AK97" s="125">
        <f t="shared" si="26"/>
        <v>0</v>
      </c>
      <c r="AL97" s="125">
        <f t="shared" si="26"/>
        <v>0</v>
      </c>
      <c r="AM97" s="119">
        <f t="shared" si="27"/>
        <v>0</v>
      </c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25">
        <f t="shared" si="28"/>
        <v>0</v>
      </c>
      <c r="BB97" s="125">
        <f t="shared" si="28"/>
        <v>0</v>
      </c>
      <c r="BC97" s="125">
        <f t="shared" si="28"/>
        <v>0</v>
      </c>
      <c r="BD97" s="125">
        <f t="shared" si="28"/>
        <v>0</v>
      </c>
      <c r="BE97" s="125">
        <f t="shared" si="28"/>
        <v>0</v>
      </c>
      <c r="BF97" s="125">
        <f t="shared" si="28"/>
        <v>0</v>
      </c>
      <c r="BG97" s="125">
        <f t="shared" si="28"/>
        <v>0</v>
      </c>
      <c r="BH97" s="125">
        <f t="shared" si="28"/>
        <v>0</v>
      </c>
      <c r="BI97" s="125">
        <f t="shared" si="28"/>
        <v>0</v>
      </c>
      <c r="BJ97" s="125">
        <f t="shared" si="28"/>
        <v>0</v>
      </c>
      <c r="BK97" s="125">
        <f t="shared" si="28"/>
        <v>0</v>
      </c>
      <c r="BL97" s="119">
        <f t="shared" si="29"/>
        <v>0</v>
      </c>
      <c r="BM97" s="119"/>
      <c r="BN97" s="119"/>
      <c r="BO97" s="119">
        <v>4</v>
      </c>
      <c r="BP97" s="119">
        <v>1</v>
      </c>
      <c r="BQ97" s="119">
        <v>1</v>
      </c>
      <c r="BR97" s="119">
        <v>0</v>
      </c>
      <c r="BS97" s="119">
        <v>0</v>
      </c>
      <c r="BT97" s="119">
        <v>2</v>
      </c>
      <c r="BU97" s="119">
        <v>0</v>
      </c>
      <c r="BV97" s="119">
        <v>0</v>
      </c>
      <c r="BW97" s="119">
        <v>0</v>
      </c>
      <c r="BX97" s="119"/>
    </row>
    <row r="98" spans="1:76">
      <c r="B98" s="21" t="s">
        <v>148</v>
      </c>
      <c r="C98" s="125">
        <f t="shared" ref="C98:M98" si="30">+C11+C40+C69</f>
        <v>0</v>
      </c>
      <c r="D98" s="125">
        <f t="shared" si="30"/>
        <v>0</v>
      </c>
      <c r="E98" s="125">
        <f t="shared" si="30"/>
        <v>0</v>
      </c>
      <c r="F98" s="125">
        <f t="shared" si="30"/>
        <v>0</v>
      </c>
      <c r="G98" s="125">
        <f t="shared" si="30"/>
        <v>0</v>
      </c>
      <c r="H98" s="125">
        <f t="shared" si="30"/>
        <v>0</v>
      </c>
      <c r="I98" s="125">
        <f t="shared" si="30"/>
        <v>0</v>
      </c>
      <c r="J98" s="125">
        <f t="shared" si="30"/>
        <v>0</v>
      </c>
      <c r="K98" s="125">
        <f t="shared" si="30"/>
        <v>0</v>
      </c>
      <c r="L98" s="125">
        <f t="shared" si="30"/>
        <v>0</v>
      </c>
      <c r="M98" s="125">
        <f t="shared" si="30"/>
        <v>0</v>
      </c>
      <c r="N98" s="119">
        <f t="shared" si="25"/>
        <v>0</v>
      </c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25">
        <f t="shared" si="26"/>
        <v>0</v>
      </c>
      <c r="AC98" s="125">
        <f t="shared" si="26"/>
        <v>0</v>
      </c>
      <c r="AD98" s="125">
        <f t="shared" si="26"/>
        <v>0</v>
      </c>
      <c r="AE98" s="125">
        <f t="shared" si="26"/>
        <v>0</v>
      </c>
      <c r="AF98" s="125">
        <f t="shared" si="26"/>
        <v>0</v>
      </c>
      <c r="AG98" s="125">
        <f t="shared" si="26"/>
        <v>0</v>
      </c>
      <c r="AH98" s="125">
        <f t="shared" si="26"/>
        <v>0</v>
      </c>
      <c r="AI98" s="125">
        <f t="shared" si="26"/>
        <v>0</v>
      </c>
      <c r="AJ98" s="125">
        <f t="shared" si="26"/>
        <v>0</v>
      </c>
      <c r="AK98" s="125">
        <f t="shared" si="26"/>
        <v>0</v>
      </c>
      <c r="AL98" s="125">
        <f t="shared" si="26"/>
        <v>0</v>
      </c>
      <c r="AM98" s="119">
        <f t="shared" si="27"/>
        <v>0</v>
      </c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25">
        <f t="shared" si="28"/>
        <v>0</v>
      </c>
      <c r="BB98" s="125">
        <f t="shared" si="28"/>
        <v>1</v>
      </c>
      <c r="BC98" s="125">
        <f t="shared" si="28"/>
        <v>1</v>
      </c>
      <c r="BD98" s="125">
        <f t="shared" si="28"/>
        <v>0</v>
      </c>
      <c r="BE98" s="125">
        <f t="shared" si="28"/>
        <v>1</v>
      </c>
      <c r="BF98" s="125">
        <f t="shared" si="28"/>
        <v>1</v>
      </c>
      <c r="BG98" s="125">
        <f t="shared" si="28"/>
        <v>0</v>
      </c>
      <c r="BH98" s="125">
        <f t="shared" si="28"/>
        <v>0</v>
      </c>
      <c r="BI98" s="125">
        <f t="shared" si="28"/>
        <v>0</v>
      </c>
      <c r="BJ98" s="125">
        <f t="shared" si="28"/>
        <v>0</v>
      </c>
      <c r="BK98" s="125">
        <f t="shared" si="28"/>
        <v>0</v>
      </c>
      <c r="BL98" s="119">
        <f t="shared" si="29"/>
        <v>4</v>
      </c>
      <c r="BM98" s="119"/>
      <c r="BN98" s="119"/>
      <c r="BO98" s="119">
        <f t="shared" ref="BO98:BW98" si="31">+BC97+BO97</f>
        <v>4</v>
      </c>
      <c r="BP98" s="119">
        <f t="shared" si="31"/>
        <v>1</v>
      </c>
      <c r="BQ98" s="119">
        <f t="shared" si="31"/>
        <v>1</v>
      </c>
      <c r="BR98" s="119">
        <f t="shared" si="31"/>
        <v>0</v>
      </c>
      <c r="BS98" s="119">
        <f t="shared" si="31"/>
        <v>0</v>
      </c>
      <c r="BT98" s="119">
        <f t="shared" si="31"/>
        <v>2</v>
      </c>
      <c r="BU98" s="119">
        <f t="shared" si="31"/>
        <v>0</v>
      </c>
      <c r="BV98" s="119">
        <f t="shared" si="31"/>
        <v>0</v>
      </c>
      <c r="BW98" s="119">
        <f t="shared" si="31"/>
        <v>0</v>
      </c>
      <c r="BX98" s="119"/>
    </row>
    <row r="99" spans="1:76">
      <c r="B99" s="21" t="s">
        <v>305</v>
      </c>
      <c r="C99" s="125">
        <f t="shared" ref="C99:M99" si="32">+C12+C41+C70</f>
        <v>0</v>
      </c>
      <c r="D99" s="125">
        <f t="shared" si="32"/>
        <v>0</v>
      </c>
      <c r="E99" s="125">
        <f t="shared" si="32"/>
        <v>0</v>
      </c>
      <c r="F99" s="125">
        <f t="shared" si="32"/>
        <v>0</v>
      </c>
      <c r="G99" s="125">
        <f t="shared" si="32"/>
        <v>0</v>
      </c>
      <c r="H99" s="125">
        <f t="shared" si="32"/>
        <v>0</v>
      </c>
      <c r="I99" s="125">
        <f t="shared" si="32"/>
        <v>0</v>
      </c>
      <c r="J99" s="125">
        <f t="shared" si="32"/>
        <v>0</v>
      </c>
      <c r="K99" s="125">
        <f t="shared" si="32"/>
        <v>0</v>
      </c>
      <c r="L99" s="125">
        <f t="shared" si="32"/>
        <v>0</v>
      </c>
      <c r="M99" s="125">
        <f t="shared" si="32"/>
        <v>0</v>
      </c>
      <c r="N99" s="119">
        <f t="shared" si="25"/>
        <v>0</v>
      </c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25">
        <f t="shared" si="26"/>
        <v>0</v>
      </c>
      <c r="AC99" s="125">
        <f t="shared" si="26"/>
        <v>0</v>
      </c>
      <c r="AD99" s="125">
        <f t="shared" si="26"/>
        <v>0</v>
      </c>
      <c r="AE99" s="125">
        <f t="shared" si="26"/>
        <v>0</v>
      </c>
      <c r="AF99" s="125">
        <f t="shared" si="26"/>
        <v>0</v>
      </c>
      <c r="AG99" s="125">
        <f t="shared" si="26"/>
        <v>0</v>
      </c>
      <c r="AH99" s="125">
        <f t="shared" si="26"/>
        <v>0</v>
      </c>
      <c r="AI99" s="125">
        <f t="shared" si="26"/>
        <v>0</v>
      </c>
      <c r="AJ99" s="125">
        <f t="shared" si="26"/>
        <v>0</v>
      </c>
      <c r="AK99" s="125">
        <f t="shared" si="26"/>
        <v>0</v>
      </c>
      <c r="AL99" s="125">
        <f t="shared" si="26"/>
        <v>0</v>
      </c>
      <c r="AM99" s="119">
        <f t="shared" si="27"/>
        <v>0</v>
      </c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25">
        <f t="shared" si="28"/>
        <v>0</v>
      </c>
      <c r="BB99" s="125">
        <f t="shared" si="28"/>
        <v>0</v>
      </c>
      <c r="BC99" s="125">
        <f t="shared" si="28"/>
        <v>0</v>
      </c>
      <c r="BD99" s="125">
        <f t="shared" si="28"/>
        <v>0</v>
      </c>
      <c r="BE99" s="125">
        <f t="shared" si="28"/>
        <v>0</v>
      </c>
      <c r="BF99" s="125">
        <f t="shared" si="28"/>
        <v>0</v>
      </c>
      <c r="BG99" s="125">
        <f t="shared" si="28"/>
        <v>0</v>
      </c>
      <c r="BH99" s="125">
        <f t="shared" si="28"/>
        <v>0</v>
      </c>
      <c r="BI99" s="125">
        <f t="shared" si="28"/>
        <v>0</v>
      </c>
      <c r="BJ99" s="125">
        <f t="shared" si="28"/>
        <v>0</v>
      </c>
      <c r="BK99" s="125">
        <f t="shared" si="28"/>
        <v>0</v>
      </c>
      <c r="BL99" s="119">
        <f t="shared" si="29"/>
        <v>0</v>
      </c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</row>
    <row r="100" spans="1:76">
      <c r="B100" s="21" t="s">
        <v>150</v>
      </c>
      <c r="C100" s="125">
        <f t="shared" ref="C100:M100" si="33">+C13+C42+C71</f>
        <v>0</v>
      </c>
      <c r="D100" s="125">
        <f t="shared" si="33"/>
        <v>0</v>
      </c>
      <c r="E100" s="125">
        <f t="shared" si="33"/>
        <v>0</v>
      </c>
      <c r="F100" s="125">
        <f t="shared" si="33"/>
        <v>0</v>
      </c>
      <c r="G100" s="125">
        <f t="shared" si="33"/>
        <v>0</v>
      </c>
      <c r="H100" s="125">
        <f t="shared" si="33"/>
        <v>0</v>
      </c>
      <c r="I100" s="125">
        <f t="shared" si="33"/>
        <v>0</v>
      </c>
      <c r="J100" s="125">
        <f t="shared" si="33"/>
        <v>0</v>
      </c>
      <c r="K100" s="125">
        <f t="shared" si="33"/>
        <v>0</v>
      </c>
      <c r="L100" s="125">
        <f t="shared" si="33"/>
        <v>0</v>
      </c>
      <c r="M100" s="125">
        <f t="shared" si="33"/>
        <v>0</v>
      </c>
      <c r="N100" s="119">
        <f t="shared" si="25"/>
        <v>0</v>
      </c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25">
        <f t="shared" si="26"/>
        <v>0</v>
      </c>
      <c r="AC100" s="125">
        <f t="shared" si="26"/>
        <v>0</v>
      </c>
      <c r="AD100" s="125">
        <f t="shared" si="26"/>
        <v>0</v>
      </c>
      <c r="AE100" s="125">
        <f t="shared" si="26"/>
        <v>0</v>
      </c>
      <c r="AF100" s="125">
        <f t="shared" si="26"/>
        <v>0</v>
      </c>
      <c r="AG100" s="125">
        <f t="shared" si="26"/>
        <v>0</v>
      </c>
      <c r="AH100" s="125">
        <f t="shared" si="26"/>
        <v>0</v>
      </c>
      <c r="AI100" s="125">
        <f t="shared" si="26"/>
        <v>0</v>
      </c>
      <c r="AJ100" s="125">
        <f t="shared" si="26"/>
        <v>0</v>
      </c>
      <c r="AK100" s="125">
        <f t="shared" si="26"/>
        <v>0</v>
      </c>
      <c r="AL100" s="125">
        <f t="shared" si="26"/>
        <v>0</v>
      </c>
      <c r="AM100" s="119">
        <f t="shared" si="27"/>
        <v>0</v>
      </c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25">
        <f t="shared" si="28"/>
        <v>0</v>
      </c>
      <c r="BB100" s="125">
        <f t="shared" si="28"/>
        <v>0</v>
      </c>
      <c r="BC100" s="125">
        <f t="shared" si="28"/>
        <v>0</v>
      </c>
      <c r="BD100" s="125">
        <f t="shared" si="28"/>
        <v>0</v>
      </c>
      <c r="BE100" s="125">
        <f t="shared" si="28"/>
        <v>0</v>
      </c>
      <c r="BF100" s="125">
        <f t="shared" si="28"/>
        <v>0</v>
      </c>
      <c r="BG100" s="125">
        <f t="shared" si="28"/>
        <v>0</v>
      </c>
      <c r="BH100" s="125">
        <f t="shared" si="28"/>
        <v>0</v>
      </c>
      <c r="BI100" s="125">
        <f t="shared" si="28"/>
        <v>0</v>
      </c>
      <c r="BJ100" s="125">
        <f t="shared" si="28"/>
        <v>0</v>
      </c>
      <c r="BK100" s="125">
        <f t="shared" si="28"/>
        <v>0</v>
      </c>
      <c r="BL100" s="119">
        <f t="shared" si="29"/>
        <v>0</v>
      </c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</row>
    <row r="101" spans="1:76">
      <c r="B101" s="21" t="s">
        <v>306</v>
      </c>
      <c r="C101" s="125">
        <f t="shared" ref="C101:M101" si="34">+C14+C43+C72</f>
        <v>0</v>
      </c>
      <c r="D101" s="125">
        <f t="shared" si="34"/>
        <v>0</v>
      </c>
      <c r="E101" s="125">
        <f t="shared" si="34"/>
        <v>0</v>
      </c>
      <c r="F101" s="125">
        <f t="shared" si="34"/>
        <v>0</v>
      </c>
      <c r="G101" s="125">
        <f t="shared" si="34"/>
        <v>0</v>
      </c>
      <c r="H101" s="125">
        <f t="shared" si="34"/>
        <v>0</v>
      </c>
      <c r="I101" s="125">
        <f t="shared" si="34"/>
        <v>0</v>
      </c>
      <c r="J101" s="125">
        <f t="shared" si="34"/>
        <v>0</v>
      </c>
      <c r="K101" s="125">
        <f t="shared" si="34"/>
        <v>0</v>
      </c>
      <c r="L101" s="125">
        <f t="shared" si="34"/>
        <v>0</v>
      </c>
      <c r="M101" s="125">
        <f t="shared" si="34"/>
        <v>0</v>
      </c>
      <c r="N101" s="119">
        <f t="shared" si="25"/>
        <v>0</v>
      </c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25">
        <f t="shared" si="26"/>
        <v>0</v>
      </c>
      <c r="AC101" s="125">
        <f t="shared" si="26"/>
        <v>0</v>
      </c>
      <c r="AD101" s="125">
        <f t="shared" si="26"/>
        <v>0</v>
      </c>
      <c r="AE101" s="125">
        <f t="shared" si="26"/>
        <v>0</v>
      </c>
      <c r="AF101" s="125">
        <f t="shared" si="26"/>
        <v>0</v>
      </c>
      <c r="AG101" s="125">
        <f t="shared" si="26"/>
        <v>0</v>
      </c>
      <c r="AH101" s="125">
        <f t="shared" si="26"/>
        <v>0</v>
      </c>
      <c r="AI101" s="125">
        <f t="shared" si="26"/>
        <v>0</v>
      </c>
      <c r="AJ101" s="125">
        <f t="shared" si="26"/>
        <v>0</v>
      </c>
      <c r="AK101" s="125">
        <f t="shared" si="26"/>
        <v>0</v>
      </c>
      <c r="AL101" s="125">
        <f t="shared" si="26"/>
        <v>0</v>
      </c>
      <c r="AM101" s="119">
        <f t="shared" si="27"/>
        <v>0</v>
      </c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25">
        <f t="shared" si="28"/>
        <v>0</v>
      </c>
      <c r="BB101" s="125">
        <f t="shared" si="28"/>
        <v>2</v>
      </c>
      <c r="BC101" s="125">
        <f t="shared" si="28"/>
        <v>2</v>
      </c>
      <c r="BD101" s="125">
        <f t="shared" si="28"/>
        <v>1</v>
      </c>
      <c r="BE101" s="125">
        <f t="shared" si="28"/>
        <v>0</v>
      </c>
      <c r="BF101" s="125">
        <f t="shared" si="28"/>
        <v>0</v>
      </c>
      <c r="BG101" s="125">
        <f t="shared" si="28"/>
        <v>2</v>
      </c>
      <c r="BH101" s="125">
        <f t="shared" si="28"/>
        <v>0</v>
      </c>
      <c r="BI101" s="125">
        <f t="shared" si="28"/>
        <v>0</v>
      </c>
      <c r="BJ101" s="125">
        <f t="shared" si="28"/>
        <v>0</v>
      </c>
      <c r="BK101" s="125">
        <f t="shared" si="28"/>
        <v>0</v>
      </c>
      <c r="BL101" s="119">
        <f t="shared" si="29"/>
        <v>7</v>
      </c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</row>
    <row r="102" spans="1:76">
      <c r="B102" s="21" t="s">
        <v>152</v>
      </c>
      <c r="C102" s="125">
        <f t="shared" ref="C102:M102" si="35">+C15+C44+C73</f>
        <v>0</v>
      </c>
      <c r="D102" s="125">
        <f t="shared" si="35"/>
        <v>0</v>
      </c>
      <c r="E102" s="125">
        <f t="shared" si="35"/>
        <v>0</v>
      </c>
      <c r="F102" s="125">
        <f t="shared" si="35"/>
        <v>1</v>
      </c>
      <c r="G102" s="125">
        <f t="shared" si="35"/>
        <v>2</v>
      </c>
      <c r="H102" s="125">
        <f t="shared" si="35"/>
        <v>1</v>
      </c>
      <c r="I102" s="125">
        <f t="shared" si="35"/>
        <v>1</v>
      </c>
      <c r="J102" s="125">
        <f t="shared" si="35"/>
        <v>0</v>
      </c>
      <c r="K102" s="125">
        <f t="shared" si="35"/>
        <v>0</v>
      </c>
      <c r="L102" s="125">
        <f t="shared" si="35"/>
        <v>0</v>
      </c>
      <c r="M102" s="125">
        <f t="shared" si="35"/>
        <v>0</v>
      </c>
      <c r="N102" s="119">
        <f t="shared" si="25"/>
        <v>5</v>
      </c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25">
        <f t="shared" si="26"/>
        <v>0</v>
      </c>
      <c r="AC102" s="125">
        <f t="shared" si="26"/>
        <v>0</v>
      </c>
      <c r="AD102" s="125">
        <f t="shared" si="26"/>
        <v>0</v>
      </c>
      <c r="AE102" s="125">
        <f t="shared" si="26"/>
        <v>0</v>
      </c>
      <c r="AF102" s="125">
        <f t="shared" si="26"/>
        <v>0</v>
      </c>
      <c r="AG102" s="125">
        <f t="shared" si="26"/>
        <v>0</v>
      </c>
      <c r="AH102" s="125">
        <f t="shared" si="26"/>
        <v>0</v>
      </c>
      <c r="AI102" s="125">
        <f t="shared" si="26"/>
        <v>0</v>
      </c>
      <c r="AJ102" s="125">
        <f t="shared" si="26"/>
        <v>0</v>
      </c>
      <c r="AK102" s="125">
        <f t="shared" si="26"/>
        <v>0</v>
      </c>
      <c r="AL102" s="125">
        <f t="shared" si="26"/>
        <v>0</v>
      </c>
      <c r="AM102" s="119">
        <f t="shared" si="27"/>
        <v>0</v>
      </c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25">
        <f t="shared" si="28"/>
        <v>0</v>
      </c>
      <c r="BB102" s="125">
        <f t="shared" si="28"/>
        <v>0</v>
      </c>
      <c r="BC102" s="125">
        <f t="shared" si="28"/>
        <v>1</v>
      </c>
      <c r="BD102" s="125">
        <f t="shared" si="28"/>
        <v>0</v>
      </c>
      <c r="BE102" s="125">
        <f t="shared" si="28"/>
        <v>1</v>
      </c>
      <c r="BF102" s="125">
        <f t="shared" si="28"/>
        <v>0</v>
      </c>
      <c r="BG102" s="125">
        <f t="shared" si="28"/>
        <v>0</v>
      </c>
      <c r="BH102" s="125">
        <f t="shared" si="28"/>
        <v>0</v>
      </c>
      <c r="BI102" s="125">
        <f t="shared" si="28"/>
        <v>0</v>
      </c>
      <c r="BJ102" s="125">
        <f t="shared" si="28"/>
        <v>0</v>
      </c>
      <c r="BK102" s="125">
        <f t="shared" si="28"/>
        <v>0</v>
      </c>
      <c r="BL102" s="119">
        <f t="shared" si="29"/>
        <v>2</v>
      </c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</row>
    <row r="103" spans="1:76">
      <c r="B103" s="21" t="s">
        <v>307</v>
      </c>
      <c r="C103" s="125">
        <f t="shared" ref="C103:M103" si="36">+C16+C45+C74</f>
        <v>0</v>
      </c>
      <c r="D103" s="125">
        <f t="shared" si="36"/>
        <v>0</v>
      </c>
      <c r="E103" s="125">
        <f t="shared" si="36"/>
        <v>0</v>
      </c>
      <c r="F103" s="125">
        <f t="shared" si="36"/>
        <v>0</v>
      </c>
      <c r="G103" s="125">
        <f t="shared" si="36"/>
        <v>0</v>
      </c>
      <c r="H103" s="125">
        <f t="shared" si="36"/>
        <v>0</v>
      </c>
      <c r="I103" s="125">
        <f t="shared" si="36"/>
        <v>0</v>
      </c>
      <c r="J103" s="125">
        <f t="shared" si="36"/>
        <v>0</v>
      </c>
      <c r="K103" s="125">
        <f t="shared" si="36"/>
        <v>0</v>
      </c>
      <c r="L103" s="125">
        <f t="shared" si="36"/>
        <v>0</v>
      </c>
      <c r="M103" s="125">
        <f t="shared" si="36"/>
        <v>0</v>
      </c>
      <c r="N103" s="119">
        <f t="shared" si="25"/>
        <v>0</v>
      </c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25">
        <f t="shared" si="26"/>
        <v>0</v>
      </c>
      <c r="AC103" s="125">
        <f t="shared" si="26"/>
        <v>0</v>
      </c>
      <c r="AD103" s="125">
        <f t="shared" si="26"/>
        <v>0</v>
      </c>
      <c r="AE103" s="125">
        <f t="shared" si="26"/>
        <v>0</v>
      </c>
      <c r="AF103" s="125">
        <f t="shared" si="26"/>
        <v>0</v>
      </c>
      <c r="AG103" s="125">
        <f t="shared" si="26"/>
        <v>0</v>
      </c>
      <c r="AH103" s="125">
        <f t="shared" si="26"/>
        <v>0</v>
      </c>
      <c r="AI103" s="125">
        <f t="shared" si="26"/>
        <v>0</v>
      </c>
      <c r="AJ103" s="125">
        <f t="shared" si="26"/>
        <v>0</v>
      </c>
      <c r="AK103" s="125">
        <f t="shared" si="26"/>
        <v>0</v>
      </c>
      <c r="AL103" s="125">
        <f t="shared" si="26"/>
        <v>0</v>
      </c>
      <c r="AM103" s="119">
        <f t="shared" si="27"/>
        <v>0</v>
      </c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25">
        <f t="shared" si="28"/>
        <v>0</v>
      </c>
      <c r="BB103" s="125">
        <f t="shared" si="28"/>
        <v>0</v>
      </c>
      <c r="BC103" s="125">
        <f t="shared" si="28"/>
        <v>0</v>
      </c>
      <c r="BD103" s="125">
        <f t="shared" si="28"/>
        <v>0</v>
      </c>
      <c r="BE103" s="125">
        <f t="shared" si="28"/>
        <v>0</v>
      </c>
      <c r="BF103" s="125">
        <f t="shared" si="28"/>
        <v>1</v>
      </c>
      <c r="BG103" s="125">
        <f t="shared" si="28"/>
        <v>0</v>
      </c>
      <c r="BH103" s="125">
        <f t="shared" si="28"/>
        <v>0</v>
      </c>
      <c r="BI103" s="125">
        <f t="shared" si="28"/>
        <v>0</v>
      </c>
      <c r="BJ103" s="125">
        <f t="shared" si="28"/>
        <v>0</v>
      </c>
      <c r="BK103" s="125">
        <f t="shared" si="28"/>
        <v>0</v>
      </c>
      <c r="BL103" s="119">
        <f t="shared" si="29"/>
        <v>1</v>
      </c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</row>
    <row r="104" spans="1:76">
      <c r="B104" s="21" t="s">
        <v>154</v>
      </c>
      <c r="C104" s="125">
        <f t="shared" ref="C104:M104" si="37">+C17+C46+C75</f>
        <v>0</v>
      </c>
      <c r="D104" s="125">
        <f t="shared" si="37"/>
        <v>0</v>
      </c>
      <c r="E104" s="125">
        <f t="shared" si="37"/>
        <v>0</v>
      </c>
      <c r="F104" s="125">
        <f t="shared" si="37"/>
        <v>0</v>
      </c>
      <c r="G104" s="125">
        <f t="shared" si="37"/>
        <v>0</v>
      </c>
      <c r="H104" s="125">
        <f t="shared" si="37"/>
        <v>0</v>
      </c>
      <c r="I104" s="125">
        <f t="shared" si="37"/>
        <v>0</v>
      </c>
      <c r="J104" s="125">
        <f t="shared" si="37"/>
        <v>0</v>
      </c>
      <c r="K104" s="125">
        <f t="shared" si="37"/>
        <v>0</v>
      </c>
      <c r="L104" s="125">
        <f t="shared" si="37"/>
        <v>0</v>
      </c>
      <c r="M104" s="125">
        <f t="shared" si="37"/>
        <v>0</v>
      </c>
      <c r="N104" s="119">
        <f t="shared" si="25"/>
        <v>0</v>
      </c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25">
        <f t="shared" si="26"/>
        <v>0</v>
      </c>
      <c r="AC104" s="125">
        <f t="shared" si="26"/>
        <v>0</v>
      </c>
      <c r="AD104" s="125">
        <f t="shared" si="26"/>
        <v>0</v>
      </c>
      <c r="AE104" s="125">
        <f t="shared" si="26"/>
        <v>0</v>
      </c>
      <c r="AF104" s="125">
        <f t="shared" si="26"/>
        <v>0</v>
      </c>
      <c r="AG104" s="125">
        <f t="shared" si="26"/>
        <v>0</v>
      </c>
      <c r="AH104" s="125">
        <f t="shared" si="26"/>
        <v>0</v>
      </c>
      <c r="AI104" s="125">
        <f t="shared" si="26"/>
        <v>0</v>
      </c>
      <c r="AJ104" s="125">
        <f t="shared" si="26"/>
        <v>0</v>
      </c>
      <c r="AK104" s="125">
        <f t="shared" si="26"/>
        <v>0</v>
      </c>
      <c r="AL104" s="125">
        <f t="shared" si="26"/>
        <v>0</v>
      </c>
      <c r="AM104" s="119">
        <f t="shared" si="27"/>
        <v>0</v>
      </c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25">
        <f t="shared" si="28"/>
        <v>0</v>
      </c>
      <c r="BB104" s="125">
        <f t="shared" si="28"/>
        <v>0</v>
      </c>
      <c r="BC104" s="125">
        <f t="shared" si="28"/>
        <v>0</v>
      </c>
      <c r="BD104" s="125">
        <f t="shared" si="28"/>
        <v>0</v>
      </c>
      <c r="BE104" s="125">
        <f t="shared" si="28"/>
        <v>0</v>
      </c>
      <c r="BF104" s="125">
        <f t="shared" si="28"/>
        <v>0</v>
      </c>
      <c r="BG104" s="125">
        <f t="shared" si="28"/>
        <v>0</v>
      </c>
      <c r="BH104" s="125">
        <f t="shared" si="28"/>
        <v>0</v>
      </c>
      <c r="BI104" s="125">
        <f t="shared" si="28"/>
        <v>0</v>
      </c>
      <c r="BJ104" s="125">
        <f t="shared" si="28"/>
        <v>0</v>
      </c>
      <c r="BK104" s="125">
        <f t="shared" si="28"/>
        <v>0</v>
      </c>
      <c r="BL104" s="119">
        <f t="shared" si="29"/>
        <v>0</v>
      </c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</row>
    <row r="105" spans="1:76">
      <c r="B105" s="21" t="s">
        <v>155</v>
      </c>
      <c r="C105" s="125">
        <f t="shared" ref="C105:M105" si="38">+C18+C47+C76</f>
        <v>0</v>
      </c>
      <c r="D105" s="125">
        <f t="shared" si="38"/>
        <v>0</v>
      </c>
      <c r="E105" s="125">
        <f t="shared" si="38"/>
        <v>0</v>
      </c>
      <c r="F105" s="125">
        <f t="shared" si="38"/>
        <v>0</v>
      </c>
      <c r="G105" s="125">
        <f t="shared" si="38"/>
        <v>0</v>
      </c>
      <c r="H105" s="125">
        <f t="shared" si="38"/>
        <v>0</v>
      </c>
      <c r="I105" s="125">
        <f t="shared" si="38"/>
        <v>0</v>
      </c>
      <c r="J105" s="125">
        <f t="shared" si="38"/>
        <v>0</v>
      </c>
      <c r="K105" s="125">
        <f t="shared" si="38"/>
        <v>0</v>
      </c>
      <c r="L105" s="125">
        <f t="shared" si="38"/>
        <v>0</v>
      </c>
      <c r="M105" s="125">
        <f t="shared" si="38"/>
        <v>0</v>
      </c>
      <c r="N105" s="119">
        <f t="shared" si="25"/>
        <v>0</v>
      </c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25">
        <f t="shared" si="26"/>
        <v>0</v>
      </c>
      <c r="AC105" s="125">
        <f t="shared" si="26"/>
        <v>0</v>
      </c>
      <c r="AD105" s="125">
        <f t="shared" si="26"/>
        <v>0</v>
      </c>
      <c r="AE105" s="125">
        <f t="shared" si="26"/>
        <v>0</v>
      </c>
      <c r="AF105" s="125">
        <f t="shared" si="26"/>
        <v>0</v>
      </c>
      <c r="AG105" s="125">
        <f t="shared" si="26"/>
        <v>0</v>
      </c>
      <c r="AH105" s="125">
        <f t="shared" si="26"/>
        <v>0</v>
      </c>
      <c r="AI105" s="125">
        <f t="shared" si="26"/>
        <v>0</v>
      </c>
      <c r="AJ105" s="125">
        <f t="shared" si="26"/>
        <v>0</v>
      </c>
      <c r="AK105" s="125">
        <f t="shared" si="26"/>
        <v>0</v>
      </c>
      <c r="AL105" s="125">
        <f t="shared" si="26"/>
        <v>0</v>
      </c>
      <c r="AM105" s="119">
        <f t="shared" si="27"/>
        <v>0</v>
      </c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25">
        <f t="shared" si="28"/>
        <v>0</v>
      </c>
      <c r="BB105" s="125">
        <f t="shared" si="28"/>
        <v>0</v>
      </c>
      <c r="BC105" s="125">
        <f t="shared" si="28"/>
        <v>0</v>
      </c>
      <c r="BD105" s="125">
        <f t="shared" si="28"/>
        <v>0</v>
      </c>
      <c r="BE105" s="125">
        <f t="shared" si="28"/>
        <v>0</v>
      </c>
      <c r="BF105" s="125">
        <f t="shared" si="28"/>
        <v>0</v>
      </c>
      <c r="BG105" s="125">
        <f t="shared" si="28"/>
        <v>0</v>
      </c>
      <c r="BH105" s="125">
        <f t="shared" si="28"/>
        <v>0</v>
      </c>
      <c r="BI105" s="125">
        <f t="shared" si="28"/>
        <v>0</v>
      </c>
      <c r="BJ105" s="125">
        <f t="shared" si="28"/>
        <v>0</v>
      </c>
      <c r="BK105" s="125">
        <f t="shared" si="28"/>
        <v>0</v>
      </c>
      <c r="BL105" s="119">
        <f t="shared" si="29"/>
        <v>0</v>
      </c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</row>
    <row r="106" spans="1:76">
      <c r="A106" s="21">
        <v>370026</v>
      </c>
      <c r="B106" s="21" t="s">
        <v>308</v>
      </c>
      <c r="C106" s="125">
        <f t="shared" ref="C106:M106" si="39">+C19+C48+C77</f>
        <v>0</v>
      </c>
      <c r="D106" s="125">
        <f t="shared" si="39"/>
        <v>0</v>
      </c>
      <c r="E106" s="125">
        <f t="shared" si="39"/>
        <v>0</v>
      </c>
      <c r="F106" s="125">
        <f t="shared" si="39"/>
        <v>0</v>
      </c>
      <c r="G106" s="125">
        <f t="shared" si="39"/>
        <v>0</v>
      </c>
      <c r="H106" s="125">
        <f t="shared" si="39"/>
        <v>0</v>
      </c>
      <c r="I106" s="125">
        <f t="shared" si="39"/>
        <v>0</v>
      </c>
      <c r="J106" s="125">
        <f t="shared" si="39"/>
        <v>0</v>
      </c>
      <c r="K106" s="125">
        <f t="shared" si="39"/>
        <v>0</v>
      </c>
      <c r="L106" s="125">
        <f t="shared" si="39"/>
        <v>0</v>
      </c>
      <c r="M106" s="125">
        <f t="shared" si="39"/>
        <v>0</v>
      </c>
      <c r="N106" s="119">
        <f t="shared" si="25"/>
        <v>0</v>
      </c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25">
        <f t="shared" si="26"/>
        <v>0</v>
      </c>
      <c r="AC106" s="125">
        <f t="shared" si="26"/>
        <v>0</v>
      </c>
      <c r="AD106" s="125">
        <f t="shared" si="26"/>
        <v>0</v>
      </c>
      <c r="AE106" s="125">
        <f t="shared" si="26"/>
        <v>0</v>
      </c>
      <c r="AF106" s="125">
        <f t="shared" si="26"/>
        <v>0</v>
      </c>
      <c r="AG106" s="125">
        <f t="shared" si="26"/>
        <v>0</v>
      </c>
      <c r="AH106" s="125">
        <f t="shared" si="26"/>
        <v>0</v>
      </c>
      <c r="AI106" s="125">
        <f t="shared" si="26"/>
        <v>0</v>
      </c>
      <c r="AJ106" s="125">
        <f t="shared" si="26"/>
        <v>0</v>
      </c>
      <c r="AK106" s="125">
        <f t="shared" si="26"/>
        <v>0</v>
      </c>
      <c r="AL106" s="125">
        <f t="shared" si="26"/>
        <v>0</v>
      </c>
      <c r="AM106" s="119">
        <f t="shared" si="27"/>
        <v>0</v>
      </c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25">
        <f t="shared" si="28"/>
        <v>0</v>
      </c>
      <c r="BB106" s="125">
        <f t="shared" si="28"/>
        <v>1</v>
      </c>
      <c r="BC106" s="125">
        <f t="shared" si="28"/>
        <v>1</v>
      </c>
      <c r="BD106" s="125">
        <f t="shared" si="28"/>
        <v>4</v>
      </c>
      <c r="BE106" s="125">
        <f t="shared" si="28"/>
        <v>4</v>
      </c>
      <c r="BF106" s="125">
        <f t="shared" si="28"/>
        <v>6</v>
      </c>
      <c r="BG106" s="125">
        <f t="shared" si="28"/>
        <v>1</v>
      </c>
      <c r="BH106" s="125">
        <f t="shared" si="28"/>
        <v>1</v>
      </c>
      <c r="BI106" s="125">
        <f t="shared" si="28"/>
        <v>0</v>
      </c>
      <c r="BJ106" s="125">
        <f t="shared" si="28"/>
        <v>0</v>
      </c>
      <c r="BK106" s="125">
        <f t="shared" si="28"/>
        <v>0</v>
      </c>
      <c r="BL106" s="119">
        <f t="shared" si="29"/>
        <v>18</v>
      </c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</row>
    <row r="107" spans="1:76">
      <c r="B107" s="21" t="s">
        <v>309</v>
      </c>
      <c r="C107" s="125">
        <f t="shared" ref="C107:M107" si="40">+C20+C49+C78</f>
        <v>0</v>
      </c>
      <c r="D107" s="125">
        <f t="shared" si="40"/>
        <v>0</v>
      </c>
      <c r="E107" s="125">
        <f t="shared" si="40"/>
        <v>0</v>
      </c>
      <c r="F107" s="125">
        <f t="shared" si="40"/>
        <v>0</v>
      </c>
      <c r="G107" s="125">
        <f t="shared" si="40"/>
        <v>0</v>
      </c>
      <c r="H107" s="125">
        <f t="shared" si="40"/>
        <v>0</v>
      </c>
      <c r="I107" s="125">
        <f t="shared" si="40"/>
        <v>0</v>
      </c>
      <c r="J107" s="125">
        <f t="shared" si="40"/>
        <v>0</v>
      </c>
      <c r="K107" s="125">
        <f t="shared" si="40"/>
        <v>0</v>
      </c>
      <c r="L107" s="125">
        <f t="shared" si="40"/>
        <v>0</v>
      </c>
      <c r="M107" s="125">
        <f t="shared" si="40"/>
        <v>0</v>
      </c>
      <c r="N107" s="119">
        <f t="shared" si="25"/>
        <v>0</v>
      </c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25">
        <f t="shared" si="26"/>
        <v>0</v>
      </c>
      <c r="AC107" s="125">
        <f t="shared" si="26"/>
        <v>0</v>
      </c>
      <c r="AD107" s="125">
        <f t="shared" si="26"/>
        <v>0</v>
      </c>
      <c r="AE107" s="125">
        <f t="shared" si="26"/>
        <v>0</v>
      </c>
      <c r="AF107" s="125">
        <f t="shared" si="26"/>
        <v>0</v>
      </c>
      <c r="AG107" s="125">
        <f t="shared" si="26"/>
        <v>0</v>
      </c>
      <c r="AH107" s="125">
        <f t="shared" si="26"/>
        <v>0</v>
      </c>
      <c r="AI107" s="125">
        <f t="shared" si="26"/>
        <v>0</v>
      </c>
      <c r="AJ107" s="125">
        <f t="shared" si="26"/>
        <v>0</v>
      </c>
      <c r="AK107" s="125">
        <f t="shared" si="26"/>
        <v>0</v>
      </c>
      <c r="AL107" s="125">
        <f t="shared" si="26"/>
        <v>0</v>
      </c>
      <c r="AM107" s="119">
        <f t="shared" si="27"/>
        <v>0</v>
      </c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25">
        <f t="shared" si="28"/>
        <v>0</v>
      </c>
      <c r="BB107" s="125">
        <f t="shared" si="28"/>
        <v>0</v>
      </c>
      <c r="BC107" s="125">
        <f t="shared" si="28"/>
        <v>0</v>
      </c>
      <c r="BD107" s="125">
        <f t="shared" si="28"/>
        <v>0</v>
      </c>
      <c r="BE107" s="125">
        <f t="shared" si="28"/>
        <v>0</v>
      </c>
      <c r="BF107" s="125">
        <f t="shared" si="28"/>
        <v>0</v>
      </c>
      <c r="BG107" s="125">
        <f t="shared" si="28"/>
        <v>0</v>
      </c>
      <c r="BH107" s="125">
        <f t="shared" si="28"/>
        <v>0</v>
      </c>
      <c r="BI107" s="125">
        <f t="shared" si="28"/>
        <v>0</v>
      </c>
      <c r="BJ107" s="125">
        <f t="shared" si="28"/>
        <v>0</v>
      </c>
      <c r="BK107" s="125">
        <f t="shared" si="28"/>
        <v>0</v>
      </c>
      <c r="BL107" s="119">
        <f t="shared" si="29"/>
        <v>0</v>
      </c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</row>
    <row r="108" spans="1:76">
      <c r="B108" s="21" t="s">
        <v>310</v>
      </c>
      <c r="C108" s="125">
        <f t="shared" ref="C108:M108" si="41">+C21+C50+C79</f>
        <v>0</v>
      </c>
      <c r="D108" s="125">
        <f t="shared" si="41"/>
        <v>0</v>
      </c>
      <c r="E108" s="125">
        <f t="shared" si="41"/>
        <v>0</v>
      </c>
      <c r="F108" s="125">
        <f t="shared" si="41"/>
        <v>0</v>
      </c>
      <c r="G108" s="125">
        <f t="shared" si="41"/>
        <v>0</v>
      </c>
      <c r="H108" s="125">
        <f t="shared" si="41"/>
        <v>0</v>
      </c>
      <c r="I108" s="125">
        <f t="shared" si="41"/>
        <v>0</v>
      </c>
      <c r="J108" s="125">
        <f t="shared" si="41"/>
        <v>0</v>
      </c>
      <c r="K108" s="125">
        <f t="shared" si="41"/>
        <v>0</v>
      </c>
      <c r="L108" s="125">
        <f t="shared" si="41"/>
        <v>0</v>
      </c>
      <c r="M108" s="125">
        <f t="shared" si="41"/>
        <v>0</v>
      </c>
      <c r="N108" s="119">
        <f t="shared" si="25"/>
        <v>0</v>
      </c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25">
        <f t="shared" ref="AB108:AL114" si="42">+AB21+AB50+AB79</f>
        <v>0</v>
      </c>
      <c r="AC108" s="125">
        <f t="shared" si="42"/>
        <v>0</v>
      </c>
      <c r="AD108" s="125">
        <f t="shared" si="42"/>
        <v>0</v>
      </c>
      <c r="AE108" s="125">
        <f t="shared" si="42"/>
        <v>0</v>
      </c>
      <c r="AF108" s="125">
        <f t="shared" si="42"/>
        <v>0</v>
      </c>
      <c r="AG108" s="125">
        <f t="shared" si="42"/>
        <v>0</v>
      </c>
      <c r="AH108" s="125">
        <f t="shared" si="42"/>
        <v>0</v>
      </c>
      <c r="AI108" s="125">
        <f t="shared" si="42"/>
        <v>0</v>
      </c>
      <c r="AJ108" s="125">
        <f t="shared" si="42"/>
        <v>0</v>
      </c>
      <c r="AK108" s="125">
        <f t="shared" si="42"/>
        <v>0</v>
      </c>
      <c r="AL108" s="125">
        <f t="shared" si="42"/>
        <v>0</v>
      </c>
      <c r="AM108" s="119">
        <f t="shared" si="27"/>
        <v>0</v>
      </c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25">
        <f t="shared" ref="BA108:BK114" si="43">+BA21+BA50+BA79</f>
        <v>0</v>
      </c>
      <c r="BB108" s="125">
        <f t="shared" si="43"/>
        <v>0</v>
      </c>
      <c r="BC108" s="125">
        <f t="shared" si="43"/>
        <v>1</v>
      </c>
      <c r="BD108" s="125">
        <f t="shared" si="43"/>
        <v>1</v>
      </c>
      <c r="BE108" s="125">
        <f t="shared" si="43"/>
        <v>0</v>
      </c>
      <c r="BF108" s="125">
        <f t="shared" si="43"/>
        <v>0</v>
      </c>
      <c r="BG108" s="125">
        <f t="shared" si="43"/>
        <v>0</v>
      </c>
      <c r="BH108" s="125">
        <f t="shared" si="43"/>
        <v>0</v>
      </c>
      <c r="BI108" s="125">
        <f t="shared" si="43"/>
        <v>0</v>
      </c>
      <c r="BJ108" s="125">
        <f t="shared" si="43"/>
        <v>0</v>
      </c>
      <c r="BK108" s="125">
        <f t="shared" si="43"/>
        <v>0</v>
      </c>
      <c r="BL108" s="119">
        <f t="shared" si="29"/>
        <v>2</v>
      </c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</row>
    <row r="109" spans="1:76">
      <c r="B109" s="21" t="s">
        <v>311</v>
      </c>
      <c r="C109" s="125">
        <f t="shared" ref="C109:M114" si="44">+C22+C51+C80</f>
        <v>0</v>
      </c>
      <c r="D109" s="125">
        <f t="shared" si="44"/>
        <v>0</v>
      </c>
      <c r="E109" s="125">
        <f t="shared" si="44"/>
        <v>0</v>
      </c>
      <c r="F109" s="125">
        <f t="shared" si="44"/>
        <v>0</v>
      </c>
      <c r="G109" s="125">
        <f t="shared" si="44"/>
        <v>0</v>
      </c>
      <c r="H109" s="125">
        <f t="shared" si="44"/>
        <v>0</v>
      </c>
      <c r="I109" s="125">
        <f t="shared" si="44"/>
        <v>0</v>
      </c>
      <c r="J109" s="125">
        <f t="shared" si="44"/>
        <v>0</v>
      </c>
      <c r="K109" s="125">
        <f t="shared" si="44"/>
        <v>0</v>
      </c>
      <c r="L109" s="125">
        <f t="shared" si="44"/>
        <v>0</v>
      </c>
      <c r="M109" s="125">
        <f t="shared" si="44"/>
        <v>0</v>
      </c>
      <c r="N109" s="119">
        <f t="shared" si="25"/>
        <v>0</v>
      </c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25">
        <f t="shared" si="42"/>
        <v>0</v>
      </c>
      <c r="AC109" s="125">
        <f t="shared" si="42"/>
        <v>0</v>
      </c>
      <c r="AD109" s="125">
        <f t="shared" si="42"/>
        <v>0</v>
      </c>
      <c r="AE109" s="125">
        <f t="shared" si="42"/>
        <v>0</v>
      </c>
      <c r="AF109" s="125">
        <f t="shared" si="42"/>
        <v>0</v>
      </c>
      <c r="AG109" s="125">
        <f t="shared" si="42"/>
        <v>0</v>
      </c>
      <c r="AH109" s="125">
        <f t="shared" si="42"/>
        <v>0</v>
      </c>
      <c r="AI109" s="125">
        <f t="shared" si="42"/>
        <v>0</v>
      </c>
      <c r="AJ109" s="125">
        <f t="shared" si="42"/>
        <v>0</v>
      </c>
      <c r="AK109" s="125">
        <f t="shared" si="42"/>
        <v>0</v>
      </c>
      <c r="AL109" s="125">
        <f t="shared" si="42"/>
        <v>0</v>
      </c>
      <c r="AM109" s="119">
        <f t="shared" si="27"/>
        <v>0</v>
      </c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25">
        <f t="shared" si="43"/>
        <v>0</v>
      </c>
      <c r="BB109" s="125">
        <f t="shared" si="43"/>
        <v>0</v>
      </c>
      <c r="BC109" s="125">
        <f t="shared" si="43"/>
        <v>0</v>
      </c>
      <c r="BD109" s="125">
        <f t="shared" si="43"/>
        <v>0</v>
      </c>
      <c r="BE109" s="125">
        <f t="shared" si="43"/>
        <v>0</v>
      </c>
      <c r="BF109" s="125">
        <f t="shared" si="43"/>
        <v>0</v>
      </c>
      <c r="BG109" s="125">
        <f t="shared" si="43"/>
        <v>0</v>
      </c>
      <c r="BH109" s="125">
        <f t="shared" si="43"/>
        <v>0</v>
      </c>
      <c r="BI109" s="125">
        <f t="shared" si="43"/>
        <v>0</v>
      </c>
      <c r="BJ109" s="125">
        <f t="shared" si="43"/>
        <v>0</v>
      </c>
      <c r="BK109" s="125">
        <f t="shared" si="43"/>
        <v>0</v>
      </c>
      <c r="BL109" s="119">
        <f t="shared" si="29"/>
        <v>0</v>
      </c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</row>
    <row r="110" spans="1:76">
      <c r="B110" s="21" t="s">
        <v>312</v>
      </c>
      <c r="C110" s="125">
        <f t="shared" si="44"/>
        <v>0</v>
      </c>
      <c r="D110" s="125">
        <f t="shared" si="44"/>
        <v>0</v>
      </c>
      <c r="E110" s="125">
        <f t="shared" si="44"/>
        <v>0</v>
      </c>
      <c r="F110" s="125">
        <f t="shared" si="44"/>
        <v>0</v>
      </c>
      <c r="G110" s="125">
        <f t="shared" si="44"/>
        <v>0</v>
      </c>
      <c r="H110" s="125">
        <f t="shared" si="44"/>
        <v>0</v>
      </c>
      <c r="I110" s="125">
        <f t="shared" si="44"/>
        <v>0</v>
      </c>
      <c r="J110" s="125">
        <f t="shared" si="44"/>
        <v>0</v>
      </c>
      <c r="K110" s="125">
        <f t="shared" si="44"/>
        <v>0</v>
      </c>
      <c r="L110" s="125">
        <f t="shared" si="44"/>
        <v>0</v>
      </c>
      <c r="M110" s="125">
        <f t="shared" si="44"/>
        <v>0</v>
      </c>
      <c r="N110" s="119">
        <f t="shared" si="25"/>
        <v>0</v>
      </c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25">
        <f t="shared" si="42"/>
        <v>0</v>
      </c>
      <c r="AC110" s="125">
        <f t="shared" si="42"/>
        <v>0</v>
      </c>
      <c r="AD110" s="125">
        <f t="shared" si="42"/>
        <v>0</v>
      </c>
      <c r="AE110" s="125">
        <f t="shared" si="42"/>
        <v>0</v>
      </c>
      <c r="AF110" s="125">
        <f t="shared" si="42"/>
        <v>0</v>
      </c>
      <c r="AG110" s="125">
        <f t="shared" si="42"/>
        <v>0</v>
      </c>
      <c r="AH110" s="125">
        <f t="shared" si="42"/>
        <v>0</v>
      </c>
      <c r="AI110" s="125">
        <f t="shared" si="42"/>
        <v>0</v>
      </c>
      <c r="AJ110" s="125">
        <f t="shared" si="42"/>
        <v>0</v>
      </c>
      <c r="AK110" s="125">
        <f t="shared" si="42"/>
        <v>0</v>
      </c>
      <c r="AL110" s="125">
        <f t="shared" si="42"/>
        <v>0</v>
      </c>
      <c r="AM110" s="119">
        <f t="shared" si="27"/>
        <v>0</v>
      </c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25">
        <f t="shared" si="43"/>
        <v>0</v>
      </c>
      <c r="BB110" s="125">
        <f t="shared" si="43"/>
        <v>0</v>
      </c>
      <c r="BC110" s="125">
        <f t="shared" si="43"/>
        <v>0</v>
      </c>
      <c r="BD110" s="125">
        <f t="shared" si="43"/>
        <v>0</v>
      </c>
      <c r="BE110" s="125">
        <f t="shared" si="43"/>
        <v>0</v>
      </c>
      <c r="BF110" s="125">
        <f t="shared" si="43"/>
        <v>0</v>
      </c>
      <c r="BG110" s="125">
        <f t="shared" si="43"/>
        <v>0</v>
      </c>
      <c r="BH110" s="125">
        <f t="shared" si="43"/>
        <v>0</v>
      </c>
      <c r="BI110" s="125">
        <f t="shared" si="43"/>
        <v>0</v>
      </c>
      <c r="BJ110" s="125">
        <f t="shared" si="43"/>
        <v>0</v>
      </c>
      <c r="BK110" s="125">
        <f t="shared" si="43"/>
        <v>0</v>
      </c>
      <c r="BL110" s="119">
        <f t="shared" si="29"/>
        <v>0</v>
      </c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</row>
    <row r="111" spans="1:76">
      <c r="B111" s="21" t="s">
        <v>80</v>
      </c>
      <c r="C111" s="125">
        <f t="shared" si="44"/>
        <v>0</v>
      </c>
      <c r="D111" s="125">
        <f t="shared" si="44"/>
        <v>0</v>
      </c>
      <c r="E111" s="125">
        <f t="shared" si="44"/>
        <v>0</v>
      </c>
      <c r="F111" s="125">
        <f t="shared" si="44"/>
        <v>0</v>
      </c>
      <c r="G111" s="125">
        <f t="shared" si="44"/>
        <v>0</v>
      </c>
      <c r="H111" s="125">
        <f t="shared" si="44"/>
        <v>0</v>
      </c>
      <c r="I111" s="125">
        <f t="shared" si="44"/>
        <v>0</v>
      </c>
      <c r="J111" s="125">
        <f t="shared" si="44"/>
        <v>0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119">
        <f t="shared" si="25"/>
        <v>0</v>
      </c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25">
        <f t="shared" si="42"/>
        <v>0</v>
      </c>
      <c r="AC111" s="125">
        <f t="shared" si="42"/>
        <v>0</v>
      </c>
      <c r="AD111" s="125">
        <f t="shared" si="42"/>
        <v>0</v>
      </c>
      <c r="AE111" s="125">
        <f t="shared" si="42"/>
        <v>0</v>
      </c>
      <c r="AF111" s="125">
        <f t="shared" si="42"/>
        <v>0</v>
      </c>
      <c r="AG111" s="125">
        <f t="shared" si="42"/>
        <v>0</v>
      </c>
      <c r="AH111" s="125">
        <f t="shared" si="42"/>
        <v>0</v>
      </c>
      <c r="AI111" s="125">
        <f t="shared" si="42"/>
        <v>0</v>
      </c>
      <c r="AJ111" s="125">
        <f t="shared" si="42"/>
        <v>0</v>
      </c>
      <c r="AK111" s="125">
        <f t="shared" si="42"/>
        <v>0</v>
      </c>
      <c r="AL111" s="125">
        <f t="shared" si="42"/>
        <v>0</v>
      </c>
      <c r="AM111" s="119">
        <f t="shared" si="27"/>
        <v>0</v>
      </c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25">
        <f t="shared" si="43"/>
        <v>0</v>
      </c>
      <c r="BB111" s="125">
        <f t="shared" si="43"/>
        <v>0</v>
      </c>
      <c r="BC111" s="125">
        <f t="shared" si="43"/>
        <v>0</v>
      </c>
      <c r="BD111" s="125">
        <f t="shared" si="43"/>
        <v>0</v>
      </c>
      <c r="BE111" s="125">
        <f t="shared" si="43"/>
        <v>0</v>
      </c>
      <c r="BF111" s="125">
        <f t="shared" si="43"/>
        <v>0</v>
      </c>
      <c r="BG111" s="125">
        <f t="shared" si="43"/>
        <v>1</v>
      </c>
      <c r="BH111" s="125">
        <f t="shared" si="43"/>
        <v>0</v>
      </c>
      <c r="BI111" s="125">
        <f t="shared" si="43"/>
        <v>0</v>
      </c>
      <c r="BJ111" s="125">
        <f t="shared" si="43"/>
        <v>0</v>
      </c>
      <c r="BK111" s="125">
        <f t="shared" si="43"/>
        <v>0</v>
      </c>
      <c r="BL111" s="119">
        <f t="shared" si="29"/>
        <v>1</v>
      </c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</row>
    <row r="112" spans="1:76">
      <c r="B112" s="21" t="s">
        <v>81</v>
      </c>
      <c r="C112" s="125">
        <f t="shared" si="44"/>
        <v>0</v>
      </c>
      <c r="D112" s="125">
        <f t="shared" si="44"/>
        <v>0</v>
      </c>
      <c r="E112" s="125">
        <f t="shared" si="44"/>
        <v>0</v>
      </c>
      <c r="F112" s="125">
        <f t="shared" si="44"/>
        <v>0</v>
      </c>
      <c r="G112" s="125">
        <f t="shared" si="44"/>
        <v>0</v>
      </c>
      <c r="H112" s="125">
        <f t="shared" si="44"/>
        <v>0</v>
      </c>
      <c r="I112" s="125">
        <f t="shared" si="44"/>
        <v>0</v>
      </c>
      <c r="J112" s="125">
        <f t="shared" si="44"/>
        <v>0</v>
      </c>
      <c r="K112" s="125">
        <f t="shared" si="44"/>
        <v>0</v>
      </c>
      <c r="L112" s="125">
        <f t="shared" si="44"/>
        <v>0</v>
      </c>
      <c r="M112" s="125">
        <f t="shared" si="44"/>
        <v>0</v>
      </c>
      <c r="N112" s="119">
        <f t="shared" si="25"/>
        <v>0</v>
      </c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25">
        <f t="shared" si="42"/>
        <v>0</v>
      </c>
      <c r="AC112" s="125">
        <f t="shared" si="42"/>
        <v>0</v>
      </c>
      <c r="AD112" s="125">
        <f t="shared" si="42"/>
        <v>0</v>
      </c>
      <c r="AE112" s="125">
        <f t="shared" si="42"/>
        <v>0</v>
      </c>
      <c r="AF112" s="125">
        <f t="shared" si="42"/>
        <v>0</v>
      </c>
      <c r="AG112" s="125">
        <f t="shared" si="42"/>
        <v>0</v>
      </c>
      <c r="AH112" s="125">
        <f t="shared" si="42"/>
        <v>0</v>
      </c>
      <c r="AI112" s="125">
        <f t="shared" si="42"/>
        <v>0</v>
      </c>
      <c r="AJ112" s="125">
        <f t="shared" si="42"/>
        <v>0</v>
      </c>
      <c r="AK112" s="125">
        <f t="shared" si="42"/>
        <v>0</v>
      </c>
      <c r="AL112" s="125">
        <f t="shared" si="42"/>
        <v>0</v>
      </c>
      <c r="AM112" s="119">
        <f t="shared" si="27"/>
        <v>0</v>
      </c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25">
        <f t="shared" si="43"/>
        <v>0</v>
      </c>
      <c r="BB112" s="125">
        <f t="shared" si="43"/>
        <v>0</v>
      </c>
      <c r="BC112" s="125">
        <f t="shared" si="43"/>
        <v>0</v>
      </c>
      <c r="BD112" s="125">
        <f t="shared" si="43"/>
        <v>0</v>
      </c>
      <c r="BE112" s="125">
        <f t="shared" si="43"/>
        <v>0</v>
      </c>
      <c r="BF112" s="125">
        <f t="shared" si="43"/>
        <v>0</v>
      </c>
      <c r="BG112" s="125">
        <f t="shared" si="43"/>
        <v>0</v>
      </c>
      <c r="BH112" s="125">
        <f t="shared" si="43"/>
        <v>0</v>
      </c>
      <c r="BI112" s="125">
        <f t="shared" si="43"/>
        <v>0</v>
      </c>
      <c r="BJ112" s="125">
        <f t="shared" si="43"/>
        <v>0</v>
      </c>
      <c r="BK112" s="125">
        <f t="shared" si="43"/>
        <v>0</v>
      </c>
      <c r="BL112" s="119">
        <f t="shared" si="29"/>
        <v>0</v>
      </c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</row>
    <row r="113" spans="1:76">
      <c r="B113" s="21" t="s">
        <v>313</v>
      </c>
      <c r="C113" s="125">
        <f t="shared" si="44"/>
        <v>0</v>
      </c>
      <c r="D113" s="125">
        <f t="shared" si="44"/>
        <v>0</v>
      </c>
      <c r="E113" s="125">
        <f t="shared" si="44"/>
        <v>0</v>
      </c>
      <c r="F113" s="125">
        <f t="shared" si="44"/>
        <v>0</v>
      </c>
      <c r="G113" s="125">
        <f t="shared" si="44"/>
        <v>0</v>
      </c>
      <c r="H113" s="125">
        <f t="shared" si="44"/>
        <v>0</v>
      </c>
      <c r="I113" s="125">
        <f t="shared" si="44"/>
        <v>0</v>
      </c>
      <c r="J113" s="125">
        <f t="shared" si="44"/>
        <v>0</v>
      </c>
      <c r="K113" s="125">
        <f t="shared" si="44"/>
        <v>0</v>
      </c>
      <c r="L113" s="125">
        <f t="shared" si="44"/>
        <v>0</v>
      </c>
      <c r="M113" s="125">
        <f t="shared" si="44"/>
        <v>0</v>
      </c>
      <c r="N113" s="119">
        <f t="shared" si="25"/>
        <v>0</v>
      </c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25">
        <f t="shared" si="42"/>
        <v>0</v>
      </c>
      <c r="AC113" s="125">
        <f t="shared" si="42"/>
        <v>0</v>
      </c>
      <c r="AD113" s="125">
        <f t="shared" si="42"/>
        <v>0</v>
      </c>
      <c r="AE113" s="125">
        <f t="shared" si="42"/>
        <v>0</v>
      </c>
      <c r="AF113" s="125">
        <f t="shared" si="42"/>
        <v>0</v>
      </c>
      <c r="AG113" s="125">
        <f t="shared" si="42"/>
        <v>0</v>
      </c>
      <c r="AH113" s="125">
        <f t="shared" si="42"/>
        <v>0</v>
      </c>
      <c r="AI113" s="125">
        <f t="shared" si="42"/>
        <v>0</v>
      </c>
      <c r="AJ113" s="125">
        <f t="shared" si="42"/>
        <v>0</v>
      </c>
      <c r="AK113" s="125">
        <f t="shared" si="42"/>
        <v>0</v>
      </c>
      <c r="AL113" s="125">
        <f t="shared" si="42"/>
        <v>0</v>
      </c>
      <c r="AM113" s="119">
        <f t="shared" si="27"/>
        <v>0</v>
      </c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25">
        <f t="shared" si="43"/>
        <v>0</v>
      </c>
      <c r="BB113" s="125">
        <f t="shared" si="43"/>
        <v>0</v>
      </c>
      <c r="BC113" s="125">
        <f t="shared" si="43"/>
        <v>0</v>
      </c>
      <c r="BD113" s="125">
        <f t="shared" si="43"/>
        <v>0</v>
      </c>
      <c r="BE113" s="125">
        <f t="shared" si="43"/>
        <v>0</v>
      </c>
      <c r="BF113" s="125">
        <f t="shared" si="43"/>
        <v>0</v>
      </c>
      <c r="BG113" s="125">
        <f t="shared" si="43"/>
        <v>0</v>
      </c>
      <c r="BH113" s="125">
        <f t="shared" si="43"/>
        <v>0</v>
      </c>
      <c r="BI113" s="125">
        <f t="shared" si="43"/>
        <v>0</v>
      </c>
      <c r="BJ113" s="125">
        <f t="shared" si="43"/>
        <v>0</v>
      </c>
      <c r="BK113" s="125">
        <f t="shared" si="43"/>
        <v>0</v>
      </c>
      <c r="BL113" s="119">
        <f t="shared" si="29"/>
        <v>0</v>
      </c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</row>
    <row r="114" spans="1:76">
      <c r="B114" s="21" t="s">
        <v>161</v>
      </c>
      <c r="C114" s="125">
        <f t="shared" si="44"/>
        <v>0</v>
      </c>
      <c r="D114" s="125">
        <f t="shared" si="44"/>
        <v>0</v>
      </c>
      <c r="E114" s="125">
        <f t="shared" si="44"/>
        <v>0</v>
      </c>
      <c r="F114" s="125">
        <f t="shared" si="44"/>
        <v>0</v>
      </c>
      <c r="G114" s="125">
        <f t="shared" si="44"/>
        <v>0</v>
      </c>
      <c r="H114" s="125">
        <f t="shared" si="44"/>
        <v>0</v>
      </c>
      <c r="I114" s="125">
        <f t="shared" si="44"/>
        <v>0</v>
      </c>
      <c r="J114" s="125">
        <f t="shared" si="44"/>
        <v>0</v>
      </c>
      <c r="K114" s="125">
        <f t="shared" si="44"/>
        <v>0</v>
      </c>
      <c r="L114" s="125">
        <f t="shared" si="44"/>
        <v>0</v>
      </c>
      <c r="M114" s="125">
        <f t="shared" si="44"/>
        <v>0</v>
      </c>
      <c r="N114" s="119">
        <f t="shared" si="25"/>
        <v>0</v>
      </c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25">
        <f t="shared" si="42"/>
        <v>0</v>
      </c>
      <c r="AC114" s="125">
        <f t="shared" si="42"/>
        <v>0</v>
      </c>
      <c r="AD114" s="125">
        <f t="shared" si="42"/>
        <v>0</v>
      </c>
      <c r="AE114" s="125">
        <f t="shared" si="42"/>
        <v>0</v>
      </c>
      <c r="AF114" s="125">
        <f t="shared" si="42"/>
        <v>0</v>
      </c>
      <c r="AG114" s="125">
        <f t="shared" si="42"/>
        <v>0</v>
      </c>
      <c r="AH114" s="125">
        <f t="shared" si="42"/>
        <v>0</v>
      </c>
      <c r="AI114" s="125">
        <f t="shared" si="42"/>
        <v>0</v>
      </c>
      <c r="AJ114" s="125">
        <f t="shared" si="42"/>
        <v>0</v>
      </c>
      <c r="AK114" s="125">
        <f t="shared" si="42"/>
        <v>0</v>
      </c>
      <c r="AL114" s="125">
        <f t="shared" si="42"/>
        <v>0</v>
      </c>
      <c r="AM114" s="119">
        <f t="shared" si="27"/>
        <v>0</v>
      </c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25">
        <f t="shared" si="43"/>
        <v>0</v>
      </c>
      <c r="BB114" s="125">
        <f t="shared" si="43"/>
        <v>0</v>
      </c>
      <c r="BC114" s="125">
        <f t="shared" si="43"/>
        <v>0</v>
      </c>
      <c r="BD114" s="125">
        <f t="shared" si="43"/>
        <v>0</v>
      </c>
      <c r="BE114" s="125">
        <f t="shared" si="43"/>
        <v>0</v>
      </c>
      <c r="BF114" s="125">
        <f t="shared" si="43"/>
        <v>0</v>
      </c>
      <c r="BG114" s="125">
        <f t="shared" si="43"/>
        <v>0</v>
      </c>
      <c r="BH114" s="125">
        <f t="shared" si="43"/>
        <v>0</v>
      </c>
      <c r="BI114" s="125">
        <f t="shared" si="43"/>
        <v>0</v>
      </c>
      <c r="BJ114" s="125">
        <f t="shared" si="43"/>
        <v>0</v>
      </c>
      <c r="BK114" s="125">
        <f t="shared" si="43"/>
        <v>0</v>
      </c>
      <c r="BL114" s="119">
        <f t="shared" si="29"/>
        <v>0</v>
      </c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</row>
    <row r="115" spans="1:76">
      <c r="B115" s="120" t="s">
        <v>83</v>
      </c>
      <c r="C115" s="121">
        <f>SUM(C91:C114)</f>
        <v>0</v>
      </c>
      <c r="D115" s="121">
        <f t="shared" ref="D115:BA115" si="45">SUM(D91:D114)</f>
        <v>0</v>
      </c>
      <c r="E115" s="121">
        <f t="shared" si="45"/>
        <v>0</v>
      </c>
      <c r="F115" s="121">
        <f t="shared" si="45"/>
        <v>1</v>
      </c>
      <c r="G115" s="121">
        <f t="shared" si="45"/>
        <v>2</v>
      </c>
      <c r="H115" s="121">
        <f t="shared" si="45"/>
        <v>1</v>
      </c>
      <c r="I115" s="121">
        <f t="shared" si="45"/>
        <v>1</v>
      </c>
      <c r="J115" s="121">
        <f t="shared" si="45"/>
        <v>0</v>
      </c>
      <c r="K115" s="121">
        <f t="shared" si="45"/>
        <v>0</v>
      </c>
      <c r="L115" s="121">
        <f t="shared" si="45"/>
        <v>0</v>
      </c>
      <c r="M115" s="121">
        <f t="shared" si="45"/>
        <v>0</v>
      </c>
      <c r="N115" s="121">
        <f t="shared" si="45"/>
        <v>5</v>
      </c>
      <c r="O115" s="121">
        <f t="shared" si="45"/>
        <v>0</v>
      </c>
      <c r="P115" s="121">
        <f t="shared" si="45"/>
        <v>0</v>
      </c>
      <c r="Q115" s="121">
        <f t="shared" si="45"/>
        <v>0</v>
      </c>
      <c r="R115" s="121">
        <f t="shared" si="45"/>
        <v>0</v>
      </c>
      <c r="S115" s="121">
        <f t="shared" si="45"/>
        <v>0</v>
      </c>
      <c r="T115" s="121">
        <f t="shared" si="45"/>
        <v>0</v>
      </c>
      <c r="U115" s="121">
        <f t="shared" si="45"/>
        <v>0</v>
      </c>
      <c r="V115" s="121">
        <f t="shared" si="45"/>
        <v>0</v>
      </c>
      <c r="W115" s="121"/>
      <c r="X115" s="121"/>
      <c r="Y115" s="121"/>
      <c r="Z115" s="121">
        <f t="shared" si="45"/>
        <v>0</v>
      </c>
      <c r="AA115" s="121">
        <f t="shared" si="45"/>
        <v>0</v>
      </c>
      <c r="AB115" s="123">
        <f>SUM(AB91:AB114)</f>
        <v>0</v>
      </c>
      <c r="AC115" s="123">
        <f t="shared" ref="AC115:AM115" si="46">SUM(AC91:AC114)</f>
        <v>0</v>
      </c>
      <c r="AD115" s="123">
        <f t="shared" si="46"/>
        <v>0</v>
      </c>
      <c r="AE115" s="123">
        <f t="shared" si="46"/>
        <v>0</v>
      </c>
      <c r="AF115" s="123">
        <f t="shared" si="46"/>
        <v>0</v>
      </c>
      <c r="AG115" s="123">
        <f t="shared" si="46"/>
        <v>0</v>
      </c>
      <c r="AH115" s="123">
        <f t="shared" si="46"/>
        <v>0</v>
      </c>
      <c r="AI115" s="123">
        <f t="shared" si="46"/>
        <v>0</v>
      </c>
      <c r="AJ115" s="123">
        <f t="shared" si="46"/>
        <v>0</v>
      </c>
      <c r="AK115" s="123">
        <f t="shared" si="46"/>
        <v>0</v>
      </c>
      <c r="AL115" s="123">
        <f t="shared" si="46"/>
        <v>0</v>
      </c>
      <c r="AM115" s="123">
        <f t="shared" si="46"/>
        <v>0</v>
      </c>
      <c r="AN115" s="123">
        <f t="shared" si="45"/>
        <v>0</v>
      </c>
      <c r="AO115" s="121">
        <f t="shared" si="45"/>
        <v>0</v>
      </c>
      <c r="AP115" s="121">
        <f t="shared" si="45"/>
        <v>0</v>
      </c>
      <c r="AQ115" s="121">
        <f t="shared" si="45"/>
        <v>0</v>
      </c>
      <c r="AR115" s="121">
        <f t="shared" si="45"/>
        <v>0</v>
      </c>
      <c r="AS115" s="121">
        <f t="shared" si="45"/>
        <v>0</v>
      </c>
      <c r="AT115" s="121">
        <f t="shared" si="45"/>
        <v>0</v>
      </c>
      <c r="AU115" s="121">
        <f t="shared" si="45"/>
        <v>0</v>
      </c>
      <c r="AV115" s="121"/>
      <c r="AW115" s="121"/>
      <c r="AX115" s="121"/>
      <c r="AY115" s="121">
        <f t="shared" si="45"/>
        <v>0</v>
      </c>
      <c r="AZ115" s="124">
        <f t="shared" si="45"/>
        <v>0</v>
      </c>
      <c r="BA115" s="121">
        <f t="shared" si="45"/>
        <v>2</v>
      </c>
      <c r="BB115" s="121">
        <f t="shared" ref="BB115:BM115" si="47">SUM(BB91:BB114)</f>
        <v>10</v>
      </c>
      <c r="BC115" s="121">
        <f t="shared" si="47"/>
        <v>19</v>
      </c>
      <c r="BD115" s="121">
        <f t="shared" si="47"/>
        <v>29</v>
      </c>
      <c r="BE115" s="121">
        <f t="shared" si="47"/>
        <v>16</v>
      </c>
      <c r="BF115" s="121">
        <f t="shared" si="47"/>
        <v>13</v>
      </c>
      <c r="BG115" s="121">
        <f t="shared" si="47"/>
        <v>11</v>
      </c>
      <c r="BH115" s="121">
        <f t="shared" si="47"/>
        <v>2</v>
      </c>
      <c r="BI115" s="121">
        <f t="shared" si="47"/>
        <v>0</v>
      </c>
      <c r="BJ115" s="121">
        <f t="shared" si="47"/>
        <v>0</v>
      </c>
      <c r="BK115" s="121">
        <f t="shared" si="47"/>
        <v>0</v>
      </c>
      <c r="BL115" s="121">
        <f t="shared" si="47"/>
        <v>102</v>
      </c>
      <c r="BM115" s="121">
        <f t="shared" si="47"/>
        <v>0</v>
      </c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</row>
    <row r="116" spans="1:76" s="661" customFormat="1">
      <c r="A116" s="659"/>
      <c r="B116" s="659"/>
      <c r="C116" s="662"/>
      <c r="D116" s="662"/>
      <c r="E116" s="662"/>
      <c r="F116" s="662"/>
      <c r="G116" s="662"/>
      <c r="H116" s="662"/>
      <c r="I116" s="662"/>
      <c r="J116" s="662"/>
      <c r="K116" s="659"/>
      <c r="L116" s="659"/>
      <c r="M116" s="659"/>
      <c r="N116" s="659"/>
      <c r="O116" s="659"/>
      <c r="P116" s="659"/>
      <c r="Q116" s="659"/>
      <c r="R116" s="659"/>
      <c r="S116" s="659"/>
      <c r="T116" s="659"/>
      <c r="U116" s="659"/>
      <c r="V116" s="659"/>
      <c r="W116" s="659"/>
      <c r="X116" s="659"/>
      <c r="Y116" s="659"/>
      <c r="Z116" s="659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9"/>
      <c r="BL116" s="659"/>
      <c r="BM116" s="659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  <c r="BX116" s="659"/>
    </row>
    <row r="117" spans="1:76" ht="15" customHeight="1">
      <c r="B117" s="1064" t="s">
        <v>420</v>
      </c>
      <c r="C117" s="1067" t="s">
        <v>321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/>
      <c r="V117" s="1067"/>
      <c r="W117" s="1067"/>
      <c r="X117" s="1067"/>
      <c r="Y117" s="1067"/>
      <c r="Z117" s="1067"/>
      <c r="AB117" s="1067" t="s">
        <v>322</v>
      </c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/>
      <c r="AO117" s="1067"/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BA117" s="1087" t="s">
        <v>323</v>
      </c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087"/>
      <c r="BM117" s="1087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  <c r="BX117" s="1087"/>
    </row>
    <row r="118" spans="1:76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/>
      <c r="M118" s="1068"/>
      <c r="N118" s="1068"/>
      <c r="O118" s="1068" t="s">
        <v>292</v>
      </c>
      <c r="P118" s="1068"/>
      <c r="Q118" s="1068"/>
      <c r="R118" s="1068"/>
      <c r="S118" s="1068"/>
      <c r="T118" s="1068"/>
      <c r="U118" s="1068"/>
      <c r="V118" s="1068"/>
      <c r="W118" s="1068"/>
      <c r="X118" s="1068"/>
      <c r="Y118" s="1068"/>
      <c r="Z118" s="1068"/>
      <c r="AB118" s="1068" t="s">
        <v>67</v>
      </c>
      <c r="AC118" s="1068"/>
      <c r="AD118" s="1068"/>
      <c r="AE118" s="1068"/>
      <c r="AF118" s="1068"/>
      <c r="AG118" s="1068"/>
      <c r="AH118" s="1068"/>
      <c r="AI118" s="1068"/>
      <c r="AJ118" s="1068"/>
      <c r="AK118" s="1068"/>
      <c r="AL118" s="1068"/>
      <c r="AM118" s="1068"/>
      <c r="AN118" s="1068" t="s">
        <v>292</v>
      </c>
      <c r="AO118" s="1068"/>
      <c r="AP118" s="1068"/>
      <c r="AQ118" s="1068"/>
      <c r="AR118" s="1068"/>
      <c r="AS118" s="1068"/>
      <c r="AT118" s="1068"/>
      <c r="AU118" s="1068"/>
      <c r="AV118" s="1068"/>
      <c r="AW118" s="1068"/>
      <c r="AX118" s="1068"/>
      <c r="AY118" s="1068"/>
      <c r="BA118" s="1088" t="s">
        <v>67</v>
      </c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088"/>
      <c r="BM118" s="1088" t="s">
        <v>292</v>
      </c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  <c r="BX118" s="1088"/>
    </row>
    <row r="119" spans="1:76" ht="26.25">
      <c r="B119" s="1066"/>
      <c r="C119" s="27" t="s">
        <v>133</v>
      </c>
      <c r="D119" s="27" t="s">
        <v>134</v>
      </c>
      <c r="E119" s="27" t="s">
        <v>135</v>
      </c>
      <c r="F119" s="27" t="s">
        <v>136</v>
      </c>
      <c r="G119" s="27" t="s">
        <v>137</v>
      </c>
      <c r="H119" s="27" t="s">
        <v>138</v>
      </c>
      <c r="I119" s="27" t="s">
        <v>139</v>
      </c>
      <c r="J119" s="27" t="s">
        <v>293</v>
      </c>
      <c r="K119" s="27" t="s">
        <v>294</v>
      </c>
      <c r="L119" s="27" t="s">
        <v>295</v>
      </c>
      <c r="M119" s="27" t="s">
        <v>296</v>
      </c>
      <c r="N119" s="27" t="s">
        <v>297</v>
      </c>
      <c r="O119" s="27" t="s">
        <v>133</v>
      </c>
      <c r="P119" s="27" t="s">
        <v>134</v>
      </c>
      <c r="Q119" s="27" t="s">
        <v>135</v>
      </c>
      <c r="R119" s="27" t="s">
        <v>136</v>
      </c>
      <c r="S119" s="27" t="s">
        <v>137</v>
      </c>
      <c r="T119" s="27" t="s">
        <v>138</v>
      </c>
      <c r="U119" s="27" t="s">
        <v>139</v>
      </c>
      <c r="V119" s="27" t="s">
        <v>293</v>
      </c>
      <c r="W119" s="27" t="s">
        <v>294</v>
      </c>
      <c r="X119" s="27" t="s">
        <v>295</v>
      </c>
      <c r="Y119" s="27" t="s">
        <v>296</v>
      </c>
      <c r="Z119" s="27" t="s">
        <v>297</v>
      </c>
      <c r="AA119" s="24" t="s">
        <v>289</v>
      </c>
      <c r="AB119" s="27" t="s">
        <v>133</v>
      </c>
      <c r="AC119" s="27" t="s">
        <v>134</v>
      </c>
      <c r="AD119" s="27" t="s">
        <v>135</v>
      </c>
      <c r="AE119" s="27" t="s">
        <v>136</v>
      </c>
      <c r="AF119" s="27" t="s">
        <v>137</v>
      </c>
      <c r="AG119" s="27" t="s">
        <v>138</v>
      </c>
      <c r="AH119" s="27" t="s">
        <v>139</v>
      </c>
      <c r="AI119" s="27" t="s">
        <v>293</v>
      </c>
      <c r="AJ119" s="27" t="s">
        <v>294</v>
      </c>
      <c r="AK119" s="27" t="s">
        <v>295</v>
      </c>
      <c r="AL119" s="27" t="s">
        <v>296</v>
      </c>
      <c r="AM119" s="27" t="s">
        <v>297</v>
      </c>
      <c r="AN119" s="27" t="s">
        <v>133</v>
      </c>
      <c r="AO119" s="27" t="s">
        <v>134</v>
      </c>
      <c r="AP119" s="27" t="s">
        <v>135</v>
      </c>
      <c r="AQ119" s="27" t="s">
        <v>136</v>
      </c>
      <c r="AR119" s="27" t="s">
        <v>137</v>
      </c>
      <c r="AS119" s="27" t="s">
        <v>138</v>
      </c>
      <c r="AT119" s="27" t="s">
        <v>139</v>
      </c>
      <c r="AU119" s="27" t="s">
        <v>293</v>
      </c>
      <c r="AV119" s="27" t="s">
        <v>294</v>
      </c>
      <c r="AW119" s="27" t="s">
        <v>295</v>
      </c>
      <c r="AX119" s="27" t="s">
        <v>296</v>
      </c>
      <c r="AY119" s="27" t="s">
        <v>297</v>
      </c>
      <c r="AZ119" s="688" t="s">
        <v>289</v>
      </c>
      <c r="BA119" s="122" t="s">
        <v>133</v>
      </c>
      <c r="BB119" s="122" t="s">
        <v>134</v>
      </c>
      <c r="BC119" s="122" t="s">
        <v>135</v>
      </c>
      <c r="BD119" s="122" t="s">
        <v>136</v>
      </c>
      <c r="BE119" s="122" t="s">
        <v>137</v>
      </c>
      <c r="BF119" s="122" t="s">
        <v>138</v>
      </c>
      <c r="BG119" s="122" t="s">
        <v>139</v>
      </c>
      <c r="BH119" s="27" t="s">
        <v>293</v>
      </c>
      <c r="BI119" s="27" t="s">
        <v>294</v>
      </c>
      <c r="BJ119" s="27" t="s">
        <v>295</v>
      </c>
      <c r="BK119" s="27" t="s">
        <v>296</v>
      </c>
      <c r="BL119" s="122" t="s">
        <v>297</v>
      </c>
      <c r="BM119" s="122" t="s">
        <v>133</v>
      </c>
      <c r="BN119" s="122" t="s">
        <v>134</v>
      </c>
      <c r="BO119" s="122" t="s">
        <v>135</v>
      </c>
      <c r="BP119" s="122" t="s">
        <v>136</v>
      </c>
      <c r="BQ119" s="122" t="s">
        <v>137</v>
      </c>
      <c r="BR119" s="122" t="s">
        <v>138</v>
      </c>
      <c r="BS119" s="122" t="s">
        <v>139</v>
      </c>
      <c r="BT119" s="27" t="s">
        <v>293</v>
      </c>
      <c r="BU119" s="27" t="s">
        <v>294</v>
      </c>
      <c r="BV119" s="27" t="s">
        <v>295</v>
      </c>
      <c r="BW119" s="27" t="s">
        <v>296</v>
      </c>
      <c r="BX119" s="122" t="s">
        <v>297</v>
      </c>
    </row>
    <row r="120" spans="1:76">
      <c r="B120" s="21" t="s">
        <v>299</v>
      </c>
      <c r="C120" s="125">
        <v>0</v>
      </c>
      <c r="D120" s="125">
        <v>0</v>
      </c>
      <c r="E120" s="125">
        <v>0</v>
      </c>
      <c r="F120" s="125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0</v>
      </c>
      <c r="M120" s="125">
        <v>0</v>
      </c>
      <c r="N120" s="722">
        <f>SUM(C120:M120)</f>
        <v>0</v>
      </c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25">
        <v>0</v>
      </c>
      <c r="AC120" s="125">
        <v>0</v>
      </c>
      <c r="AD120" s="125">
        <v>0</v>
      </c>
      <c r="AE120" s="125">
        <v>0</v>
      </c>
      <c r="AF120" s="125">
        <v>0</v>
      </c>
      <c r="AG120" s="125">
        <v>0</v>
      </c>
      <c r="AH120" s="125">
        <v>0</v>
      </c>
      <c r="AI120" s="125">
        <v>0</v>
      </c>
      <c r="AJ120" s="125">
        <v>0</v>
      </c>
      <c r="AK120" s="125">
        <v>0</v>
      </c>
      <c r="AL120" s="125">
        <v>0</v>
      </c>
      <c r="AM120" s="119">
        <f>SUM(AB120:AI120)</f>
        <v>0</v>
      </c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25">
        <v>0</v>
      </c>
      <c r="BB120" s="125">
        <v>1</v>
      </c>
      <c r="BC120" s="125">
        <v>0</v>
      </c>
      <c r="BD120" s="125">
        <v>0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19">
        <f>SUM(BA120:BK120)</f>
        <v>1</v>
      </c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</row>
    <row r="121" spans="1:76">
      <c r="B121" s="21" t="s">
        <v>300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722">
        <f t="shared" ref="N121:N143" si="48">SUM(C121:M121)</f>
        <v>0</v>
      </c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25">
        <v>0</v>
      </c>
      <c r="AC121" s="125">
        <v>0</v>
      </c>
      <c r="AD121" s="125">
        <v>0</v>
      </c>
      <c r="AE121" s="125">
        <v>0</v>
      </c>
      <c r="AF121" s="125">
        <v>0</v>
      </c>
      <c r="AG121" s="125">
        <v>0</v>
      </c>
      <c r="AH121" s="125">
        <v>0</v>
      </c>
      <c r="AI121" s="125">
        <v>0</v>
      </c>
      <c r="AJ121" s="125">
        <v>0</v>
      </c>
      <c r="AK121" s="125">
        <v>0</v>
      </c>
      <c r="AL121" s="125">
        <v>0</v>
      </c>
      <c r="AM121" s="119">
        <f t="shared" ref="AM121:AM142" si="49">SUM(AB121:AI121)</f>
        <v>0</v>
      </c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25">
        <v>0</v>
      </c>
      <c r="BB121" s="125">
        <v>0</v>
      </c>
      <c r="BC121" s="125">
        <v>0</v>
      </c>
      <c r="BD121" s="125">
        <v>0</v>
      </c>
      <c r="BE121" s="125">
        <v>0</v>
      </c>
      <c r="BF121" s="125">
        <v>0</v>
      </c>
      <c r="BG121" s="125">
        <v>0</v>
      </c>
      <c r="BH121" s="125">
        <v>0</v>
      </c>
      <c r="BI121" s="125">
        <v>0</v>
      </c>
      <c r="BJ121" s="125">
        <v>0</v>
      </c>
      <c r="BK121" s="125">
        <v>0</v>
      </c>
      <c r="BL121" s="119">
        <f t="shared" ref="BL121:BL143" si="50">SUM(BA121:BK121)</f>
        <v>0</v>
      </c>
      <c r="BM121" s="119"/>
      <c r="BN121" s="119"/>
      <c r="BO121" s="119"/>
      <c r="BP121" s="119"/>
      <c r="BQ121" s="119"/>
      <c r="BR121" s="119"/>
      <c r="BS121" s="119"/>
      <c r="BT121" s="119"/>
      <c r="BU121" s="119"/>
      <c r="BV121" s="119"/>
      <c r="BW121" s="119"/>
      <c r="BX121" s="119"/>
    </row>
    <row r="122" spans="1:76">
      <c r="B122" s="21" t="s">
        <v>143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722">
        <f t="shared" si="48"/>
        <v>0</v>
      </c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25">
        <v>0</v>
      </c>
      <c r="AC122" s="125">
        <v>0</v>
      </c>
      <c r="AD122" s="125">
        <v>0</v>
      </c>
      <c r="AE122" s="125">
        <v>0</v>
      </c>
      <c r="AF122" s="125">
        <v>0</v>
      </c>
      <c r="AG122" s="125">
        <v>0</v>
      </c>
      <c r="AH122" s="125">
        <v>0</v>
      </c>
      <c r="AI122" s="125">
        <v>0</v>
      </c>
      <c r="AJ122" s="125">
        <v>0</v>
      </c>
      <c r="AK122" s="125">
        <v>0</v>
      </c>
      <c r="AL122" s="125">
        <v>0</v>
      </c>
      <c r="AM122" s="119">
        <f t="shared" si="49"/>
        <v>0</v>
      </c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25">
        <v>0</v>
      </c>
      <c r="BB122" s="125">
        <v>0</v>
      </c>
      <c r="BC122" s="125">
        <v>0</v>
      </c>
      <c r="BD122" s="125">
        <v>0</v>
      </c>
      <c r="BE122" s="125">
        <v>0</v>
      </c>
      <c r="BF122" s="125">
        <v>0</v>
      </c>
      <c r="BG122" s="125">
        <v>0</v>
      </c>
      <c r="BH122" s="125">
        <v>0</v>
      </c>
      <c r="BI122" s="125">
        <v>0</v>
      </c>
      <c r="BJ122" s="125">
        <v>0</v>
      </c>
      <c r="BK122" s="125">
        <v>0</v>
      </c>
      <c r="BL122" s="119">
        <f t="shared" si="50"/>
        <v>0</v>
      </c>
      <c r="BM122" s="119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</row>
    <row r="123" spans="1:76">
      <c r="B123" s="21" t="s">
        <v>301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0</v>
      </c>
      <c r="L123" s="125">
        <v>0</v>
      </c>
      <c r="M123" s="125">
        <v>0</v>
      </c>
      <c r="N123" s="722">
        <f t="shared" si="48"/>
        <v>0</v>
      </c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25">
        <v>0</v>
      </c>
      <c r="AC123" s="125">
        <v>0</v>
      </c>
      <c r="AD123" s="125">
        <v>0</v>
      </c>
      <c r="AE123" s="125">
        <v>0</v>
      </c>
      <c r="AF123" s="125">
        <v>0</v>
      </c>
      <c r="AG123" s="125">
        <v>0</v>
      </c>
      <c r="AH123" s="125">
        <v>0</v>
      </c>
      <c r="AI123" s="125">
        <v>0</v>
      </c>
      <c r="AJ123" s="125">
        <v>0</v>
      </c>
      <c r="AK123" s="125">
        <v>0</v>
      </c>
      <c r="AL123" s="125">
        <v>0</v>
      </c>
      <c r="AM123" s="119">
        <f t="shared" si="49"/>
        <v>0</v>
      </c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25">
        <v>0</v>
      </c>
      <c r="BB123" s="125">
        <v>0</v>
      </c>
      <c r="BC123" s="125">
        <v>0</v>
      </c>
      <c r="BD123" s="125">
        <v>0</v>
      </c>
      <c r="BE123" s="125">
        <v>0</v>
      </c>
      <c r="BF123" s="125">
        <v>0</v>
      </c>
      <c r="BG123" s="125">
        <v>0</v>
      </c>
      <c r="BH123" s="125">
        <v>0</v>
      </c>
      <c r="BI123" s="125">
        <v>0</v>
      </c>
      <c r="BJ123" s="125">
        <v>0</v>
      </c>
      <c r="BK123" s="125">
        <v>0</v>
      </c>
      <c r="BL123" s="119">
        <f t="shared" si="50"/>
        <v>0</v>
      </c>
      <c r="BM123" s="119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</row>
    <row r="124" spans="1:76">
      <c r="B124" s="21" t="s">
        <v>302</v>
      </c>
      <c r="C124" s="125">
        <v>0</v>
      </c>
      <c r="D124" s="125">
        <v>0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722">
        <f t="shared" si="48"/>
        <v>0</v>
      </c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25">
        <v>0</v>
      </c>
      <c r="AC124" s="125">
        <v>0</v>
      </c>
      <c r="AD124" s="125">
        <v>0</v>
      </c>
      <c r="AE124" s="125">
        <v>0</v>
      </c>
      <c r="AF124" s="125">
        <v>0</v>
      </c>
      <c r="AG124" s="125">
        <v>0</v>
      </c>
      <c r="AH124" s="125">
        <v>0</v>
      </c>
      <c r="AI124" s="125">
        <v>0</v>
      </c>
      <c r="AJ124" s="125">
        <v>0</v>
      </c>
      <c r="AK124" s="125">
        <v>0</v>
      </c>
      <c r="AL124" s="125">
        <v>0</v>
      </c>
      <c r="AM124" s="119">
        <f t="shared" si="49"/>
        <v>0</v>
      </c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25">
        <v>0</v>
      </c>
      <c r="BB124" s="125">
        <v>0</v>
      </c>
      <c r="BC124" s="125">
        <v>0</v>
      </c>
      <c r="BD124" s="125">
        <v>1</v>
      </c>
      <c r="BE124" s="125">
        <v>0</v>
      </c>
      <c r="BF124" s="125">
        <v>0</v>
      </c>
      <c r="BG124" s="125">
        <v>1</v>
      </c>
      <c r="BH124" s="125">
        <v>0</v>
      </c>
      <c r="BI124" s="125">
        <v>0</v>
      </c>
      <c r="BJ124" s="125">
        <v>0</v>
      </c>
      <c r="BK124" s="125">
        <v>0</v>
      </c>
      <c r="BL124" s="119">
        <f t="shared" si="50"/>
        <v>2</v>
      </c>
      <c r="BM124" s="119"/>
      <c r="BN124" s="119"/>
      <c r="BO124" s="119"/>
      <c r="BP124" s="119"/>
      <c r="BQ124" s="119"/>
      <c r="BR124" s="119"/>
      <c r="BS124" s="119"/>
      <c r="BT124" s="119"/>
      <c r="BU124" s="119"/>
      <c r="BV124" s="119"/>
      <c r="BW124" s="119"/>
      <c r="BX124" s="119"/>
    </row>
    <row r="125" spans="1:76">
      <c r="B125" s="21" t="s">
        <v>303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722">
        <f t="shared" si="48"/>
        <v>0</v>
      </c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25">
        <v>0</v>
      </c>
      <c r="AC125" s="125">
        <v>0</v>
      </c>
      <c r="AD125" s="125">
        <v>0</v>
      </c>
      <c r="AE125" s="125">
        <v>0</v>
      </c>
      <c r="AF125" s="125">
        <v>0</v>
      </c>
      <c r="AG125" s="125">
        <v>0</v>
      </c>
      <c r="AH125" s="125">
        <v>0</v>
      </c>
      <c r="AI125" s="125">
        <v>0</v>
      </c>
      <c r="AJ125" s="125">
        <v>0</v>
      </c>
      <c r="AK125" s="125">
        <v>0</v>
      </c>
      <c r="AL125" s="125">
        <v>0</v>
      </c>
      <c r="AM125" s="119">
        <f t="shared" si="49"/>
        <v>0</v>
      </c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25">
        <v>0</v>
      </c>
      <c r="BB125" s="125">
        <v>0</v>
      </c>
      <c r="BC125" s="125">
        <v>2</v>
      </c>
      <c r="BD125" s="125">
        <v>5</v>
      </c>
      <c r="BE125" s="125">
        <v>9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19">
        <f t="shared" si="50"/>
        <v>16</v>
      </c>
      <c r="BM125" s="119"/>
      <c r="BN125" s="119"/>
      <c r="BO125" s="119"/>
      <c r="BP125" s="119"/>
      <c r="BQ125" s="119"/>
      <c r="BR125" s="119"/>
      <c r="BS125" s="119"/>
      <c r="BT125" s="119"/>
      <c r="BU125" s="119"/>
      <c r="BV125" s="119"/>
      <c r="BW125" s="119"/>
      <c r="BX125" s="119"/>
    </row>
    <row r="126" spans="1:76">
      <c r="B126" s="21" t="s">
        <v>304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722">
        <f t="shared" si="48"/>
        <v>0</v>
      </c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25">
        <v>0</v>
      </c>
      <c r="AC126" s="125">
        <v>0</v>
      </c>
      <c r="AD126" s="125">
        <v>0</v>
      </c>
      <c r="AE126" s="125">
        <v>0</v>
      </c>
      <c r="AF126" s="125">
        <v>0</v>
      </c>
      <c r="AG126" s="125">
        <v>0</v>
      </c>
      <c r="AH126" s="125">
        <v>0</v>
      </c>
      <c r="AI126" s="125">
        <v>0</v>
      </c>
      <c r="AJ126" s="125">
        <v>0</v>
      </c>
      <c r="AK126" s="125">
        <v>0</v>
      </c>
      <c r="AL126" s="125">
        <v>0</v>
      </c>
      <c r="AM126" s="119">
        <f t="shared" si="49"/>
        <v>0</v>
      </c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25">
        <v>0</v>
      </c>
      <c r="BB126" s="125">
        <v>0</v>
      </c>
      <c r="BC126" s="125">
        <v>0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19">
        <f t="shared" si="50"/>
        <v>0</v>
      </c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</row>
    <row r="127" spans="1:76">
      <c r="B127" s="21" t="s">
        <v>148</v>
      </c>
      <c r="C127" s="125">
        <v>0</v>
      </c>
      <c r="D127" s="125">
        <v>0</v>
      </c>
      <c r="E127" s="125">
        <v>0</v>
      </c>
      <c r="F127" s="125">
        <v>0</v>
      </c>
      <c r="G127" s="125">
        <v>0</v>
      </c>
      <c r="H127" s="125">
        <v>0</v>
      </c>
      <c r="I127" s="125">
        <v>0</v>
      </c>
      <c r="J127" s="125">
        <v>0</v>
      </c>
      <c r="K127" s="125">
        <v>0</v>
      </c>
      <c r="L127" s="125">
        <v>0</v>
      </c>
      <c r="M127" s="125">
        <v>0</v>
      </c>
      <c r="N127" s="722">
        <f t="shared" si="48"/>
        <v>0</v>
      </c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25">
        <v>0</v>
      </c>
      <c r="AC127" s="125">
        <v>0</v>
      </c>
      <c r="AD127" s="125">
        <v>0</v>
      </c>
      <c r="AE127" s="125">
        <v>0</v>
      </c>
      <c r="AF127" s="125">
        <v>0</v>
      </c>
      <c r="AG127" s="125">
        <v>0</v>
      </c>
      <c r="AH127" s="125">
        <v>0</v>
      </c>
      <c r="AI127" s="125">
        <v>0</v>
      </c>
      <c r="AJ127" s="125">
        <v>0</v>
      </c>
      <c r="AK127" s="125">
        <v>0</v>
      </c>
      <c r="AL127" s="125">
        <v>0</v>
      </c>
      <c r="AM127" s="119">
        <f t="shared" si="49"/>
        <v>0</v>
      </c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25">
        <v>0</v>
      </c>
      <c r="BB127" s="125">
        <v>0</v>
      </c>
      <c r="BC127" s="125">
        <v>0</v>
      </c>
      <c r="BD127" s="125">
        <v>0</v>
      </c>
      <c r="BE127" s="125">
        <v>0</v>
      </c>
      <c r="BF127" s="125">
        <v>1</v>
      </c>
      <c r="BG127" s="125">
        <v>0</v>
      </c>
      <c r="BH127" s="125">
        <v>0</v>
      </c>
      <c r="BI127" s="125">
        <v>0</v>
      </c>
      <c r="BJ127" s="125">
        <v>0</v>
      </c>
      <c r="BK127" s="125">
        <v>0</v>
      </c>
      <c r="BL127" s="119">
        <f t="shared" si="50"/>
        <v>1</v>
      </c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</row>
    <row r="128" spans="1:76">
      <c r="B128" s="21" t="s">
        <v>305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722">
        <f t="shared" si="48"/>
        <v>0</v>
      </c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25">
        <v>0</v>
      </c>
      <c r="AC128" s="125">
        <v>0</v>
      </c>
      <c r="AD128" s="125">
        <v>0</v>
      </c>
      <c r="AE128" s="125">
        <v>0</v>
      </c>
      <c r="AF128" s="125">
        <v>0</v>
      </c>
      <c r="AG128" s="125">
        <v>0</v>
      </c>
      <c r="AH128" s="125">
        <v>0</v>
      </c>
      <c r="AI128" s="125">
        <v>0</v>
      </c>
      <c r="AJ128" s="125">
        <v>0</v>
      </c>
      <c r="AK128" s="125">
        <v>0</v>
      </c>
      <c r="AL128" s="125">
        <v>0</v>
      </c>
      <c r="AM128" s="119">
        <f t="shared" si="49"/>
        <v>0</v>
      </c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19">
        <f t="shared" si="50"/>
        <v>0</v>
      </c>
      <c r="BM128" s="119"/>
      <c r="BN128" s="119"/>
      <c r="BO128" s="119"/>
      <c r="BP128" s="119"/>
      <c r="BQ128" s="119"/>
      <c r="BR128" s="119"/>
      <c r="BS128" s="119"/>
      <c r="BT128" s="119"/>
      <c r="BU128" s="119"/>
      <c r="BV128" s="119"/>
      <c r="BW128" s="119"/>
      <c r="BX128" s="119"/>
    </row>
    <row r="129" spans="1:76">
      <c r="B129" s="21" t="s">
        <v>150</v>
      </c>
      <c r="C129" s="125">
        <v>0</v>
      </c>
      <c r="D129" s="125">
        <v>0</v>
      </c>
      <c r="E129" s="125">
        <v>0</v>
      </c>
      <c r="F129" s="125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722">
        <f t="shared" si="48"/>
        <v>0</v>
      </c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25">
        <v>0</v>
      </c>
      <c r="AC129" s="125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5">
        <v>0</v>
      </c>
      <c r="AJ129" s="125">
        <v>0</v>
      </c>
      <c r="AK129" s="125">
        <v>0</v>
      </c>
      <c r="AL129" s="125">
        <v>0</v>
      </c>
      <c r="AM129" s="119">
        <f t="shared" si="49"/>
        <v>0</v>
      </c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19">
        <f t="shared" si="50"/>
        <v>0</v>
      </c>
      <c r="BM129" s="119"/>
      <c r="BN129" s="119"/>
      <c r="BO129" s="119"/>
      <c r="BP129" s="119"/>
      <c r="BQ129" s="119"/>
      <c r="BR129" s="119"/>
      <c r="BS129" s="119"/>
      <c r="BT129" s="119"/>
      <c r="BU129" s="119"/>
      <c r="BV129" s="119"/>
      <c r="BW129" s="119"/>
      <c r="BX129" s="119"/>
    </row>
    <row r="130" spans="1:76">
      <c r="B130" s="21" t="s">
        <v>306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722">
        <f t="shared" si="48"/>
        <v>0</v>
      </c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25">
        <v>0</v>
      </c>
      <c r="AC130" s="125">
        <v>0</v>
      </c>
      <c r="AD130" s="125">
        <v>0</v>
      </c>
      <c r="AE130" s="125">
        <v>0</v>
      </c>
      <c r="AF130" s="125">
        <v>0</v>
      </c>
      <c r="AG130" s="125">
        <v>0</v>
      </c>
      <c r="AH130" s="125">
        <v>0</v>
      </c>
      <c r="AI130" s="125">
        <v>0</v>
      </c>
      <c r="AJ130" s="125">
        <v>0</v>
      </c>
      <c r="AK130" s="125">
        <v>0</v>
      </c>
      <c r="AL130" s="125">
        <v>0</v>
      </c>
      <c r="AM130" s="119">
        <f t="shared" si="49"/>
        <v>0</v>
      </c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25">
        <v>0</v>
      </c>
      <c r="BB130" s="125">
        <v>0</v>
      </c>
      <c r="BC130" s="125">
        <v>0</v>
      </c>
      <c r="BD130" s="125">
        <v>1</v>
      </c>
      <c r="BE130" s="125">
        <v>1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19">
        <f t="shared" si="50"/>
        <v>2</v>
      </c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</row>
    <row r="131" spans="1:76">
      <c r="B131" s="21" t="s">
        <v>152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722">
        <f t="shared" si="48"/>
        <v>0</v>
      </c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25">
        <v>0</v>
      </c>
      <c r="AC131" s="125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5">
        <v>0</v>
      </c>
      <c r="AJ131" s="125">
        <v>0</v>
      </c>
      <c r="AK131" s="125">
        <v>0</v>
      </c>
      <c r="AL131" s="125">
        <v>0</v>
      </c>
      <c r="AM131" s="119">
        <f t="shared" si="49"/>
        <v>0</v>
      </c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19">
        <f t="shared" si="50"/>
        <v>0</v>
      </c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</row>
    <row r="132" spans="1:76">
      <c r="B132" s="21" t="s">
        <v>307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722">
        <f t="shared" si="48"/>
        <v>0</v>
      </c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25">
        <v>0</v>
      </c>
      <c r="AC132" s="125">
        <v>0</v>
      </c>
      <c r="AD132" s="125">
        <v>0</v>
      </c>
      <c r="AE132" s="125">
        <v>0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19">
        <f t="shared" si="49"/>
        <v>0</v>
      </c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19">
        <f t="shared" si="50"/>
        <v>0</v>
      </c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</row>
    <row r="133" spans="1:76">
      <c r="B133" s="21" t="s">
        <v>154</v>
      </c>
      <c r="C133" s="125">
        <v>0</v>
      </c>
      <c r="D133" s="125">
        <v>0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0</v>
      </c>
      <c r="K133" s="125">
        <v>0</v>
      </c>
      <c r="L133" s="125">
        <v>0</v>
      </c>
      <c r="M133" s="125">
        <v>0</v>
      </c>
      <c r="N133" s="722">
        <f t="shared" si="48"/>
        <v>0</v>
      </c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25">
        <v>0</v>
      </c>
      <c r="AC133" s="125">
        <v>0</v>
      </c>
      <c r="AD133" s="125">
        <v>0</v>
      </c>
      <c r="AE133" s="125">
        <v>0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19">
        <f t="shared" si="49"/>
        <v>0</v>
      </c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25">
        <v>0</v>
      </c>
      <c r="BB133" s="125">
        <v>0</v>
      </c>
      <c r="BC133" s="125">
        <v>0</v>
      </c>
      <c r="BD133" s="125">
        <v>0</v>
      </c>
      <c r="BE133" s="125">
        <v>1</v>
      </c>
      <c r="BF133" s="125">
        <v>0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19">
        <f t="shared" si="50"/>
        <v>1</v>
      </c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</row>
    <row r="134" spans="1:76">
      <c r="B134" s="21" t="s">
        <v>155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0</v>
      </c>
      <c r="N134" s="722">
        <f t="shared" si="48"/>
        <v>0</v>
      </c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25">
        <v>0</v>
      </c>
      <c r="AC134" s="125">
        <v>0</v>
      </c>
      <c r="AD134" s="125">
        <v>0</v>
      </c>
      <c r="AE134" s="125">
        <v>0</v>
      </c>
      <c r="AF134" s="125">
        <v>0</v>
      </c>
      <c r="AG134" s="125">
        <v>0</v>
      </c>
      <c r="AH134" s="125">
        <v>0</v>
      </c>
      <c r="AI134" s="125">
        <v>0</v>
      </c>
      <c r="AJ134" s="125">
        <v>0</v>
      </c>
      <c r="AK134" s="125">
        <v>0</v>
      </c>
      <c r="AL134" s="125">
        <v>0</v>
      </c>
      <c r="AM134" s="119">
        <f t="shared" si="49"/>
        <v>0</v>
      </c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25">
        <v>0</v>
      </c>
      <c r="BB134" s="125">
        <v>0</v>
      </c>
      <c r="BC134" s="125">
        <v>0</v>
      </c>
      <c r="BD134" s="125">
        <v>0</v>
      </c>
      <c r="BE134" s="125">
        <v>0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19">
        <f t="shared" si="50"/>
        <v>0</v>
      </c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</row>
    <row r="135" spans="1:76">
      <c r="A135" s="21">
        <v>370026</v>
      </c>
      <c r="B135" s="21" t="s">
        <v>308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0</v>
      </c>
      <c r="N135" s="722">
        <f t="shared" si="48"/>
        <v>0</v>
      </c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25">
        <v>0</v>
      </c>
      <c r="AC135" s="125">
        <v>0</v>
      </c>
      <c r="AD135" s="125">
        <v>0</v>
      </c>
      <c r="AE135" s="125">
        <v>0</v>
      </c>
      <c r="AF135" s="125">
        <v>0</v>
      </c>
      <c r="AG135" s="125">
        <v>0</v>
      </c>
      <c r="AH135" s="125">
        <v>0</v>
      </c>
      <c r="AI135" s="125">
        <v>0</v>
      </c>
      <c r="AJ135" s="125">
        <v>0</v>
      </c>
      <c r="AK135" s="125">
        <v>0</v>
      </c>
      <c r="AL135" s="125">
        <v>0</v>
      </c>
      <c r="AM135" s="119">
        <f t="shared" si="49"/>
        <v>0</v>
      </c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25">
        <v>0</v>
      </c>
      <c r="BB135" s="125">
        <v>0</v>
      </c>
      <c r="BC135" s="125">
        <v>1</v>
      </c>
      <c r="BD135" s="125">
        <v>3</v>
      </c>
      <c r="BE135" s="125">
        <v>1</v>
      </c>
      <c r="BF135" s="125">
        <v>2</v>
      </c>
      <c r="BG135" s="125">
        <v>0</v>
      </c>
      <c r="BH135" s="125">
        <v>1</v>
      </c>
      <c r="BI135" s="125">
        <v>0</v>
      </c>
      <c r="BJ135" s="125">
        <v>0</v>
      </c>
      <c r="BK135" s="125">
        <v>0</v>
      </c>
      <c r="BL135" s="119">
        <f t="shared" si="50"/>
        <v>8</v>
      </c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</row>
    <row r="136" spans="1:76">
      <c r="B136" s="21" t="s">
        <v>309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722">
        <f t="shared" si="48"/>
        <v>0</v>
      </c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25">
        <v>0</v>
      </c>
      <c r="AC136" s="125">
        <v>0</v>
      </c>
      <c r="AD136" s="125">
        <v>0</v>
      </c>
      <c r="AE136" s="125">
        <v>0</v>
      </c>
      <c r="AF136" s="125">
        <v>0</v>
      </c>
      <c r="AG136" s="125">
        <v>0</v>
      </c>
      <c r="AH136" s="125">
        <v>0</v>
      </c>
      <c r="AI136" s="125">
        <v>0</v>
      </c>
      <c r="AJ136" s="125">
        <v>0</v>
      </c>
      <c r="AK136" s="125">
        <v>0</v>
      </c>
      <c r="AL136" s="125">
        <v>0</v>
      </c>
      <c r="AM136" s="119">
        <f t="shared" si="49"/>
        <v>0</v>
      </c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25">
        <v>0</v>
      </c>
      <c r="BB136" s="125">
        <v>0</v>
      </c>
      <c r="BC136" s="125">
        <v>0</v>
      </c>
      <c r="BD136" s="125">
        <v>0</v>
      </c>
      <c r="BE136" s="125">
        <v>0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19">
        <f t="shared" si="50"/>
        <v>0</v>
      </c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</row>
    <row r="137" spans="1:76">
      <c r="B137" s="21" t="s">
        <v>310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722">
        <f t="shared" si="48"/>
        <v>0</v>
      </c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25">
        <v>0</v>
      </c>
      <c r="AC137" s="125">
        <v>0</v>
      </c>
      <c r="AD137" s="125">
        <v>0</v>
      </c>
      <c r="AE137" s="125">
        <v>0</v>
      </c>
      <c r="AF137" s="125">
        <v>0</v>
      </c>
      <c r="AG137" s="125">
        <v>0</v>
      </c>
      <c r="AH137" s="125">
        <v>0</v>
      </c>
      <c r="AI137" s="125">
        <v>0</v>
      </c>
      <c r="AJ137" s="125">
        <v>0</v>
      </c>
      <c r="AK137" s="125">
        <v>0</v>
      </c>
      <c r="AL137" s="125">
        <v>0</v>
      </c>
      <c r="AM137" s="119">
        <f t="shared" si="49"/>
        <v>0</v>
      </c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25">
        <v>0</v>
      </c>
      <c r="BB137" s="125">
        <v>2</v>
      </c>
      <c r="BC137" s="125">
        <v>0</v>
      </c>
      <c r="BD137" s="125">
        <v>1</v>
      </c>
      <c r="BE137" s="125">
        <v>0</v>
      </c>
      <c r="BF137" s="125">
        <v>2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19">
        <f t="shared" si="50"/>
        <v>5</v>
      </c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</row>
    <row r="138" spans="1:76">
      <c r="B138" s="21" t="s">
        <v>311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722">
        <f t="shared" si="48"/>
        <v>0</v>
      </c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25">
        <v>0</v>
      </c>
      <c r="AC138" s="125">
        <v>0</v>
      </c>
      <c r="AD138" s="125">
        <v>0</v>
      </c>
      <c r="AE138" s="125">
        <v>0</v>
      </c>
      <c r="AF138" s="125">
        <v>0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19">
        <f t="shared" si="49"/>
        <v>0</v>
      </c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0</v>
      </c>
      <c r="BJ138" s="125">
        <v>0</v>
      </c>
      <c r="BK138" s="125">
        <v>0</v>
      </c>
      <c r="BL138" s="119">
        <f t="shared" si="50"/>
        <v>0</v>
      </c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</row>
    <row r="139" spans="1:76">
      <c r="B139" s="21" t="s">
        <v>312</v>
      </c>
      <c r="C139" s="125">
        <v>0</v>
      </c>
      <c r="D139" s="125">
        <v>0</v>
      </c>
      <c r="E139" s="125">
        <v>0</v>
      </c>
      <c r="F139" s="125">
        <v>0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722">
        <f t="shared" si="48"/>
        <v>0</v>
      </c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25">
        <v>0</v>
      </c>
      <c r="AC139" s="125">
        <v>0</v>
      </c>
      <c r="AD139" s="125">
        <v>0</v>
      </c>
      <c r="AE139" s="125">
        <v>0</v>
      </c>
      <c r="AF139" s="125">
        <v>0</v>
      </c>
      <c r="AG139" s="125">
        <v>0</v>
      </c>
      <c r="AH139" s="125">
        <v>0</v>
      </c>
      <c r="AI139" s="125">
        <v>0</v>
      </c>
      <c r="AJ139" s="125">
        <v>0</v>
      </c>
      <c r="AK139" s="125">
        <v>0</v>
      </c>
      <c r="AL139" s="125">
        <v>0</v>
      </c>
      <c r="AM139" s="119">
        <f t="shared" si="49"/>
        <v>0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19">
        <f t="shared" si="50"/>
        <v>0</v>
      </c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</row>
    <row r="140" spans="1:76">
      <c r="B140" s="21" t="s">
        <v>80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722">
        <f t="shared" si="48"/>
        <v>0</v>
      </c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25">
        <v>0</v>
      </c>
      <c r="AC140" s="125">
        <v>0</v>
      </c>
      <c r="AD140" s="125">
        <v>0</v>
      </c>
      <c r="AE140" s="125">
        <v>0</v>
      </c>
      <c r="AF140" s="125">
        <v>0</v>
      </c>
      <c r="AG140" s="125">
        <v>0</v>
      </c>
      <c r="AH140" s="125">
        <v>0</v>
      </c>
      <c r="AI140" s="125">
        <v>0</v>
      </c>
      <c r="AJ140" s="125">
        <v>0</v>
      </c>
      <c r="AK140" s="125">
        <v>0</v>
      </c>
      <c r="AL140" s="125">
        <v>0</v>
      </c>
      <c r="AM140" s="119">
        <f t="shared" si="49"/>
        <v>0</v>
      </c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19">
        <f t="shared" si="50"/>
        <v>0</v>
      </c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</row>
    <row r="141" spans="1:76">
      <c r="B141" s="21" t="s">
        <v>81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722">
        <f t="shared" si="48"/>
        <v>0</v>
      </c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25">
        <v>0</v>
      </c>
      <c r="AC141" s="125">
        <v>0</v>
      </c>
      <c r="AD141" s="125">
        <v>0</v>
      </c>
      <c r="AE141" s="125">
        <v>0</v>
      </c>
      <c r="AF141" s="125">
        <v>0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19">
        <f t="shared" si="49"/>
        <v>0</v>
      </c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19">
        <f t="shared" si="50"/>
        <v>0</v>
      </c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</row>
    <row r="142" spans="1:76">
      <c r="B142" s="21" t="s">
        <v>313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722">
        <f t="shared" si="48"/>
        <v>0</v>
      </c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25">
        <v>0</v>
      </c>
      <c r="AC142" s="125">
        <v>0</v>
      </c>
      <c r="AD142" s="125">
        <v>0</v>
      </c>
      <c r="AE142" s="125">
        <v>0</v>
      </c>
      <c r="AF142" s="125">
        <v>0</v>
      </c>
      <c r="AG142" s="125">
        <v>0</v>
      </c>
      <c r="AH142" s="125">
        <v>0</v>
      </c>
      <c r="AI142" s="125">
        <v>0</v>
      </c>
      <c r="AJ142" s="125">
        <v>0</v>
      </c>
      <c r="AK142" s="125">
        <v>0</v>
      </c>
      <c r="AL142" s="125">
        <v>0</v>
      </c>
      <c r="AM142" s="119">
        <f t="shared" si="49"/>
        <v>0</v>
      </c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25">
        <v>0</v>
      </c>
      <c r="BB142" s="125">
        <v>0</v>
      </c>
      <c r="BC142" s="125">
        <v>1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19">
        <f t="shared" si="50"/>
        <v>1</v>
      </c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</row>
    <row r="143" spans="1:76">
      <c r="B143" s="21" t="s">
        <v>161</v>
      </c>
      <c r="C143" s="125">
        <v>0</v>
      </c>
      <c r="D143" s="125">
        <v>0</v>
      </c>
      <c r="E143" s="125">
        <v>0</v>
      </c>
      <c r="F143" s="125">
        <v>0</v>
      </c>
      <c r="G143" s="125">
        <v>0</v>
      </c>
      <c r="H143" s="125">
        <v>0</v>
      </c>
      <c r="I143" s="125">
        <v>0</v>
      </c>
      <c r="J143" s="125">
        <v>0</v>
      </c>
      <c r="K143" s="125">
        <v>0</v>
      </c>
      <c r="L143" s="125">
        <v>0</v>
      </c>
      <c r="M143" s="125">
        <v>0</v>
      </c>
      <c r="N143" s="722">
        <f t="shared" si="48"/>
        <v>0</v>
      </c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25">
        <v>0</v>
      </c>
      <c r="AC143" s="125">
        <v>0</v>
      </c>
      <c r="AD143" s="125">
        <v>0</v>
      </c>
      <c r="AE143" s="125">
        <v>0</v>
      </c>
      <c r="AF143" s="125">
        <v>0</v>
      </c>
      <c r="AG143" s="125">
        <v>0</v>
      </c>
      <c r="AH143" s="125">
        <v>0</v>
      </c>
      <c r="AI143" s="125">
        <v>0</v>
      </c>
      <c r="AJ143" s="125">
        <v>0</v>
      </c>
      <c r="AK143" s="125">
        <v>0</v>
      </c>
      <c r="AL143" s="125">
        <v>0</v>
      </c>
      <c r="AM143" s="113">
        <v>0</v>
      </c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25">
        <v>0</v>
      </c>
      <c r="BB143" s="125">
        <v>0</v>
      </c>
      <c r="BC143" s="125">
        <v>0</v>
      </c>
      <c r="BD143" s="125">
        <v>0</v>
      </c>
      <c r="BE143" s="125">
        <v>0</v>
      </c>
      <c r="BF143" s="125">
        <v>0</v>
      </c>
      <c r="BG143" s="125">
        <v>0</v>
      </c>
      <c r="BH143" s="125">
        <v>0</v>
      </c>
      <c r="BI143" s="125">
        <v>0</v>
      </c>
      <c r="BJ143" s="125">
        <v>0</v>
      </c>
      <c r="BK143" s="125">
        <v>0</v>
      </c>
      <c r="BL143" s="119">
        <f t="shared" si="50"/>
        <v>0</v>
      </c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</row>
    <row r="144" spans="1:76" s="117" customFormat="1">
      <c r="A144" s="120"/>
      <c r="B144" s="121" t="s">
        <v>83</v>
      </c>
      <c r="C144" s="121">
        <f>SUM(C120:C143)</f>
        <v>0</v>
      </c>
      <c r="D144" s="121">
        <f t="shared" ref="D144:M144" si="51">SUM(D120:D143)</f>
        <v>0</v>
      </c>
      <c r="E144" s="121">
        <f t="shared" si="51"/>
        <v>0</v>
      </c>
      <c r="F144" s="121">
        <f t="shared" si="51"/>
        <v>0</v>
      </c>
      <c r="G144" s="121">
        <f t="shared" si="51"/>
        <v>0</v>
      </c>
      <c r="H144" s="121">
        <f t="shared" si="51"/>
        <v>0</v>
      </c>
      <c r="I144" s="121">
        <f t="shared" si="51"/>
        <v>0</v>
      </c>
      <c r="J144" s="121">
        <f t="shared" si="51"/>
        <v>0</v>
      </c>
      <c r="K144" s="121">
        <f t="shared" si="51"/>
        <v>0</v>
      </c>
      <c r="L144" s="121">
        <f t="shared" si="51"/>
        <v>0</v>
      </c>
      <c r="M144" s="121">
        <f t="shared" si="51"/>
        <v>0</v>
      </c>
      <c r="N144" s="121">
        <f t="shared" ref="N144" si="52">SUM(C144:M144)</f>
        <v>0</v>
      </c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>
        <f>SUM(AB120:AB143)</f>
        <v>0</v>
      </c>
      <c r="AC144" s="121">
        <f t="shared" ref="AC144:AM144" si="53">SUM(AC120:AC143)</f>
        <v>0</v>
      </c>
      <c r="AD144" s="121">
        <f t="shared" si="53"/>
        <v>0</v>
      </c>
      <c r="AE144" s="121">
        <f t="shared" si="53"/>
        <v>0</v>
      </c>
      <c r="AF144" s="121">
        <f t="shared" si="53"/>
        <v>0</v>
      </c>
      <c r="AG144" s="121">
        <f t="shared" si="53"/>
        <v>0</v>
      </c>
      <c r="AH144" s="121">
        <f t="shared" si="53"/>
        <v>0</v>
      </c>
      <c r="AI144" s="121">
        <f t="shared" si="53"/>
        <v>0</v>
      </c>
      <c r="AJ144" s="121">
        <f t="shared" si="53"/>
        <v>0</v>
      </c>
      <c r="AK144" s="121">
        <f t="shared" si="53"/>
        <v>0</v>
      </c>
      <c r="AL144" s="121">
        <f t="shared" si="53"/>
        <v>0</v>
      </c>
      <c r="AM144" s="121">
        <f t="shared" si="53"/>
        <v>0</v>
      </c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>
        <f>SUM(BA120:BA143)</f>
        <v>0</v>
      </c>
      <c r="BB144" s="121">
        <f t="shared" ref="BB144:BK144" si="54">SUM(BB120:BB143)</f>
        <v>3</v>
      </c>
      <c r="BC144" s="121">
        <f t="shared" si="54"/>
        <v>4</v>
      </c>
      <c r="BD144" s="121">
        <f t="shared" si="54"/>
        <v>11</v>
      </c>
      <c r="BE144" s="121">
        <f t="shared" si="54"/>
        <v>12</v>
      </c>
      <c r="BF144" s="121">
        <f t="shared" si="54"/>
        <v>5</v>
      </c>
      <c r="BG144" s="121">
        <f t="shared" si="54"/>
        <v>1</v>
      </c>
      <c r="BH144" s="121">
        <f t="shared" si="54"/>
        <v>1</v>
      </c>
      <c r="BI144" s="121">
        <f t="shared" si="54"/>
        <v>0</v>
      </c>
      <c r="BJ144" s="121">
        <f t="shared" si="54"/>
        <v>0</v>
      </c>
      <c r="BK144" s="121">
        <f t="shared" si="54"/>
        <v>0</v>
      </c>
      <c r="BL144" s="121">
        <f t="shared" ref="BL144" si="55">SUM(BA144:BK144)</f>
        <v>37</v>
      </c>
      <c r="BM144" s="121">
        <f t="shared" ref="BM144" si="56">SUM(BM120:BM142)</f>
        <v>0</v>
      </c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</row>
    <row r="145" spans="1:76">
      <c r="A145" s="658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</row>
    <row r="146" spans="1:76" ht="15" customHeight="1">
      <c r="B146" s="1064" t="s">
        <v>425</v>
      </c>
      <c r="C146" s="1067" t="s">
        <v>321</v>
      </c>
      <c r="D146" s="1067"/>
      <c r="E146" s="1067"/>
      <c r="F146" s="1067"/>
      <c r="G146" s="1067"/>
      <c r="H146" s="1067"/>
      <c r="I146" s="1067"/>
      <c r="J146" s="1067"/>
      <c r="K146" s="1067"/>
      <c r="L146" s="1067"/>
      <c r="M146" s="1067"/>
      <c r="N146" s="1067"/>
      <c r="O146" s="1067"/>
      <c r="P146" s="1067"/>
      <c r="Q146" s="1067"/>
      <c r="R146" s="1067"/>
      <c r="S146" s="1067"/>
      <c r="T146" s="1067"/>
      <c r="U146" s="1067"/>
      <c r="V146" s="1067"/>
      <c r="W146" s="1067"/>
      <c r="X146" s="1067"/>
      <c r="Y146" s="1067"/>
      <c r="Z146" s="1067"/>
      <c r="AB146" s="1067" t="s">
        <v>322</v>
      </c>
      <c r="AC146" s="1067"/>
      <c r="AD146" s="1067"/>
      <c r="AE146" s="1067"/>
      <c r="AF146" s="1067"/>
      <c r="AG146" s="1067"/>
      <c r="AH146" s="1067"/>
      <c r="AI146" s="1067"/>
      <c r="AJ146" s="1067"/>
      <c r="AK146" s="1067"/>
      <c r="AL146" s="1067"/>
      <c r="AM146" s="1067"/>
      <c r="AN146" s="1067"/>
      <c r="AO146" s="1067"/>
      <c r="AP146" s="1067"/>
      <c r="AQ146" s="1067"/>
      <c r="AR146" s="1067"/>
      <c r="AS146" s="1067"/>
      <c r="AT146" s="1067"/>
      <c r="AU146" s="1067"/>
      <c r="AV146" s="1067"/>
      <c r="AW146" s="1067"/>
      <c r="AX146" s="1067"/>
      <c r="AY146" s="1067"/>
      <c r="BA146" s="1087" t="s">
        <v>323</v>
      </c>
      <c r="BB146" s="1087"/>
      <c r="BC146" s="1087"/>
      <c r="BD146" s="1087"/>
      <c r="BE146" s="1087"/>
      <c r="BF146" s="1087"/>
      <c r="BG146" s="1087"/>
      <c r="BH146" s="1087"/>
      <c r="BI146" s="1087"/>
      <c r="BJ146" s="1087"/>
      <c r="BK146" s="1087"/>
      <c r="BL146" s="1087"/>
      <c r="BM146" s="1087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  <c r="BX146" s="1087"/>
    </row>
    <row r="147" spans="1:76">
      <c r="B147" s="1065"/>
      <c r="C147" s="1068" t="s">
        <v>67</v>
      </c>
      <c r="D147" s="1068"/>
      <c r="E147" s="1068"/>
      <c r="F147" s="1068"/>
      <c r="G147" s="1068"/>
      <c r="H147" s="1068"/>
      <c r="I147" s="1068"/>
      <c r="J147" s="1068"/>
      <c r="K147" s="1068"/>
      <c r="L147" s="1068"/>
      <c r="M147" s="1068"/>
      <c r="N147" s="1068"/>
      <c r="O147" s="1068" t="s">
        <v>292</v>
      </c>
      <c r="P147" s="1068"/>
      <c r="Q147" s="1068"/>
      <c r="R147" s="1068"/>
      <c r="S147" s="1068"/>
      <c r="T147" s="1068"/>
      <c r="U147" s="1068"/>
      <c r="V147" s="1068"/>
      <c r="W147" s="1068"/>
      <c r="X147" s="1068"/>
      <c r="Y147" s="1068"/>
      <c r="Z147" s="1068"/>
      <c r="AB147" s="1068" t="s">
        <v>67</v>
      </c>
      <c r="AC147" s="1068"/>
      <c r="AD147" s="1068"/>
      <c r="AE147" s="1068"/>
      <c r="AF147" s="1068"/>
      <c r="AG147" s="1068"/>
      <c r="AH147" s="1068"/>
      <c r="AI147" s="1068"/>
      <c r="AJ147" s="1068"/>
      <c r="AK147" s="1068"/>
      <c r="AL147" s="1068"/>
      <c r="AM147" s="1068"/>
      <c r="AN147" s="1068" t="s">
        <v>292</v>
      </c>
      <c r="AO147" s="1068"/>
      <c r="AP147" s="1068"/>
      <c r="AQ147" s="1068"/>
      <c r="AR147" s="1068"/>
      <c r="AS147" s="1068"/>
      <c r="AT147" s="1068"/>
      <c r="AU147" s="1068"/>
      <c r="AV147" s="1068"/>
      <c r="AW147" s="1068"/>
      <c r="AX147" s="1068"/>
      <c r="AY147" s="1068"/>
      <c r="BA147" s="1088" t="s">
        <v>67</v>
      </c>
      <c r="BB147" s="1088"/>
      <c r="BC147" s="1088"/>
      <c r="BD147" s="1088"/>
      <c r="BE147" s="1088"/>
      <c r="BF147" s="1088"/>
      <c r="BG147" s="1088"/>
      <c r="BH147" s="1088"/>
      <c r="BI147" s="1088"/>
      <c r="BJ147" s="1088"/>
      <c r="BK147" s="1088"/>
      <c r="BL147" s="1088"/>
      <c r="BM147" s="1088" t="s">
        <v>292</v>
      </c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  <c r="BX147" s="1088"/>
    </row>
    <row r="148" spans="1:76" ht="26.25">
      <c r="B148" s="1066"/>
      <c r="C148" s="27" t="s">
        <v>133</v>
      </c>
      <c r="D148" s="27" t="s">
        <v>134</v>
      </c>
      <c r="E148" s="27" t="s">
        <v>135</v>
      </c>
      <c r="F148" s="27" t="s">
        <v>136</v>
      </c>
      <c r="G148" s="27" t="s">
        <v>137</v>
      </c>
      <c r="H148" s="27" t="s">
        <v>138</v>
      </c>
      <c r="I148" s="27" t="s">
        <v>139</v>
      </c>
      <c r="J148" s="27" t="s">
        <v>293</v>
      </c>
      <c r="K148" s="27" t="s">
        <v>294</v>
      </c>
      <c r="L148" s="27" t="s">
        <v>295</v>
      </c>
      <c r="M148" s="27" t="s">
        <v>296</v>
      </c>
      <c r="N148" s="27" t="s">
        <v>297</v>
      </c>
      <c r="O148" s="27" t="s">
        <v>133</v>
      </c>
      <c r="P148" s="27" t="s">
        <v>134</v>
      </c>
      <c r="Q148" s="27" t="s">
        <v>135</v>
      </c>
      <c r="R148" s="27" t="s">
        <v>136</v>
      </c>
      <c r="S148" s="27" t="s">
        <v>137</v>
      </c>
      <c r="T148" s="27" t="s">
        <v>138</v>
      </c>
      <c r="U148" s="27" t="s">
        <v>139</v>
      </c>
      <c r="V148" s="27" t="s">
        <v>293</v>
      </c>
      <c r="W148" s="27" t="s">
        <v>294</v>
      </c>
      <c r="X148" s="27" t="s">
        <v>295</v>
      </c>
      <c r="Y148" s="27" t="s">
        <v>296</v>
      </c>
      <c r="Z148" s="27" t="s">
        <v>297</v>
      </c>
      <c r="AA148" s="24" t="s">
        <v>289</v>
      </c>
      <c r="AB148" s="27" t="s">
        <v>133</v>
      </c>
      <c r="AC148" s="27" t="s">
        <v>134</v>
      </c>
      <c r="AD148" s="27" t="s">
        <v>135</v>
      </c>
      <c r="AE148" s="27" t="s">
        <v>136</v>
      </c>
      <c r="AF148" s="27" t="s">
        <v>137</v>
      </c>
      <c r="AG148" s="27" t="s">
        <v>138</v>
      </c>
      <c r="AH148" s="27" t="s">
        <v>139</v>
      </c>
      <c r="AI148" s="27" t="s">
        <v>293</v>
      </c>
      <c r="AJ148" s="27" t="s">
        <v>294</v>
      </c>
      <c r="AK148" s="27" t="s">
        <v>295</v>
      </c>
      <c r="AL148" s="27" t="s">
        <v>296</v>
      </c>
      <c r="AM148" s="27" t="s">
        <v>297</v>
      </c>
      <c r="AN148" s="27" t="s">
        <v>133</v>
      </c>
      <c r="AO148" s="27" t="s">
        <v>134</v>
      </c>
      <c r="AP148" s="27" t="s">
        <v>135</v>
      </c>
      <c r="AQ148" s="27" t="s">
        <v>136</v>
      </c>
      <c r="AR148" s="27" t="s">
        <v>137</v>
      </c>
      <c r="AS148" s="27" t="s">
        <v>138</v>
      </c>
      <c r="AT148" s="27" t="s">
        <v>139</v>
      </c>
      <c r="AU148" s="27" t="s">
        <v>293</v>
      </c>
      <c r="AV148" s="27" t="s">
        <v>294</v>
      </c>
      <c r="AW148" s="27" t="s">
        <v>295</v>
      </c>
      <c r="AX148" s="27" t="s">
        <v>296</v>
      </c>
      <c r="AY148" s="27" t="s">
        <v>297</v>
      </c>
      <c r="AZ148" s="688" t="s">
        <v>289</v>
      </c>
      <c r="BA148" s="122" t="s">
        <v>133</v>
      </c>
      <c r="BB148" s="122" t="s">
        <v>134</v>
      </c>
      <c r="BC148" s="122" t="s">
        <v>135</v>
      </c>
      <c r="BD148" s="122" t="s">
        <v>136</v>
      </c>
      <c r="BE148" s="122" t="s">
        <v>137</v>
      </c>
      <c r="BF148" s="122" t="s">
        <v>138</v>
      </c>
      <c r="BG148" s="122" t="s">
        <v>139</v>
      </c>
      <c r="BH148" s="27" t="s">
        <v>293</v>
      </c>
      <c r="BI148" s="27" t="s">
        <v>294</v>
      </c>
      <c r="BJ148" s="27" t="s">
        <v>295</v>
      </c>
      <c r="BK148" s="27" t="s">
        <v>296</v>
      </c>
      <c r="BL148" s="122" t="s">
        <v>297</v>
      </c>
      <c r="BM148" s="122" t="s">
        <v>133</v>
      </c>
      <c r="BN148" s="122" t="s">
        <v>134</v>
      </c>
      <c r="BO148" s="122" t="s">
        <v>135</v>
      </c>
      <c r="BP148" s="122" t="s">
        <v>136</v>
      </c>
      <c r="BQ148" s="122" t="s">
        <v>137</v>
      </c>
      <c r="BR148" s="122" t="s">
        <v>138</v>
      </c>
      <c r="BS148" s="122" t="s">
        <v>139</v>
      </c>
      <c r="BT148" s="27" t="s">
        <v>293</v>
      </c>
      <c r="BU148" s="27" t="s">
        <v>294</v>
      </c>
      <c r="BV148" s="27" t="s">
        <v>295</v>
      </c>
      <c r="BW148" s="27" t="s">
        <v>296</v>
      </c>
      <c r="BX148" s="122" t="s">
        <v>297</v>
      </c>
    </row>
    <row r="149" spans="1:76">
      <c r="B149" s="21" t="s">
        <v>299</v>
      </c>
      <c r="C149" s="125">
        <v>0</v>
      </c>
      <c r="D149" s="125">
        <v>0</v>
      </c>
      <c r="E149" s="125">
        <v>0</v>
      </c>
      <c r="F149" s="125">
        <v>0</v>
      </c>
      <c r="G149" s="125">
        <v>0</v>
      </c>
      <c r="H149" s="125">
        <v>0</v>
      </c>
      <c r="I149" s="125">
        <v>0</v>
      </c>
      <c r="J149" s="125">
        <v>0</v>
      </c>
      <c r="K149" s="125">
        <v>0</v>
      </c>
      <c r="L149" s="125">
        <v>0</v>
      </c>
      <c r="M149" s="125">
        <v>0</v>
      </c>
      <c r="N149" s="722">
        <f>SUM(C149:M149)</f>
        <v>0</v>
      </c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25">
        <v>0</v>
      </c>
      <c r="AC149" s="125">
        <v>0</v>
      </c>
      <c r="AD149" s="125">
        <v>0</v>
      </c>
      <c r="AE149" s="125">
        <v>0</v>
      </c>
      <c r="AF149" s="125">
        <v>0</v>
      </c>
      <c r="AG149" s="125">
        <v>0</v>
      </c>
      <c r="AH149" s="125">
        <v>0</v>
      </c>
      <c r="AI149" s="125">
        <v>0</v>
      </c>
      <c r="AJ149" s="125">
        <v>0</v>
      </c>
      <c r="AK149" s="125">
        <v>0</v>
      </c>
      <c r="AL149" s="125">
        <v>0</v>
      </c>
      <c r="AM149" s="119">
        <f>SUM(AB149:AI149)</f>
        <v>0</v>
      </c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25">
        <v>0</v>
      </c>
      <c r="BB149" s="125">
        <v>1</v>
      </c>
      <c r="BC149" s="125">
        <v>1</v>
      </c>
      <c r="BD149" s="125">
        <v>2</v>
      </c>
      <c r="BE149" s="125">
        <v>0</v>
      </c>
      <c r="BF149" s="125">
        <v>0</v>
      </c>
      <c r="BG149" s="125">
        <v>0</v>
      </c>
      <c r="BH149" s="125">
        <v>0</v>
      </c>
      <c r="BI149" s="125">
        <v>0</v>
      </c>
      <c r="BJ149" s="125">
        <v>0</v>
      </c>
      <c r="BK149" s="125">
        <v>0</v>
      </c>
      <c r="BL149" s="119">
        <f>SUM(BA149:BK149)</f>
        <v>4</v>
      </c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</row>
    <row r="150" spans="1:76">
      <c r="B150" s="21" t="s">
        <v>300</v>
      </c>
      <c r="C150" s="125">
        <v>0</v>
      </c>
      <c r="D150" s="125">
        <v>0</v>
      </c>
      <c r="E150" s="125">
        <v>0</v>
      </c>
      <c r="F150" s="125">
        <v>0</v>
      </c>
      <c r="G150" s="125">
        <v>0</v>
      </c>
      <c r="H150" s="125">
        <v>0</v>
      </c>
      <c r="I150" s="125">
        <v>0</v>
      </c>
      <c r="J150" s="125">
        <v>0</v>
      </c>
      <c r="K150" s="125">
        <v>0</v>
      </c>
      <c r="L150" s="125">
        <v>0</v>
      </c>
      <c r="M150" s="125">
        <v>0</v>
      </c>
      <c r="N150" s="722">
        <f t="shared" ref="N150:N172" si="57">SUM(C150:M150)</f>
        <v>0</v>
      </c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25">
        <v>0</v>
      </c>
      <c r="AC150" s="125">
        <v>0</v>
      </c>
      <c r="AD150" s="125">
        <v>0</v>
      </c>
      <c r="AE150" s="125">
        <v>0</v>
      </c>
      <c r="AF150" s="125">
        <v>0</v>
      </c>
      <c r="AG150" s="125">
        <v>0</v>
      </c>
      <c r="AH150" s="125">
        <v>0</v>
      </c>
      <c r="AI150" s="125">
        <v>0</v>
      </c>
      <c r="AJ150" s="125">
        <v>0</v>
      </c>
      <c r="AK150" s="125">
        <v>0</v>
      </c>
      <c r="AL150" s="125">
        <v>0</v>
      </c>
      <c r="AM150" s="119">
        <f t="shared" ref="AM150:AM171" si="58">SUM(AB150:AI150)</f>
        <v>0</v>
      </c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25">
        <v>0</v>
      </c>
      <c r="BB150" s="125">
        <v>0</v>
      </c>
      <c r="BC150" s="125">
        <v>0</v>
      </c>
      <c r="BD150" s="125">
        <v>0</v>
      </c>
      <c r="BE150" s="125">
        <v>0</v>
      </c>
      <c r="BF150" s="125">
        <v>0</v>
      </c>
      <c r="BG150" s="125">
        <v>0</v>
      </c>
      <c r="BH150" s="125">
        <v>0</v>
      </c>
      <c r="BI150" s="125">
        <v>0</v>
      </c>
      <c r="BJ150" s="125">
        <v>0</v>
      </c>
      <c r="BK150" s="125">
        <v>0</v>
      </c>
      <c r="BL150" s="119">
        <f t="shared" ref="BL150:BL172" si="59">SUM(BA150:BK150)</f>
        <v>0</v>
      </c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</row>
    <row r="151" spans="1:76">
      <c r="B151" s="21" t="s">
        <v>143</v>
      </c>
      <c r="C151" s="125">
        <v>0</v>
      </c>
      <c r="D151" s="125">
        <v>0</v>
      </c>
      <c r="E151" s="125">
        <v>0</v>
      </c>
      <c r="F151" s="125">
        <v>0</v>
      </c>
      <c r="G151" s="125">
        <v>0</v>
      </c>
      <c r="H151" s="125">
        <v>0</v>
      </c>
      <c r="I151" s="125">
        <v>0</v>
      </c>
      <c r="J151" s="125">
        <v>0</v>
      </c>
      <c r="K151" s="125">
        <v>0</v>
      </c>
      <c r="L151" s="125">
        <v>0</v>
      </c>
      <c r="M151" s="125">
        <v>0</v>
      </c>
      <c r="N151" s="722">
        <f t="shared" si="57"/>
        <v>0</v>
      </c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25">
        <v>0</v>
      </c>
      <c r="AC151" s="125">
        <v>0</v>
      </c>
      <c r="AD151" s="125">
        <v>0</v>
      </c>
      <c r="AE151" s="125">
        <v>0</v>
      </c>
      <c r="AF151" s="125">
        <v>0</v>
      </c>
      <c r="AG151" s="125">
        <v>0</v>
      </c>
      <c r="AH151" s="125">
        <v>0</v>
      </c>
      <c r="AI151" s="125">
        <v>0</v>
      </c>
      <c r="AJ151" s="125">
        <v>0</v>
      </c>
      <c r="AK151" s="125">
        <v>0</v>
      </c>
      <c r="AL151" s="125">
        <v>0</v>
      </c>
      <c r="AM151" s="119">
        <f t="shared" si="58"/>
        <v>0</v>
      </c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25">
        <v>0</v>
      </c>
      <c r="BB151" s="125">
        <v>0</v>
      </c>
      <c r="BC151" s="125">
        <v>0</v>
      </c>
      <c r="BD151" s="125">
        <v>0</v>
      </c>
      <c r="BE151" s="125">
        <v>0</v>
      </c>
      <c r="BF151" s="125">
        <v>0</v>
      </c>
      <c r="BG151" s="125">
        <v>0</v>
      </c>
      <c r="BH151" s="125">
        <v>0</v>
      </c>
      <c r="BI151" s="125">
        <v>0</v>
      </c>
      <c r="BJ151" s="125">
        <v>0</v>
      </c>
      <c r="BK151" s="125">
        <v>0</v>
      </c>
      <c r="BL151" s="119">
        <f t="shared" si="59"/>
        <v>0</v>
      </c>
      <c r="BM151" s="119"/>
      <c r="BN151" s="119"/>
      <c r="BO151" s="119"/>
      <c r="BP151" s="119"/>
      <c r="BQ151" s="119"/>
      <c r="BR151" s="119"/>
      <c r="BS151" s="119"/>
      <c r="BT151" s="119"/>
      <c r="BU151" s="119"/>
      <c r="BV151" s="119"/>
      <c r="BW151" s="119"/>
      <c r="BX151" s="119"/>
    </row>
    <row r="152" spans="1:76">
      <c r="B152" s="21" t="s">
        <v>301</v>
      </c>
      <c r="C152" s="125">
        <v>0</v>
      </c>
      <c r="D152" s="125">
        <v>0</v>
      </c>
      <c r="E152" s="125">
        <v>0</v>
      </c>
      <c r="F152" s="125">
        <v>0</v>
      </c>
      <c r="G152" s="125">
        <v>0</v>
      </c>
      <c r="H152" s="125">
        <v>0</v>
      </c>
      <c r="I152" s="125">
        <v>0</v>
      </c>
      <c r="J152" s="125">
        <v>0</v>
      </c>
      <c r="K152" s="125">
        <v>0</v>
      </c>
      <c r="L152" s="125">
        <v>0</v>
      </c>
      <c r="M152" s="125">
        <v>0</v>
      </c>
      <c r="N152" s="722">
        <f t="shared" si="57"/>
        <v>0</v>
      </c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25">
        <v>0</v>
      </c>
      <c r="AC152" s="125">
        <v>0</v>
      </c>
      <c r="AD152" s="125">
        <v>0</v>
      </c>
      <c r="AE152" s="125">
        <v>0</v>
      </c>
      <c r="AF152" s="125">
        <v>0</v>
      </c>
      <c r="AG152" s="125">
        <v>0</v>
      </c>
      <c r="AH152" s="125">
        <v>0</v>
      </c>
      <c r="AI152" s="125">
        <v>0</v>
      </c>
      <c r="AJ152" s="125">
        <v>0</v>
      </c>
      <c r="AK152" s="125">
        <v>0</v>
      </c>
      <c r="AL152" s="125">
        <v>0</v>
      </c>
      <c r="AM152" s="119">
        <f t="shared" si="58"/>
        <v>0</v>
      </c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25">
        <v>0</v>
      </c>
      <c r="BB152" s="125">
        <v>0</v>
      </c>
      <c r="BC152" s="125">
        <v>0</v>
      </c>
      <c r="BD152" s="125">
        <v>0</v>
      </c>
      <c r="BE152" s="125">
        <v>0</v>
      </c>
      <c r="BF152" s="125">
        <v>0</v>
      </c>
      <c r="BG152" s="125">
        <v>0</v>
      </c>
      <c r="BH152" s="125">
        <v>0</v>
      </c>
      <c r="BI152" s="125">
        <v>0</v>
      </c>
      <c r="BJ152" s="125">
        <v>0</v>
      </c>
      <c r="BK152" s="125">
        <v>0</v>
      </c>
      <c r="BL152" s="119">
        <f t="shared" si="59"/>
        <v>0</v>
      </c>
      <c r="BM152" s="119"/>
      <c r="BN152" s="119"/>
      <c r="BO152" s="119"/>
      <c r="BP152" s="119"/>
      <c r="BQ152" s="119"/>
      <c r="BR152" s="119"/>
      <c r="BS152" s="119"/>
      <c r="BT152" s="119"/>
      <c r="BU152" s="119"/>
      <c r="BV152" s="119"/>
      <c r="BW152" s="119"/>
      <c r="BX152" s="119"/>
    </row>
    <row r="153" spans="1:76">
      <c r="B153" s="21" t="s">
        <v>302</v>
      </c>
      <c r="C153" s="125">
        <v>0</v>
      </c>
      <c r="D153" s="125">
        <v>0</v>
      </c>
      <c r="E153" s="125">
        <v>0</v>
      </c>
      <c r="F153" s="125">
        <v>0</v>
      </c>
      <c r="G153" s="125">
        <v>0</v>
      </c>
      <c r="H153" s="125">
        <v>0</v>
      </c>
      <c r="I153" s="125">
        <v>0</v>
      </c>
      <c r="J153" s="125">
        <v>0</v>
      </c>
      <c r="K153" s="125">
        <v>0</v>
      </c>
      <c r="L153" s="125">
        <v>0</v>
      </c>
      <c r="M153" s="125">
        <v>0</v>
      </c>
      <c r="N153" s="722">
        <f t="shared" si="57"/>
        <v>0</v>
      </c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25">
        <v>0</v>
      </c>
      <c r="AC153" s="125">
        <v>0</v>
      </c>
      <c r="AD153" s="125">
        <v>0</v>
      </c>
      <c r="AE153" s="125">
        <v>0</v>
      </c>
      <c r="AF153" s="125">
        <v>0</v>
      </c>
      <c r="AG153" s="125">
        <v>0</v>
      </c>
      <c r="AH153" s="125">
        <v>0</v>
      </c>
      <c r="AI153" s="125">
        <v>0</v>
      </c>
      <c r="AJ153" s="125">
        <v>0</v>
      </c>
      <c r="AK153" s="125">
        <v>0</v>
      </c>
      <c r="AL153" s="125">
        <v>0</v>
      </c>
      <c r="AM153" s="119">
        <f t="shared" si="58"/>
        <v>0</v>
      </c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25">
        <v>0</v>
      </c>
      <c r="BB153" s="125">
        <v>0</v>
      </c>
      <c r="BC153" s="125">
        <v>0</v>
      </c>
      <c r="BD153" s="125">
        <v>0</v>
      </c>
      <c r="BE153" s="125">
        <v>1</v>
      </c>
      <c r="BF153" s="125">
        <v>0</v>
      </c>
      <c r="BG153" s="125">
        <v>0</v>
      </c>
      <c r="BH153" s="125">
        <v>0</v>
      </c>
      <c r="BI153" s="125">
        <v>0</v>
      </c>
      <c r="BJ153" s="125">
        <v>0</v>
      </c>
      <c r="BK153" s="125">
        <v>0</v>
      </c>
      <c r="BL153" s="119">
        <f t="shared" si="59"/>
        <v>1</v>
      </c>
      <c r="BM153" s="119"/>
      <c r="BN153" s="119"/>
      <c r="BO153" s="119"/>
      <c r="BP153" s="119"/>
      <c r="BQ153" s="119"/>
      <c r="BR153" s="119"/>
      <c r="BS153" s="119"/>
      <c r="BT153" s="119"/>
      <c r="BU153" s="119"/>
      <c r="BV153" s="119"/>
      <c r="BW153" s="119"/>
      <c r="BX153" s="119"/>
    </row>
    <row r="154" spans="1:76">
      <c r="B154" s="21" t="s">
        <v>303</v>
      </c>
      <c r="C154" s="125">
        <v>0</v>
      </c>
      <c r="D154" s="125">
        <v>0</v>
      </c>
      <c r="E154" s="125">
        <v>0</v>
      </c>
      <c r="F154" s="125">
        <v>0</v>
      </c>
      <c r="G154" s="125">
        <v>0</v>
      </c>
      <c r="H154" s="125">
        <v>0</v>
      </c>
      <c r="I154" s="125">
        <v>0</v>
      </c>
      <c r="J154" s="125">
        <v>0</v>
      </c>
      <c r="K154" s="125">
        <v>0</v>
      </c>
      <c r="L154" s="125">
        <v>0</v>
      </c>
      <c r="M154" s="125">
        <v>0</v>
      </c>
      <c r="N154" s="722">
        <f t="shared" si="57"/>
        <v>0</v>
      </c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25">
        <v>0</v>
      </c>
      <c r="AC154" s="125">
        <v>0</v>
      </c>
      <c r="AD154" s="125">
        <v>0</v>
      </c>
      <c r="AE154" s="125">
        <v>0</v>
      </c>
      <c r="AF154" s="125">
        <v>0</v>
      </c>
      <c r="AG154" s="125">
        <v>0</v>
      </c>
      <c r="AH154" s="125">
        <v>0</v>
      </c>
      <c r="AI154" s="125">
        <v>0</v>
      </c>
      <c r="AJ154" s="125">
        <v>0</v>
      </c>
      <c r="AK154" s="125">
        <v>0</v>
      </c>
      <c r="AL154" s="125">
        <v>0</v>
      </c>
      <c r="AM154" s="119">
        <f t="shared" si="58"/>
        <v>0</v>
      </c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25">
        <v>0</v>
      </c>
      <c r="BB154" s="125">
        <v>0</v>
      </c>
      <c r="BC154" s="125">
        <v>1</v>
      </c>
      <c r="BD154" s="125">
        <v>4</v>
      </c>
      <c r="BE154" s="125">
        <v>4</v>
      </c>
      <c r="BF154" s="125">
        <v>1</v>
      </c>
      <c r="BG154" s="125">
        <v>0</v>
      </c>
      <c r="BH154" s="125">
        <v>0</v>
      </c>
      <c r="BI154" s="125">
        <v>0</v>
      </c>
      <c r="BJ154" s="125">
        <v>0</v>
      </c>
      <c r="BK154" s="125">
        <v>0</v>
      </c>
      <c r="BL154" s="119">
        <f t="shared" si="59"/>
        <v>10</v>
      </c>
      <c r="BM154" s="119"/>
      <c r="BN154" s="119"/>
      <c r="BO154" s="119"/>
      <c r="BP154" s="119"/>
      <c r="BQ154" s="119"/>
      <c r="BR154" s="119"/>
      <c r="BS154" s="119"/>
      <c r="BT154" s="119"/>
      <c r="BU154" s="119"/>
      <c r="BV154" s="119"/>
      <c r="BW154" s="119"/>
      <c r="BX154" s="119"/>
    </row>
    <row r="155" spans="1:76">
      <c r="B155" s="21" t="s">
        <v>304</v>
      </c>
      <c r="C155" s="125">
        <v>0</v>
      </c>
      <c r="D155" s="125">
        <v>0</v>
      </c>
      <c r="E155" s="125">
        <v>0</v>
      </c>
      <c r="F155" s="125">
        <v>0</v>
      </c>
      <c r="G155" s="125">
        <v>0</v>
      </c>
      <c r="H155" s="125">
        <v>0</v>
      </c>
      <c r="I155" s="125">
        <v>0</v>
      </c>
      <c r="J155" s="125">
        <v>0</v>
      </c>
      <c r="K155" s="125">
        <v>0</v>
      </c>
      <c r="L155" s="125">
        <v>0</v>
      </c>
      <c r="M155" s="125">
        <v>0</v>
      </c>
      <c r="N155" s="722">
        <f t="shared" si="57"/>
        <v>0</v>
      </c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25">
        <v>0</v>
      </c>
      <c r="AC155" s="125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5">
        <v>0</v>
      </c>
      <c r="AJ155" s="125">
        <v>0</v>
      </c>
      <c r="AK155" s="125">
        <v>0</v>
      </c>
      <c r="AL155" s="125">
        <v>0</v>
      </c>
      <c r="AM155" s="119">
        <f t="shared" si="58"/>
        <v>0</v>
      </c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25">
        <v>0</v>
      </c>
      <c r="BB155" s="125">
        <v>0</v>
      </c>
      <c r="BC155" s="125">
        <v>0</v>
      </c>
      <c r="BD155" s="125">
        <v>0</v>
      </c>
      <c r="BE155" s="125">
        <v>1</v>
      </c>
      <c r="BF155" s="125">
        <v>0</v>
      </c>
      <c r="BG155" s="125">
        <v>0</v>
      </c>
      <c r="BH155" s="125">
        <v>0</v>
      </c>
      <c r="BI155" s="125">
        <v>0</v>
      </c>
      <c r="BJ155" s="125">
        <v>0</v>
      </c>
      <c r="BK155" s="125">
        <v>0</v>
      </c>
      <c r="BL155" s="119">
        <f t="shared" si="59"/>
        <v>1</v>
      </c>
      <c r="BM155" s="119"/>
      <c r="BN155" s="119"/>
      <c r="BO155" s="119"/>
      <c r="BP155" s="119"/>
      <c r="BQ155" s="119"/>
      <c r="BR155" s="119"/>
      <c r="BS155" s="119"/>
      <c r="BT155" s="119"/>
      <c r="BU155" s="119"/>
      <c r="BV155" s="119"/>
      <c r="BW155" s="119"/>
      <c r="BX155" s="119"/>
    </row>
    <row r="156" spans="1:76">
      <c r="B156" s="21" t="s">
        <v>148</v>
      </c>
      <c r="C156" s="125">
        <v>0</v>
      </c>
      <c r="D156" s="125">
        <v>0</v>
      </c>
      <c r="E156" s="125">
        <v>0</v>
      </c>
      <c r="F156" s="125">
        <v>0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722">
        <f t="shared" si="57"/>
        <v>0</v>
      </c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25">
        <v>0</v>
      </c>
      <c r="AC156" s="125">
        <v>0</v>
      </c>
      <c r="AD156" s="125">
        <v>0</v>
      </c>
      <c r="AE156" s="125">
        <v>0</v>
      </c>
      <c r="AF156" s="125">
        <v>0</v>
      </c>
      <c r="AG156" s="125">
        <v>0</v>
      </c>
      <c r="AH156" s="125">
        <v>0</v>
      </c>
      <c r="AI156" s="125">
        <v>0</v>
      </c>
      <c r="AJ156" s="125">
        <v>0</v>
      </c>
      <c r="AK156" s="125">
        <v>0</v>
      </c>
      <c r="AL156" s="125">
        <v>0</v>
      </c>
      <c r="AM156" s="119">
        <f t="shared" si="58"/>
        <v>0</v>
      </c>
      <c r="AN156" s="119"/>
      <c r="AO156" s="119"/>
      <c r="AP156" s="119"/>
      <c r="AQ156" s="119"/>
      <c r="AR156" s="119"/>
      <c r="AS156" s="119"/>
      <c r="AT156" s="119"/>
      <c r="AU156" s="119"/>
      <c r="AV156" s="119"/>
      <c r="AW156" s="119"/>
      <c r="AX156" s="119"/>
      <c r="AY156" s="119"/>
      <c r="AZ156" s="119"/>
      <c r="BA156" s="125">
        <v>0</v>
      </c>
      <c r="BB156" s="125">
        <v>0</v>
      </c>
      <c r="BC156" s="125">
        <v>1</v>
      </c>
      <c r="BD156" s="125">
        <v>0</v>
      </c>
      <c r="BE156" s="125">
        <v>0</v>
      </c>
      <c r="BF156" s="125">
        <v>0</v>
      </c>
      <c r="BG156" s="125">
        <v>0</v>
      </c>
      <c r="BH156" s="125">
        <v>0</v>
      </c>
      <c r="BI156" s="125">
        <v>0</v>
      </c>
      <c r="BJ156" s="125">
        <v>0</v>
      </c>
      <c r="BK156" s="125">
        <v>0</v>
      </c>
      <c r="BL156" s="119">
        <f t="shared" si="59"/>
        <v>1</v>
      </c>
      <c r="BM156" s="119"/>
      <c r="BN156" s="119"/>
      <c r="BO156" s="119"/>
      <c r="BP156" s="119"/>
      <c r="BQ156" s="119"/>
      <c r="BR156" s="119"/>
      <c r="BS156" s="119"/>
      <c r="BT156" s="119"/>
      <c r="BU156" s="119"/>
      <c r="BV156" s="119"/>
      <c r="BW156" s="119"/>
      <c r="BX156" s="119"/>
    </row>
    <row r="157" spans="1:76">
      <c r="B157" s="21" t="s">
        <v>305</v>
      </c>
      <c r="C157" s="125">
        <v>0</v>
      </c>
      <c r="D157" s="125">
        <v>0</v>
      </c>
      <c r="E157" s="125">
        <v>0</v>
      </c>
      <c r="F157" s="125">
        <v>0</v>
      </c>
      <c r="G157" s="125">
        <v>0</v>
      </c>
      <c r="H157" s="125">
        <v>0</v>
      </c>
      <c r="I157" s="125">
        <v>0</v>
      </c>
      <c r="J157" s="125">
        <v>0</v>
      </c>
      <c r="K157" s="125">
        <v>0</v>
      </c>
      <c r="L157" s="125">
        <v>0</v>
      </c>
      <c r="M157" s="125">
        <v>0</v>
      </c>
      <c r="N157" s="722">
        <f t="shared" si="57"/>
        <v>0</v>
      </c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25">
        <v>0</v>
      </c>
      <c r="AC157" s="125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5">
        <v>0</v>
      </c>
      <c r="AJ157" s="125">
        <v>0</v>
      </c>
      <c r="AK157" s="125">
        <v>0</v>
      </c>
      <c r="AL157" s="125">
        <v>0</v>
      </c>
      <c r="AM157" s="119">
        <f t="shared" si="58"/>
        <v>0</v>
      </c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25">
        <v>0</v>
      </c>
      <c r="BB157" s="125">
        <v>0</v>
      </c>
      <c r="BC157" s="125">
        <v>0</v>
      </c>
      <c r="BD157" s="125">
        <v>0</v>
      </c>
      <c r="BE157" s="125">
        <v>0</v>
      </c>
      <c r="BF157" s="125">
        <v>0</v>
      </c>
      <c r="BG157" s="125">
        <v>0</v>
      </c>
      <c r="BH157" s="125">
        <v>0</v>
      </c>
      <c r="BI157" s="125">
        <v>0</v>
      </c>
      <c r="BJ157" s="125">
        <v>0</v>
      </c>
      <c r="BK157" s="125">
        <v>0</v>
      </c>
      <c r="BL157" s="119">
        <f t="shared" si="59"/>
        <v>0</v>
      </c>
      <c r="BM157" s="119"/>
      <c r="BN157" s="119"/>
      <c r="BO157" s="119"/>
      <c r="BP157" s="119"/>
      <c r="BQ157" s="119"/>
      <c r="BR157" s="119"/>
      <c r="BS157" s="119"/>
      <c r="BT157" s="119"/>
      <c r="BU157" s="119"/>
      <c r="BV157" s="119"/>
      <c r="BW157" s="119"/>
      <c r="BX157" s="119"/>
    </row>
    <row r="158" spans="1:76">
      <c r="B158" s="21" t="s">
        <v>150</v>
      </c>
      <c r="C158" s="125">
        <v>0</v>
      </c>
      <c r="D158" s="125">
        <v>0</v>
      </c>
      <c r="E158" s="125">
        <v>0</v>
      </c>
      <c r="F158" s="125">
        <v>0</v>
      </c>
      <c r="G158" s="125">
        <v>0</v>
      </c>
      <c r="H158" s="125">
        <v>0</v>
      </c>
      <c r="I158" s="125">
        <v>0</v>
      </c>
      <c r="J158" s="125">
        <v>0</v>
      </c>
      <c r="K158" s="125">
        <v>0</v>
      </c>
      <c r="L158" s="125">
        <v>0</v>
      </c>
      <c r="M158" s="125">
        <v>0</v>
      </c>
      <c r="N158" s="722">
        <f t="shared" si="57"/>
        <v>0</v>
      </c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25">
        <v>0</v>
      </c>
      <c r="AC158" s="125">
        <v>0</v>
      </c>
      <c r="AD158" s="125">
        <v>0</v>
      </c>
      <c r="AE158" s="125">
        <v>0</v>
      </c>
      <c r="AF158" s="125">
        <v>0</v>
      </c>
      <c r="AG158" s="125">
        <v>0</v>
      </c>
      <c r="AH158" s="125">
        <v>0</v>
      </c>
      <c r="AI158" s="125">
        <v>0</v>
      </c>
      <c r="AJ158" s="125">
        <v>0</v>
      </c>
      <c r="AK158" s="125">
        <v>0</v>
      </c>
      <c r="AL158" s="125">
        <v>0</v>
      </c>
      <c r="AM158" s="119">
        <f t="shared" si="58"/>
        <v>0</v>
      </c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25">
        <v>0</v>
      </c>
      <c r="BB158" s="125">
        <v>0</v>
      </c>
      <c r="BC158" s="125">
        <v>0</v>
      </c>
      <c r="BD158" s="125">
        <v>0</v>
      </c>
      <c r="BE158" s="125">
        <v>0</v>
      </c>
      <c r="BF158" s="125">
        <v>0</v>
      </c>
      <c r="BG158" s="125">
        <v>0</v>
      </c>
      <c r="BH158" s="125">
        <v>0</v>
      </c>
      <c r="BI158" s="125">
        <v>0</v>
      </c>
      <c r="BJ158" s="125">
        <v>0</v>
      </c>
      <c r="BK158" s="125">
        <v>0</v>
      </c>
      <c r="BL158" s="119">
        <f t="shared" si="59"/>
        <v>0</v>
      </c>
      <c r="BM158" s="119"/>
      <c r="BN158" s="119"/>
      <c r="BO158" s="119"/>
      <c r="BP158" s="119"/>
      <c r="BQ158" s="119"/>
      <c r="BR158" s="119"/>
      <c r="BS158" s="119"/>
      <c r="BT158" s="119"/>
      <c r="BU158" s="119"/>
      <c r="BV158" s="119"/>
      <c r="BW158" s="119"/>
      <c r="BX158" s="119"/>
    </row>
    <row r="159" spans="1:76">
      <c r="B159" s="21" t="s">
        <v>306</v>
      </c>
      <c r="C159" s="125">
        <v>0</v>
      </c>
      <c r="D159" s="125">
        <v>0</v>
      </c>
      <c r="E159" s="125">
        <v>0</v>
      </c>
      <c r="F159" s="125">
        <v>0</v>
      </c>
      <c r="G159" s="125">
        <v>0</v>
      </c>
      <c r="H159" s="125">
        <v>0</v>
      </c>
      <c r="I159" s="125">
        <v>0</v>
      </c>
      <c r="J159" s="125">
        <v>0</v>
      </c>
      <c r="K159" s="125">
        <v>0</v>
      </c>
      <c r="L159" s="125">
        <v>0</v>
      </c>
      <c r="M159" s="125">
        <v>0</v>
      </c>
      <c r="N159" s="722">
        <f t="shared" si="57"/>
        <v>0</v>
      </c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25">
        <v>0</v>
      </c>
      <c r="AC159" s="125">
        <v>0</v>
      </c>
      <c r="AD159" s="125">
        <v>0</v>
      </c>
      <c r="AE159" s="125">
        <v>0</v>
      </c>
      <c r="AF159" s="125">
        <v>0</v>
      </c>
      <c r="AG159" s="125">
        <v>0</v>
      </c>
      <c r="AH159" s="125">
        <v>0</v>
      </c>
      <c r="AI159" s="125">
        <v>0</v>
      </c>
      <c r="AJ159" s="125">
        <v>0</v>
      </c>
      <c r="AK159" s="125">
        <v>0</v>
      </c>
      <c r="AL159" s="125">
        <v>0</v>
      </c>
      <c r="AM159" s="119">
        <f t="shared" si="58"/>
        <v>0</v>
      </c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25">
        <v>0</v>
      </c>
      <c r="BB159" s="125">
        <v>0</v>
      </c>
      <c r="BC159" s="125">
        <v>0</v>
      </c>
      <c r="BD159" s="125">
        <v>0</v>
      </c>
      <c r="BE159" s="125">
        <v>0</v>
      </c>
      <c r="BF159" s="125">
        <v>0</v>
      </c>
      <c r="BG159" s="125">
        <v>0</v>
      </c>
      <c r="BH159" s="125">
        <v>0</v>
      </c>
      <c r="BI159" s="125">
        <v>0</v>
      </c>
      <c r="BJ159" s="125">
        <v>0</v>
      </c>
      <c r="BK159" s="125">
        <v>0</v>
      </c>
      <c r="BL159" s="119">
        <f t="shared" si="59"/>
        <v>0</v>
      </c>
      <c r="BM159" s="119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</row>
    <row r="160" spans="1:76">
      <c r="B160" s="21" t="s">
        <v>152</v>
      </c>
      <c r="C160" s="125">
        <v>0</v>
      </c>
      <c r="D160" s="125">
        <v>0</v>
      </c>
      <c r="E160" s="125">
        <v>0</v>
      </c>
      <c r="F160" s="125">
        <v>0</v>
      </c>
      <c r="G160" s="125">
        <v>0</v>
      </c>
      <c r="H160" s="125">
        <v>0</v>
      </c>
      <c r="I160" s="125">
        <v>0</v>
      </c>
      <c r="J160" s="125">
        <v>0</v>
      </c>
      <c r="K160" s="125">
        <v>0</v>
      </c>
      <c r="L160" s="125">
        <v>0</v>
      </c>
      <c r="M160" s="125">
        <v>0</v>
      </c>
      <c r="N160" s="722">
        <f t="shared" si="57"/>
        <v>0</v>
      </c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25">
        <v>0</v>
      </c>
      <c r="AC160" s="125">
        <v>0</v>
      </c>
      <c r="AD160" s="125">
        <v>0</v>
      </c>
      <c r="AE160" s="125">
        <v>0</v>
      </c>
      <c r="AF160" s="125">
        <v>0</v>
      </c>
      <c r="AG160" s="125">
        <v>0</v>
      </c>
      <c r="AH160" s="125">
        <v>0</v>
      </c>
      <c r="AI160" s="125">
        <v>0</v>
      </c>
      <c r="AJ160" s="125">
        <v>0</v>
      </c>
      <c r="AK160" s="125">
        <v>0</v>
      </c>
      <c r="AL160" s="125">
        <v>0</v>
      </c>
      <c r="AM160" s="119">
        <f t="shared" si="58"/>
        <v>0</v>
      </c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25">
        <v>0</v>
      </c>
      <c r="BB160" s="125">
        <v>0</v>
      </c>
      <c r="BC160" s="125">
        <v>0</v>
      </c>
      <c r="BD160" s="125">
        <v>0</v>
      </c>
      <c r="BE160" s="125">
        <v>0</v>
      </c>
      <c r="BF160" s="125">
        <v>0</v>
      </c>
      <c r="BG160" s="125">
        <v>0</v>
      </c>
      <c r="BH160" s="125">
        <v>0</v>
      </c>
      <c r="BI160" s="125">
        <v>0</v>
      </c>
      <c r="BJ160" s="125">
        <v>0</v>
      </c>
      <c r="BK160" s="125">
        <v>0</v>
      </c>
      <c r="BL160" s="119">
        <f t="shared" si="59"/>
        <v>0</v>
      </c>
      <c r="BM160" s="119"/>
      <c r="BN160" s="119"/>
      <c r="BO160" s="119"/>
      <c r="BP160" s="119"/>
      <c r="BQ160" s="119"/>
      <c r="BR160" s="119"/>
      <c r="BS160" s="119"/>
      <c r="BT160" s="119"/>
      <c r="BU160" s="119"/>
      <c r="BV160" s="119"/>
      <c r="BW160" s="119"/>
      <c r="BX160" s="119"/>
    </row>
    <row r="161" spans="1:76">
      <c r="B161" s="21" t="s">
        <v>307</v>
      </c>
      <c r="C161" s="125">
        <v>0</v>
      </c>
      <c r="D161" s="125">
        <v>0</v>
      </c>
      <c r="E161" s="125">
        <v>0</v>
      </c>
      <c r="F161" s="125">
        <v>0</v>
      </c>
      <c r="G161" s="125">
        <v>0</v>
      </c>
      <c r="H161" s="125">
        <v>0</v>
      </c>
      <c r="I161" s="125">
        <v>0</v>
      </c>
      <c r="J161" s="125">
        <v>0</v>
      </c>
      <c r="K161" s="125">
        <v>0</v>
      </c>
      <c r="L161" s="125">
        <v>0</v>
      </c>
      <c r="M161" s="125">
        <v>0</v>
      </c>
      <c r="N161" s="722">
        <f t="shared" si="57"/>
        <v>0</v>
      </c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25">
        <v>0</v>
      </c>
      <c r="AC161" s="125">
        <v>0</v>
      </c>
      <c r="AD161" s="125">
        <v>0</v>
      </c>
      <c r="AE161" s="125">
        <v>0</v>
      </c>
      <c r="AF161" s="125">
        <v>0</v>
      </c>
      <c r="AG161" s="125">
        <v>0</v>
      </c>
      <c r="AH161" s="125">
        <v>0</v>
      </c>
      <c r="AI161" s="125">
        <v>0</v>
      </c>
      <c r="AJ161" s="125">
        <v>0</v>
      </c>
      <c r="AK161" s="125">
        <v>0</v>
      </c>
      <c r="AL161" s="125">
        <v>0</v>
      </c>
      <c r="AM161" s="119">
        <f t="shared" si="58"/>
        <v>0</v>
      </c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25">
        <v>0</v>
      </c>
      <c r="BB161" s="125">
        <v>0</v>
      </c>
      <c r="BC161" s="125">
        <v>0</v>
      </c>
      <c r="BD161" s="125">
        <v>0</v>
      </c>
      <c r="BE161" s="125">
        <v>0</v>
      </c>
      <c r="BF161" s="125">
        <v>0</v>
      </c>
      <c r="BG161" s="125">
        <v>0</v>
      </c>
      <c r="BH161" s="125">
        <v>0</v>
      </c>
      <c r="BI161" s="125">
        <v>0</v>
      </c>
      <c r="BJ161" s="125">
        <v>0</v>
      </c>
      <c r="BK161" s="125">
        <v>0</v>
      </c>
      <c r="BL161" s="119">
        <f t="shared" si="59"/>
        <v>0</v>
      </c>
      <c r="BM161" s="119"/>
      <c r="BN161" s="119"/>
      <c r="BO161" s="119"/>
      <c r="BP161" s="119"/>
      <c r="BQ161" s="119"/>
      <c r="BR161" s="119"/>
      <c r="BS161" s="119"/>
      <c r="BT161" s="119"/>
      <c r="BU161" s="119"/>
      <c r="BV161" s="119"/>
      <c r="BW161" s="119"/>
      <c r="BX161" s="119"/>
    </row>
    <row r="162" spans="1:76">
      <c r="B162" s="21" t="s">
        <v>154</v>
      </c>
      <c r="C162" s="125">
        <v>0</v>
      </c>
      <c r="D162" s="125">
        <v>0</v>
      </c>
      <c r="E162" s="125">
        <v>0</v>
      </c>
      <c r="F162" s="125">
        <v>0</v>
      </c>
      <c r="G162" s="125">
        <v>0</v>
      </c>
      <c r="H162" s="125">
        <v>0</v>
      </c>
      <c r="I162" s="125">
        <v>0</v>
      </c>
      <c r="J162" s="125">
        <v>0</v>
      </c>
      <c r="K162" s="125">
        <v>0</v>
      </c>
      <c r="L162" s="125">
        <v>0</v>
      </c>
      <c r="M162" s="125">
        <v>0</v>
      </c>
      <c r="N162" s="722">
        <f t="shared" si="57"/>
        <v>0</v>
      </c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25">
        <v>0</v>
      </c>
      <c r="AC162" s="125">
        <v>0</v>
      </c>
      <c r="AD162" s="125">
        <v>0</v>
      </c>
      <c r="AE162" s="125">
        <v>0</v>
      </c>
      <c r="AF162" s="125">
        <v>0</v>
      </c>
      <c r="AG162" s="125">
        <v>0</v>
      </c>
      <c r="AH162" s="125">
        <v>0</v>
      </c>
      <c r="AI162" s="125">
        <v>0</v>
      </c>
      <c r="AJ162" s="125">
        <v>0</v>
      </c>
      <c r="AK162" s="125">
        <v>0</v>
      </c>
      <c r="AL162" s="125">
        <v>0</v>
      </c>
      <c r="AM162" s="119">
        <f t="shared" si="58"/>
        <v>0</v>
      </c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25">
        <v>0</v>
      </c>
      <c r="BB162" s="125">
        <v>0</v>
      </c>
      <c r="BC162" s="125">
        <v>0</v>
      </c>
      <c r="BD162" s="125">
        <v>0</v>
      </c>
      <c r="BE162" s="125">
        <v>0</v>
      </c>
      <c r="BF162" s="125">
        <v>0</v>
      </c>
      <c r="BG162" s="125">
        <v>0</v>
      </c>
      <c r="BH162" s="125">
        <v>0</v>
      </c>
      <c r="BI162" s="125">
        <v>0</v>
      </c>
      <c r="BJ162" s="125">
        <v>0</v>
      </c>
      <c r="BK162" s="125">
        <v>0</v>
      </c>
      <c r="BL162" s="119">
        <f t="shared" si="59"/>
        <v>0</v>
      </c>
      <c r="BM162" s="119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</row>
    <row r="163" spans="1:76">
      <c r="B163" s="21" t="s">
        <v>155</v>
      </c>
      <c r="C163" s="125">
        <v>0</v>
      </c>
      <c r="D163" s="125">
        <v>0</v>
      </c>
      <c r="E163" s="125">
        <v>0</v>
      </c>
      <c r="F163" s="125">
        <v>0</v>
      </c>
      <c r="G163" s="125">
        <v>0</v>
      </c>
      <c r="H163" s="125">
        <v>0</v>
      </c>
      <c r="I163" s="125">
        <v>0</v>
      </c>
      <c r="J163" s="125">
        <v>0</v>
      </c>
      <c r="K163" s="125">
        <v>0</v>
      </c>
      <c r="L163" s="125">
        <v>0</v>
      </c>
      <c r="M163" s="125">
        <v>0</v>
      </c>
      <c r="N163" s="722">
        <f t="shared" si="57"/>
        <v>0</v>
      </c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25">
        <v>0</v>
      </c>
      <c r="AC163" s="125">
        <v>0</v>
      </c>
      <c r="AD163" s="125">
        <v>0</v>
      </c>
      <c r="AE163" s="125">
        <v>0</v>
      </c>
      <c r="AF163" s="125">
        <v>0</v>
      </c>
      <c r="AG163" s="125">
        <v>0</v>
      </c>
      <c r="AH163" s="125">
        <v>0</v>
      </c>
      <c r="AI163" s="125">
        <v>0</v>
      </c>
      <c r="AJ163" s="125">
        <v>0</v>
      </c>
      <c r="AK163" s="125">
        <v>0</v>
      </c>
      <c r="AL163" s="125">
        <v>0</v>
      </c>
      <c r="AM163" s="119">
        <f t="shared" si="58"/>
        <v>0</v>
      </c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25">
        <v>0</v>
      </c>
      <c r="BB163" s="125">
        <v>0</v>
      </c>
      <c r="BC163" s="125">
        <v>0</v>
      </c>
      <c r="BD163" s="125">
        <v>0</v>
      </c>
      <c r="BE163" s="125">
        <v>0</v>
      </c>
      <c r="BF163" s="125">
        <v>0</v>
      </c>
      <c r="BG163" s="125">
        <v>0</v>
      </c>
      <c r="BH163" s="125">
        <v>0</v>
      </c>
      <c r="BI163" s="125">
        <v>0</v>
      </c>
      <c r="BJ163" s="125">
        <v>0</v>
      </c>
      <c r="BK163" s="125">
        <v>0</v>
      </c>
      <c r="BL163" s="119">
        <f t="shared" si="59"/>
        <v>0</v>
      </c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</row>
    <row r="164" spans="1:76">
      <c r="A164" s="21">
        <v>370026</v>
      </c>
      <c r="B164" s="21" t="s">
        <v>308</v>
      </c>
      <c r="C164" s="125">
        <v>0</v>
      </c>
      <c r="D164" s="125">
        <v>0</v>
      </c>
      <c r="E164" s="125">
        <v>0</v>
      </c>
      <c r="F164" s="125">
        <v>0</v>
      </c>
      <c r="G164" s="125">
        <v>0</v>
      </c>
      <c r="H164" s="125">
        <v>0</v>
      </c>
      <c r="I164" s="125">
        <v>0</v>
      </c>
      <c r="J164" s="125">
        <v>0</v>
      </c>
      <c r="K164" s="125">
        <v>0</v>
      </c>
      <c r="L164" s="125">
        <v>0</v>
      </c>
      <c r="M164" s="125">
        <v>0</v>
      </c>
      <c r="N164" s="722">
        <f t="shared" si="57"/>
        <v>0</v>
      </c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25">
        <v>0</v>
      </c>
      <c r="AC164" s="125">
        <v>0</v>
      </c>
      <c r="AD164" s="125">
        <v>0</v>
      </c>
      <c r="AE164" s="125">
        <v>0</v>
      </c>
      <c r="AF164" s="125">
        <v>0</v>
      </c>
      <c r="AG164" s="125">
        <v>0</v>
      </c>
      <c r="AH164" s="125">
        <v>0</v>
      </c>
      <c r="AI164" s="125">
        <v>0</v>
      </c>
      <c r="AJ164" s="125">
        <v>0</v>
      </c>
      <c r="AK164" s="125">
        <v>0</v>
      </c>
      <c r="AL164" s="125">
        <v>0</v>
      </c>
      <c r="AM164" s="119">
        <f t="shared" si="58"/>
        <v>0</v>
      </c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25">
        <v>0</v>
      </c>
      <c r="BB164" s="125">
        <v>1</v>
      </c>
      <c r="BC164" s="125">
        <v>1</v>
      </c>
      <c r="BD164" s="125">
        <v>0</v>
      </c>
      <c r="BE164" s="125">
        <v>1</v>
      </c>
      <c r="BF164" s="125">
        <v>3</v>
      </c>
      <c r="BG164" s="125">
        <v>4</v>
      </c>
      <c r="BH164" s="125">
        <v>1</v>
      </c>
      <c r="BI164" s="125">
        <v>0</v>
      </c>
      <c r="BJ164" s="125">
        <v>0</v>
      </c>
      <c r="BK164" s="125">
        <v>0</v>
      </c>
      <c r="BL164" s="119">
        <f t="shared" si="59"/>
        <v>11</v>
      </c>
      <c r="BM164" s="119"/>
      <c r="BN164" s="119"/>
      <c r="BO164" s="119"/>
      <c r="BP164" s="119"/>
      <c r="BQ164" s="119"/>
      <c r="BR164" s="119"/>
      <c r="BS164" s="119"/>
      <c r="BT164" s="119"/>
      <c r="BU164" s="119"/>
      <c r="BV164" s="119"/>
      <c r="BW164" s="119"/>
      <c r="BX164" s="119"/>
    </row>
    <row r="165" spans="1:76">
      <c r="B165" s="21" t="s">
        <v>309</v>
      </c>
      <c r="C165" s="125">
        <v>0</v>
      </c>
      <c r="D165" s="125">
        <v>0</v>
      </c>
      <c r="E165" s="125">
        <v>0</v>
      </c>
      <c r="F165" s="125">
        <v>0</v>
      </c>
      <c r="G165" s="125">
        <v>0</v>
      </c>
      <c r="H165" s="125">
        <v>0</v>
      </c>
      <c r="I165" s="125">
        <v>0</v>
      </c>
      <c r="J165" s="125">
        <v>0</v>
      </c>
      <c r="K165" s="125">
        <v>0</v>
      </c>
      <c r="L165" s="125">
        <v>0</v>
      </c>
      <c r="M165" s="125">
        <v>0</v>
      </c>
      <c r="N165" s="722">
        <f t="shared" si="57"/>
        <v>0</v>
      </c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25">
        <v>0</v>
      </c>
      <c r="AC165" s="125">
        <v>0</v>
      </c>
      <c r="AD165" s="125">
        <v>0</v>
      </c>
      <c r="AE165" s="125">
        <v>0</v>
      </c>
      <c r="AF165" s="125">
        <v>0</v>
      </c>
      <c r="AG165" s="125">
        <v>0</v>
      </c>
      <c r="AH165" s="125">
        <v>0</v>
      </c>
      <c r="AI165" s="125">
        <v>0</v>
      </c>
      <c r="AJ165" s="125">
        <v>0</v>
      </c>
      <c r="AK165" s="125">
        <v>0</v>
      </c>
      <c r="AL165" s="125">
        <v>0</v>
      </c>
      <c r="AM165" s="119">
        <f t="shared" si="58"/>
        <v>0</v>
      </c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25">
        <v>0</v>
      </c>
      <c r="BB165" s="125">
        <v>0</v>
      </c>
      <c r="BC165" s="125">
        <v>0</v>
      </c>
      <c r="BD165" s="125">
        <v>0</v>
      </c>
      <c r="BE165" s="125">
        <v>0</v>
      </c>
      <c r="BF165" s="125">
        <v>0</v>
      </c>
      <c r="BG165" s="125">
        <v>0</v>
      </c>
      <c r="BH165" s="125">
        <v>0</v>
      </c>
      <c r="BI165" s="125">
        <v>0</v>
      </c>
      <c r="BJ165" s="125">
        <v>0</v>
      </c>
      <c r="BK165" s="125">
        <v>0</v>
      </c>
      <c r="BL165" s="119">
        <f t="shared" si="59"/>
        <v>0</v>
      </c>
      <c r="BM165" s="119"/>
      <c r="BN165" s="119"/>
      <c r="BO165" s="119"/>
      <c r="BP165" s="119"/>
      <c r="BQ165" s="119"/>
      <c r="BR165" s="119"/>
      <c r="BS165" s="119"/>
      <c r="BT165" s="119"/>
      <c r="BU165" s="119"/>
      <c r="BV165" s="119"/>
      <c r="BW165" s="119"/>
      <c r="BX165" s="119"/>
    </row>
    <row r="166" spans="1:76">
      <c r="B166" s="21" t="s">
        <v>310</v>
      </c>
      <c r="C166" s="125">
        <v>0</v>
      </c>
      <c r="D166" s="125">
        <v>0</v>
      </c>
      <c r="E166" s="125">
        <v>0</v>
      </c>
      <c r="F166" s="125">
        <v>0</v>
      </c>
      <c r="G166" s="125">
        <v>0</v>
      </c>
      <c r="H166" s="125">
        <v>0</v>
      </c>
      <c r="I166" s="125">
        <v>0</v>
      </c>
      <c r="J166" s="125">
        <v>0</v>
      </c>
      <c r="K166" s="125">
        <v>0</v>
      </c>
      <c r="L166" s="125">
        <v>0</v>
      </c>
      <c r="M166" s="125">
        <v>0</v>
      </c>
      <c r="N166" s="722">
        <f t="shared" si="57"/>
        <v>0</v>
      </c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25">
        <v>0</v>
      </c>
      <c r="AC166" s="125">
        <v>0</v>
      </c>
      <c r="AD166" s="125">
        <v>0</v>
      </c>
      <c r="AE166" s="125">
        <v>0</v>
      </c>
      <c r="AF166" s="125">
        <v>0</v>
      </c>
      <c r="AG166" s="125">
        <v>0</v>
      </c>
      <c r="AH166" s="125">
        <v>0</v>
      </c>
      <c r="AI166" s="125">
        <v>0</v>
      </c>
      <c r="AJ166" s="125">
        <v>0</v>
      </c>
      <c r="AK166" s="125">
        <v>0</v>
      </c>
      <c r="AL166" s="125">
        <v>0</v>
      </c>
      <c r="AM166" s="119">
        <f t="shared" si="58"/>
        <v>0</v>
      </c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25">
        <v>0</v>
      </c>
      <c r="BB166" s="125">
        <v>0</v>
      </c>
      <c r="BC166" s="125">
        <v>4</v>
      </c>
      <c r="BD166" s="125">
        <v>3</v>
      </c>
      <c r="BE166" s="125">
        <v>5</v>
      </c>
      <c r="BF166" s="125">
        <v>2</v>
      </c>
      <c r="BG166" s="125">
        <v>2</v>
      </c>
      <c r="BH166" s="125">
        <v>0</v>
      </c>
      <c r="BI166" s="125">
        <v>0</v>
      </c>
      <c r="BJ166" s="125">
        <v>0</v>
      </c>
      <c r="BK166" s="125">
        <v>0</v>
      </c>
      <c r="BL166" s="119">
        <f t="shared" si="59"/>
        <v>16</v>
      </c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</row>
    <row r="167" spans="1:76">
      <c r="B167" s="21" t="s">
        <v>311</v>
      </c>
      <c r="C167" s="125">
        <v>0</v>
      </c>
      <c r="D167" s="125">
        <v>0</v>
      </c>
      <c r="E167" s="125">
        <v>0</v>
      </c>
      <c r="F167" s="125">
        <v>0</v>
      </c>
      <c r="G167" s="125">
        <v>0</v>
      </c>
      <c r="H167" s="125">
        <v>0</v>
      </c>
      <c r="I167" s="125">
        <v>0</v>
      </c>
      <c r="J167" s="125">
        <v>0</v>
      </c>
      <c r="K167" s="125">
        <v>0</v>
      </c>
      <c r="L167" s="125">
        <v>0</v>
      </c>
      <c r="M167" s="125">
        <v>0</v>
      </c>
      <c r="N167" s="722">
        <f t="shared" si="57"/>
        <v>0</v>
      </c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25">
        <v>0</v>
      </c>
      <c r="AC167" s="125">
        <v>0</v>
      </c>
      <c r="AD167" s="125">
        <v>0</v>
      </c>
      <c r="AE167" s="125">
        <v>0</v>
      </c>
      <c r="AF167" s="125">
        <v>0</v>
      </c>
      <c r="AG167" s="125">
        <v>0</v>
      </c>
      <c r="AH167" s="125">
        <v>0</v>
      </c>
      <c r="AI167" s="125">
        <v>0</v>
      </c>
      <c r="AJ167" s="125">
        <v>0</v>
      </c>
      <c r="AK167" s="125">
        <v>0</v>
      </c>
      <c r="AL167" s="125">
        <v>0</v>
      </c>
      <c r="AM167" s="119">
        <f t="shared" si="58"/>
        <v>0</v>
      </c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25">
        <v>0</v>
      </c>
      <c r="BB167" s="125">
        <v>0</v>
      </c>
      <c r="BC167" s="125">
        <v>0</v>
      </c>
      <c r="BD167" s="125">
        <v>0</v>
      </c>
      <c r="BE167" s="125">
        <v>0</v>
      </c>
      <c r="BF167" s="125">
        <v>0</v>
      </c>
      <c r="BG167" s="125">
        <v>0</v>
      </c>
      <c r="BH167" s="125">
        <v>0</v>
      </c>
      <c r="BI167" s="125">
        <v>0</v>
      </c>
      <c r="BJ167" s="125">
        <v>0</v>
      </c>
      <c r="BK167" s="125">
        <v>0</v>
      </c>
      <c r="BL167" s="119">
        <f t="shared" si="59"/>
        <v>0</v>
      </c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</row>
    <row r="168" spans="1:76">
      <c r="B168" s="21" t="s">
        <v>312</v>
      </c>
      <c r="C168" s="125">
        <v>0</v>
      </c>
      <c r="D168" s="125">
        <v>0</v>
      </c>
      <c r="E168" s="125">
        <v>0</v>
      </c>
      <c r="F168" s="125">
        <v>0</v>
      </c>
      <c r="G168" s="125">
        <v>0</v>
      </c>
      <c r="H168" s="125">
        <v>0</v>
      </c>
      <c r="I168" s="125">
        <v>0</v>
      </c>
      <c r="J168" s="125">
        <v>0</v>
      </c>
      <c r="K168" s="125">
        <v>0</v>
      </c>
      <c r="L168" s="125">
        <v>0</v>
      </c>
      <c r="M168" s="125">
        <v>0</v>
      </c>
      <c r="N168" s="722">
        <f t="shared" si="57"/>
        <v>0</v>
      </c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25">
        <v>0</v>
      </c>
      <c r="AC168" s="125">
        <v>0</v>
      </c>
      <c r="AD168" s="125">
        <v>0</v>
      </c>
      <c r="AE168" s="125">
        <v>0</v>
      </c>
      <c r="AF168" s="125">
        <v>0</v>
      </c>
      <c r="AG168" s="125">
        <v>0</v>
      </c>
      <c r="AH168" s="125">
        <v>0</v>
      </c>
      <c r="AI168" s="125">
        <v>0</v>
      </c>
      <c r="AJ168" s="125">
        <v>0</v>
      </c>
      <c r="AK168" s="125">
        <v>0</v>
      </c>
      <c r="AL168" s="125">
        <v>0</v>
      </c>
      <c r="AM168" s="119">
        <f t="shared" si="58"/>
        <v>0</v>
      </c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25">
        <v>0</v>
      </c>
      <c r="BB168" s="125">
        <v>0</v>
      </c>
      <c r="BC168" s="125">
        <v>0</v>
      </c>
      <c r="BD168" s="125">
        <v>0</v>
      </c>
      <c r="BE168" s="125">
        <v>0</v>
      </c>
      <c r="BF168" s="125">
        <v>0</v>
      </c>
      <c r="BG168" s="125">
        <v>0</v>
      </c>
      <c r="BH168" s="125">
        <v>0</v>
      </c>
      <c r="BI168" s="125">
        <v>0</v>
      </c>
      <c r="BJ168" s="125">
        <v>0</v>
      </c>
      <c r="BK168" s="125">
        <v>0</v>
      </c>
      <c r="BL168" s="119">
        <f t="shared" si="59"/>
        <v>0</v>
      </c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</row>
    <row r="169" spans="1:76">
      <c r="B169" s="21" t="s">
        <v>80</v>
      </c>
      <c r="C169" s="125">
        <v>0</v>
      </c>
      <c r="D169" s="125">
        <v>0</v>
      </c>
      <c r="E169" s="125">
        <v>0</v>
      </c>
      <c r="F169" s="125">
        <v>0</v>
      </c>
      <c r="G169" s="125">
        <v>0</v>
      </c>
      <c r="H169" s="125">
        <v>0</v>
      </c>
      <c r="I169" s="125">
        <v>0</v>
      </c>
      <c r="J169" s="125">
        <v>0</v>
      </c>
      <c r="K169" s="125">
        <v>0</v>
      </c>
      <c r="L169" s="125">
        <v>0</v>
      </c>
      <c r="M169" s="125">
        <v>0</v>
      </c>
      <c r="N169" s="722">
        <f t="shared" si="57"/>
        <v>0</v>
      </c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25">
        <v>0</v>
      </c>
      <c r="AC169" s="125">
        <v>0</v>
      </c>
      <c r="AD169" s="125">
        <v>0</v>
      </c>
      <c r="AE169" s="125">
        <v>0</v>
      </c>
      <c r="AF169" s="125">
        <v>0</v>
      </c>
      <c r="AG169" s="125">
        <v>0</v>
      </c>
      <c r="AH169" s="125">
        <v>0</v>
      </c>
      <c r="AI169" s="125">
        <v>0</v>
      </c>
      <c r="AJ169" s="125">
        <v>0</v>
      </c>
      <c r="AK169" s="125">
        <v>0</v>
      </c>
      <c r="AL169" s="125">
        <v>0</v>
      </c>
      <c r="AM169" s="119">
        <f t="shared" si="58"/>
        <v>0</v>
      </c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25">
        <v>0</v>
      </c>
      <c r="BB169" s="125">
        <v>0</v>
      </c>
      <c r="BC169" s="125">
        <v>0</v>
      </c>
      <c r="BD169" s="125">
        <v>0</v>
      </c>
      <c r="BE169" s="125">
        <v>0</v>
      </c>
      <c r="BF169" s="125">
        <v>0</v>
      </c>
      <c r="BG169" s="125">
        <v>0</v>
      </c>
      <c r="BH169" s="125">
        <v>0</v>
      </c>
      <c r="BI169" s="125">
        <v>0</v>
      </c>
      <c r="BJ169" s="125">
        <v>0</v>
      </c>
      <c r="BK169" s="125">
        <v>0</v>
      </c>
      <c r="BL169" s="119">
        <f t="shared" si="59"/>
        <v>0</v>
      </c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</row>
    <row r="170" spans="1:76">
      <c r="B170" s="21" t="s">
        <v>81</v>
      </c>
      <c r="C170" s="125">
        <v>0</v>
      </c>
      <c r="D170" s="125">
        <v>0</v>
      </c>
      <c r="E170" s="125">
        <v>0</v>
      </c>
      <c r="F170" s="125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722">
        <f t="shared" si="57"/>
        <v>0</v>
      </c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25">
        <v>0</v>
      </c>
      <c r="AC170" s="125">
        <v>0</v>
      </c>
      <c r="AD170" s="125">
        <v>0</v>
      </c>
      <c r="AE170" s="125">
        <v>0</v>
      </c>
      <c r="AF170" s="125">
        <v>0</v>
      </c>
      <c r="AG170" s="125">
        <v>0</v>
      </c>
      <c r="AH170" s="125">
        <v>0</v>
      </c>
      <c r="AI170" s="125">
        <v>0</v>
      </c>
      <c r="AJ170" s="125">
        <v>0</v>
      </c>
      <c r="AK170" s="125">
        <v>0</v>
      </c>
      <c r="AL170" s="125">
        <v>0</v>
      </c>
      <c r="AM170" s="119">
        <f t="shared" si="58"/>
        <v>0</v>
      </c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25">
        <v>0</v>
      </c>
      <c r="BB170" s="125">
        <v>0</v>
      </c>
      <c r="BC170" s="125">
        <v>0</v>
      </c>
      <c r="BD170" s="125">
        <v>0</v>
      </c>
      <c r="BE170" s="125">
        <v>0</v>
      </c>
      <c r="BF170" s="125">
        <v>0</v>
      </c>
      <c r="BG170" s="125">
        <v>0</v>
      </c>
      <c r="BH170" s="125">
        <v>0</v>
      </c>
      <c r="BI170" s="125">
        <v>0</v>
      </c>
      <c r="BJ170" s="125">
        <v>0</v>
      </c>
      <c r="BK170" s="125">
        <v>0</v>
      </c>
      <c r="BL170" s="119">
        <f t="shared" si="59"/>
        <v>0</v>
      </c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</row>
    <row r="171" spans="1:76">
      <c r="B171" s="21" t="s">
        <v>313</v>
      </c>
      <c r="C171" s="125">
        <v>0</v>
      </c>
      <c r="D171" s="125">
        <v>0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722">
        <f t="shared" si="57"/>
        <v>0</v>
      </c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25">
        <v>0</v>
      </c>
      <c r="AC171" s="125">
        <v>0</v>
      </c>
      <c r="AD171" s="125">
        <v>0</v>
      </c>
      <c r="AE171" s="125">
        <v>0</v>
      </c>
      <c r="AF171" s="125">
        <v>0</v>
      </c>
      <c r="AG171" s="125">
        <v>0</v>
      </c>
      <c r="AH171" s="125">
        <v>0</v>
      </c>
      <c r="AI171" s="125">
        <v>0</v>
      </c>
      <c r="AJ171" s="125">
        <v>0</v>
      </c>
      <c r="AK171" s="125">
        <v>0</v>
      </c>
      <c r="AL171" s="125">
        <v>0</v>
      </c>
      <c r="AM171" s="119">
        <f t="shared" si="58"/>
        <v>0</v>
      </c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25">
        <v>0</v>
      </c>
      <c r="BB171" s="125">
        <v>0</v>
      </c>
      <c r="BC171" s="125">
        <v>0</v>
      </c>
      <c r="BD171" s="125">
        <v>0</v>
      </c>
      <c r="BE171" s="125">
        <v>0</v>
      </c>
      <c r="BF171" s="125">
        <v>0</v>
      </c>
      <c r="BG171" s="125">
        <v>0</v>
      </c>
      <c r="BH171" s="125">
        <v>0</v>
      </c>
      <c r="BI171" s="125">
        <v>0</v>
      </c>
      <c r="BJ171" s="125">
        <v>0</v>
      </c>
      <c r="BK171" s="125">
        <v>0</v>
      </c>
      <c r="BL171" s="119">
        <f t="shared" si="59"/>
        <v>0</v>
      </c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</row>
    <row r="172" spans="1:76">
      <c r="B172" s="21" t="s">
        <v>161</v>
      </c>
      <c r="C172" s="125">
        <v>0</v>
      </c>
      <c r="D172" s="125">
        <v>0</v>
      </c>
      <c r="E172" s="125">
        <v>0</v>
      </c>
      <c r="F172" s="125">
        <v>0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722">
        <f t="shared" si="57"/>
        <v>0</v>
      </c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25">
        <v>0</v>
      </c>
      <c r="AC172" s="125">
        <v>0</v>
      </c>
      <c r="AD172" s="125">
        <v>0</v>
      </c>
      <c r="AE172" s="125">
        <v>0</v>
      </c>
      <c r="AF172" s="125">
        <v>0</v>
      </c>
      <c r="AG172" s="125">
        <v>0</v>
      </c>
      <c r="AH172" s="125">
        <v>0</v>
      </c>
      <c r="AI172" s="125">
        <v>0</v>
      </c>
      <c r="AJ172" s="125">
        <v>0</v>
      </c>
      <c r="AK172" s="125">
        <v>0</v>
      </c>
      <c r="AL172" s="125">
        <v>0</v>
      </c>
      <c r="AM172" s="113">
        <v>0</v>
      </c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25">
        <v>0</v>
      </c>
      <c r="BB172" s="125">
        <v>0</v>
      </c>
      <c r="BC172" s="125">
        <v>0</v>
      </c>
      <c r="BD172" s="125">
        <v>0</v>
      </c>
      <c r="BE172" s="125">
        <v>0</v>
      </c>
      <c r="BF172" s="125">
        <v>0</v>
      </c>
      <c r="BG172" s="125">
        <v>0</v>
      </c>
      <c r="BH172" s="125">
        <v>0</v>
      </c>
      <c r="BI172" s="125">
        <v>0</v>
      </c>
      <c r="BJ172" s="125">
        <v>0</v>
      </c>
      <c r="BK172" s="125">
        <v>0</v>
      </c>
      <c r="BL172" s="119">
        <f t="shared" si="59"/>
        <v>0</v>
      </c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</row>
    <row r="173" spans="1:76" s="117" customFormat="1">
      <c r="A173" s="120"/>
      <c r="B173" s="121" t="s">
        <v>83</v>
      </c>
      <c r="C173" s="121">
        <f>SUM(C149:C172)</f>
        <v>0</v>
      </c>
      <c r="D173" s="121">
        <f t="shared" ref="D173:N173" si="60">SUM(D149:D172)</f>
        <v>0</v>
      </c>
      <c r="E173" s="121">
        <f t="shared" si="60"/>
        <v>0</v>
      </c>
      <c r="F173" s="121">
        <f t="shared" si="60"/>
        <v>0</v>
      </c>
      <c r="G173" s="121">
        <f t="shared" si="60"/>
        <v>0</v>
      </c>
      <c r="H173" s="121">
        <f t="shared" si="60"/>
        <v>0</v>
      </c>
      <c r="I173" s="121">
        <f t="shared" si="60"/>
        <v>0</v>
      </c>
      <c r="J173" s="121">
        <f t="shared" si="60"/>
        <v>0</v>
      </c>
      <c r="K173" s="121">
        <f t="shared" si="60"/>
        <v>0</v>
      </c>
      <c r="L173" s="121">
        <f t="shared" si="60"/>
        <v>0</v>
      </c>
      <c r="M173" s="121">
        <f t="shared" si="60"/>
        <v>0</v>
      </c>
      <c r="N173" s="121">
        <f t="shared" si="60"/>
        <v>0</v>
      </c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>
        <f>SUM(AB149:AB172)</f>
        <v>0</v>
      </c>
      <c r="AC173" s="121">
        <f t="shared" ref="AC173:AM173" si="61">SUM(AC149:AC172)</f>
        <v>0</v>
      </c>
      <c r="AD173" s="121">
        <f t="shared" si="61"/>
        <v>0</v>
      </c>
      <c r="AE173" s="121">
        <f t="shared" si="61"/>
        <v>0</v>
      </c>
      <c r="AF173" s="121">
        <f t="shared" si="61"/>
        <v>0</v>
      </c>
      <c r="AG173" s="121">
        <f t="shared" si="61"/>
        <v>0</v>
      </c>
      <c r="AH173" s="121">
        <f t="shared" si="61"/>
        <v>0</v>
      </c>
      <c r="AI173" s="121">
        <f t="shared" si="61"/>
        <v>0</v>
      </c>
      <c r="AJ173" s="121">
        <f t="shared" si="61"/>
        <v>0</v>
      </c>
      <c r="AK173" s="121">
        <f t="shared" si="61"/>
        <v>0</v>
      </c>
      <c r="AL173" s="121">
        <f t="shared" si="61"/>
        <v>0</v>
      </c>
      <c r="AM173" s="121">
        <f t="shared" si="61"/>
        <v>0</v>
      </c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>
        <f>SUM(BA149:BA172)</f>
        <v>0</v>
      </c>
      <c r="BB173" s="121">
        <f t="shared" ref="BB173:BL173" si="62">SUM(BB149:BB172)</f>
        <v>2</v>
      </c>
      <c r="BC173" s="121">
        <f t="shared" si="62"/>
        <v>8</v>
      </c>
      <c r="BD173" s="121">
        <f t="shared" si="62"/>
        <v>9</v>
      </c>
      <c r="BE173" s="121">
        <f t="shared" si="62"/>
        <v>12</v>
      </c>
      <c r="BF173" s="121">
        <f t="shared" si="62"/>
        <v>6</v>
      </c>
      <c r="BG173" s="121">
        <f t="shared" si="62"/>
        <v>6</v>
      </c>
      <c r="BH173" s="121">
        <f t="shared" si="62"/>
        <v>1</v>
      </c>
      <c r="BI173" s="121">
        <f t="shared" si="62"/>
        <v>0</v>
      </c>
      <c r="BJ173" s="121">
        <f t="shared" si="62"/>
        <v>0</v>
      </c>
      <c r="BK173" s="121">
        <f t="shared" si="62"/>
        <v>0</v>
      </c>
      <c r="BL173" s="121">
        <f t="shared" si="62"/>
        <v>44</v>
      </c>
      <c r="BM173" s="121">
        <f t="shared" ref="BM173" si="63">SUM(BM149:BM171)</f>
        <v>0</v>
      </c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</row>
    <row r="174" spans="1:76"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</row>
    <row r="175" spans="1:76" ht="15" customHeight="1">
      <c r="B175" s="1064" t="s">
        <v>421</v>
      </c>
      <c r="C175" s="1067" t="s">
        <v>321</v>
      </c>
      <c r="D175" s="1067"/>
      <c r="E175" s="1067"/>
      <c r="F175" s="1067"/>
      <c r="G175" s="1067"/>
      <c r="H175" s="1067"/>
      <c r="I175" s="1067"/>
      <c r="J175" s="1067"/>
      <c r="K175" s="1067"/>
      <c r="L175" s="1067"/>
      <c r="M175" s="1067"/>
      <c r="N175" s="1067"/>
      <c r="O175" s="1067"/>
      <c r="P175" s="1067"/>
      <c r="Q175" s="1067"/>
      <c r="R175" s="1067"/>
      <c r="S175" s="1067"/>
      <c r="T175" s="1067"/>
      <c r="U175" s="1067"/>
      <c r="V175" s="1067"/>
      <c r="W175" s="1067"/>
      <c r="X175" s="1067"/>
      <c r="Y175" s="1067"/>
      <c r="Z175" s="1067"/>
      <c r="AB175" s="1067" t="s">
        <v>322</v>
      </c>
      <c r="AC175" s="1067"/>
      <c r="AD175" s="1067"/>
      <c r="AE175" s="1067"/>
      <c r="AF175" s="1067"/>
      <c r="AG175" s="1067"/>
      <c r="AH175" s="1067"/>
      <c r="AI175" s="1067"/>
      <c r="AJ175" s="1067"/>
      <c r="AK175" s="1067"/>
      <c r="AL175" s="1067"/>
      <c r="AM175" s="1067"/>
      <c r="AN175" s="1067"/>
      <c r="AO175" s="1067"/>
      <c r="AP175" s="1067"/>
      <c r="AQ175" s="1067"/>
      <c r="AR175" s="1067"/>
      <c r="AS175" s="1067"/>
      <c r="AT175" s="1067"/>
      <c r="AU175" s="1067"/>
      <c r="AV175" s="1067"/>
      <c r="AW175" s="1067"/>
      <c r="AX175" s="1067"/>
      <c r="AY175" s="1067"/>
      <c r="BA175" s="1087" t="s">
        <v>323</v>
      </c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  <c r="BX175" s="1087"/>
    </row>
    <row r="176" spans="1:76">
      <c r="B176" s="1065"/>
      <c r="C176" s="1068" t="s">
        <v>67</v>
      </c>
      <c r="D176" s="1068"/>
      <c r="E176" s="1068"/>
      <c r="F176" s="1068"/>
      <c r="G176" s="1068"/>
      <c r="H176" s="1068"/>
      <c r="I176" s="1068"/>
      <c r="J176" s="1068"/>
      <c r="K176" s="1068"/>
      <c r="L176" s="1068"/>
      <c r="M176" s="1068"/>
      <c r="N176" s="1068"/>
      <c r="O176" s="1068" t="s">
        <v>292</v>
      </c>
      <c r="P176" s="1068"/>
      <c r="Q176" s="1068"/>
      <c r="R176" s="1068"/>
      <c r="S176" s="1068"/>
      <c r="T176" s="1068"/>
      <c r="U176" s="1068"/>
      <c r="V176" s="1068"/>
      <c r="W176" s="1068"/>
      <c r="X176" s="1068"/>
      <c r="Y176" s="1068"/>
      <c r="Z176" s="1068"/>
      <c r="AB176" s="1068" t="s">
        <v>67</v>
      </c>
      <c r="AC176" s="1068"/>
      <c r="AD176" s="1068"/>
      <c r="AE176" s="1068"/>
      <c r="AF176" s="1068"/>
      <c r="AG176" s="1068"/>
      <c r="AH176" s="1068"/>
      <c r="AI176" s="1068"/>
      <c r="AJ176" s="1068"/>
      <c r="AK176" s="1068"/>
      <c r="AL176" s="1068"/>
      <c r="AM176" s="1068"/>
      <c r="AN176" s="1068" t="s">
        <v>292</v>
      </c>
      <c r="AO176" s="1068"/>
      <c r="AP176" s="1068"/>
      <c r="AQ176" s="1068"/>
      <c r="AR176" s="1068"/>
      <c r="AS176" s="1068"/>
      <c r="AT176" s="1068"/>
      <c r="AU176" s="1068"/>
      <c r="AV176" s="1068"/>
      <c r="AW176" s="1068"/>
      <c r="AX176" s="1068"/>
      <c r="AY176" s="1068"/>
      <c r="BA176" s="1088" t="s">
        <v>67</v>
      </c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088"/>
      <c r="BL176" s="1088"/>
      <c r="BM176" s="1088" t="s">
        <v>292</v>
      </c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  <c r="BX176" s="1088"/>
    </row>
    <row r="177" spans="2:76" ht="26.25">
      <c r="B177" s="1066"/>
      <c r="C177" s="27" t="s">
        <v>133</v>
      </c>
      <c r="D177" s="27" t="s">
        <v>134</v>
      </c>
      <c r="E177" s="27" t="s">
        <v>135</v>
      </c>
      <c r="F177" s="27" t="s">
        <v>136</v>
      </c>
      <c r="G177" s="27" t="s">
        <v>137</v>
      </c>
      <c r="H177" s="27" t="s">
        <v>138</v>
      </c>
      <c r="I177" s="27" t="s">
        <v>139</v>
      </c>
      <c r="J177" s="27" t="s">
        <v>293</v>
      </c>
      <c r="K177" s="27" t="s">
        <v>294</v>
      </c>
      <c r="L177" s="27" t="s">
        <v>295</v>
      </c>
      <c r="M177" s="27" t="s">
        <v>296</v>
      </c>
      <c r="N177" s="27" t="s">
        <v>297</v>
      </c>
      <c r="O177" s="27" t="s">
        <v>133</v>
      </c>
      <c r="P177" s="27" t="s">
        <v>134</v>
      </c>
      <c r="Q177" s="27" t="s">
        <v>135</v>
      </c>
      <c r="R177" s="27" t="s">
        <v>136</v>
      </c>
      <c r="S177" s="27" t="s">
        <v>137</v>
      </c>
      <c r="T177" s="27" t="s">
        <v>138</v>
      </c>
      <c r="U177" s="27" t="s">
        <v>139</v>
      </c>
      <c r="V177" s="27" t="s">
        <v>293</v>
      </c>
      <c r="W177" s="27" t="s">
        <v>294</v>
      </c>
      <c r="X177" s="27" t="s">
        <v>295</v>
      </c>
      <c r="Y177" s="27" t="s">
        <v>296</v>
      </c>
      <c r="Z177" s="27" t="s">
        <v>297</v>
      </c>
      <c r="AA177" s="24" t="s">
        <v>289</v>
      </c>
      <c r="AB177" s="27" t="s">
        <v>133</v>
      </c>
      <c r="AC177" s="27" t="s">
        <v>134</v>
      </c>
      <c r="AD177" s="27" t="s">
        <v>135</v>
      </c>
      <c r="AE177" s="27" t="s">
        <v>136</v>
      </c>
      <c r="AF177" s="27" t="s">
        <v>137</v>
      </c>
      <c r="AG177" s="27" t="s">
        <v>138</v>
      </c>
      <c r="AH177" s="27" t="s">
        <v>139</v>
      </c>
      <c r="AI177" s="27" t="s">
        <v>293</v>
      </c>
      <c r="AJ177" s="27" t="s">
        <v>294</v>
      </c>
      <c r="AK177" s="27" t="s">
        <v>295</v>
      </c>
      <c r="AL177" s="27" t="s">
        <v>296</v>
      </c>
      <c r="AM177" s="27" t="s">
        <v>297</v>
      </c>
      <c r="AN177" s="27" t="s">
        <v>133</v>
      </c>
      <c r="AO177" s="27" t="s">
        <v>134</v>
      </c>
      <c r="AP177" s="27" t="s">
        <v>135</v>
      </c>
      <c r="AQ177" s="27" t="s">
        <v>136</v>
      </c>
      <c r="AR177" s="27" t="s">
        <v>137</v>
      </c>
      <c r="AS177" s="27" t="s">
        <v>138</v>
      </c>
      <c r="AT177" s="27" t="s">
        <v>139</v>
      </c>
      <c r="AU177" s="27" t="s">
        <v>293</v>
      </c>
      <c r="AV177" s="27" t="s">
        <v>294</v>
      </c>
      <c r="AW177" s="27" t="s">
        <v>295</v>
      </c>
      <c r="AX177" s="27" t="s">
        <v>296</v>
      </c>
      <c r="AY177" s="27" t="s">
        <v>297</v>
      </c>
      <c r="AZ177" s="688" t="s">
        <v>289</v>
      </c>
      <c r="BA177" s="122" t="s">
        <v>133</v>
      </c>
      <c r="BB177" s="122" t="s">
        <v>134</v>
      </c>
      <c r="BC177" s="122" t="s">
        <v>135</v>
      </c>
      <c r="BD177" s="122" t="s">
        <v>136</v>
      </c>
      <c r="BE177" s="122" t="s">
        <v>137</v>
      </c>
      <c r="BF177" s="122" t="s">
        <v>138</v>
      </c>
      <c r="BG177" s="122" t="s">
        <v>139</v>
      </c>
      <c r="BH177" s="27" t="s">
        <v>293</v>
      </c>
      <c r="BI177" s="27" t="s">
        <v>294</v>
      </c>
      <c r="BJ177" s="27" t="s">
        <v>295</v>
      </c>
      <c r="BK177" s="27" t="s">
        <v>296</v>
      </c>
      <c r="BL177" s="122" t="s">
        <v>297</v>
      </c>
      <c r="BM177" s="122" t="s">
        <v>133</v>
      </c>
      <c r="BN177" s="122" t="s">
        <v>134</v>
      </c>
      <c r="BO177" s="122" t="s">
        <v>135</v>
      </c>
      <c r="BP177" s="122" t="s">
        <v>136</v>
      </c>
      <c r="BQ177" s="122" t="s">
        <v>137</v>
      </c>
      <c r="BR177" s="122" t="s">
        <v>138</v>
      </c>
      <c r="BS177" s="122" t="s">
        <v>139</v>
      </c>
      <c r="BT177" s="27" t="s">
        <v>293</v>
      </c>
      <c r="BU177" s="27" t="s">
        <v>294</v>
      </c>
      <c r="BV177" s="27" t="s">
        <v>295</v>
      </c>
      <c r="BW177" s="27" t="s">
        <v>296</v>
      </c>
      <c r="BX177" s="122" t="s">
        <v>297</v>
      </c>
    </row>
    <row r="178" spans="2:76">
      <c r="B178" s="21" t="s">
        <v>299</v>
      </c>
      <c r="C178" s="125">
        <v>0</v>
      </c>
      <c r="D178" s="125">
        <v>0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722">
        <f>SUM(C178:M178)</f>
        <v>0</v>
      </c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25">
        <v>0</v>
      </c>
      <c r="AC178" s="125">
        <v>0</v>
      </c>
      <c r="AD178" s="125">
        <v>0</v>
      </c>
      <c r="AE178" s="125">
        <v>0</v>
      </c>
      <c r="AF178" s="125">
        <v>0</v>
      </c>
      <c r="AG178" s="125">
        <v>0</v>
      </c>
      <c r="AH178" s="125">
        <v>0</v>
      </c>
      <c r="AI178" s="125">
        <v>0</v>
      </c>
      <c r="AJ178" s="125">
        <v>0</v>
      </c>
      <c r="AK178" s="125">
        <v>0</v>
      </c>
      <c r="AL178" s="125">
        <v>0</v>
      </c>
      <c r="AM178" s="119">
        <f>SUM(AB178:AI178)</f>
        <v>0</v>
      </c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25">
        <v>0</v>
      </c>
      <c r="BB178" s="125">
        <v>1</v>
      </c>
      <c r="BC178" s="125">
        <v>5</v>
      </c>
      <c r="BD178" s="125">
        <v>4</v>
      </c>
      <c r="BE178" s="125">
        <v>2</v>
      </c>
      <c r="BF178" s="125">
        <v>3</v>
      </c>
      <c r="BG178" s="125">
        <v>2</v>
      </c>
      <c r="BH178" s="125">
        <v>2</v>
      </c>
      <c r="BI178" s="125">
        <v>0</v>
      </c>
      <c r="BJ178" s="125">
        <v>0</v>
      </c>
      <c r="BK178" s="125">
        <v>2</v>
      </c>
      <c r="BL178" s="119">
        <f>SUM(BA178:BK178)</f>
        <v>21</v>
      </c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</row>
    <row r="179" spans="2:76">
      <c r="B179" s="21" t="s">
        <v>300</v>
      </c>
      <c r="C179" s="125">
        <v>0</v>
      </c>
      <c r="D179" s="125">
        <v>0</v>
      </c>
      <c r="E179" s="125">
        <v>0</v>
      </c>
      <c r="F179" s="125">
        <v>0</v>
      </c>
      <c r="G179" s="125">
        <v>0</v>
      </c>
      <c r="H179" s="125">
        <v>0</v>
      </c>
      <c r="I179" s="125">
        <v>0</v>
      </c>
      <c r="J179" s="125">
        <v>0</v>
      </c>
      <c r="K179" s="125">
        <v>0</v>
      </c>
      <c r="L179" s="125">
        <v>0</v>
      </c>
      <c r="M179" s="125">
        <v>0</v>
      </c>
      <c r="N179" s="722">
        <f t="shared" ref="N179:N201" si="64">SUM(C179:M179)</f>
        <v>0</v>
      </c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25">
        <v>0</v>
      </c>
      <c r="AC179" s="125">
        <v>0</v>
      </c>
      <c r="AD179" s="125">
        <v>0</v>
      </c>
      <c r="AE179" s="125">
        <v>0</v>
      </c>
      <c r="AF179" s="125">
        <v>0</v>
      </c>
      <c r="AG179" s="125">
        <v>0</v>
      </c>
      <c r="AH179" s="125">
        <v>0</v>
      </c>
      <c r="AI179" s="125">
        <v>0</v>
      </c>
      <c r="AJ179" s="125">
        <v>0</v>
      </c>
      <c r="AK179" s="125">
        <v>0</v>
      </c>
      <c r="AL179" s="125">
        <v>0</v>
      </c>
      <c r="AM179" s="119">
        <f t="shared" ref="AM179:AM200" si="65">SUM(AB179:AI179)</f>
        <v>0</v>
      </c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25">
        <v>0</v>
      </c>
      <c r="BB179" s="125">
        <v>0</v>
      </c>
      <c r="BC179" s="125">
        <v>0</v>
      </c>
      <c r="BD179" s="125">
        <v>0</v>
      </c>
      <c r="BE179" s="125">
        <v>0</v>
      </c>
      <c r="BF179" s="125">
        <v>0</v>
      </c>
      <c r="BG179" s="125">
        <v>0</v>
      </c>
      <c r="BH179" s="125">
        <v>0</v>
      </c>
      <c r="BI179" s="125">
        <v>0</v>
      </c>
      <c r="BJ179" s="125">
        <v>0</v>
      </c>
      <c r="BK179" s="125">
        <v>0</v>
      </c>
      <c r="BL179" s="119">
        <f t="shared" ref="BL179:BL201" si="66">SUM(BA179:BK179)</f>
        <v>0</v>
      </c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</row>
    <row r="180" spans="2:76">
      <c r="B180" s="21" t="s">
        <v>143</v>
      </c>
      <c r="C180" s="125">
        <v>0</v>
      </c>
      <c r="D180" s="125">
        <v>0</v>
      </c>
      <c r="E180" s="125">
        <v>0</v>
      </c>
      <c r="F180" s="125">
        <v>0</v>
      </c>
      <c r="G180" s="125">
        <v>0</v>
      </c>
      <c r="H180" s="125">
        <v>0</v>
      </c>
      <c r="I180" s="125">
        <v>0</v>
      </c>
      <c r="J180" s="125">
        <v>0</v>
      </c>
      <c r="K180" s="125">
        <v>0</v>
      </c>
      <c r="L180" s="125">
        <v>0</v>
      </c>
      <c r="M180" s="125">
        <v>0</v>
      </c>
      <c r="N180" s="722">
        <f t="shared" si="64"/>
        <v>0</v>
      </c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25">
        <v>0</v>
      </c>
      <c r="AC180" s="125">
        <v>0</v>
      </c>
      <c r="AD180" s="125">
        <v>0</v>
      </c>
      <c r="AE180" s="125">
        <v>0</v>
      </c>
      <c r="AF180" s="125">
        <v>0</v>
      </c>
      <c r="AG180" s="125">
        <v>0</v>
      </c>
      <c r="AH180" s="125">
        <v>0</v>
      </c>
      <c r="AI180" s="125">
        <v>0</v>
      </c>
      <c r="AJ180" s="125">
        <v>0</v>
      </c>
      <c r="AK180" s="125">
        <v>0</v>
      </c>
      <c r="AL180" s="125">
        <v>0</v>
      </c>
      <c r="AM180" s="119">
        <f t="shared" si="65"/>
        <v>0</v>
      </c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25">
        <v>0</v>
      </c>
      <c r="BB180" s="125">
        <v>1</v>
      </c>
      <c r="BC180" s="125">
        <v>1</v>
      </c>
      <c r="BD180" s="125">
        <v>1</v>
      </c>
      <c r="BE180" s="125">
        <v>0</v>
      </c>
      <c r="BF180" s="125">
        <v>0</v>
      </c>
      <c r="BG180" s="125">
        <v>0</v>
      </c>
      <c r="BH180" s="125">
        <v>0</v>
      </c>
      <c r="BI180" s="125">
        <v>0</v>
      </c>
      <c r="BJ180" s="125">
        <v>0</v>
      </c>
      <c r="BK180" s="125">
        <v>0</v>
      </c>
      <c r="BL180" s="119">
        <f t="shared" si="66"/>
        <v>3</v>
      </c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</row>
    <row r="181" spans="2:76">
      <c r="B181" s="21" t="s">
        <v>301</v>
      </c>
      <c r="C181" s="125">
        <v>0</v>
      </c>
      <c r="D181" s="125">
        <v>0</v>
      </c>
      <c r="E181" s="125">
        <v>0</v>
      </c>
      <c r="F181" s="125">
        <v>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722">
        <f t="shared" si="64"/>
        <v>0</v>
      </c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25">
        <v>0</v>
      </c>
      <c r="AC181" s="125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5">
        <v>0</v>
      </c>
      <c r="AJ181" s="125">
        <v>0</v>
      </c>
      <c r="AK181" s="125">
        <v>0</v>
      </c>
      <c r="AL181" s="125">
        <v>0</v>
      </c>
      <c r="AM181" s="119">
        <f t="shared" si="65"/>
        <v>0</v>
      </c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25">
        <v>0</v>
      </c>
      <c r="BB181" s="125">
        <v>0</v>
      </c>
      <c r="BC181" s="125">
        <v>0</v>
      </c>
      <c r="BD181" s="125">
        <v>0</v>
      </c>
      <c r="BE181" s="125">
        <v>0</v>
      </c>
      <c r="BF181" s="125">
        <v>0</v>
      </c>
      <c r="BG181" s="125">
        <v>0</v>
      </c>
      <c r="BH181" s="125">
        <v>0</v>
      </c>
      <c r="BI181" s="125">
        <v>0</v>
      </c>
      <c r="BJ181" s="125">
        <v>0</v>
      </c>
      <c r="BK181" s="125">
        <v>0</v>
      </c>
      <c r="BL181" s="119">
        <f t="shared" si="66"/>
        <v>0</v>
      </c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</row>
    <row r="182" spans="2:76">
      <c r="B182" s="21" t="s">
        <v>302</v>
      </c>
      <c r="C182" s="125">
        <v>0</v>
      </c>
      <c r="D182" s="125">
        <v>0</v>
      </c>
      <c r="E182" s="125">
        <v>0</v>
      </c>
      <c r="F182" s="125">
        <v>0</v>
      </c>
      <c r="G182" s="125">
        <v>0</v>
      </c>
      <c r="H182" s="125">
        <v>0</v>
      </c>
      <c r="I182" s="125">
        <v>0</v>
      </c>
      <c r="J182" s="125">
        <v>0</v>
      </c>
      <c r="K182" s="125">
        <v>0</v>
      </c>
      <c r="L182" s="125">
        <v>0</v>
      </c>
      <c r="M182" s="125">
        <v>0</v>
      </c>
      <c r="N182" s="722">
        <f t="shared" si="64"/>
        <v>0</v>
      </c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25">
        <v>0</v>
      </c>
      <c r="AC182" s="125">
        <v>0</v>
      </c>
      <c r="AD182" s="125">
        <v>0</v>
      </c>
      <c r="AE182" s="125">
        <v>0</v>
      </c>
      <c r="AF182" s="125">
        <v>0</v>
      </c>
      <c r="AG182" s="125">
        <v>0</v>
      </c>
      <c r="AH182" s="125">
        <v>0</v>
      </c>
      <c r="AI182" s="125">
        <v>0</v>
      </c>
      <c r="AJ182" s="125">
        <v>0</v>
      </c>
      <c r="AK182" s="125">
        <v>0</v>
      </c>
      <c r="AL182" s="125">
        <v>0</v>
      </c>
      <c r="AM182" s="119">
        <f t="shared" si="65"/>
        <v>0</v>
      </c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25">
        <v>0</v>
      </c>
      <c r="BB182" s="125">
        <v>3</v>
      </c>
      <c r="BC182" s="125">
        <v>0</v>
      </c>
      <c r="BD182" s="125">
        <v>0</v>
      </c>
      <c r="BE182" s="125">
        <v>0</v>
      </c>
      <c r="BF182" s="125">
        <v>1</v>
      </c>
      <c r="BG182" s="125">
        <v>1</v>
      </c>
      <c r="BH182" s="125">
        <v>0</v>
      </c>
      <c r="BI182" s="125">
        <v>0</v>
      </c>
      <c r="BJ182" s="125">
        <v>0</v>
      </c>
      <c r="BK182" s="125">
        <v>0</v>
      </c>
      <c r="BL182" s="119">
        <f t="shared" si="66"/>
        <v>5</v>
      </c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</row>
    <row r="183" spans="2:76">
      <c r="B183" s="21" t="s">
        <v>303</v>
      </c>
      <c r="C183" s="125">
        <v>0</v>
      </c>
      <c r="D183" s="125">
        <v>0</v>
      </c>
      <c r="E183" s="125">
        <v>0</v>
      </c>
      <c r="F183" s="125">
        <v>0</v>
      </c>
      <c r="G183" s="125">
        <v>0</v>
      </c>
      <c r="H183" s="125">
        <v>0</v>
      </c>
      <c r="I183" s="125">
        <v>0</v>
      </c>
      <c r="J183" s="125">
        <v>0</v>
      </c>
      <c r="K183" s="125">
        <v>0</v>
      </c>
      <c r="L183" s="125">
        <v>0</v>
      </c>
      <c r="M183" s="125">
        <v>0</v>
      </c>
      <c r="N183" s="722">
        <f t="shared" si="64"/>
        <v>0</v>
      </c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25">
        <v>0</v>
      </c>
      <c r="AC183" s="125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5">
        <v>0</v>
      </c>
      <c r="AJ183" s="125">
        <v>0</v>
      </c>
      <c r="AK183" s="125">
        <v>0</v>
      </c>
      <c r="AL183" s="125">
        <v>0</v>
      </c>
      <c r="AM183" s="119">
        <f t="shared" si="65"/>
        <v>0</v>
      </c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25">
        <v>0</v>
      </c>
      <c r="BB183" s="125">
        <v>1</v>
      </c>
      <c r="BC183" s="125">
        <v>2</v>
      </c>
      <c r="BD183" s="125">
        <v>4</v>
      </c>
      <c r="BE183" s="125">
        <v>3</v>
      </c>
      <c r="BF183" s="125">
        <v>3</v>
      </c>
      <c r="BG183" s="125">
        <v>0</v>
      </c>
      <c r="BH183" s="125">
        <v>0</v>
      </c>
      <c r="BI183" s="125">
        <v>0</v>
      </c>
      <c r="BJ183" s="125">
        <v>0</v>
      </c>
      <c r="BK183" s="125">
        <v>0</v>
      </c>
      <c r="BL183" s="119">
        <f t="shared" si="66"/>
        <v>13</v>
      </c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</row>
    <row r="184" spans="2:76">
      <c r="B184" s="21" t="s">
        <v>304</v>
      </c>
      <c r="C184" s="125">
        <v>0</v>
      </c>
      <c r="D184" s="125">
        <v>0</v>
      </c>
      <c r="E184" s="125">
        <v>0</v>
      </c>
      <c r="F184" s="125">
        <v>0</v>
      </c>
      <c r="G184" s="125">
        <v>0</v>
      </c>
      <c r="H184" s="125">
        <v>0</v>
      </c>
      <c r="I184" s="125">
        <v>0</v>
      </c>
      <c r="J184" s="125">
        <v>0</v>
      </c>
      <c r="K184" s="125">
        <v>0</v>
      </c>
      <c r="L184" s="125">
        <v>0</v>
      </c>
      <c r="M184" s="125">
        <v>0</v>
      </c>
      <c r="N184" s="722">
        <f t="shared" si="64"/>
        <v>0</v>
      </c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25">
        <v>0</v>
      </c>
      <c r="AC184" s="125">
        <v>0</v>
      </c>
      <c r="AD184" s="125">
        <v>0</v>
      </c>
      <c r="AE184" s="125">
        <v>0</v>
      </c>
      <c r="AF184" s="125">
        <v>0</v>
      </c>
      <c r="AG184" s="125">
        <v>0</v>
      </c>
      <c r="AH184" s="125">
        <v>0</v>
      </c>
      <c r="AI184" s="125">
        <v>0</v>
      </c>
      <c r="AJ184" s="125">
        <v>0</v>
      </c>
      <c r="AK184" s="125">
        <v>0</v>
      </c>
      <c r="AL184" s="125">
        <v>0</v>
      </c>
      <c r="AM184" s="119">
        <f t="shared" si="65"/>
        <v>0</v>
      </c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25">
        <v>0</v>
      </c>
      <c r="BB184" s="125">
        <v>0</v>
      </c>
      <c r="BC184" s="125">
        <v>0</v>
      </c>
      <c r="BD184" s="125">
        <v>1</v>
      </c>
      <c r="BE184" s="125">
        <v>0</v>
      </c>
      <c r="BF184" s="125">
        <v>0</v>
      </c>
      <c r="BG184" s="125">
        <v>0</v>
      </c>
      <c r="BH184" s="125">
        <v>0</v>
      </c>
      <c r="BI184" s="125">
        <v>0</v>
      </c>
      <c r="BJ184" s="125">
        <v>0</v>
      </c>
      <c r="BK184" s="125">
        <v>0</v>
      </c>
      <c r="BL184" s="119">
        <f t="shared" si="66"/>
        <v>1</v>
      </c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</row>
    <row r="185" spans="2:76">
      <c r="B185" s="21" t="s">
        <v>148</v>
      </c>
      <c r="C185" s="125">
        <v>0</v>
      </c>
      <c r="D185" s="125">
        <v>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722">
        <f t="shared" si="64"/>
        <v>0</v>
      </c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25">
        <v>0</v>
      </c>
      <c r="AC185" s="125">
        <v>0</v>
      </c>
      <c r="AD185" s="125">
        <v>0</v>
      </c>
      <c r="AE185" s="125">
        <v>0</v>
      </c>
      <c r="AF185" s="125">
        <v>0</v>
      </c>
      <c r="AG185" s="125">
        <v>0</v>
      </c>
      <c r="AH185" s="125">
        <v>0</v>
      </c>
      <c r="AI185" s="125">
        <v>0</v>
      </c>
      <c r="AJ185" s="125">
        <v>0</v>
      </c>
      <c r="AK185" s="125">
        <v>0</v>
      </c>
      <c r="AL185" s="125">
        <v>0</v>
      </c>
      <c r="AM185" s="119">
        <f t="shared" si="65"/>
        <v>0</v>
      </c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25">
        <v>0</v>
      </c>
      <c r="BB185" s="125">
        <v>0</v>
      </c>
      <c r="BC185" s="125">
        <v>0</v>
      </c>
      <c r="BD185" s="125">
        <v>0</v>
      </c>
      <c r="BE185" s="125">
        <v>1</v>
      </c>
      <c r="BF185" s="125">
        <v>0</v>
      </c>
      <c r="BG185" s="125">
        <v>0</v>
      </c>
      <c r="BH185" s="125">
        <v>0</v>
      </c>
      <c r="BI185" s="125">
        <v>0</v>
      </c>
      <c r="BJ185" s="125">
        <v>0</v>
      </c>
      <c r="BK185" s="125">
        <v>0</v>
      </c>
      <c r="BL185" s="119">
        <f t="shared" si="66"/>
        <v>1</v>
      </c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</row>
    <row r="186" spans="2:76">
      <c r="B186" s="21" t="s">
        <v>305</v>
      </c>
      <c r="C186" s="125">
        <v>0</v>
      </c>
      <c r="D186" s="125">
        <v>0</v>
      </c>
      <c r="E186" s="125">
        <v>0</v>
      </c>
      <c r="F186" s="125">
        <v>0</v>
      </c>
      <c r="G186" s="125">
        <v>0</v>
      </c>
      <c r="H186" s="125">
        <v>0</v>
      </c>
      <c r="I186" s="125">
        <v>0</v>
      </c>
      <c r="J186" s="125">
        <v>0</v>
      </c>
      <c r="K186" s="125">
        <v>0</v>
      </c>
      <c r="L186" s="125">
        <v>0</v>
      </c>
      <c r="M186" s="125">
        <v>0</v>
      </c>
      <c r="N186" s="722">
        <f t="shared" si="64"/>
        <v>0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25">
        <v>0</v>
      </c>
      <c r="AC186" s="125">
        <v>0</v>
      </c>
      <c r="AD186" s="125">
        <v>0</v>
      </c>
      <c r="AE186" s="125">
        <v>0</v>
      </c>
      <c r="AF186" s="125">
        <v>0</v>
      </c>
      <c r="AG186" s="125">
        <v>0</v>
      </c>
      <c r="AH186" s="125">
        <v>0</v>
      </c>
      <c r="AI186" s="125">
        <v>0</v>
      </c>
      <c r="AJ186" s="125">
        <v>0</v>
      </c>
      <c r="AK186" s="125">
        <v>0</v>
      </c>
      <c r="AL186" s="125">
        <v>0</v>
      </c>
      <c r="AM186" s="119">
        <f t="shared" si="65"/>
        <v>0</v>
      </c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25">
        <v>0</v>
      </c>
      <c r="BB186" s="125">
        <v>0</v>
      </c>
      <c r="BC186" s="125">
        <v>0</v>
      </c>
      <c r="BD186" s="125">
        <v>1</v>
      </c>
      <c r="BE186" s="125">
        <v>0</v>
      </c>
      <c r="BF186" s="125">
        <v>0</v>
      </c>
      <c r="BG186" s="125">
        <v>0</v>
      </c>
      <c r="BH186" s="125">
        <v>0</v>
      </c>
      <c r="BI186" s="125">
        <v>0</v>
      </c>
      <c r="BJ186" s="125">
        <v>0</v>
      </c>
      <c r="BK186" s="125">
        <v>0</v>
      </c>
      <c r="BL186" s="119">
        <f t="shared" si="66"/>
        <v>1</v>
      </c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</row>
    <row r="187" spans="2:76">
      <c r="B187" s="21" t="s">
        <v>150</v>
      </c>
      <c r="C187" s="125">
        <v>0</v>
      </c>
      <c r="D187" s="125">
        <v>0</v>
      </c>
      <c r="E187" s="125">
        <v>0</v>
      </c>
      <c r="F187" s="125">
        <v>0</v>
      </c>
      <c r="G187" s="125">
        <v>0</v>
      </c>
      <c r="H187" s="125">
        <v>0</v>
      </c>
      <c r="I187" s="125">
        <v>0</v>
      </c>
      <c r="J187" s="125">
        <v>0</v>
      </c>
      <c r="K187" s="125">
        <v>0</v>
      </c>
      <c r="L187" s="125">
        <v>0</v>
      </c>
      <c r="M187" s="125">
        <v>0</v>
      </c>
      <c r="N187" s="722">
        <f t="shared" si="64"/>
        <v>0</v>
      </c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25">
        <v>0</v>
      </c>
      <c r="AC187" s="125">
        <v>0</v>
      </c>
      <c r="AD187" s="125">
        <v>0</v>
      </c>
      <c r="AE187" s="125">
        <v>0</v>
      </c>
      <c r="AF187" s="125">
        <v>0</v>
      </c>
      <c r="AG187" s="125">
        <v>0</v>
      </c>
      <c r="AH187" s="125">
        <v>0</v>
      </c>
      <c r="AI187" s="125">
        <v>0</v>
      </c>
      <c r="AJ187" s="125">
        <v>0</v>
      </c>
      <c r="AK187" s="125">
        <v>0</v>
      </c>
      <c r="AL187" s="125">
        <v>0</v>
      </c>
      <c r="AM187" s="119">
        <f t="shared" si="65"/>
        <v>0</v>
      </c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25">
        <v>0</v>
      </c>
      <c r="BB187" s="125">
        <v>0</v>
      </c>
      <c r="BC187" s="125">
        <v>0</v>
      </c>
      <c r="BD187" s="125">
        <v>0</v>
      </c>
      <c r="BE187" s="125">
        <v>0</v>
      </c>
      <c r="BF187" s="125">
        <v>0</v>
      </c>
      <c r="BG187" s="125">
        <v>0</v>
      </c>
      <c r="BH187" s="125">
        <v>0</v>
      </c>
      <c r="BI187" s="125">
        <v>0</v>
      </c>
      <c r="BJ187" s="125">
        <v>0</v>
      </c>
      <c r="BK187" s="125">
        <v>0</v>
      </c>
      <c r="BL187" s="119">
        <f t="shared" si="66"/>
        <v>0</v>
      </c>
      <c r="BM187" s="119"/>
      <c r="BN187" s="119"/>
      <c r="BO187" s="119"/>
      <c r="BP187" s="119"/>
      <c r="BQ187" s="119"/>
      <c r="BR187" s="119"/>
      <c r="BS187" s="119"/>
      <c r="BT187" s="119"/>
      <c r="BU187" s="119"/>
      <c r="BV187" s="119"/>
      <c r="BW187" s="119"/>
      <c r="BX187" s="119"/>
    </row>
    <row r="188" spans="2:76">
      <c r="B188" s="21" t="s">
        <v>306</v>
      </c>
      <c r="C188" s="125">
        <v>0</v>
      </c>
      <c r="D188" s="125">
        <v>0</v>
      </c>
      <c r="E188" s="125">
        <v>0</v>
      </c>
      <c r="F188" s="125">
        <v>0</v>
      </c>
      <c r="G188" s="125">
        <v>0</v>
      </c>
      <c r="H188" s="125">
        <v>0</v>
      </c>
      <c r="I188" s="125">
        <v>0</v>
      </c>
      <c r="J188" s="125">
        <v>0</v>
      </c>
      <c r="K188" s="125">
        <v>0</v>
      </c>
      <c r="L188" s="125">
        <v>0</v>
      </c>
      <c r="M188" s="125">
        <v>0</v>
      </c>
      <c r="N188" s="722">
        <f t="shared" si="64"/>
        <v>0</v>
      </c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25">
        <v>0</v>
      </c>
      <c r="AC188" s="125">
        <v>0</v>
      </c>
      <c r="AD188" s="125">
        <v>0</v>
      </c>
      <c r="AE188" s="125">
        <v>0</v>
      </c>
      <c r="AF188" s="125">
        <v>0</v>
      </c>
      <c r="AG188" s="125">
        <v>0</v>
      </c>
      <c r="AH188" s="125">
        <v>0</v>
      </c>
      <c r="AI188" s="125">
        <v>0</v>
      </c>
      <c r="AJ188" s="125">
        <v>0</v>
      </c>
      <c r="AK188" s="125">
        <v>0</v>
      </c>
      <c r="AL188" s="125">
        <v>0</v>
      </c>
      <c r="AM188" s="119">
        <f t="shared" si="65"/>
        <v>0</v>
      </c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25">
        <v>0</v>
      </c>
      <c r="BB188" s="125">
        <v>2</v>
      </c>
      <c r="BC188" s="125">
        <v>1</v>
      </c>
      <c r="BD188" s="125">
        <v>2</v>
      </c>
      <c r="BE188" s="125">
        <v>0</v>
      </c>
      <c r="BF188" s="125">
        <v>0</v>
      </c>
      <c r="BG188" s="125">
        <v>0</v>
      </c>
      <c r="BH188" s="125">
        <v>1</v>
      </c>
      <c r="BI188" s="125">
        <v>0</v>
      </c>
      <c r="BJ188" s="125">
        <v>0</v>
      </c>
      <c r="BK188" s="125">
        <v>0</v>
      </c>
      <c r="BL188" s="119">
        <f t="shared" si="66"/>
        <v>6</v>
      </c>
      <c r="BM188" s="119"/>
      <c r="BN188" s="119"/>
      <c r="BO188" s="119"/>
      <c r="BP188" s="119"/>
      <c r="BQ188" s="119"/>
      <c r="BR188" s="119"/>
      <c r="BS188" s="119"/>
      <c r="BT188" s="119"/>
      <c r="BU188" s="119"/>
      <c r="BV188" s="119"/>
      <c r="BW188" s="119"/>
      <c r="BX188" s="119"/>
    </row>
    <row r="189" spans="2:76">
      <c r="B189" s="21" t="s">
        <v>152</v>
      </c>
      <c r="C189" s="125">
        <v>0</v>
      </c>
      <c r="D189" s="125">
        <v>0</v>
      </c>
      <c r="E189" s="125">
        <v>0</v>
      </c>
      <c r="F189" s="125">
        <v>0</v>
      </c>
      <c r="G189" s="125">
        <v>1</v>
      </c>
      <c r="H189" s="125">
        <v>0</v>
      </c>
      <c r="I189" s="125">
        <v>0</v>
      </c>
      <c r="J189" s="125">
        <v>0</v>
      </c>
      <c r="K189" s="125">
        <v>0</v>
      </c>
      <c r="L189" s="125">
        <v>0</v>
      </c>
      <c r="M189" s="125">
        <v>0</v>
      </c>
      <c r="N189" s="722">
        <f t="shared" si="64"/>
        <v>1</v>
      </c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25">
        <v>0</v>
      </c>
      <c r="AC189" s="125">
        <v>0</v>
      </c>
      <c r="AD189" s="125">
        <v>0</v>
      </c>
      <c r="AE189" s="125">
        <v>0</v>
      </c>
      <c r="AF189" s="125">
        <v>0</v>
      </c>
      <c r="AG189" s="125">
        <v>0</v>
      </c>
      <c r="AH189" s="125">
        <v>0</v>
      </c>
      <c r="AI189" s="125">
        <v>0</v>
      </c>
      <c r="AJ189" s="125">
        <v>0</v>
      </c>
      <c r="AK189" s="125">
        <v>0</v>
      </c>
      <c r="AL189" s="125">
        <v>0</v>
      </c>
      <c r="AM189" s="119">
        <f t="shared" si="65"/>
        <v>0</v>
      </c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25">
        <v>0</v>
      </c>
      <c r="BB189" s="125">
        <v>0</v>
      </c>
      <c r="BC189" s="125">
        <v>0</v>
      </c>
      <c r="BD189" s="125">
        <v>0</v>
      </c>
      <c r="BE189" s="125">
        <v>0</v>
      </c>
      <c r="BF189" s="125">
        <v>0</v>
      </c>
      <c r="BG189" s="125">
        <v>0</v>
      </c>
      <c r="BH189" s="125">
        <v>0</v>
      </c>
      <c r="BI189" s="125">
        <v>0</v>
      </c>
      <c r="BJ189" s="125">
        <v>0</v>
      </c>
      <c r="BK189" s="125">
        <v>0</v>
      </c>
      <c r="BL189" s="119">
        <f t="shared" si="66"/>
        <v>0</v>
      </c>
      <c r="BM189" s="119"/>
      <c r="BN189" s="119"/>
      <c r="BO189" s="119"/>
      <c r="BP189" s="119"/>
      <c r="BQ189" s="119"/>
      <c r="BR189" s="119"/>
      <c r="BS189" s="119"/>
      <c r="BT189" s="119"/>
      <c r="BU189" s="119"/>
      <c r="BV189" s="119"/>
      <c r="BW189" s="119"/>
      <c r="BX189" s="119"/>
    </row>
    <row r="190" spans="2:76">
      <c r="B190" s="21" t="s">
        <v>307</v>
      </c>
      <c r="C190" s="125">
        <v>0</v>
      </c>
      <c r="D190" s="125">
        <v>0</v>
      </c>
      <c r="E190" s="125">
        <v>0</v>
      </c>
      <c r="F190" s="125">
        <v>0</v>
      </c>
      <c r="G190" s="125">
        <v>0</v>
      </c>
      <c r="H190" s="125">
        <v>0</v>
      </c>
      <c r="I190" s="125">
        <v>0</v>
      </c>
      <c r="J190" s="125">
        <v>0</v>
      </c>
      <c r="K190" s="125">
        <v>0</v>
      </c>
      <c r="L190" s="125">
        <v>0</v>
      </c>
      <c r="M190" s="125">
        <v>0</v>
      </c>
      <c r="N190" s="722">
        <f t="shared" si="64"/>
        <v>0</v>
      </c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25">
        <v>0</v>
      </c>
      <c r="AC190" s="125">
        <v>0</v>
      </c>
      <c r="AD190" s="125">
        <v>0</v>
      </c>
      <c r="AE190" s="125">
        <v>0</v>
      </c>
      <c r="AF190" s="125">
        <v>0</v>
      </c>
      <c r="AG190" s="125">
        <v>0</v>
      </c>
      <c r="AH190" s="125">
        <v>0</v>
      </c>
      <c r="AI190" s="125">
        <v>0</v>
      </c>
      <c r="AJ190" s="125">
        <v>0</v>
      </c>
      <c r="AK190" s="125">
        <v>0</v>
      </c>
      <c r="AL190" s="125">
        <v>0</v>
      </c>
      <c r="AM190" s="119">
        <f t="shared" si="65"/>
        <v>0</v>
      </c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25">
        <v>0</v>
      </c>
      <c r="BB190" s="125">
        <v>0</v>
      </c>
      <c r="BC190" s="125">
        <v>0</v>
      </c>
      <c r="BD190" s="125">
        <v>0</v>
      </c>
      <c r="BE190" s="125">
        <v>0</v>
      </c>
      <c r="BF190" s="125">
        <v>0</v>
      </c>
      <c r="BG190" s="125">
        <v>1</v>
      </c>
      <c r="BH190" s="125">
        <v>0</v>
      </c>
      <c r="BI190" s="125">
        <v>0</v>
      </c>
      <c r="BJ190" s="125">
        <v>0</v>
      </c>
      <c r="BK190" s="125">
        <v>0</v>
      </c>
      <c r="BL190" s="119">
        <f t="shared" si="66"/>
        <v>1</v>
      </c>
      <c r="BM190" s="119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</row>
    <row r="191" spans="2:76">
      <c r="B191" s="21" t="s">
        <v>154</v>
      </c>
      <c r="C191" s="125">
        <v>0</v>
      </c>
      <c r="D191" s="125">
        <v>0</v>
      </c>
      <c r="E191" s="125">
        <v>0</v>
      </c>
      <c r="F191" s="125">
        <v>0</v>
      </c>
      <c r="G191" s="125">
        <v>0</v>
      </c>
      <c r="H191" s="125">
        <v>0</v>
      </c>
      <c r="I191" s="125">
        <v>0</v>
      </c>
      <c r="J191" s="125">
        <v>0</v>
      </c>
      <c r="K191" s="125">
        <v>0</v>
      </c>
      <c r="L191" s="125">
        <v>0</v>
      </c>
      <c r="M191" s="125">
        <v>0</v>
      </c>
      <c r="N191" s="722">
        <f t="shared" si="64"/>
        <v>0</v>
      </c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25">
        <v>0</v>
      </c>
      <c r="AC191" s="125">
        <v>0</v>
      </c>
      <c r="AD191" s="125">
        <v>0</v>
      </c>
      <c r="AE191" s="125">
        <v>0</v>
      </c>
      <c r="AF191" s="125">
        <v>0</v>
      </c>
      <c r="AG191" s="125">
        <v>0</v>
      </c>
      <c r="AH191" s="125">
        <v>0</v>
      </c>
      <c r="AI191" s="125">
        <v>0</v>
      </c>
      <c r="AJ191" s="125">
        <v>0</v>
      </c>
      <c r="AK191" s="125">
        <v>0</v>
      </c>
      <c r="AL191" s="125">
        <v>0</v>
      </c>
      <c r="AM191" s="119">
        <f t="shared" si="65"/>
        <v>0</v>
      </c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25">
        <v>0</v>
      </c>
      <c r="BB191" s="125">
        <v>0</v>
      </c>
      <c r="BC191" s="125">
        <v>0</v>
      </c>
      <c r="BD191" s="125">
        <v>0</v>
      </c>
      <c r="BE191" s="125">
        <v>0</v>
      </c>
      <c r="BF191" s="125">
        <v>0</v>
      </c>
      <c r="BG191" s="125">
        <v>0</v>
      </c>
      <c r="BH191" s="125">
        <v>0</v>
      </c>
      <c r="BI191" s="125">
        <v>0</v>
      </c>
      <c r="BJ191" s="125">
        <v>0</v>
      </c>
      <c r="BK191" s="125">
        <v>0</v>
      </c>
      <c r="BL191" s="119">
        <f t="shared" si="66"/>
        <v>0</v>
      </c>
      <c r="BM191" s="119"/>
      <c r="BN191" s="119"/>
      <c r="BO191" s="119"/>
      <c r="BP191" s="119"/>
      <c r="BQ191" s="119"/>
      <c r="BR191" s="119"/>
      <c r="BS191" s="119"/>
      <c r="BT191" s="119"/>
      <c r="BU191" s="119"/>
      <c r="BV191" s="119"/>
      <c r="BW191" s="119"/>
      <c r="BX191" s="119"/>
    </row>
    <row r="192" spans="2:76">
      <c r="B192" s="21" t="s">
        <v>155</v>
      </c>
      <c r="C192" s="125">
        <v>0</v>
      </c>
      <c r="D192" s="125">
        <v>0</v>
      </c>
      <c r="E192" s="125">
        <v>0</v>
      </c>
      <c r="F192" s="125">
        <v>0</v>
      </c>
      <c r="G192" s="125">
        <v>0</v>
      </c>
      <c r="H192" s="125">
        <v>0</v>
      </c>
      <c r="I192" s="125">
        <v>0</v>
      </c>
      <c r="J192" s="125">
        <v>0</v>
      </c>
      <c r="K192" s="125">
        <v>0</v>
      </c>
      <c r="L192" s="125">
        <v>0</v>
      </c>
      <c r="M192" s="125">
        <v>0</v>
      </c>
      <c r="N192" s="722">
        <f t="shared" si="64"/>
        <v>0</v>
      </c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25">
        <v>0</v>
      </c>
      <c r="AC192" s="125">
        <v>0</v>
      </c>
      <c r="AD192" s="125">
        <v>0</v>
      </c>
      <c r="AE192" s="125">
        <v>0</v>
      </c>
      <c r="AF192" s="125">
        <v>0</v>
      </c>
      <c r="AG192" s="125">
        <v>0</v>
      </c>
      <c r="AH192" s="125">
        <v>0</v>
      </c>
      <c r="AI192" s="125">
        <v>0</v>
      </c>
      <c r="AJ192" s="125">
        <v>0</v>
      </c>
      <c r="AK192" s="125">
        <v>0</v>
      </c>
      <c r="AL192" s="125">
        <v>0</v>
      </c>
      <c r="AM192" s="119">
        <f t="shared" si="65"/>
        <v>0</v>
      </c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25">
        <v>0</v>
      </c>
      <c r="BB192" s="125">
        <v>0</v>
      </c>
      <c r="BC192" s="125">
        <v>0</v>
      </c>
      <c r="BD192" s="125">
        <v>0</v>
      </c>
      <c r="BE192" s="125">
        <v>0</v>
      </c>
      <c r="BF192" s="125">
        <v>0</v>
      </c>
      <c r="BG192" s="125">
        <v>0</v>
      </c>
      <c r="BH192" s="125">
        <v>0</v>
      </c>
      <c r="BI192" s="125">
        <v>0</v>
      </c>
      <c r="BJ192" s="125">
        <v>0</v>
      </c>
      <c r="BK192" s="125">
        <v>0</v>
      </c>
      <c r="BL192" s="119">
        <f t="shared" si="66"/>
        <v>0</v>
      </c>
      <c r="BM192" s="119"/>
      <c r="BN192" s="119"/>
      <c r="BO192" s="119"/>
      <c r="BP192" s="119"/>
      <c r="BQ192" s="119"/>
      <c r="BR192" s="119"/>
      <c r="BS192" s="119"/>
      <c r="BT192" s="119"/>
      <c r="BU192" s="119"/>
      <c r="BV192" s="119"/>
      <c r="BW192" s="119"/>
      <c r="BX192" s="119"/>
    </row>
    <row r="193" spans="1:76">
      <c r="A193" s="21">
        <v>370026</v>
      </c>
      <c r="B193" s="21" t="s">
        <v>308</v>
      </c>
      <c r="C193" s="125">
        <v>0</v>
      </c>
      <c r="D193" s="125">
        <v>0</v>
      </c>
      <c r="E193" s="125">
        <v>0</v>
      </c>
      <c r="F193" s="125">
        <v>0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722">
        <f t="shared" si="64"/>
        <v>0</v>
      </c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25">
        <v>0</v>
      </c>
      <c r="AC193" s="125">
        <v>0</v>
      </c>
      <c r="AD193" s="125">
        <v>0</v>
      </c>
      <c r="AE193" s="125">
        <v>0</v>
      </c>
      <c r="AF193" s="125">
        <v>0</v>
      </c>
      <c r="AG193" s="125">
        <v>0</v>
      </c>
      <c r="AH193" s="125">
        <v>0</v>
      </c>
      <c r="AI193" s="125">
        <v>0</v>
      </c>
      <c r="AJ193" s="125">
        <v>0</v>
      </c>
      <c r="AK193" s="125">
        <v>0</v>
      </c>
      <c r="AL193" s="125">
        <v>0</v>
      </c>
      <c r="AM193" s="119">
        <f t="shared" si="65"/>
        <v>0</v>
      </c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25">
        <v>0</v>
      </c>
      <c r="BB193" s="125">
        <v>0</v>
      </c>
      <c r="BC193" s="125">
        <v>1</v>
      </c>
      <c r="BD193" s="125">
        <v>0</v>
      </c>
      <c r="BE193" s="125">
        <v>3</v>
      </c>
      <c r="BF193" s="125">
        <v>1</v>
      </c>
      <c r="BG193" s="125">
        <v>1</v>
      </c>
      <c r="BH193" s="125">
        <v>2</v>
      </c>
      <c r="BI193" s="125">
        <v>0</v>
      </c>
      <c r="BJ193" s="125">
        <v>0</v>
      </c>
      <c r="BK193" s="125">
        <v>0</v>
      </c>
      <c r="BL193" s="119">
        <f t="shared" si="66"/>
        <v>8</v>
      </c>
      <c r="BM193" s="119"/>
      <c r="BN193" s="119"/>
      <c r="BO193" s="119"/>
      <c r="BP193" s="119"/>
      <c r="BQ193" s="119"/>
      <c r="BR193" s="119"/>
      <c r="BS193" s="119"/>
      <c r="BT193" s="119"/>
      <c r="BU193" s="119"/>
      <c r="BV193" s="119"/>
      <c r="BW193" s="119"/>
      <c r="BX193" s="119"/>
    </row>
    <row r="194" spans="1:76">
      <c r="B194" s="21" t="s">
        <v>309</v>
      </c>
      <c r="C194" s="125">
        <v>0</v>
      </c>
      <c r="D194" s="125">
        <v>0</v>
      </c>
      <c r="E194" s="125">
        <v>0</v>
      </c>
      <c r="F194" s="125">
        <v>0</v>
      </c>
      <c r="G194" s="125">
        <v>0</v>
      </c>
      <c r="H194" s="125">
        <v>0</v>
      </c>
      <c r="I194" s="125">
        <v>0</v>
      </c>
      <c r="J194" s="125">
        <v>0</v>
      </c>
      <c r="K194" s="125">
        <v>0</v>
      </c>
      <c r="L194" s="125">
        <v>0</v>
      </c>
      <c r="M194" s="125">
        <v>0</v>
      </c>
      <c r="N194" s="722">
        <f t="shared" si="64"/>
        <v>0</v>
      </c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25">
        <v>0</v>
      </c>
      <c r="AC194" s="125">
        <v>0</v>
      </c>
      <c r="AD194" s="125">
        <v>0</v>
      </c>
      <c r="AE194" s="125">
        <v>0</v>
      </c>
      <c r="AF194" s="125">
        <v>0</v>
      </c>
      <c r="AG194" s="125">
        <v>0</v>
      </c>
      <c r="AH194" s="125">
        <v>0</v>
      </c>
      <c r="AI194" s="125">
        <v>0</v>
      </c>
      <c r="AJ194" s="125">
        <v>0</v>
      </c>
      <c r="AK194" s="125">
        <v>0</v>
      </c>
      <c r="AL194" s="125">
        <v>0</v>
      </c>
      <c r="AM194" s="119">
        <f t="shared" si="65"/>
        <v>0</v>
      </c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25">
        <v>0</v>
      </c>
      <c r="BB194" s="125">
        <v>0</v>
      </c>
      <c r="BC194" s="125">
        <v>1</v>
      </c>
      <c r="BD194" s="125">
        <v>2</v>
      </c>
      <c r="BE194" s="125">
        <v>0</v>
      </c>
      <c r="BF194" s="125">
        <v>0</v>
      </c>
      <c r="BG194" s="125">
        <v>0</v>
      </c>
      <c r="BH194" s="125">
        <v>0</v>
      </c>
      <c r="BI194" s="125">
        <v>0</v>
      </c>
      <c r="BJ194" s="125">
        <v>0</v>
      </c>
      <c r="BK194" s="125">
        <v>0</v>
      </c>
      <c r="BL194" s="119">
        <f t="shared" si="66"/>
        <v>3</v>
      </c>
      <c r="BM194" s="119"/>
      <c r="BN194" s="119"/>
      <c r="BO194" s="119"/>
      <c r="BP194" s="119"/>
      <c r="BQ194" s="119"/>
      <c r="BR194" s="119"/>
      <c r="BS194" s="119"/>
      <c r="BT194" s="119"/>
      <c r="BU194" s="119"/>
      <c r="BV194" s="119"/>
      <c r="BW194" s="119"/>
      <c r="BX194" s="119"/>
    </row>
    <row r="195" spans="1:76">
      <c r="B195" s="21" t="s">
        <v>310</v>
      </c>
      <c r="C195" s="125">
        <v>0</v>
      </c>
      <c r="D195" s="125">
        <v>0</v>
      </c>
      <c r="E195" s="125">
        <v>0</v>
      </c>
      <c r="F195" s="125">
        <v>0</v>
      </c>
      <c r="G195" s="125">
        <v>0</v>
      </c>
      <c r="H195" s="125">
        <v>0</v>
      </c>
      <c r="I195" s="125">
        <v>0</v>
      </c>
      <c r="J195" s="125">
        <v>0</v>
      </c>
      <c r="K195" s="125">
        <v>0</v>
      </c>
      <c r="L195" s="125">
        <v>0</v>
      </c>
      <c r="M195" s="125">
        <v>0</v>
      </c>
      <c r="N195" s="722">
        <f t="shared" si="64"/>
        <v>0</v>
      </c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25">
        <v>0</v>
      </c>
      <c r="AC195" s="125">
        <v>0</v>
      </c>
      <c r="AD195" s="125">
        <v>0</v>
      </c>
      <c r="AE195" s="125">
        <v>0</v>
      </c>
      <c r="AF195" s="125">
        <v>0</v>
      </c>
      <c r="AG195" s="125">
        <v>0</v>
      </c>
      <c r="AH195" s="125">
        <v>0</v>
      </c>
      <c r="AI195" s="125">
        <v>0</v>
      </c>
      <c r="AJ195" s="125">
        <v>0</v>
      </c>
      <c r="AK195" s="125">
        <v>0</v>
      </c>
      <c r="AL195" s="125">
        <v>0</v>
      </c>
      <c r="AM195" s="119">
        <f t="shared" si="65"/>
        <v>0</v>
      </c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25">
        <v>0</v>
      </c>
      <c r="BB195" s="125">
        <v>3</v>
      </c>
      <c r="BC195" s="125">
        <v>1</v>
      </c>
      <c r="BD195" s="125">
        <v>4</v>
      </c>
      <c r="BE195" s="125">
        <v>3</v>
      </c>
      <c r="BF195" s="125">
        <v>1</v>
      </c>
      <c r="BG195" s="125">
        <v>2</v>
      </c>
      <c r="BH195" s="125">
        <v>0</v>
      </c>
      <c r="BI195" s="125">
        <v>0</v>
      </c>
      <c r="BJ195" s="125">
        <v>0</v>
      </c>
      <c r="BK195" s="125">
        <v>0</v>
      </c>
      <c r="BL195" s="119">
        <f t="shared" si="66"/>
        <v>14</v>
      </c>
      <c r="BM195" s="119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</row>
    <row r="196" spans="1:76">
      <c r="B196" s="21" t="s">
        <v>311</v>
      </c>
      <c r="C196" s="125">
        <v>0</v>
      </c>
      <c r="D196" s="125">
        <v>0</v>
      </c>
      <c r="E196" s="125">
        <v>0</v>
      </c>
      <c r="F196" s="125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722">
        <f t="shared" si="64"/>
        <v>0</v>
      </c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25">
        <v>0</v>
      </c>
      <c r="AC196" s="125">
        <v>0</v>
      </c>
      <c r="AD196" s="125">
        <v>0</v>
      </c>
      <c r="AE196" s="125">
        <v>0</v>
      </c>
      <c r="AF196" s="125">
        <v>0</v>
      </c>
      <c r="AG196" s="125">
        <v>0</v>
      </c>
      <c r="AH196" s="125">
        <v>0</v>
      </c>
      <c r="AI196" s="125">
        <v>0</v>
      </c>
      <c r="AJ196" s="125">
        <v>0</v>
      </c>
      <c r="AK196" s="125">
        <v>0</v>
      </c>
      <c r="AL196" s="125">
        <v>0</v>
      </c>
      <c r="AM196" s="119">
        <f t="shared" si="65"/>
        <v>0</v>
      </c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25">
        <v>0</v>
      </c>
      <c r="BB196" s="125">
        <v>0</v>
      </c>
      <c r="BC196" s="125">
        <v>0</v>
      </c>
      <c r="BD196" s="125">
        <v>0</v>
      </c>
      <c r="BE196" s="125">
        <v>0</v>
      </c>
      <c r="BF196" s="125">
        <v>0</v>
      </c>
      <c r="BG196" s="125">
        <v>0</v>
      </c>
      <c r="BH196" s="125">
        <v>0</v>
      </c>
      <c r="BI196" s="125">
        <v>0</v>
      </c>
      <c r="BJ196" s="125">
        <v>0</v>
      </c>
      <c r="BK196" s="125">
        <v>0</v>
      </c>
      <c r="BL196" s="119">
        <f t="shared" si="66"/>
        <v>0</v>
      </c>
      <c r="BM196" s="119"/>
      <c r="BN196" s="119"/>
      <c r="BO196" s="119"/>
      <c r="BP196" s="119"/>
      <c r="BQ196" s="119"/>
      <c r="BR196" s="119"/>
      <c r="BS196" s="119"/>
      <c r="BT196" s="119"/>
      <c r="BU196" s="119"/>
      <c r="BV196" s="119"/>
      <c r="BW196" s="119"/>
      <c r="BX196" s="119"/>
    </row>
    <row r="197" spans="1:76">
      <c r="B197" s="21" t="s">
        <v>312</v>
      </c>
      <c r="C197" s="125">
        <v>0</v>
      </c>
      <c r="D197" s="125">
        <v>0</v>
      </c>
      <c r="E197" s="125">
        <v>0</v>
      </c>
      <c r="F197" s="125">
        <v>0</v>
      </c>
      <c r="G197" s="125">
        <v>0</v>
      </c>
      <c r="H197" s="125">
        <v>0</v>
      </c>
      <c r="I197" s="125">
        <v>0</v>
      </c>
      <c r="J197" s="125">
        <v>0</v>
      </c>
      <c r="K197" s="125">
        <v>0</v>
      </c>
      <c r="L197" s="125">
        <v>0</v>
      </c>
      <c r="M197" s="125">
        <v>0</v>
      </c>
      <c r="N197" s="722">
        <f t="shared" si="64"/>
        <v>0</v>
      </c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25">
        <v>0</v>
      </c>
      <c r="AC197" s="125">
        <v>0</v>
      </c>
      <c r="AD197" s="125">
        <v>0</v>
      </c>
      <c r="AE197" s="125">
        <v>0</v>
      </c>
      <c r="AF197" s="125">
        <v>0</v>
      </c>
      <c r="AG197" s="125">
        <v>0</v>
      </c>
      <c r="AH197" s="125">
        <v>0</v>
      </c>
      <c r="AI197" s="125">
        <v>0</v>
      </c>
      <c r="AJ197" s="125">
        <v>0</v>
      </c>
      <c r="AK197" s="125">
        <v>0</v>
      </c>
      <c r="AL197" s="125">
        <v>0</v>
      </c>
      <c r="AM197" s="119">
        <f t="shared" si="65"/>
        <v>0</v>
      </c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25">
        <v>0</v>
      </c>
      <c r="BB197" s="125">
        <v>0</v>
      </c>
      <c r="BC197" s="125">
        <v>0</v>
      </c>
      <c r="BD197" s="125">
        <v>0</v>
      </c>
      <c r="BE197" s="125">
        <v>0</v>
      </c>
      <c r="BF197" s="125">
        <v>0</v>
      </c>
      <c r="BG197" s="125">
        <v>0</v>
      </c>
      <c r="BH197" s="125">
        <v>0</v>
      </c>
      <c r="BI197" s="125">
        <v>0</v>
      </c>
      <c r="BJ197" s="125">
        <v>0</v>
      </c>
      <c r="BK197" s="125">
        <v>0</v>
      </c>
      <c r="BL197" s="119">
        <f t="shared" si="66"/>
        <v>0</v>
      </c>
      <c r="BM197" s="119"/>
      <c r="BN197" s="119"/>
      <c r="BO197" s="119"/>
      <c r="BP197" s="119"/>
      <c r="BQ197" s="119"/>
      <c r="BR197" s="119"/>
      <c r="BS197" s="119"/>
      <c r="BT197" s="119"/>
      <c r="BU197" s="119"/>
      <c r="BV197" s="119"/>
      <c r="BW197" s="119"/>
      <c r="BX197" s="119"/>
    </row>
    <row r="198" spans="1:76">
      <c r="B198" s="21" t="s">
        <v>80</v>
      </c>
      <c r="C198" s="125">
        <v>0</v>
      </c>
      <c r="D198" s="125">
        <v>0</v>
      </c>
      <c r="E198" s="125">
        <v>0</v>
      </c>
      <c r="F198" s="125">
        <v>0</v>
      </c>
      <c r="G198" s="125">
        <v>0</v>
      </c>
      <c r="H198" s="125">
        <v>0</v>
      </c>
      <c r="I198" s="125">
        <v>0</v>
      </c>
      <c r="J198" s="125">
        <v>0</v>
      </c>
      <c r="K198" s="125">
        <v>0</v>
      </c>
      <c r="L198" s="125">
        <v>0</v>
      </c>
      <c r="M198" s="125">
        <v>0</v>
      </c>
      <c r="N198" s="722">
        <f t="shared" si="64"/>
        <v>0</v>
      </c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25">
        <v>0</v>
      </c>
      <c r="AC198" s="125">
        <v>0</v>
      </c>
      <c r="AD198" s="125">
        <v>0</v>
      </c>
      <c r="AE198" s="125">
        <v>0</v>
      </c>
      <c r="AF198" s="125">
        <v>0</v>
      </c>
      <c r="AG198" s="125">
        <v>0</v>
      </c>
      <c r="AH198" s="125">
        <v>0</v>
      </c>
      <c r="AI198" s="125">
        <v>0</v>
      </c>
      <c r="AJ198" s="125">
        <v>0</v>
      </c>
      <c r="AK198" s="125">
        <v>0</v>
      </c>
      <c r="AL198" s="125">
        <v>0</v>
      </c>
      <c r="AM198" s="119">
        <f t="shared" si="65"/>
        <v>0</v>
      </c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25">
        <v>0</v>
      </c>
      <c r="BB198" s="125">
        <v>0</v>
      </c>
      <c r="BC198" s="125">
        <v>2</v>
      </c>
      <c r="BD198" s="125">
        <v>3</v>
      </c>
      <c r="BE198" s="125">
        <v>2</v>
      </c>
      <c r="BF198" s="125">
        <v>2</v>
      </c>
      <c r="BG198" s="125">
        <v>1</v>
      </c>
      <c r="BH198" s="125">
        <v>0</v>
      </c>
      <c r="BI198" s="125">
        <v>0</v>
      </c>
      <c r="BJ198" s="125">
        <v>0</v>
      </c>
      <c r="BK198" s="125">
        <v>0</v>
      </c>
      <c r="BL198" s="119">
        <f t="shared" si="66"/>
        <v>10</v>
      </c>
      <c r="BM198" s="119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</row>
    <row r="199" spans="1:76">
      <c r="B199" s="21" t="s">
        <v>81</v>
      </c>
      <c r="C199" s="125">
        <v>0</v>
      </c>
      <c r="D199" s="125">
        <v>0</v>
      </c>
      <c r="E199" s="125">
        <v>0</v>
      </c>
      <c r="F199" s="125">
        <v>0</v>
      </c>
      <c r="G199" s="125">
        <v>0</v>
      </c>
      <c r="H199" s="125">
        <v>0</v>
      </c>
      <c r="I199" s="125">
        <v>0</v>
      </c>
      <c r="J199" s="125">
        <v>0</v>
      </c>
      <c r="K199" s="125">
        <v>0</v>
      </c>
      <c r="L199" s="125">
        <v>0</v>
      </c>
      <c r="M199" s="125">
        <v>0</v>
      </c>
      <c r="N199" s="722">
        <f t="shared" si="64"/>
        <v>0</v>
      </c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25">
        <v>0</v>
      </c>
      <c r="AC199" s="125">
        <v>0</v>
      </c>
      <c r="AD199" s="125">
        <v>0</v>
      </c>
      <c r="AE199" s="125">
        <v>0</v>
      </c>
      <c r="AF199" s="125">
        <v>0</v>
      </c>
      <c r="AG199" s="125">
        <v>0</v>
      </c>
      <c r="AH199" s="125">
        <v>0</v>
      </c>
      <c r="AI199" s="125">
        <v>0</v>
      </c>
      <c r="AJ199" s="125">
        <v>0</v>
      </c>
      <c r="AK199" s="125">
        <v>0</v>
      </c>
      <c r="AL199" s="125">
        <v>0</v>
      </c>
      <c r="AM199" s="119">
        <f t="shared" si="65"/>
        <v>0</v>
      </c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25">
        <v>0</v>
      </c>
      <c r="BB199" s="125">
        <v>0</v>
      </c>
      <c r="BC199" s="125">
        <v>0</v>
      </c>
      <c r="BD199" s="125">
        <v>0</v>
      </c>
      <c r="BE199" s="125">
        <v>0</v>
      </c>
      <c r="BF199" s="125">
        <v>1</v>
      </c>
      <c r="BG199" s="125">
        <v>0</v>
      </c>
      <c r="BH199" s="125">
        <v>0</v>
      </c>
      <c r="BI199" s="125">
        <v>0</v>
      </c>
      <c r="BJ199" s="125">
        <v>0</v>
      </c>
      <c r="BK199" s="125">
        <v>0</v>
      </c>
      <c r="BL199" s="119">
        <f t="shared" si="66"/>
        <v>1</v>
      </c>
      <c r="BM199" s="119"/>
      <c r="BN199" s="119"/>
      <c r="BO199" s="119"/>
      <c r="BP199" s="119"/>
      <c r="BQ199" s="119"/>
      <c r="BR199" s="119"/>
      <c r="BS199" s="119"/>
      <c r="BT199" s="119"/>
      <c r="BU199" s="119"/>
      <c r="BV199" s="119"/>
      <c r="BW199" s="119"/>
      <c r="BX199" s="119"/>
    </row>
    <row r="200" spans="1:76">
      <c r="B200" s="21" t="s">
        <v>313</v>
      </c>
      <c r="C200" s="125">
        <v>0</v>
      </c>
      <c r="D200" s="125">
        <v>0</v>
      </c>
      <c r="E200" s="125">
        <v>0</v>
      </c>
      <c r="F200" s="125">
        <v>0</v>
      </c>
      <c r="G200" s="125">
        <v>0</v>
      </c>
      <c r="H200" s="125">
        <v>0</v>
      </c>
      <c r="I200" s="125">
        <v>0</v>
      </c>
      <c r="J200" s="125">
        <v>0</v>
      </c>
      <c r="K200" s="125">
        <v>0</v>
      </c>
      <c r="L200" s="125">
        <v>0</v>
      </c>
      <c r="M200" s="125">
        <v>0</v>
      </c>
      <c r="N200" s="722">
        <f t="shared" si="64"/>
        <v>0</v>
      </c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25">
        <v>0</v>
      </c>
      <c r="AC200" s="125">
        <v>0</v>
      </c>
      <c r="AD200" s="125">
        <v>0</v>
      </c>
      <c r="AE200" s="125">
        <v>0</v>
      </c>
      <c r="AF200" s="125">
        <v>0</v>
      </c>
      <c r="AG200" s="125">
        <v>0</v>
      </c>
      <c r="AH200" s="125">
        <v>0</v>
      </c>
      <c r="AI200" s="125">
        <v>0</v>
      </c>
      <c r="AJ200" s="125">
        <v>0</v>
      </c>
      <c r="AK200" s="125">
        <v>0</v>
      </c>
      <c r="AL200" s="125">
        <v>0</v>
      </c>
      <c r="AM200" s="119">
        <f t="shared" si="65"/>
        <v>0</v>
      </c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25">
        <v>0</v>
      </c>
      <c r="BB200" s="125">
        <v>0</v>
      </c>
      <c r="BC200" s="125">
        <v>0</v>
      </c>
      <c r="BD200" s="125">
        <v>0</v>
      </c>
      <c r="BE200" s="125">
        <v>0</v>
      </c>
      <c r="BF200" s="125">
        <v>0</v>
      </c>
      <c r="BG200" s="125">
        <v>0</v>
      </c>
      <c r="BH200" s="125">
        <v>0</v>
      </c>
      <c r="BI200" s="125">
        <v>0</v>
      </c>
      <c r="BJ200" s="125">
        <v>0</v>
      </c>
      <c r="BK200" s="125">
        <v>0</v>
      </c>
      <c r="BL200" s="119">
        <f t="shared" si="66"/>
        <v>0</v>
      </c>
      <c r="BM200" s="119"/>
      <c r="BN200" s="119"/>
      <c r="BO200" s="119"/>
      <c r="BP200" s="119"/>
      <c r="BQ200" s="119"/>
      <c r="BR200" s="119"/>
      <c r="BS200" s="119"/>
      <c r="BT200" s="119"/>
      <c r="BU200" s="119"/>
      <c r="BV200" s="119"/>
      <c r="BW200" s="119"/>
      <c r="BX200" s="119"/>
    </row>
    <row r="201" spans="1:76">
      <c r="B201" s="21" t="s">
        <v>161</v>
      </c>
      <c r="C201" s="125">
        <v>0</v>
      </c>
      <c r="D201" s="125">
        <v>0</v>
      </c>
      <c r="E201" s="125">
        <v>0</v>
      </c>
      <c r="F201" s="125">
        <v>0</v>
      </c>
      <c r="G201" s="125">
        <v>0</v>
      </c>
      <c r="H201" s="125">
        <v>0</v>
      </c>
      <c r="I201" s="125">
        <v>0</v>
      </c>
      <c r="J201" s="125">
        <v>0</v>
      </c>
      <c r="K201" s="125">
        <v>0</v>
      </c>
      <c r="L201" s="125">
        <v>0</v>
      </c>
      <c r="M201" s="125">
        <v>0</v>
      </c>
      <c r="N201" s="722">
        <f t="shared" si="64"/>
        <v>0</v>
      </c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25">
        <v>0</v>
      </c>
      <c r="AC201" s="125">
        <v>0</v>
      </c>
      <c r="AD201" s="125">
        <v>0</v>
      </c>
      <c r="AE201" s="125">
        <v>0</v>
      </c>
      <c r="AF201" s="125">
        <v>0</v>
      </c>
      <c r="AG201" s="125">
        <v>0</v>
      </c>
      <c r="AH201" s="125">
        <v>0</v>
      </c>
      <c r="AI201" s="125">
        <v>0</v>
      </c>
      <c r="AJ201" s="125">
        <v>0</v>
      </c>
      <c r="AK201" s="125">
        <v>0</v>
      </c>
      <c r="AL201" s="125">
        <v>0</v>
      </c>
      <c r="AM201" s="113">
        <v>0</v>
      </c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25">
        <v>0</v>
      </c>
      <c r="BB201" s="125">
        <v>0</v>
      </c>
      <c r="BC201" s="125">
        <v>0</v>
      </c>
      <c r="BD201" s="125">
        <v>0</v>
      </c>
      <c r="BE201" s="125">
        <v>0</v>
      </c>
      <c r="BF201" s="125">
        <v>0</v>
      </c>
      <c r="BG201" s="125">
        <v>0</v>
      </c>
      <c r="BH201" s="125">
        <v>0</v>
      </c>
      <c r="BI201" s="125">
        <v>0</v>
      </c>
      <c r="BJ201" s="125">
        <v>0</v>
      </c>
      <c r="BK201" s="125">
        <v>0</v>
      </c>
      <c r="BL201" s="119">
        <f t="shared" si="66"/>
        <v>0</v>
      </c>
      <c r="BM201" s="119"/>
      <c r="BN201" s="119"/>
      <c r="BO201" s="119"/>
      <c r="BP201" s="119"/>
      <c r="BQ201" s="119"/>
      <c r="BR201" s="119"/>
      <c r="BS201" s="119"/>
      <c r="BT201" s="119"/>
      <c r="BU201" s="119"/>
      <c r="BV201" s="119"/>
      <c r="BW201" s="119"/>
      <c r="BX201" s="119"/>
    </row>
    <row r="202" spans="1:76" s="117" customFormat="1">
      <c r="A202" s="120"/>
      <c r="B202" s="121" t="s">
        <v>83</v>
      </c>
      <c r="C202" s="121">
        <f>SUM(C178:C201)</f>
        <v>0</v>
      </c>
      <c r="D202" s="121">
        <f t="shared" ref="D202:N202" si="67">SUM(D178:D201)</f>
        <v>0</v>
      </c>
      <c r="E202" s="121">
        <f t="shared" si="67"/>
        <v>0</v>
      </c>
      <c r="F202" s="121">
        <f t="shared" si="67"/>
        <v>0</v>
      </c>
      <c r="G202" s="121">
        <f t="shared" si="67"/>
        <v>1</v>
      </c>
      <c r="H202" s="121">
        <f t="shared" si="67"/>
        <v>0</v>
      </c>
      <c r="I202" s="121">
        <f t="shared" si="67"/>
        <v>0</v>
      </c>
      <c r="J202" s="121">
        <f t="shared" si="67"/>
        <v>0</v>
      </c>
      <c r="K202" s="121">
        <f t="shared" si="67"/>
        <v>0</v>
      </c>
      <c r="L202" s="121">
        <f t="shared" si="67"/>
        <v>0</v>
      </c>
      <c r="M202" s="121">
        <f t="shared" si="67"/>
        <v>0</v>
      </c>
      <c r="N202" s="121">
        <f t="shared" si="67"/>
        <v>1</v>
      </c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>
        <f>SUM(AB178:AB201)</f>
        <v>0</v>
      </c>
      <c r="AC202" s="121">
        <f t="shared" ref="AC202:AM202" si="68">SUM(AC178:AC201)</f>
        <v>0</v>
      </c>
      <c r="AD202" s="121">
        <f t="shared" si="68"/>
        <v>0</v>
      </c>
      <c r="AE202" s="121">
        <f t="shared" si="68"/>
        <v>0</v>
      </c>
      <c r="AF202" s="121">
        <f t="shared" si="68"/>
        <v>0</v>
      </c>
      <c r="AG202" s="121">
        <f t="shared" si="68"/>
        <v>0</v>
      </c>
      <c r="AH202" s="121">
        <f t="shared" si="68"/>
        <v>0</v>
      </c>
      <c r="AI202" s="121">
        <f t="shared" si="68"/>
        <v>0</v>
      </c>
      <c r="AJ202" s="121">
        <f t="shared" si="68"/>
        <v>0</v>
      </c>
      <c r="AK202" s="121">
        <f t="shared" si="68"/>
        <v>0</v>
      </c>
      <c r="AL202" s="121">
        <f t="shared" si="68"/>
        <v>0</v>
      </c>
      <c r="AM202" s="121">
        <f t="shared" si="68"/>
        <v>0</v>
      </c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>
        <f>SUM(BA178:BA201)</f>
        <v>0</v>
      </c>
      <c r="BB202" s="121">
        <f t="shared" ref="BB202:BL202" si="69">SUM(BB178:BB201)</f>
        <v>11</v>
      </c>
      <c r="BC202" s="121">
        <f t="shared" si="69"/>
        <v>14</v>
      </c>
      <c r="BD202" s="121">
        <f t="shared" si="69"/>
        <v>22</v>
      </c>
      <c r="BE202" s="121">
        <f t="shared" si="69"/>
        <v>14</v>
      </c>
      <c r="BF202" s="121">
        <f t="shared" si="69"/>
        <v>12</v>
      </c>
      <c r="BG202" s="121">
        <f t="shared" si="69"/>
        <v>8</v>
      </c>
      <c r="BH202" s="121">
        <f t="shared" si="69"/>
        <v>5</v>
      </c>
      <c r="BI202" s="121">
        <f t="shared" si="69"/>
        <v>0</v>
      </c>
      <c r="BJ202" s="121">
        <f t="shared" si="69"/>
        <v>0</v>
      </c>
      <c r="BK202" s="121">
        <f t="shared" si="69"/>
        <v>2</v>
      </c>
      <c r="BL202" s="121">
        <f t="shared" si="69"/>
        <v>88</v>
      </c>
      <c r="BM202" s="121">
        <f t="shared" ref="BM202:BW202" si="70">SUM(BM178:BM200)</f>
        <v>0</v>
      </c>
      <c r="BN202" s="121">
        <f t="shared" si="70"/>
        <v>0</v>
      </c>
      <c r="BO202" s="121">
        <f t="shared" si="70"/>
        <v>0</v>
      </c>
      <c r="BP202" s="121">
        <f t="shared" si="70"/>
        <v>0</v>
      </c>
      <c r="BQ202" s="121">
        <f t="shared" si="70"/>
        <v>0</v>
      </c>
      <c r="BR202" s="121">
        <f t="shared" si="70"/>
        <v>0</v>
      </c>
      <c r="BS202" s="121">
        <f t="shared" si="70"/>
        <v>0</v>
      </c>
      <c r="BT202" s="121">
        <f t="shared" si="70"/>
        <v>0</v>
      </c>
      <c r="BU202" s="121">
        <f t="shared" si="70"/>
        <v>0</v>
      </c>
      <c r="BV202" s="121">
        <f t="shared" si="70"/>
        <v>0</v>
      </c>
      <c r="BW202" s="121">
        <f t="shared" si="70"/>
        <v>0</v>
      </c>
      <c r="BX202" s="121"/>
    </row>
    <row r="203" spans="1:76">
      <c r="AZ203" s="21"/>
    </row>
    <row r="204" spans="1:76">
      <c r="B204" s="1093" t="s">
        <v>426</v>
      </c>
      <c r="C204" s="1067" t="s">
        <v>321</v>
      </c>
      <c r="D204" s="1067"/>
      <c r="E204" s="1067"/>
      <c r="F204" s="1067"/>
      <c r="G204" s="1067"/>
      <c r="H204" s="1067"/>
      <c r="I204" s="1067"/>
      <c r="J204" s="1067"/>
      <c r="K204" s="1067"/>
      <c r="L204" s="1067"/>
      <c r="M204" s="1067"/>
      <c r="N204" s="1067"/>
      <c r="O204" s="1067"/>
      <c r="P204" s="1067"/>
      <c r="Q204" s="1067"/>
      <c r="R204" s="1067"/>
      <c r="S204" s="1067"/>
      <c r="T204" s="1067"/>
      <c r="U204" s="1067"/>
      <c r="V204" s="1067"/>
      <c r="W204" s="1067"/>
      <c r="X204" s="1067"/>
      <c r="Y204" s="1067"/>
      <c r="Z204" s="1067"/>
      <c r="AA204" s="1067" t="s">
        <v>289</v>
      </c>
      <c r="AB204" s="1067" t="s">
        <v>322</v>
      </c>
      <c r="AC204" s="1067"/>
      <c r="AD204" s="1067"/>
      <c r="AE204" s="1067"/>
      <c r="AF204" s="1067"/>
      <c r="AG204" s="1067"/>
      <c r="AH204" s="1067"/>
      <c r="AI204" s="1067"/>
      <c r="AJ204" s="1067"/>
      <c r="AK204" s="1067"/>
      <c r="AL204" s="1067"/>
      <c r="AM204" s="1067"/>
      <c r="AN204" s="1067"/>
      <c r="AO204" s="1067"/>
      <c r="AP204" s="1067"/>
      <c r="AQ204" s="1067"/>
      <c r="AR204" s="1067"/>
      <c r="AS204" s="1067"/>
      <c r="AT204" s="1067"/>
      <c r="AU204" s="1067"/>
      <c r="AV204" s="1067"/>
      <c r="AW204" s="1067"/>
      <c r="AX204" s="1067"/>
      <c r="AY204" s="1067"/>
      <c r="AZ204" s="1087" t="s">
        <v>289</v>
      </c>
      <c r="BA204" s="1087" t="s">
        <v>323</v>
      </c>
      <c r="BB204" s="1087"/>
      <c r="BC204" s="1087"/>
      <c r="BD204" s="1087"/>
      <c r="BE204" s="1087"/>
      <c r="BF204" s="1087"/>
      <c r="BG204" s="1087"/>
      <c r="BH204" s="1087"/>
      <c r="BI204" s="1087"/>
      <c r="BJ204" s="1087"/>
      <c r="BK204" s="1087"/>
      <c r="BL204" s="1087"/>
      <c r="BM204" s="1087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  <c r="BX204" s="1087"/>
    </row>
    <row r="205" spans="1:76">
      <c r="B205" s="1094"/>
      <c r="C205" s="1068" t="s">
        <v>67</v>
      </c>
      <c r="D205" s="1068"/>
      <c r="E205" s="1068"/>
      <c r="F205" s="1068"/>
      <c r="G205" s="1068"/>
      <c r="H205" s="1068"/>
      <c r="I205" s="1068"/>
      <c r="J205" s="1068"/>
      <c r="K205" s="1068"/>
      <c r="L205" s="1068"/>
      <c r="M205" s="1068"/>
      <c r="N205" s="1068"/>
      <c r="O205" s="1068" t="s">
        <v>292</v>
      </c>
      <c r="P205" s="1068"/>
      <c r="Q205" s="1068"/>
      <c r="R205" s="1068"/>
      <c r="S205" s="1068"/>
      <c r="T205" s="1068"/>
      <c r="U205" s="1068"/>
      <c r="V205" s="1068"/>
      <c r="W205" s="1068"/>
      <c r="X205" s="1068"/>
      <c r="Y205" s="1068"/>
      <c r="Z205" s="1068"/>
      <c r="AA205" s="1068"/>
      <c r="AB205" s="1068" t="s">
        <v>67</v>
      </c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068" t="s">
        <v>292</v>
      </c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88"/>
      <c r="BA205" s="1088" t="s">
        <v>67</v>
      </c>
      <c r="BB205" s="1088"/>
      <c r="BC205" s="1088"/>
      <c r="BD205" s="1088"/>
      <c r="BE205" s="1088"/>
      <c r="BF205" s="1088"/>
      <c r="BG205" s="1088"/>
      <c r="BH205" s="1088"/>
      <c r="BI205" s="1088"/>
      <c r="BJ205" s="1088"/>
      <c r="BK205" s="1088"/>
      <c r="BL205" s="1088"/>
      <c r="BM205" s="1088" t="s">
        <v>292</v>
      </c>
      <c r="BN205" s="1088"/>
      <c r="BO205" s="1088"/>
      <c r="BP205" s="1088"/>
      <c r="BQ205" s="1088"/>
      <c r="BR205" s="1088"/>
      <c r="BS205" s="1088"/>
      <c r="BT205" s="1088"/>
      <c r="BU205" s="1088"/>
      <c r="BV205" s="1088"/>
      <c r="BW205" s="1088"/>
      <c r="BX205" s="1088"/>
    </row>
    <row r="206" spans="1:76" ht="26.25">
      <c r="B206" s="1095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293</v>
      </c>
      <c r="K206" s="27" t="s">
        <v>294</v>
      </c>
      <c r="L206" s="27" t="s">
        <v>295</v>
      </c>
      <c r="M206" s="27" t="s">
        <v>296</v>
      </c>
      <c r="N206" s="27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293</v>
      </c>
      <c r="W206" s="27" t="s">
        <v>294</v>
      </c>
      <c r="X206" s="27" t="s">
        <v>295</v>
      </c>
      <c r="Y206" s="27" t="s">
        <v>296</v>
      </c>
      <c r="Z206" s="27" t="s">
        <v>297</v>
      </c>
      <c r="AA206" s="1069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7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7" t="s">
        <v>297</v>
      </c>
      <c r="AZ206" s="1092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122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122" t="s">
        <v>297</v>
      </c>
    </row>
    <row r="207" spans="1:76">
      <c r="B207" s="21" t="s">
        <v>299</v>
      </c>
      <c r="C207" s="119">
        <f>+C120+C149+C178</f>
        <v>0</v>
      </c>
      <c r="D207" s="119">
        <f t="shared" ref="D207:M207" si="71">+D120+D149+D178</f>
        <v>0</v>
      </c>
      <c r="E207" s="119">
        <f t="shared" si="71"/>
        <v>0</v>
      </c>
      <c r="F207" s="119">
        <f t="shared" si="71"/>
        <v>0</v>
      </c>
      <c r="G207" s="119">
        <f t="shared" si="71"/>
        <v>0</v>
      </c>
      <c r="H207" s="119">
        <f t="shared" si="71"/>
        <v>0</v>
      </c>
      <c r="I207" s="119">
        <f t="shared" si="71"/>
        <v>0</v>
      </c>
      <c r="J207" s="119">
        <f t="shared" si="71"/>
        <v>0</v>
      </c>
      <c r="K207" s="119">
        <f t="shared" si="71"/>
        <v>0</v>
      </c>
      <c r="L207" s="119">
        <f t="shared" si="71"/>
        <v>0</v>
      </c>
      <c r="M207" s="119">
        <f t="shared" si="71"/>
        <v>0</v>
      </c>
      <c r="N207" s="119">
        <f>SUM(C207:M207)</f>
        <v>0</v>
      </c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>
        <f t="shared" ref="AB207:AL207" si="72">+AB120+AB149+AB178</f>
        <v>0</v>
      </c>
      <c r="AC207" s="119">
        <f t="shared" si="72"/>
        <v>0</v>
      </c>
      <c r="AD207" s="119">
        <f t="shared" si="72"/>
        <v>0</v>
      </c>
      <c r="AE207" s="119">
        <f t="shared" si="72"/>
        <v>0</v>
      </c>
      <c r="AF207" s="119">
        <f t="shared" si="72"/>
        <v>0</v>
      </c>
      <c r="AG207" s="119">
        <f t="shared" si="72"/>
        <v>0</v>
      </c>
      <c r="AH207" s="119">
        <f t="shared" si="72"/>
        <v>0</v>
      </c>
      <c r="AI207" s="119">
        <f t="shared" si="72"/>
        <v>0</v>
      </c>
      <c r="AJ207" s="119">
        <f t="shared" si="72"/>
        <v>0</v>
      </c>
      <c r="AK207" s="119">
        <f t="shared" si="72"/>
        <v>0</v>
      </c>
      <c r="AL207" s="119">
        <f t="shared" si="72"/>
        <v>0</v>
      </c>
      <c r="AM207" s="119">
        <f>SUM(AB207:AL207)</f>
        <v>0</v>
      </c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>
        <f t="shared" ref="BA207" si="73">+BA120+BA149+BA178</f>
        <v>0</v>
      </c>
      <c r="BB207" s="119">
        <f t="shared" ref="BB207:BK207" si="74">+BB120+BB149+BB178</f>
        <v>3</v>
      </c>
      <c r="BC207" s="119">
        <f t="shared" si="74"/>
        <v>6</v>
      </c>
      <c r="BD207" s="119">
        <f t="shared" si="74"/>
        <v>6</v>
      </c>
      <c r="BE207" s="119">
        <f t="shared" si="74"/>
        <v>2</v>
      </c>
      <c r="BF207" s="119">
        <f t="shared" si="74"/>
        <v>3</v>
      </c>
      <c r="BG207" s="119">
        <f t="shared" si="74"/>
        <v>2</v>
      </c>
      <c r="BH207" s="119">
        <f t="shared" si="74"/>
        <v>2</v>
      </c>
      <c r="BI207" s="119">
        <f t="shared" si="74"/>
        <v>0</v>
      </c>
      <c r="BJ207" s="119">
        <f t="shared" si="74"/>
        <v>0</v>
      </c>
      <c r="BK207" s="119">
        <f t="shared" si="74"/>
        <v>2</v>
      </c>
      <c r="BL207" s="119">
        <f>SUM(BA207:BK207)</f>
        <v>26</v>
      </c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</row>
    <row r="208" spans="1:76">
      <c r="B208" s="21" t="s">
        <v>300</v>
      </c>
      <c r="C208" s="119">
        <f t="shared" ref="C208:M208" si="75">+C121+C150+C179</f>
        <v>0</v>
      </c>
      <c r="D208" s="119">
        <f t="shared" si="75"/>
        <v>0</v>
      </c>
      <c r="E208" s="119">
        <f t="shared" si="75"/>
        <v>0</v>
      </c>
      <c r="F208" s="119">
        <f t="shared" si="75"/>
        <v>0</v>
      </c>
      <c r="G208" s="119">
        <f t="shared" si="75"/>
        <v>0</v>
      </c>
      <c r="H208" s="119">
        <f t="shared" si="75"/>
        <v>0</v>
      </c>
      <c r="I208" s="119">
        <f t="shared" si="75"/>
        <v>0</v>
      </c>
      <c r="J208" s="119">
        <f t="shared" si="75"/>
        <v>0</v>
      </c>
      <c r="K208" s="119">
        <f t="shared" si="75"/>
        <v>0</v>
      </c>
      <c r="L208" s="119">
        <f t="shared" si="75"/>
        <v>0</v>
      </c>
      <c r="M208" s="119">
        <f t="shared" si="75"/>
        <v>0</v>
      </c>
      <c r="N208" s="119">
        <f t="shared" ref="N208:N230" si="76">SUM(C208:M208)</f>
        <v>0</v>
      </c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>
        <f t="shared" ref="AB208:AL208" si="77">+AB121+AB150+AB179</f>
        <v>0</v>
      </c>
      <c r="AC208" s="119">
        <f t="shared" si="77"/>
        <v>0</v>
      </c>
      <c r="AD208" s="119">
        <f t="shared" si="77"/>
        <v>0</v>
      </c>
      <c r="AE208" s="119">
        <f t="shared" si="77"/>
        <v>0</v>
      </c>
      <c r="AF208" s="119">
        <f t="shared" si="77"/>
        <v>0</v>
      </c>
      <c r="AG208" s="119">
        <f t="shared" si="77"/>
        <v>0</v>
      </c>
      <c r="AH208" s="119">
        <f t="shared" si="77"/>
        <v>0</v>
      </c>
      <c r="AI208" s="119">
        <f t="shared" si="77"/>
        <v>0</v>
      </c>
      <c r="AJ208" s="119">
        <f t="shared" si="77"/>
        <v>0</v>
      </c>
      <c r="AK208" s="119">
        <f t="shared" si="77"/>
        <v>0</v>
      </c>
      <c r="AL208" s="119">
        <f t="shared" si="77"/>
        <v>0</v>
      </c>
      <c r="AM208" s="119">
        <f t="shared" ref="AM208:AM230" si="78">SUM(AB208:AL208)</f>
        <v>0</v>
      </c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>
        <f t="shared" ref="BA208:BK208" si="79">+BA121+BA150+BA179</f>
        <v>0</v>
      </c>
      <c r="BB208" s="119">
        <f t="shared" si="79"/>
        <v>0</v>
      </c>
      <c r="BC208" s="119">
        <f t="shared" si="79"/>
        <v>0</v>
      </c>
      <c r="BD208" s="119">
        <f t="shared" si="79"/>
        <v>0</v>
      </c>
      <c r="BE208" s="119">
        <f t="shared" si="79"/>
        <v>0</v>
      </c>
      <c r="BF208" s="119">
        <f t="shared" si="79"/>
        <v>0</v>
      </c>
      <c r="BG208" s="119">
        <f t="shared" si="79"/>
        <v>0</v>
      </c>
      <c r="BH208" s="119">
        <f t="shared" si="79"/>
        <v>0</v>
      </c>
      <c r="BI208" s="119">
        <f t="shared" si="79"/>
        <v>0</v>
      </c>
      <c r="BJ208" s="119">
        <f t="shared" si="79"/>
        <v>0</v>
      </c>
      <c r="BK208" s="119">
        <f t="shared" si="79"/>
        <v>0</v>
      </c>
      <c r="BL208" s="119">
        <f t="shared" ref="BL208:BL230" si="80">SUM(BA208:BK208)</f>
        <v>0</v>
      </c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</row>
    <row r="209" spans="1:76">
      <c r="B209" s="21" t="s">
        <v>143</v>
      </c>
      <c r="C209" s="119">
        <f t="shared" ref="C209:M209" si="81">+C122+C151+C180</f>
        <v>0</v>
      </c>
      <c r="D209" s="119">
        <f t="shared" si="81"/>
        <v>0</v>
      </c>
      <c r="E209" s="119">
        <f t="shared" si="81"/>
        <v>0</v>
      </c>
      <c r="F209" s="119">
        <f t="shared" si="81"/>
        <v>0</v>
      </c>
      <c r="G209" s="119">
        <f t="shared" si="81"/>
        <v>0</v>
      </c>
      <c r="H209" s="119">
        <f t="shared" si="81"/>
        <v>0</v>
      </c>
      <c r="I209" s="119">
        <f t="shared" si="81"/>
        <v>0</v>
      </c>
      <c r="J209" s="119">
        <f t="shared" si="81"/>
        <v>0</v>
      </c>
      <c r="K209" s="119">
        <f t="shared" si="81"/>
        <v>0</v>
      </c>
      <c r="L209" s="119">
        <f t="shared" si="81"/>
        <v>0</v>
      </c>
      <c r="M209" s="119">
        <f t="shared" si="81"/>
        <v>0</v>
      </c>
      <c r="N209" s="119">
        <f t="shared" si="76"/>
        <v>0</v>
      </c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>
        <f t="shared" ref="AB209:AL209" si="82">+AB122+AB151+AB180</f>
        <v>0</v>
      </c>
      <c r="AC209" s="119">
        <f t="shared" si="82"/>
        <v>0</v>
      </c>
      <c r="AD209" s="119">
        <f t="shared" si="82"/>
        <v>0</v>
      </c>
      <c r="AE209" s="119">
        <f t="shared" si="82"/>
        <v>0</v>
      </c>
      <c r="AF209" s="119">
        <f t="shared" si="82"/>
        <v>0</v>
      </c>
      <c r="AG209" s="119">
        <f t="shared" si="82"/>
        <v>0</v>
      </c>
      <c r="AH209" s="119">
        <f t="shared" si="82"/>
        <v>0</v>
      </c>
      <c r="AI209" s="119">
        <f t="shared" si="82"/>
        <v>0</v>
      </c>
      <c r="AJ209" s="119">
        <f t="shared" si="82"/>
        <v>0</v>
      </c>
      <c r="AK209" s="119">
        <f t="shared" si="82"/>
        <v>0</v>
      </c>
      <c r="AL209" s="119">
        <f t="shared" si="82"/>
        <v>0</v>
      </c>
      <c r="AM209" s="119">
        <f t="shared" si="78"/>
        <v>0</v>
      </c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>
        <f t="shared" ref="BA209:BK209" si="83">+BA122+BA151+BA180</f>
        <v>0</v>
      </c>
      <c r="BB209" s="119">
        <f t="shared" si="83"/>
        <v>1</v>
      </c>
      <c r="BC209" s="119">
        <f t="shared" si="83"/>
        <v>1</v>
      </c>
      <c r="BD209" s="119">
        <f t="shared" si="83"/>
        <v>1</v>
      </c>
      <c r="BE209" s="119">
        <f t="shared" si="83"/>
        <v>0</v>
      </c>
      <c r="BF209" s="119">
        <f t="shared" si="83"/>
        <v>0</v>
      </c>
      <c r="BG209" s="119">
        <f t="shared" si="83"/>
        <v>0</v>
      </c>
      <c r="BH209" s="119">
        <f t="shared" si="83"/>
        <v>0</v>
      </c>
      <c r="BI209" s="119">
        <f t="shared" si="83"/>
        <v>0</v>
      </c>
      <c r="BJ209" s="119">
        <f t="shared" si="83"/>
        <v>0</v>
      </c>
      <c r="BK209" s="119">
        <f t="shared" si="83"/>
        <v>0</v>
      </c>
      <c r="BL209" s="119">
        <f t="shared" si="80"/>
        <v>3</v>
      </c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</row>
    <row r="210" spans="1:76">
      <c r="B210" s="21" t="s">
        <v>301</v>
      </c>
      <c r="C210" s="119">
        <f t="shared" ref="C210:M210" si="84">+C123+C152+C181</f>
        <v>0</v>
      </c>
      <c r="D210" s="119">
        <f t="shared" si="84"/>
        <v>0</v>
      </c>
      <c r="E210" s="119">
        <f t="shared" si="84"/>
        <v>0</v>
      </c>
      <c r="F210" s="119">
        <f t="shared" si="84"/>
        <v>0</v>
      </c>
      <c r="G210" s="119">
        <f t="shared" si="84"/>
        <v>0</v>
      </c>
      <c r="H210" s="119">
        <f t="shared" si="84"/>
        <v>0</v>
      </c>
      <c r="I210" s="119">
        <f t="shared" si="84"/>
        <v>0</v>
      </c>
      <c r="J210" s="119">
        <f t="shared" si="84"/>
        <v>0</v>
      </c>
      <c r="K210" s="119">
        <f t="shared" si="84"/>
        <v>0</v>
      </c>
      <c r="L210" s="119">
        <f t="shared" si="84"/>
        <v>0</v>
      </c>
      <c r="M210" s="119">
        <f t="shared" si="84"/>
        <v>0</v>
      </c>
      <c r="N210" s="119">
        <f t="shared" si="76"/>
        <v>0</v>
      </c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>
        <f t="shared" ref="AB210:AL210" si="85">+AB123+AB152+AB181</f>
        <v>0</v>
      </c>
      <c r="AC210" s="119">
        <f t="shared" si="85"/>
        <v>0</v>
      </c>
      <c r="AD210" s="119">
        <f t="shared" si="85"/>
        <v>0</v>
      </c>
      <c r="AE210" s="119">
        <f t="shared" si="85"/>
        <v>0</v>
      </c>
      <c r="AF210" s="119">
        <f t="shared" si="85"/>
        <v>0</v>
      </c>
      <c r="AG210" s="119">
        <f t="shared" si="85"/>
        <v>0</v>
      </c>
      <c r="AH210" s="119">
        <f t="shared" si="85"/>
        <v>0</v>
      </c>
      <c r="AI210" s="119">
        <f t="shared" si="85"/>
        <v>0</v>
      </c>
      <c r="AJ210" s="119">
        <f t="shared" si="85"/>
        <v>0</v>
      </c>
      <c r="AK210" s="119">
        <f t="shared" si="85"/>
        <v>0</v>
      </c>
      <c r="AL210" s="119">
        <f t="shared" si="85"/>
        <v>0</v>
      </c>
      <c r="AM210" s="119">
        <f t="shared" si="78"/>
        <v>0</v>
      </c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>
        <f t="shared" ref="BA210:BK210" si="86">+BA123+BA152+BA181</f>
        <v>0</v>
      </c>
      <c r="BB210" s="119">
        <f t="shared" si="86"/>
        <v>0</v>
      </c>
      <c r="BC210" s="119">
        <f t="shared" si="86"/>
        <v>0</v>
      </c>
      <c r="BD210" s="119">
        <f t="shared" si="86"/>
        <v>0</v>
      </c>
      <c r="BE210" s="119">
        <f t="shared" si="86"/>
        <v>0</v>
      </c>
      <c r="BF210" s="119">
        <f t="shared" si="86"/>
        <v>0</v>
      </c>
      <c r="BG210" s="119">
        <f t="shared" si="86"/>
        <v>0</v>
      </c>
      <c r="BH210" s="119">
        <f t="shared" si="86"/>
        <v>0</v>
      </c>
      <c r="BI210" s="119">
        <f t="shared" si="86"/>
        <v>0</v>
      </c>
      <c r="BJ210" s="119">
        <f t="shared" si="86"/>
        <v>0</v>
      </c>
      <c r="BK210" s="119">
        <f t="shared" si="86"/>
        <v>0</v>
      </c>
      <c r="BL210" s="119">
        <f t="shared" si="80"/>
        <v>0</v>
      </c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</row>
    <row r="211" spans="1:76">
      <c r="B211" s="21" t="s">
        <v>302</v>
      </c>
      <c r="C211" s="119">
        <f t="shared" ref="C211:M211" si="87">+C124+C153+C182</f>
        <v>0</v>
      </c>
      <c r="D211" s="119">
        <f t="shared" si="87"/>
        <v>0</v>
      </c>
      <c r="E211" s="119">
        <f t="shared" si="87"/>
        <v>0</v>
      </c>
      <c r="F211" s="119">
        <f t="shared" si="87"/>
        <v>0</v>
      </c>
      <c r="G211" s="119">
        <f t="shared" si="87"/>
        <v>0</v>
      </c>
      <c r="H211" s="119">
        <f t="shared" si="87"/>
        <v>0</v>
      </c>
      <c r="I211" s="119">
        <f t="shared" si="87"/>
        <v>0</v>
      </c>
      <c r="J211" s="119">
        <f t="shared" si="87"/>
        <v>0</v>
      </c>
      <c r="K211" s="119">
        <f t="shared" si="87"/>
        <v>0</v>
      </c>
      <c r="L211" s="119">
        <f t="shared" si="87"/>
        <v>0</v>
      </c>
      <c r="M211" s="119">
        <f t="shared" si="87"/>
        <v>0</v>
      </c>
      <c r="N211" s="119">
        <f t="shared" si="76"/>
        <v>0</v>
      </c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>
        <f t="shared" ref="AB211:AL211" si="88">+AB124+AB153+AB182</f>
        <v>0</v>
      </c>
      <c r="AC211" s="119">
        <f t="shared" si="88"/>
        <v>0</v>
      </c>
      <c r="AD211" s="119">
        <f t="shared" si="88"/>
        <v>0</v>
      </c>
      <c r="AE211" s="119">
        <f t="shared" si="88"/>
        <v>0</v>
      </c>
      <c r="AF211" s="119">
        <f t="shared" si="88"/>
        <v>0</v>
      </c>
      <c r="AG211" s="119">
        <f t="shared" si="88"/>
        <v>0</v>
      </c>
      <c r="AH211" s="119">
        <f t="shared" si="88"/>
        <v>0</v>
      </c>
      <c r="AI211" s="119">
        <f t="shared" si="88"/>
        <v>0</v>
      </c>
      <c r="AJ211" s="119">
        <f t="shared" si="88"/>
        <v>0</v>
      </c>
      <c r="AK211" s="119">
        <f t="shared" si="88"/>
        <v>0</v>
      </c>
      <c r="AL211" s="119">
        <f t="shared" si="88"/>
        <v>0</v>
      </c>
      <c r="AM211" s="119">
        <f t="shared" si="78"/>
        <v>0</v>
      </c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>
        <f t="shared" ref="BA211:BK211" si="89">+BA124+BA153+BA182</f>
        <v>0</v>
      </c>
      <c r="BB211" s="119">
        <f t="shared" si="89"/>
        <v>3</v>
      </c>
      <c r="BC211" s="119">
        <f t="shared" si="89"/>
        <v>0</v>
      </c>
      <c r="BD211" s="119">
        <f t="shared" si="89"/>
        <v>1</v>
      </c>
      <c r="BE211" s="119">
        <f t="shared" si="89"/>
        <v>1</v>
      </c>
      <c r="BF211" s="119">
        <f t="shared" si="89"/>
        <v>1</v>
      </c>
      <c r="BG211" s="119">
        <f t="shared" si="89"/>
        <v>2</v>
      </c>
      <c r="BH211" s="119">
        <f t="shared" si="89"/>
        <v>0</v>
      </c>
      <c r="BI211" s="119">
        <f t="shared" si="89"/>
        <v>0</v>
      </c>
      <c r="BJ211" s="119">
        <f t="shared" si="89"/>
        <v>0</v>
      </c>
      <c r="BK211" s="119">
        <f t="shared" si="89"/>
        <v>0</v>
      </c>
      <c r="BL211" s="119">
        <f t="shared" si="80"/>
        <v>8</v>
      </c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</row>
    <row r="212" spans="1:76">
      <c r="B212" s="21" t="s">
        <v>303</v>
      </c>
      <c r="C212" s="119">
        <f t="shared" ref="C212:M212" si="90">+C125+C154+C183</f>
        <v>0</v>
      </c>
      <c r="D212" s="119">
        <f t="shared" si="90"/>
        <v>0</v>
      </c>
      <c r="E212" s="119">
        <f t="shared" si="90"/>
        <v>0</v>
      </c>
      <c r="F212" s="119">
        <f t="shared" si="90"/>
        <v>0</v>
      </c>
      <c r="G212" s="119">
        <f t="shared" si="90"/>
        <v>0</v>
      </c>
      <c r="H212" s="119">
        <f t="shared" si="90"/>
        <v>0</v>
      </c>
      <c r="I212" s="119">
        <f t="shared" si="90"/>
        <v>0</v>
      </c>
      <c r="J212" s="119">
        <f t="shared" si="90"/>
        <v>0</v>
      </c>
      <c r="K212" s="119">
        <f t="shared" si="90"/>
        <v>0</v>
      </c>
      <c r="L212" s="119">
        <f t="shared" si="90"/>
        <v>0</v>
      </c>
      <c r="M212" s="119">
        <f t="shared" si="90"/>
        <v>0</v>
      </c>
      <c r="N212" s="119">
        <f t="shared" si="76"/>
        <v>0</v>
      </c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>
        <f t="shared" ref="AB212:AL212" si="91">+AB125+AB154+AB183</f>
        <v>0</v>
      </c>
      <c r="AC212" s="119">
        <f t="shared" si="91"/>
        <v>0</v>
      </c>
      <c r="AD212" s="119">
        <f t="shared" si="91"/>
        <v>0</v>
      </c>
      <c r="AE212" s="119">
        <f t="shared" si="91"/>
        <v>0</v>
      </c>
      <c r="AF212" s="119">
        <f t="shared" si="91"/>
        <v>0</v>
      </c>
      <c r="AG212" s="119">
        <f t="shared" si="91"/>
        <v>0</v>
      </c>
      <c r="AH212" s="119">
        <f t="shared" si="91"/>
        <v>0</v>
      </c>
      <c r="AI212" s="119">
        <f t="shared" si="91"/>
        <v>0</v>
      </c>
      <c r="AJ212" s="119">
        <f t="shared" si="91"/>
        <v>0</v>
      </c>
      <c r="AK212" s="119">
        <f t="shared" si="91"/>
        <v>0</v>
      </c>
      <c r="AL212" s="119">
        <f t="shared" si="91"/>
        <v>0</v>
      </c>
      <c r="AM212" s="119">
        <f t="shared" si="78"/>
        <v>0</v>
      </c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>
        <f t="shared" ref="BA212:BK212" si="92">+BA125+BA154+BA183</f>
        <v>0</v>
      </c>
      <c r="BB212" s="119">
        <f t="shared" si="92"/>
        <v>1</v>
      </c>
      <c r="BC212" s="119">
        <f t="shared" si="92"/>
        <v>5</v>
      </c>
      <c r="BD212" s="119">
        <f t="shared" si="92"/>
        <v>13</v>
      </c>
      <c r="BE212" s="119">
        <f t="shared" si="92"/>
        <v>16</v>
      </c>
      <c r="BF212" s="119">
        <f t="shared" si="92"/>
        <v>4</v>
      </c>
      <c r="BG212" s="119">
        <f t="shared" si="92"/>
        <v>0</v>
      </c>
      <c r="BH212" s="119">
        <f t="shared" si="92"/>
        <v>0</v>
      </c>
      <c r="BI212" s="119">
        <f t="shared" si="92"/>
        <v>0</v>
      </c>
      <c r="BJ212" s="119">
        <f t="shared" si="92"/>
        <v>0</v>
      </c>
      <c r="BK212" s="119">
        <f t="shared" si="92"/>
        <v>0</v>
      </c>
      <c r="BL212" s="119">
        <f t="shared" si="80"/>
        <v>39</v>
      </c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</row>
    <row r="213" spans="1:76">
      <c r="B213" s="21" t="s">
        <v>304</v>
      </c>
      <c r="C213" s="119">
        <f t="shared" ref="C213:M213" si="93">+C126+C155+C184</f>
        <v>0</v>
      </c>
      <c r="D213" s="119">
        <f t="shared" si="93"/>
        <v>0</v>
      </c>
      <c r="E213" s="119">
        <f t="shared" si="93"/>
        <v>0</v>
      </c>
      <c r="F213" s="119">
        <f t="shared" si="93"/>
        <v>0</v>
      </c>
      <c r="G213" s="119">
        <f t="shared" si="93"/>
        <v>0</v>
      </c>
      <c r="H213" s="119">
        <f t="shared" si="93"/>
        <v>0</v>
      </c>
      <c r="I213" s="119">
        <f t="shared" si="93"/>
        <v>0</v>
      </c>
      <c r="J213" s="119">
        <f t="shared" si="93"/>
        <v>0</v>
      </c>
      <c r="K213" s="119">
        <f t="shared" si="93"/>
        <v>0</v>
      </c>
      <c r="L213" s="119">
        <f t="shared" si="93"/>
        <v>0</v>
      </c>
      <c r="M213" s="119">
        <f t="shared" si="93"/>
        <v>0</v>
      </c>
      <c r="N213" s="119">
        <f t="shared" si="76"/>
        <v>0</v>
      </c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>
        <f t="shared" ref="AB213:AL213" si="94">+AB126+AB155+AB184</f>
        <v>0</v>
      </c>
      <c r="AC213" s="119">
        <f t="shared" si="94"/>
        <v>0</v>
      </c>
      <c r="AD213" s="119">
        <f t="shared" si="94"/>
        <v>0</v>
      </c>
      <c r="AE213" s="119">
        <f t="shared" si="94"/>
        <v>0</v>
      </c>
      <c r="AF213" s="119">
        <f t="shared" si="94"/>
        <v>0</v>
      </c>
      <c r="AG213" s="119">
        <f t="shared" si="94"/>
        <v>0</v>
      </c>
      <c r="AH213" s="119">
        <f t="shared" si="94"/>
        <v>0</v>
      </c>
      <c r="AI213" s="119">
        <f t="shared" si="94"/>
        <v>0</v>
      </c>
      <c r="AJ213" s="119">
        <f t="shared" si="94"/>
        <v>0</v>
      </c>
      <c r="AK213" s="119">
        <f t="shared" si="94"/>
        <v>0</v>
      </c>
      <c r="AL213" s="119">
        <f t="shared" si="94"/>
        <v>0</v>
      </c>
      <c r="AM213" s="119">
        <f t="shared" si="78"/>
        <v>0</v>
      </c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>
        <f t="shared" ref="BA213:BK213" si="95">+BA126+BA155+BA184</f>
        <v>0</v>
      </c>
      <c r="BB213" s="119">
        <f t="shared" si="95"/>
        <v>0</v>
      </c>
      <c r="BC213" s="119">
        <f t="shared" si="95"/>
        <v>0</v>
      </c>
      <c r="BD213" s="119">
        <f t="shared" si="95"/>
        <v>1</v>
      </c>
      <c r="BE213" s="119">
        <f t="shared" si="95"/>
        <v>1</v>
      </c>
      <c r="BF213" s="119">
        <f t="shared" si="95"/>
        <v>0</v>
      </c>
      <c r="BG213" s="119">
        <f t="shared" si="95"/>
        <v>0</v>
      </c>
      <c r="BH213" s="119">
        <f t="shared" si="95"/>
        <v>0</v>
      </c>
      <c r="BI213" s="119">
        <f t="shared" si="95"/>
        <v>0</v>
      </c>
      <c r="BJ213" s="119">
        <f t="shared" si="95"/>
        <v>0</v>
      </c>
      <c r="BK213" s="119">
        <f t="shared" si="95"/>
        <v>0</v>
      </c>
      <c r="BL213" s="119">
        <f t="shared" si="80"/>
        <v>2</v>
      </c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</row>
    <row r="214" spans="1:76">
      <c r="B214" s="21" t="s">
        <v>148</v>
      </c>
      <c r="C214" s="119">
        <f t="shared" ref="C214:M214" si="96">+C127+C156+C185</f>
        <v>0</v>
      </c>
      <c r="D214" s="119">
        <f t="shared" si="96"/>
        <v>0</v>
      </c>
      <c r="E214" s="119">
        <f t="shared" si="96"/>
        <v>0</v>
      </c>
      <c r="F214" s="119">
        <f t="shared" si="96"/>
        <v>0</v>
      </c>
      <c r="G214" s="119">
        <f t="shared" si="96"/>
        <v>0</v>
      </c>
      <c r="H214" s="119">
        <f t="shared" si="96"/>
        <v>0</v>
      </c>
      <c r="I214" s="119">
        <f t="shared" si="96"/>
        <v>0</v>
      </c>
      <c r="J214" s="119">
        <f t="shared" si="96"/>
        <v>0</v>
      </c>
      <c r="K214" s="119">
        <f t="shared" si="96"/>
        <v>0</v>
      </c>
      <c r="L214" s="119">
        <f t="shared" si="96"/>
        <v>0</v>
      </c>
      <c r="M214" s="119">
        <f t="shared" si="96"/>
        <v>0</v>
      </c>
      <c r="N214" s="119">
        <f t="shared" si="76"/>
        <v>0</v>
      </c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>
        <f t="shared" ref="AB214:AL214" si="97">+AB127+AB156+AB185</f>
        <v>0</v>
      </c>
      <c r="AC214" s="119">
        <f t="shared" si="97"/>
        <v>0</v>
      </c>
      <c r="AD214" s="119">
        <f t="shared" si="97"/>
        <v>0</v>
      </c>
      <c r="AE214" s="119">
        <f t="shared" si="97"/>
        <v>0</v>
      </c>
      <c r="AF214" s="119">
        <f t="shared" si="97"/>
        <v>0</v>
      </c>
      <c r="AG214" s="119">
        <f t="shared" si="97"/>
        <v>0</v>
      </c>
      <c r="AH214" s="119">
        <f t="shared" si="97"/>
        <v>0</v>
      </c>
      <c r="AI214" s="119">
        <f t="shared" si="97"/>
        <v>0</v>
      </c>
      <c r="AJ214" s="119">
        <f t="shared" si="97"/>
        <v>0</v>
      </c>
      <c r="AK214" s="119">
        <f t="shared" si="97"/>
        <v>0</v>
      </c>
      <c r="AL214" s="119">
        <f t="shared" si="97"/>
        <v>0</v>
      </c>
      <c r="AM214" s="119">
        <f t="shared" si="78"/>
        <v>0</v>
      </c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>
        <f t="shared" ref="BA214:BK214" si="98">+BA127+BA156+BA185</f>
        <v>0</v>
      </c>
      <c r="BB214" s="119">
        <f t="shared" si="98"/>
        <v>0</v>
      </c>
      <c r="BC214" s="119">
        <f t="shared" si="98"/>
        <v>1</v>
      </c>
      <c r="BD214" s="119">
        <f t="shared" si="98"/>
        <v>0</v>
      </c>
      <c r="BE214" s="119">
        <f t="shared" si="98"/>
        <v>1</v>
      </c>
      <c r="BF214" s="119">
        <f t="shared" si="98"/>
        <v>1</v>
      </c>
      <c r="BG214" s="119">
        <f t="shared" si="98"/>
        <v>0</v>
      </c>
      <c r="BH214" s="119">
        <f t="shared" si="98"/>
        <v>0</v>
      </c>
      <c r="BI214" s="119">
        <f t="shared" si="98"/>
        <v>0</v>
      </c>
      <c r="BJ214" s="119">
        <f t="shared" si="98"/>
        <v>0</v>
      </c>
      <c r="BK214" s="119">
        <f t="shared" si="98"/>
        <v>0</v>
      </c>
      <c r="BL214" s="119">
        <f t="shared" si="80"/>
        <v>3</v>
      </c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</row>
    <row r="215" spans="1:76">
      <c r="B215" s="21" t="s">
        <v>305</v>
      </c>
      <c r="C215" s="119">
        <f t="shared" ref="C215:M215" si="99">+C128+C157+C186</f>
        <v>0</v>
      </c>
      <c r="D215" s="119">
        <f t="shared" si="99"/>
        <v>0</v>
      </c>
      <c r="E215" s="119">
        <f t="shared" si="99"/>
        <v>0</v>
      </c>
      <c r="F215" s="119">
        <f t="shared" si="99"/>
        <v>0</v>
      </c>
      <c r="G215" s="119">
        <f t="shared" si="99"/>
        <v>0</v>
      </c>
      <c r="H215" s="119">
        <f t="shared" si="99"/>
        <v>0</v>
      </c>
      <c r="I215" s="119">
        <f t="shared" si="99"/>
        <v>0</v>
      </c>
      <c r="J215" s="119">
        <f t="shared" si="99"/>
        <v>0</v>
      </c>
      <c r="K215" s="119">
        <f t="shared" si="99"/>
        <v>0</v>
      </c>
      <c r="L215" s="119">
        <f t="shared" si="99"/>
        <v>0</v>
      </c>
      <c r="M215" s="119">
        <f t="shared" si="99"/>
        <v>0</v>
      </c>
      <c r="N215" s="119">
        <f t="shared" si="76"/>
        <v>0</v>
      </c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>
        <f t="shared" ref="AB215:AL215" si="100">+AB128+AB157+AB186</f>
        <v>0</v>
      </c>
      <c r="AC215" s="119">
        <f t="shared" si="100"/>
        <v>0</v>
      </c>
      <c r="AD215" s="119">
        <f t="shared" si="100"/>
        <v>0</v>
      </c>
      <c r="AE215" s="119">
        <f t="shared" si="100"/>
        <v>0</v>
      </c>
      <c r="AF215" s="119">
        <f t="shared" si="100"/>
        <v>0</v>
      </c>
      <c r="AG215" s="119">
        <f t="shared" si="100"/>
        <v>0</v>
      </c>
      <c r="AH215" s="119">
        <f t="shared" si="100"/>
        <v>0</v>
      </c>
      <c r="AI215" s="119">
        <f t="shared" si="100"/>
        <v>0</v>
      </c>
      <c r="AJ215" s="119">
        <f t="shared" si="100"/>
        <v>0</v>
      </c>
      <c r="AK215" s="119">
        <f t="shared" si="100"/>
        <v>0</v>
      </c>
      <c r="AL215" s="119">
        <f t="shared" si="100"/>
        <v>0</v>
      </c>
      <c r="AM215" s="119">
        <f t="shared" si="78"/>
        <v>0</v>
      </c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>
        <f t="shared" ref="BA215:BK215" si="101">+BA128+BA157+BA186</f>
        <v>0</v>
      </c>
      <c r="BB215" s="119">
        <f t="shared" si="101"/>
        <v>0</v>
      </c>
      <c r="BC215" s="119">
        <f t="shared" si="101"/>
        <v>0</v>
      </c>
      <c r="BD215" s="119">
        <f t="shared" si="101"/>
        <v>1</v>
      </c>
      <c r="BE215" s="119">
        <f t="shared" si="101"/>
        <v>0</v>
      </c>
      <c r="BF215" s="119">
        <f t="shared" si="101"/>
        <v>0</v>
      </c>
      <c r="BG215" s="119">
        <f t="shared" si="101"/>
        <v>0</v>
      </c>
      <c r="BH215" s="119">
        <f t="shared" si="101"/>
        <v>0</v>
      </c>
      <c r="BI215" s="119">
        <f t="shared" si="101"/>
        <v>0</v>
      </c>
      <c r="BJ215" s="119">
        <f t="shared" si="101"/>
        <v>0</v>
      </c>
      <c r="BK215" s="119">
        <f t="shared" si="101"/>
        <v>0</v>
      </c>
      <c r="BL215" s="119">
        <f t="shared" si="80"/>
        <v>1</v>
      </c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</row>
    <row r="216" spans="1:76">
      <c r="B216" s="21" t="s">
        <v>150</v>
      </c>
      <c r="C216" s="119">
        <f t="shared" ref="C216:M216" si="102">+C129+C158+C187</f>
        <v>0</v>
      </c>
      <c r="D216" s="119">
        <f t="shared" si="102"/>
        <v>0</v>
      </c>
      <c r="E216" s="119">
        <f t="shared" si="102"/>
        <v>0</v>
      </c>
      <c r="F216" s="119">
        <f t="shared" si="102"/>
        <v>0</v>
      </c>
      <c r="G216" s="119">
        <f t="shared" si="102"/>
        <v>0</v>
      </c>
      <c r="H216" s="119">
        <f t="shared" si="102"/>
        <v>0</v>
      </c>
      <c r="I216" s="119">
        <f t="shared" si="102"/>
        <v>0</v>
      </c>
      <c r="J216" s="119">
        <f t="shared" si="102"/>
        <v>0</v>
      </c>
      <c r="K216" s="119">
        <f t="shared" si="102"/>
        <v>0</v>
      </c>
      <c r="L216" s="119">
        <f t="shared" si="102"/>
        <v>0</v>
      </c>
      <c r="M216" s="119">
        <f t="shared" si="102"/>
        <v>0</v>
      </c>
      <c r="N216" s="119">
        <f t="shared" si="76"/>
        <v>0</v>
      </c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>
        <f t="shared" ref="AB216:AL216" si="103">+AB129+AB158+AB187</f>
        <v>0</v>
      </c>
      <c r="AC216" s="119">
        <f t="shared" si="103"/>
        <v>0</v>
      </c>
      <c r="AD216" s="119">
        <f t="shared" si="103"/>
        <v>0</v>
      </c>
      <c r="AE216" s="119">
        <f t="shared" si="103"/>
        <v>0</v>
      </c>
      <c r="AF216" s="119">
        <f t="shared" si="103"/>
        <v>0</v>
      </c>
      <c r="AG216" s="119">
        <f t="shared" si="103"/>
        <v>0</v>
      </c>
      <c r="AH216" s="119">
        <f t="shared" si="103"/>
        <v>0</v>
      </c>
      <c r="AI216" s="119">
        <f t="shared" si="103"/>
        <v>0</v>
      </c>
      <c r="AJ216" s="119">
        <f t="shared" si="103"/>
        <v>0</v>
      </c>
      <c r="AK216" s="119">
        <f t="shared" si="103"/>
        <v>0</v>
      </c>
      <c r="AL216" s="119">
        <f t="shared" si="103"/>
        <v>0</v>
      </c>
      <c r="AM216" s="119">
        <f t="shared" si="78"/>
        <v>0</v>
      </c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>
        <f t="shared" ref="BA216:BK216" si="104">+BA129+BA158+BA187</f>
        <v>0</v>
      </c>
      <c r="BB216" s="119">
        <f t="shared" si="104"/>
        <v>0</v>
      </c>
      <c r="BC216" s="119">
        <f t="shared" si="104"/>
        <v>0</v>
      </c>
      <c r="BD216" s="119">
        <f t="shared" si="104"/>
        <v>0</v>
      </c>
      <c r="BE216" s="119">
        <f t="shared" si="104"/>
        <v>0</v>
      </c>
      <c r="BF216" s="119">
        <f t="shared" si="104"/>
        <v>0</v>
      </c>
      <c r="BG216" s="119">
        <f t="shared" si="104"/>
        <v>0</v>
      </c>
      <c r="BH216" s="119">
        <f t="shared" si="104"/>
        <v>0</v>
      </c>
      <c r="BI216" s="119">
        <f t="shared" si="104"/>
        <v>0</v>
      </c>
      <c r="BJ216" s="119">
        <f t="shared" si="104"/>
        <v>0</v>
      </c>
      <c r="BK216" s="119">
        <f t="shared" si="104"/>
        <v>0</v>
      </c>
      <c r="BL216" s="119">
        <f t="shared" si="80"/>
        <v>0</v>
      </c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</row>
    <row r="217" spans="1:76">
      <c r="B217" s="21" t="s">
        <v>306</v>
      </c>
      <c r="C217" s="119">
        <f t="shared" ref="C217:M217" si="105">+C130+C159+C188</f>
        <v>0</v>
      </c>
      <c r="D217" s="119">
        <f t="shared" si="105"/>
        <v>0</v>
      </c>
      <c r="E217" s="119">
        <f t="shared" si="105"/>
        <v>0</v>
      </c>
      <c r="F217" s="119">
        <f t="shared" si="105"/>
        <v>0</v>
      </c>
      <c r="G217" s="119">
        <f t="shared" si="105"/>
        <v>0</v>
      </c>
      <c r="H217" s="119">
        <f t="shared" si="105"/>
        <v>0</v>
      </c>
      <c r="I217" s="119">
        <f t="shared" si="105"/>
        <v>0</v>
      </c>
      <c r="J217" s="119">
        <f t="shared" si="105"/>
        <v>0</v>
      </c>
      <c r="K217" s="119">
        <f t="shared" si="105"/>
        <v>0</v>
      </c>
      <c r="L217" s="119">
        <f t="shared" si="105"/>
        <v>0</v>
      </c>
      <c r="M217" s="119">
        <f t="shared" si="105"/>
        <v>0</v>
      </c>
      <c r="N217" s="119">
        <f t="shared" si="76"/>
        <v>0</v>
      </c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>
        <f t="shared" ref="AB217:AL217" si="106">+AB130+AB159+AB188</f>
        <v>0</v>
      </c>
      <c r="AC217" s="119">
        <f t="shared" si="106"/>
        <v>0</v>
      </c>
      <c r="AD217" s="119">
        <f t="shared" si="106"/>
        <v>0</v>
      </c>
      <c r="AE217" s="119">
        <f t="shared" si="106"/>
        <v>0</v>
      </c>
      <c r="AF217" s="119">
        <f t="shared" si="106"/>
        <v>0</v>
      </c>
      <c r="AG217" s="119">
        <f t="shared" si="106"/>
        <v>0</v>
      </c>
      <c r="AH217" s="119">
        <f t="shared" si="106"/>
        <v>0</v>
      </c>
      <c r="AI217" s="119">
        <f t="shared" si="106"/>
        <v>0</v>
      </c>
      <c r="AJ217" s="119">
        <f t="shared" si="106"/>
        <v>0</v>
      </c>
      <c r="AK217" s="119">
        <f t="shared" si="106"/>
        <v>0</v>
      </c>
      <c r="AL217" s="119">
        <f t="shared" si="106"/>
        <v>0</v>
      </c>
      <c r="AM217" s="119">
        <f t="shared" si="78"/>
        <v>0</v>
      </c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>
        <f t="shared" ref="BA217:BK217" si="107">+BA130+BA159+BA188</f>
        <v>0</v>
      </c>
      <c r="BB217" s="119">
        <f t="shared" si="107"/>
        <v>2</v>
      </c>
      <c r="BC217" s="119">
        <f t="shared" si="107"/>
        <v>1</v>
      </c>
      <c r="BD217" s="119">
        <f t="shared" si="107"/>
        <v>3</v>
      </c>
      <c r="BE217" s="119">
        <f t="shared" si="107"/>
        <v>1</v>
      </c>
      <c r="BF217" s="119">
        <f t="shared" si="107"/>
        <v>0</v>
      </c>
      <c r="BG217" s="119">
        <f t="shared" si="107"/>
        <v>0</v>
      </c>
      <c r="BH217" s="119">
        <f t="shared" si="107"/>
        <v>1</v>
      </c>
      <c r="BI217" s="119">
        <f t="shared" si="107"/>
        <v>0</v>
      </c>
      <c r="BJ217" s="119">
        <f t="shared" si="107"/>
        <v>0</v>
      </c>
      <c r="BK217" s="119">
        <f t="shared" si="107"/>
        <v>0</v>
      </c>
      <c r="BL217" s="119">
        <f t="shared" si="80"/>
        <v>8</v>
      </c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</row>
    <row r="218" spans="1:76">
      <c r="B218" s="21" t="s">
        <v>152</v>
      </c>
      <c r="C218" s="119">
        <f t="shared" ref="C218:M218" si="108">+C131+C160+C189</f>
        <v>0</v>
      </c>
      <c r="D218" s="119">
        <f t="shared" si="108"/>
        <v>0</v>
      </c>
      <c r="E218" s="119">
        <f t="shared" si="108"/>
        <v>0</v>
      </c>
      <c r="F218" s="119">
        <f t="shared" si="108"/>
        <v>0</v>
      </c>
      <c r="G218" s="119">
        <f t="shared" si="108"/>
        <v>1</v>
      </c>
      <c r="H218" s="119">
        <f t="shared" si="108"/>
        <v>0</v>
      </c>
      <c r="I218" s="119">
        <f t="shared" si="108"/>
        <v>0</v>
      </c>
      <c r="J218" s="119">
        <f t="shared" si="108"/>
        <v>0</v>
      </c>
      <c r="K218" s="119">
        <f t="shared" si="108"/>
        <v>0</v>
      </c>
      <c r="L218" s="119">
        <f t="shared" si="108"/>
        <v>0</v>
      </c>
      <c r="M218" s="119">
        <f t="shared" si="108"/>
        <v>0</v>
      </c>
      <c r="N218" s="119">
        <f t="shared" si="76"/>
        <v>1</v>
      </c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>
        <f t="shared" ref="AB218:AL218" si="109">+AB131+AB160+AB189</f>
        <v>0</v>
      </c>
      <c r="AC218" s="119">
        <f t="shared" si="109"/>
        <v>0</v>
      </c>
      <c r="AD218" s="119">
        <f t="shared" si="109"/>
        <v>0</v>
      </c>
      <c r="AE218" s="119">
        <f t="shared" si="109"/>
        <v>0</v>
      </c>
      <c r="AF218" s="119">
        <f t="shared" si="109"/>
        <v>0</v>
      </c>
      <c r="AG218" s="119">
        <f t="shared" si="109"/>
        <v>0</v>
      </c>
      <c r="AH218" s="119">
        <f t="shared" si="109"/>
        <v>0</v>
      </c>
      <c r="AI218" s="119">
        <f t="shared" si="109"/>
        <v>0</v>
      </c>
      <c r="AJ218" s="119">
        <f t="shared" si="109"/>
        <v>0</v>
      </c>
      <c r="AK218" s="119">
        <f t="shared" si="109"/>
        <v>0</v>
      </c>
      <c r="AL218" s="119">
        <f t="shared" si="109"/>
        <v>0</v>
      </c>
      <c r="AM218" s="119">
        <f t="shared" si="78"/>
        <v>0</v>
      </c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>
        <f t="shared" ref="BA218:BK218" si="110">+BA131+BA160+BA189</f>
        <v>0</v>
      </c>
      <c r="BB218" s="119">
        <f t="shared" si="110"/>
        <v>0</v>
      </c>
      <c r="BC218" s="119">
        <f t="shared" si="110"/>
        <v>0</v>
      </c>
      <c r="BD218" s="119">
        <f t="shared" si="110"/>
        <v>0</v>
      </c>
      <c r="BE218" s="119">
        <f t="shared" si="110"/>
        <v>0</v>
      </c>
      <c r="BF218" s="119">
        <f t="shared" si="110"/>
        <v>0</v>
      </c>
      <c r="BG218" s="119">
        <f t="shared" si="110"/>
        <v>0</v>
      </c>
      <c r="BH218" s="119">
        <f t="shared" si="110"/>
        <v>0</v>
      </c>
      <c r="BI218" s="119">
        <f t="shared" si="110"/>
        <v>0</v>
      </c>
      <c r="BJ218" s="119">
        <f t="shared" si="110"/>
        <v>0</v>
      </c>
      <c r="BK218" s="119">
        <f t="shared" si="110"/>
        <v>0</v>
      </c>
      <c r="BL218" s="119">
        <f t="shared" si="80"/>
        <v>0</v>
      </c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</row>
    <row r="219" spans="1:76">
      <c r="B219" s="21" t="s">
        <v>307</v>
      </c>
      <c r="C219" s="119">
        <f t="shared" ref="C219:M219" si="111">+C132+C161+C190</f>
        <v>0</v>
      </c>
      <c r="D219" s="119">
        <f t="shared" si="111"/>
        <v>0</v>
      </c>
      <c r="E219" s="119">
        <f t="shared" si="111"/>
        <v>0</v>
      </c>
      <c r="F219" s="119">
        <f t="shared" si="111"/>
        <v>0</v>
      </c>
      <c r="G219" s="119">
        <f t="shared" si="111"/>
        <v>0</v>
      </c>
      <c r="H219" s="119">
        <f t="shared" si="111"/>
        <v>0</v>
      </c>
      <c r="I219" s="119">
        <f t="shared" si="111"/>
        <v>0</v>
      </c>
      <c r="J219" s="119">
        <f t="shared" si="111"/>
        <v>0</v>
      </c>
      <c r="K219" s="119">
        <f t="shared" si="111"/>
        <v>0</v>
      </c>
      <c r="L219" s="119">
        <f t="shared" si="111"/>
        <v>0</v>
      </c>
      <c r="M219" s="119">
        <f t="shared" si="111"/>
        <v>0</v>
      </c>
      <c r="N219" s="119">
        <f t="shared" si="76"/>
        <v>0</v>
      </c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>
        <f t="shared" ref="AB219:AL219" si="112">+AB132+AB161+AB190</f>
        <v>0</v>
      </c>
      <c r="AC219" s="119">
        <f t="shared" si="112"/>
        <v>0</v>
      </c>
      <c r="AD219" s="119">
        <f t="shared" si="112"/>
        <v>0</v>
      </c>
      <c r="AE219" s="119">
        <f t="shared" si="112"/>
        <v>0</v>
      </c>
      <c r="AF219" s="119">
        <f t="shared" si="112"/>
        <v>0</v>
      </c>
      <c r="AG219" s="119">
        <f t="shared" si="112"/>
        <v>0</v>
      </c>
      <c r="AH219" s="119">
        <f t="shared" si="112"/>
        <v>0</v>
      </c>
      <c r="AI219" s="119">
        <f t="shared" si="112"/>
        <v>0</v>
      </c>
      <c r="AJ219" s="119">
        <f t="shared" si="112"/>
        <v>0</v>
      </c>
      <c r="AK219" s="119">
        <f t="shared" si="112"/>
        <v>0</v>
      </c>
      <c r="AL219" s="119">
        <f t="shared" si="112"/>
        <v>0</v>
      </c>
      <c r="AM219" s="119">
        <f t="shared" si="78"/>
        <v>0</v>
      </c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>
        <f t="shared" ref="BA219:BK219" si="113">+BA132+BA161+BA190</f>
        <v>0</v>
      </c>
      <c r="BB219" s="119">
        <f t="shared" si="113"/>
        <v>0</v>
      </c>
      <c r="BC219" s="119">
        <f t="shared" si="113"/>
        <v>0</v>
      </c>
      <c r="BD219" s="119">
        <f t="shared" si="113"/>
        <v>0</v>
      </c>
      <c r="BE219" s="119">
        <f t="shared" si="113"/>
        <v>0</v>
      </c>
      <c r="BF219" s="119">
        <f t="shared" si="113"/>
        <v>0</v>
      </c>
      <c r="BG219" s="119">
        <f t="shared" si="113"/>
        <v>1</v>
      </c>
      <c r="BH219" s="119">
        <f t="shared" si="113"/>
        <v>0</v>
      </c>
      <c r="BI219" s="119">
        <f t="shared" si="113"/>
        <v>0</v>
      </c>
      <c r="BJ219" s="119">
        <f t="shared" si="113"/>
        <v>0</v>
      </c>
      <c r="BK219" s="119">
        <f t="shared" si="113"/>
        <v>0</v>
      </c>
      <c r="BL219" s="119">
        <f t="shared" si="80"/>
        <v>1</v>
      </c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</row>
    <row r="220" spans="1:76">
      <c r="B220" s="21" t="s">
        <v>154</v>
      </c>
      <c r="C220" s="119">
        <f t="shared" ref="C220:M220" si="114">+C133+C162+C191</f>
        <v>0</v>
      </c>
      <c r="D220" s="119">
        <f t="shared" si="114"/>
        <v>0</v>
      </c>
      <c r="E220" s="119">
        <f t="shared" si="114"/>
        <v>0</v>
      </c>
      <c r="F220" s="119">
        <f t="shared" si="114"/>
        <v>0</v>
      </c>
      <c r="G220" s="119">
        <f t="shared" si="114"/>
        <v>0</v>
      </c>
      <c r="H220" s="119">
        <f t="shared" si="114"/>
        <v>0</v>
      </c>
      <c r="I220" s="119">
        <f t="shared" si="114"/>
        <v>0</v>
      </c>
      <c r="J220" s="119">
        <f t="shared" si="114"/>
        <v>0</v>
      </c>
      <c r="K220" s="119">
        <f t="shared" si="114"/>
        <v>0</v>
      </c>
      <c r="L220" s="119">
        <f t="shared" si="114"/>
        <v>0</v>
      </c>
      <c r="M220" s="119">
        <f t="shared" si="114"/>
        <v>0</v>
      </c>
      <c r="N220" s="119">
        <f t="shared" si="76"/>
        <v>0</v>
      </c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>
        <f t="shared" ref="AB220:AL220" si="115">+AB133+AB162+AB191</f>
        <v>0</v>
      </c>
      <c r="AC220" s="119">
        <f t="shared" si="115"/>
        <v>0</v>
      </c>
      <c r="AD220" s="119">
        <f t="shared" si="115"/>
        <v>0</v>
      </c>
      <c r="AE220" s="119">
        <f t="shared" si="115"/>
        <v>0</v>
      </c>
      <c r="AF220" s="119">
        <f t="shared" si="115"/>
        <v>0</v>
      </c>
      <c r="AG220" s="119">
        <f t="shared" si="115"/>
        <v>0</v>
      </c>
      <c r="AH220" s="119">
        <f t="shared" si="115"/>
        <v>0</v>
      </c>
      <c r="AI220" s="119">
        <f t="shared" si="115"/>
        <v>0</v>
      </c>
      <c r="AJ220" s="119">
        <f t="shared" si="115"/>
        <v>0</v>
      </c>
      <c r="AK220" s="119">
        <f t="shared" si="115"/>
        <v>0</v>
      </c>
      <c r="AL220" s="119">
        <f t="shared" si="115"/>
        <v>0</v>
      </c>
      <c r="AM220" s="119">
        <f t="shared" si="78"/>
        <v>0</v>
      </c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>
        <f t="shared" ref="BA220:BK220" si="116">+BA133+BA162+BA191</f>
        <v>0</v>
      </c>
      <c r="BB220" s="119">
        <f t="shared" si="116"/>
        <v>0</v>
      </c>
      <c r="BC220" s="119">
        <f t="shared" si="116"/>
        <v>0</v>
      </c>
      <c r="BD220" s="119">
        <f t="shared" si="116"/>
        <v>0</v>
      </c>
      <c r="BE220" s="119">
        <f t="shared" si="116"/>
        <v>1</v>
      </c>
      <c r="BF220" s="119">
        <f t="shared" si="116"/>
        <v>0</v>
      </c>
      <c r="BG220" s="119">
        <f t="shared" si="116"/>
        <v>0</v>
      </c>
      <c r="BH220" s="119">
        <f t="shared" si="116"/>
        <v>0</v>
      </c>
      <c r="BI220" s="119">
        <f t="shared" si="116"/>
        <v>0</v>
      </c>
      <c r="BJ220" s="119">
        <f t="shared" si="116"/>
        <v>0</v>
      </c>
      <c r="BK220" s="119">
        <f t="shared" si="116"/>
        <v>0</v>
      </c>
      <c r="BL220" s="119">
        <f t="shared" si="80"/>
        <v>1</v>
      </c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</row>
    <row r="221" spans="1:76">
      <c r="B221" s="21" t="s">
        <v>155</v>
      </c>
      <c r="C221" s="119">
        <f t="shared" ref="C221:M221" si="117">+C134+C163+C192</f>
        <v>0</v>
      </c>
      <c r="D221" s="119">
        <f t="shared" si="117"/>
        <v>0</v>
      </c>
      <c r="E221" s="119">
        <f t="shared" si="117"/>
        <v>0</v>
      </c>
      <c r="F221" s="119">
        <f t="shared" si="117"/>
        <v>0</v>
      </c>
      <c r="G221" s="119">
        <f t="shared" si="117"/>
        <v>0</v>
      </c>
      <c r="H221" s="119">
        <f t="shared" si="117"/>
        <v>0</v>
      </c>
      <c r="I221" s="119">
        <f t="shared" si="117"/>
        <v>0</v>
      </c>
      <c r="J221" s="119">
        <f t="shared" si="117"/>
        <v>0</v>
      </c>
      <c r="K221" s="119">
        <f t="shared" si="117"/>
        <v>0</v>
      </c>
      <c r="L221" s="119">
        <f t="shared" si="117"/>
        <v>0</v>
      </c>
      <c r="M221" s="119">
        <f t="shared" si="117"/>
        <v>0</v>
      </c>
      <c r="N221" s="119">
        <f t="shared" si="76"/>
        <v>0</v>
      </c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>
        <f t="shared" ref="AB221:AL221" si="118">+AB134+AB163+AB192</f>
        <v>0</v>
      </c>
      <c r="AC221" s="119">
        <f t="shared" si="118"/>
        <v>0</v>
      </c>
      <c r="AD221" s="119">
        <f t="shared" si="118"/>
        <v>0</v>
      </c>
      <c r="AE221" s="119">
        <f t="shared" si="118"/>
        <v>0</v>
      </c>
      <c r="AF221" s="119">
        <f t="shared" si="118"/>
        <v>0</v>
      </c>
      <c r="AG221" s="119">
        <f t="shared" si="118"/>
        <v>0</v>
      </c>
      <c r="AH221" s="119">
        <f t="shared" si="118"/>
        <v>0</v>
      </c>
      <c r="AI221" s="119">
        <f t="shared" si="118"/>
        <v>0</v>
      </c>
      <c r="AJ221" s="119">
        <f t="shared" si="118"/>
        <v>0</v>
      </c>
      <c r="AK221" s="119">
        <f t="shared" si="118"/>
        <v>0</v>
      </c>
      <c r="AL221" s="119">
        <f t="shared" si="118"/>
        <v>0</v>
      </c>
      <c r="AM221" s="119">
        <f t="shared" si="78"/>
        <v>0</v>
      </c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>
        <f t="shared" ref="BA221:BK221" si="119">+BA134+BA163+BA192</f>
        <v>0</v>
      </c>
      <c r="BB221" s="119">
        <f t="shared" si="119"/>
        <v>0</v>
      </c>
      <c r="BC221" s="119">
        <f t="shared" si="119"/>
        <v>0</v>
      </c>
      <c r="BD221" s="119">
        <f t="shared" si="119"/>
        <v>0</v>
      </c>
      <c r="BE221" s="119">
        <f t="shared" si="119"/>
        <v>0</v>
      </c>
      <c r="BF221" s="119">
        <f t="shared" si="119"/>
        <v>0</v>
      </c>
      <c r="BG221" s="119">
        <f t="shared" si="119"/>
        <v>0</v>
      </c>
      <c r="BH221" s="119">
        <f t="shared" si="119"/>
        <v>0</v>
      </c>
      <c r="BI221" s="119">
        <f t="shared" si="119"/>
        <v>0</v>
      </c>
      <c r="BJ221" s="119">
        <f t="shared" si="119"/>
        <v>0</v>
      </c>
      <c r="BK221" s="119">
        <f t="shared" si="119"/>
        <v>0</v>
      </c>
      <c r="BL221" s="119">
        <f t="shared" si="80"/>
        <v>0</v>
      </c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</row>
    <row r="222" spans="1:76">
      <c r="A222" s="21">
        <v>370026</v>
      </c>
      <c r="B222" s="21" t="s">
        <v>308</v>
      </c>
      <c r="C222" s="119">
        <f>+C135+C164+C193</f>
        <v>0</v>
      </c>
      <c r="D222" s="119">
        <f t="shared" ref="D222:M222" si="120">+D135+D164+D193</f>
        <v>0</v>
      </c>
      <c r="E222" s="119">
        <f t="shared" si="120"/>
        <v>0</v>
      </c>
      <c r="F222" s="119">
        <f t="shared" si="120"/>
        <v>0</v>
      </c>
      <c r="G222" s="119">
        <f t="shared" si="120"/>
        <v>0</v>
      </c>
      <c r="H222" s="119">
        <f t="shared" si="120"/>
        <v>0</v>
      </c>
      <c r="I222" s="119">
        <f t="shared" si="120"/>
        <v>0</v>
      </c>
      <c r="J222" s="119">
        <f t="shared" si="120"/>
        <v>0</v>
      </c>
      <c r="K222" s="119">
        <f t="shared" si="120"/>
        <v>0</v>
      </c>
      <c r="L222" s="119">
        <f t="shared" si="120"/>
        <v>0</v>
      </c>
      <c r="M222" s="119">
        <f t="shared" si="120"/>
        <v>0</v>
      </c>
      <c r="N222" s="119">
        <f t="shared" si="76"/>
        <v>0</v>
      </c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>
        <f t="shared" ref="AB222:AL222" si="121">+AB135+AB164+AB193</f>
        <v>0</v>
      </c>
      <c r="AC222" s="119">
        <f t="shared" si="121"/>
        <v>0</v>
      </c>
      <c r="AD222" s="119">
        <f t="shared" si="121"/>
        <v>0</v>
      </c>
      <c r="AE222" s="119">
        <f t="shared" si="121"/>
        <v>0</v>
      </c>
      <c r="AF222" s="119">
        <f t="shared" si="121"/>
        <v>0</v>
      </c>
      <c r="AG222" s="119">
        <f t="shared" si="121"/>
        <v>0</v>
      </c>
      <c r="AH222" s="119">
        <f t="shared" si="121"/>
        <v>0</v>
      </c>
      <c r="AI222" s="119">
        <f t="shared" si="121"/>
        <v>0</v>
      </c>
      <c r="AJ222" s="119">
        <f t="shared" si="121"/>
        <v>0</v>
      </c>
      <c r="AK222" s="119">
        <f t="shared" si="121"/>
        <v>0</v>
      </c>
      <c r="AL222" s="119">
        <f t="shared" si="121"/>
        <v>0</v>
      </c>
      <c r="AM222" s="119">
        <f t="shared" si="78"/>
        <v>0</v>
      </c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>
        <f t="shared" ref="BA222:BK222" si="122">+BA135+BA164+BA193</f>
        <v>0</v>
      </c>
      <c r="BB222" s="119">
        <f t="shared" si="122"/>
        <v>1</v>
      </c>
      <c r="BC222" s="119">
        <f t="shared" si="122"/>
        <v>3</v>
      </c>
      <c r="BD222" s="119">
        <f t="shared" si="122"/>
        <v>3</v>
      </c>
      <c r="BE222" s="119">
        <f t="shared" si="122"/>
        <v>5</v>
      </c>
      <c r="BF222" s="119">
        <f t="shared" si="122"/>
        <v>6</v>
      </c>
      <c r="BG222" s="119">
        <f t="shared" si="122"/>
        <v>5</v>
      </c>
      <c r="BH222" s="119">
        <f t="shared" si="122"/>
        <v>4</v>
      </c>
      <c r="BI222" s="119">
        <f t="shared" si="122"/>
        <v>0</v>
      </c>
      <c r="BJ222" s="119">
        <f t="shared" si="122"/>
        <v>0</v>
      </c>
      <c r="BK222" s="119">
        <f t="shared" si="122"/>
        <v>0</v>
      </c>
      <c r="BL222" s="119">
        <f t="shared" si="80"/>
        <v>27</v>
      </c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</row>
    <row r="223" spans="1:76">
      <c r="B223" s="21" t="s">
        <v>309</v>
      </c>
      <c r="C223" s="119">
        <f t="shared" ref="C223:M223" si="123">+C136+C165+C194</f>
        <v>0</v>
      </c>
      <c r="D223" s="119">
        <f t="shared" si="123"/>
        <v>0</v>
      </c>
      <c r="E223" s="119">
        <f t="shared" si="123"/>
        <v>0</v>
      </c>
      <c r="F223" s="119">
        <f t="shared" si="123"/>
        <v>0</v>
      </c>
      <c r="G223" s="119">
        <f t="shared" si="123"/>
        <v>0</v>
      </c>
      <c r="H223" s="119">
        <f t="shared" si="123"/>
        <v>0</v>
      </c>
      <c r="I223" s="119">
        <f t="shared" si="123"/>
        <v>0</v>
      </c>
      <c r="J223" s="119">
        <f t="shared" si="123"/>
        <v>0</v>
      </c>
      <c r="K223" s="119">
        <f t="shared" si="123"/>
        <v>0</v>
      </c>
      <c r="L223" s="119">
        <f t="shared" si="123"/>
        <v>0</v>
      </c>
      <c r="M223" s="119">
        <f t="shared" si="123"/>
        <v>0</v>
      </c>
      <c r="N223" s="119">
        <f t="shared" si="76"/>
        <v>0</v>
      </c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>
        <f t="shared" ref="AB223:AL223" si="124">+AB136+AB165+AB194</f>
        <v>0</v>
      </c>
      <c r="AC223" s="119">
        <f t="shared" si="124"/>
        <v>0</v>
      </c>
      <c r="AD223" s="119">
        <f t="shared" si="124"/>
        <v>0</v>
      </c>
      <c r="AE223" s="119">
        <f t="shared" si="124"/>
        <v>0</v>
      </c>
      <c r="AF223" s="119">
        <f t="shared" si="124"/>
        <v>0</v>
      </c>
      <c r="AG223" s="119">
        <f t="shared" si="124"/>
        <v>0</v>
      </c>
      <c r="AH223" s="119">
        <f t="shared" si="124"/>
        <v>0</v>
      </c>
      <c r="AI223" s="119">
        <f t="shared" si="124"/>
        <v>0</v>
      </c>
      <c r="AJ223" s="119">
        <f t="shared" si="124"/>
        <v>0</v>
      </c>
      <c r="AK223" s="119">
        <f t="shared" si="124"/>
        <v>0</v>
      </c>
      <c r="AL223" s="119">
        <f t="shared" si="124"/>
        <v>0</v>
      </c>
      <c r="AM223" s="119">
        <f t="shared" si="78"/>
        <v>0</v>
      </c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>
        <f t="shared" ref="BA223:BK223" si="125">+BA136+BA165+BA194</f>
        <v>0</v>
      </c>
      <c r="BB223" s="119">
        <f t="shared" si="125"/>
        <v>0</v>
      </c>
      <c r="BC223" s="119">
        <f t="shared" si="125"/>
        <v>1</v>
      </c>
      <c r="BD223" s="119">
        <f t="shared" si="125"/>
        <v>2</v>
      </c>
      <c r="BE223" s="119">
        <f t="shared" si="125"/>
        <v>0</v>
      </c>
      <c r="BF223" s="119">
        <f t="shared" si="125"/>
        <v>0</v>
      </c>
      <c r="BG223" s="119">
        <f t="shared" si="125"/>
        <v>0</v>
      </c>
      <c r="BH223" s="119">
        <f t="shared" si="125"/>
        <v>0</v>
      </c>
      <c r="BI223" s="119">
        <f t="shared" si="125"/>
        <v>0</v>
      </c>
      <c r="BJ223" s="119">
        <f t="shared" si="125"/>
        <v>0</v>
      </c>
      <c r="BK223" s="119">
        <f t="shared" si="125"/>
        <v>0</v>
      </c>
      <c r="BL223" s="119">
        <f t="shared" si="80"/>
        <v>3</v>
      </c>
      <c r="BM223" s="119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</row>
    <row r="224" spans="1:76">
      <c r="B224" s="21" t="s">
        <v>310</v>
      </c>
      <c r="C224" s="119">
        <f t="shared" ref="C224:M224" si="126">+C137+C166+C195</f>
        <v>0</v>
      </c>
      <c r="D224" s="119">
        <f t="shared" si="126"/>
        <v>0</v>
      </c>
      <c r="E224" s="119">
        <f t="shared" si="126"/>
        <v>0</v>
      </c>
      <c r="F224" s="119">
        <f t="shared" si="126"/>
        <v>0</v>
      </c>
      <c r="G224" s="119">
        <f t="shared" si="126"/>
        <v>0</v>
      </c>
      <c r="H224" s="119">
        <f t="shared" si="126"/>
        <v>0</v>
      </c>
      <c r="I224" s="119">
        <f t="shared" si="126"/>
        <v>0</v>
      </c>
      <c r="J224" s="119">
        <f t="shared" si="126"/>
        <v>0</v>
      </c>
      <c r="K224" s="119">
        <f t="shared" si="126"/>
        <v>0</v>
      </c>
      <c r="L224" s="119">
        <f t="shared" si="126"/>
        <v>0</v>
      </c>
      <c r="M224" s="119">
        <f t="shared" si="126"/>
        <v>0</v>
      </c>
      <c r="N224" s="119">
        <f t="shared" si="76"/>
        <v>0</v>
      </c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>
        <f t="shared" ref="AB224:AL224" si="127">+AB137+AB166+AB195</f>
        <v>0</v>
      </c>
      <c r="AC224" s="119">
        <f t="shared" si="127"/>
        <v>0</v>
      </c>
      <c r="AD224" s="119">
        <f t="shared" si="127"/>
        <v>0</v>
      </c>
      <c r="AE224" s="119">
        <f t="shared" si="127"/>
        <v>0</v>
      </c>
      <c r="AF224" s="119">
        <f t="shared" si="127"/>
        <v>0</v>
      </c>
      <c r="AG224" s="119">
        <f t="shared" si="127"/>
        <v>0</v>
      </c>
      <c r="AH224" s="119">
        <f t="shared" si="127"/>
        <v>0</v>
      </c>
      <c r="AI224" s="119">
        <f t="shared" si="127"/>
        <v>0</v>
      </c>
      <c r="AJ224" s="119">
        <f t="shared" si="127"/>
        <v>0</v>
      </c>
      <c r="AK224" s="119">
        <f t="shared" si="127"/>
        <v>0</v>
      </c>
      <c r="AL224" s="119">
        <f t="shared" si="127"/>
        <v>0</v>
      </c>
      <c r="AM224" s="119">
        <f t="shared" si="78"/>
        <v>0</v>
      </c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>
        <f t="shared" ref="BA224:BK224" si="128">+BA137+BA166+BA195</f>
        <v>0</v>
      </c>
      <c r="BB224" s="119">
        <f t="shared" si="128"/>
        <v>5</v>
      </c>
      <c r="BC224" s="119">
        <f t="shared" si="128"/>
        <v>5</v>
      </c>
      <c r="BD224" s="119">
        <f t="shared" si="128"/>
        <v>8</v>
      </c>
      <c r="BE224" s="119">
        <f t="shared" si="128"/>
        <v>8</v>
      </c>
      <c r="BF224" s="119">
        <f t="shared" si="128"/>
        <v>5</v>
      </c>
      <c r="BG224" s="119">
        <f t="shared" si="128"/>
        <v>4</v>
      </c>
      <c r="BH224" s="119">
        <f t="shared" si="128"/>
        <v>0</v>
      </c>
      <c r="BI224" s="119">
        <f t="shared" si="128"/>
        <v>0</v>
      </c>
      <c r="BJ224" s="119">
        <f t="shared" si="128"/>
        <v>0</v>
      </c>
      <c r="BK224" s="119">
        <f t="shared" si="128"/>
        <v>0</v>
      </c>
      <c r="BL224" s="119">
        <f t="shared" si="80"/>
        <v>35</v>
      </c>
      <c r="BM224" s="119"/>
      <c r="BN224" s="119"/>
      <c r="BO224" s="119"/>
      <c r="BP224" s="119"/>
      <c r="BQ224" s="119"/>
      <c r="BR224" s="119"/>
      <c r="BS224" s="119"/>
      <c r="BT224" s="119"/>
      <c r="BU224" s="119"/>
      <c r="BV224" s="119"/>
      <c r="BW224" s="119"/>
      <c r="BX224" s="119"/>
    </row>
    <row r="225" spans="2:76">
      <c r="B225" s="21" t="s">
        <v>311</v>
      </c>
      <c r="C225" s="119">
        <f t="shared" ref="C225:M225" si="129">+C138+C167+C196</f>
        <v>0</v>
      </c>
      <c r="D225" s="119">
        <f t="shared" si="129"/>
        <v>0</v>
      </c>
      <c r="E225" s="119">
        <f t="shared" si="129"/>
        <v>0</v>
      </c>
      <c r="F225" s="119">
        <f t="shared" si="129"/>
        <v>0</v>
      </c>
      <c r="G225" s="119">
        <f t="shared" si="129"/>
        <v>0</v>
      </c>
      <c r="H225" s="119">
        <f t="shared" si="129"/>
        <v>0</v>
      </c>
      <c r="I225" s="119">
        <f t="shared" si="129"/>
        <v>0</v>
      </c>
      <c r="J225" s="119">
        <f t="shared" si="129"/>
        <v>0</v>
      </c>
      <c r="K225" s="119">
        <f t="shared" si="129"/>
        <v>0</v>
      </c>
      <c r="L225" s="119">
        <f t="shared" si="129"/>
        <v>0</v>
      </c>
      <c r="M225" s="119">
        <f t="shared" si="129"/>
        <v>0</v>
      </c>
      <c r="N225" s="119">
        <f t="shared" si="76"/>
        <v>0</v>
      </c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>
        <f t="shared" ref="AB225:AL225" si="130">+AB138+AB167+AB196</f>
        <v>0</v>
      </c>
      <c r="AC225" s="119">
        <f t="shared" si="130"/>
        <v>0</v>
      </c>
      <c r="AD225" s="119">
        <f t="shared" si="130"/>
        <v>0</v>
      </c>
      <c r="AE225" s="119">
        <f t="shared" si="130"/>
        <v>0</v>
      </c>
      <c r="AF225" s="119">
        <f t="shared" si="130"/>
        <v>0</v>
      </c>
      <c r="AG225" s="119">
        <f t="shared" si="130"/>
        <v>0</v>
      </c>
      <c r="AH225" s="119">
        <f t="shared" si="130"/>
        <v>0</v>
      </c>
      <c r="AI225" s="119">
        <f t="shared" si="130"/>
        <v>0</v>
      </c>
      <c r="AJ225" s="119">
        <f t="shared" si="130"/>
        <v>0</v>
      </c>
      <c r="AK225" s="119">
        <f t="shared" si="130"/>
        <v>0</v>
      </c>
      <c r="AL225" s="119">
        <f t="shared" si="130"/>
        <v>0</v>
      </c>
      <c r="AM225" s="119">
        <f t="shared" si="78"/>
        <v>0</v>
      </c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>
        <f t="shared" ref="BA225:BK225" si="131">+BA138+BA167+BA196</f>
        <v>0</v>
      </c>
      <c r="BB225" s="119">
        <f t="shared" si="131"/>
        <v>0</v>
      </c>
      <c r="BC225" s="119">
        <f t="shared" si="131"/>
        <v>0</v>
      </c>
      <c r="BD225" s="119">
        <f t="shared" si="131"/>
        <v>0</v>
      </c>
      <c r="BE225" s="119">
        <f t="shared" si="131"/>
        <v>0</v>
      </c>
      <c r="BF225" s="119">
        <f t="shared" si="131"/>
        <v>0</v>
      </c>
      <c r="BG225" s="119">
        <f t="shared" si="131"/>
        <v>0</v>
      </c>
      <c r="BH225" s="119">
        <f t="shared" si="131"/>
        <v>0</v>
      </c>
      <c r="BI225" s="119">
        <f t="shared" si="131"/>
        <v>0</v>
      </c>
      <c r="BJ225" s="119">
        <f t="shared" si="131"/>
        <v>0</v>
      </c>
      <c r="BK225" s="119">
        <f t="shared" si="131"/>
        <v>0</v>
      </c>
      <c r="BL225" s="119">
        <f t="shared" si="80"/>
        <v>0</v>
      </c>
      <c r="BM225" s="119"/>
      <c r="BN225" s="119"/>
      <c r="BO225" s="119"/>
      <c r="BP225" s="119"/>
      <c r="BQ225" s="119"/>
      <c r="BR225" s="119"/>
      <c r="BS225" s="119"/>
      <c r="BT225" s="119"/>
      <c r="BU225" s="119"/>
      <c r="BV225" s="119"/>
      <c r="BW225" s="119"/>
      <c r="BX225" s="119"/>
    </row>
    <row r="226" spans="2:76">
      <c r="B226" s="21" t="s">
        <v>312</v>
      </c>
      <c r="C226" s="119">
        <f t="shared" ref="C226:M226" si="132">+C139+C168+C197</f>
        <v>0</v>
      </c>
      <c r="D226" s="119">
        <f t="shared" si="132"/>
        <v>0</v>
      </c>
      <c r="E226" s="119">
        <f t="shared" si="132"/>
        <v>0</v>
      </c>
      <c r="F226" s="119">
        <f t="shared" si="132"/>
        <v>0</v>
      </c>
      <c r="G226" s="119">
        <f t="shared" si="132"/>
        <v>0</v>
      </c>
      <c r="H226" s="119">
        <f t="shared" si="132"/>
        <v>0</v>
      </c>
      <c r="I226" s="119">
        <f t="shared" si="132"/>
        <v>0</v>
      </c>
      <c r="J226" s="119">
        <f t="shared" si="132"/>
        <v>0</v>
      </c>
      <c r="K226" s="119">
        <f t="shared" si="132"/>
        <v>0</v>
      </c>
      <c r="L226" s="119">
        <f t="shared" si="132"/>
        <v>0</v>
      </c>
      <c r="M226" s="119">
        <f t="shared" si="132"/>
        <v>0</v>
      </c>
      <c r="N226" s="119">
        <f t="shared" si="76"/>
        <v>0</v>
      </c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>
        <f t="shared" ref="AB226:AL226" si="133">+AB139+AB168+AB197</f>
        <v>0</v>
      </c>
      <c r="AC226" s="119">
        <f t="shared" si="133"/>
        <v>0</v>
      </c>
      <c r="AD226" s="119">
        <f t="shared" si="133"/>
        <v>0</v>
      </c>
      <c r="AE226" s="119">
        <f t="shared" si="133"/>
        <v>0</v>
      </c>
      <c r="AF226" s="119">
        <f t="shared" si="133"/>
        <v>0</v>
      </c>
      <c r="AG226" s="119">
        <f t="shared" si="133"/>
        <v>0</v>
      </c>
      <c r="AH226" s="119">
        <f t="shared" si="133"/>
        <v>0</v>
      </c>
      <c r="AI226" s="119">
        <f t="shared" si="133"/>
        <v>0</v>
      </c>
      <c r="AJ226" s="119">
        <f t="shared" si="133"/>
        <v>0</v>
      </c>
      <c r="AK226" s="119">
        <f t="shared" si="133"/>
        <v>0</v>
      </c>
      <c r="AL226" s="119">
        <f t="shared" si="133"/>
        <v>0</v>
      </c>
      <c r="AM226" s="119">
        <f t="shared" si="78"/>
        <v>0</v>
      </c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>
        <f t="shared" ref="BA226:BK226" si="134">+BA139+BA168+BA197</f>
        <v>0</v>
      </c>
      <c r="BB226" s="119">
        <f t="shared" si="134"/>
        <v>0</v>
      </c>
      <c r="BC226" s="119">
        <f t="shared" si="134"/>
        <v>0</v>
      </c>
      <c r="BD226" s="119">
        <f t="shared" si="134"/>
        <v>0</v>
      </c>
      <c r="BE226" s="119">
        <f t="shared" si="134"/>
        <v>0</v>
      </c>
      <c r="BF226" s="119">
        <f t="shared" si="134"/>
        <v>0</v>
      </c>
      <c r="BG226" s="119">
        <f t="shared" si="134"/>
        <v>0</v>
      </c>
      <c r="BH226" s="119">
        <f t="shared" si="134"/>
        <v>0</v>
      </c>
      <c r="BI226" s="119">
        <f t="shared" si="134"/>
        <v>0</v>
      </c>
      <c r="BJ226" s="119">
        <f t="shared" si="134"/>
        <v>0</v>
      </c>
      <c r="BK226" s="119">
        <f t="shared" si="134"/>
        <v>0</v>
      </c>
      <c r="BL226" s="119">
        <f t="shared" si="80"/>
        <v>0</v>
      </c>
      <c r="BM226" s="119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</row>
    <row r="227" spans="2:76">
      <c r="B227" s="21" t="s">
        <v>80</v>
      </c>
      <c r="C227" s="119">
        <f t="shared" ref="C227:M227" si="135">+C140+C169+C198</f>
        <v>0</v>
      </c>
      <c r="D227" s="119">
        <f t="shared" si="135"/>
        <v>0</v>
      </c>
      <c r="E227" s="119">
        <f t="shared" si="135"/>
        <v>0</v>
      </c>
      <c r="F227" s="119">
        <f t="shared" si="135"/>
        <v>0</v>
      </c>
      <c r="G227" s="119">
        <f t="shared" si="135"/>
        <v>0</v>
      </c>
      <c r="H227" s="119">
        <f t="shared" si="135"/>
        <v>0</v>
      </c>
      <c r="I227" s="119">
        <f t="shared" si="135"/>
        <v>0</v>
      </c>
      <c r="J227" s="119">
        <f t="shared" si="135"/>
        <v>0</v>
      </c>
      <c r="K227" s="119">
        <f t="shared" si="135"/>
        <v>0</v>
      </c>
      <c r="L227" s="119">
        <f t="shared" si="135"/>
        <v>0</v>
      </c>
      <c r="M227" s="119">
        <f t="shared" si="135"/>
        <v>0</v>
      </c>
      <c r="N227" s="119">
        <f t="shared" si="76"/>
        <v>0</v>
      </c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>
        <f t="shared" ref="AB227:AL227" si="136">+AB140+AB169+AB198</f>
        <v>0</v>
      </c>
      <c r="AC227" s="119">
        <f t="shared" si="136"/>
        <v>0</v>
      </c>
      <c r="AD227" s="119">
        <f t="shared" si="136"/>
        <v>0</v>
      </c>
      <c r="AE227" s="119">
        <f t="shared" si="136"/>
        <v>0</v>
      </c>
      <c r="AF227" s="119">
        <f t="shared" si="136"/>
        <v>0</v>
      </c>
      <c r="AG227" s="119">
        <f t="shared" si="136"/>
        <v>0</v>
      </c>
      <c r="AH227" s="119">
        <f t="shared" si="136"/>
        <v>0</v>
      </c>
      <c r="AI227" s="119">
        <f t="shared" si="136"/>
        <v>0</v>
      </c>
      <c r="AJ227" s="119">
        <f t="shared" si="136"/>
        <v>0</v>
      </c>
      <c r="AK227" s="119">
        <f t="shared" si="136"/>
        <v>0</v>
      </c>
      <c r="AL227" s="119">
        <f t="shared" si="136"/>
        <v>0</v>
      </c>
      <c r="AM227" s="119">
        <f t="shared" si="78"/>
        <v>0</v>
      </c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>
        <f t="shared" ref="BA227:BK227" si="137">+BA140+BA169+BA198</f>
        <v>0</v>
      </c>
      <c r="BB227" s="119">
        <f t="shared" si="137"/>
        <v>0</v>
      </c>
      <c r="BC227" s="119">
        <f t="shared" si="137"/>
        <v>2</v>
      </c>
      <c r="BD227" s="119">
        <f t="shared" si="137"/>
        <v>3</v>
      </c>
      <c r="BE227" s="119">
        <f t="shared" si="137"/>
        <v>2</v>
      </c>
      <c r="BF227" s="119">
        <f t="shared" si="137"/>
        <v>2</v>
      </c>
      <c r="BG227" s="119">
        <f t="shared" si="137"/>
        <v>1</v>
      </c>
      <c r="BH227" s="119">
        <f t="shared" si="137"/>
        <v>0</v>
      </c>
      <c r="BI227" s="119">
        <f t="shared" si="137"/>
        <v>0</v>
      </c>
      <c r="BJ227" s="119">
        <f t="shared" si="137"/>
        <v>0</v>
      </c>
      <c r="BK227" s="119">
        <f t="shared" si="137"/>
        <v>0</v>
      </c>
      <c r="BL227" s="119">
        <f t="shared" si="80"/>
        <v>10</v>
      </c>
      <c r="BM227" s="119"/>
      <c r="BN227" s="119"/>
      <c r="BO227" s="119"/>
      <c r="BP227" s="119"/>
      <c r="BQ227" s="119"/>
      <c r="BR227" s="119"/>
      <c r="BS227" s="119"/>
      <c r="BT227" s="119"/>
      <c r="BU227" s="119"/>
      <c r="BV227" s="119"/>
      <c r="BW227" s="119"/>
      <c r="BX227" s="119"/>
    </row>
    <row r="228" spans="2:76">
      <c r="B228" s="21" t="s">
        <v>81</v>
      </c>
      <c r="C228" s="119">
        <f t="shared" ref="C228:M228" si="138">+C141+C170+C199</f>
        <v>0</v>
      </c>
      <c r="D228" s="119">
        <f t="shared" si="138"/>
        <v>0</v>
      </c>
      <c r="E228" s="119">
        <f t="shared" si="138"/>
        <v>0</v>
      </c>
      <c r="F228" s="119">
        <f t="shared" si="138"/>
        <v>0</v>
      </c>
      <c r="G228" s="119">
        <f t="shared" si="138"/>
        <v>0</v>
      </c>
      <c r="H228" s="119">
        <f t="shared" si="138"/>
        <v>0</v>
      </c>
      <c r="I228" s="119">
        <f t="shared" si="138"/>
        <v>0</v>
      </c>
      <c r="J228" s="119">
        <f t="shared" si="138"/>
        <v>0</v>
      </c>
      <c r="K228" s="119">
        <f t="shared" si="138"/>
        <v>0</v>
      </c>
      <c r="L228" s="119">
        <f t="shared" si="138"/>
        <v>0</v>
      </c>
      <c r="M228" s="119">
        <f t="shared" si="138"/>
        <v>0</v>
      </c>
      <c r="N228" s="119">
        <f t="shared" si="76"/>
        <v>0</v>
      </c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>
        <f t="shared" ref="AB228:AL228" si="139">+AB141+AB170+AB199</f>
        <v>0</v>
      </c>
      <c r="AC228" s="119">
        <f t="shared" si="139"/>
        <v>0</v>
      </c>
      <c r="AD228" s="119">
        <f t="shared" si="139"/>
        <v>0</v>
      </c>
      <c r="AE228" s="119">
        <f t="shared" si="139"/>
        <v>0</v>
      </c>
      <c r="AF228" s="119">
        <f t="shared" si="139"/>
        <v>0</v>
      </c>
      <c r="AG228" s="119">
        <f t="shared" si="139"/>
        <v>0</v>
      </c>
      <c r="AH228" s="119">
        <f t="shared" si="139"/>
        <v>0</v>
      </c>
      <c r="AI228" s="119">
        <f t="shared" si="139"/>
        <v>0</v>
      </c>
      <c r="AJ228" s="119">
        <f t="shared" si="139"/>
        <v>0</v>
      </c>
      <c r="AK228" s="119">
        <f t="shared" si="139"/>
        <v>0</v>
      </c>
      <c r="AL228" s="119">
        <f t="shared" si="139"/>
        <v>0</v>
      </c>
      <c r="AM228" s="119">
        <f t="shared" si="78"/>
        <v>0</v>
      </c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>
        <f t="shared" ref="BA228:BK228" si="140">+BA141+BA170+BA199</f>
        <v>0</v>
      </c>
      <c r="BB228" s="119">
        <f t="shared" si="140"/>
        <v>0</v>
      </c>
      <c r="BC228" s="119">
        <f t="shared" si="140"/>
        <v>0</v>
      </c>
      <c r="BD228" s="119">
        <f t="shared" si="140"/>
        <v>0</v>
      </c>
      <c r="BE228" s="119">
        <f t="shared" si="140"/>
        <v>0</v>
      </c>
      <c r="BF228" s="119">
        <f t="shared" si="140"/>
        <v>1</v>
      </c>
      <c r="BG228" s="119">
        <f t="shared" si="140"/>
        <v>0</v>
      </c>
      <c r="BH228" s="119">
        <f t="shared" si="140"/>
        <v>0</v>
      </c>
      <c r="BI228" s="119">
        <f t="shared" si="140"/>
        <v>0</v>
      </c>
      <c r="BJ228" s="119">
        <f t="shared" si="140"/>
        <v>0</v>
      </c>
      <c r="BK228" s="119">
        <f t="shared" si="140"/>
        <v>0</v>
      </c>
      <c r="BL228" s="119">
        <f t="shared" si="80"/>
        <v>1</v>
      </c>
      <c r="BM228" s="119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</row>
    <row r="229" spans="2:76">
      <c r="B229" s="21" t="s">
        <v>313</v>
      </c>
      <c r="C229" s="119">
        <f t="shared" ref="C229:M229" si="141">+C142+C171+C200</f>
        <v>0</v>
      </c>
      <c r="D229" s="119">
        <f t="shared" si="141"/>
        <v>0</v>
      </c>
      <c r="E229" s="119">
        <f t="shared" si="141"/>
        <v>0</v>
      </c>
      <c r="F229" s="119">
        <f t="shared" si="141"/>
        <v>0</v>
      </c>
      <c r="G229" s="119">
        <f t="shared" si="141"/>
        <v>0</v>
      </c>
      <c r="H229" s="119">
        <f t="shared" si="141"/>
        <v>0</v>
      </c>
      <c r="I229" s="119">
        <f t="shared" si="141"/>
        <v>0</v>
      </c>
      <c r="J229" s="119">
        <f t="shared" si="141"/>
        <v>0</v>
      </c>
      <c r="K229" s="119">
        <f t="shared" si="141"/>
        <v>0</v>
      </c>
      <c r="L229" s="119">
        <f t="shared" si="141"/>
        <v>0</v>
      </c>
      <c r="M229" s="119">
        <f t="shared" si="141"/>
        <v>0</v>
      </c>
      <c r="N229" s="119">
        <f t="shared" si="76"/>
        <v>0</v>
      </c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>
        <f t="shared" ref="AB229:AL229" si="142">+AB142+AB171+AB200</f>
        <v>0</v>
      </c>
      <c r="AC229" s="119">
        <f t="shared" si="142"/>
        <v>0</v>
      </c>
      <c r="AD229" s="119">
        <f t="shared" si="142"/>
        <v>0</v>
      </c>
      <c r="AE229" s="119">
        <f t="shared" si="142"/>
        <v>0</v>
      </c>
      <c r="AF229" s="119">
        <f t="shared" si="142"/>
        <v>0</v>
      </c>
      <c r="AG229" s="119">
        <f t="shared" si="142"/>
        <v>0</v>
      </c>
      <c r="AH229" s="119">
        <f t="shared" si="142"/>
        <v>0</v>
      </c>
      <c r="AI229" s="119">
        <f t="shared" si="142"/>
        <v>0</v>
      </c>
      <c r="AJ229" s="119">
        <f t="shared" si="142"/>
        <v>0</v>
      </c>
      <c r="AK229" s="119">
        <f t="shared" si="142"/>
        <v>0</v>
      </c>
      <c r="AL229" s="119">
        <f t="shared" si="142"/>
        <v>0</v>
      </c>
      <c r="AM229" s="119">
        <f t="shared" si="78"/>
        <v>0</v>
      </c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>
        <f t="shared" ref="BA229:BK229" si="143">+BA142+BA171+BA200</f>
        <v>0</v>
      </c>
      <c r="BB229" s="119">
        <f t="shared" si="143"/>
        <v>0</v>
      </c>
      <c r="BC229" s="119">
        <f t="shared" si="143"/>
        <v>1</v>
      </c>
      <c r="BD229" s="119">
        <f t="shared" si="143"/>
        <v>0</v>
      </c>
      <c r="BE229" s="119">
        <f t="shared" si="143"/>
        <v>0</v>
      </c>
      <c r="BF229" s="119">
        <f t="shared" si="143"/>
        <v>0</v>
      </c>
      <c r="BG229" s="119">
        <f t="shared" si="143"/>
        <v>0</v>
      </c>
      <c r="BH229" s="119">
        <f t="shared" si="143"/>
        <v>0</v>
      </c>
      <c r="BI229" s="119">
        <f t="shared" si="143"/>
        <v>0</v>
      </c>
      <c r="BJ229" s="119">
        <f t="shared" si="143"/>
        <v>0</v>
      </c>
      <c r="BK229" s="119">
        <f t="shared" si="143"/>
        <v>0</v>
      </c>
      <c r="BL229" s="119">
        <f t="shared" si="80"/>
        <v>1</v>
      </c>
      <c r="BM229" s="119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</row>
    <row r="230" spans="2:76">
      <c r="B230" s="21" t="s">
        <v>161</v>
      </c>
      <c r="C230" s="119">
        <f t="shared" ref="C230:M230" si="144">+C143+C172+C201</f>
        <v>0</v>
      </c>
      <c r="D230" s="119">
        <f t="shared" si="144"/>
        <v>0</v>
      </c>
      <c r="E230" s="119">
        <f t="shared" si="144"/>
        <v>0</v>
      </c>
      <c r="F230" s="119">
        <f t="shared" si="144"/>
        <v>0</v>
      </c>
      <c r="G230" s="119">
        <f t="shared" si="144"/>
        <v>0</v>
      </c>
      <c r="H230" s="119">
        <f t="shared" si="144"/>
        <v>0</v>
      </c>
      <c r="I230" s="119">
        <f t="shared" si="144"/>
        <v>0</v>
      </c>
      <c r="J230" s="119">
        <f t="shared" si="144"/>
        <v>0</v>
      </c>
      <c r="K230" s="119">
        <f t="shared" si="144"/>
        <v>0</v>
      </c>
      <c r="L230" s="119">
        <f t="shared" si="144"/>
        <v>0</v>
      </c>
      <c r="M230" s="119">
        <f t="shared" si="144"/>
        <v>0</v>
      </c>
      <c r="N230" s="119">
        <f t="shared" si="76"/>
        <v>0</v>
      </c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>
        <f t="shared" ref="AB230:AL230" si="145">+AB143+AB172+AB201</f>
        <v>0</v>
      </c>
      <c r="AC230" s="119">
        <f t="shared" si="145"/>
        <v>0</v>
      </c>
      <c r="AD230" s="119">
        <f t="shared" si="145"/>
        <v>0</v>
      </c>
      <c r="AE230" s="119">
        <f t="shared" si="145"/>
        <v>0</v>
      </c>
      <c r="AF230" s="119">
        <f t="shared" si="145"/>
        <v>0</v>
      </c>
      <c r="AG230" s="119">
        <f t="shared" si="145"/>
        <v>0</v>
      </c>
      <c r="AH230" s="119">
        <f t="shared" si="145"/>
        <v>0</v>
      </c>
      <c r="AI230" s="119">
        <f t="shared" si="145"/>
        <v>0</v>
      </c>
      <c r="AJ230" s="119">
        <f t="shared" si="145"/>
        <v>0</v>
      </c>
      <c r="AK230" s="119">
        <f t="shared" si="145"/>
        <v>0</v>
      </c>
      <c r="AL230" s="119">
        <f t="shared" si="145"/>
        <v>0</v>
      </c>
      <c r="AM230" s="119">
        <f t="shared" si="78"/>
        <v>0</v>
      </c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>
        <f t="shared" ref="BA230:BK230" si="146">+BA143+BA172+BA201</f>
        <v>0</v>
      </c>
      <c r="BB230" s="119">
        <f t="shared" si="146"/>
        <v>0</v>
      </c>
      <c r="BC230" s="119">
        <f t="shared" si="146"/>
        <v>0</v>
      </c>
      <c r="BD230" s="119">
        <f t="shared" si="146"/>
        <v>0</v>
      </c>
      <c r="BE230" s="119">
        <f t="shared" si="146"/>
        <v>0</v>
      </c>
      <c r="BF230" s="119">
        <f t="shared" si="146"/>
        <v>0</v>
      </c>
      <c r="BG230" s="119">
        <f t="shared" si="146"/>
        <v>0</v>
      </c>
      <c r="BH230" s="119">
        <f t="shared" si="146"/>
        <v>0</v>
      </c>
      <c r="BI230" s="119">
        <f t="shared" si="146"/>
        <v>0</v>
      </c>
      <c r="BJ230" s="119">
        <f t="shared" si="146"/>
        <v>0</v>
      </c>
      <c r="BK230" s="119">
        <f t="shared" si="146"/>
        <v>0</v>
      </c>
      <c r="BL230" s="119">
        <f t="shared" si="80"/>
        <v>0</v>
      </c>
      <c r="BM230" s="119"/>
      <c r="BN230" s="119"/>
      <c r="BO230" s="119"/>
      <c r="BP230" s="119"/>
      <c r="BQ230" s="119"/>
      <c r="BR230" s="119"/>
      <c r="BS230" s="119"/>
      <c r="BT230" s="119"/>
      <c r="BU230" s="119"/>
      <c r="BV230" s="119"/>
      <c r="BW230" s="119"/>
      <c r="BX230" s="119"/>
    </row>
    <row r="231" spans="2:76">
      <c r="B231" s="120" t="s">
        <v>83</v>
      </c>
      <c r="C231" s="121">
        <f>SUM(C207:C230)</f>
        <v>0</v>
      </c>
      <c r="D231" s="121">
        <f t="shared" ref="D231:V231" si="147">SUM(D207:D230)</f>
        <v>0</v>
      </c>
      <c r="E231" s="121">
        <f t="shared" si="147"/>
        <v>0</v>
      </c>
      <c r="F231" s="121">
        <f t="shared" si="147"/>
        <v>0</v>
      </c>
      <c r="G231" s="121">
        <f t="shared" si="147"/>
        <v>1</v>
      </c>
      <c r="H231" s="121">
        <f t="shared" si="147"/>
        <v>0</v>
      </c>
      <c r="I231" s="121">
        <f t="shared" si="147"/>
        <v>0</v>
      </c>
      <c r="J231" s="121">
        <f t="shared" si="147"/>
        <v>0</v>
      </c>
      <c r="K231" s="121">
        <f t="shared" si="147"/>
        <v>0</v>
      </c>
      <c r="L231" s="121">
        <f t="shared" si="147"/>
        <v>0</v>
      </c>
      <c r="M231" s="121">
        <f t="shared" si="147"/>
        <v>0</v>
      </c>
      <c r="N231" s="121">
        <f t="shared" si="147"/>
        <v>1</v>
      </c>
      <c r="O231" s="121">
        <f t="shared" si="147"/>
        <v>0</v>
      </c>
      <c r="P231" s="121">
        <f t="shared" si="147"/>
        <v>0</v>
      </c>
      <c r="Q231" s="121">
        <f t="shared" si="147"/>
        <v>0</v>
      </c>
      <c r="R231" s="121">
        <f t="shared" si="147"/>
        <v>0</v>
      </c>
      <c r="S231" s="121">
        <f t="shared" si="147"/>
        <v>0</v>
      </c>
      <c r="T231" s="121">
        <f t="shared" si="147"/>
        <v>0</v>
      </c>
      <c r="U231" s="121">
        <f t="shared" si="147"/>
        <v>0</v>
      </c>
      <c r="V231" s="121">
        <f t="shared" si="147"/>
        <v>0</v>
      </c>
      <c r="W231" s="121"/>
      <c r="X231" s="121"/>
      <c r="Y231" s="121"/>
      <c r="Z231" s="121">
        <f t="shared" ref="Z231:AB231" si="148">SUM(Z207:Z230)</f>
        <v>0</v>
      </c>
      <c r="AA231" s="121">
        <f t="shared" si="148"/>
        <v>0</v>
      </c>
      <c r="AB231" s="123">
        <f t="shared" si="148"/>
        <v>0</v>
      </c>
      <c r="AC231" s="123">
        <f t="shared" ref="AC231:AU231" si="149">SUM(AC207:AC230)</f>
        <v>0</v>
      </c>
      <c r="AD231" s="123">
        <f t="shared" si="149"/>
        <v>0</v>
      </c>
      <c r="AE231" s="123">
        <f t="shared" si="149"/>
        <v>0</v>
      </c>
      <c r="AF231" s="123">
        <f t="shared" si="149"/>
        <v>0</v>
      </c>
      <c r="AG231" s="123">
        <f t="shared" si="149"/>
        <v>0</v>
      </c>
      <c r="AH231" s="123">
        <f t="shared" si="149"/>
        <v>0</v>
      </c>
      <c r="AI231" s="123">
        <f t="shared" si="149"/>
        <v>0</v>
      </c>
      <c r="AJ231" s="123">
        <f t="shared" si="149"/>
        <v>0</v>
      </c>
      <c r="AK231" s="123">
        <f t="shared" si="149"/>
        <v>0</v>
      </c>
      <c r="AL231" s="123">
        <f t="shared" si="149"/>
        <v>0</v>
      </c>
      <c r="AM231" s="123">
        <f t="shared" si="149"/>
        <v>0</v>
      </c>
      <c r="AN231" s="123">
        <f t="shared" si="149"/>
        <v>0</v>
      </c>
      <c r="AO231" s="121">
        <f t="shared" si="149"/>
        <v>0</v>
      </c>
      <c r="AP231" s="121">
        <f t="shared" si="149"/>
        <v>0</v>
      </c>
      <c r="AQ231" s="121">
        <f t="shared" si="149"/>
        <v>0</v>
      </c>
      <c r="AR231" s="121">
        <f t="shared" si="149"/>
        <v>0</v>
      </c>
      <c r="AS231" s="121">
        <f t="shared" si="149"/>
        <v>0</v>
      </c>
      <c r="AT231" s="121">
        <f t="shared" si="149"/>
        <v>0</v>
      </c>
      <c r="AU231" s="121">
        <f t="shared" si="149"/>
        <v>0</v>
      </c>
      <c r="AV231" s="121"/>
      <c r="AW231" s="121"/>
      <c r="AX231" s="121"/>
      <c r="AY231" s="121">
        <f t="shared" ref="AY231:BA231" si="150">SUM(AY207:AY230)</f>
        <v>0</v>
      </c>
      <c r="AZ231" s="124">
        <f t="shared" si="150"/>
        <v>0</v>
      </c>
      <c r="BA231" s="121">
        <f t="shared" si="150"/>
        <v>0</v>
      </c>
      <c r="BB231" s="121">
        <f t="shared" ref="BB231:BL231" si="151">SUM(BB207:BB230)</f>
        <v>16</v>
      </c>
      <c r="BC231" s="121">
        <f t="shared" si="151"/>
        <v>26</v>
      </c>
      <c r="BD231" s="121">
        <f t="shared" si="151"/>
        <v>42</v>
      </c>
      <c r="BE231" s="121">
        <f t="shared" si="151"/>
        <v>38</v>
      </c>
      <c r="BF231" s="121">
        <f t="shared" si="151"/>
        <v>23</v>
      </c>
      <c r="BG231" s="121">
        <f t="shared" si="151"/>
        <v>15</v>
      </c>
      <c r="BH231" s="121">
        <f t="shared" si="151"/>
        <v>7</v>
      </c>
      <c r="BI231" s="121">
        <f t="shared" si="151"/>
        <v>0</v>
      </c>
      <c r="BJ231" s="121">
        <f t="shared" si="151"/>
        <v>0</v>
      </c>
      <c r="BK231" s="121">
        <f t="shared" si="151"/>
        <v>2</v>
      </c>
      <c r="BL231" s="121">
        <f t="shared" si="151"/>
        <v>169</v>
      </c>
      <c r="BM231" s="119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</row>
    <row r="233" spans="2:76">
      <c r="B233" s="1089" t="s">
        <v>423</v>
      </c>
      <c r="C233" s="1067" t="s">
        <v>321</v>
      </c>
      <c r="D233" s="1067"/>
      <c r="E233" s="1067"/>
      <c r="F233" s="1067"/>
      <c r="G233" s="1067"/>
      <c r="H233" s="1067"/>
      <c r="I233" s="1067"/>
      <c r="J233" s="1067"/>
      <c r="K233" s="1067"/>
      <c r="L233" s="1067"/>
      <c r="M233" s="1067"/>
      <c r="N233" s="1067"/>
      <c r="O233" s="1067"/>
      <c r="P233" s="1067"/>
      <c r="Q233" s="1067"/>
      <c r="R233" s="1067"/>
      <c r="S233" s="1067"/>
      <c r="T233" s="1067"/>
      <c r="U233" s="1067"/>
      <c r="V233" s="1067"/>
      <c r="W233" s="1067"/>
      <c r="X233" s="1067"/>
      <c r="Y233" s="1067"/>
      <c r="Z233" s="1067"/>
      <c r="AA233" s="1067" t="s">
        <v>289</v>
      </c>
      <c r="AB233" s="1067" t="s">
        <v>322</v>
      </c>
      <c r="AC233" s="1067"/>
      <c r="AD233" s="1067"/>
      <c r="AE233" s="1067"/>
      <c r="AF233" s="1067"/>
      <c r="AG233" s="1067"/>
      <c r="AH233" s="1067"/>
      <c r="AI233" s="1067"/>
      <c r="AJ233" s="1067"/>
      <c r="AK233" s="1067"/>
      <c r="AL233" s="1067"/>
      <c r="AM233" s="1067"/>
      <c r="AN233" s="1067"/>
      <c r="AO233" s="1067"/>
      <c r="AP233" s="1067"/>
      <c r="AQ233" s="1067"/>
      <c r="AR233" s="1067"/>
      <c r="AS233" s="1067"/>
      <c r="AT233" s="1067"/>
      <c r="AU233" s="1067"/>
      <c r="AV233" s="1067"/>
      <c r="AW233" s="1067"/>
      <c r="AX233" s="1067"/>
      <c r="AY233" s="1067"/>
      <c r="AZ233" s="1087" t="s">
        <v>289</v>
      </c>
      <c r="BA233" s="1087" t="s">
        <v>323</v>
      </c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  <c r="BX233" s="1087"/>
    </row>
    <row r="234" spans="2:76">
      <c r="B234" s="1090"/>
      <c r="C234" s="1068" t="s">
        <v>67</v>
      </c>
      <c r="D234" s="1068"/>
      <c r="E234" s="1068"/>
      <c r="F234" s="1068"/>
      <c r="G234" s="1068"/>
      <c r="H234" s="1068"/>
      <c r="I234" s="1068"/>
      <c r="J234" s="1068"/>
      <c r="K234" s="1068"/>
      <c r="L234" s="1068"/>
      <c r="M234" s="1068"/>
      <c r="N234" s="1068"/>
      <c r="O234" s="1068" t="s">
        <v>292</v>
      </c>
      <c r="P234" s="1068"/>
      <c r="Q234" s="1068"/>
      <c r="R234" s="1068"/>
      <c r="S234" s="1068"/>
      <c r="T234" s="1068"/>
      <c r="U234" s="1068"/>
      <c r="V234" s="1068"/>
      <c r="W234" s="1068"/>
      <c r="X234" s="1068"/>
      <c r="Y234" s="1068"/>
      <c r="Z234" s="1068"/>
      <c r="AA234" s="1068"/>
      <c r="AB234" s="1068" t="s">
        <v>67</v>
      </c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068" t="s">
        <v>292</v>
      </c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88"/>
      <c r="BA234" s="1088" t="s">
        <v>67</v>
      </c>
      <c r="BB234" s="1088"/>
      <c r="BC234" s="1088"/>
      <c r="BD234" s="1088"/>
      <c r="BE234" s="1088"/>
      <c r="BF234" s="1088"/>
      <c r="BG234" s="1088"/>
      <c r="BH234" s="1088"/>
      <c r="BI234" s="1088"/>
      <c r="BJ234" s="1088"/>
      <c r="BK234" s="1088"/>
      <c r="BL234" s="1088"/>
      <c r="BM234" s="1088" t="s">
        <v>292</v>
      </c>
      <c r="BN234" s="1088"/>
      <c r="BO234" s="1088"/>
      <c r="BP234" s="1088"/>
      <c r="BQ234" s="1088"/>
      <c r="BR234" s="1088"/>
      <c r="BS234" s="1088"/>
      <c r="BT234" s="1088"/>
      <c r="BU234" s="1088"/>
      <c r="BV234" s="1088"/>
      <c r="BW234" s="1088"/>
      <c r="BX234" s="1088"/>
    </row>
    <row r="235" spans="2:76" ht="26.25">
      <c r="B235" s="1091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293</v>
      </c>
      <c r="K235" s="27" t="s">
        <v>294</v>
      </c>
      <c r="L235" s="27" t="s">
        <v>295</v>
      </c>
      <c r="M235" s="27" t="s">
        <v>296</v>
      </c>
      <c r="N235" s="27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293</v>
      </c>
      <c r="W235" s="27" t="s">
        <v>294</v>
      </c>
      <c r="X235" s="27" t="s">
        <v>295</v>
      </c>
      <c r="Y235" s="27" t="s">
        <v>296</v>
      </c>
      <c r="Z235" s="27" t="s">
        <v>297</v>
      </c>
      <c r="AA235" s="1069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7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7" t="s">
        <v>297</v>
      </c>
      <c r="AZ235" s="1092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122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122" t="s">
        <v>297</v>
      </c>
    </row>
    <row r="236" spans="2:76">
      <c r="B236" s="21" t="s">
        <v>299</v>
      </c>
      <c r="C236" s="119">
        <f>+C207+C91</f>
        <v>0</v>
      </c>
      <c r="D236" s="119">
        <f t="shared" ref="D236:M236" si="152">+D207+D91</f>
        <v>0</v>
      </c>
      <c r="E236" s="119">
        <f t="shared" si="152"/>
        <v>0</v>
      </c>
      <c r="F236" s="119">
        <f t="shared" si="152"/>
        <v>0</v>
      </c>
      <c r="G236" s="119">
        <f t="shared" si="152"/>
        <v>0</v>
      </c>
      <c r="H236" s="119">
        <f t="shared" si="152"/>
        <v>0</v>
      </c>
      <c r="I236" s="119">
        <f t="shared" si="152"/>
        <v>0</v>
      </c>
      <c r="J236" s="119">
        <f t="shared" si="152"/>
        <v>0</v>
      </c>
      <c r="K236" s="119">
        <f t="shared" si="152"/>
        <v>0</v>
      </c>
      <c r="L236" s="119">
        <f t="shared" si="152"/>
        <v>0</v>
      </c>
      <c r="M236" s="119">
        <f t="shared" si="152"/>
        <v>0</v>
      </c>
      <c r="N236" s="119">
        <f>SUM(C236:M236)</f>
        <v>0</v>
      </c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>
        <f>+AB207+AB91</f>
        <v>0</v>
      </c>
      <c r="AC236" s="119">
        <f t="shared" ref="AC236:AL236" si="153">+AC207+AC91</f>
        <v>0</v>
      </c>
      <c r="AD236" s="119">
        <f t="shared" si="153"/>
        <v>0</v>
      </c>
      <c r="AE236" s="119">
        <f t="shared" si="153"/>
        <v>0</v>
      </c>
      <c r="AF236" s="119">
        <f t="shared" si="153"/>
        <v>0</v>
      </c>
      <c r="AG236" s="119">
        <f t="shared" si="153"/>
        <v>0</v>
      </c>
      <c r="AH236" s="119">
        <f t="shared" si="153"/>
        <v>0</v>
      </c>
      <c r="AI236" s="119">
        <f t="shared" si="153"/>
        <v>0</v>
      </c>
      <c r="AJ236" s="119">
        <f t="shared" si="153"/>
        <v>0</v>
      </c>
      <c r="AK236" s="119">
        <f t="shared" si="153"/>
        <v>0</v>
      </c>
      <c r="AL236" s="119">
        <f t="shared" si="153"/>
        <v>0</v>
      </c>
      <c r="AM236" s="119">
        <f>SUM(AB236:AL236)</f>
        <v>0</v>
      </c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>
        <f>+BA207+BA91</f>
        <v>0</v>
      </c>
      <c r="BB236" s="119">
        <f t="shared" ref="BB236:BK236" si="154">+BB207+BB91</f>
        <v>4</v>
      </c>
      <c r="BC236" s="119">
        <f t="shared" si="154"/>
        <v>7</v>
      </c>
      <c r="BD236" s="119">
        <f t="shared" si="154"/>
        <v>7</v>
      </c>
      <c r="BE236" s="119">
        <f t="shared" si="154"/>
        <v>5</v>
      </c>
      <c r="BF236" s="119">
        <f t="shared" si="154"/>
        <v>3</v>
      </c>
      <c r="BG236" s="119">
        <f t="shared" si="154"/>
        <v>3</v>
      </c>
      <c r="BH236" s="119">
        <f t="shared" si="154"/>
        <v>2</v>
      </c>
      <c r="BI236" s="119">
        <f t="shared" si="154"/>
        <v>0</v>
      </c>
      <c r="BJ236" s="119">
        <f t="shared" si="154"/>
        <v>0</v>
      </c>
      <c r="BK236" s="119">
        <f t="shared" si="154"/>
        <v>2</v>
      </c>
      <c r="BL236" s="119">
        <f>SUM(BA236:BK236)</f>
        <v>33</v>
      </c>
      <c r="BM236" s="119">
        <v>18</v>
      </c>
      <c r="BN236" s="119"/>
      <c r="BO236" s="119"/>
      <c r="BP236" s="119"/>
      <c r="BQ236" s="119"/>
      <c r="BR236" s="119"/>
      <c r="BS236" s="119"/>
      <c r="BT236" s="119"/>
      <c r="BU236" s="119"/>
      <c r="BV236" s="119"/>
      <c r="BW236" s="119"/>
      <c r="BX236" s="119"/>
    </row>
    <row r="237" spans="2:76">
      <c r="B237" s="21" t="s">
        <v>300</v>
      </c>
      <c r="C237" s="119">
        <f t="shared" ref="C237:M259" si="155">+C208+C92</f>
        <v>0</v>
      </c>
      <c r="D237" s="119">
        <f t="shared" si="155"/>
        <v>0</v>
      </c>
      <c r="E237" s="119">
        <f t="shared" si="155"/>
        <v>0</v>
      </c>
      <c r="F237" s="119">
        <f t="shared" si="155"/>
        <v>0</v>
      </c>
      <c r="G237" s="119">
        <f t="shared" si="155"/>
        <v>0</v>
      </c>
      <c r="H237" s="119">
        <f t="shared" si="155"/>
        <v>0</v>
      </c>
      <c r="I237" s="119">
        <f t="shared" si="155"/>
        <v>0</v>
      </c>
      <c r="J237" s="119">
        <f t="shared" si="155"/>
        <v>0</v>
      </c>
      <c r="K237" s="119">
        <f t="shared" si="155"/>
        <v>0</v>
      </c>
      <c r="L237" s="119">
        <f t="shared" si="155"/>
        <v>0</v>
      </c>
      <c r="M237" s="119">
        <f t="shared" si="155"/>
        <v>0</v>
      </c>
      <c r="N237" s="119">
        <f t="shared" ref="N237:N259" si="156">SUM(C237:M237)</f>
        <v>0</v>
      </c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>
        <f t="shared" ref="AB237:AL252" si="157">+AB208+AB92</f>
        <v>0</v>
      </c>
      <c r="AC237" s="119">
        <f t="shared" si="157"/>
        <v>0</v>
      </c>
      <c r="AD237" s="119">
        <f t="shared" si="157"/>
        <v>0</v>
      </c>
      <c r="AE237" s="119">
        <f t="shared" si="157"/>
        <v>0</v>
      </c>
      <c r="AF237" s="119">
        <f t="shared" si="157"/>
        <v>0</v>
      </c>
      <c r="AG237" s="119">
        <f t="shared" si="157"/>
        <v>0</v>
      </c>
      <c r="AH237" s="119">
        <f t="shared" si="157"/>
        <v>0</v>
      </c>
      <c r="AI237" s="119">
        <f t="shared" si="157"/>
        <v>0</v>
      </c>
      <c r="AJ237" s="119">
        <f t="shared" si="157"/>
        <v>0</v>
      </c>
      <c r="AK237" s="119">
        <f t="shared" si="157"/>
        <v>0</v>
      </c>
      <c r="AL237" s="119">
        <f t="shared" si="157"/>
        <v>0</v>
      </c>
      <c r="AM237" s="119">
        <f t="shared" ref="AM237:AM259" si="158">SUM(AB237:AL237)</f>
        <v>0</v>
      </c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>
        <f t="shared" ref="BA237:BK252" si="159">+BA208+BA92</f>
        <v>0</v>
      </c>
      <c r="BB237" s="119">
        <f t="shared" si="159"/>
        <v>0</v>
      </c>
      <c r="BC237" s="119">
        <f t="shared" si="159"/>
        <v>0</v>
      </c>
      <c r="BD237" s="119">
        <f t="shared" si="159"/>
        <v>0</v>
      </c>
      <c r="BE237" s="119">
        <f t="shared" si="159"/>
        <v>0</v>
      </c>
      <c r="BF237" s="119">
        <f t="shared" si="159"/>
        <v>0</v>
      </c>
      <c r="BG237" s="119">
        <f t="shared" si="159"/>
        <v>0</v>
      </c>
      <c r="BH237" s="119">
        <f t="shared" si="159"/>
        <v>0</v>
      </c>
      <c r="BI237" s="119">
        <f t="shared" si="159"/>
        <v>0</v>
      </c>
      <c r="BJ237" s="119">
        <f t="shared" si="159"/>
        <v>0</v>
      </c>
      <c r="BK237" s="119">
        <f t="shared" si="159"/>
        <v>0</v>
      </c>
      <c r="BL237" s="119">
        <f t="shared" ref="BL237:BL259" si="160">SUM(BA237:BK237)</f>
        <v>0</v>
      </c>
      <c r="BM237" s="119">
        <v>3</v>
      </c>
      <c r="BN237" s="119"/>
      <c r="BO237" s="119"/>
      <c r="BP237" s="119"/>
      <c r="BQ237" s="119"/>
      <c r="BR237" s="119"/>
      <c r="BS237" s="119"/>
      <c r="BT237" s="119"/>
      <c r="BU237" s="119"/>
      <c r="BV237" s="119"/>
      <c r="BW237" s="119"/>
      <c r="BX237" s="119"/>
    </row>
    <row r="238" spans="2:76">
      <c r="B238" s="21" t="s">
        <v>143</v>
      </c>
      <c r="C238" s="119">
        <f t="shared" si="155"/>
        <v>0</v>
      </c>
      <c r="D238" s="119">
        <f t="shared" si="155"/>
        <v>0</v>
      </c>
      <c r="E238" s="119">
        <f t="shared" si="155"/>
        <v>0</v>
      </c>
      <c r="F238" s="119">
        <f t="shared" si="155"/>
        <v>0</v>
      </c>
      <c r="G238" s="119">
        <f t="shared" si="155"/>
        <v>0</v>
      </c>
      <c r="H238" s="119">
        <f t="shared" si="155"/>
        <v>0</v>
      </c>
      <c r="I238" s="119">
        <f t="shared" si="155"/>
        <v>0</v>
      </c>
      <c r="J238" s="119">
        <f t="shared" si="155"/>
        <v>0</v>
      </c>
      <c r="K238" s="119">
        <f t="shared" si="155"/>
        <v>0</v>
      </c>
      <c r="L238" s="119">
        <f t="shared" si="155"/>
        <v>0</v>
      </c>
      <c r="M238" s="119">
        <f t="shared" si="155"/>
        <v>0</v>
      </c>
      <c r="N238" s="119">
        <f t="shared" si="156"/>
        <v>0</v>
      </c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>
        <f t="shared" si="157"/>
        <v>0</v>
      </c>
      <c r="AC238" s="119">
        <f t="shared" si="157"/>
        <v>0</v>
      </c>
      <c r="AD238" s="119">
        <f t="shared" si="157"/>
        <v>0</v>
      </c>
      <c r="AE238" s="119">
        <f t="shared" si="157"/>
        <v>0</v>
      </c>
      <c r="AF238" s="119">
        <f t="shared" si="157"/>
        <v>0</v>
      </c>
      <c r="AG238" s="119">
        <f t="shared" si="157"/>
        <v>0</v>
      </c>
      <c r="AH238" s="119">
        <f t="shared" si="157"/>
        <v>0</v>
      </c>
      <c r="AI238" s="119">
        <f t="shared" si="157"/>
        <v>0</v>
      </c>
      <c r="AJ238" s="119">
        <f t="shared" si="157"/>
        <v>0</v>
      </c>
      <c r="AK238" s="119">
        <f t="shared" si="157"/>
        <v>0</v>
      </c>
      <c r="AL238" s="119">
        <f t="shared" si="157"/>
        <v>0</v>
      </c>
      <c r="AM238" s="119">
        <f t="shared" si="158"/>
        <v>0</v>
      </c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>
        <f t="shared" si="159"/>
        <v>0</v>
      </c>
      <c r="BB238" s="119">
        <f t="shared" si="159"/>
        <v>1</v>
      </c>
      <c r="BC238" s="119">
        <f t="shared" si="159"/>
        <v>1</v>
      </c>
      <c r="BD238" s="119">
        <f t="shared" si="159"/>
        <v>1</v>
      </c>
      <c r="BE238" s="119">
        <f t="shared" si="159"/>
        <v>0</v>
      </c>
      <c r="BF238" s="119">
        <f t="shared" si="159"/>
        <v>0</v>
      </c>
      <c r="BG238" s="119">
        <f t="shared" si="159"/>
        <v>0</v>
      </c>
      <c r="BH238" s="119">
        <f t="shared" si="159"/>
        <v>0</v>
      </c>
      <c r="BI238" s="119">
        <f t="shared" si="159"/>
        <v>0</v>
      </c>
      <c r="BJ238" s="119">
        <f t="shared" si="159"/>
        <v>0</v>
      </c>
      <c r="BK238" s="119">
        <f t="shared" si="159"/>
        <v>0</v>
      </c>
      <c r="BL238" s="119">
        <f t="shared" si="160"/>
        <v>3</v>
      </c>
      <c r="BM238" s="119">
        <v>0</v>
      </c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</row>
    <row r="239" spans="2:76">
      <c r="B239" s="21" t="s">
        <v>301</v>
      </c>
      <c r="C239" s="119">
        <f t="shared" si="155"/>
        <v>0</v>
      </c>
      <c r="D239" s="119">
        <f t="shared" si="155"/>
        <v>0</v>
      </c>
      <c r="E239" s="119">
        <f t="shared" si="155"/>
        <v>0</v>
      </c>
      <c r="F239" s="119">
        <f t="shared" si="155"/>
        <v>0</v>
      </c>
      <c r="G239" s="119">
        <f t="shared" si="155"/>
        <v>0</v>
      </c>
      <c r="H239" s="119">
        <f t="shared" si="155"/>
        <v>0</v>
      </c>
      <c r="I239" s="119">
        <f t="shared" si="155"/>
        <v>0</v>
      </c>
      <c r="J239" s="119">
        <f t="shared" si="155"/>
        <v>0</v>
      </c>
      <c r="K239" s="119">
        <f t="shared" si="155"/>
        <v>0</v>
      </c>
      <c r="L239" s="119">
        <f t="shared" si="155"/>
        <v>0</v>
      </c>
      <c r="M239" s="119">
        <f t="shared" si="155"/>
        <v>0</v>
      </c>
      <c r="N239" s="119">
        <f t="shared" si="156"/>
        <v>0</v>
      </c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>
        <f t="shared" si="157"/>
        <v>0</v>
      </c>
      <c r="AC239" s="119">
        <f t="shared" si="157"/>
        <v>0</v>
      </c>
      <c r="AD239" s="119">
        <f t="shared" si="157"/>
        <v>0</v>
      </c>
      <c r="AE239" s="119">
        <f t="shared" si="157"/>
        <v>0</v>
      </c>
      <c r="AF239" s="119">
        <f t="shared" si="157"/>
        <v>0</v>
      </c>
      <c r="AG239" s="119">
        <f t="shared" si="157"/>
        <v>0</v>
      </c>
      <c r="AH239" s="119">
        <f t="shared" si="157"/>
        <v>0</v>
      </c>
      <c r="AI239" s="119">
        <f t="shared" si="157"/>
        <v>0</v>
      </c>
      <c r="AJ239" s="119">
        <f t="shared" si="157"/>
        <v>0</v>
      </c>
      <c r="AK239" s="119">
        <f t="shared" si="157"/>
        <v>0</v>
      </c>
      <c r="AL239" s="119">
        <f t="shared" si="157"/>
        <v>0</v>
      </c>
      <c r="AM239" s="119">
        <f t="shared" si="158"/>
        <v>0</v>
      </c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>
        <f t="shared" si="159"/>
        <v>0</v>
      </c>
      <c r="BB239" s="119">
        <f t="shared" si="159"/>
        <v>0</v>
      </c>
      <c r="BC239" s="119">
        <f t="shared" si="159"/>
        <v>0</v>
      </c>
      <c r="BD239" s="119">
        <f t="shared" si="159"/>
        <v>0</v>
      </c>
      <c r="BE239" s="119">
        <f t="shared" si="159"/>
        <v>0</v>
      </c>
      <c r="BF239" s="119">
        <f t="shared" si="159"/>
        <v>0</v>
      </c>
      <c r="BG239" s="119">
        <f t="shared" si="159"/>
        <v>0</v>
      </c>
      <c r="BH239" s="119">
        <f t="shared" si="159"/>
        <v>0</v>
      </c>
      <c r="BI239" s="119">
        <f t="shared" si="159"/>
        <v>0</v>
      </c>
      <c r="BJ239" s="119">
        <f t="shared" si="159"/>
        <v>0</v>
      </c>
      <c r="BK239" s="119">
        <f t="shared" si="159"/>
        <v>0</v>
      </c>
      <c r="BL239" s="119">
        <f t="shared" si="160"/>
        <v>0</v>
      </c>
      <c r="BM239" s="119">
        <v>1</v>
      </c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</row>
    <row r="240" spans="2:76">
      <c r="B240" s="21" t="s">
        <v>302</v>
      </c>
      <c r="C240" s="119">
        <f t="shared" si="155"/>
        <v>0</v>
      </c>
      <c r="D240" s="119">
        <f t="shared" si="155"/>
        <v>0</v>
      </c>
      <c r="E240" s="119">
        <f t="shared" si="155"/>
        <v>0</v>
      </c>
      <c r="F240" s="119">
        <f t="shared" si="155"/>
        <v>0</v>
      </c>
      <c r="G240" s="119">
        <f t="shared" si="155"/>
        <v>0</v>
      </c>
      <c r="H240" s="119">
        <f t="shared" si="155"/>
        <v>0</v>
      </c>
      <c r="I240" s="119">
        <f t="shared" si="155"/>
        <v>0</v>
      </c>
      <c r="J240" s="119">
        <f t="shared" si="155"/>
        <v>0</v>
      </c>
      <c r="K240" s="119">
        <f t="shared" si="155"/>
        <v>0</v>
      </c>
      <c r="L240" s="119">
        <f t="shared" si="155"/>
        <v>0</v>
      </c>
      <c r="M240" s="119">
        <f t="shared" si="155"/>
        <v>0</v>
      </c>
      <c r="N240" s="119">
        <f t="shared" si="156"/>
        <v>0</v>
      </c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>
        <f t="shared" si="157"/>
        <v>0</v>
      </c>
      <c r="AC240" s="119">
        <f t="shared" si="157"/>
        <v>0</v>
      </c>
      <c r="AD240" s="119">
        <f t="shared" si="157"/>
        <v>0</v>
      </c>
      <c r="AE240" s="119">
        <f t="shared" si="157"/>
        <v>0</v>
      </c>
      <c r="AF240" s="119">
        <f t="shared" si="157"/>
        <v>0</v>
      </c>
      <c r="AG240" s="119">
        <f t="shared" si="157"/>
        <v>0</v>
      </c>
      <c r="AH240" s="119">
        <f t="shared" si="157"/>
        <v>0</v>
      </c>
      <c r="AI240" s="119">
        <f t="shared" si="157"/>
        <v>0</v>
      </c>
      <c r="AJ240" s="119">
        <f t="shared" si="157"/>
        <v>0</v>
      </c>
      <c r="AK240" s="119">
        <f t="shared" si="157"/>
        <v>0</v>
      </c>
      <c r="AL240" s="119">
        <f t="shared" si="157"/>
        <v>0</v>
      </c>
      <c r="AM240" s="119">
        <f t="shared" si="158"/>
        <v>0</v>
      </c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>
        <f t="shared" si="159"/>
        <v>1</v>
      </c>
      <c r="BB240" s="119">
        <f t="shared" si="159"/>
        <v>3</v>
      </c>
      <c r="BC240" s="119">
        <f t="shared" si="159"/>
        <v>0</v>
      </c>
      <c r="BD240" s="119">
        <f t="shared" si="159"/>
        <v>1</v>
      </c>
      <c r="BE240" s="119">
        <f t="shared" si="159"/>
        <v>2</v>
      </c>
      <c r="BF240" s="119">
        <f t="shared" si="159"/>
        <v>3</v>
      </c>
      <c r="BG240" s="119">
        <f t="shared" si="159"/>
        <v>4</v>
      </c>
      <c r="BH240" s="119">
        <f t="shared" si="159"/>
        <v>1</v>
      </c>
      <c r="BI240" s="119">
        <f t="shared" si="159"/>
        <v>0</v>
      </c>
      <c r="BJ240" s="119">
        <f t="shared" si="159"/>
        <v>0</v>
      </c>
      <c r="BK240" s="119">
        <f t="shared" si="159"/>
        <v>0</v>
      </c>
      <c r="BL240" s="119">
        <f t="shared" si="160"/>
        <v>15</v>
      </c>
      <c r="BM240" s="119">
        <v>15</v>
      </c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</row>
    <row r="241" spans="1:76">
      <c r="B241" s="21" t="s">
        <v>303</v>
      </c>
      <c r="C241" s="119">
        <f t="shared" si="155"/>
        <v>0</v>
      </c>
      <c r="D241" s="119">
        <f t="shared" si="155"/>
        <v>0</v>
      </c>
      <c r="E241" s="119">
        <f t="shared" si="155"/>
        <v>0</v>
      </c>
      <c r="F241" s="119">
        <f t="shared" si="155"/>
        <v>0</v>
      </c>
      <c r="G241" s="119">
        <f t="shared" si="155"/>
        <v>0</v>
      </c>
      <c r="H241" s="119">
        <f t="shared" si="155"/>
        <v>0</v>
      </c>
      <c r="I241" s="119">
        <f t="shared" si="155"/>
        <v>0</v>
      </c>
      <c r="J241" s="119">
        <f t="shared" si="155"/>
        <v>0</v>
      </c>
      <c r="K241" s="119">
        <f t="shared" si="155"/>
        <v>0</v>
      </c>
      <c r="L241" s="119">
        <f t="shared" si="155"/>
        <v>0</v>
      </c>
      <c r="M241" s="119">
        <f t="shared" si="155"/>
        <v>0</v>
      </c>
      <c r="N241" s="119">
        <f t="shared" si="156"/>
        <v>0</v>
      </c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>
        <f t="shared" si="157"/>
        <v>0</v>
      </c>
      <c r="AC241" s="119">
        <f t="shared" si="157"/>
        <v>0</v>
      </c>
      <c r="AD241" s="119">
        <f t="shared" si="157"/>
        <v>0</v>
      </c>
      <c r="AE241" s="119">
        <f t="shared" si="157"/>
        <v>0</v>
      </c>
      <c r="AF241" s="119">
        <f t="shared" si="157"/>
        <v>0</v>
      </c>
      <c r="AG241" s="119">
        <f t="shared" si="157"/>
        <v>0</v>
      </c>
      <c r="AH241" s="119">
        <f t="shared" si="157"/>
        <v>0</v>
      </c>
      <c r="AI241" s="119">
        <f t="shared" si="157"/>
        <v>0</v>
      </c>
      <c r="AJ241" s="119">
        <f t="shared" si="157"/>
        <v>0</v>
      </c>
      <c r="AK241" s="119">
        <f t="shared" si="157"/>
        <v>0</v>
      </c>
      <c r="AL241" s="119">
        <f t="shared" si="157"/>
        <v>0</v>
      </c>
      <c r="AM241" s="119">
        <f t="shared" si="158"/>
        <v>0</v>
      </c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>
        <f t="shared" si="159"/>
        <v>1</v>
      </c>
      <c r="BB241" s="119">
        <f t="shared" si="159"/>
        <v>6</v>
      </c>
      <c r="BC241" s="119">
        <f t="shared" si="159"/>
        <v>17</v>
      </c>
      <c r="BD241" s="119">
        <f t="shared" si="159"/>
        <v>35</v>
      </c>
      <c r="BE241" s="119">
        <f t="shared" si="159"/>
        <v>22</v>
      </c>
      <c r="BF241" s="119">
        <f t="shared" si="159"/>
        <v>7</v>
      </c>
      <c r="BG241" s="119">
        <f t="shared" si="159"/>
        <v>4</v>
      </c>
      <c r="BH241" s="119">
        <f t="shared" si="159"/>
        <v>0</v>
      </c>
      <c r="BI241" s="119">
        <f t="shared" si="159"/>
        <v>0</v>
      </c>
      <c r="BJ241" s="119">
        <f t="shared" si="159"/>
        <v>0</v>
      </c>
      <c r="BK241" s="119">
        <f t="shared" si="159"/>
        <v>0</v>
      </c>
      <c r="BL241" s="119">
        <f t="shared" si="160"/>
        <v>92</v>
      </c>
      <c r="BM241" s="119">
        <v>31</v>
      </c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</row>
    <row r="242" spans="1:76">
      <c r="B242" s="21" t="s">
        <v>304</v>
      </c>
      <c r="C242" s="119">
        <f t="shared" si="155"/>
        <v>0</v>
      </c>
      <c r="D242" s="119">
        <f t="shared" si="155"/>
        <v>0</v>
      </c>
      <c r="E242" s="119">
        <f t="shared" si="155"/>
        <v>0</v>
      </c>
      <c r="F242" s="119">
        <f t="shared" si="155"/>
        <v>0</v>
      </c>
      <c r="G242" s="119">
        <f t="shared" si="155"/>
        <v>0</v>
      </c>
      <c r="H242" s="119">
        <f t="shared" si="155"/>
        <v>0</v>
      </c>
      <c r="I242" s="119">
        <f t="shared" si="155"/>
        <v>0</v>
      </c>
      <c r="J242" s="119">
        <f t="shared" si="155"/>
        <v>0</v>
      </c>
      <c r="K242" s="119">
        <f t="shared" si="155"/>
        <v>0</v>
      </c>
      <c r="L242" s="119">
        <f t="shared" si="155"/>
        <v>0</v>
      </c>
      <c r="M242" s="119">
        <f t="shared" si="155"/>
        <v>0</v>
      </c>
      <c r="N242" s="119">
        <f t="shared" si="156"/>
        <v>0</v>
      </c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>
        <f t="shared" si="157"/>
        <v>0</v>
      </c>
      <c r="AC242" s="119">
        <f t="shared" si="157"/>
        <v>0</v>
      </c>
      <c r="AD242" s="119">
        <f t="shared" si="157"/>
        <v>0</v>
      </c>
      <c r="AE242" s="119">
        <f t="shared" si="157"/>
        <v>0</v>
      </c>
      <c r="AF242" s="119">
        <f t="shared" si="157"/>
        <v>0</v>
      </c>
      <c r="AG242" s="119">
        <f t="shared" si="157"/>
        <v>0</v>
      </c>
      <c r="AH242" s="119">
        <f t="shared" si="157"/>
        <v>0</v>
      </c>
      <c r="AI242" s="119">
        <f t="shared" si="157"/>
        <v>0</v>
      </c>
      <c r="AJ242" s="119">
        <f t="shared" si="157"/>
        <v>0</v>
      </c>
      <c r="AK242" s="119">
        <f t="shared" si="157"/>
        <v>0</v>
      </c>
      <c r="AL242" s="119">
        <f t="shared" si="157"/>
        <v>0</v>
      </c>
      <c r="AM242" s="119">
        <f t="shared" si="158"/>
        <v>0</v>
      </c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>
        <f t="shared" si="159"/>
        <v>0</v>
      </c>
      <c r="BB242" s="119">
        <f t="shared" si="159"/>
        <v>0</v>
      </c>
      <c r="BC242" s="119">
        <f t="shared" si="159"/>
        <v>0</v>
      </c>
      <c r="BD242" s="119">
        <f t="shared" si="159"/>
        <v>1</v>
      </c>
      <c r="BE242" s="119">
        <f t="shared" si="159"/>
        <v>1</v>
      </c>
      <c r="BF242" s="119">
        <f t="shared" si="159"/>
        <v>0</v>
      </c>
      <c r="BG242" s="119">
        <f t="shared" si="159"/>
        <v>0</v>
      </c>
      <c r="BH242" s="119">
        <f t="shared" si="159"/>
        <v>0</v>
      </c>
      <c r="BI242" s="119">
        <f t="shared" si="159"/>
        <v>0</v>
      </c>
      <c r="BJ242" s="119">
        <f t="shared" si="159"/>
        <v>0</v>
      </c>
      <c r="BK242" s="119">
        <f t="shared" si="159"/>
        <v>0</v>
      </c>
      <c r="BL242" s="119">
        <f t="shared" si="160"/>
        <v>2</v>
      </c>
      <c r="BM242" s="119">
        <v>9</v>
      </c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</row>
    <row r="243" spans="1:76">
      <c r="B243" s="21" t="s">
        <v>148</v>
      </c>
      <c r="C243" s="119">
        <f t="shared" si="155"/>
        <v>0</v>
      </c>
      <c r="D243" s="119">
        <f t="shared" si="155"/>
        <v>0</v>
      </c>
      <c r="E243" s="119">
        <f t="shared" si="155"/>
        <v>0</v>
      </c>
      <c r="F243" s="119">
        <f t="shared" si="155"/>
        <v>0</v>
      </c>
      <c r="G243" s="119">
        <f t="shared" si="155"/>
        <v>0</v>
      </c>
      <c r="H243" s="119">
        <f t="shared" si="155"/>
        <v>0</v>
      </c>
      <c r="I243" s="119">
        <f t="shared" si="155"/>
        <v>0</v>
      </c>
      <c r="J243" s="119">
        <f t="shared" si="155"/>
        <v>0</v>
      </c>
      <c r="K243" s="119">
        <f t="shared" si="155"/>
        <v>0</v>
      </c>
      <c r="L243" s="119">
        <f t="shared" si="155"/>
        <v>0</v>
      </c>
      <c r="M243" s="119">
        <f t="shared" si="155"/>
        <v>0</v>
      </c>
      <c r="N243" s="119">
        <f t="shared" si="156"/>
        <v>0</v>
      </c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>
        <f t="shared" si="157"/>
        <v>0</v>
      </c>
      <c r="AC243" s="119">
        <f t="shared" si="157"/>
        <v>0</v>
      </c>
      <c r="AD243" s="119">
        <f t="shared" si="157"/>
        <v>0</v>
      </c>
      <c r="AE243" s="119">
        <f t="shared" si="157"/>
        <v>0</v>
      </c>
      <c r="AF243" s="119">
        <f t="shared" si="157"/>
        <v>0</v>
      </c>
      <c r="AG243" s="119">
        <f t="shared" si="157"/>
        <v>0</v>
      </c>
      <c r="AH243" s="119">
        <f t="shared" si="157"/>
        <v>0</v>
      </c>
      <c r="AI243" s="119">
        <f t="shared" si="157"/>
        <v>0</v>
      </c>
      <c r="AJ243" s="119">
        <f t="shared" si="157"/>
        <v>0</v>
      </c>
      <c r="AK243" s="119">
        <f t="shared" si="157"/>
        <v>0</v>
      </c>
      <c r="AL243" s="119">
        <f t="shared" si="157"/>
        <v>0</v>
      </c>
      <c r="AM243" s="119">
        <f t="shared" si="158"/>
        <v>0</v>
      </c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>
        <f t="shared" si="159"/>
        <v>0</v>
      </c>
      <c r="BB243" s="119">
        <f t="shared" si="159"/>
        <v>1</v>
      </c>
      <c r="BC243" s="119">
        <f t="shared" si="159"/>
        <v>2</v>
      </c>
      <c r="BD243" s="119">
        <f t="shared" si="159"/>
        <v>0</v>
      </c>
      <c r="BE243" s="119">
        <f t="shared" si="159"/>
        <v>2</v>
      </c>
      <c r="BF243" s="119">
        <f t="shared" si="159"/>
        <v>2</v>
      </c>
      <c r="BG243" s="119">
        <f t="shared" si="159"/>
        <v>0</v>
      </c>
      <c r="BH243" s="119">
        <f t="shared" si="159"/>
        <v>0</v>
      </c>
      <c r="BI243" s="119">
        <f t="shared" si="159"/>
        <v>0</v>
      </c>
      <c r="BJ243" s="119">
        <f t="shared" si="159"/>
        <v>0</v>
      </c>
      <c r="BK243" s="119">
        <f t="shared" si="159"/>
        <v>0</v>
      </c>
      <c r="BL243" s="119">
        <f t="shared" si="160"/>
        <v>7</v>
      </c>
      <c r="BM243" s="119">
        <v>4</v>
      </c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</row>
    <row r="244" spans="1:76">
      <c r="B244" s="21" t="s">
        <v>305</v>
      </c>
      <c r="C244" s="119">
        <f t="shared" si="155"/>
        <v>0</v>
      </c>
      <c r="D244" s="119">
        <f t="shared" si="155"/>
        <v>0</v>
      </c>
      <c r="E244" s="119">
        <f t="shared" si="155"/>
        <v>0</v>
      </c>
      <c r="F244" s="119">
        <f t="shared" si="155"/>
        <v>0</v>
      </c>
      <c r="G244" s="119">
        <f t="shared" si="155"/>
        <v>0</v>
      </c>
      <c r="H244" s="119">
        <f t="shared" si="155"/>
        <v>0</v>
      </c>
      <c r="I244" s="119">
        <f t="shared" si="155"/>
        <v>0</v>
      </c>
      <c r="J244" s="119">
        <f t="shared" si="155"/>
        <v>0</v>
      </c>
      <c r="K244" s="119">
        <f t="shared" si="155"/>
        <v>0</v>
      </c>
      <c r="L244" s="119">
        <f t="shared" si="155"/>
        <v>0</v>
      </c>
      <c r="M244" s="119">
        <f t="shared" si="155"/>
        <v>0</v>
      </c>
      <c r="N244" s="119">
        <f t="shared" si="156"/>
        <v>0</v>
      </c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>
        <f t="shared" si="157"/>
        <v>0</v>
      </c>
      <c r="AC244" s="119">
        <f t="shared" si="157"/>
        <v>0</v>
      </c>
      <c r="AD244" s="119">
        <f t="shared" si="157"/>
        <v>0</v>
      </c>
      <c r="AE244" s="119">
        <f t="shared" si="157"/>
        <v>0</v>
      </c>
      <c r="AF244" s="119">
        <f t="shared" si="157"/>
        <v>0</v>
      </c>
      <c r="AG244" s="119">
        <f t="shared" si="157"/>
        <v>0</v>
      </c>
      <c r="AH244" s="119">
        <f t="shared" si="157"/>
        <v>0</v>
      </c>
      <c r="AI244" s="119">
        <f t="shared" si="157"/>
        <v>0</v>
      </c>
      <c r="AJ244" s="119">
        <f t="shared" si="157"/>
        <v>0</v>
      </c>
      <c r="AK244" s="119">
        <f t="shared" si="157"/>
        <v>0</v>
      </c>
      <c r="AL244" s="119">
        <f t="shared" si="157"/>
        <v>0</v>
      </c>
      <c r="AM244" s="119">
        <f t="shared" si="158"/>
        <v>0</v>
      </c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>
        <f t="shared" si="159"/>
        <v>0</v>
      </c>
      <c r="BB244" s="119">
        <f t="shared" si="159"/>
        <v>0</v>
      </c>
      <c r="BC244" s="119">
        <f t="shared" si="159"/>
        <v>0</v>
      </c>
      <c r="BD244" s="119">
        <f t="shared" si="159"/>
        <v>1</v>
      </c>
      <c r="BE244" s="119">
        <f t="shared" si="159"/>
        <v>0</v>
      </c>
      <c r="BF244" s="119">
        <f t="shared" si="159"/>
        <v>0</v>
      </c>
      <c r="BG244" s="119">
        <f t="shared" si="159"/>
        <v>0</v>
      </c>
      <c r="BH244" s="119">
        <f t="shared" si="159"/>
        <v>0</v>
      </c>
      <c r="BI244" s="119">
        <f t="shared" si="159"/>
        <v>0</v>
      </c>
      <c r="BJ244" s="119">
        <f t="shared" si="159"/>
        <v>0</v>
      </c>
      <c r="BK244" s="119">
        <f t="shared" si="159"/>
        <v>0</v>
      </c>
      <c r="BL244" s="119">
        <f t="shared" si="160"/>
        <v>1</v>
      </c>
      <c r="BM244" s="119">
        <v>0</v>
      </c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</row>
    <row r="245" spans="1:76">
      <c r="B245" s="21" t="s">
        <v>150</v>
      </c>
      <c r="C245" s="119">
        <f t="shared" si="155"/>
        <v>0</v>
      </c>
      <c r="D245" s="119">
        <f t="shared" si="155"/>
        <v>0</v>
      </c>
      <c r="E245" s="119">
        <f t="shared" si="155"/>
        <v>0</v>
      </c>
      <c r="F245" s="119">
        <f t="shared" si="155"/>
        <v>0</v>
      </c>
      <c r="G245" s="119">
        <f t="shared" si="155"/>
        <v>0</v>
      </c>
      <c r="H245" s="119">
        <f t="shared" si="155"/>
        <v>0</v>
      </c>
      <c r="I245" s="119">
        <f t="shared" si="155"/>
        <v>0</v>
      </c>
      <c r="J245" s="119">
        <f t="shared" si="155"/>
        <v>0</v>
      </c>
      <c r="K245" s="119">
        <f t="shared" si="155"/>
        <v>0</v>
      </c>
      <c r="L245" s="119">
        <f t="shared" si="155"/>
        <v>0</v>
      </c>
      <c r="M245" s="119">
        <f t="shared" si="155"/>
        <v>0</v>
      </c>
      <c r="N245" s="119">
        <f t="shared" si="156"/>
        <v>0</v>
      </c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>
        <f t="shared" si="157"/>
        <v>0</v>
      </c>
      <c r="AC245" s="119">
        <f t="shared" si="157"/>
        <v>0</v>
      </c>
      <c r="AD245" s="119">
        <f t="shared" si="157"/>
        <v>0</v>
      </c>
      <c r="AE245" s="119">
        <f t="shared" si="157"/>
        <v>0</v>
      </c>
      <c r="AF245" s="119">
        <f t="shared" si="157"/>
        <v>0</v>
      </c>
      <c r="AG245" s="119">
        <f t="shared" si="157"/>
        <v>0</v>
      </c>
      <c r="AH245" s="119">
        <f t="shared" si="157"/>
        <v>0</v>
      </c>
      <c r="AI245" s="119">
        <f t="shared" si="157"/>
        <v>0</v>
      </c>
      <c r="AJ245" s="119">
        <f t="shared" si="157"/>
        <v>0</v>
      </c>
      <c r="AK245" s="119">
        <f t="shared" si="157"/>
        <v>0</v>
      </c>
      <c r="AL245" s="119">
        <f t="shared" si="157"/>
        <v>0</v>
      </c>
      <c r="AM245" s="119">
        <f t="shared" si="158"/>
        <v>0</v>
      </c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>
        <f t="shared" si="159"/>
        <v>0</v>
      </c>
      <c r="BB245" s="119">
        <f t="shared" si="159"/>
        <v>0</v>
      </c>
      <c r="BC245" s="119">
        <f t="shared" si="159"/>
        <v>0</v>
      </c>
      <c r="BD245" s="119">
        <f t="shared" si="159"/>
        <v>0</v>
      </c>
      <c r="BE245" s="119">
        <f t="shared" si="159"/>
        <v>0</v>
      </c>
      <c r="BF245" s="119">
        <f t="shared" si="159"/>
        <v>0</v>
      </c>
      <c r="BG245" s="119">
        <f t="shared" si="159"/>
        <v>0</v>
      </c>
      <c r="BH245" s="119">
        <f t="shared" si="159"/>
        <v>0</v>
      </c>
      <c r="BI245" s="119">
        <f t="shared" si="159"/>
        <v>0</v>
      </c>
      <c r="BJ245" s="119">
        <f t="shared" si="159"/>
        <v>0</v>
      </c>
      <c r="BK245" s="119">
        <f t="shared" si="159"/>
        <v>0</v>
      </c>
      <c r="BL245" s="119">
        <f t="shared" si="160"/>
        <v>0</v>
      </c>
      <c r="BM245" s="119">
        <v>0</v>
      </c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</row>
    <row r="246" spans="1:76">
      <c r="B246" s="21" t="s">
        <v>306</v>
      </c>
      <c r="C246" s="119">
        <f t="shared" si="155"/>
        <v>0</v>
      </c>
      <c r="D246" s="119">
        <f t="shared" si="155"/>
        <v>0</v>
      </c>
      <c r="E246" s="119">
        <f t="shared" si="155"/>
        <v>0</v>
      </c>
      <c r="F246" s="119">
        <f t="shared" si="155"/>
        <v>0</v>
      </c>
      <c r="G246" s="119">
        <f t="shared" si="155"/>
        <v>0</v>
      </c>
      <c r="H246" s="119">
        <f t="shared" si="155"/>
        <v>0</v>
      </c>
      <c r="I246" s="119">
        <f t="shared" si="155"/>
        <v>0</v>
      </c>
      <c r="J246" s="119">
        <f t="shared" si="155"/>
        <v>0</v>
      </c>
      <c r="K246" s="119">
        <f t="shared" si="155"/>
        <v>0</v>
      </c>
      <c r="L246" s="119">
        <f t="shared" si="155"/>
        <v>0</v>
      </c>
      <c r="M246" s="119">
        <f t="shared" si="155"/>
        <v>0</v>
      </c>
      <c r="N246" s="119">
        <f t="shared" si="156"/>
        <v>0</v>
      </c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>
        <f t="shared" si="157"/>
        <v>0</v>
      </c>
      <c r="AC246" s="119">
        <f t="shared" si="157"/>
        <v>0</v>
      </c>
      <c r="AD246" s="119">
        <f t="shared" si="157"/>
        <v>0</v>
      </c>
      <c r="AE246" s="119">
        <f t="shared" si="157"/>
        <v>0</v>
      </c>
      <c r="AF246" s="119">
        <f t="shared" si="157"/>
        <v>0</v>
      </c>
      <c r="AG246" s="119">
        <f t="shared" si="157"/>
        <v>0</v>
      </c>
      <c r="AH246" s="119">
        <f t="shared" si="157"/>
        <v>0</v>
      </c>
      <c r="AI246" s="119">
        <f t="shared" si="157"/>
        <v>0</v>
      </c>
      <c r="AJ246" s="119">
        <f t="shared" si="157"/>
        <v>0</v>
      </c>
      <c r="AK246" s="119">
        <f t="shared" si="157"/>
        <v>0</v>
      </c>
      <c r="AL246" s="119">
        <f t="shared" si="157"/>
        <v>0</v>
      </c>
      <c r="AM246" s="119">
        <f t="shared" si="158"/>
        <v>0</v>
      </c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>
        <f t="shared" si="159"/>
        <v>0</v>
      </c>
      <c r="BB246" s="119">
        <f t="shared" si="159"/>
        <v>4</v>
      </c>
      <c r="BC246" s="119">
        <f t="shared" si="159"/>
        <v>3</v>
      </c>
      <c r="BD246" s="119">
        <f t="shared" si="159"/>
        <v>4</v>
      </c>
      <c r="BE246" s="119">
        <f t="shared" si="159"/>
        <v>1</v>
      </c>
      <c r="BF246" s="119">
        <f t="shared" si="159"/>
        <v>0</v>
      </c>
      <c r="BG246" s="119">
        <f t="shared" si="159"/>
        <v>2</v>
      </c>
      <c r="BH246" s="119">
        <f t="shared" si="159"/>
        <v>1</v>
      </c>
      <c r="BI246" s="119">
        <f t="shared" si="159"/>
        <v>0</v>
      </c>
      <c r="BJ246" s="119">
        <f t="shared" si="159"/>
        <v>0</v>
      </c>
      <c r="BK246" s="119">
        <f t="shared" si="159"/>
        <v>0</v>
      </c>
      <c r="BL246" s="119">
        <f t="shared" si="160"/>
        <v>15</v>
      </c>
      <c r="BM246" s="119">
        <v>2</v>
      </c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</row>
    <row r="247" spans="1:76">
      <c r="B247" s="21" t="s">
        <v>152</v>
      </c>
      <c r="C247" s="119">
        <f t="shared" si="155"/>
        <v>0</v>
      </c>
      <c r="D247" s="119">
        <f t="shared" si="155"/>
        <v>0</v>
      </c>
      <c r="E247" s="119">
        <f t="shared" si="155"/>
        <v>0</v>
      </c>
      <c r="F247" s="119">
        <f t="shared" si="155"/>
        <v>1</v>
      </c>
      <c r="G247" s="119">
        <f t="shared" si="155"/>
        <v>3</v>
      </c>
      <c r="H247" s="119">
        <f t="shared" si="155"/>
        <v>1</v>
      </c>
      <c r="I247" s="119">
        <f t="shared" si="155"/>
        <v>1</v>
      </c>
      <c r="J247" s="119">
        <f t="shared" si="155"/>
        <v>0</v>
      </c>
      <c r="K247" s="119">
        <f t="shared" si="155"/>
        <v>0</v>
      </c>
      <c r="L247" s="119">
        <f t="shared" si="155"/>
        <v>0</v>
      </c>
      <c r="M247" s="119">
        <f t="shared" si="155"/>
        <v>0</v>
      </c>
      <c r="N247" s="119">
        <f t="shared" si="156"/>
        <v>6</v>
      </c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>
        <f t="shared" si="157"/>
        <v>0</v>
      </c>
      <c r="AC247" s="119">
        <f t="shared" si="157"/>
        <v>0</v>
      </c>
      <c r="AD247" s="119">
        <f t="shared" si="157"/>
        <v>0</v>
      </c>
      <c r="AE247" s="119">
        <f t="shared" si="157"/>
        <v>0</v>
      </c>
      <c r="AF247" s="119">
        <f t="shared" si="157"/>
        <v>0</v>
      </c>
      <c r="AG247" s="119">
        <f t="shared" si="157"/>
        <v>0</v>
      </c>
      <c r="AH247" s="119">
        <f t="shared" si="157"/>
        <v>0</v>
      </c>
      <c r="AI247" s="119">
        <f t="shared" si="157"/>
        <v>0</v>
      </c>
      <c r="AJ247" s="119">
        <f t="shared" si="157"/>
        <v>0</v>
      </c>
      <c r="AK247" s="119">
        <f t="shared" si="157"/>
        <v>0</v>
      </c>
      <c r="AL247" s="119">
        <f t="shared" si="157"/>
        <v>0</v>
      </c>
      <c r="AM247" s="119">
        <f t="shared" si="158"/>
        <v>0</v>
      </c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>
        <f t="shared" si="159"/>
        <v>0</v>
      </c>
      <c r="BB247" s="119">
        <f t="shared" si="159"/>
        <v>0</v>
      </c>
      <c r="BC247" s="119">
        <f t="shared" si="159"/>
        <v>1</v>
      </c>
      <c r="BD247" s="119">
        <f t="shared" si="159"/>
        <v>0</v>
      </c>
      <c r="BE247" s="119">
        <f t="shared" si="159"/>
        <v>1</v>
      </c>
      <c r="BF247" s="119">
        <f t="shared" si="159"/>
        <v>0</v>
      </c>
      <c r="BG247" s="119">
        <f t="shared" si="159"/>
        <v>0</v>
      </c>
      <c r="BH247" s="119">
        <f t="shared" si="159"/>
        <v>0</v>
      </c>
      <c r="BI247" s="119">
        <f t="shared" si="159"/>
        <v>0</v>
      </c>
      <c r="BJ247" s="119">
        <f t="shared" si="159"/>
        <v>0</v>
      </c>
      <c r="BK247" s="119">
        <f t="shared" si="159"/>
        <v>0</v>
      </c>
      <c r="BL247" s="119">
        <f t="shared" si="160"/>
        <v>2</v>
      </c>
      <c r="BM247" s="119">
        <v>1</v>
      </c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</row>
    <row r="248" spans="1:76">
      <c r="B248" s="21" t="s">
        <v>307</v>
      </c>
      <c r="C248" s="119">
        <f t="shared" si="155"/>
        <v>0</v>
      </c>
      <c r="D248" s="119">
        <f t="shared" si="155"/>
        <v>0</v>
      </c>
      <c r="E248" s="119">
        <f t="shared" si="155"/>
        <v>0</v>
      </c>
      <c r="F248" s="119">
        <f t="shared" si="155"/>
        <v>0</v>
      </c>
      <c r="G248" s="119">
        <f t="shared" si="155"/>
        <v>0</v>
      </c>
      <c r="H248" s="119">
        <f t="shared" si="155"/>
        <v>0</v>
      </c>
      <c r="I248" s="119">
        <f t="shared" si="155"/>
        <v>0</v>
      </c>
      <c r="J248" s="119">
        <f t="shared" si="155"/>
        <v>0</v>
      </c>
      <c r="K248" s="119">
        <f t="shared" si="155"/>
        <v>0</v>
      </c>
      <c r="L248" s="119">
        <f t="shared" si="155"/>
        <v>0</v>
      </c>
      <c r="M248" s="119">
        <f t="shared" si="155"/>
        <v>0</v>
      </c>
      <c r="N248" s="119">
        <f t="shared" si="156"/>
        <v>0</v>
      </c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>
        <f t="shared" si="157"/>
        <v>0</v>
      </c>
      <c r="AC248" s="119">
        <f t="shared" si="157"/>
        <v>0</v>
      </c>
      <c r="AD248" s="119">
        <f t="shared" si="157"/>
        <v>0</v>
      </c>
      <c r="AE248" s="119">
        <f t="shared" si="157"/>
        <v>0</v>
      </c>
      <c r="AF248" s="119">
        <f t="shared" si="157"/>
        <v>0</v>
      </c>
      <c r="AG248" s="119">
        <f t="shared" si="157"/>
        <v>0</v>
      </c>
      <c r="AH248" s="119">
        <f t="shared" si="157"/>
        <v>0</v>
      </c>
      <c r="AI248" s="119">
        <f t="shared" si="157"/>
        <v>0</v>
      </c>
      <c r="AJ248" s="119">
        <f t="shared" si="157"/>
        <v>0</v>
      </c>
      <c r="AK248" s="119">
        <f t="shared" si="157"/>
        <v>0</v>
      </c>
      <c r="AL248" s="119">
        <f t="shared" si="157"/>
        <v>0</v>
      </c>
      <c r="AM248" s="119">
        <f t="shared" si="158"/>
        <v>0</v>
      </c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>
        <f t="shared" si="159"/>
        <v>0</v>
      </c>
      <c r="BB248" s="119">
        <f t="shared" si="159"/>
        <v>0</v>
      </c>
      <c r="BC248" s="119">
        <f t="shared" si="159"/>
        <v>0</v>
      </c>
      <c r="BD248" s="119">
        <f t="shared" si="159"/>
        <v>0</v>
      </c>
      <c r="BE248" s="119">
        <f t="shared" si="159"/>
        <v>0</v>
      </c>
      <c r="BF248" s="119">
        <f t="shared" si="159"/>
        <v>1</v>
      </c>
      <c r="BG248" s="119">
        <f t="shared" si="159"/>
        <v>1</v>
      </c>
      <c r="BH248" s="119">
        <f t="shared" si="159"/>
        <v>0</v>
      </c>
      <c r="BI248" s="119">
        <f t="shared" si="159"/>
        <v>0</v>
      </c>
      <c r="BJ248" s="119">
        <f t="shared" si="159"/>
        <v>0</v>
      </c>
      <c r="BK248" s="119">
        <f t="shared" si="159"/>
        <v>0</v>
      </c>
      <c r="BL248" s="119">
        <f t="shared" si="160"/>
        <v>2</v>
      </c>
      <c r="BM248" s="119">
        <v>0</v>
      </c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</row>
    <row r="249" spans="1:76">
      <c r="B249" s="21" t="s">
        <v>154</v>
      </c>
      <c r="C249" s="119">
        <f t="shared" si="155"/>
        <v>0</v>
      </c>
      <c r="D249" s="119">
        <f t="shared" si="155"/>
        <v>0</v>
      </c>
      <c r="E249" s="119">
        <f t="shared" si="155"/>
        <v>0</v>
      </c>
      <c r="F249" s="119">
        <f t="shared" si="155"/>
        <v>0</v>
      </c>
      <c r="G249" s="119">
        <f t="shared" si="155"/>
        <v>0</v>
      </c>
      <c r="H249" s="119">
        <f t="shared" si="155"/>
        <v>0</v>
      </c>
      <c r="I249" s="119">
        <f t="shared" si="155"/>
        <v>0</v>
      </c>
      <c r="J249" s="119">
        <f t="shared" si="155"/>
        <v>0</v>
      </c>
      <c r="K249" s="119">
        <f t="shared" si="155"/>
        <v>0</v>
      </c>
      <c r="L249" s="119">
        <f t="shared" si="155"/>
        <v>0</v>
      </c>
      <c r="M249" s="119">
        <f t="shared" si="155"/>
        <v>0</v>
      </c>
      <c r="N249" s="119">
        <f t="shared" si="156"/>
        <v>0</v>
      </c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>
        <f t="shared" si="157"/>
        <v>0</v>
      </c>
      <c r="AC249" s="119">
        <f t="shared" si="157"/>
        <v>0</v>
      </c>
      <c r="AD249" s="119">
        <f t="shared" si="157"/>
        <v>0</v>
      </c>
      <c r="AE249" s="119">
        <f t="shared" si="157"/>
        <v>0</v>
      </c>
      <c r="AF249" s="119">
        <f t="shared" si="157"/>
        <v>0</v>
      </c>
      <c r="AG249" s="119">
        <f t="shared" si="157"/>
        <v>0</v>
      </c>
      <c r="AH249" s="119">
        <f t="shared" si="157"/>
        <v>0</v>
      </c>
      <c r="AI249" s="119">
        <f t="shared" si="157"/>
        <v>0</v>
      </c>
      <c r="AJ249" s="119">
        <f t="shared" si="157"/>
        <v>0</v>
      </c>
      <c r="AK249" s="119">
        <f t="shared" si="157"/>
        <v>0</v>
      </c>
      <c r="AL249" s="119">
        <f t="shared" si="157"/>
        <v>0</v>
      </c>
      <c r="AM249" s="119">
        <f t="shared" si="158"/>
        <v>0</v>
      </c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>
        <f t="shared" si="159"/>
        <v>0</v>
      </c>
      <c r="BB249" s="119">
        <f t="shared" si="159"/>
        <v>0</v>
      </c>
      <c r="BC249" s="119">
        <f t="shared" si="159"/>
        <v>0</v>
      </c>
      <c r="BD249" s="119">
        <f t="shared" si="159"/>
        <v>0</v>
      </c>
      <c r="BE249" s="119">
        <f t="shared" si="159"/>
        <v>1</v>
      </c>
      <c r="BF249" s="119">
        <f t="shared" si="159"/>
        <v>0</v>
      </c>
      <c r="BG249" s="119">
        <f t="shared" si="159"/>
        <v>0</v>
      </c>
      <c r="BH249" s="119">
        <f t="shared" si="159"/>
        <v>0</v>
      </c>
      <c r="BI249" s="119">
        <f t="shared" si="159"/>
        <v>0</v>
      </c>
      <c r="BJ249" s="119">
        <f t="shared" si="159"/>
        <v>0</v>
      </c>
      <c r="BK249" s="119">
        <f t="shared" si="159"/>
        <v>0</v>
      </c>
      <c r="BL249" s="119">
        <f t="shared" si="160"/>
        <v>1</v>
      </c>
      <c r="BM249" s="119">
        <v>10</v>
      </c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</row>
    <row r="250" spans="1:76">
      <c r="B250" s="21" t="s">
        <v>155</v>
      </c>
      <c r="C250" s="119">
        <f t="shared" si="155"/>
        <v>0</v>
      </c>
      <c r="D250" s="119">
        <f t="shared" si="155"/>
        <v>0</v>
      </c>
      <c r="E250" s="119">
        <f t="shared" si="155"/>
        <v>0</v>
      </c>
      <c r="F250" s="119">
        <f t="shared" si="155"/>
        <v>0</v>
      </c>
      <c r="G250" s="119">
        <f t="shared" si="155"/>
        <v>0</v>
      </c>
      <c r="H250" s="119">
        <f t="shared" si="155"/>
        <v>0</v>
      </c>
      <c r="I250" s="119">
        <f t="shared" si="155"/>
        <v>0</v>
      </c>
      <c r="J250" s="119">
        <f t="shared" si="155"/>
        <v>0</v>
      </c>
      <c r="K250" s="119">
        <f t="shared" si="155"/>
        <v>0</v>
      </c>
      <c r="L250" s="119">
        <f t="shared" si="155"/>
        <v>0</v>
      </c>
      <c r="M250" s="119">
        <f t="shared" si="155"/>
        <v>0</v>
      </c>
      <c r="N250" s="119">
        <f t="shared" si="156"/>
        <v>0</v>
      </c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>
        <f t="shared" si="157"/>
        <v>0</v>
      </c>
      <c r="AC250" s="119">
        <f t="shared" si="157"/>
        <v>0</v>
      </c>
      <c r="AD250" s="119">
        <f t="shared" si="157"/>
        <v>0</v>
      </c>
      <c r="AE250" s="119">
        <f t="shared" si="157"/>
        <v>0</v>
      </c>
      <c r="AF250" s="119">
        <f t="shared" si="157"/>
        <v>0</v>
      </c>
      <c r="AG250" s="119">
        <f t="shared" si="157"/>
        <v>0</v>
      </c>
      <c r="AH250" s="119">
        <f t="shared" si="157"/>
        <v>0</v>
      </c>
      <c r="AI250" s="119">
        <f t="shared" si="157"/>
        <v>0</v>
      </c>
      <c r="AJ250" s="119">
        <f t="shared" si="157"/>
        <v>0</v>
      </c>
      <c r="AK250" s="119">
        <f t="shared" si="157"/>
        <v>0</v>
      </c>
      <c r="AL250" s="119">
        <f t="shared" si="157"/>
        <v>0</v>
      </c>
      <c r="AM250" s="119">
        <f t="shared" si="158"/>
        <v>0</v>
      </c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>
        <f t="shared" si="159"/>
        <v>0</v>
      </c>
      <c r="BB250" s="119">
        <f t="shared" si="159"/>
        <v>0</v>
      </c>
      <c r="BC250" s="119">
        <f t="shared" si="159"/>
        <v>0</v>
      </c>
      <c r="BD250" s="119">
        <f t="shared" si="159"/>
        <v>0</v>
      </c>
      <c r="BE250" s="119">
        <f t="shared" si="159"/>
        <v>0</v>
      </c>
      <c r="BF250" s="119">
        <f t="shared" si="159"/>
        <v>0</v>
      </c>
      <c r="BG250" s="119">
        <f t="shared" si="159"/>
        <v>0</v>
      </c>
      <c r="BH250" s="119">
        <f t="shared" si="159"/>
        <v>0</v>
      </c>
      <c r="BI250" s="119">
        <f t="shared" si="159"/>
        <v>0</v>
      </c>
      <c r="BJ250" s="119">
        <f t="shared" si="159"/>
        <v>0</v>
      </c>
      <c r="BK250" s="119">
        <f t="shared" si="159"/>
        <v>0</v>
      </c>
      <c r="BL250" s="119">
        <f t="shared" si="160"/>
        <v>0</v>
      </c>
      <c r="BM250" s="119">
        <v>3</v>
      </c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</row>
    <row r="251" spans="1:76">
      <c r="A251" s="21">
        <v>370026</v>
      </c>
      <c r="B251" s="21" t="s">
        <v>308</v>
      </c>
      <c r="C251" s="119">
        <f t="shared" si="155"/>
        <v>0</v>
      </c>
      <c r="D251" s="119">
        <f t="shared" si="155"/>
        <v>0</v>
      </c>
      <c r="E251" s="119">
        <f t="shared" si="155"/>
        <v>0</v>
      </c>
      <c r="F251" s="119">
        <f t="shared" si="155"/>
        <v>0</v>
      </c>
      <c r="G251" s="119">
        <f t="shared" si="155"/>
        <v>0</v>
      </c>
      <c r="H251" s="119">
        <f t="shared" si="155"/>
        <v>0</v>
      </c>
      <c r="I251" s="119">
        <f t="shared" si="155"/>
        <v>0</v>
      </c>
      <c r="J251" s="119">
        <f t="shared" si="155"/>
        <v>0</v>
      </c>
      <c r="K251" s="119">
        <f t="shared" si="155"/>
        <v>0</v>
      </c>
      <c r="L251" s="119">
        <f t="shared" si="155"/>
        <v>0</v>
      </c>
      <c r="M251" s="119">
        <f t="shared" si="155"/>
        <v>0</v>
      </c>
      <c r="N251" s="119">
        <f t="shared" si="156"/>
        <v>0</v>
      </c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>
        <f t="shared" si="157"/>
        <v>0</v>
      </c>
      <c r="AC251" s="119">
        <f t="shared" si="157"/>
        <v>0</v>
      </c>
      <c r="AD251" s="119">
        <f t="shared" si="157"/>
        <v>0</v>
      </c>
      <c r="AE251" s="119">
        <f t="shared" si="157"/>
        <v>0</v>
      </c>
      <c r="AF251" s="119">
        <f t="shared" si="157"/>
        <v>0</v>
      </c>
      <c r="AG251" s="119">
        <f t="shared" si="157"/>
        <v>0</v>
      </c>
      <c r="AH251" s="119">
        <f t="shared" si="157"/>
        <v>0</v>
      </c>
      <c r="AI251" s="119">
        <f t="shared" si="157"/>
        <v>0</v>
      </c>
      <c r="AJ251" s="119">
        <f t="shared" si="157"/>
        <v>0</v>
      </c>
      <c r="AK251" s="119">
        <f t="shared" si="157"/>
        <v>0</v>
      </c>
      <c r="AL251" s="119">
        <f t="shared" si="157"/>
        <v>0</v>
      </c>
      <c r="AM251" s="119">
        <f t="shared" si="158"/>
        <v>0</v>
      </c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>
        <f t="shared" si="159"/>
        <v>0</v>
      </c>
      <c r="BB251" s="119">
        <f t="shared" si="159"/>
        <v>2</v>
      </c>
      <c r="BC251" s="119">
        <f t="shared" si="159"/>
        <v>4</v>
      </c>
      <c r="BD251" s="119">
        <f t="shared" si="159"/>
        <v>7</v>
      </c>
      <c r="BE251" s="119">
        <f t="shared" si="159"/>
        <v>9</v>
      </c>
      <c r="BF251" s="119">
        <f t="shared" si="159"/>
        <v>12</v>
      </c>
      <c r="BG251" s="119">
        <f t="shared" si="159"/>
        <v>6</v>
      </c>
      <c r="BH251" s="119">
        <f t="shared" si="159"/>
        <v>5</v>
      </c>
      <c r="BI251" s="119">
        <f t="shared" si="159"/>
        <v>0</v>
      </c>
      <c r="BJ251" s="119">
        <f t="shared" si="159"/>
        <v>0</v>
      </c>
      <c r="BK251" s="119">
        <f t="shared" si="159"/>
        <v>0</v>
      </c>
      <c r="BL251" s="119">
        <f t="shared" si="160"/>
        <v>45</v>
      </c>
      <c r="BM251" s="119">
        <v>45</v>
      </c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</row>
    <row r="252" spans="1:76">
      <c r="B252" s="21" t="s">
        <v>309</v>
      </c>
      <c r="C252" s="119">
        <f t="shared" si="155"/>
        <v>0</v>
      </c>
      <c r="D252" s="119">
        <f t="shared" si="155"/>
        <v>0</v>
      </c>
      <c r="E252" s="119">
        <f t="shared" si="155"/>
        <v>0</v>
      </c>
      <c r="F252" s="119">
        <f t="shared" si="155"/>
        <v>0</v>
      </c>
      <c r="G252" s="119">
        <f t="shared" si="155"/>
        <v>0</v>
      </c>
      <c r="H252" s="119">
        <f t="shared" si="155"/>
        <v>0</v>
      </c>
      <c r="I252" s="119">
        <f t="shared" si="155"/>
        <v>0</v>
      </c>
      <c r="J252" s="119">
        <f t="shared" si="155"/>
        <v>0</v>
      </c>
      <c r="K252" s="119">
        <f t="shared" si="155"/>
        <v>0</v>
      </c>
      <c r="L252" s="119">
        <f t="shared" si="155"/>
        <v>0</v>
      </c>
      <c r="M252" s="119">
        <f t="shared" si="155"/>
        <v>0</v>
      </c>
      <c r="N252" s="119">
        <f t="shared" si="156"/>
        <v>0</v>
      </c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>
        <f t="shared" si="157"/>
        <v>0</v>
      </c>
      <c r="AC252" s="119">
        <f t="shared" si="157"/>
        <v>0</v>
      </c>
      <c r="AD252" s="119">
        <f t="shared" si="157"/>
        <v>0</v>
      </c>
      <c r="AE252" s="119">
        <f t="shared" si="157"/>
        <v>0</v>
      </c>
      <c r="AF252" s="119">
        <f t="shared" si="157"/>
        <v>0</v>
      </c>
      <c r="AG252" s="119">
        <f t="shared" si="157"/>
        <v>0</v>
      </c>
      <c r="AH252" s="119">
        <f t="shared" si="157"/>
        <v>0</v>
      </c>
      <c r="AI252" s="119">
        <f t="shared" si="157"/>
        <v>0</v>
      </c>
      <c r="AJ252" s="119">
        <f t="shared" si="157"/>
        <v>0</v>
      </c>
      <c r="AK252" s="119">
        <f t="shared" si="157"/>
        <v>0</v>
      </c>
      <c r="AL252" s="119">
        <f t="shared" si="157"/>
        <v>0</v>
      </c>
      <c r="AM252" s="119">
        <f t="shared" si="158"/>
        <v>0</v>
      </c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>
        <f t="shared" si="159"/>
        <v>0</v>
      </c>
      <c r="BB252" s="119">
        <f t="shared" si="159"/>
        <v>0</v>
      </c>
      <c r="BC252" s="119">
        <f t="shared" si="159"/>
        <v>1</v>
      </c>
      <c r="BD252" s="119">
        <f t="shared" si="159"/>
        <v>2</v>
      </c>
      <c r="BE252" s="119">
        <f t="shared" si="159"/>
        <v>0</v>
      </c>
      <c r="BF252" s="119">
        <f t="shared" si="159"/>
        <v>0</v>
      </c>
      <c r="BG252" s="119">
        <f t="shared" si="159"/>
        <v>0</v>
      </c>
      <c r="BH252" s="119">
        <f t="shared" si="159"/>
        <v>0</v>
      </c>
      <c r="BI252" s="119">
        <f t="shared" si="159"/>
        <v>0</v>
      </c>
      <c r="BJ252" s="119">
        <f t="shared" si="159"/>
        <v>0</v>
      </c>
      <c r="BK252" s="119">
        <f t="shared" si="159"/>
        <v>0</v>
      </c>
      <c r="BL252" s="119">
        <f t="shared" si="160"/>
        <v>3</v>
      </c>
      <c r="BM252" s="119">
        <v>0</v>
      </c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</row>
    <row r="253" spans="1:76">
      <c r="B253" s="21" t="s">
        <v>310</v>
      </c>
      <c r="C253" s="119">
        <f t="shared" si="155"/>
        <v>0</v>
      </c>
      <c r="D253" s="119">
        <f t="shared" si="155"/>
        <v>0</v>
      </c>
      <c r="E253" s="119">
        <f t="shared" si="155"/>
        <v>0</v>
      </c>
      <c r="F253" s="119">
        <f t="shared" si="155"/>
        <v>0</v>
      </c>
      <c r="G253" s="119">
        <f t="shared" si="155"/>
        <v>0</v>
      </c>
      <c r="H253" s="119">
        <f t="shared" si="155"/>
        <v>0</v>
      </c>
      <c r="I253" s="119">
        <f t="shared" si="155"/>
        <v>0</v>
      </c>
      <c r="J253" s="119">
        <f t="shared" si="155"/>
        <v>0</v>
      </c>
      <c r="K253" s="119">
        <f t="shared" si="155"/>
        <v>0</v>
      </c>
      <c r="L253" s="119">
        <f t="shared" si="155"/>
        <v>0</v>
      </c>
      <c r="M253" s="119">
        <f t="shared" si="155"/>
        <v>0</v>
      </c>
      <c r="N253" s="119">
        <f t="shared" si="156"/>
        <v>0</v>
      </c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>
        <f t="shared" ref="AB253:AL259" si="161">+AB224+AB108</f>
        <v>0</v>
      </c>
      <c r="AC253" s="119">
        <f t="shared" si="161"/>
        <v>0</v>
      </c>
      <c r="AD253" s="119">
        <f t="shared" si="161"/>
        <v>0</v>
      </c>
      <c r="AE253" s="119">
        <f t="shared" si="161"/>
        <v>0</v>
      </c>
      <c r="AF253" s="119">
        <f t="shared" si="161"/>
        <v>0</v>
      </c>
      <c r="AG253" s="119">
        <f t="shared" si="161"/>
        <v>0</v>
      </c>
      <c r="AH253" s="119">
        <f t="shared" si="161"/>
        <v>0</v>
      </c>
      <c r="AI253" s="119">
        <f t="shared" si="161"/>
        <v>0</v>
      </c>
      <c r="AJ253" s="119">
        <f t="shared" si="161"/>
        <v>0</v>
      </c>
      <c r="AK253" s="119">
        <f t="shared" si="161"/>
        <v>0</v>
      </c>
      <c r="AL253" s="119">
        <f t="shared" si="161"/>
        <v>0</v>
      </c>
      <c r="AM253" s="119">
        <f t="shared" si="158"/>
        <v>0</v>
      </c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>
        <f t="shared" ref="BA253:BK259" si="162">+BA224+BA108</f>
        <v>0</v>
      </c>
      <c r="BB253" s="119">
        <f t="shared" si="162"/>
        <v>5</v>
      </c>
      <c r="BC253" s="119">
        <f t="shared" si="162"/>
        <v>6</v>
      </c>
      <c r="BD253" s="119">
        <f t="shared" si="162"/>
        <v>9</v>
      </c>
      <c r="BE253" s="119">
        <f t="shared" si="162"/>
        <v>8</v>
      </c>
      <c r="BF253" s="119">
        <f t="shared" si="162"/>
        <v>5</v>
      </c>
      <c r="BG253" s="119">
        <f t="shared" si="162"/>
        <v>4</v>
      </c>
      <c r="BH253" s="119">
        <f t="shared" si="162"/>
        <v>0</v>
      </c>
      <c r="BI253" s="119">
        <f t="shared" si="162"/>
        <v>0</v>
      </c>
      <c r="BJ253" s="119">
        <f t="shared" si="162"/>
        <v>0</v>
      </c>
      <c r="BK253" s="119">
        <f t="shared" si="162"/>
        <v>0</v>
      </c>
      <c r="BL253" s="119">
        <f t="shared" si="160"/>
        <v>37</v>
      </c>
      <c r="BM253" s="119">
        <v>9</v>
      </c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</row>
    <row r="254" spans="1:76">
      <c r="B254" s="21" t="s">
        <v>311</v>
      </c>
      <c r="C254" s="119">
        <f t="shared" si="155"/>
        <v>0</v>
      </c>
      <c r="D254" s="119">
        <f t="shared" si="155"/>
        <v>0</v>
      </c>
      <c r="E254" s="119">
        <f t="shared" si="155"/>
        <v>0</v>
      </c>
      <c r="F254" s="119">
        <f t="shared" si="155"/>
        <v>0</v>
      </c>
      <c r="G254" s="119">
        <f t="shared" si="155"/>
        <v>0</v>
      </c>
      <c r="H254" s="119">
        <f t="shared" si="155"/>
        <v>0</v>
      </c>
      <c r="I254" s="119">
        <f t="shared" si="155"/>
        <v>0</v>
      </c>
      <c r="J254" s="119">
        <f t="shared" si="155"/>
        <v>0</v>
      </c>
      <c r="K254" s="119">
        <f t="shared" si="155"/>
        <v>0</v>
      </c>
      <c r="L254" s="119">
        <f t="shared" si="155"/>
        <v>0</v>
      </c>
      <c r="M254" s="119">
        <f t="shared" si="155"/>
        <v>0</v>
      </c>
      <c r="N254" s="119">
        <f t="shared" si="156"/>
        <v>0</v>
      </c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>
        <f t="shared" si="161"/>
        <v>0</v>
      </c>
      <c r="AC254" s="119">
        <f t="shared" si="161"/>
        <v>0</v>
      </c>
      <c r="AD254" s="119">
        <f t="shared" si="161"/>
        <v>0</v>
      </c>
      <c r="AE254" s="119">
        <f t="shared" si="161"/>
        <v>0</v>
      </c>
      <c r="AF254" s="119">
        <f t="shared" si="161"/>
        <v>0</v>
      </c>
      <c r="AG254" s="119">
        <f t="shared" si="161"/>
        <v>0</v>
      </c>
      <c r="AH254" s="119">
        <f t="shared" si="161"/>
        <v>0</v>
      </c>
      <c r="AI254" s="119">
        <f t="shared" si="161"/>
        <v>0</v>
      </c>
      <c r="AJ254" s="119">
        <f t="shared" si="161"/>
        <v>0</v>
      </c>
      <c r="AK254" s="119">
        <f t="shared" si="161"/>
        <v>0</v>
      </c>
      <c r="AL254" s="119">
        <f t="shared" si="161"/>
        <v>0</v>
      </c>
      <c r="AM254" s="119">
        <f t="shared" si="158"/>
        <v>0</v>
      </c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>
        <f t="shared" si="162"/>
        <v>0</v>
      </c>
      <c r="BB254" s="119">
        <f t="shared" si="162"/>
        <v>0</v>
      </c>
      <c r="BC254" s="119">
        <f t="shared" si="162"/>
        <v>0</v>
      </c>
      <c r="BD254" s="119">
        <f t="shared" si="162"/>
        <v>0</v>
      </c>
      <c r="BE254" s="119">
        <f t="shared" si="162"/>
        <v>0</v>
      </c>
      <c r="BF254" s="119">
        <f t="shared" si="162"/>
        <v>0</v>
      </c>
      <c r="BG254" s="119">
        <f t="shared" si="162"/>
        <v>0</v>
      </c>
      <c r="BH254" s="119">
        <f t="shared" si="162"/>
        <v>0</v>
      </c>
      <c r="BI254" s="119">
        <f t="shared" si="162"/>
        <v>0</v>
      </c>
      <c r="BJ254" s="119">
        <f t="shared" si="162"/>
        <v>0</v>
      </c>
      <c r="BK254" s="119">
        <f t="shared" si="162"/>
        <v>0</v>
      </c>
      <c r="BL254" s="119">
        <f t="shared" si="160"/>
        <v>0</v>
      </c>
      <c r="BM254" s="119">
        <v>0</v>
      </c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</row>
    <row r="255" spans="1:76">
      <c r="B255" s="21" t="s">
        <v>312</v>
      </c>
      <c r="C255" s="119">
        <f t="shared" si="155"/>
        <v>0</v>
      </c>
      <c r="D255" s="119">
        <f t="shared" si="155"/>
        <v>0</v>
      </c>
      <c r="E255" s="119">
        <f t="shared" si="155"/>
        <v>0</v>
      </c>
      <c r="F255" s="119">
        <f t="shared" si="155"/>
        <v>0</v>
      </c>
      <c r="G255" s="119">
        <f t="shared" si="155"/>
        <v>0</v>
      </c>
      <c r="H255" s="119">
        <f t="shared" si="155"/>
        <v>0</v>
      </c>
      <c r="I255" s="119">
        <f t="shared" si="155"/>
        <v>0</v>
      </c>
      <c r="J255" s="119">
        <f t="shared" si="155"/>
        <v>0</v>
      </c>
      <c r="K255" s="119">
        <f t="shared" si="155"/>
        <v>0</v>
      </c>
      <c r="L255" s="119">
        <f t="shared" si="155"/>
        <v>0</v>
      </c>
      <c r="M255" s="119">
        <f t="shared" si="155"/>
        <v>0</v>
      </c>
      <c r="N255" s="119">
        <f t="shared" si="156"/>
        <v>0</v>
      </c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>
        <f t="shared" si="161"/>
        <v>0</v>
      </c>
      <c r="AC255" s="119">
        <f t="shared" si="161"/>
        <v>0</v>
      </c>
      <c r="AD255" s="119">
        <f t="shared" si="161"/>
        <v>0</v>
      </c>
      <c r="AE255" s="119">
        <f t="shared" si="161"/>
        <v>0</v>
      </c>
      <c r="AF255" s="119">
        <f t="shared" si="161"/>
        <v>0</v>
      </c>
      <c r="AG255" s="119">
        <f t="shared" si="161"/>
        <v>0</v>
      </c>
      <c r="AH255" s="119">
        <f t="shared" si="161"/>
        <v>0</v>
      </c>
      <c r="AI255" s="119">
        <f t="shared" si="161"/>
        <v>0</v>
      </c>
      <c r="AJ255" s="119">
        <f t="shared" si="161"/>
        <v>0</v>
      </c>
      <c r="AK255" s="119">
        <f t="shared" si="161"/>
        <v>0</v>
      </c>
      <c r="AL255" s="119">
        <f t="shared" si="161"/>
        <v>0</v>
      </c>
      <c r="AM255" s="119">
        <f t="shared" si="158"/>
        <v>0</v>
      </c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>
        <f t="shared" si="162"/>
        <v>0</v>
      </c>
      <c r="BB255" s="119">
        <f t="shared" si="162"/>
        <v>0</v>
      </c>
      <c r="BC255" s="119">
        <f t="shared" si="162"/>
        <v>0</v>
      </c>
      <c r="BD255" s="119">
        <f t="shared" si="162"/>
        <v>0</v>
      </c>
      <c r="BE255" s="119">
        <f t="shared" si="162"/>
        <v>0</v>
      </c>
      <c r="BF255" s="119">
        <f t="shared" si="162"/>
        <v>0</v>
      </c>
      <c r="BG255" s="119">
        <f t="shared" si="162"/>
        <v>0</v>
      </c>
      <c r="BH255" s="119">
        <f t="shared" si="162"/>
        <v>0</v>
      </c>
      <c r="BI255" s="119">
        <f t="shared" si="162"/>
        <v>0</v>
      </c>
      <c r="BJ255" s="119">
        <f t="shared" si="162"/>
        <v>0</v>
      </c>
      <c r="BK255" s="119">
        <f t="shared" si="162"/>
        <v>0</v>
      </c>
      <c r="BL255" s="119">
        <f t="shared" si="160"/>
        <v>0</v>
      </c>
      <c r="BM255" s="119">
        <v>0</v>
      </c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</row>
    <row r="256" spans="1:76">
      <c r="B256" s="21" t="s">
        <v>80</v>
      </c>
      <c r="C256" s="119">
        <f t="shared" si="155"/>
        <v>0</v>
      </c>
      <c r="D256" s="119">
        <f t="shared" si="155"/>
        <v>0</v>
      </c>
      <c r="E256" s="119">
        <f t="shared" si="155"/>
        <v>0</v>
      </c>
      <c r="F256" s="119">
        <f t="shared" si="155"/>
        <v>0</v>
      </c>
      <c r="G256" s="119">
        <f t="shared" si="155"/>
        <v>0</v>
      </c>
      <c r="H256" s="119">
        <f t="shared" si="155"/>
        <v>0</v>
      </c>
      <c r="I256" s="119">
        <f t="shared" si="155"/>
        <v>0</v>
      </c>
      <c r="J256" s="119">
        <f t="shared" si="155"/>
        <v>0</v>
      </c>
      <c r="K256" s="119">
        <f t="shared" si="155"/>
        <v>0</v>
      </c>
      <c r="L256" s="119">
        <f t="shared" si="155"/>
        <v>0</v>
      </c>
      <c r="M256" s="119">
        <f t="shared" si="155"/>
        <v>0</v>
      </c>
      <c r="N256" s="119">
        <f t="shared" si="156"/>
        <v>0</v>
      </c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>
        <f t="shared" si="161"/>
        <v>0</v>
      </c>
      <c r="AC256" s="119">
        <f t="shared" si="161"/>
        <v>0</v>
      </c>
      <c r="AD256" s="119">
        <f t="shared" si="161"/>
        <v>0</v>
      </c>
      <c r="AE256" s="119">
        <f t="shared" si="161"/>
        <v>0</v>
      </c>
      <c r="AF256" s="119">
        <f t="shared" si="161"/>
        <v>0</v>
      </c>
      <c r="AG256" s="119">
        <f t="shared" si="161"/>
        <v>0</v>
      </c>
      <c r="AH256" s="119">
        <f t="shared" si="161"/>
        <v>0</v>
      </c>
      <c r="AI256" s="119">
        <f t="shared" si="161"/>
        <v>0</v>
      </c>
      <c r="AJ256" s="119">
        <f t="shared" si="161"/>
        <v>0</v>
      </c>
      <c r="AK256" s="119">
        <f t="shared" si="161"/>
        <v>0</v>
      </c>
      <c r="AL256" s="119">
        <f t="shared" si="161"/>
        <v>0</v>
      </c>
      <c r="AM256" s="119">
        <f t="shared" si="158"/>
        <v>0</v>
      </c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>
        <f t="shared" si="162"/>
        <v>0</v>
      </c>
      <c r="BB256" s="119">
        <f t="shared" si="162"/>
        <v>0</v>
      </c>
      <c r="BC256" s="119">
        <f t="shared" si="162"/>
        <v>2</v>
      </c>
      <c r="BD256" s="119">
        <f t="shared" si="162"/>
        <v>3</v>
      </c>
      <c r="BE256" s="119">
        <f t="shared" si="162"/>
        <v>2</v>
      </c>
      <c r="BF256" s="119">
        <f t="shared" si="162"/>
        <v>2</v>
      </c>
      <c r="BG256" s="119">
        <f t="shared" si="162"/>
        <v>2</v>
      </c>
      <c r="BH256" s="119">
        <f t="shared" si="162"/>
        <v>0</v>
      </c>
      <c r="BI256" s="119">
        <f t="shared" si="162"/>
        <v>0</v>
      </c>
      <c r="BJ256" s="119">
        <f t="shared" si="162"/>
        <v>0</v>
      </c>
      <c r="BK256" s="119">
        <f t="shared" si="162"/>
        <v>0</v>
      </c>
      <c r="BL256" s="119">
        <f t="shared" si="160"/>
        <v>11</v>
      </c>
      <c r="BM256" s="119">
        <v>9</v>
      </c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</row>
    <row r="257" spans="2:76">
      <c r="B257" s="21" t="s">
        <v>81</v>
      </c>
      <c r="C257" s="119">
        <f t="shared" si="155"/>
        <v>0</v>
      </c>
      <c r="D257" s="119">
        <f t="shared" si="155"/>
        <v>0</v>
      </c>
      <c r="E257" s="119">
        <f t="shared" si="155"/>
        <v>0</v>
      </c>
      <c r="F257" s="119">
        <f t="shared" si="155"/>
        <v>0</v>
      </c>
      <c r="G257" s="119">
        <f t="shared" si="155"/>
        <v>0</v>
      </c>
      <c r="H257" s="119">
        <f t="shared" si="155"/>
        <v>0</v>
      </c>
      <c r="I257" s="119">
        <f t="shared" si="155"/>
        <v>0</v>
      </c>
      <c r="J257" s="119">
        <f t="shared" si="155"/>
        <v>0</v>
      </c>
      <c r="K257" s="119">
        <f t="shared" si="155"/>
        <v>0</v>
      </c>
      <c r="L257" s="119">
        <f t="shared" si="155"/>
        <v>0</v>
      </c>
      <c r="M257" s="119">
        <f t="shared" si="155"/>
        <v>0</v>
      </c>
      <c r="N257" s="119">
        <f t="shared" si="156"/>
        <v>0</v>
      </c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>
        <f t="shared" si="161"/>
        <v>0</v>
      </c>
      <c r="AC257" s="119">
        <f t="shared" si="161"/>
        <v>0</v>
      </c>
      <c r="AD257" s="119">
        <f t="shared" si="161"/>
        <v>0</v>
      </c>
      <c r="AE257" s="119">
        <f t="shared" si="161"/>
        <v>0</v>
      </c>
      <c r="AF257" s="119">
        <f t="shared" si="161"/>
        <v>0</v>
      </c>
      <c r="AG257" s="119">
        <f t="shared" si="161"/>
        <v>0</v>
      </c>
      <c r="AH257" s="119">
        <f t="shared" si="161"/>
        <v>0</v>
      </c>
      <c r="AI257" s="119">
        <f t="shared" si="161"/>
        <v>0</v>
      </c>
      <c r="AJ257" s="119">
        <f t="shared" si="161"/>
        <v>0</v>
      </c>
      <c r="AK257" s="119">
        <f t="shared" si="161"/>
        <v>0</v>
      </c>
      <c r="AL257" s="119">
        <f t="shared" si="161"/>
        <v>0</v>
      </c>
      <c r="AM257" s="119">
        <f t="shared" si="158"/>
        <v>0</v>
      </c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>
        <f t="shared" si="162"/>
        <v>0</v>
      </c>
      <c r="BB257" s="119">
        <f t="shared" si="162"/>
        <v>0</v>
      </c>
      <c r="BC257" s="119">
        <f t="shared" si="162"/>
        <v>0</v>
      </c>
      <c r="BD257" s="119">
        <f t="shared" si="162"/>
        <v>0</v>
      </c>
      <c r="BE257" s="119">
        <f t="shared" si="162"/>
        <v>0</v>
      </c>
      <c r="BF257" s="119">
        <f t="shared" si="162"/>
        <v>1</v>
      </c>
      <c r="BG257" s="119">
        <f t="shared" si="162"/>
        <v>0</v>
      </c>
      <c r="BH257" s="119">
        <f t="shared" si="162"/>
        <v>0</v>
      </c>
      <c r="BI257" s="119">
        <f t="shared" si="162"/>
        <v>0</v>
      </c>
      <c r="BJ257" s="119">
        <f t="shared" si="162"/>
        <v>0</v>
      </c>
      <c r="BK257" s="119">
        <f t="shared" si="162"/>
        <v>0</v>
      </c>
      <c r="BL257" s="119">
        <f t="shared" si="160"/>
        <v>1</v>
      </c>
      <c r="BM257" s="119">
        <v>0</v>
      </c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</row>
    <row r="258" spans="2:76">
      <c r="B258" s="21" t="s">
        <v>313</v>
      </c>
      <c r="C258" s="119">
        <f t="shared" si="155"/>
        <v>0</v>
      </c>
      <c r="D258" s="119">
        <f t="shared" si="155"/>
        <v>0</v>
      </c>
      <c r="E258" s="119">
        <f t="shared" ref="D258:M259" si="163">+E229+E113</f>
        <v>0</v>
      </c>
      <c r="F258" s="119">
        <f t="shared" si="163"/>
        <v>0</v>
      </c>
      <c r="G258" s="119">
        <f t="shared" si="163"/>
        <v>0</v>
      </c>
      <c r="H258" s="119">
        <f t="shared" si="163"/>
        <v>0</v>
      </c>
      <c r="I258" s="119">
        <f t="shared" si="163"/>
        <v>0</v>
      </c>
      <c r="J258" s="119">
        <f t="shared" si="163"/>
        <v>0</v>
      </c>
      <c r="K258" s="119">
        <f t="shared" si="163"/>
        <v>0</v>
      </c>
      <c r="L258" s="119">
        <f t="shared" si="163"/>
        <v>0</v>
      </c>
      <c r="M258" s="119">
        <f t="shared" si="163"/>
        <v>0</v>
      </c>
      <c r="N258" s="119">
        <f t="shared" si="156"/>
        <v>0</v>
      </c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>
        <f t="shared" si="161"/>
        <v>0</v>
      </c>
      <c r="AC258" s="119">
        <f t="shared" si="161"/>
        <v>0</v>
      </c>
      <c r="AD258" s="119">
        <f t="shared" si="161"/>
        <v>0</v>
      </c>
      <c r="AE258" s="119">
        <f t="shared" si="161"/>
        <v>0</v>
      </c>
      <c r="AF258" s="119">
        <f t="shared" si="161"/>
        <v>0</v>
      </c>
      <c r="AG258" s="119">
        <f t="shared" si="161"/>
        <v>0</v>
      </c>
      <c r="AH258" s="119">
        <f t="shared" si="161"/>
        <v>0</v>
      </c>
      <c r="AI258" s="119">
        <f t="shared" si="161"/>
        <v>0</v>
      </c>
      <c r="AJ258" s="119">
        <f t="shared" si="161"/>
        <v>0</v>
      </c>
      <c r="AK258" s="119">
        <f t="shared" si="161"/>
        <v>0</v>
      </c>
      <c r="AL258" s="119">
        <f t="shared" si="161"/>
        <v>0</v>
      </c>
      <c r="AM258" s="119">
        <f t="shared" si="158"/>
        <v>0</v>
      </c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>
        <f t="shared" si="162"/>
        <v>0</v>
      </c>
      <c r="BB258" s="119">
        <f t="shared" si="162"/>
        <v>0</v>
      </c>
      <c r="BC258" s="119">
        <f t="shared" si="162"/>
        <v>1</v>
      </c>
      <c r="BD258" s="119">
        <f t="shared" si="162"/>
        <v>0</v>
      </c>
      <c r="BE258" s="119">
        <f t="shared" si="162"/>
        <v>0</v>
      </c>
      <c r="BF258" s="119">
        <f t="shared" si="162"/>
        <v>0</v>
      </c>
      <c r="BG258" s="119">
        <f t="shared" si="162"/>
        <v>0</v>
      </c>
      <c r="BH258" s="119">
        <f t="shared" si="162"/>
        <v>0</v>
      </c>
      <c r="BI258" s="119">
        <f t="shared" si="162"/>
        <v>0</v>
      </c>
      <c r="BJ258" s="119">
        <f t="shared" si="162"/>
        <v>0</v>
      </c>
      <c r="BK258" s="119">
        <f t="shared" si="162"/>
        <v>0</v>
      </c>
      <c r="BL258" s="119">
        <f t="shared" si="160"/>
        <v>1</v>
      </c>
      <c r="BM258" s="119">
        <v>0</v>
      </c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</row>
    <row r="259" spans="2:76">
      <c r="B259" s="21" t="s">
        <v>161</v>
      </c>
      <c r="C259" s="119">
        <f t="shared" si="155"/>
        <v>0</v>
      </c>
      <c r="D259" s="119">
        <f t="shared" si="163"/>
        <v>0</v>
      </c>
      <c r="E259" s="119">
        <f t="shared" si="163"/>
        <v>0</v>
      </c>
      <c r="F259" s="119">
        <f t="shared" si="163"/>
        <v>0</v>
      </c>
      <c r="G259" s="119">
        <f t="shared" si="163"/>
        <v>0</v>
      </c>
      <c r="H259" s="119">
        <f t="shared" si="163"/>
        <v>0</v>
      </c>
      <c r="I259" s="119">
        <f t="shared" si="163"/>
        <v>0</v>
      </c>
      <c r="J259" s="119">
        <f t="shared" si="163"/>
        <v>0</v>
      </c>
      <c r="K259" s="119">
        <f t="shared" si="163"/>
        <v>0</v>
      </c>
      <c r="L259" s="119">
        <f t="shared" si="163"/>
        <v>0</v>
      </c>
      <c r="M259" s="119">
        <f t="shared" si="163"/>
        <v>0</v>
      </c>
      <c r="N259" s="119">
        <f t="shared" si="156"/>
        <v>0</v>
      </c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>
        <f t="shared" si="161"/>
        <v>0</v>
      </c>
      <c r="AC259" s="119">
        <f t="shared" si="161"/>
        <v>0</v>
      </c>
      <c r="AD259" s="119">
        <f t="shared" si="161"/>
        <v>0</v>
      </c>
      <c r="AE259" s="119">
        <f t="shared" si="161"/>
        <v>0</v>
      </c>
      <c r="AF259" s="119">
        <f t="shared" si="161"/>
        <v>0</v>
      </c>
      <c r="AG259" s="119">
        <f t="shared" si="161"/>
        <v>0</v>
      </c>
      <c r="AH259" s="119">
        <f t="shared" si="161"/>
        <v>0</v>
      </c>
      <c r="AI259" s="119">
        <f t="shared" si="161"/>
        <v>0</v>
      </c>
      <c r="AJ259" s="119">
        <f t="shared" si="161"/>
        <v>0</v>
      </c>
      <c r="AK259" s="119">
        <f t="shared" si="161"/>
        <v>0</v>
      </c>
      <c r="AL259" s="119">
        <f t="shared" si="161"/>
        <v>0</v>
      </c>
      <c r="AM259" s="119">
        <f t="shared" si="158"/>
        <v>0</v>
      </c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>
        <f t="shared" si="162"/>
        <v>0</v>
      </c>
      <c r="BB259" s="119">
        <f t="shared" si="162"/>
        <v>0</v>
      </c>
      <c r="BC259" s="119">
        <f t="shared" si="162"/>
        <v>0</v>
      </c>
      <c r="BD259" s="119">
        <f t="shared" si="162"/>
        <v>0</v>
      </c>
      <c r="BE259" s="119">
        <f t="shared" si="162"/>
        <v>0</v>
      </c>
      <c r="BF259" s="119">
        <f t="shared" si="162"/>
        <v>0</v>
      </c>
      <c r="BG259" s="119">
        <f t="shared" si="162"/>
        <v>0</v>
      </c>
      <c r="BH259" s="119">
        <f t="shared" si="162"/>
        <v>0</v>
      </c>
      <c r="BI259" s="119">
        <f t="shared" si="162"/>
        <v>0</v>
      </c>
      <c r="BJ259" s="119">
        <f t="shared" si="162"/>
        <v>0</v>
      </c>
      <c r="BK259" s="119">
        <f t="shared" si="162"/>
        <v>0</v>
      </c>
      <c r="BL259" s="119">
        <f t="shared" si="160"/>
        <v>0</v>
      </c>
      <c r="BM259" s="119">
        <v>0</v>
      </c>
      <c r="BN259" s="119"/>
      <c r="BO259" s="119"/>
      <c r="BP259" s="119"/>
      <c r="BQ259" s="119"/>
      <c r="BR259" s="119"/>
      <c r="BS259" s="119"/>
      <c r="BT259" s="119"/>
      <c r="BU259" s="119"/>
      <c r="BV259" s="119"/>
      <c r="BW259" s="119"/>
      <c r="BX259" s="119"/>
    </row>
    <row r="260" spans="2:76">
      <c r="B260" s="120" t="s">
        <v>83</v>
      </c>
      <c r="C260" s="121">
        <f>SUM(C236:C259)</f>
        <v>0</v>
      </c>
      <c r="D260" s="121">
        <f t="shared" ref="D260:V260" si="164">SUM(D236:D259)</f>
        <v>0</v>
      </c>
      <c r="E260" s="121">
        <f t="shared" si="164"/>
        <v>0</v>
      </c>
      <c r="F260" s="121">
        <f t="shared" si="164"/>
        <v>1</v>
      </c>
      <c r="G260" s="121">
        <f t="shared" si="164"/>
        <v>3</v>
      </c>
      <c r="H260" s="121">
        <f t="shared" si="164"/>
        <v>1</v>
      </c>
      <c r="I260" s="121">
        <f t="shared" si="164"/>
        <v>1</v>
      </c>
      <c r="J260" s="121">
        <f t="shared" si="164"/>
        <v>0</v>
      </c>
      <c r="K260" s="121">
        <f t="shared" si="164"/>
        <v>0</v>
      </c>
      <c r="L260" s="121">
        <f t="shared" si="164"/>
        <v>0</v>
      </c>
      <c r="M260" s="121">
        <f t="shared" si="164"/>
        <v>0</v>
      </c>
      <c r="N260" s="121">
        <f t="shared" si="164"/>
        <v>6</v>
      </c>
      <c r="O260" s="121">
        <f t="shared" si="164"/>
        <v>0</v>
      </c>
      <c r="P260" s="121">
        <f t="shared" si="164"/>
        <v>0</v>
      </c>
      <c r="Q260" s="121">
        <f t="shared" si="164"/>
        <v>0</v>
      </c>
      <c r="R260" s="121">
        <f t="shared" si="164"/>
        <v>0</v>
      </c>
      <c r="S260" s="121">
        <f t="shared" si="164"/>
        <v>0</v>
      </c>
      <c r="T260" s="121">
        <f t="shared" si="164"/>
        <v>0</v>
      </c>
      <c r="U260" s="121">
        <f t="shared" si="164"/>
        <v>0</v>
      </c>
      <c r="V260" s="121">
        <f t="shared" si="164"/>
        <v>0</v>
      </c>
      <c r="W260" s="121"/>
      <c r="X260" s="121"/>
      <c r="Y260" s="121"/>
      <c r="Z260" s="121">
        <f t="shared" ref="Z260:AU260" si="165">SUM(Z236:Z259)</f>
        <v>0</v>
      </c>
      <c r="AA260" s="121">
        <f t="shared" si="165"/>
        <v>0</v>
      </c>
      <c r="AB260" s="123">
        <f t="shared" si="165"/>
        <v>0</v>
      </c>
      <c r="AC260" s="123">
        <f t="shared" si="165"/>
        <v>0</v>
      </c>
      <c r="AD260" s="123">
        <f t="shared" si="165"/>
        <v>0</v>
      </c>
      <c r="AE260" s="123">
        <f t="shared" si="165"/>
        <v>0</v>
      </c>
      <c r="AF260" s="123">
        <f t="shared" si="165"/>
        <v>0</v>
      </c>
      <c r="AG260" s="123">
        <f t="shared" si="165"/>
        <v>0</v>
      </c>
      <c r="AH260" s="123">
        <f t="shared" si="165"/>
        <v>0</v>
      </c>
      <c r="AI260" s="123">
        <f t="shared" si="165"/>
        <v>0</v>
      </c>
      <c r="AJ260" s="123">
        <f t="shared" si="165"/>
        <v>0</v>
      </c>
      <c r="AK260" s="123">
        <f t="shared" si="165"/>
        <v>0</v>
      </c>
      <c r="AL260" s="123">
        <f t="shared" si="165"/>
        <v>0</v>
      </c>
      <c r="AM260" s="123">
        <f t="shared" si="165"/>
        <v>0</v>
      </c>
      <c r="AN260" s="123">
        <f t="shared" si="165"/>
        <v>0</v>
      </c>
      <c r="AO260" s="121">
        <f t="shared" si="165"/>
        <v>0</v>
      </c>
      <c r="AP260" s="121">
        <f t="shared" si="165"/>
        <v>0</v>
      </c>
      <c r="AQ260" s="121">
        <f t="shared" si="165"/>
        <v>0</v>
      </c>
      <c r="AR260" s="121">
        <f t="shared" si="165"/>
        <v>0</v>
      </c>
      <c r="AS260" s="121">
        <f t="shared" si="165"/>
        <v>0</v>
      </c>
      <c r="AT260" s="121">
        <f t="shared" si="165"/>
        <v>0</v>
      </c>
      <c r="AU260" s="121">
        <f t="shared" si="165"/>
        <v>0</v>
      </c>
      <c r="AV260" s="121"/>
      <c r="AW260" s="121"/>
      <c r="AX260" s="121"/>
      <c r="AY260" s="121">
        <f t="shared" ref="AY260:AZ260" si="166">SUM(AY236:AY259)</f>
        <v>0</v>
      </c>
      <c r="AZ260" s="124">
        <f t="shared" si="166"/>
        <v>0</v>
      </c>
      <c r="BA260" s="121">
        <f>SUM(BA236:BA259)</f>
        <v>2</v>
      </c>
      <c r="BB260" s="121">
        <f t="shared" ref="BB260:BK260" si="167">SUM(BB236:BB259)</f>
        <v>26</v>
      </c>
      <c r="BC260" s="121">
        <f t="shared" si="167"/>
        <v>45</v>
      </c>
      <c r="BD260" s="121">
        <f t="shared" si="167"/>
        <v>71</v>
      </c>
      <c r="BE260" s="121">
        <f t="shared" si="167"/>
        <v>54</v>
      </c>
      <c r="BF260" s="121">
        <f t="shared" si="167"/>
        <v>36</v>
      </c>
      <c r="BG260" s="121">
        <f t="shared" si="167"/>
        <v>26</v>
      </c>
      <c r="BH260" s="121">
        <f t="shared" si="167"/>
        <v>9</v>
      </c>
      <c r="BI260" s="121">
        <f t="shared" si="167"/>
        <v>0</v>
      </c>
      <c r="BJ260" s="121">
        <f t="shared" si="167"/>
        <v>0</v>
      </c>
      <c r="BK260" s="121">
        <f t="shared" si="167"/>
        <v>2</v>
      </c>
      <c r="BL260" s="121">
        <f>SUM(BL236:BL259)</f>
        <v>271</v>
      </c>
      <c r="BM260" s="121">
        <f>SUM(BM236:BM259)</f>
        <v>160</v>
      </c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</row>
    <row r="262" spans="2:76">
      <c r="B262" s="21" t="s">
        <v>83</v>
      </c>
      <c r="C262" s="21">
        <v>0</v>
      </c>
      <c r="D262" s="21">
        <v>1</v>
      </c>
      <c r="E262" s="21">
        <v>1</v>
      </c>
      <c r="F262" s="21">
        <v>1</v>
      </c>
      <c r="G262" s="21">
        <v>0</v>
      </c>
      <c r="H262" s="21">
        <v>1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4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Y262" s="21">
        <v>0</v>
      </c>
      <c r="AZ262" s="118">
        <v>0</v>
      </c>
      <c r="BA262" s="21">
        <v>5</v>
      </c>
      <c r="BB262" s="21">
        <v>12</v>
      </c>
      <c r="BC262" s="21">
        <v>20</v>
      </c>
      <c r="BD262" s="21">
        <v>42</v>
      </c>
      <c r="BE262" s="21">
        <v>26</v>
      </c>
      <c r="BF262" s="21">
        <v>27</v>
      </c>
      <c r="BG262" s="21">
        <v>14</v>
      </c>
      <c r="BH262" s="21">
        <v>15</v>
      </c>
      <c r="BI262" s="21">
        <v>2</v>
      </c>
      <c r="BJ262" s="21">
        <v>0</v>
      </c>
      <c r="BK262" s="21">
        <v>1</v>
      </c>
      <c r="BL262" s="21">
        <v>164</v>
      </c>
      <c r="BM262" s="21">
        <v>160</v>
      </c>
    </row>
  </sheetData>
  <mergeCells count="95">
    <mergeCell ref="BA1:BX1"/>
    <mergeCell ref="C2:N2"/>
    <mergeCell ref="O2:Z2"/>
    <mergeCell ref="AB2:AM2"/>
    <mergeCell ref="AN2:AY2"/>
    <mergeCell ref="BA2:BL2"/>
    <mergeCell ref="BM2:BX2"/>
    <mergeCell ref="C1:Z1"/>
    <mergeCell ref="AB1:AY1"/>
    <mergeCell ref="B30:B32"/>
    <mergeCell ref="B59:B61"/>
    <mergeCell ref="B88:B90"/>
    <mergeCell ref="B117:B119"/>
    <mergeCell ref="C175:Z175"/>
    <mergeCell ref="C146:Z146"/>
    <mergeCell ref="C117:Z117"/>
    <mergeCell ref="C88:Z88"/>
    <mergeCell ref="B204:B206"/>
    <mergeCell ref="C147:N147"/>
    <mergeCell ref="O147:Z147"/>
    <mergeCell ref="AB204:AY204"/>
    <mergeCell ref="AN176:AY176"/>
    <mergeCell ref="C176:N176"/>
    <mergeCell ref="O176:Z176"/>
    <mergeCell ref="AB176:AM176"/>
    <mergeCell ref="B146:B148"/>
    <mergeCell ref="B175:B177"/>
    <mergeCell ref="BA204:BX204"/>
    <mergeCell ref="C205:N205"/>
    <mergeCell ref="O205:Z205"/>
    <mergeCell ref="AB205:AM205"/>
    <mergeCell ref="AN205:AY205"/>
    <mergeCell ref="BA205:BL205"/>
    <mergeCell ref="BM205:BX205"/>
    <mergeCell ref="AZ204:AZ206"/>
    <mergeCell ref="C204:Z204"/>
    <mergeCell ref="AA204:AA206"/>
    <mergeCell ref="BA176:BL176"/>
    <mergeCell ref="BM176:BX176"/>
    <mergeCell ref="AB146:AY146"/>
    <mergeCell ref="BA146:BX146"/>
    <mergeCell ref="AB147:AM147"/>
    <mergeCell ref="AN147:AY147"/>
    <mergeCell ref="BA147:BL147"/>
    <mergeCell ref="BM147:BX147"/>
    <mergeCell ref="AB175:AY175"/>
    <mergeCell ref="BA175:BX175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AA88:AA90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59:Z59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C30:Z30"/>
    <mergeCell ref="B233:B235"/>
    <mergeCell ref="C233:Z233"/>
    <mergeCell ref="AA233:AA235"/>
    <mergeCell ref="AB233:AY233"/>
    <mergeCell ref="AZ233:AZ235"/>
    <mergeCell ref="BA233:BX233"/>
    <mergeCell ref="C234:N234"/>
    <mergeCell ref="O234:Z234"/>
    <mergeCell ref="AB234:AM234"/>
    <mergeCell ref="AN234:AY234"/>
    <mergeCell ref="BA234:BL234"/>
    <mergeCell ref="BM234:BX234"/>
  </mergeCell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3399"/>
  </sheetPr>
  <dimension ref="A1:AG72"/>
  <sheetViews>
    <sheetView topLeftCell="B36" workbookViewId="0">
      <selection activeCell="E54" sqref="E54"/>
    </sheetView>
  </sheetViews>
  <sheetFormatPr defaultColWidth="9.140625" defaultRowHeight="12.75"/>
  <cols>
    <col min="1" max="1" width="9.140625" style="21" hidden="1" customWidth="1"/>
    <col min="2" max="2" width="52.7109375" style="21" customWidth="1"/>
    <col min="3" max="4" width="9.140625" style="21"/>
    <col min="5" max="5" width="12.140625" style="21" customWidth="1"/>
    <col min="6" max="16384" width="9.140625" style="21"/>
  </cols>
  <sheetData>
    <row r="1" spans="1:6" ht="102">
      <c r="B1" s="31" t="s">
        <v>324</v>
      </c>
      <c r="C1" s="24" t="s">
        <v>325</v>
      </c>
      <c r="D1" s="24" t="s">
        <v>289</v>
      </c>
      <c r="E1" s="24" t="s">
        <v>326</v>
      </c>
      <c r="F1" s="24" t="s">
        <v>289</v>
      </c>
    </row>
    <row r="2" spans="1:6">
      <c r="B2" s="28" t="s">
        <v>299</v>
      </c>
      <c r="C2" s="29">
        <v>19</v>
      </c>
      <c r="D2" s="29"/>
      <c r="E2" s="29">
        <v>23</v>
      </c>
      <c r="F2" s="29"/>
    </row>
    <row r="3" spans="1:6">
      <c r="B3" s="28" t="s">
        <v>142</v>
      </c>
      <c r="C3" s="29">
        <v>3</v>
      </c>
      <c r="D3" s="29"/>
      <c r="E3" s="29">
        <v>5</v>
      </c>
      <c r="F3" s="29"/>
    </row>
    <row r="4" spans="1:6">
      <c r="B4" s="28" t="s">
        <v>327</v>
      </c>
      <c r="C4" s="29">
        <v>1</v>
      </c>
      <c r="D4" s="29"/>
      <c r="E4" s="29">
        <v>0</v>
      </c>
      <c r="F4" s="29"/>
    </row>
    <row r="5" spans="1:6">
      <c r="B5" s="28" t="s">
        <v>328</v>
      </c>
      <c r="C5" s="29">
        <v>6</v>
      </c>
      <c r="D5" s="29"/>
      <c r="E5" s="29">
        <v>5</v>
      </c>
      <c r="F5" s="29"/>
    </row>
    <row r="6" spans="1:6">
      <c r="B6" s="28" t="s">
        <v>146</v>
      </c>
      <c r="C6" s="29">
        <v>3</v>
      </c>
      <c r="D6" s="29"/>
      <c r="E6" s="29">
        <v>1</v>
      </c>
      <c r="F6" s="29"/>
    </row>
    <row r="7" spans="1:6">
      <c r="B7" s="28" t="s">
        <v>148</v>
      </c>
      <c r="C7" s="29">
        <v>15</v>
      </c>
      <c r="D7" s="29"/>
      <c r="E7" s="29">
        <v>0</v>
      </c>
      <c r="F7" s="29"/>
    </row>
    <row r="8" spans="1:6">
      <c r="B8" s="28" t="s">
        <v>329</v>
      </c>
      <c r="C8" s="29">
        <v>2</v>
      </c>
      <c r="D8" s="29"/>
      <c r="E8" s="29">
        <v>0</v>
      </c>
      <c r="F8" s="29"/>
    </row>
    <row r="9" spans="1:6">
      <c r="B9" s="28" t="s">
        <v>330</v>
      </c>
      <c r="C9" s="29">
        <v>5</v>
      </c>
      <c r="D9" s="29"/>
      <c r="E9" s="29">
        <v>3</v>
      </c>
      <c r="F9" s="29"/>
    </row>
    <row r="10" spans="1:6">
      <c r="B10" s="28" t="s">
        <v>152</v>
      </c>
      <c r="C10" s="29">
        <v>0</v>
      </c>
      <c r="D10" s="29"/>
      <c r="E10" s="29">
        <v>0</v>
      </c>
      <c r="F10" s="29"/>
    </row>
    <row r="11" spans="1:6">
      <c r="B11" s="28" t="s">
        <v>331</v>
      </c>
      <c r="C11" s="29">
        <v>9</v>
      </c>
      <c r="D11" s="29"/>
      <c r="E11" s="29">
        <v>0</v>
      </c>
      <c r="F11" s="29"/>
    </row>
    <row r="12" spans="1:6">
      <c r="A12" s="21">
        <v>370026</v>
      </c>
      <c r="B12" s="28" t="s">
        <v>308</v>
      </c>
      <c r="C12" s="29">
        <v>11</v>
      </c>
      <c r="D12" s="29"/>
      <c r="E12" s="29">
        <v>10</v>
      </c>
      <c r="F12" s="29"/>
    </row>
    <row r="13" spans="1:6">
      <c r="B13" s="84" t="s">
        <v>309</v>
      </c>
      <c r="C13" s="29">
        <v>0</v>
      </c>
      <c r="D13" s="29"/>
      <c r="E13" s="29">
        <v>0</v>
      </c>
      <c r="F13" s="29"/>
    </row>
    <row r="14" spans="1:6">
      <c r="B14" s="28" t="s">
        <v>310</v>
      </c>
      <c r="C14" s="29">
        <v>9</v>
      </c>
      <c r="D14" s="29"/>
      <c r="E14" s="29">
        <v>5</v>
      </c>
      <c r="F14" s="29"/>
    </row>
    <row r="15" spans="1:6">
      <c r="B15" s="28" t="s">
        <v>80</v>
      </c>
      <c r="C15" s="29">
        <v>2</v>
      </c>
      <c r="D15" s="29"/>
      <c r="E15" s="29">
        <v>3</v>
      </c>
      <c r="F15" s="29"/>
    </row>
    <row r="16" spans="1:6">
      <c r="B16" s="28" t="s">
        <v>312</v>
      </c>
      <c r="C16" s="29">
        <v>0</v>
      </c>
      <c r="D16" s="29"/>
      <c r="E16" s="29">
        <v>2</v>
      </c>
      <c r="F16" s="29"/>
    </row>
    <row r="17" spans="1:6">
      <c r="B17" s="31" t="s">
        <v>83</v>
      </c>
      <c r="C17" s="37">
        <f>SUM(C2:C16)</f>
        <v>85</v>
      </c>
      <c r="D17" s="73"/>
      <c r="E17" s="37">
        <f>SUM(E2:E16)</f>
        <v>57</v>
      </c>
      <c r="F17" s="107"/>
    </row>
    <row r="18" spans="1:6" s="43" customFormat="1">
      <c r="B18" s="108"/>
      <c r="C18" s="109"/>
      <c r="D18" s="110"/>
      <c r="E18" s="109"/>
      <c r="F18" s="110"/>
    </row>
    <row r="19" spans="1:6" ht="102">
      <c r="B19" s="31" t="s">
        <v>332</v>
      </c>
      <c r="C19" s="24" t="s">
        <v>325</v>
      </c>
      <c r="D19" s="24" t="s">
        <v>289</v>
      </c>
      <c r="E19" s="24" t="s">
        <v>326</v>
      </c>
      <c r="F19" s="24" t="s">
        <v>289</v>
      </c>
    </row>
    <row r="20" spans="1:6">
      <c r="B20" s="28" t="s">
        <v>299</v>
      </c>
      <c r="C20" s="29">
        <v>16</v>
      </c>
      <c r="D20" s="29"/>
      <c r="E20" s="29">
        <v>20</v>
      </c>
      <c r="F20" s="29"/>
    </row>
    <row r="21" spans="1:6">
      <c r="B21" s="28" t="s">
        <v>142</v>
      </c>
      <c r="C21" s="29">
        <v>4</v>
      </c>
      <c r="D21" s="29"/>
      <c r="E21" s="29">
        <v>2</v>
      </c>
      <c r="F21" s="29"/>
    </row>
    <row r="22" spans="1:6">
      <c r="B22" s="28" t="s">
        <v>327</v>
      </c>
      <c r="C22" s="29">
        <v>2</v>
      </c>
      <c r="D22" s="29"/>
      <c r="E22" s="29">
        <v>0</v>
      </c>
      <c r="F22" s="29"/>
    </row>
    <row r="23" spans="1:6">
      <c r="B23" s="28" t="s">
        <v>328</v>
      </c>
      <c r="C23" s="29">
        <v>6</v>
      </c>
      <c r="D23" s="29"/>
      <c r="E23" s="29">
        <v>2</v>
      </c>
      <c r="F23" s="29"/>
    </row>
    <row r="24" spans="1:6">
      <c r="B24" s="28" t="s">
        <v>146</v>
      </c>
      <c r="C24" s="29">
        <v>2</v>
      </c>
      <c r="D24" s="29"/>
      <c r="E24" s="29">
        <v>0</v>
      </c>
      <c r="F24" s="29"/>
    </row>
    <row r="25" spans="1:6">
      <c r="B25" s="28" t="s">
        <v>148</v>
      </c>
      <c r="C25" s="29">
        <v>15</v>
      </c>
      <c r="D25" s="29"/>
      <c r="E25" s="29">
        <v>15</v>
      </c>
      <c r="F25" s="29"/>
    </row>
    <row r="26" spans="1:6">
      <c r="B26" s="28" t="s">
        <v>329</v>
      </c>
      <c r="C26" s="29">
        <v>0</v>
      </c>
      <c r="D26" s="29"/>
      <c r="E26" s="29">
        <v>0</v>
      </c>
      <c r="F26" s="29"/>
    </row>
    <row r="27" spans="1:6" ht="12" customHeight="1">
      <c r="A27" s="21">
        <v>370026</v>
      </c>
      <c r="B27" s="28" t="s">
        <v>330</v>
      </c>
      <c r="C27" s="29">
        <v>8</v>
      </c>
      <c r="D27" s="29"/>
      <c r="E27" s="29">
        <v>6</v>
      </c>
      <c r="F27" s="29"/>
    </row>
    <row r="28" spans="1:6">
      <c r="B28" s="28" t="s">
        <v>152</v>
      </c>
      <c r="C28" s="29">
        <v>0</v>
      </c>
      <c r="D28" s="29"/>
      <c r="E28" s="29">
        <v>0</v>
      </c>
      <c r="F28" s="29"/>
    </row>
    <row r="29" spans="1:6">
      <c r="B29" s="28" t="s">
        <v>331</v>
      </c>
      <c r="C29" s="29">
        <v>7</v>
      </c>
      <c r="D29" s="29"/>
      <c r="E29" s="29">
        <v>0</v>
      </c>
      <c r="F29" s="29"/>
    </row>
    <row r="30" spans="1:6">
      <c r="B30" s="28" t="s">
        <v>308</v>
      </c>
      <c r="C30" s="29">
        <v>8</v>
      </c>
      <c r="D30" s="29"/>
      <c r="E30" s="29">
        <v>11</v>
      </c>
      <c r="F30" s="29"/>
    </row>
    <row r="31" spans="1:6">
      <c r="B31" s="84" t="s">
        <v>309</v>
      </c>
      <c r="C31" s="29">
        <v>0</v>
      </c>
      <c r="D31" s="29"/>
      <c r="E31" s="29">
        <v>0</v>
      </c>
      <c r="F31" s="29"/>
    </row>
    <row r="32" spans="1:6">
      <c r="B32" s="84" t="s">
        <v>310</v>
      </c>
      <c r="C32" s="29">
        <v>2</v>
      </c>
      <c r="D32" s="29"/>
      <c r="E32" s="29">
        <v>12</v>
      </c>
      <c r="F32" s="29"/>
    </row>
    <row r="33" spans="1:33">
      <c r="B33" s="84" t="s">
        <v>80</v>
      </c>
      <c r="C33" s="29">
        <v>4</v>
      </c>
      <c r="D33" s="29"/>
      <c r="E33" s="29">
        <v>1</v>
      </c>
      <c r="F33" s="29"/>
    </row>
    <row r="34" spans="1:33">
      <c r="B34" s="84" t="s">
        <v>312</v>
      </c>
      <c r="C34" s="29">
        <v>1</v>
      </c>
      <c r="D34" s="29"/>
      <c r="E34" s="29">
        <v>1</v>
      </c>
      <c r="F34" s="29"/>
    </row>
    <row r="35" spans="1:33">
      <c r="B35" s="31" t="s">
        <v>83</v>
      </c>
      <c r="C35" s="37">
        <f>SUM(C20:C34)</f>
        <v>75</v>
      </c>
      <c r="D35" s="73"/>
      <c r="E35" s="37">
        <f>SUM(E20:E33)</f>
        <v>69</v>
      </c>
      <c r="F35" s="107"/>
    </row>
    <row r="36" spans="1:33" s="43" customFormat="1">
      <c r="B36" s="108"/>
      <c r="C36" s="109"/>
      <c r="D36" s="110"/>
      <c r="E36" s="109"/>
      <c r="F36" s="110"/>
    </row>
    <row r="37" spans="1:33" ht="102">
      <c r="B37" s="31" t="s">
        <v>333</v>
      </c>
      <c r="C37" s="24" t="s">
        <v>325</v>
      </c>
      <c r="D37" s="24" t="s">
        <v>289</v>
      </c>
      <c r="E37" s="24" t="s">
        <v>326</v>
      </c>
      <c r="F37" s="24" t="s">
        <v>289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s="23" customFormat="1">
      <c r="B38" s="28" t="s">
        <v>299</v>
      </c>
      <c r="C38" s="29">
        <v>25</v>
      </c>
      <c r="D38" s="49"/>
      <c r="E38" s="50">
        <v>29</v>
      </c>
      <c r="F38" s="91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</row>
    <row r="39" spans="1:33" s="23" customFormat="1">
      <c r="B39" s="28" t="s">
        <v>142</v>
      </c>
      <c r="C39" s="29">
        <v>3</v>
      </c>
      <c r="D39" s="49"/>
      <c r="E39" s="50">
        <v>3</v>
      </c>
      <c r="F39" s="91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s="23" customFormat="1">
      <c r="B40" s="28" t="s">
        <v>327</v>
      </c>
      <c r="C40" s="29">
        <v>1</v>
      </c>
      <c r="D40" s="49"/>
      <c r="E40" s="50">
        <v>0</v>
      </c>
      <c r="F40" s="91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</row>
    <row r="41" spans="1:33" s="23" customFormat="1">
      <c r="B41" s="28" t="s">
        <v>328</v>
      </c>
      <c r="C41" s="29">
        <v>8</v>
      </c>
      <c r="D41" s="49"/>
      <c r="E41" s="50">
        <v>6</v>
      </c>
      <c r="F41" s="91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</row>
    <row r="42" spans="1:33" s="23" customFormat="1">
      <c r="B42" s="28" t="s">
        <v>146</v>
      </c>
      <c r="C42" s="29">
        <v>0</v>
      </c>
      <c r="D42" s="49"/>
      <c r="E42" s="50">
        <v>1</v>
      </c>
      <c r="F42" s="91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>
      <c r="B43" s="28" t="s">
        <v>148</v>
      </c>
      <c r="C43" s="70">
        <v>3</v>
      </c>
      <c r="D43" s="49"/>
      <c r="E43" s="50">
        <v>12</v>
      </c>
      <c r="F43" s="91"/>
    </row>
    <row r="44" spans="1:33">
      <c r="B44" s="28" t="s">
        <v>329</v>
      </c>
      <c r="C44" s="70">
        <v>3</v>
      </c>
      <c r="D44" s="49"/>
      <c r="E44" s="50">
        <v>0</v>
      </c>
      <c r="F44" s="91"/>
    </row>
    <row r="45" spans="1:33">
      <c r="B45" s="28" t="s">
        <v>330</v>
      </c>
      <c r="C45" s="29">
        <v>7</v>
      </c>
      <c r="D45" s="49"/>
      <c r="E45" s="50">
        <v>0</v>
      </c>
      <c r="F45" s="91"/>
    </row>
    <row r="46" spans="1:33">
      <c r="B46" s="28" t="s">
        <v>152</v>
      </c>
      <c r="C46" s="111">
        <v>7</v>
      </c>
      <c r="D46" s="49"/>
      <c r="E46" s="112">
        <v>8</v>
      </c>
      <c r="F46" s="91"/>
    </row>
    <row r="47" spans="1:33">
      <c r="A47" s="21">
        <v>370026</v>
      </c>
      <c r="B47" s="28" t="s">
        <v>331</v>
      </c>
      <c r="C47" s="111">
        <v>10</v>
      </c>
      <c r="D47" s="49"/>
      <c r="E47" s="50">
        <v>7</v>
      </c>
      <c r="F47" s="91"/>
    </row>
    <row r="48" spans="1:33">
      <c r="B48" s="28" t="s">
        <v>308</v>
      </c>
      <c r="C48" s="111">
        <v>10</v>
      </c>
      <c r="D48" s="49"/>
      <c r="E48" s="50">
        <v>7</v>
      </c>
      <c r="F48" s="91"/>
    </row>
    <row r="49" spans="2:6">
      <c r="B49" s="84" t="s">
        <v>309</v>
      </c>
      <c r="C49" s="70">
        <v>0</v>
      </c>
      <c r="D49" s="49"/>
      <c r="E49" s="50">
        <v>0</v>
      </c>
      <c r="F49" s="91"/>
    </row>
    <row r="50" spans="2:6">
      <c r="B50" s="84" t="s">
        <v>310</v>
      </c>
      <c r="C50" s="29">
        <v>5</v>
      </c>
      <c r="D50" s="49"/>
      <c r="E50" s="47">
        <v>1</v>
      </c>
      <c r="F50" s="91"/>
    </row>
    <row r="51" spans="2:6">
      <c r="B51" s="84" t="s">
        <v>80</v>
      </c>
      <c r="C51" s="29">
        <v>0</v>
      </c>
      <c r="D51" s="49"/>
      <c r="E51" s="47">
        <v>1</v>
      </c>
      <c r="F51" s="91"/>
    </row>
    <row r="52" spans="2:6">
      <c r="B52" s="84" t="s">
        <v>312</v>
      </c>
      <c r="C52" s="29">
        <v>4</v>
      </c>
      <c r="D52" s="49"/>
      <c r="E52" s="47">
        <v>0</v>
      </c>
      <c r="F52" s="91"/>
    </row>
    <row r="53" spans="2:6">
      <c r="B53" s="31" t="s">
        <v>83</v>
      </c>
      <c r="C53" s="37">
        <f>SUM(C38:C52)</f>
        <v>86</v>
      </c>
      <c r="D53" s="73"/>
      <c r="E53" s="37">
        <f>SUM(E38:E52)</f>
        <v>75</v>
      </c>
      <c r="F53" s="107"/>
    </row>
    <row r="55" spans="2:6" s="43" customFormat="1"/>
    <row r="56" spans="2:6" ht="102">
      <c r="B56" s="31" t="s">
        <v>334</v>
      </c>
      <c r="C56" s="24" t="s">
        <v>325</v>
      </c>
      <c r="D56" s="24" t="s">
        <v>289</v>
      </c>
      <c r="E56" s="24" t="s">
        <v>326</v>
      </c>
      <c r="F56" s="24" t="s">
        <v>289</v>
      </c>
    </row>
    <row r="57" spans="2:6">
      <c r="B57" s="28" t="s">
        <v>299</v>
      </c>
      <c r="C57" s="113">
        <f>+C2+C20+C38</f>
        <v>60</v>
      </c>
      <c r="D57" s="114"/>
      <c r="E57" s="113">
        <f>+E2+E20+E38</f>
        <v>72</v>
      </c>
      <c r="F57" s="115"/>
    </row>
    <row r="58" spans="2:6">
      <c r="B58" s="28" t="s">
        <v>142</v>
      </c>
      <c r="C58" s="113">
        <f t="shared" ref="C58:C71" si="0">+C3+C21+C39</f>
        <v>10</v>
      </c>
      <c r="D58" s="114"/>
      <c r="E58" s="113">
        <f t="shared" ref="E58:E71" si="1">+E3+E21+E39</f>
        <v>10</v>
      </c>
      <c r="F58" s="115"/>
    </row>
    <row r="59" spans="2:6">
      <c r="B59" s="28" t="s">
        <v>327</v>
      </c>
      <c r="C59" s="113">
        <f t="shared" si="0"/>
        <v>4</v>
      </c>
      <c r="D59" s="114"/>
      <c r="E59" s="113">
        <f t="shared" si="1"/>
        <v>0</v>
      </c>
      <c r="F59" s="115"/>
    </row>
    <row r="60" spans="2:6">
      <c r="B60" s="28" t="s">
        <v>328</v>
      </c>
      <c r="C60" s="113">
        <f t="shared" si="0"/>
        <v>20</v>
      </c>
      <c r="D60" s="114"/>
      <c r="E60" s="113">
        <f t="shared" si="1"/>
        <v>13</v>
      </c>
      <c r="F60" s="115"/>
    </row>
    <row r="61" spans="2:6">
      <c r="B61" s="28" t="s">
        <v>146</v>
      </c>
      <c r="C61" s="113">
        <f t="shared" si="0"/>
        <v>5</v>
      </c>
      <c r="D61" s="114"/>
      <c r="E61" s="113">
        <f t="shared" si="1"/>
        <v>2</v>
      </c>
      <c r="F61" s="115"/>
    </row>
    <row r="62" spans="2:6">
      <c r="B62" s="28" t="s">
        <v>148</v>
      </c>
      <c r="C62" s="113">
        <f t="shared" si="0"/>
        <v>33</v>
      </c>
      <c r="D62" s="114"/>
      <c r="E62" s="113">
        <f t="shared" si="1"/>
        <v>27</v>
      </c>
      <c r="F62" s="115"/>
    </row>
    <row r="63" spans="2:6">
      <c r="B63" s="28" t="s">
        <v>329</v>
      </c>
      <c r="C63" s="113">
        <f t="shared" si="0"/>
        <v>5</v>
      </c>
      <c r="D63" s="114"/>
      <c r="E63" s="113">
        <f t="shared" si="1"/>
        <v>0</v>
      </c>
      <c r="F63" s="115"/>
    </row>
    <row r="64" spans="2:6">
      <c r="B64" s="28" t="s">
        <v>330</v>
      </c>
      <c r="C64" s="113">
        <f t="shared" si="0"/>
        <v>20</v>
      </c>
      <c r="D64" s="114"/>
      <c r="E64" s="113">
        <f t="shared" si="1"/>
        <v>9</v>
      </c>
      <c r="F64" s="115"/>
    </row>
    <row r="65" spans="2:6">
      <c r="B65" s="28" t="s">
        <v>152</v>
      </c>
      <c r="C65" s="113">
        <f t="shared" si="0"/>
        <v>7</v>
      </c>
      <c r="D65" s="114"/>
      <c r="E65" s="113">
        <f t="shared" si="1"/>
        <v>8</v>
      </c>
      <c r="F65" s="115"/>
    </row>
    <row r="66" spans="2:6">
      <c r="B66" s="28" t="s">
        <v>331</v>
      </c>
      <c r="C66" s="113">
        <f t="shared" si="0"/>
        <v>26</v>
      </c>
      <c r="D66" s="114"/>
      <c r="E66" s="113">
        <f t="shared" si="1"/>
        <v>7</v>
      </c>
      <c r="F66" s="115"/>
    </row>
    <row r="67" spans="2:6">
      <c r="B67" s="28" t="s">
        <v>308</v>
      </c>
      <c r="C67" s="113">
        <f t="shared" si="0"/>
        <v>29</v>
      </c>
      <c r="D67" s="114"/>
      <c r="E67" s="113">
        <f t="shared" si="1"/>
        <v>28</v>
      </c>
      <c r="F67" s="115"/>
    </row>
    <row r="68" spans="2:6">
      <c r="B68" s="84" t="s">
        <v>309</v>
      </c>
      <c r="C68" s="113">
        <f t="shared" si="0"/>
        <v>0</v>
      </c>
      <c r="D68" s="114"/>
      <c r="E68" s="113">
        <f t="shared" si="1"/>
        <v>0</v>
      </c>
      <c r="F68" s="115"/>
    </row>
    <row r="69" spans="2:6">
      <c r="B69" s="84" t="s">
        <v>310</v>
      </c>
      <c r="C69" s="113">
        <f t="shared" si="0"/>
        <v>16</v>
      </c>
      <c r="D69" s="114"/>
      <c r="E69" s="113">
        <f t="shared" si="1"/>
        <v>18</v>
      </c>
      <c r="F69" s="115"/>
    </row>
    <row r="70" spans="2:6">
      <c r="B70" s="84" t="s">
        <v>80</v>
      </c>
      <c r="C70" s="113">
        <f t="shared" si="0"/>
        <v>6</v>
      </c>
      <c r="D70" s="114"/>
      <c r="E70" s="113">
        <f t="shared" si="1"/>
        <v>5</v>
      </c>
      <c r="F70" s="114"/>
    </row>
    <row r="71" spans="2:6">
      <c r="B71" s="84" t="s">
        <v>312</v>
      </c>
      <c r="C71" s="113">
        <f t="shared" si="0"/>
        <v>5</v>
      </c>
      <c r="D71" s="114"/>
      <c r="E71" s="113">
        <f t="shared" si="1"/>
        <v>3</v>
      </c>
      <c r="F71" s="114"/>
    </row>
    <row r="72" spans="2:6">
      <c r="B72" s="31" t="s">
        <v>83</v>
      </c>
      <c r="C72" s="116">
        <f>SUM(C57:C69)</f>
        <v>235</v>
      </c>
      <c r="D72" s="116"/>
      <c r="E72" s="116">
        <f>SUM(E57:E69)</f>
        <v>194</v>
      </c>
      <c r="F72" s="116"/>
    </row>
  </sheetData>
  <conditionalFormatting sqref="D2:D16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BG131"/>
  <sheetViews>
    <sheetView topLeftCell="B1" workbookViewId="0">
      <pane xSplit="1" ySplit="2" topLeftCell="C12" activePane="bottomRight" state="frozen"/>
      <selection pane="topRight"/>
      <selection pane="bottomLeft"/>
      <selection pane="bottomRight" activeCell="V32" sqref="V32:AC32"/>
    </sheetView>
  </sheetViews>
  <sheetFormatPr defaultColWidth="9.140625" defaultRowHeight="12.75"/>
  <cols>
    <col min="1" max="1" width="9.140625" style="21" hidden="1" customWidth="1"/>
    <col min="2" max="2" width="42.42578125" style="21" customWidth="1"/>
    <col min="3" max="16384" width="9.140625" style="21"/>
  </cols>
  <sheetData>
    <row r="1" spans="1:59">
      <c r="B1" s="1064" t="s">
        <v>335</v>
      </c>
      <c r="C1" s="1067" t="s">
        <v>288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 t="s">
        <v>289</v>
      </c>
      <c r="V1" s="1067" t="s">
        <v>290</v>
      </c>
      <c r="W1" s="1067"/>
      <c r="X1" s="1067"/>
      <c r="Y1" s="1067"/>
      <c r="Z1" s="1067"/>
      <c r="AA1" s="1067"/>
      <c r="AB1" s="1067"/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 t="s">
        <v>289</v>
      </c>
      <c r="AO1" s="1067" t="s">
        <v>314</v>
      </c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AZ1" s="1067"/>
      <c r="BA1" s="1067"/>
      <c r="BB1" s="1067"/>
      <c r="BC1" s="1067"/>
      <c r="BD1" s="1067"/>
      <c r="BE1" s="1067"/>
      <c r="BF1" s="1067"/>
      <c r="BG1" s="1067" t="s">
        <v>289</v>
      </c>
    </row>
    <row r="2" spans="1:59">
      <c r="B2" s="1065"/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 t="s">
        <v>292</v>
      </c>
      <c r="M2" s="1068"/>
      <c r="N2" s="1068"/>
      <c r="O2" s="1068"/>
      <c r="P2" s="1068"/>
      <c r="Q2" s="1068"/>
      <c r="R2" s="1068"/>
      <c r="S2" s="1068"/>
      <c r="T2" s="1068"/>
      <c r="U2" s="1068"/>
      <c r="V2" s="1068" t="s">
        <v>67</v>
      </c>
      <c r="W2" s="1068"/>
      <c r="X2" s="1068"/>
      <c r="Y2" s="1068"/>
      <c r="Z2" s="1068"/>
      <c r="AA2" s="1068"/>
      <c r="AB2" s="1068"/>
      <c r="AC2" s="1068"/>
      <c r="AD2" s="1068"/>
      <c r="AE2" s="1068" t="s">
        <v>292</v>
      </c>
      <c r="AF2" s="1068"/>
      <c r="AG2" s="1068"/>
      <c r="AH2" s="1068"/>
      <c r="AI2" s="1068"/>
      <c r="AJ2" s="1068"/>
      <c r="AK2" s="1068"/>
      <c r="AL2" s="1068"/>
      <c r="AM2" s="1068"/>
      <c r="AN2" s="1068"/>
      <c r="AO2" s="1068" t="s">
        <v>67</v>
      </c>
      <c r="AP2" s="1068"/>
      <c r="AQ2" s="1068"/>
      <c r="AR2" s="1068"/>
      <c r="AS2" s="1068"/>
      <c r="AT2" s="1068"/>
      <c r="AU2" s="1068"/>
      <c r="AV2" s="1068"/>
      <c r="AW2" s="1068"/>
      <c r="AX2" s="1068" t="s">
        <v>292</v>
      </c>
      <c r="AY2" s="1068"/>
      <c r="AZ2" s="1068"/>
      <c r="BA2" s="1068"/>
      <c r="BB2" s="1068"/>
      <c r="BC2" s="1068"/>
      <c r="BD2" s="1068"/>
      <c r="BE2" s="1068"/>
      <c r="BF2" s="1068"/>
      <c r="BG2" s="1068"/>
    </row>
    <row r="3" spans="1:59" ht="25.5">
      <c r="B3" s="1066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69"/>
      <c r="V3" s="27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69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69"/>
    </row>
    <row r="4" spans="1:59">
      <c r="A4" s="21" t="s">
        <v>298</v>
      </c>
      <c r="B4" s="28" t="s">
        <v>299</v>
      </c>
      <c r="C4" s="29">
        <v>80</v>
      </c>
      <c r="D4" s="29">
        <v>337</v>
      </c>
      <c r="E4" s="29">
        <v>487</v>
      </c>
      <c r="F4" s="29">
        <v>574</v>
      </c>
      <c r="G4" s="29">
        <v>503</v>
      </c>
      <c r="H4" s="29">
        <v>385</v>
      </c>
      <c r="I4" s="29">
        <v>275</v>
      </c>
      <c r="J4" s="29">
        <v>501</v>
      </c>
      <c r="K4" s="29">
        <f>SUM(C4:J4)</f>
        <v>3142</v>
      </c>
      <c r="L4" s="29"/>
      <c r="M4" s="29"/>
      <c r="N4" s="29"/>
      <c r="O4" s="29"/>
      <c r="P4" s="29"/>
      <c r="Q4" s="29"/>
      <c r="R4" s="29"/>
      <c r="S4" s="29"/>
      <c r="T4" s="29"/>
      <c r="U4" s="90"/>
      <c r="V4" s="32">
        <v>6</v>
      </c>
      <c r="W4" s="32">
        <v>20</v>
      </c>
      <c r="X4" s="32">
        <v>53</v>
      </c>
      <c r="Y4" s="32">
        <v>69</v>
      </c>
      <c r="Z4" s="32">
        <v>44</v>
      </c>
      <c r="AA4" s="32">
        <v>43</v>
      </c>
      <c r="AB4" s="32">
        <v>28</v>
      </c>
      <c r="AC4" s="32">
        <v>50</v>
      </c>
      <c r="AD4" s="29">
        <f>SUM(V4:AC4)</f>
        <v>313</v>
      </c>
      <c r="AE4" s="29"/>
      <c r="AF4" s="29"/>
      <c r="AG4" s="29"/>
      <c r="AH4" s="29"/>
      <c r="AI4" s="29"/>
      <c r="AJ4" s="29"/>
      <c r="AK4" s="29"/>
      <c r="AL4" s="29"/>
      <c r="AM4" s="29"/>
      <c r="AN4" s="90"/>
      <c r="AO4" s="92">
        <v>0</v>
      </c>
      <c r="AP4" s="92">
        <v>4</v>
      </c>
      <c r="AQ4" s="92">
        <v>7</v>
      </c>
      <c r="AR4" s="92">
        <v>13</v>
      </c>
      <c r="AS4" s="92">
        <v>2</v>
      </c>
      <c r="AT4" s="92">
        <v>10</v>
      </c>
      <c r="AU4" s="92">
        <v>4</v>
      </c>
      <c r="AV4" s="92">
        <v>9</v>
      </c>
      <c r="AW4" s="92">
        <f>SUM(AO4:AV4)</f>
        <v>49</v>
      </c>
      <c r="AX4" s="47"/>
      <c r="AY4" s="29"/>
      <c r="AZ4" s="29"/>
      <c r="BA4" s="29"/>
      <c r="BB4" s="29"/>
      <c r="BC4" s="29"/>
      <c r="BD4" s="29"/>
      <c r="BE4" s="29"/>
      <c r="BF4" s="29"/>
      <c r="BG4" s="35"/>
    </row>
    <row r="5" spans="1:59">
      <c r="B5" s="28" t="s">
        <v>300</v>
      </c>
      <c r="C5" s="29">
        <v>9</v>
      </c>
      <c r="D5" s="29">
        <v>36</v>
      </c>
      <c r="E5" s="29">
        <v>68</v>
      </c>
      <c r="F5" s="29">
        <v>55</v>
      </c>
      <c r="G5" s="29">
        <v>47</v>
      </c>
      <c r="H5" s="29">
        <v>24</v>
      </c>
      <c r="I5" s="29">
        <v>22</v>
      </c>
      <c r="J5" s="29">
        <v>29</v>
      </c>
      <c r="K5" s="29">
        <f>SUM(C5:J5)</f>
        <v>290</v>
      </c>
      <c r="L5" s="29"/>
      <c r="M5" s="29"/>
      <c r="N5" s="29"/>
      <c r="O5" s="29"/>
      <c r="P5" s="29"/>
      <c r="Q5" s="29"/>
      <c r="R5" s="29"/>
      <c r="S5" s="29"/>
      <c r="T5" s="29"/>
      <c r="U5" s="90"/>
      <c r="V5" s="32">
        <v>0</v>
      </c>
      <c r="W5" s="32">
        <v>8</v>
      </c>
      <c r="X5" s="32">
        <v>6</v>
      </c>
      <c r="Y5" s="32">
        <v>14</v>
      </c>
      <c r="Z5" s="32">
        <v>1</v>
      </c>
      <c r="AA5" s="32">
        <v>3</v>
      </c>
      <c r="AB5" s="32">
        <v>2</v>
      </c>
      <c r="AC5" s="32">
        <v>3</v>
      </c>
      <c r="AD5" s="29">
        <f>SUM(V5:AC5)</f>
        <v>37</v>
      </c>
      <c r="AE5" s="29"/>
      <c r="AF5" s="29"/>
      <c r="AG5" s="29"/>
      <c r="AH5" s="29"/>
      <c r="AI5" s="29"/>
      <c r="AJ5" s="29"/>
      <c r="AK5" s="29"/>
      <c r="AL5" s="29"/>
      <c r="AM5" s="29"/>
      <c r="AN5" s="90"/>
      <c r="AO5" s="92">
        <v>0</v>
      </c>
      <c r="AP5" s="92">
        <v>0</v>
      </c>
      <c r="AQ5" s="92">
        <v>0</v>
      </c>
      <c r="AR5" s="92">
        <v>0</v>
      </c>
      <c r="AS5" s="92">
        <v>0</v>
      </c>
      <c r="AT5" s="92">
        <v>0</v>
      </c>
      <c r="AU5" s="92">
        <v>0</v>
      </c>
      <c r="AV5" s="92">
        <v>0</v>
      </c>
      <c r="AW5" s="92">
        <f>SUM(AO5:AV5)</f>
        <v>0</v>
      </c>
      <c r="AX5" s="47"/>
      <c r="AY5" s="29"/>
      <c r="AZ5" s="29"/>
      <c r="BA5" s="29"/>
      <c r="BB5" s="29"/>
      <c r="BC5" s="29"/>
      <c r="BD5" s="29"/>
      <c r="BE5" s="29"/>
      <c r="BF5" s="29"/>
      <c r="BG5" s="35"/>
    </row>
    <row r="6" spans="1:59">
      <c r="A6" s="21" t="s">
        <v>298</v>
      </c>
      <c r="B6" s="28" t="s">
        <v>302</v>
      </c>
      <c r="C6" s="29">
        <v>25</v>
      </c>
      <c r="D6" s="29">
        <v>95</v>
      </c>
      <c r="E6" s="29">
        <v>83</v>
      </c>
      <c r="F6" s="29">
        <v>58</v>
      </c>
      <c r="G6" s="29">
        <v>45</v>
      </c>
      <c r="H6" s="29">
        <v>48</v>
      </c>
      <c r="I6" s="29">
        <v>26</v>
      </c>
      <c r="J6" s="29">
        <v>33</v>
      </c>
      <c r="K6" s="29">
        <f t="shared" ref="K6:K15" si="0">SUM(C6:J6)</f>
        <v>413</v>
      </c>
      <c r="L6" s="29"/>
      <c r="M6" s="29"/>
      <c r="N6" s="29"/>
      <c r="O6" s="29"/>
      <c r="P6" s="29"/>
      <c r="Q6" s="29"/>
      <c r="R6" s="29"/>
      <c r="S6" s="29"/>
      <c r="T6" s="29"/>
      <c r="U6" s="90"/>
      <c r="V6" s="32">
        <v>0</v>
      </c>
      <c r="W6" s="32">
        <v>3</v>
      </c>
      <c r="X6" s="32">
        <v>4</v>
      </c>
      <c r="Y6" s="32">
        <v>4</v>
      </c>
      <c r="Z6" s="32">
        <v>7</v>
      </c>
      <c r="AA6" s="32">
        <v>4</v>
      </c>
      <c r="AB6" s="32">
        <v>3</v>
      </c>
      <c r="AC6" s="32">
        <v>1</v>
      </c>
      <c r="AD6" s="29">
        <f t="shared" ref="AD6:AD15" si="1">SUM(V6:AC6)</f>
        <v>26</v>
      </c>
      <c r="AE6" s="29"/>
      <c r="AF6" s="29"/>
      <c r="AG6" s="29"/>
      <c r="AH6" s="29"/>
      <c r="AI6" s="29"/>
      <c r="AJ6" s="29"/>
      <c r="AK6" s="29"/>
      <c r="AL6" s="29"/>
      <c r="AM6" s="29"/>
      <c r="AN6" s="90"/>
      <c r="AO6" s="92">
        <v>0</v>
      </c>
      <c r="AP6" s="92">
        <v>0</v>
      </c>
      <c r="AQ6" s="92">
        <v>1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f>SUM(AO6:AV6)</f>
        <v>1</v>
      </c>
      <c r="AX6" s="47"/>
      <c r="AY6" s="29"/>
      <c r="AZ6" s="29"/>
      <c r="BA6" s="29"/>
      <c r="BB6" s="29"/>
      <c r="BC6" s="29"/>
      <c r="BD6" s="29"/>
      <c r="BE6" s="29"/>
      <c r="BF6" s="29"/>
      <c r="BG6" s="35"/>
    </row>
    <row r="7" spans="1:59">
      <c r="B7" s="28" t="s">
        <v>303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90"/>
      <c r="V7" s="32"/>
      <c r="W7" s="32"/>
      <c r="X7" s="32"/>
      <c r="Y7" s="32"/>
      <c r="Z7" s="32"/>
      <c r="AA7" s="32"/>
      <c r="AB7" s="32"/>
      <c r="AC7" s="32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90"/>
      <c r="AO7" s="92"/>
      <c r="AP7" s="92"/>
      <c r="AQ7" s="92"/>
      <c r="AR7" s="92"/>
      <c r="AS7" s="92"/>
      <c r="AT7" s="92"/>
      <c r="AU7" s="92"/>
      <c r="AV7" s="92"/>
      <c r="AW7" s="92"/>
      <c r="AX7" s="47"/>
      <c r="AY7" s="29"/>
      <c r="AZ7" s="29"/>
      <c r="BA7" s="29"/>
      <c r="BB7" s="29"/>
      <c r="BC7" s="29"/>
      <c r="BD7" s="29"/>
      <c r="BE7" s="29"/>
      <c r="BF7" s="29"/>
      <c r="BG7" s="35"/>
    </row>
    <row r="8" spans="1:59">
      <c r="B8" s="28" t="s">
        <v>148</v>
      </c>
      <c r="C8" s="29">
        <v>49</v>
      </c>
      <c r="D8" s="29">
        <v>140</v>
      </c>
      <c r="E8" s="29">
        <v>248</v>
      </c>
      <c r="F8" s="29">
        <v>347</v>
      </c>
      <c r="G8" s="29">
        <v>368</v>
      </c>
      <c r="H8" s="29">
        <v>355</v>
      </c>
      <c r="I8" s="29">
        <v>265</v>
      </c>
      <c r="J8" s="29">
        <v>425</v>
      </c>
      <c r="K8" s="29">
        <f t="shared" si="0"/>
        <v>2197</v>
      </c>
      <c r="L8" s="29"/>
      <c r="M8" s="29"/>
      <c r="N8" s="29"/>
      <c r="O8" s="29"/>
      <c r="P8" s="29"/>
      <c r="Q8" s="29"/>
      <c r="R8" s="29"/>
      <c r="S8" s="29"/>
      <c r="T8" s="29"/>
      <c r="U8" s="90"/>
      <c r="V8" s="32">
        <v>4</v>
      </c>
      <c r="W8" s="32">
        <v>21</v>
      </c>
      <c r="X8" s="32">
        <v>25</v>
      </c>
      <c r="Y8" s="32">
        <v>43</v>
      </c>
      <c r="Z8" s="32">
        <v>32</v>
      </c>
      <c r="AA8" s="32">
        <v>37</v>
      </c>
      <c r="AB8" s="32">
        <v>22</v>
      </c>
      <c r="AC8" s="32">
        <v>24</v>
      </c>
      <c r="AD8" s="29">
        <f>SUM(V8:AC8)</f>
        <v>208</v>
      </c>
      <c r="AE8" s="29"/>
      <c r="AF8" s="29"/>
      <c r="AG8" s="29"/>
      <c r="AH8" s="29"/>
      <c r="AI8" s="29"/>
      <c r="AJ8" s="29"/>
      <c r="AK8" s="29"/>
      <c r="AL8" s="29"/>
      <c r="AM8" s="29"/>
      <c r="AN8" s="90"/>
      <c r="AO8" s="92">
        <v>0</v>
      </c>
      <c r="AP8" s="92">
        <v>0</v>
      </c>
      <c r="AQ8" s="92">
        <v>1</v>
      </c>
      <c r="AR8" s="92">
        <v>1</v>
      </c>
      <c r="AS8" s="92">
        <v>0</v>
      </c>
      <c r="AT8" s="92">
        <v>1</v>
      </c>
      <c r="AU8" s="92">
        <v>0</v>
      </c>
      <c r="AV8" s="92">
        <v>0</v>
      </c>
      <c r="AW8" s="92">
        <f t="shared" ref="AW8:AW15" si="2">SUM(AO8:AV8)</f>
        <v>3</v>
      </c>
      <c r="AX8" s="47"/>
      <c r="AY8" s="29"/>
      <c r="AZ8" s="29"/>
      <c r="BA8" s="29"/>
      <c r="BB8" s="29"/>
      <c r="BC8" s="29"/>
      <c r="BD8" s="29"/>
      <c r="BE8" s="29"/>
      <c r="BF8" s="29"/>
      <c r="BG8" s="35"/>
    </row>
    <row r="9" spans="1:59">
      <c r="A9" s="21">
        <v>370026</v>
      </c>
      <c r="B9" s="28" t="s">
        <v>306</v>
      </c>
      <c r="C9" s="29">
        <v>12</v>
      </c>
      <c r="D9" s="29">
        <v>91</v>
      </c>
      <c r="E9" s="29">
        <v>137</v>
      </c>
      <c r="F9" s="29">
        <v>115</v>
      </c>
      <c r="G9" s="29">
        <v>90</v>
      </c>
      <c r="H9" s="29">
        <v>50</v>
      </c>
      <c r="I9" s="29">
        <v>15</v>
      </c>
      <c r="J9" s="29">
        <v>22</v>
      </c>
      <c r="K9" s="29">
        <f t="shared" si="0"/>
        <v>532</v>
      </c>
      <c r="L9" s="29"/>
      <c r="M9" s="29"/>
      <c r="N9" s="29"/>
      <c r="O9" s="29"/>
      <c r="P9" s="29"/>
      <c r="Q9" s="29"/>
      <c r="R9" s="29"/>
      <c r="S9" s="29"/>
      <c r="T9" s="29"/>
      <c r="U9" s="90"/>
      <c r="V9" s="32">
        <v>2</v>
      </c>
      <c r="W9" s="32">
        <v>9</v>
      </c>
      <c r="X9" s="32">
        <v>12</v>
      </c>
      <c r="Y9" s="32">
        <v>4</v>
      </c>
      <c r="Z9" s="32">
        <v>3</v>
      </c>
      <c r="AA9" s="32">
        <v>3</v>
      </c>
      <c r="AB9" s="32">
        <v>0</v>
      </c>
      <c r="AC9" s="32">
        <v>1</v>
      </c>
      <c r="AD9" s="29">
        <f>SUM(V9:AC9)</f>
        <v>34</v>
      </c>
      <c r="AE9" s="29"/>
      <c r="AF9" s="29"/>
      <c r="AG9" s="29"/>
      <c r="AH9" s="29"/>
      <c r="AI9" s="29"/>
      <c r="AJ9" s="29"/>
      <c r="AK9" s="29"/>
      <c r="AL9" s="29"/>
      <c r="AM9" s="29"/>
      <c r="AN9" s="90"/>
      <c r="AO9" s="93">
        <v>0</v>
      </c>
      <c r="AP9" s="93">
        <v>0</v>
      </c>
      <c r="AQ9" s="93">
        <v>4</v>
      </c>
      <c r="AR9" s="93">
        <v>0</v>
      </c>
      <c r="AS9" s="93">
        <v>0</v>
      </c>
      <c r="AT9" s="93">
        <v>0</v>
      </c>
      <c r="AU9" s="93">
        <v>0</v>
      </c>
      <c r="AV9" s="93">
        <v>0</v>
      </c>
      <c r="AW9" s="92">
        <f t="shared" si="2"/>
        <v>4</v>
      </c>
      <c r="AX9" s="47"/>
      <c r="AY9" s="29"/>
      <c r="AZ9" s="29"/>
      <c r="BA9" s="29"/>
      <c r="BB9" s="29"/>
      <c r="BC9" s="29"/>
      <c r="BD9" s="29"/>
      <c r="BE9" s="29"/>
      <c r="BF9" s="29"/>
      <c r="BG9" s="35"/>
    </row>
    <row r="10" spans="1:59">
      <c r="B10" s="84" t="s">
        <v>152</v>
      </c>
      <c r="C10" s="29">
        <v>2</v>
      </c>
      <c r="D10" s="29">
        <v>6</v>
      </c>
      <c r="E10" s="29">
        <v>15</v>
      </c>
      <c r="F10" s="29">
        <v>7</v>
      </c>
      <c r="G10" s="29">
        <v>17</v>
      </c>
      <c r="H10" s="29">
        <v>8</v>
      </c>
      <c r="I10" s="29">
        <v>5</v>
      </c>
      <c r="J10" s="29">
        <v>12</v>
      </c>
      <c r="K10" s="29">
        <f t="shared" si="0"/>
        <v>72</v>
      </c>
      <c r="L10" s="29"/>
      <c r="M10" s="29"/>
      <c r="N10" s="29"/>
      <c r="O10" s="29"/>
      <c r="P10" s="29"/>
      <c r="Q10" s="29"/>
      <c r="R10" s="29"/>
      <c r="S10" s="29"/>
      <c r="T10" s="29"/>
      <c r="U10" s="90"/>
      <c r="V10" s="32">
        <v>0</v>
      </c>
      <c r="W10" s="32">
        <v>7</v>
      </c>
      <c r="X10" s="32">
        <v>9</v>
      </c>
      <c r="Y10" s="32">
        <v>4</v>
      </c>
      <c r="Z10" s="32">
        <v>2</v>
      </c>
      <c r="AA10" s="32">
        <v>2</v>
      </c>
      <c r="AB10" s="32">
        <v>0</v>
      </c>
      <c r="AC10" s="32">
        <v>0</v>
      </c>
      <c r="AD10" s="29">
        <f>SUM(V10:AC10)</f>
        <v>24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90"/>
      <c r="AO10" s="93">
        <v>0</v>
      </c>
      <c r="AP10" s="93">
        <v>0</v>
      </c>
      <c r="AQ10" s="93">
        <v>0</v>
      </c>
      <c r="AR10" s="93">
        <v>0</v>
      </c>
      <c r="AS10" s="93">
        <v>0</v>
      </c>
      <c r="AT10" s="93">
        <v>1</v>
      </c>
      <c r="AU10" s="93">
        <v>0</v>
      </c>
      <c r="AV10" s="93">
        <v>0</v>
      </c>
      <c r="AW10" s="92">
        <f t="shared" si="2"/>
        <v>1</v>
      </c>
      <c r="AX10" s="47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>
      <c r="A11" s="21">
        <v>370026</v>
      </c>
      <c r="B11" s="28" t="s">
        <v>308</v>
      </c>
      <c r="C11" s="29">
        <v>65</v>
      </c>
      <c r="D11" s="29">
        <v>108</v>
      </c>
      <c r="E11" s="29">
        <v>214</v>
      </c>
      <c r="F11" s="29">
        <v>378</v>
      </c>
      <c r="G11" s="29">
        <v>582</v>
      </c>
      <c r="H11" s="29">
        <v>765</v>
      </c>
      <c r="I11" s="29">
        <v>607</v>
      </c>
      <c r="J11" s="29">
        <v>1110</v>
      </c>
      <c r="K11" s="29">
        <f t="shared" si="0"/>
        <v>3829</v>
      </c>
      <c r="L11" s="29"/>
      <c r="M11" s="29"/>
      <c r="N11" s="29"/>
      <c r="O11" s="29"/>
      <c r="P11" s="29"/>
      <c r="Q11" s="29"/>
      <c r="R11" s="29"/>
      <c r="S11" s="29"/>
      <c r="T11" s="29"/>
      <c r="U11" s="90"/>
      <c r="V11" s="32">
        <v>2</v>
      </c>
      <c r="W11" s="32">
        <v>7</v>
      </c>
      <c r="X11" s="32">
        <v>14</v>
      </c>
      <c r="Y11" s="32">
        <v>33</v>
      </c>
      <c r="Z11" s="32">
        <v>34</v>
      </c>
      <c r="AA11" s="32">
        <v>55</v>
      </c>
      <c r="AB11" s="32">
        <v>55</v>
      </c>
      <c r="AC11" s="32">
        <v>72</v>
      </c>
      <c r="AD11" s="29">
        <f t="shared" si="1"/>
        <v>272</v>
      </c>
      <c r="AE11" s="88"/>
      <c r="AF11" s="88"/>
      <c r="AG11" s="88"/>
      <c r="AH11" s="88"/>
      <c r="AI11" s="88"/>
      <c r="AJ11" s="88"/>
      <c r="AK11" s="88"/>
      <c r="AL11" s="88"/>
      <c r="AM11" s="29"/>
      <c r="AN11" s="90"/>
      <c r="AO11" s="92">
        <v>0</v>
      </c>
      <c r="AP11" s="92">
        <v>0</v>
      </c>
      <c r="AQ11" s="92">
        <v>0</v>
      </c>
      <c r="AR11" s="92">
        <v>1</v>
      </c>
      <c r="AS11" s="92">
        <v>0</v>
      </c>
      <c r="AT11" s="92">
        <v>3</v>
      </c>
      <c r="AU11" s="92">
        <v>0</v>
      </c>
      <c r="AV11" s="92">
        <v>0</v>
      </c>
      <c r="AW11" s="92">
        <f t="shared" si="2"/>
        <v>4</v>
      </c>
      <c r="AX11" s="47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>
      <c r="B12" s="28" t="s">
        <v>310</v>
      </c>
      <c r="C12" s="29">
        <v>10</v>
      </c>
      <c r="D12" s="29">
        <v>64</v>
      </c>
      <c r="E12" s="29">
        <v>101</v>
      </c>
      <c r="F12" s="29">
        <v>112</v>
      </c>
      <c r="G12" s="29">
        <v>98</v>
      </c>
      <c r="H12" s="29">
        <v>59</v>
      </c>
      <c r="I12" s="29">
        <v>35</v>
      </c>
      <c r="J12" s="29">
        <v>38</v>
      </c>
      <c r="K12" s="29">
        <f t="shared" si="0"/>
        <v>517</v>
      </c>
      <c r="L12" s="29"/>
      <c r="M12" s="29"/>
      <c r="N12" s="29"/>
      <c r="O12" s="29"/>
      <c r="P12" s="29"/>
      <c r="Q12" s="29"/>
      <c r="R12" s="29"/>
      <c r="S12" s="29"/>
      <c r="T12" s="29"/>
      <c r="U12" s="90"/>
      <c r="V12" s="32">
        <v>0</v>
      </c>
      <c r="W12" s="32">
        <v>5</v>
      </c>
      <c r="X12" s="32">
        <v>14</v>
      </c>
      <c r="Y12" s="32">
        <v>11</v>
      </c>
      <c r="Z12" s="32">
        <v>17</v>
      </c>
      <c r="AA12" s="32">
        <v>9</v>
      </c>
      <c r="AB12" s="32">
        <v>3</v>
      </c>
      <c r="AC12" s="32">
        <v>6</v>
      </c>
      <c r="AD12" s="29">
        <f t="shared" si="1"/>
        <v>65</v>
      </c>
      <c r="AE12" s="88"/>
      <c r="AF12" s="88"/>
      <c r="AG12" s="88"/>
      <c r="AH12" s="88"/>
      <c r="AI12" s="88"/>
      <c r="AJ12" s="88"/>
      <c r="AK12" s="88"/>
      <c r="AL12" s="88"/>
      <c r="AM12" s="29"/>
      <c r="AN12" s="90"/>
      <c r="AO12" s="94">
        <v>0</v>
      </c>
      <c r="AP12" s="94">
        <v>0</v>
      </c>
      <c r="AQ12" s="94">
        <v>1</v>
      </c>
      <c r="AR12" s="94">
        <v>0</v>
      </c>
      <c r="AS12" s="94">
        <v>2</v>
      </c>
      <c r="AT12" s="94">
        <v>0</v>
      </c>
      <c r="AU12" s="94">
        <v>0</v>
      </c>
      <c r="AV12" s="94">
        <v>0</v>
      </c>
      <c r="AW12" s="92">
        <f t="shared" si="2"/>
        <v>3</v>
      </c>
      <c r="AX12" s="47"/>
      <c r="AY12" s="29"/>
      <c r="AZ12" s="29"/>
      <c r="BA12" s="29"/>
      <c r="BB12" s="29"/>
      <c r="BC12" s="29"/>
      <c r="BD12" s="29"/>
      <c r="BE12" s="29"/>
      <c r="BF12" s="29"/>
      <c r="BG12" s="35"/>
    </row>
    <row r="13" spans="1:59">
      <c r="B13" s="28" t="s">
        <v>80</v>
      </c>
      <c r="C13" s="29">
        <v>4</v>
      </c>
      <c r="D13" s="29">
        <v>17</v>
      </c>
      <c r="E13" s="29">
        <v>36</v>
      </c>
      <c r="F13" s="29">
        <v>26</v>
      </c>
      <c r="G13" s="29">
        <v>20</v>
      </c>
      <c r="H13" s="29">
        <v>15</v>
      </c>
      <c r="I13" s="29">
        <v>15</v>
      </c>
      <c r="J13" s="29">
        <v>14</v>
      </c>
      <c r="K13" s="29">
        <f t="shared" si="0"/>
        <v>147</v>
      </c>
      <c r="L13" s="29"/>
      <c r="M13" s="29"/>
      <c r="N13" s="29"/>
      <c r="O13" s="29"/>
      <c r="P13" s="29"/>
      <c r="Q13" s="29"/>
      <c r="R13" s="29"/>
      <c r="S13" s="29"/>
      <c r="T13" s="29"/>
      <c r="U13" s="90"/>
      <c r="V13" s="32">
        <v>0</v>
      </c>
      <c r="W13" s="32">
        <v>1</v>
      </c>
      <c r="X13" s="32">
        <v>7</v>
      </c>
      <c r="Y13" s="32">
        <v>5</v>
      </c>
      <c r="Z13" s="32">
        <v>2</v>
      </c>
      <c r="AA13" s="32">
        <v>2</v>
      </c>
      <c r="AB13" s="32">
        <v>3</v>
      </c>
      <c r="AC13" s="32">
        <v>2</v>
      </c>
      <c r="AD13" s="29">
        <f t="shared" si="1"/>
        <v>22</v>
      </c>
      <c r="AE13" s="88"/>
      <c r="AF13" s="88"/>
      <c r="AG13" s="88"/>
      <c r="AH13" s="88"/>
      <c r="AI13" s="88"/>
      <c r="AJ13" s="88"/>
      <c r="AK13" s="88"/>
      <c r="AL13" s="88"/>
      <c r="AM13" s="29"/>
      <c r="AN13" s="90"/>
      <c r="AO13" s="92">
        <v>0</v>
      </c>
      <c r="AP13" s="92">
        <v>0</v>
      </c>
      <c r="AQ13" s="92">
        <v>2</v>
      </c>
      <c r="AR13" s="92">
        <v>0</v>
      </c>
      <c r="AS13" s="92">
        <v>0</v>
      </c>
      <c r="AT13" s="92">
        <v>1</v>
      </c>
      <c r="AU13" s="92">
        <v>0</v>
      </c>
      <c r="AV13" s="92">
        <v>0</v>
      </c>
      <c r="AW13" s="92">
        <f t="shared" si="2"/>
        <v>3</v>
      </c>
      <c r="AX13" s="47"/>
      <c r="AY13" s="29"/>
      <c r="AZ13" s="29"/>
      <c r="BA13" s="29"/>
      <c r="BB13" s="29"/>
      <c r="BC13" s="29"/>
      <c r="BD13" s="29"/>
      <c r="BE13" s="29"/>
      <c r="BF13" s="29"/>
      <c r="BG13" s="35"/>
    </row>
    <row r="14" spans="1:59">
      <c r="B14" s="28" t="s">
        <v>312</v>
      </c>
      <c r="C14" s="29">
        <v>2</v>
      </c>
      <c r="D14" s="29">
        <v>11</v>
      </c>
      <c r="E14" s="29">
        <v>22</v>
      </c>
      <c r="F14" s="29">
        <v>26</v>
      </c>
      <c r="G14" s="29">
        <v>25</v>
      </c>
      <c r="H14" s="29">
        <v>16</v>
      </c>
      <c r="I14" s="29">
        <v>7</v>
      </c>
      <c r="J14" s="29">
        <v>13</v>
      </c>
      <c r="K14" s="29">
        <f t="shared" si="0"/>
        <v>122</v>
      </c>
      <c r="L14" s="29"/>
      <c r="M14" s="29"/>
      <c r="N14" s="29"/>
      <c r="O14" s="29"/>
      <c r="P14" s="29"/>
      <c r="Q14" s="29"/>
      <c r="R14" s="29"/>
      <c r="S14" s="29"/>
      <c r="T14" s="29"/>
      <c r="U14" s="90"/>
      <c r="V14" s="32">
        <v>0</v>
      </c>
      <c r="W14" s="32">
        <v>1</v>
      </c>
      <c r="X14" s="32">
        <v>6</v>
      </c>
      <c r="Y14" s="32">
        <v>6</v>
      </c>
      <c r="Z14" s="32">
        <v>3</v>
      </c>
      <c r="AA14" s="32">
        <v>4</v>
      </c>
      <c r="AB14" s="32">
        <v>0</v>
      </c>
      <c r="AC14" s="32">
        <v>1</v>
      </c>
      <c r="AD14" s="29">
        <f t="shared" si="1"/>
        <v>21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90"/>
      <c r="AO14" s="94">
        <v>0</v>
      </c>
      <c r="AP14" s="94">
        <v>0</v>
      </c>
      <c r="AQ14" s="94">
        <v>0</v>
      </c>
      <c r="AR14" s="94">
        <v>0</v>
      </c>
      <c r="AS14" s="94">
        <v>0</v>
      </c>
      <c r="AT14" s="94">
        <v>0</v>
      </c>
      <c r="AU14" s="94">
        <v>0</v>
      </c>
      <c r="AV14" s="94">
        <v>0</v>
      </c>
      <c r="AW14" s="92">
        <f t="shared" si="2"/>
        <v>0</v>
      </c>
      <c r="AX14" s="47"/>
      <c r="AY14" s="29"/>
      <c r="AZ14" s="29"/>
      <c r="BA14" s="29"/>
      <c r="BB14" s="29"/>
      <c r="BC14" s="29"/>
      <c r="BD14" s="29"/>
      <c r="BE14" s="29"/>
      <c r="BF14" s="29"/>
      <c r="BG14" s="35"/>
    </row>
    <row r="15" spans="1:59">
      <c r="B15" s="28" t="s">
        <v>309</v>
      </c>
      <c r="C15" s="29">
        <v>2</v>
      </c>
      <c r="D15" s="29">
        <v>7</v>
      </c>
      <c r="E15" s="29">
        <v>38</v>
      </c>
      <c r="F15" s="29">
        <v>32</v>
      </c>
      <c r="G15" s="29">
        <v>32</v>
      </c>
      <c r="H15" s="29">
        <v>26</v>
      </c>
      <c r="I15" s="29">
        <v>19</v>
      </c>
      <c r="J15" s="29">
        <v>37</v>
      </c>
      <c r="K15" s="29">
        <f t="shared" si="0"/>
        <v>193</v>
      </c>
      <c r="L15" s="29"/>
      <c r="M15" s="29"/>
      <c r="N15" s="29"/>
      <c r="O15" s="29"/>
      <c r="P15" s="29"/>
      <c r="Q15" s="29"/>
      <c r="R15" s="29"/>
      <c r="S15" s="29"/>
      <c r="T15" s="29"/>
      <c r="U15" s="77"/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29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90"/>
      <c r="AO15" s="92">
        <v>0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f t="shared" si="2"/>
        <v>0</v>
      </c>
      <c r="AX15" s="47"/>
      <c r="AY15" s="29"/>
      <c r="AZ15" s="29"/>
      <c r="BA15" s="29"/>
      <c r="BB15" s="29"/>
      <c r="BC15" s="29"/>
      <c r="BD15" s="29"/>
      <c r="BE15" s="29"/>
      <c r="BF15" s="29"/>
      <c r="BG15" s="35"/>
    </row>
    <row r="16" spans="1:59">
      <c r="B16" s="30" t="s">
        <v>83</v>
      </c>
      <c r="C16" s="46">
        <f t="shared" ref="C16:K16" si="3">SUM(C4:C15)</f>
        <v>260</v>
      </c>
      <c r="D16" s="46">
        <f t="shared" si="3"/>
        <v>912</v>
      </c>
      <c r="E16" s="46">
        <f t="shared" si="3"/>
        <v>1449</v>
      </c>
      <c r="F16" s="46">
        <f t="shared" si="3"/>
        <v>1730</v>
      </c>
      <c r="G16" s="46">
        <f t="shared" si="3"/>
        <v>1827</v>
      </c>
      <c r="H16" s="46">
        <f t="shared" si="3"/>
        <v>1751</v>
      </c>
      <c r="I16" s="46">
        <f t="shared" si="3"/>
        <v>1291</v>
      </c>
      <c r="J16" s="46">
        <f t="shared" si="3"/>
        <v>2234</v>
      </c>
      <c r="K16" s="46">
        <f t="shared" si="3"/>
        <v>11454</v>
      </c>
      <c r="L16" s="26"/>
      <c r="M16" s="26"/>
      <c r="N16" s="26"/>
      <c r="O16" s="26"/>
      <c r="P16" s="26"/>
      <c r="Q16" s="26"/>
      <c r="R16" s="26"/>
      <c r="S16" s="26"/>
      <c r="T16" s="26"/>
      <c r="U16" s="80"/>
      <c r="V16" s="46">
        <f t="shared" ref="V16:AD16" si="4">SUM(V4:V15)</f>
        <v>14</v>
      </c>
      <c r="W16" s="46">
        <f t="shared" si="4"/>
        <v>82</v>
      </c>
      <c r="X16" s="46">
        <f t="shared" si="4"/>
        <v>150</v>
      </c>
      <c r="Y16" s="46">
        <f t="shared" si="4"/>
        <v>193</v>
      </c>
      <c r="Z16" s="46">
        <f t="shared" si="4"/>
        <v>145</v>
      </c>
      <c r="AA16" s="46">
        <f t="shared" si="4"/>
        <v>162</v>
      </c>
      <c r="AB16" s="46">
        <f t="shared" si="4"/>
        <v>116</v>
      </c>
      <c r="AC16" s="46">
        <f t="shared" si="4"/>
        <v>160</v>
      </c>
      <c r="AD16" s="46">
        <f t="shared" si="4"/>
        <v>1022</v>
      </c>
      <c r="AE16" s="26"/>
      <c r="AF16" s="26"/>
      <c r="AG16" s="26"/>
      <c r="AH16" s="26"/>
      <c r="AI16" s="26"/>
      <c r="AJ16" s="26"/>
      <c r="AK16" s="26"/>
      <c r="AL16" s="26"/>
      <c r="AM16" s="26"/>
      <c r="AN16" s="90"/>
      <c r="AO16" s="68">
        <f t="shared" ref="AO16:AW16" si="5">SUM(AO4:AO15)</f>
        <v>0</v>
      </c>
      <c r="AP16" s="68">
        <f t="shared" si="5"/>
        <v>4</v>
      </c>
      <c r="AQ16" s="68">
        <f t="shared" si="5"/>
        <v>16</v>
      </c>
      <c r="AR16" s="68">
        <f t="shared" si="5"/>
        <v>15</v>
      </c>
      <c r="AS16" s="68">
        <f t="shared" si="5"/>
        <v>4</v>
      </c>
      <c r="AT16" s="68">
        <f t="shared" si="5"/>
        <v>16</v>
      </c>
      <c r="AU16" s="68">
        <f t="shared" si="5"/>
        <v>4</v>
      </c>
      <c r="AV16" s="68">
        <f t="shared" si="5"/>
        <v>9</v>
      </c>
      <c r="AW16" s="68">
        <f t="shared" si="5"/>
        <v>68</v>
      </c>
      <c r="AX16" s="96"/>
      <c r="AY16" s="26"/>
      <c r="AZ16" s="26"/>
      <c r="BA16" s="26"/>
      <c r="BB16" s="26"/>
      <c r="BC16" s="26"/>
      <c r="BD16" s="26"/>
      <c r="BE16" s="26"/>
      <c r="BF16" s="26"/>
      <c r="BG16" s="38"/>
    </row>
    <row r="18" spans="1:59">
      <c r="B18" s="1064" t="s">
        <v>336</v>
      </c>
      <c r="C18" s="1067" t="s">
        <v>288</v>
      </c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 t="s">
        <v>289</v>
      </c>
      <c r="V18" s="1067" t="s">
        <v>290</v>
      </c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 t="s">
        <v>289</v>
      </c>
      <c r="AO18" s="1067" t="s">
        <v>314</v>
      </c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  <c r="BB18" s="1067"/>
      <c r="BC18" s="1067"/>
      <c r="BD18" s="1067"/>
      <c r="BE18" s="1067"/>
      <c r="BF18" s="1067"/>
      <c r="BG18" s="1067" t="s">
        <v>289</v>
      </c>
    </row>
    <row r="19" spans="1:59">
      <c r="B19" s="1065"/>
      <c r="C19" s="1068" t="s">
        <v>67</v>
      </c>
      <c r="D19" s="1068"/>
      <c r="E19" s="1068"/>
      <c r="F19" s="1068"/>
      <c r="G19" s="1068"/>
      <c r="H19" s="1068"/>
      <c r="I19" s="1068"/>
      <c r="J19" s="1068"/>
      <c r="K19" s="1068"/>
      <c r="L19" s="1068" t="s">
        <v>292</v>
      </c>
      <c r="M19" s="1068"/>
      <c r="N19" s="1068"/>
      <c r="O19" s="1068"/>
      <c r="P19" s="1068"/>
      <c r="Q19" s="1068"/>
      <c r="R19" s="1068"/>
      <c r="S19" s="1068"/>
      <c r="T19" s="1068"/>
      <c r="U19" s="1068"/>
      <c r="V19" s="1068" t="s">
        <v>67</v>
      </c>
      <c r="W19" s="1068"/>
      <c r="X19" s="1068"/>
      <c r="Y19" s="1068"/>
      <c r="Z19" s="1068"/>
      <c r="AA19" s="1068"/>
      <c r="AB19" s="1068"/>
      <c r="AC19" s="1068"/>
      <c r="AD19" s="1068"/>
      <c r="AE19" s="1068" t="s">
        <v>292</v>
      </c>
      <c r="AF19" s="1068"/>
      <c r="AG19" s="1068"/>
      <c r="AH19" s="1068"/>
      <c r="AI19" s="1068"/>
      <c r="AJ19" s="1068"/>
      <c r="AK19" s="1068"/>
      <c r="AL19" s="1068"/>
      <c r="AM19" s="1068"/>
      <c r="AN19" s="1068"/>
      <c r="AO19" s="1068" t="s">
        <v>67</v>
      </c>
      <c r="AP19" s="1068"/>
      <c r="AQ19" s="1068"/>
      <c r="AR19" s="1068"/>
      <c r="AS19" s="1068"/>
      <c r="AT19" s="1068"/>
      <c r="AU19" s="1068"/>
      <c r="AV19" s="1068"/>
      <c r="AW19" s="1068"/>
      <c r="AX19" s="1068" t="s">
        <v>292</v>
      </c>
      <c r="AY19" s="1068"/>
      <c r="AZ19" s="1068"/>
      <c r="BA19" s="1068"/>
      <c r="BB19" s="1068"/>
      <c r="BC19" s="1068"/>
      <c r="BD19" s="1068"/>
      <c r="BE19" s="1068"/>
      <c r="BF19" s="1068"/>
      <c r="BG19" s="1068"/>
    </row>
    <row r="20" spans="1:59" ht="25.5">
      <c r="B20" s="1066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5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69"/>
      <c r="V20" s="25" t="s">
        <v>133</v>
      </c>
      <c r="W20" s="25" t="s">
        <v>134</v>
      </c>
      <c r="X20" s="25" t="s">
        <v>135</v>
      </c>
      <c r="Y20" s="25" t="s">
        <v>136</v>
      </c>
      <c r="Z20" s="25" t="s">
        <v>137</v>
      </c>
      <c r="AA20" s="25" t="s">
        <v>138</v>
      </c>
      <c r="AB20" s="25" t="s">
        <v>139</v>
      </c>
      <c r="AC20" s="25" t="s">
        <v>140</v>
      </c>
      <c r="AD20" s="25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69"/>
      <c r="AO20" s="27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69"/>
    </row>
    <row r="21" spans="1:59" ht="12" customHeight="1">
      <c r="A21" s="21" t="s">
        <v>298</v>
      </c>
      <c r="B21" s="28" t="s">
        <v>299</v>
      </c>
      <c r="C21" s="29">
        <v>83</v>
      </c>
      <c r="D21" s="29">
        <v>348</v>
      </c>
      <c r="E21" s="29">
        <v>486</v>
      </c>
      <c r="F21" s="29">
        <v>586</v>
      </c>
      <c r="G21" s="29">
        <v>512</v>
      </c>
      <c r="H21" s="29">
        <v>388</v>
      </c>
      <c r="I21" s="29">
        <v>280</v>
      </c>
      <c r="J21" s="29">
        <v>509</v>
      </c>
      <c r="K21" s="87">
        <f>SUM(C21:J21)</f>
        <v>3192</v>
      </c>
      <c r="L21" s="29"/>
      <c r="M21" s="29"/>
      <c r="N21" s="29"/>
      <c r="O21" s="29"/>
      <c r="P21" s="29"/>
      <c r="Q21" s="29"/>
      <c r="R21" s="29"/>
      <c r="S21" s="29"/>
      <c r="T21" s="29"/>
      <c r="U21" s="90"/>
      <c r="V21" s="32">
        <v>6</v>
      </c>
      <c r="W21" s="32">
        <v>25</v>
      </c>
      <c r="X21" s="32">
        <v>61</v>
      </c>
      <c r="Y21" s="32">
        <v>72</v>
      </c>
      <c r="Z21" s="32">
        <v>54</v>
      </c>
      <c r="AA21" s="32">
        <v>41</v>
      </c>
      <c r="AB21" s="32">
        <v>18</v>
      </c>
      <c r="AC21" s="32">
        <v>42</v>
      </c>
      <c r="AD21" s="29">
        <f>SUM(V21:AC21)</f>
        <v>319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90"/>
      <c r="AO21" s="92">
        <v>1</v>
      </c>
      <c r="AP21" s="92">
        <v>5</v>
      </c>
      <c r="AQ21" s="92">
        <v>8</v>
      </c>
      <c r="AR21" s="92">
        <v>10</v>
      </c>
      <c r="AS21" s="92">
        <v>8</v>
      </c>
      <c r="AT21" s="92">
        <v>3</v>
      </c>
      <c r="AU21" s="92">
        <v>3</v>
      </c>
      <c r="AV21" s="92">
        <v>9</v>
      </c>
      <c r="AW21" s="92">
        <f>SUM(AO21:AV21)</f>
        <v>47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35"/>
    </row>
    <row r="22" spans="1:59" ht="12" customHeight="1">
      <c r="B22" s="28" t="s">
        <v>300</v>
      </c>
      <c r="C22" s="29">
        <v>9</v>
      </c>
      <c r="D22" s="29">
        <v>39</v>
      </c>
      <c r="E22" s="29">
        <v>73</v>
      </c>
      <c r="F22" s="29">
        <v>58</v>
      </c>
      <c r="G22" s="29">
        <v>48</v>
      </c>
      <c r="H22" s="29">
        <v>25</v>
      </c>
      <c r="I22" s="29">
        <v>23</v>
      </c>
      <c r="J22" s="29">
        <v>28</v>
      </c>
      <c r="K22" s="87">
        <f>SUM(C22:J22)</f>
        <v>303</v>
      </c>
      <c r="L22" s="29"/>
      <c r="M22" s="29"/>
      <c r="N22" s="29"/>
      <c r="O22" s="29"/>
      <c r="P22" s="29"/>
      <c r="Q22" s="29"/>
      <c r="R22" s="29"/>
      <c r="S22" s="29"/>
      <c r="T22" s="29"/>
      <c r="U22" s="90"/>
      <c r="V22" s="32">
        <v>1</v>
      </c>
      <c r="W22" s="32">
        <v>2</v>
      </c>
      <c r="X22" s="32">
        <v>3</v>
      </c>
      <c r="Y22" s="32">
        <v>10</v>
      </c>
      <c r="Z22" s="32">
        <v>2</v>
      </c>
      <c r="AA22" s="32">
        <v>4</v>
      </c>
      <c r="AB22" s="32">
        <v>3</v>
      </c>
      <c r="AC22" s="32">
        <v>1</v>
      </c>
      <c r="AD22" s="29">
        <f>SUM(V22:AC22)</f>
        <v>26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90"/>
      <c r="AO22" s="92">
        <v>0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f>SUM(AO22:AV22)</f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35"/>
    </row>
    <row r="23" spans="1:59">
      <c r="A23" s="21" t="s">
        <v>298</v>
      </c>
      <c r="B23" s="28" t="s">
        <v>302</v>
      </c>
      <c r="C23" s="85">
        <v>27</v>
      </c>
      <c r="D23" s="85">
        <v>98</v>
      </c>
      <c r="E23" s="85">
        <v>87</v>
      </c>
      <c r="F23" s="85">
        <v>63</v>
      </c>
      <c r="G23" s="85">
        <v>52</v>
      </c>
      <c r="H23" s="85">
        <v>50</v>
      </c>
      <c r="I23" s="85">
        <v>27</v>
      </c>
      <c r="J23" s="85">
        <v>34</v>
      </c>
      <c r="K23" s="87">
        <f t="shared" ref="K23:K32" si="6">SUM(C23:J23)</f>
        <v>438</v>
      </c>
      <c r="L23" s="29"/>
      <c r="M23" s="29"/>
      <c r="N23" s="29"/>
      <c r="O23" s="29"/>
      <c r="P23" s="29"/>
      <c r="Q23" s="29"/>
      <c r="R23" s="29"/>
      <c r="S23" s="29"/>
      <c r="T23" s="29"/>
      <c r="U23" s="90"/>
      <c r="V23" s="32">
        <v>3</v>
      </c>
      <c r="W23" s="32">
        <v>7</v>
      </c>
      <c r="X23" s="32">
        <v>11</v>
      </c>
      <c r="Y23" s="32">
        <v>8</v>
      </c>
      <c r="Z23" s="32">
        <v>6</v>
      </c>
      <c r="AA23" s="32">
        <v>3</v>
      </c>
      <c r="AB23" s="32">
        <v>1</v>
      </c>
      <c r="AC23" s="32">
        <v>0</v>
      </c>
      <c r="AD23" s="29">
        <f t="shared" ref="AD23:AD32" si="7">SUM(V23:AC23)</f>
        <v>39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90"/>
      <c r="AO23" s="92">
        <v>0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f t="shared" ref="AW23:AW32" si="8">SUM(AO23:AV23)</f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35"/>
    </row>
    <row r="24" spans="1:59">
      <c r="B24" s="28" t="s">
        <v>303</v>
      </c>
      <c r="C24" s="85">
        <v>10</v>
      </c>
      <c r="D24" s="85">
        <v>51</v>
      </c>
      <c r="E24" s="85">
        <v>76</v>
      </c>
      <c r="F24" s="85">
        <v>54</v>
      </c>
      <c r="G24" s="85">
        <v>38</v>
      </c>
      <c r="H24" s="85">
        <v>24</v>
      </c>
      <c r="I24" s="85">
        <v>16</v>
      </c>
      <c r="J24" s="85">
        <v>21</v>
      </c>
      <c r="K24" s="87">
        <f t="shared" si="6"/>
        <v>290</v>
      </c>
      <c r="L24" s="29"/>
      <c r="M24" s="29"/>
      <c r="N24" s="29"/>
      <c r="O24" s="29"/>
      <c r="P24" s="29"/>
      <c r="Q24" s="29"/>
      <c r="R24" s="29"/>
      <c r="S24" s="29"/>
      <c r="T24" s="29"/>
      <c r="U24" s="90"/>
      <c r="V24" s="32">
        <v>0</v>
      </c>
      <c r="W24" s="32">
        <v>13</v>
      </c>
      <c r="X24" s="32">
        <v>15</v>
      </c>
      <c r="Y24" s="32">
        <v>11</v>
      </c>
      <c r="Z24" s="32">
        <v>8</v>
      </c>
      <c r="AA24" s="32">
        <v>7</v>
      </c>
      <c r="AB24" s="32">
        <v>4</v>
      </c>
      <c r="AC24" s="32">
        <v>0</v>
      </c>
      <c r="AD24" s="29">
        <f t="shared" si="7"/>
        <v>58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90"/>
      <c r="AO24" s="92">
        <v>0</v>
      </c>
      <c r="AP24" s="92">
        <v>1</v>
      </c>
      <c r="AQ24" s="92">
        <v>2</v>
      </c>
      <c r="AR24" s="92">
        <v>3</v>
      </c>
      <c r="AS24" s="92">
        <v>2</v>
      </c>
      <c r="AT24" s="92">
        <v>3</v>
      </c>
      <c r="AU24" s="92">
        <v>2</v>
      </c>
      <c r="AV24" s="92">
        <v>0</v>
      </c>
      <c r="AW24" s="92">
        <f t="shared" si="8"/>
        <v>13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35"/>
    </row>
    <row r="25" spans="1:59">
      <c r="B25" s="28" t="s">
        <v>148</v>
      </c>
      <c r="C25" s="85">
        <v>51</v>
      </c>
      <c r="D25" s="85">
        <v>140</v>
      </c>
      <c r="E25" s="85">
        <v>248</v>
      </c>
      <c r="F25" s="85">
        <v>353</v>
      </c>
      <c r="G25" s="85">
        <v>377</v>
      </c>
      <c r="H25" s="85">
        <v>358</v>
      </c>
      <c r="I25" s="85">
        <v>270</v>
      </c>
      <c r="J25" s="85">
        <v>426</v>
      </c>
      <c r="K25" s="87">
        <f t="shared" si="6"/>
        <v>2223</v>
      </c>
      <c r="L25" s="29"/>
      <c r="M25" s="29"/>
      <c r="N25" s="29"/>
      <c r="O25" s="29"/>
      <c r="P25" s="29"/>
      <c r="Q25" s="29"/>
      <c r="R25" s="29"/>
      <c r="S25" s="29"/>
      <c r="T25" s="29"/>
      <c r="U25" s="90"/>
      <c r="V25" s="32">
        <v>3</v>
      </c>
      <c r="W25" s="32">
        <v>7</v>
      </c>
      <c r="X25" s="32">
        <v>28</v>
      </c>
      <c r="Y25" s="32">
        <v>33</v>
      </c>
      <c r="Z25" s="32">
        <v>23</v>
      </c>
      <c r="AA25" s="32">
        <v>15</v>
      </c>
      <c r="AB25" s="32">
        <v>14</v>
      </c>
      <c r="AC25" s="32">
        <v>21</v>
      </c>
      <c r="AD25" s="29">
        <f t="shared" si="7"/>
        <v>144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90"/>
      <c r="AO25" s="92">
        <v>0</v>
      </c>
      <c r="AP25" s="92">
        <v>0</v>
      </c>
      <c r="AQ25" s="92">
        <v>1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f t="shared" si="8"/>
        <v>1</v>
      </c>
      <c r="AX25" s="29"/>
      <c r="AY25" s="29"/>
      <c r="AZ25" s="29"/>
      <c r="BA25" s="29"/>
      <c r="BB25" s="29"/>
      <c r="BC25" s="29"/>
      <c r="BD25" s="29"/>
      <c r="BE25" s="29"/>
      <c r="BF25" s="29"/>
      <c r="BG25" s="35"/>
    </row>
    <row r="26" spans="1:59">
      <c r="B26" s="28" t="s">
        <v>306</v>
      </c>
      <c r="C26" s="55">
        <v>90</v>
      </c>
      <c r="D26" s="55">
        <v>141</v>
      </c>
      <c r="E26" s="55">
        <v>117</v>
      </c>
      <c r="F26" s="55">
        <v>93</v>
      </c>
      <c r="G26" s="55">
        <v>51</v>
      </c>
      <c r="H26" s="55">
        <v>17</v>
      </c>
      <c r="I26" s="55">
        <v>25</v>
      </c>
      <c r="J26" s="55">
        <v>0</v>
      </c>
      <c r="K26" s="87">
        <f t="shared" si="6"/>
        <v>534</v>
      </c>
      <c r="L26" s="29"/>
      <c r="M26" s="29"/>
      <c r="N26" s="29"/>
      <c r="O26" s="29"/>
      <c r="P26" s="29"/>
      <c r="Q26" s="29"/>
      <c r="R26" s="29"/>
      <c r="S26" s="29"/>
      <c r="T26" s="29"/>
      <c r="U26" s="90"/>
      <c r="V26" s="32">
        <v>1</v>
      </c>
      <c r="W26" s="32">
        <v>8</v>
      </c>
      <c r="X26" s="32">
        <v>17</v>
      </c>
      <c r="Y26" s="32">
        <v>18</v>
      </c>
      <c r="Z26" s="32">
        <v>8</v>
      </c>
      <c r="AA26" s="32">
        <v>9</v>
      </c>
      <c r="AB26" s="32">
        <v>3</v>
      </c>
      <c r="AC26" s="32">
        <v>5</v>
      </c>
      <c r="AD26" s="29">
        <f t="shared" si="7"/>
        <v>69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90"/>
      <c r="AO26" s="92">
        <v>0</v>
      </c>
      <c r="AP26" s="92">
        <v>0</v>
      </c>
      <c r="AQ26" s="92">
        <v>2</v>
      </c>
      <c r="AR26" s="92">
        <v>0</v>
      </c>
      <c r="AS26" s="92">
        <v>9</v>
      </c>
      <c r="AT26" s="92">
        <v>0</v>
      </c>
      <c r="AU26" s="92">
        <v>0</v>
      </c>
      <c r="AV26" s="92">
        <v>1</v>
      </c>
      <c r="AW26" s="92">
        <f t="shared" si="8"/>
        <v>12</v>
      </c>
      <c r="AX26" s="29"/>
      <c r="AY26" s="29"/>
      <c r="AZ26" s="29"/>
      <c r="BA26" s="29"/>
      <c r="BB26" s="29"/>
      <c r="BC26" s="29"/>
      <c r="BD26" s="29"/>
      <c r="BE26" s="29"/>
      <c r="BF26" s="29"/>
      <c r="BG26" s="35"/>
    </row>
    <row r="27" spans="1:59">
      <c r="B27" s="84" t="s">
        <v>152</v>
      </c>
      <c r="C27" s="85">
        <v>6</v>
      </c>
      <c r="D27" s="85">
        <v>17</v>
      </c>
      <c r="E27" s="85">
        <v>9</v>
      </c>
      <c r="F27" s="85">
        <v>19</v>
      </c>
      <c r="G27" s="85">
        <v>11</v>
      </c>
      <c r="H27" s="85">
        <v>6</v>
      </c>
      <c r="I27" s="85">
        <v>12</v>
      </c>
      <c r="J27" s="85">
        <v>0</v>
      </c>
      <c r="K27" s="87">
        <f t="shared" si="6"/>
        <v>80</v>
      </c>
      <c r="L27" s="29"/>
      <c r="M27" s="29"/>
      <c r="N27" s="29"/>
      <c r="O27" s="29"/>
      <c r="P27" s="29"/>
      <c r="Q27" s="29"/>
      <c r="R27" s="29"/>
      <c r="S27" s="29"/>
      <c r="T27" s="29"/>
      <c r="U27" s="90"/>
      <c r="V27" s="32">
        <v>0</v>
      </c>
      <c r="W27" s="32">
        <v>6</v>
      </c>
      <c r="X27" s="32">
        <v>2</v>
      </c>
      <c r="Y27" s="32">
        <v>4</v>
      </c>
      <c r="Z27" s="32">
        <v>0</v>
      </c>
      <c r="AA27" s="32">
        <v>0</v>
      </c>
      <c r="AB27" s="32">
        <v>0</v>
      </c>
      <c r="AC27" s="32">
        <v>0</v>
      </c>
      <c r="AD27" s="29">
        <f t="shared" si="7"/>
        <v>12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90"/>
      <c r="AO27" s="92">
        <v>0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f t="shared" si="8"/>
        <v>0</v>
      </c>
      <c r="AX27" s="29"/>
      <c r="AY27" s="29"/>
      <c r="AZ27" s="29"/>
      <c r="BA27" s="29"/>
      <c r="BB27" s="29"/>
      <c r="BC27" s="29"/>
      <c r="BD27" s="29"/>
      <c r="BE27" s="29"/>
      <c r="BF27" s="29"/>
      <c r="BG27" s="35"/>
    </row>
    <row r="28" spans="1:59">
      <c r="A28" s="21">
        <v>370026</v>
      </c>
      <c r="B28" s="45" t="s">
        <v>308</v>
      </c>
      <c r="C28" s="85">
        <v>65</v>
      </c>
      <c r="D28" s="85">
        <v>109</v>
      </c>
      <c r="E28" s="85">
        <v>215</v>
      </c>
      <c r="F28" s="85">
        <v>376</v>
      </c>
      <c r="G28" s="85">
        <v>582</v>
      </c>
      <c r="H28" s="85">
        <v>761</v>
      </c>
      <c r="I28" s="85">
        <v>618</v>
      </c>
      <c r="J28" s="85">
        <v>1117</v>
      </c>
      <c r="K28" s="87">
        <f t="shared" si="6"/>
        <v>3843</v>
      </c>
      <c r="L28" s="29"/>
      <c r="M28" s="29"/>
      <c r="N28" s="29"/>
      <c r="O28" s="29"/>
      <c r="P28" s="29"/>
      <c r="Q28" s="29"/>
      <c r="R28" s="29"/>
      <c r="S28" s="29"/>
      <c r="T28" s="29"/>
      <c r="U28" s="90"/>
      <c r="V28" s="32">
        <v>1</v>
      </c>
      <c r="W28" s="32">
        <v>5</v>
      </c>
      <c r="X28" s="32">
        <v>12</v>
      </c>
      <c r="Y28" s="32">
        <v>20</v>
      </c>
      <c r="Z28" s="32">
        <v>34</v>
      </c>
      <c r="AA28" s="32">
        <v>63</v>
      </c>
      <c r="AB28" s="32">
        <v>54</v>
      </c>
      <c r="AC28" s="32">
        <v>102</v>
      </c>
      <c r="AD28" s="29">
        <f t="shared" si="7"/>
        <v>291</v>
      </c>
      <c r="AE28" s="29"/>
      <c r="AF28" s="29"/>
      <c r="AG28" s="29"/>
      <c r="AH28" s="29"/>
      <c r="AI28" s="29"/>
      <c r="AJ28" s="29"/>
      <c r="AK28" s="29"/>
      <c r="AL28" s="29"/>
      <c r="AM28" s="29"/>
      <c r="AN28" s="90"/>
      <c r="AO28" s="92">
        <v>0</v>
      </c>
      <c r="AP28" s="92">
        <v>0</v>
      </c>
      <c r="AQ28" s="92">
        <v>0</v>
      </c>
      <c r="AR28" s="92">
        <v>0</v>
      </c>
      <c r="AS28" s="92">
        <v>1</v>
      </c>
      <c r="AT28" s="92">
        <v>2</v>
      </c>
      <c r="AU28" s="92">
        <v>0</v>
      </c>
      <c r="AV28" s="92">
        <v>2</v>
      </c>
      <c r="AW28" s="92">
        <f t="shared" si="8"/>
        <v>5</v>
      </c>
      <c r="AX28" s="29"/>
      <c r="AY28" s="29"/>
      <c r="AZ28" s="29"/>
      <c r="BA28" s="29"/>
      <c r="BB28" s="29"/>
      <c r="BC28" s="29"/>
      <c r="BD28" s="29"/>
      <c r="BE28" s="29"/>
      <c r="BF28" s="29"/>
      <c r="BG28" s="35"/>
    </row>
    <row r="29" spans="1:59">
      <c r="B29" s="28" t="s">
        <v>310</v>
      </c>
      <c r="C29" s="85">
        <v>10</v>
      </c>
      <c r="D29" s="85">
        <v>65</v>
      </c>
      <c r="E29" s="85">
        <v>101</v>
      </c>
      <c r="F29" s="85">
        <v>113</v>
      </c>
      <c r="G29" s="85">
        <v>100</v>
      </c>
      <c r="H29" s="85">
        <v>61</v>
      </c>
      <c r="I29" s="85">
        <v>35</v>
      </c>
      <c r="J29" s="85">
        <v>38</v>
      </c>
      <c r="K29" s="87">
        <f t="shared" si="6"/>
        <v>523</v>
      </c>
      <c r="L29" s="29"/>
      <c r="M29" s="29"/>
      <c r="N29" s="29"/>
      <c r="O29" s="29"/>
      <c r="P29" s="29"/>
      <c r="Q29" s="29"/>
      <c r="R29" s="29"/>
      <c r="S29" s="29"/>
      <c r="T29" s="29"/>
      <c r="U29" s="90"/>
      <c r="V29" s="32">
        <v>1</v>
      </c>
      <c r="W29" s="32">
        <v>5</v>
      </c>
      <c r="X29" s="32">
        <v>7</v>
      </c>
      <c r="Y29" s="32">
        <v>3</v>
      </c>
      <c r="Z29" s="32">
        <v>8</v>
      </c>
      <c r="AA29" s="32">
        <v>5</v>
      </c>
      <c r="AB29" s="32">
        <v>2</v>
      </c>
      <c r="AC29" s="32">
        <v>2</v>
      </c>
      <c r="AD29" s="29">
        <f t="shared" si="7"/>
        <v>33</v>
      </c>
      <c r="AE29" s="29"/>
      <c r="AF29" s="29"/>
      <c r="AG29" s="29"/>
      <c r="AH29" s="29"/>
      <c r="AI29" s="29"/>
      <c r="AJ29" s="29"/>
      <c r="AK29" s="29"/>
      <c r="AL29" s="29"/>
      <c r="AM29" s="29"/>
      <c r="AN29" s="90"/>
      <c r="AO29" s="94">
        <v>0</v>
      </c>
      <c r="AP29" s="94">
        <v>0</v>
      </c>
      <c r="AQ29" s="94">
        <v>0</v>
      </c>
      <c r="AR29" s="94">
        <v>0</v>
      </c>
      <c r="AS29" s="94">
        <v>0</v>
      </c>
      <c r="AT29" s="94">
        <v>1</v>
      </c>
      <c r="AU29" s="94">
        <v>0</v>
      </c>
      <c r="AV29" s="94">
        <v>0</v>
      </c>
      <c r="AW29" s="92">
        <f t="shared" si="8"/>
        <v>1</v>
      </c>
      <c r="AX29" s="44"/>
      <c r="AY29" s="44"/>
      <c r="AZ29" s="44"/>
      <c r="BA29" s="44"/>
      <c r="BB29" s="44"/>
      <c r="BC29" s="44"/>
      <c r="BD29" s="44"/>
      <c r="BE29" s="44"/>
      <c r="BF29" s="29"/>
      <c r="BG29" s="35"/>
    </row>
    <row r="30" spans="1:59">
      <c r="B30" s="28" t="s">
        <v>80</v>
      </c>
      <c r="C30" s="85">
        <v>4</v>
      </c>
      <c r="D30" s="85">
        <v>18</v>
      </c>
      <c r="E30" s="85">
        <v>36</v>
      </c>
      <c r="F30" s="85">
        <v>26</v>
      </c>
      <c r="G30" s="85">
        <v>20</v>
      </c>
      <c r="H30" s="85">
        <v>15</v>
      </c>
      <c r="I30" s="85">
        <v>15</v>
      </c>
      <c r="J30" s="85">
        <v>15</v>
      </c>
      <c r="K30" s="87">
        <f t="shared" si="6"/>
        <v>149</v>
      </c>
      <c r="L30" s="29"/>
      <c r="M30" s="29"/>
      <c r="N30" s="29"/>
      <c r="O30" s="29"/>
      <c r="P30" s="29"/>
      <c r="Q30" s="29"/>
      <c r="R30" s="29"/>
      <c r="S30" s="29"/>
      <c r="T30" s="29"/>
      <c r="U30" s="90"/>
      <c r="V30" s="32">
        <v>0</v>
      </c>
      <c r="W30" s="32">
        <v>2</v>
      </c>
      <c r="X30" s="32">
        <v>4</v>
      </c>
      <c r="Y30" s="32">
        <v>2</v>
      </c>
      <c r="Z30" s="32">
        <v>2</v>
      </c>
      <c r="AA30" s="32">
        <v>1</v>
      </c>
      <c r="AB30" s="32">
        <v>1</v>
      </c>
      <c r="AC30" s="32">
        <v>2</v>
      </c>
      <c r="AD30" s="29">
        <f t="shared" si="7"/>
        <v>14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90"/>
      <c r="AO30" s="92">
        <v>0</v>
      </c>
      <c r="AP30" s="92">
        <v>0</v>
      </c>
      <c r="AQ30" s="92">
        <v>2</v>
      </c>
      <c r="AR30" s="92">
        <v>1</v>
      </c>
      <c r="AS30" s="92">
        <v>0</v>
      </c>
      <c r="AT30" s="92">
        <v>0</v>
      </c>
      <c r="AU30" s="92">
        <v>0</v>
      </c>
      <c r="AV30" s="92">
        <v>0</v>
      </c>
      <c r="AW30" s="92">
        <f t="shared" si="8"/>
        <v>3</v>
      </c>
      <c r="AX30" s="62"/>
      <c r="AY30" s="62"/>
      <c r="AZ30" s="44"/>
      <c r="BA30" s="44"/>
      <c r="BB30" s="44"/>
      <c r="BC30" s="44"/>
      <c r="BD30" s="44"/>
      <c r="BE30" s="62"/>
      <c r="BF30" s="29"/>
      <c r="BG30" s="35"/>
    </row>
    <row r="31" spans="1:59">
      <c r="B31" s="28" t="s">
        <v>312</v>
      </c>
      <c r="C31" s="85">
        <v>1</v>
      </c>
      <c r="D31" s="85">
        <v>11</v>
      </c>
      <c r="E31" s="85">
        <v>23</v>
      </c>
      <c r="F31" s="85">
        <v>27</v>
      </c>
      <c r="G31" s="85">
        <v>27</v>
      </c>
      <c r="H31" s="85">
        <v>17</v>
      </c>
      <c r="I31" s="85">
        <v>8</v>
      </c>
      <c r="J31" s="85">
        <v>12</v>
      </c>
      <c r="K31" s="87">
        <f t="shared" si="6"/>
        <v>126</v>
      </c>
      <c r="L31" s="29"/>
      <c r="M31" s="29"/>
      <c r="N31" s="29"/>
      <c r="O31" s="29"/>
      <c r="P31" s="29"/>
      <c r="Q31" s="29"/>
      <c r="R31" s="29"/>
      <c r="S31" s="29"/>
      <c r="T31" s="29"/>
      <c r="U31" s="90"/>
      <c r="V31" s="32">
        <v>0</v>
      </c>
      <c r="W31" s="32">
        <v>0</v>
      </c>
      <c r="X31" s="32">
        <v>0</v>
      </c>
      <c r="Y31" s="32">
        <v>1</v>
      </c>
      <c r="Z31" s="32">
        <v>1</v>
      </c>
      <c r="AA31" s="32">
        <v>2</v>
      </c>
      <c r="AB31" s="32">
        <v>1</v>
      </c>
      <c r="AC31" s="32">
        <v>0</v>
      </c>
      <c r="AD31" s="29">
        <f t="shared" si="7"/>
        <v>5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90"/>
      <c r="AO31" s="94">
        <v>0</v>
      </c>
      <c r="AP31" s="94">
        <v>0</v>
      </c>
      <c r="AQ31" s="94">
        <v>0</v>
      </c>
      <c r="AR31" s="94">
        <v>0</v>
      </c>
      <c r="AS31" s="94">
        <v>0</v>
      </c>
      <c r="AT31" s="94">
        <v>0</v>
      </c>
      <c r="AU31" s="94">
        <v>0</v>
      </c>
      <c r="AV31" s="94">
        <v>0</v>
      </c>
      <c r="AW31" s="92">
        <f t="shared" si="8"/>
        <v>0</v>
      </c>
      <c r="AX31" s="44"/>
      <c r="AY31" s="44"/>
      <c r="AZ31" s="44"/>
      <c r="BA31" s="44"/>
      <c r="BB31" s="44"/>
      <c r="BC31" s="44"/>
      <c r="BD31" s="44"/>
      <c r="BE31" s="44"/>
      <c r="BF31" s="29"/>
      <c r="BG31" s="35"/>
    </row>
    <row r="32" spans="1:59">
      <c r="B32" s="45" t="s">
        <v>309</v>
      </c>
      <c r="C32" s="85">
        <v>2</v>
      </c>
      <c r="D32" s="85">
        <v>6</v>
      </c>
      <c r="E32" s="85">
        <v>37</v>
      </c>
      <c r="F32" s="85">
        <v>33</v>
      </c>
      <c r="G32" s="85">
        <v>32</v>
      </c>
      <c r="H32" s="85">
        <v>26</v>
      </c>
      <c r="I32" s="85">
        <v>20</v>
      </c>
      <c r="J32" s="85">
        <v>37</v>
      </c>
      <c r="K32" s="87">
        <f t="shared" si="6"/>
        <v>193</v>
      </c>
      <c r="L32" s="29"/>
      <c r="M32" s="29"/>
      <c r="N32" s="29"/>
      <c r="O32" s="29"/>
      <c r="P32" s="29"/>
      <c r="Q32" s="29"/>
      <c r="R32" s="29"/>
      <c r="S32" s="29"/>
      <c r="T32" s="29"/>
      <c r="U32" s="90"/>
      <c r="V32" s="32">
        <v>0</v>
      </c>
      <c r="W32" s="32">
        <v>1</v>
      </c>
      <c r="X32" s="32">
        <v>2</v>
      </c>
      <c r="Y32" s="32">
        <v>4</v>
      </c>
      <c r="Z32" s="32">
        <v>3</v>
      </c>
      <c r="AA32" s="32">
        <v>0</v>
      </c>
      <c r="AB32" s="32">
        <v>0</v>
      </c>
      <c r="AC32" s="32">
        <v>7</v>
      </c>
      <c r="AD32" s="29">
        <f t="shared" si="7"/>
        <v>17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90"/>
      <c r="AO32" s="92">
        <v>0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f t="shared" si="8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35"/>
    </row>
    <row r="33" spans="1:59">
      <c r="B33" s="30" t="s">
        <v>83</v>
      </c>
      <c r="C33" s="46">
        <f t="shared" ref="C33:K33" si="9">SUM(C21:C32)</f>
        <v>358</v>
      </c>
      <c r="D33" s="46">
        <f t="shared" si="9"/>
        <v>1043</v>
      </c>
      <c r="E33" s="46">
        <f t="shared" si="9"/>
        <v>1508</v>
      </c>
      <c r="F33" s="46">
        <f t="shared" si="9"/>
        <v>1801</v>
      </c>
      <c r="G33" s="46">
        <f t="shared" si="9"/>
        <v>1850</v>
      </c>
      <c r="H33" s="46">
        <f t="shared" si="9"/>
        <v>1748</v>
      </c>
      <c r="I33" s="46">
        <f t="shared" si="9"/>
        <v>1349</v>
      </c>
      <c r="J33" s="46">
        <f t="shared" si="9"/>
        <v>2237</v>
      </c>
      <c r="K33" s="46">
        <f t="shared" si="9"/>
        <v>11894</v>
      </c>
      <c r="L33" s="26"/>
      <c r="M33" s="26"/>
      <c r="N33" s="26"/>
      <c r="O33" s="26"/>
      <c r="P33" s="26"/>
      <c r="Q33" s="26"/>
      <c r="R33" s="26"/>
      <c r="S33" s="26"/>
      <c r="T33" s="26"/>
      <c r="U33" s="38"/>
      <c r="V33" s="46">
        <f t="shared" ref="V33:AD33" si="10">SUM(V21:V32)</f>
        <v>16</v>
      </c>
      <c r="W33" s="46">
        <f t="shared" si="10"/>
        <v>81</v>
      </c>
      <c r="X33" s="46">
        <f t="shared" si="10"/>
        <v>162</v>
      </c>
      <c r="Y33" s="46">
        <f t="shared" si="10"/>
        <v>186</v>
      </c>
      <c r="Z33" s="46">
        <f t="shared" si="10"/>
        <v>149</v>
      </c>
      <c r="AA33" s="46">
        <f t="shared" si="10"/>
        <v>150</v>
      </c>
      <c r="AB33" s="46">
        <f t="shared" si="10"/>
        <v>101</v>
      </c>
      <c r="AC33" s="46">
        <f t="shared" si="10"/>
        <v>182</v>
      </c>
      <c r="AD33" s="46">
        <f t="shared" si="10"/>
        <v>1027</v>
      </c>
      <c r="AE33" s="26"/>
      <c r="AF33" s="26"/>
      <c r="AG33" s="26"/>
      <c r="AH33" s="26"/>
      <c r="AI33" s="26"/>
      <c r="AJ33" s="26"/>
      <c r="AK33" s="26"/>
      <c r="AL33" s="26"/>
      <c r="AM33" s="26"/>
      <c r="AN33" s="90"/>
      <c r="AO33" s="46">
        <f t="shared" ref="AO33:AW33" si="11">SUM(AO21:AO32)</f>
        <v>1</v>
      </c>
      <c r="AP33" s="46">
        <f t="shared" si="11"/>
        <v>6</v>
      </c>
      <c r="AQ33" s="46">
        <f t="shared" si="11"/>
        <v>15</v>
      </c>
      <c r="AR33" s="46">
        <f t="shared" si="11"/>
        <v>14</v>
      </c>
      <c r="AS33" s="46">
        <f t="shared" si="11"/>
        <v>20</v>
      </c>
      <c r="AT33" s="46">
        <f t="shared" si="11"/>
        <v>9</v>
      </c>
      <c r="AU33" s="46">
        <f t="shared" si="11"/>
        <v>5</v>
      </c>
      <c r="AV33" s="46">
        <f t="shared" si="11"/>
        <v>12</v>
      </c>
      <c r="AW33" s="46">
        <f t="shared" si="11"/>
        <v>82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38"/>
    </row>
    <row r="35" spans="1:59">
      <c r="B35" s="1064" t="s">
        <v>337</v>
      </c>
      <c r="C35" s="1067" t="s">
        <v>288</v>
      </c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 t="s">
        <v>289</v>
      </c>
      <c r="V35" s="1067" t="s">
        <v>290</v>
      </c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 t="s">
        <v>289</v>
      </c>
      <c r="AO35" s="1067" t="s">
        <v>314</v>
      </c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  <c r="BA35" s="1067"/>
      <c r="BB35" s="1067"/>
      <c r="BC35" s="1067"/>
      <c r="BD35" s="1067"/>
      <c r="BE35" s="1067"/>
      <c r="BF35" s="1067"/>
      <c r="BG35" s="1067" t="s">
        <v>289</v>
      </c>
    </row>
    <row r="36" spans="1:59">
      <c r="B36" s="1065"/>
      <c r="C36" s="1068" t="s">
        <v>67</v>
      </c>
      <c r="D36" s="1068"/>
      <c r="E36" s="1068"/>
      <c r="F36" s="1068"/>
      <c r="G36" s="1068"/>
      <c r="H36" s="1068"/>
      <c r="I36" s="1068"/>
      <c r="J36" s="1068"/>
      <c r="K36" s="1068"/>
      <c r="L36" s="1068" t="s">
        <v>292</v>
      </c>
      <c r="M36" s="1068"/>
      <c r="N36" s="1068"/>
      <c r="O36" s="1068"/>
      <c r="P36" s="1068"/>
      <c r="Q36" s="1068"/>
      <c r="R36" s="1068"/>
      <c r="S36" s="1068"/>
      <c r="T36" s="1068"/>
      <c r="U36" s="1068"/>
      <c r="V36" s="1068" t="s">
        <v>67</v>
      </c>
      <c r="W36" s="1068"/>
      <c r="X36" s="1068"/>
      <c r="Y36" s="1068"/>
      <c r="Z36" s="1068"/>
      <c r="AA36" s="1068"/>
      <c r="AB36" s="1068"/>
      <c r="AC36" s="1068"/>
      <c r="AD36" s="1068"/>
      <c r="AE36" s="1068" t="s">
        <v>292</v>
      </c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 t="s">
        <v>67</v>
      </c>
      <c r="AP36" s="1068"/>
      <c r="AQ36" s="1068"/>
      <c r="AR36" s="1068"/>
      <c r="AS36" s="1068"/>
      <c r="AT36" s="1068"/>
      <c r="AU36" s="1068"/>
      <c r="AV36" s="1068"/>
      <c r="AW36" s="1068"/>
      <c r="AX36" s="1068" t="s">
        <v>292</v>
      </c>
      <c r="AY36" s="1068"/>
      <c r="AZ36" s="1068"/>
      <c r="BA36" s="1068"/>
      <c r="BB36" s="1068"/>
      <c r="BC36" s="1068"/>
      <c r="BD36" s="1068"/>
      <c r="BE36" s="1068"/>
      <c r="BF36" s="1068"/>
      <c r="BG36" s="1068"/>
    </row>
    <row r="37" spans="1:59" ht="25.5">
      <c r="B37" s="1066"/>
      <c r="C37" s="27" t="s">
        <v>133</v>
      </c>
      <c r="D37" s="27" t="s">
        <v>134</v>
      </c>
      <c r="E37" s="27" t="s">
        <v>135</v>
      </c>
      <c r="F37" s="27" t="s">
        <v>136</v>
      </c>
      <c r="G37" s="27" t="s">
        <v>137</v>
      </c>
      <c r="H37" s="27" t="s">
        <v>138</v>
      </c>
      <c r="I37" s="27" t="s">
        <v>139</v>
      </c>
      <c r="J37" s="27" t="s">
        <v>140</v>
      </c>
      <c r="K37" s="25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69"/>
      <c r="V37" s="25" t="s">
        <v>133</v>
      </c>
      <c r="W37" s="25" t="s">
        <v>134</v>
      </c>
      <c r="X37" s="25" t="s">
        <v>135</v>
      </c>
      <c r="Y37" s="25" t="s">
        <v>136</v>
      </c>
      <c r="Z37" s="25" t="s">
        <v>137</v>
      </c>
      <c r="AA37" s="25" t="s">
        <v>138</v>
      </c>
      <c r="AB37" s="25" t="s">
        <v>139</v>
      </c>
      <c r="AC37" s="25" t="s">
        <v>140</v>
      </c>
      <c r="AD37" s="25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69"/>
      <c r="AO37" s="27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69"/>
    </row>
    <row r="38" spans="1:59">
      <c r="A38" s="21" t="s">
        <v>298</v>
      </c>
      <c r="B38" s="28" t="s">
        <v>299</v>
      </c>
      <c r="C38" s="29"/>
      <c r="D38" s="29"/>
      <c r="E38" s="29"/>
      <c r="F38" s="29"/>
      <c r="G38" s="29"/>
      <c r="H38" s="29"/>
      <c r="I38" s="29"/>
      <c r="J38" s="29"/>
      <c r="K38" s="88">
        <f t="shared" ref="K38:K50" si="12">SUM(C38:J38)</f>
        <v>0</v>
      </c>
      <c r="L38" s="29"/>
      <c r="M38" s="29"/>
      <c r="N38" s="29"/>
      <c r="O38" s="29"/>
      <c r="P38" s="29"/>
      <c r="Q38" s="29"/>
      <c r="R38" s="29"/>
      <c r="S38" s="29"/>
      <c r="T38" s="29"/>
      <c r="U38" s="90"/>
      <c r="V38" s="32"/>
      <c r="W38" s="32"/>
      <c r="X38" s="32"/>
      <c r="Y38" s="32"/>
      <c r="Z38" s="32"/>
      <c r="AA38" s="32"/>
      <c r="AB38" s="32"/>
      <c r="AC38" s="32"/>
      <c r="AD38" s="29">
        <f>SUM(V38:AC38)</f>
        <v>0</v>
      </c>
      <c r="AE38" s="29"/>
      <c r="AF38" s="29"/>
      <c r="AG38" s="29"/>
      <c r="AH38" s="29"/>
      <c r="AI38" s="29"/>
      <c r="AJ38" s="29"/>
      <c r="AK38" s="29"/>
      <c r="AL38" s="29"/>
      <c r="AM38" s="29"/>
      <c r="AN38" s="90"/>
      <c r="AO38" s="92"/>
      <c r="AP38" s="92"/>
      <c r="AQ38" s="92"/>
      <c r="AR38" s="92"/>
      <c r="AS38" s="92"/>
      <c r="AT38" s="92"/>
      <c r="AU38" s="92"/>
      <c r="AV38" s="92"/>
      <c r="AW38" s="92">
        <f>SUM(AO38:AV38)</f>
        <v>0</v>
      </c>
      <c r="AX38" s="29"/>
      <c r="AY38" s="29"/>
      <c r="AZ38" s="29"/>
      <c r="BA38" s="29"/>
      <c r="BB38" s="29"/>
      <c r="BC38" s="29"/>
      <c r="BD38" s="29"/>
      <c r="BE38" s="29"/>
      <c r="BF38" s="29"/>
      <c r="BG38" s="35">
        <v>0</v>
      </c>
    </row>
    <row r="39" spans="1:59">
      <c r="B39" s="28" t="s">
        <v>300</v>
      </c>
      <c r="C39" s="29"/>
      <c r="D39" s="29"/>
      <c r="E39" s="29"/>
      <c r="F39" s="29"/>
      <c r="G39" s="29"/>
      <c r="H39" s="29"/>
      <c r="I39" s="29"/>
      <c r="J39" s="29"/>
      <c r="K39" s="88">
        <f t="shared" si="12"/>
        <v>0</v>
      </c>
      <c r="L39" s="29"/>
      <c r="M39" s="29"/>
      <c r="N39" s="29"/>
      <c r="O39" s="29"/>
      <c r="P39" s="29"/>
      <c r="Q39" s="29"/>
      <c r="R39" s="29"/>
      <c r="S39" s="29"/>
      <c r="T39" s="29"/>
      <c r="U39" s="90"/>
      <c r="V39" s="32"/>
      <c r="W39" s="32"/>
      <c r="X39" s="32"/>
      <c r="Y39" s="32"/>
      <c r="Z39" s="32"/>
      <c r="AA39" s="32"/>
      <c r="AB39" s="32"/>
      <c r="AC39" s="32"/>
      <c r="AD39" s="29">
        <f>SUM(V39:AC39)</f>
        <v>0</v>
      </c>
      <c r="AE39" s="29"/>
      <c r="AF39" s="29"/>
      <c r="AG39" s="29"/>
      <c r="AH39" s="29"/>
      <c r="AI39" s="29"/>
      <c r="AJ39" s="29"/>
      <c r="AK39" s="29"/>
      <c r="AL39" s="29"/>
      <c r="AM39" s="29"/>
      <c r="AN39" s="90"/>
      <c r="AO39" s="92"/>
      <c r="AP39" s="92"/>
      <c r="AQ39" s="92"/>
      <c r="AR39" s="92"/>
      <c r="AS39" s="92"/>
      <c r="AT39" s="92"/>
      <c r="AU39" s="92"/>
      <c r="AV39" s="92"/>
      <c r="AW39" s="92">
        <f t="shared" ref="AW39:AW49" si="13">SUM(AO39:AV39)</f>
        <v>0</v>
      </c>
      <c r="AX39" s="29"/>
      <c r="AY39" s="29"/>
      <c r="AZ39" s="29"/>
      <c r="BA39" s="29"/>
      <c r="BB39" s="29"/>
      <c r="BC39" s="29"/>
      <c r="BD39" s="29"/>
      <c r="BE39" s="29"/>
      <c r="BF39" s="29"/>
      <c r="BG39" s="35"/>
    </row>
    <row r="40" spans="1:59">
      <c r="A40" s="21" t="s">
        <v>298</v>
      </c>
      <c r="B40" s="28" t="s">
        <v>302</v>
      </c>
      <c r="C40" s="85"/>
      <c r="D40" s="85"/>
      <c r="E40" s="85"/>
      <c r="F40" s="85"/>
      <c r="G40" s="85"/>
      <c r="H40" s="85"/>
      <c r="I40" s="85"/>
      <c r="J40" s="85"/>
      <c r="K40" s="88">
        <f t="shared" si="12"/>
        <v>0</v>
      </c>
      <c r="L40" s="29"/>
      <c r="M40" s="29"/>
      <c r="N40" s="29"/>
      <c r="O40" s="29"/>
      <c r="P40" s="29"/>
      <c r="Q40" s="29"/>
      <c r="R40" s="29"/>
      <c r="S40" s="29"/>
      <c r="T40" s="29"/>
      <c r="U40" s="90"/>
      <c r="V40" s="32"/>
      <c r="W40" s="32"/>
      <c r="X40" s="32"/>
      <c r="Y40" s="32"/>
      <c r="Z40" s="32"/>
      <c r="AA40" s="32"/>
      <c r="AB40" s="32"/>
      <c r="AC40" s="32"/>
      <c r="AD40" s="29">
        <f t="shared" ref="AD40:AD49" si="14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90"/>
      <c r="AO40" s="92"/>
      <c r="AP40" s="92"/>
      <c r="AQ40" s="92"/>
      <c r="AR40" s="92"/>
      <c r="AS40" s="92"/>
      <c r="AT40" s="92"/>
      <c r="AU40" s="92"/>
      <c r="AV40" s="92"/>
      <c r="AW40" s="92">
        <f t="shared" si="13"/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35"/>
    </row>
    <row r="41" spans="1:59">
      <c r="B41" s="28" t="s">
        <v>303</v>
      </c>
      <c r="C41" s="85"/>
      <c r="D41" s="85"/>
      <c r="E41" s="85"/>
      <c r="F41" s="85"/>
      <c r="G41" s="85"/>
      <c r="H41" s="85"/>
      <c r="I41" s="85"/>
      <c r="J41" s="85"/>
      <c r="K41" s="88"/>
      <c r="L41" s="29"/>
      <c r="M41" s="29"/>
      <c r="N41" s="29"/>
      <c r="O41" s="29"/>
      <c r="P41" s="29"/>
      <c r="Q41" s="29"/>
      <c r="R41" s="29"/>
      <c r="S41" s="29"/>
      <c r="T41" s="29"/>
      <c r="U41" s="90"/>
      <c r="V41" s="32"/>
      <c r="W41" s="32"/>
      <c r="X41" s="32"/>
      <c r="Y41" s="32"/>
      <c r="Z41" s="32"/>
      <c r="AA41" s="32"/>
      <c r="AB41" s="32"/>
      <c r="AC41" s="32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90"/>
      <c r="AO41" s="92"/>
      <c r="AP41" s="92"/>
      <c r="AQ41" s="92"/>
      <c r="AR41" s="92"/>
      <c r="AS41" s="92"/>
      <c r="AT41" s="92"/>
      <c r="AU41" s="92"/>
      <c r="AV41" s="92"/>
      <c r="AW41" s="92"/>
      <c r="AX41" s="29"/>
      <c r="AY41" s="29"/>
      <c r="AZ41" s="29"/>
      <c r="BA41" s="29"/>
      <c r="BB41" s="29"/>
      <c r="BC41" s="29"/>
      <c r="BD41" s="29"/>
      <c r="BE41" s="29"/>
      <c r="BF41" s="29"/>
      <c r="BG41" s="35"/>
    </row>
    <row r="42" spans="1:59">
      <c r="B42" s="28" t="s">
        <v>148</v>
      </c>
      <c r="C42" s="85"/>
      <c r="D42" s="85"/>
      <c r="E42" s="85"/>
      <c r="F42" s="85"/>
      <c r="G42" s="85"/>
      <c r="H42" s="85"/>
      <c r="I42" s="85"/>
      <c r="J42" s="85"/>
      <c r="K42" s="88">
        <f t="shared" si="12"/>
        <v>0</v>
      </c>
      <c r="L42" s="29"/>
      <c r="M42" s="29"/>
      <c r="N42" s="29"/>
      <c r="O42" s="29"/>
      <c r="P42" s="29"/>
      <c r="Q42" s="29"/>
      <c r="R42" s="29"/>
      <c r="S42" s="29"/>
      <c r="T42" s="29"/>
      <c r="U42" s="90"/>
      <c r="V42" s="32"/>
      <c r="W42" s="32"/>
      <c r="X42" s="32"/>
      <c r="Y42" s="32"/>
      <c r="Z42" s="32"/>
      <c r="AA42" s="32"/>
      <c r="AB42" s="32"/>
      <c r="AC42" s="32"/>
      <c r="AD42" s="29">
        <f t="shared" si="14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90"/>
      <c r="AO42" s="92"/>
      <c r="AP42" s="92"/>
      <c r="AQ42" s="92"/>
      <c r="AR42" s="92"/>
      <c r="AS42" s="92"/>
      <c r="AT42" s="92"/>
      <c r="AU42" s="92"/>
      <c r="AV42" s="92"/>
      <c r="AW42" s="92">
        <f t="shared" si="13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35"/>
    </row>
    <row r="43" spans="1:59">
      <c r="B43" s="28" t="s">
        <v>306</v>
      </c>
      <c r="C43" s="52"/>
      <c r="D43" s="52"/>
      <c r="E43" s="52"/>
      <c r="F43" s="52"/>
      <c r="G43" s="52"/>
      <c r="H43" s="52"/>
      <c r="I43" s="52"/>
      <c r="J43" s="52"/>
      <c r="K43" s="29">
        <f t="shared" si="12"/>
        <v>0</v>
      </c>
      <c r="L43" s="29"/>
      <c r="M43" s="29"/>
      <c r="N43" s="29"/>
      <c r="O43" s="29"/>
      <c r="P43" s="29"/>
      <c r="Q43" s="29"/>
      <c r="R43" s="29"/>
      <c r="S43" s="29"/>
      <c r="T43" s="29"/>
      <c r="U43" s="90"/>
      <c r="V43" s="32"/>
      <c r="W43" s="32"/>
      <c r="X43" s="32"/>
      <c r="Y43" s="32"/>
      <c r="Z43" s="32"/>
      <c r="AA43" s="32"/>
      <c r="AB43" s="32"/>
      <c r="AC43" s="32"/>
      <c r="AD43" s="29">
        <f t="shared" si="14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90"/>
      <c r="AO43" s="92"/>
      <c r="AP43" s="92"/>
      <c r="AQ43" s="92"/>
      <c r="AR43" s="92"/>
      <c r="AS43" s="92"/>
      <c r="AT43" s="92"/>
      <c r="AU43" s="92"/>
      <c r="AV43" s="92"/>
      <c r="AW43" s="92">
        <f t="shared" si="13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>
      <c r="B44" s="84" t="s">
        <v>152</v>
      </c>
      <c r="C44" s="85"/>
      <c r="D44" s="85"/>
      <c r="E44" s="85"/>
      <c r="F44" s="85"/>
      <c r="G44" s="85"/>
      <c r="H44" s="85"/>
      <c r="I44" s="85"/>
      <c r="J44" s="85"/>
      <c r="K44" s="29">
        <f t="shared" si="12"/>
        <v>0</v>
      </c>
      <c r="L44" s="29"/>
      <c r="M44" s="29"/>
      <c r="N44" s="29"/>
      <c r="O44" s="29"/>
      <c r="P44" s="29"/>
      <c r="Q44" s="29"/>
      <c r="R44" s="29"/>
      <c r="S44" s="29"/>
      <c r="T44" s="29"/>
      <c r="U44" s="90"/>
      <c r="V44" s="32"/>
      <c r="W44" s="32"/>
      <c r="X44" s="32"/>
      <c r="Y44" s="32"/>
      <c r="Z44" s="32"/>
      <c r="AA44" s="32"/>
      <c r="AB44" s="32"/>
      <c r="AC44" s="32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90"/>
      <c r="AO44" s="92"/>
      <c r="AP44" s="92"/>
      <c r="AQ44" s="92"/>
      <c r="AR44" s="92"/>
      <c r="AS44" s="92"/>
      <c r="AT44" s="92"/>
      <c r="AU44" s="92"/>
      <c r="AV44" s="92"/>
      <c r="AW44" s="92"/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>
      <c r="A45" s="21">
        <v>370026</v>
      </c>
      <c r="B45" s="28" t="s">
        <v>308</v>
      </c>
      <c r="C45" s="29"/>
      <c r="D45" s="29"/>
      <c r="E45" s="29"/>
      <c r="F45" s="29"/>
      <c r="G45" s="29"/>
      <c r="H45" s="29"/>
      <c r="I45" s="29"/>
      <c r="J45" s="29"/>
      <c r="K45" s="29">
        <f t="shared" si="12"/>
        <v>0</v>
      </c>
      <c r="L45" s="29"/>
      <c r="M45" s="29"/>
      <c r="N45" s="29"/>
      <c r="O45" s="29"/>
      <c r="P45" s="29"/>
      <c r="Q45" s="29"/>
      <c r="R45" s="29"/>
      <c r="S45" s="29"/>
      <c r="T45" s="29"/>
      <c r="U45" s="90"/>
      <c r="V45" s="32"/>
      <c r="W45" s="32"/>
      <c r="X45" s="32"/>
      <c r="Y45" s="32"/>
      <c r="Z45" s="32"/>
      <c r="AA45" s="32"/>
      <c r="AB45" s="32"/>
      <c r="AC45" s="32"/>
      <c r="AD45" s="29">
        <f t="shared" si="14"/>
        <v>0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90"/>
      <c r="AO45" s="92"/>
      <c r="AP45" s="92"/>
      <c r="AQ45" s="92"/>
      <c r="AR45" s="92"/>
      <c r="AS45" s="92"/>
      <c r="AT45" s="92"/>
      <c r="AU45" s="92"/>
      <c r="AV45" s="92"/>
      <c r="AW45" s="92">
        <f t="shared" si="13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35"/>
    </row>
    <row r="46" spans="1:59">
      <c r="B46" s="28" t="s">
        <v>310</v>
      </c>
      <c r="C46" s="29"/>
      <c r="D46" s="29"/>
      <c r="E46" s="29"/>
      <c r="F46" s="29"/>
      <c r="G46" s="29"/>
      <c r="H46" s="29"/>
      <c r="I46" s="29"/>
      <c r="J46" s="29"/>
      <c r="K46" s="88">
        <f t="shared" si="12"/>
        <v>0</v>
      </c>
      <c r="L46" s="29"/>
      <c r="M46" s="29"/>
      <c r="N46" s="29"/>
      <c r="O46" s="29"/>
      <c r="P46" s="29"/>
      <c r="Q46" s="29"/>
      <c r="R46" s="29"/>
      <c r="S46" s="29"/>
      <c r="T46" s="29"/>
      <c r="U46" s="90"/>
      <c r="V46" s="32"/>
      <c r="W46" s="32"/>
      <c r="X46" s="32"/>
      <c r="Y46" s="32"/>
      <c r="Z46" s="32"/>
      <c r="AA46" s="32"/>
      <c r="AB46" s="32"/>
      <c r="AC46" s="32"/>
      <c r="AD46" s="29">
        <f t="shared" si="14"/>
        <v>0</v>
      </c>
      <c r="AE46" s="29"/>
      <c r="AF46" s="29"/>
      <c r="AG46" s="29"/>
      <c r="AH46" s="29"/>
      <c r="AI46" s="29"/>
      <c r="AJ46" s="29"/>
      <c r="AK46" s="29"/>
      <c r="AL46" s="29"/>
      <c r="AM46" s="29"/>
      <c r="AN46" s="90"/>
      <c r="AO46" s="92"/>
      <c r="AP46" s="92"/>
      <c r="AQ46" s="92"/>
      <c r="AR46" s="92"/>
      <c r="AS46" s="92"/>
      <c r="AT46" s="92"/>
      <c r="AU46" s="92"/>
      <c r="AV46" s="92"/>
      <c r="AW46" s="92">
        <f t="shared" si="13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>
      <c r="B47" s="28" t="s">
        <v>80</v>
      </c>
      <c r="C47" s="29"/>
      <c r="D47" s="29"/>
      <c r="E47" s="29"/>
      <c r="F47" s="29"/>
      <c r="G47" s="29"/>
      <c r="H47" s="29"/>
      <c r="I47" s="29"/>
      <c r="J47" s="29"/>
      <c r="K47" s="88">
        <f t="shared" si="12"/>
        <v>0</v>
      </c>
      <c r="L47" s="29"/>
      <c r="M47" s="29"/>
      <c r="N47" s="29"/>
      <c r="O47" s="29"/>
      <c r="P47" s="29"/>
      <c r="Q47" s="29"/>
      <c r="R47" s="29"/>
      <c r="S47" s="29"/>
      <c r="T47" s="29"/>
      <c r="U47" s="90"/>
      <c r="V47" s="32"/>
      <c r="W47" s="32"/>
      <c r="X47" s="32"/>
      <c r="Y47" s="32"/>
      <c r="Z47" s="32"/>
      <c r="AA47" s="32"/>
      <c r="AB47" s="32"/>
      <c r="AC47" s="32"/>
      <c r="AD47" s="29">
        <f t="shared" si="14"/>
        <v>0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90"/>
      <c r="AO47" s="92"/>
      <c r="AP47" s="92"/>
      <c r="AQ47" s="92"/>
      <c r="AR47" s="92"/>
      <c r="AS47" s="92"/>
      <c r="AT47" s="92"/>
      <c r="AU47" s="92"/>
      <c r="AV47" s="92"/>
      <c r="AW47" s="92">
        <f t="shared" si="13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>
      <c r="B48" s="28" t="s">
        <v>312</v>
      </c>
      <c r="C48" s="29"/>
      <c r="D48" s="29"/>
      <c r="E48" s="29"/>
      <c r="F48" s="29"/>
      <c r="G48" s="29"/>
      <c r="H48" s="29"/>
      <c r="I48" s="29"/>
      <c r="J48" s="29"/>
      <c r="K48" s="88">
        <f t="shared" si="12"/>
        <v>0</v>
      </c>
      <c r="L48" s="29"/>
      <c r="M48" s="29"/>
      <c r="N48" s="29"/>
      <c r="O48" s="29"/>
      <c r="P48" s="29"/>
      <c r="Q48" s="29"/>
      <c r="R48" s="29"/>
      <c r="S48" s="29"/>
      <c r="T48" s="29"/>
      <c r="U48" s="90"/>
      <c r="V48" s="32"/>
      <c r="W48" s="32"/>
      <c r="X48" s="32"/>
      <c r="Y48" s="32"/>
      <c r="Z48" s="32"/>
      <c r="AA48" s="32"/>
      <c r="AB48" s="32"/>
      <c r="AC48" s="32"/>
      <c r="AD48" s="29">
        <f t="shared" si="14"/>
        <v>0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90"/>
      <c r="AO48" s="92"/>
      <c r="AP48" s="92"/>
      <c r="AQ48" s="92"/>
      <c r="AR48" s="92"/>
      <c r="AS48" s="92"/>
      <c r="AT48" s="92"/>
      <c r="AU48" s="92"/>
      <c r="AV48" s="92"/>
      <c r="AW48" s="92">
        <f t="shared" si="13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>
      <c r="B49" s="45" t="s">
        <v>309</v>
      </c>
      <c r="C49" s="86"/>
      <c r="D49" s="86"/>
      <c r="E49" s="86"/>
      <c r="F49" s="86"/>
      <c r="G49" s="86"/>
      <c r="H49" s="86"/>
      <c r="I49" s="86"/>
      <c r="J49" s="86"/>
      <c r="K49" s="88">
        <f t="shared" si="12"/>
        <v>0</v>
      </c>
      <c r="L49" s="29"/>
      <c r="M49" s="29"/>
      <c r="N49" s="29"/>
      <c r="O49" s="29"/>
      <c r="P49" s="29"/>
      <c r="Q49" s="29"/>
      <c r="R49" s="29"/>
      <c r="S49" s="29"/>
      <c r="T49" s="29"/>
      <c r="U49" s="90"/>
      <c r="V49" s="32"/>
      <c r="W49" s="32"/>
      <c r="X49" s="32"/>
      <c r="Y49" s="32"/>
      <c r="Z49" s="32"/>
      <c r="AA49" s="32"/>
      <c r="AB49" s="32"/>
      <c r="AC49" s="32"/>
      <c r="AD49" s="29">
        <f t="shared" si="14"/>
        <v>0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90"/>
      <c r="AO49" s="92"/>
      <c r="AP49" s="92"/>
      <c r="AQ49" s="92"/>
      <c r="AR49" s="92"/>
      <c r="AS49" s="92"/>
      <c r="AT49" s="92"/>
      <c r="AU49" s="92"/>
      <c r="AV49" s="92"/>
      <c r="AW49" s="92">
        <f t="shared" si="13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>
      <c r="B50" s="30" t="s">
        <v>83</v>
      </c>
      <c r="C50" s="46">
        <f t="shared" ref="C50:J50" si="15">SUM(C38:C49)</f>
        <v>0</v>
      </c>
      <c r="D50" s="46">
        <f t="shared" si="15"/>
        <v>0</v>
      </c>
      <c r="E50" s="46">
        <f t="shared" si="15"/>
        <v>0</v>
      </c>
      <c r="F50" s="46">
        <f t="shared" si="15"/>
        <v>0</v>
      </c>
      <c r="G50" s="46">
        <f t="shared" si="15"/>
        <v>0</v>
      </c>
      <c r="H50" s="46">
        <f t="shared" si="15"/>
        <v>0</v>
      </c>
      <c r="I50" s="46">
        <f t="shared" si="15"/>
        <v>0</v>
      </c>
      <c r="J50" s="46">
        <f t="shared" si="15"/>
        <v>0</v>
      </c>
      <c r="K50" s="89">
        <f t="shared" si="12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38"/>
      <c r="V50" s="46">
        <f t="shared" ref="V50:AD50" si="16">SUM(V38:V49)</f>
        <v>0</v>
      </c>
      <c r="W50" s="46">
        <f t="shared" si="16"/>
        <v>0</v>
      </c>
      <c r="X50" s="46">
        <f t="shared" si="16"/>
        <v>0</v>
      </c>
      <c r="Y50" s="46">
        <f t="shared" si="16"/>
        <v>0</v>
      </c>
      <c r="Z50" s="46">
        <f t="shared" si="16"/>
        <v>0</v>
      </c>
      <c r="AA50" s="46">
        <f t="shared" si="16"/>
        <v>0</v>
      </c>
      <c r="AB50" s="46">
        <f t="shared" si="16"/>
        <v>0</v>
      </c>
      <c r="AC50" s="46">
        <f t="shared" si="16"/>
        <v>0</v>
      </c>
      <c r="AD50" s="46">
        <f t="shared" si="16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90"/>
      <c r="AO50" s="95">
        <f t="shared" ref="AO50:AV50" si="17">SUM(AO38:AO49)</f>
        <v>0</v>
      </c>
      <c r="AP50" s="95">
        <f t="shared" si="17"/>
        <v>0</v>
      </c>
      <c r="AQ50" s="95">
        <f t="shared" si="17"/>
        <v>0</v>
      </c>
      <c r="AR50" s="95">
        <f t="shared" si="17"/>
        <v>0</v>
      </c>
      <c r="AS50" s="95">
        <f t="shared" si="17"/>
        <v>0</v>
      </c>
      <c r="AT50" s="95">
        <f t="shared" si="17"/>
        <v>0</v>
      </c>
      <c r="AU50" s="95">
        <f t="shared" si="17"/>
        <v>0</v>
      </c>
      <c r="AV50" s="95">
        <f t="shared" si="17"/>
        <v>0</v>
      </c>
      <c r="AW50" s="95">
        <f>SUM(AO38:AV49)</f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38"/>
    </row>
    <row r="52" spans="1:59">
      <c r="B52" s="1064" t="s">
        <v>338</v>
      </c>
      <c r="C52" s="1067" t="s">
        <v>339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 t="s">
        <v>289</v>
      </c>
      <c r="V52" s="1067" t="s">
        <v>290</v>
      </c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7"/>
      <c r="AK52" s="1067"/>
      <c r="AL52" s="1067"/>
      <c r="AM52" s="1067"/>
      <c r="AN52" s="1067" t="s">
        <v>289</v>
      </c>
      <c r="AO52" s="1067" t="s">
        <v>314</v>
      </c>
      <c r="AP52" s="1067"/>
      <c r="AQ52" s="1067"/>
      <c r="AR52" s="1067"/>
      <c r="AS52" s="1067"/>
      <c r="AT52" s="1067"/>
      <c r="AU52" s="1067"/>
      <c r="AV52" s="1067"/>
      <c r="AW52" s="1067"/>
      <c r="AX52" s="1067"/>
      <c r="AY52" s="1067"/>
      <c r="AZ52" s="1067"/>
      <c r="BA52" s="1067"/>
      <c r="BB52" s="1067"/>
      <c r="BC52" s="1067"/>
      <c r="BD52" s="1067"/>
      <c r="BE52" s="1067"/>
      <c r="BF52" s="1067"/>
      <c r="BG52" s="1067" t="s">
        <v>289</v>
      </c>
    </row>
    <row r="53" spans="1:59">
      <c r="B53" s="1065"/>
      <c r="C53" s="1068" t="s">
        <v>67</v>
      </c>
      <c r="D53" s="1068"/>
      <c r="E53" s="1068"/>
      <c r="F53" s="1068"/>
      <c r="G53" s="1068"/>
      <c r="H53" s="1068"/>
      <c r="I53" s="1068"/>
      <c r="J53" s="1068"/>
      <c r="K53" s="1068"/>
      <c r="L53" s="1068" t="s">
        <v>292</v>
      </c>
      <c r="M53" s="1068"/>
      <c r="N53" s="1068"/>
      <c r="O53" s="1068"/>
      <c r="P53" s="1068"/>
      <c r="Q53" s="1068"/>
      <c r="R53" s="1068"/>
      <c r="S53" s="1068"/>
      <c r="T53" s="1068"/>
      <c r="U53" s="1068"/>
      <c r="V53" s="1068" t="s">
        <v>67</v>
      </c>
      <c r="W53" s="1068"/>
      <c r="X53" s="1068"/>
      <c r="Y53" s="1068"/>
      <c r="Z53" s="1068"/>
      <c r="AA53" s="1068"/>
      <c r="AB53" s="1068"/>
      <c r="AC53" s="1068"/>
      <c r="AD53" s="1068"/>
      <c r="AE53" s="1068" t="s">
        <v>292</v>
      </c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 t="s">
        <v>67</v>
      </c>
      <c r="AP53" s="1068"/>
      <c r="AQ53" s="1068"/>
      <c r="AR53" s="1068"/>
      <c r="AS53" s="1068"/>
      <c r="AT53" s="1068"/>
      <c r="AU53" s="1068"/>
      <c r="AV53" s="1068"/>
      <c r="AW53" s="1068"/>
      <c r="AX53" s="1068" t="s">
        <v>292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</row>
    <row r="54" spans="1:59" ht="25.5">
      <c r="B54" s="1066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68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68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68"/>
    </row>
    <row r="55" spans="1:59">
      <c r="A55" s="21" t="s">
        <v>298</v>
      </c>
      <c r="B55" s="28" t="s">
        <v>299</v>
      </c>
      <c r="C55" s="29"/>
      <c r="D55" s="29"/>
      <c r="E55" s="29"/>
      <c r="F55" s="29"/>
      <c r="G55" s="29"/>
      <c r="H55" s="29"/>
      <c r="I55" s="29"/>
      <c r="J55" s="29"/>
      <c r="K55" s="88">
        <f t="shared" ref="K55:K66" si="18">SUM(C55:J55)</f>
        <v>0</v>
      </c>
      <c r="L55" s="29"/>
      <c r="M55" s="29"/>
      <c r="N55" s="29"/>
      <c r="O55" s="29"/>
      <c r="P55" s="29"/>
      <c r="Q55" s="29"/>
      <c r="R55" s="29"/>
      <c r="S55" s="29"/>
      <c r="T55" s="29"/>
      <c r="U55" s="91"/>
      <c r="V55" s="33">
        <f t="shared" ref="V55:AC57" si="19">+V4+V21+V38</f>
        <v>12</v>
      </c>
      <c r="W55" s="33">
        <f t="shared" si="19"/>
        <v>45</v>
      </c>
      <c r="X55" s="33">
        <f t="shared" si="19"/>
        <v>114</v>
      </c>
      <c r="Y55" s="33">
        <f t="shared" si="19"/>
        <v>141</v>
      </c>
      <c r="Z55" s="33">
        <f t="shared" si="19"/>
        <v>98</v>
      </c>
      <c r="AA55" s="33">
        <f t="shared" si="19"/>
        <v>84</v>
      </c>
      <c r="AB55" s="33">
        <f t="shared" si="19"/>
        <v>46</v>
      </c>
      <c r="AC55" s="33">
        <f t="shared" si="19"/>
        <v>92</v>
      </c>
      <c r="AD55" s="29">
        <f t="shared" ref="AD55:AD66" si="20">SUM(V55:AC55)</f>
        <v>632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92">
        <f t="shared" ref="AO55:AV57" si="21">+AO4+AO21+AO38</f>
        <v>1</v>
      </c>
      <c r="AP55" s="92">
        <f t="shared" si="21"/>
        <v>9</v>
      </c>
      <c r="AQ55" s="92">
        <f t="shared" si="21"/>
        <v>15</v>
      </c>
      <c r="AR55" s="92">
        <f t="shared" si="21"/>
        <v>23</v>
      </c>
      <c r="AS55" s="92">
        <f t="shared" si="21"/>
        <v>10</v>
      </c>
      <c r="AT55" s="92">
        <f t="shared" si="21"/>
        <v>13</v>
      </c>
      <c r="AU55" s="92">
        <f t="shared" si="21"/>
        <v>7</v>
      </c>
      <c r="AV55" s="92">
        <f t="shared" si="21"/>
        <v>18</v>
      </c>
      <c r="AW55" s="92">
        <f>SUM(AO55:AV55)</f>
        <v>96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35"/>
    </row>
    <row r="56" spans="1:59">
      <c r="B56" s="28" t="s">
        <v>300</v>
      </c>
      <c r="C56" s="29"/>
      <c r="D56" s="29"/>
      <c r="E56" s="29"/>
      <c r="F56" s="29"/>
      <c r="G56" s="29"/>
      <c r="H56" s="29"/>
      <c r="I56" s="29"/>
      <c r="J56" s="29"/>
      <c r="K56" s="88">
        <f t="shared" si="18"/>
        <v>0</v>
      </c>
      <c r="L56" s="29"/>
      <c r="M56" s="29"/>
      <c r="N56" s="29"/>
      <c r="O56" s="29"/>
      <c r="P56" s="29"/>
      <c r="Q56" s="29"/>
      <c r="R56" s="29"/>
      <c r="S56" s="29"/>
      <c r="T56" s="29"/>
      <c r="U56" s="91"/>
      <c r="V56" s="33">
        <f t="shared" si="19"/>
        <v>1</v>
      </c>
      <c r="W56" s="33">
        <f t="shared" si="19"/>
        <v>10</v>
      </c>
      <c r="X56" s="33">
        <f t="shared" si="19"/>
        <v>9</v>
      </c>
      <c r="Y56" s="33">
        <f t="shared" si="19"/>
        <v>24</v>
      </c>
      <c r="Z56" s="33">
        <f t="shared" si="19"/>
        <v>3</v>
      </c>
      <c r="AA56" s="33">
        <f t="shared" si="19"/>
        <v>7</v>
      </c>
      <c r="AB56" s="33">
        <f t="shared" si="19"/>
        <v>5</v>
      </c>
      <c r="AC56" s="33">
        <f t="shared" si="19"/>
        <v>4</v>
      </c>
      <c r="AD56" s="29">
        <f t="shared" si="20"/>
        <v>63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92">
        <f t="shared" si="21"/>
        <v>0</v>
      </c>
      <c r="AP56" s="92">
        <f t="shared" si="21"/>
        <v>0</v>
      </c>
      <c r="AQ56" s="92">
        <f t="shared" si="21"/>
        <v>0</v>
      </c>
      <c r="AR56" s="92">
        <f t="shared" si="21"/>
        <v>0</v>
      </c>
      <c r="AS56" s="92">
        <f t="shared" si="21"/>
        <v>0</v>
      </c>
      <c r="AT56" s="92">
        <f t="shared" si="21"/>
        <v>0</v>
      </c>
      <c r="AU56" s="92">
        <f t="shared" si="21"/>
        <v>0</v>
      </c>
      <c r="AV56" s="92">
        <f t="shared" si="21"/>
        <v>0</v>
      </c>
      <c r="AW56" s="92">
        <f t="shared" ref="AW56:AW66" si="22">SUM(AO56:AV56)</f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35"/>
    </row>
    <row r="57" spans="1:59">
      <c r="B57" s="28" t="s">
        <v>302</v>
      </c>
      <c r="C57" s="29"/>
      <c r="D57" s="29"/>
      <c r="E57" s="29"/>
      <c r="F57" s="29"/>
      <c r="G57" s="29"/>
      <c r="H57" s="29"/>
      <c r="I57" s="29"/>
      <c r="J57" s="29"/>
      <c r="K57" s="88">
        <f t="shared" si="18"/>
        <v>0</v>
      </c>
      <c r="L57" s="29"/>
      <c r="M57" s="29"/>
      <c r="N57" s="29"/>
      <c r="O57" s="29"/>
      <c r="P57" s="29"/>
      <c r="Q57" s="29"/>
      <c r="R57" s="29"/>
      <c r="S57" s="29"/>
      <c r="T57" s="29"/>
      <c r="U57" s="91"/>
      <c r="V57" s="33">
        <f t="shared" si="19"/>
        <v>3</v>
      </c>
      <c r="W57" s="33">
        <f t="shared" si="19"/>
        <v>10</v>
      </c>
      <c r="X57" s="33">
        <f t="shared" si="19"/>
        <v>15</v>
      </c>
      <c r="Y57" s="33">
        <f t="shared" si="19"/>
        <v>12</v>
      </c>
      <c r="Z57" s="33">
        <f t="shared" si="19"/>
        <v>13</v>
      </c>
      <c r="AA57" s="33">
        <f t="shared" si="19"/>
        <v>7</v>
      </c>
      <c r="AB57" s="33">
        <f t="shared" si="19"/>
        <v>4</v>
      </c>
      <c r="AC57" s="33">
        <f t="shared" si="19"/>
        <v>1</v>
      </c>
      <c r="AD57" s="29">
        <f t="shared" si="20"/>
        <v>65</v>
      </c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92">
        <f t="shared" si="21"/>
        <v>0</v>
      </c>
      <c r="AP57" s="92">
        <f t="shared" si="21"/>
        <v>0</v>
      </c>
      <c r="AQ57" s="92">
        <f t="shared" si="21"/>
        <v>1</v>
      </c>
      <c r="AR57" s="92">
        <f t="shared" si="21"/>
        <v>0</v>
      </c>
      <c r="AS57" s="92">
        <f t="shared" si="21"/>
        <v>0</v>
      </c>
      <c r="AT57" s="92">
        <f t="shared" si="21"/>
        <v>0</v>
      </c>
      <c r="AU57" s="92">
        <f t="shared" si="21"/>
        <v>0</v>
      </c>
      <c r="AV57" s="92">
        <f t="shared" si="21"/>
        <v>0</v>
      </c>
      <c r="AW57" s="92">
        <f t="shared" si="22"/>
        <v>1</v>
      </c>
      <c r="AX57" s="29"/>
      <c r="AY57" s="29"/>
      <c r="AZ57" s="29"/>
      <c r="BA57" s="29"/>
      <c r="BB57" s="29"/>
      <c r="BC57" s="29"/>
      <c r="BD57" s="29"/>
      <c r="BE57" s="29"/>
      <c r="BF57" s="29"/>
      <c r="BG57" s="35"/>
    </row>
    <row r="58" spans="1:59">
      <c r="B58" s="28" t="s">
        <v>303</v>
      </c>
      <c r="C58" s="29"/>
      <c r="D58" s="29"/>
      <c r="E58" s="29"/>
      <c r="F58" s="29"/>
      <c r="G58" s="29"/>
      <c r="H58" s="29"/>
      <c r="I58" s="29"/>
      <c r="J58" s="29"/>
      <c r="K58" s="88"/>
      <c r="L58" s="29"/>
      <c r="M58" s="29"/>
      <c r="N58" s="29"/>
      <c r="O58" s="29"/>
      <c r="P58" s="29"/>
      <c r="Q58" s="29"/>
      <c r="R58" s="29"/>
      <c r="S58" s="29"/>
      <c r="T58" s="29"/>
      <c r="U58" s="91"/>
      <c r="V58" s="33"/>
      <c r="W58" s="33"/>
      <c r="X58" s="33"/>
      <c r="Y58" s="33"/>
      <c r="Z58" s="33"/>
      <c r="AA58" s="33"/>
      <c r="AB58" s="33"/>
      <c r="AC58" s="33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92"/>
      <c r="AP58" s="92"/>
      <c r="AQ58" s="92"/>
      <c r="AR58" s="92"/>
      <c r="AS58" s="92"/>
      <c r="AT58" s="92"/>
      <c r="AU58" s="92"/>
      <c r="AV58" s="92"/>
      <c r="AW58" s="92"/>
      <c r="AX58" s="29"/>
      <c r="AY58" s="29"/>
      <c r="AZ58" s="29"/>
      <c r="BA58" s="29"/>
      <c r="BB58" s="29"/>
      <c r="BC58" s="29"/>
      <c r="BD58" s="29"/>
      <c r="BE58" s="29"/>
      <c r="BF58" s="29"/>
      <c r="BG58" s="35"/>
    </row>
    <row r="59" spans="1:59">
      <c r="A59" s="21" t="s">
        <v>298</v>
      </c>
      <c r="B59" s="28" t="s">
        <v>148</v>
      </c>
      <c r="C59" s="85"/>
      <c r="D59" s="85"/>
      <c r="E59" s="85"/>
      <c r="F59" s="85"/>
      <c r="G59" s="85"/>
      <c r="H59" s="85"/>
      <c r="I59" s="85"/>
      <c r="J59" s="85"/>
      <c r="K59" s="88">
        <f t="shared" si="18"/>
        <v>0</v>
      </c>
      <c r="L59" s="29"/>
      <c r="M59" s="29"/>
      <c r="N59" s="29"/>
      <c r="O59" s="29"/>
      <c r="P59" s="29"/>
      <c r="Q59" s="29"/>
      <c r="R59" s="29"/>
      <c r="S59" s="29"/>
      <c r="T59" s="29"/>
      <c r="U59" s="91"/>
      <c r="V59" s="33">
        <f t="shared" ref="V59:AC60" si="23">+V8+V25+V42</f>
        <v>7</v>
      </c>
      <c r="W59" s="33">
        <f t="shared" si="23"/>
        <v>28</v>
      </c>
      <c r="X59" s="33">
        <f t="shared" si="23"/>
        <v>53</v>
      </c>
      <c r="Y59" s="33">
        <f t="shared" si="23"/>
        <v>76</v>
      </c>
      <c r="Z59" s="33">
        <f t="shared" si="23"/>
        <v>55</v>
      </c>
      <c r="AA59" s="33">
        <f t="shared" si="23"/>
        <v>52</v>
      </c>
      <c r="AB59" s="33">
        <f t="shared" si="23"/>
        <v>36</v>
      </c>
      <c r="AC59" s="33">
        <f t="shared" si="23"/>
        <v>45</v>
      </c>
      <c r="AD59" s="29">
        <f t="shared" si="20"/>
        <v>352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92">
        <f t="shared" ref="AO59:AV60" si="24">+AO8+AO25+AO42</f>
        <v>0</v>
      </c>
      <c r="AP59" s="92">
        <f t="shared" si="24"/>
        <v>0</v>
      </c>
      <c r="AQ59" s="92">
        <f t="shared" si="24"/>
        <v>2</v>
      </c>
      <c r="AR59" s="92">
        <f t="shared" si="24"/>
        <v>1</v>
      </c>
      <c r="AS59" s="92">
        <f t="shared" si="24"/>
        <v>0</v>
      </c>
      <c r="AT59" s="92">
        <f t="shared" si="24"/>
        <v>1</v>
      </c>
      <c r="AU59" s="92">
        <f t="shared" si="24"/>
        <v>0</v>
      </c>
      <c r="AV59" s="92">
        <f t="shared" si="24"/>
        <v>0</v>
      </c>
      <c r="AW59" s="92">
        <f t="shared" si="22"/>
        <v>4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35"/>
    </row>
    <row r="60" spans="1:59">
      <c r="A60" s="28"/>
      <c r="B60" s="28" t="s">
        <v>306</v>
      </c>
      <c r="C60" s="52"/>
      <c r="D60" s="52"/>
      <c r="E60" s="52"/>
      <c r="F60" s="52"/>
      <c r="G60" s="52"/>
      <c r="H60" s="52"/>
      <c r="I60" s="52"/>
      <c r="J60" s="52"/>
      <c r="K60" s="29">
        <f t="shared" si="18"/>
        <v>0</v>
      </c>
      <c r="L60" s="29"/>
      <c r="M60" s="29"/>
      <c r="N60" s="29"/>
      <c r="O60" s="29"/>
      <c r="P60" s="29"/>
      <c r="Q60" s="29"/>
      <c r="R60" s="29"/>
      <c r="S60" s="29"/>
      <c r="T60" s="29"/>
      <c r="U60" s="90"/>
      <c r="V60" s="33">
        <f t="shared" si="23"/>
        <v>3</v>
      </c>
      <c r="W60" s="33">
        <f t="shared" si="23"/>
        <v>17</v>
      </c>
      <c r="X60" s="33">
        <f t="shared" si="23"/>
        <v>29</v>
      </c>
      <c r="Y60" s="33">
        <f t="shared" si="23"/>
        <v>22</v>
      </c>
      <c r="Z60" s="33">
        <f t="shared" si="23"/>
        <v>11</v>
      </c>
      <c r="AA60" s="33">
        <f t="shared" si="23"/>
        <v>12</v>
      </c>
      <c r="AB60" s="33">
        <f t="shared" si="23"/>
        <v>3</v>
      </c>
      <c r="AC60" s="33">
        <f t="shared" si="23"/>
        <v>6</v>
      </c>
      <c r="AD60" s="29">
        <f t="shared" si="20"/>
        <v>103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92">
        <f t="shared" si="24"/>
        <v>0</v>
      </c>
      <c r="AP60" s="92">
        <f t="shared" si="24"/>
        <v>0</v>
      </c>
      <c r="AQ60" s="92">
        <f t="shared" si="24"/>
        <v>6</v>
      </c>
      <c r="AR60" s="92">
        <f t="shared" si="24"/>
        <v>0</v>
      </c>
      <c r="AS60" s="92">
        <f t="shared" si="24"/>
        <v>9</v>
      </c>
      <c r="AT60" s="92">
        <f t="shared" si="24"/>
        <v>0</v>
      </c>
      <c r="AU60" s="92">
        <f t="shared" si="24"/>
        <v>0</v>
      </c>
      <c r="AV60" s="92">
        <f t="shared" si="24"/>
        <v>1</v>
      </c>
      <c r="AW60" s="92">
        <f t="shared" si="22"/>
        <v>16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35"/>
    </row>
    <row r="61" spans="1:59">
      <c r="B61" s="84" t="s">
        <v>152</v>
      </c>
      <c r="C61" s="85"/>
      <c r="D61" s="85"/>
      <c r="E61" s="85"/>
      <c r="F61" s="85"/>
      <c r="G61" s="85"/>
      <c r="H61" s="85"/>
      <c r="I61" s="85"/>
      <c r="J61" s="85"/>
      <c r="K61" s="29">
        <f t="shared" si="18"/>
        <v>0</v>
      </c>
      <c r="L61" s="29"/>
      <c r="M61" s="29"/>
      <c r="N61" s="29"/>
      <c r="O61" s="29"/>
      <c r="P61" s="29"/>
      <c r="Q61" s="29"/>
      <c r="R61" s="29"/>
      <c r="S61" s="29"/>
      <c r="T61" s="29"/>
      <c r="U61" s="91"/>
      <c r="V61" s="33"/>
      <c r="W61" s="33"/>
      <c r="X61" s="33"/>
      <c r="Y61" s="33"/>
      <c r="Z61" s="33"/>
      <c r="AA61" s="33"/>
      <c r="AB61" s="33"/>
      <c r="AC61" s="33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92"/>
      <c r="AP61" s="92"/>
      <c r="AQ61" s="92"/>
      <c r="AR61" s="92"/>
      <c r="AS61" s="92"/>
      <c r="AT61" s="92"/>
      <c r="AU61" s="92"/>
      <c r="AV61" s="92"/>
      <c r="AW61" s="92"/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>
      <c r="A62" s="21">
        <v>370026</v>
      </c>
      <c r="B62" s="28" t="s">
        <v>308</v>
      </c>
      <c r="C62" s="29"/>
      <c r="D62" s="29"/>
      <c r="E62" s="29"/>
      <c r="F62" s="29"/>
      <c r="G62" s="29"/>
      <c r="H62" s="29"/>
      <c r="I62" s="29"/>
      <c r="J62" s="29"/>
      <c r="K62" s="29">
        <f t="shared" si="18"/>
        <v>0</v>
      </c>
      <c r="L62" s="29"/>
      <c r="M62" s="29"/>
      <c r="N62" s="29"/>
      <c r="O62" s="29"/>
      <c r="P62" s="29"/>
      <c r="Q62" s="29"/>
      <c r="R62" s="29"/>
      <c r="S62" s="29"/>
      <c r="T62" s="29"/>
      <c r="U62" s="91"/>
      <c r="V62" s="33">
        <f t="shared" ref="V62:AC66" si="25">+V11+V28+V45</f>
        <v>3</v>
      </c>
      <c r="W62" s="33">
        <f t="shared" si="25"/>
        <v>12</v>
      </c>
      <c r="X62" s="33">
        <f t="shared" si="25"/>
        <v>26</v>
      </c>
      <c r="Y62" s="33">
        <f t="shared" si="25"/>
        <v>53</v>
      </c>
      <c r="Z62" s="33">
        <f t="shared" si="25"/>
        <v>68</v>
      </c>
      <c r="AA62" s="33">
        <f t="shared" si="25"/>
        <v>118</v>
      </c>
      <c r="AB62" s="33">
        <f t="shared" si="25"/>
        <v>109</v>
      </c>
      <c r="AC62" s="33">
        <f t="shared" si="25"/>
        <v>174</v>
      </c>
      <c r="AD62" s="29">
        <f t="shared" si="20"/>
        <v>563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92">
        <f t="shared" ref="AO62:AV66" si="26">+AO11+AO28+AO45</f>
        <v>0</v>
      </c>
      <c r="AP62" s="92">
        <f t="shared" si="26"/>
        <v>0</v>
      </c>
      <c r="AQ62" s="92">
        <f t="shared" si="26"/>
        <v>0</v>
      </c>
      <c r="AR62" s="92">
        <f t="shared" si="26"/>
        <v>1</v>
      </c>
      <c r="AS62" s="92">
        <f t="shared" si="26"/>
        <v>1</v>
      </c>
      <c r="AT62" s="92">
        <f t="shared" si="26"/>
        <v>5</v>
      </c>
      <c r="AU62" s="92">
        <f t="shared" si="26"/>
        <v>0</v>
      </c>
      <c r="AV62" s="92">
        <f t="shared" si="26"/>
        <v>2</v>
      </c>
      <c r="AW62" s="92">
        <f t="shared" si="22"/>
        <v>9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>
      <c r="B63" s="28" t="s">
        <v>310</v>
      </c>
      <c r="C63" s="29"/>
      <c r="D63" s="29"/>
      <c r="E63" s="29"/>
      <c r="F63" s="29"/>
      <c r="G63" s="29"/>
      <c r="H63" s="29"/>
      <c r="I63" s="29"/>
      <c r="J63" s="29"/>
      <c r="K63" s="88">
        <f t="shared" si="18"/>
        <v>0</v>
      </c>
      <c r="L63" s="29"/>
      <c r="M63" s="29"/>
      <c r="N63" s="29"/>
      <c r="O63" s="29"/>
      <c r="P63" s="29"/>
      <c r="Q63" s="29"/>
      <c r="R63" s="29"/>
      <c r="S63" s="29"/>
      <c r="T63" s="29"/>
      <c r="U63" s="91"/>
      <c r="V63" s="33">
        <f t="shared" si="25"/>
        <v>1</v>
      </c>
      <c r="W63" s="33">
        <f t="shared" si="25"/>
        <v>10</v>
      </c>
      <c r="X63" s="33">
        <f t="shared" si="25"/>
        <v>21</v>
      </c>
      <c r="Y63" s="33">
        <f t="shared" si="25"/>
        <v>14</v>
      </c>
      <c r="Z63" s="33">
        <f t="shared" si="25"/>
        <v>25</v>
      </c>
      <c r="AA63" s="33">
        <f t="shared" si="25"/>
        <v>14</v>
      </c>
      <c r="AB63" s="33">
        <f t="shared" si="25"/>
        <v>5</v>
      </c>
      <c r="AC63" s="33">
        <f t="shared" si="25"/>
        <v>8</v>
      </c>
      <c r="AD63" s="29">
        <f t="shared" si="20"/>
        <v>98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92">
        <f t="shared" si="26"/>
        <v>0</v>
      </c>
      <c r="AP63" s="92">
        <f t="shared" si="26"/>
        <v>0</v>
      </c>
      <c r="AQ63" s="92">
        <f t="shared" si="26"/>
        <v>1</v>
      </c>
      <c r="AR63" s="92">
        <f t="shared" si="26"/>
        <v>0</v>
      </c>
      <c r="AS63" s="92">
        <f t="shared" si="26"/>
        <v>2</v>
      </c>
      <c r="AT63" s="92">
        <f t="shared" si="26"/>
        <v>1</v>
      </c>
      <c r="AU63" s="92">
        <f t="shared" si="26"/>
        <v>0</v>
      </c>
      <c r="AV63" s="92">
        <f t="shared" si="26"/>
        <v>0</v>
      </c>
      <c r="AW63" s="92">
        <f t="shared" si="22"/>
        <v>4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ht="12.75" customHeight="1">
      <c r="A64" s="28" t="s">
        <v>298</v>
      </c>
      <c r="B64" s="28" t="s">
        <v>80</v>
      </c>
      <c r="C64" s="29"/>
      <c r="D64" s="29"/>
      <c r="E64" s="29"/>
      <c r="F64" s="29"/>
      <c r="G64" s="29"/>
      <c r="H64" s="29"/>
      <c r="I64" s="29"/>
      <c r="J64" s="29"/>
      <c r="K64" s="88">
        <f t="shared" si="18"/>
        <v>0</v>
      </c>
      <c r="L64" s="29"/>
      <c r="M64" s="29"/>
      <c r="N64" s="29"/>
      <c r="O64" s="29"/>
      <c r="P64" s="29"/>
      <c r="Q64" s="29"/>
      <c r="R64" s="29"/>
      <c r="S64" s="29"/>
      <c r="T64" s="29"/>
      <c r="U64" s="90"/>
      <c r="V64" s="33">
        <f t="shared" si="25"/>
        <v>0</v>
      </c>
      <c r="W64" s="33">
        <f t="shared" si="25"/>
        <v>3</v>
      </c>
      <c r="X64" s="33">
        <f t="shared" si="25"/>
        <v>11</v>
      </c>
      <c r="Y64" s="33">
        <f t="shared" si="25"/>
        <v>7</v>
      </c>
      <c r="Z64" s="33">
        <f t="shared" si="25"/>
        <v>4</v>
      </c>
      <c r="AA64" s="33">
        <f t="shared" si="25"/>
        <v>3</v>
      </c>
      <c r="AB64" s="33">
        <f t="shared" si="25"/>
        <v>4</v>
      </c>
      <c r="AC64" s="33">
        <f t="shared" si="25"/>
        <v>4</v>
      </c>
      <c r="AD64" s="29">
        <f t="shared" si="20"/>
        <v>36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92">
        <f t="shared" si="26"/>
        <v>0</v>
      </c>
      <c r="AP64" s="92">
        <f t="shared" si="26"/>
        <v>0</v>
      </c>
      <c r="AQ64" s="92">
        <f t="shared" si="26"/>
        <v>4</v>
      </c>
      <c r="AR64" s="92">
        <f t="shared" si="26"/>
        <v>1</v>
      </c>
      <c r="AS64" s="92">
        <f t="shared" si="26"/>
        <v>0</v>
      </c>
      <c r="AT64" s="92">
        <f t="shared" si="26"/>
        <v>1</v>
      </c>
      <c r="AU64" s="92">
        <f t="shared" si="26"/>
        <v>0</v>
      </c>
      <c r="AV64" s="92">
        <f t="shared" si="26"/>
        <v>0</v>
      </c>
      <c r="AW64" s="92">
        <f t="shared" si="22"/>
        <v>6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>
      <c r="A65" s="28"/>
      <c r="B65" s="28" t="s">
        <v>312</v>
      </c>
      <c r="C65" s="29"/>
      <c r="D65" s="29"/>
      <c r="E65" s="29"/>
      <c r="F65" s="29"/>
      <c r="G65" s="29"/>
      <c r="H65" s="29"/>
      <c r="I65" s="29"/>
      <c r="J65" s="29"/>
      <c r="K65" s="88">
        <f t="shared" si="18"/>
        <v>0</v>
      </c>
      <c r="L65" s="29"/>
      <c r="M65" s="29"/>
      <c r="N65" s="29"/>
      <c r="O65" s="29"/>
      <c r="P65" s="29"/>
      <c r="Q65" s="29"/>
      <c r="R65" s="29"/>
      <c r="S65" s="29"/>
      <c r="T65" s="29"/>
      <c r="U65" s="90"/>
      <c r="V65" s="33">
        <f t="shared" si="25"/>
        <v>0</v>
      </c>
      <c r="W65" s="33">
        <f t="shared" si="25"/>
        <v>1</v>
      </c>
      <c r="X65" s="33">
        <f t="shared" si="25"/>
        <v>6</v>
      </c>
      <c r="Y65" s="33">
        <f t="shared" si="25"/>
        <v>7</v>
      </c>
      <c r="Z65" s="33">
        <f t="shared" si="25"/>
        <v>4</v>
      </c>
      <c r="AA65" s="33">
        <f t="shared" si="25"/>
        <v>6</v>
      </c>
      <c r="AB65" s="33">
        <f t="shared" si="25"/>
        <v>1</v>
      </c>
      <c r="AC65" s="33">
        <f t="shared" si="25"/>
        <v>1</v>
      </c>
      <c r="AD65" s="29">
        <f t="shared" si="20"/>
        <v>26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92">
        <f t="shared" si="26"/>
        <v>0</v>
      </c>
      <c r="AP65" s="92">
        <f t="shared" si="26"/>
        <v>0</v>
      </c>
      <c r="AQ65" s="92">
        <f t="shared" si="26"/>
        <v>0</v>
      </c>
      <c r="AR65" s="92">
        <f t="shared" si="26"/>
        <v>0</v>
      </c>
      <c r="AS65" s="92">
        <f t="shared" si="26"/>
        <v>0</v>
      </c>
      <c r="AT65" s="92">
        <f t="shared" si="26"/>
        <v>0</v>
      </c>
      <c r="AU65" s="92">
        <f t="shared" si="26"/>
        <v>0</v>
      </c>
      <c r="AV65" s="92">
        <f t="shared" si="26"/>
        <v>0</v>
      </c>
      <c r="AW65" s="92">
        <f t="shared" si="22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>
      <c r="A66" s="28"/>
      <c r="B66" s="45" t="s">
        <v>309</v>
      </c>
      <c r="C66" s="86"/>
      <c r="D66" s="86"/>
      <c r="E66" s="86"/>
      <c r="F66" s="86"/>
      <c r="G66" s="86"/>
      <c r="H66" s="86"/>
      <c r="I66" s="86"/>
      <c r="J66" s="86"/>
      <c r="K66" s="88">
        <f t="shared" si="18"/>
        <v>0</v>
      </c>
      <c r="L66" s="29"/>
      <c r="M66" s="29"/>
      <c r="N66" s="29"/>
      <c r="O66" s="29"/>
      <c r="P66" s="29"/>
      <c r="Q66" s="29"/>
      <c r="R66" s="29"/>
      <c r="S66" s="29"/>
      <c r="T66" s="29"/>
      <c r="U66" s="90"/>
      <c r="V66" s="33">
        <f t="shared" si="25"/>
        <v>0</v>
      </c>
      <c r="W66" s="33">
        <f t="shared" si="25"/>
        <v>1</v>
      </c>
      <c r="X66" s="33">
        <f t="shared" si="25"/>
        <v>2</v>
      </c>
      <c r="Y66" s="33">
        <f t="shared" si="25"/>
        <v>4</v>
      </c>
      <c r="Z66" s="33">
        <f t="shared" si="25"/>
        <v>3</v>
      </c>
      <c r="AA66" s="33">
        <f t="shared" si="25"/>
        <v>0</v>
      </c>
      <c r="AB66" s="33">
        <f t="shared" si="25"/>
        <v>0</v>
      </c>
      <c r="AC66" s="33">
        <f t="shared" si="25"/>
        <v>7</v>
      </c>
      <c r="AD66" s="29">
        <f t="shared" si="20"/>
        <v>17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92">
        <f t="shared" si="26"/>
        <v>0</v>
      </c>
      <c r="AP66" s="92">
        <f t="shared" si="26"/>
        <v>0</v>
      </c>
      <c r="AQ66" s="92">
        <f t="shared" si="26"/>
        <v>0</v>
      </c>
      <c r="AR66" s="92">
        <f t="shared" si="26"/>
        <v>0</v>
      </c>
      <c r="AS66" s="92">
        <f t="shared" si="26"/>
        <v>0</v>
      </c>
      <c r="AT66" s="92">
        <f t="shared" si="26"/>
        <v>0</v>
      </c>
      <c r="AU66" s="92">
        <f t="shared" si="26"/>
        <v>0</v>
      </c>
      <c r="AV66" s="92">
        <f t="shared" si="26"/>
        <v>0</v>
      </c>
      <c r="AW66" s="92">
        <f t="shared" si="22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>
      <c r="B67" s="30" t="s">
        <v>83</v>
      </c>
      <c r="C67" s="37">
        <f t="shared" ref="C67:K67" si="27">SUM(C55:C66)</f>
        <v>0</v>
      </c>
      <c r="D67" s="37">
        <f t="shared" si="27"/>
        <v>0</v>
      </c>
      <c r="E67" s="37">
        <f t="shared" si="27"/>
        <v>0</v>
      </c>
      <c r="F67" s="37">
        <f t="shared" si="27"/>
        <v>0</v>
      </c>
      <c r="G67" s="37">
        <f t="shared" si="27"/>
        <v>0</v>
      </c>
      <c r="H67" s="37">
        <f t="shared" si="27"/>
        <v>0</v>
      </c>
      <c r="I67" s="37">
        <f t="shared" si="27"/>
        <v>0</v>
      </c>
      <c r="J67" s="37">
        <f t="shared" si="27"/>
        <v>0</v>
      </c>
      <c r="K67" s="37">
        <f t="shared" si="27"/>
        <v>0</v>
      </c>
      <c r="L67" s="31"/>
      <c r="M67" s="31"/>
      <c r="N67" s="31"/>
      <c r="O67" s="31"/>
      <c r="P67" s="31"/>
      <c r="Q67" s="31"/>
      <c r="R67" s="31"/>
      <c r="S67" s="31"/>
      <c r="T67" s="31"/>
      <c r="U67" s="38"/>
      <c r="V67" s="37">
        <f t="shared" ref="V67:AD67" si="28">SUM(V55:V66)</f>
        <v>30</v>
      </c>
      <c r="W67" s="37">
        <f t="shared" si="28"/>
        <v>137</v>
      </c>
      <c r="X67" s="37">
        <f t="shared" si="28"/>
        <v>286</v>
      </c>
      <c r="Y67" s="37">
        <f t="shared" si="28"/>
        <v>360</v>
      </c>
      <c r="Z67" s="37">
        <f t="shared" si="28"/>
        <v>284</v>
      </c>
      <c r="AA67" s="37">
        <f t="shared" si="28"/>
        <v>303</v>
      </c>
      <c r="AB67" s="37">
        <f t="shared" si="28"/>
        <v>213</v>
      </c>
      <c r="AC67" s="37">
        <f t="shared" si="28"/>
        <v>342</v>
      </c>
      <c r="AD67" s="37">
        <f t="shared" si="28"/>
        <v>1955</v>
      </c>
      <c r="AE67" s="31"/>
      <c r="AF67" s="31"/>
      <c r="AG67" s="31"/>
      <c r="AH67" s="31"/>
      <c r="AI67" s="31"/>
      <c r="AJ67" s="31"/>
      <c r="AK67" s="31"/>
      <c r="AL67" s="31"/>
      <c r="AM67" s="31"/>
      <c r="AN67" s="36"/>
      <c r="AO67" s="37">
        <f t="shared" ref="AO67:AW67" si="29">SUM(AO55:AO66)</f>
        <v>1</v>
      </c>
      <c r="AP67" s="37">
        <f t="shared" si="29"/>
        <v>9</v>
      </c>
      <c r="AQ67" s="37">
        <f t="shared" si="29"/>
        <v>29</v>
      </c>
      <c r="AR67" s="37">
        <f t="shared" si="29"/>
        <v>26</v>
      </c>
      <c r="AS67" s="37">
        <f t="shared" si="29"/>
        <v>22</v>
      </c>
      <c r="AT67" s="37">
        <f t="shared" si="29"/>
        <v>21</v>
      </c>
      <c r="AU67" s="37">
        <f t="shared" si="29"/>
        <v>7</v>
      </c>
      <c r="AV67" s="37">
        <f t="shared" si="29"/>
        <v>21</v>
      </c>
      <c r="AW67" s="37">
        <f t="shared" si="29"/>
        <v>136</v>
      </c>
      <c r="AX67" s="31"/>
      <c r="AY67" s="31"/>
      <c r="AZ67" s="31"/>
      <c r="BA67" s="31"/>
      <c r="BB67" s="31"/>
      <c r="BC67" s="31"/>
      <c r="BD67" s="31"/>
      <c r="BE67" s="31"/>
      <c r="BF67" s="31"/>
      <c r="BG67" s="36"/>
    </row>
    <row r="68" spans="1:59" hidden="1"/>
    <row r="69" spans="1:59" s="22" customFormat="1" hidden="1"/>
    <row r="70" spans="1:59" hidden="1">
      <c r="B70" s="1064" t="s">
        <v>324</v>
      </c>
      <c r="C70" s="1067" t="s">
        <v>288</v>
      </c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 t="s">
        <v>289</v>
      </c>
      <c r="V70" s="1067" t="s">
        <v>290</v>
      </c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 t="s">
        <v>289</v>
      </c>
      <c r="AO70" s="1067" t="s">
        <v>314</v>
      </c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B70" s="1067"/>
      <c r="BC70" s="1067"/>
      <c r="BD70" s="1067"/>
      <c r="BE70" s="1067"/>
      <c r="BF70" s="1067"/>
      <c r="BG70" s="1067" t="s">
        <v>289</v>
      </c>
    </row>
    <row r="71" spans="1:59" hidden="1">
      <c r="B71" s="1065"/>
      <c r="C71" s="1068" t="s">
        <v>67</v>
      </c>
      <c r="D71" s="1068"/>
      <c r="E71" s="1068"/>
      <c r="F71" s="1068"/>
      <c r="G71" s="1068"/>
      <c r="H71" s="1068"/>
      <c r="I71" s="1068"/>
      <c r="J71" s="1068"/>
      <c r="K71" s="1068"/>
      <c r="L71" s="1068" t="s">
        <v>292</v>
      </c>
      <c r="M71" s="1068"/>
      <c r="N71" s="1068"/>
      <c r="O71" s="1068"/>
      <c r="P71" s="1068"/>
      <c r="Q71" s="1068"/>
      <c r="R71" s="1068"/>
      <c r="S71" s="1068"/>
      <c r="T71" s="1068"/>
      <c r="U71" s="1068"/>
      <c r="V71" s="1068" t="s">
        <v>67</v>
      </c>
      <c r="W71" s="1068"/>
      <c r="X71" s="1068"/>
      <c r="Y71" s="1068"/>
      <c r="Z71" s="1068"/>
      <c r="AA71" s="1068"/>
      <c r="AB71" s="1068"/>
      <c r="AC71" s="1068"/>
      <c r="AD71" s="1068"/>
      <c r="AE71" s="1068" t="s">
        <v>292</v>
      </c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 t="s">
        <v>67</v>
      </c>
      <c r="AP71" s="1068"/>
      <c r="AQ71" s="1068"/>
      <c r="AR71" s="1068"/>
      <c r="AS71" s="1068"/>
      <c r="AT71" s="1068"/>
      <c r="AU71" s="1068"/>
      <c r="AV71" s="1068"/>
      <c r="AW71" s="1068"/>
      <c r="AX71" s="1068" t="s">
        <v>292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</row>
    <row r="72" spans="1:59" ht="25.5" hidden="1">
      <c r="B72" s="1066"/>
      <c r="C72" s="27" t="s">
        <v>133</v>
      </c>
      <c r="D72" s="27" t="s">
        <v>134</v>
      </c>
      <c r="E72" s="27" t="s">
        <v>135</v>
      </c>
      <c r="F72" s="27" t="s">
        <v>136</v>
      </c>
      <c r="G72" s="27" t="s">
        <v>137</v>
      </c>
      <c r="H72" s="27" t="s">
        <v>138</v>
      </c>
      <c r="I72" s="27" t="s">
        <v>139</v>
      </c>
      <c r="J72" s="27" t="s">
        <v>140</v>
      </c>
      <c r="K72" s="27" t="s">
        <v>297</v>
      </c>
      <c r="L72" s="27" t="s">
        <v>133</v>
      </c>
      <c r="M72" s="27" t="s">
        <v>134</v>
      </c>
      <c r="N72" s="27" t="s">
        <v>135</v>
      </c>
      <c r="O72" s="27" t="s">
        <v>136</v>
      </c>
      <c r="P72" s="27" t="s">
        <v>137</v>
      </c>
      <c r="Q72" s="27" t="s">
        <v>138</v>
      </c>
      <c r="R72" s="27" t="s">
        <v>139</v>
      </c>
      <c r="S72" s="27" t="s">
        <v>140</v>
      </c>
      <c r="T72" s="27" t="s">
        <v>297</v>
      </c>
      <c r="U72" s="1069"/>
      <c r="V72" s="27" t="s">
        <v>133</v>
      </c>
      <c r="W72" s="27" t="s">
        <v>134</v>
      </c>
      <c r="X72" s="27" t="s">
        <v>135</v>
      </c>
      <c r="Y72" s="27" t="s">
        <v>136</v>
      </c>
      <c r="Z72" s="27" t="s">
        <v>137</v>
      </c>
      <c r="AA72" s="27" t="s">
        <v>138</v>
      </c>
      <c r="AB72" s="27" t="s">
        <v>139</v>
      </c>
      <c r="AC72" s="27" t="s">
        <v>140</v>
      </c>
      <c r="AD72" s="27" t="s">
        <v>297</v>
      </c>
      <c r="AE72" s="27" t="s">
        <v>133</v>
      </c>
      <c r="AF72" s="27" t="s">
        <v>134</v>
      </c>
      <c r="AG72" s="27" t="s">
        <v>135</v>
      </c>
      <c r="AH72" s="27" t="s">
        <v>136</v>
      </c>
      <c r="AI72" s="27" t="s">
        <v>137</v>
      </c>
      <c r="AJ72" s="27" t="s">
        <v>138</v>
      </c>
      <c r="AK72" s="27" t="s">
        <v>139</v>
      </c>
      <c r="AL72" s="27" t="s">
        <v>140</v>
      </c>
      <c r="AM72" s="27" t="s">
        <v>297</v>
      </c>
      <c r="AN72" s="1069"/>
      <c r="AO72" s="27" t="s">
        <v>133</v>
      </c>
      <c r="AP72" s="27" t="s">
        <v>134</v>
      </c>
      <c r="AQ72" s="27" t="s">
        <v>135</v>
      </c>
      <c r="AR72" s="27" t="s">
        <v>136</v>
      </c>
      <c r="AS72" s="27" t="s">
        <v>137</v>
      </c>
      <c r="AT72" s="27" t="s">
        <v>138</v>
      </c>
      <c r="AU72" s="27" t="s">
        <v>139</v>
      </c>
      <c r="AV72" s="27" t="s">
        <v>140</v>
      </c>
      <c r="AW72" s="27" t="s">
        <v>297</v>
      </c>
      <c r="AX72" s="27" t="s">
        <v>133</v>
      </c>
      <c r="AY72" s="27" t="s">
        <v>134</v>
      </c>
      <c r="AZ72" s="27" t="s">
        <v>135</v>
      </c>
      <c r="BA72" s="27" t="s">
        <v>136</v>
      </c>
      <c r="BB72" s="27" t="s">
        <v>137</v>
      </c>
      <c r="BC72" s="27" t="s">
        <v>138</v>
      </c>
      <c r="BD72" s="27" t="s">
        <v>139</v>
      </c>
      <c r="BE72" s="27" t="s">
        <v>140</v>
      </c>
      <c r="BF72" s="27" t="s">
        <v>297</v>
      </c>
      <c r="BG72" s="1069"/>
    </row>
    <row r="73" spans="1:59" hidden="1">
      <c r="A73" s="21" t="s">
        <v>298</v>
      </c>
      <c r="B73" s="45" t="s">
        <v>299</v>
      </c>
      <c r="C73" s="88">
        <v>62</v>
      </c>
      <c r="D73" s="88">
        <v>222</v>
      </c>
      <c r="E73" s="88">
        <v>343</v>
      </c>
      <c r="F73" s="88">
        <v>450</v>
      </c>
      <c r="G73" s="88">
        <v>406</v>
      </c>
      <c r="H73" s="88">
        <v>295</v>
      </c>
      <c r="I73" s="88">
        <v>201</v>
      </c>
      <c r="J73" s="88">
        <v>373</v>
      </c>
      <c r="K73" s="88">
        <v>0</v>
      </c>
      <c r="L73" s="88"/>
      <c r="M73" s="88"/>
      <c r="N73" s="88"/>
      <c r="O73" s="88"/>
      <c r="P73" s="88"/>
      <c r="Q73" s="88"/>
      <c r="R73" s="88"/>
      <c r="S73" s="88"/>
      <c r="T73" s="88"/>
      <c r="U73" s="100"/>
      <c r="V73" s="101">
        <v>2</v>
      </c>
      <c r="W73" s="102">
        <v>5</v>
      </c>
      <c r="X73" s="102">
        <v>7</v>
      </c>
      <c r="Y73" s="102">
        <v>14</v>
      </c>
      <c r="Z73" s="102">
        <v>7</v>
      </c>
      <c r="AA73" s="102">
        <v>9</v>
      </c>
      <c r="AB73" s="102">
        <v>8</v>
      </c>
      <c r="AC73" s="102">
        <v>11</v>
      </c>
      <c r="AD73" s="29">
        <f t="shared" ref="AD73:AD78" si="30">SUM(V73:AC73)</f>
        <v>63</v>
      </c>
      <c r="AE73" s="88"/>
      <c r="AF73" s="88"/>
      <c r="AG73" s="88"/>
      <c r="AH73" s="88"/>
      <c r="AI73" s="88"/>
      <c r="AJ73" s="88"/>
      <c r="AK73" s="88"/>
      <c r="AL73" s="88"/>
      <c r="AM73" s="88"/>
      <c r="AN73" s="100"/>
      <c r="AO73" s="106">
        <v>1</v>
      </c>
      <c r="AP73" s="92">
        <v>3</v>
      </c>
      <c r="AQ73" s="92">
        <v>0</v>
      </c>
      <c r="AR73" s="92">
        <v>1</v>
      </c>
      <c r="AS73" s="92">
        <v>0</v>
      </c>
      <c r="AT73" s="92">
        <v>1</v>
      </c>
      <c r="AU73" s="92">
        <v>0</v>
      </c>
      <c r="AV73" s="92">
        <v>0</v>
      </c>
      <c r="AW73" s="92">
        <v>0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35"/>
    </row>
    <row r="74" spans="1:59" hidden="1">
      <c r="A74" s="21" t="s">
        <v>298</v>
      </c>
      <c r="B74" s="45" t="s">
        <v>148</v>
      </c>
      <c r="C74" s="97">
        <v>42</v>
      </c>
      <c r="D74" s="97">
        <v>108</v>
      </c>
      <c r="E74" s="97">
        <v>229</v>
      </c>
      <c r="F74" s="97">
        <v>274</v>
      </c>
      <c r="G74" s="97">
        <v>306</v>
      </c>
      <c r="H74" s="97">
        <v>333</v>
      </c>
      <c r="I74" s="97">
        <v>222</v>
      </c>
      <c r="J74" s="97">
        <v>343</v>
      </c>
      <c r="K74" s="88">
        <v>0</v>
      </c>
      <c r="L74" s="88"/>
      <c r="M74" s="88"/>
      <c r="N74" s="88"/>
      <c r="O74" s="88"/>
      <c r="P74" s="88"/>
      <c r="Q74" s="88"/>
      <c r="R74" s="88"/>
      <c r="S74" s="88"/>
      <c r="T74" s="88"/>
      <c r="U74" s="103"/>
      <c r="V74" s="101">
        <v>2</v>
      </c>
      <c r="W74" s="102">
        <v>8</v>
      </c>
      <c r="X74" s="102">
        <v>14</v>
      </c>
      <c r="Y74" s="102">
        <v>14</v>
      </c>
      <c r="Z74" s="102">
        <v>24</v>
      </c>
      <c r="AA74" s="102">
        <v>16</v>
      </c>
      <c r="AB74" s="102">
        <v>16</v>
      </c>
      <c r="AC74" s="102">
        <v>16</v>
      </c>
      <c r="AD74" s="29">
        <f t="shared" si="30"/>
        <v>110</v>
      </c>
      <c r="AE74" s="88"/>
      <c r="AF74" s="88"/>
      <c r="AG74" s="88"/>
      <c r="AH74" s="88"/>
      <c r="AI74" s="88"/>
      <c r="AJ74" s="88"/>
      <c r="AK74" s="88"/>
      <c r="AL74" s="88"/>
      <c r="AM74" s="88"/>
      <c r="AN74" s="103"/>
      <c r="AO74" s="106">
        <v>0</v>
      </c>
      <c r="AP74" s="92">
        <v>0</v>
      </c>
      <c r="AQ74" s="92">
        <v>1</v>
      </c>
      <c r="AR74" s="92">
        <v>0</v>
      </c>
      <c r="AS74" s="92">
        <v>1</v>
      </c>
      <c r="AT74" s="92">
        <v>0</v>
      </c>
      <c r="AU74" s="92">
        <v>0</v>
      </c>
      <c r="AV74" s="92">
        <v>0</v>
      </c>
      <c r="AW74" s="92">
        <v>0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35"/>
    </row>
    <row r="75" spans="1:59" hidden="1">
      <c r="A75" s="21">
        <v>370026</v>
      </c>
      <c r="B75" s="45" t="s">
        <v>308</v>
      </c>
      <c r="C75" s="98">
        <v>60</v>
      </c>
      <c r="D75" s="98">
        <v>99</v>
      </c>
      <c r="E75" s="98">
        <v>226</v>
      </c>
      <c r="F75" s="98">
        <v>386</v>
      </c>
      <c r="G75" s="98">
        <v>615</v>
      </c>
      <c r="H75" s="98">
        <v>755</v>
      </c>
      <c r="I75" s="98">
        <v>526</v>
      </c>
      <c r="J75" s="98">
        <v>969</v>
      </c>
      <c r="K75" s="88">
        <v>0</v>
      </c>
      <c r="L75" s="88"/>
      <c r="M75" s="88"/>
      <c r="N75" s="88"/>
      <c r="O75" s="88"/>
      <c r="P75" s="88"/>
      <c r="Q75" s="88"/>
      <c r="R75" s="88"/>
      <c r="S75" s="88"/>
      <c r="T75" s="88"/>
      <c r="U75" s="103"/>
      <c r="V75" s="101">
        <v>1</v>
      </c>
      <c r="W75" s="102">
        <v>3</v>
      </c>
      <c r="X75" s="102">
        <v>10</v>
      </c>
      <c r="Y75" s="102">
        <v>11</v>
      </c>
      <c r="Z75" s="102">
        <v>23</v>
      </c>
      <c r="AA75" s="102">
        <v>20</v>
      </c>
      <c r="AB75" s="102">
        <v>13</v>
      </c>
      <c r="AC75" s="102">
        <v>20</v>
      </c>
      <c r="AD75" s="29">
        <f t="shared" si="30"/>
        <v>101</v>
      </c>
      <c r="AE75" s="88"/>
      <c r="AF75" s="88"/>
      <c r="AG75" s="88"/>
      <c r="AH75" s="88"/>
      <c r="AI75" s="88"/>
      <c r="AJ75" s="88"/>
      <c r="AK75" s="88"/>
      <c r="AL75" s="88"/>
      <c r="AM75" s="88"/>
      <c r="AN75" s="103"/>
      <c r="AO75" s="106">
        <v>0</v>
      </c>
      <c r="AP75" s="92">
        <v>0</v>
      </c>
      <c r="AQ75" s="92">
        <v>0</v>
      </c>
      <c r="AR75" s="92">
        <v>0</v>
      </c>
      <c r="AS75" s="92">
        <v>1</v>
      </c>
      <c r="AT75" s="92">
        <v>1</v>
      </c>
      <c r="AU75" s="92">
        <v>1</v>
      </c>
      <c r="AV75" s="92">
        <v>0</v>
      </c>
      <c r="AW75" s="92"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35"/>
    </row>
    <row r="76" spans="1:59" hidden="1">
      <c r="B76" s="45" t="s">
        <v>310</v>
      </c>
      <c r="C76" s="97">
        <v>8</v>
      </c>
      <c r="D76" s="97">
        <v>47</v>
      </c>
      <c r="E76" s="97">
        <v>65</v>
      </c>
      <c r="F76" s="97">
        <v>58</v>
      </c>
      <c r="G76" s="97">
        <v>71</v>
      </c>
      <c r="H76" s="97">
        <v>34</v>
      </c>
      <c r="I76" s="97">
        <v>27</v>
      </c>
      <c r="J76" s="97">
        <v>24</v>
      </c>
      <c r="K76" s="88">
        <v>0</v>
      </c>
      <c r="L76" s="88"/>
      <c r="M76" s="88"/>
      <c r="N76" s="88"/>
      <c r="O76" s="88"/>
      <c r="P76" s="88"/>
      <c r="Q76" s="88"/>
      <c r="R76" s="88"/>
      <c r="S76" s="88"/>
      <c r="T76" s="88"/>
      <c r="U76" s="103"/>
      <c r="V76" s="101">
        <v>0</v>
      </c>
      <c r="W76" s="102">
        <v>1</v>
      </c>
      <c r="X76" s="102">
        <v>2</v>
      </c>
      <c r="Y76" s="102">
        <v>3</v>
      </c>
      <c r="Z76" s="102">
        <v>2</v>
      </c>
      <c r="AA76" s="102">
        <v>0</v>
      </c>
      <c r="AB76" s="102">
        <v>0</v>
      </c>
      <c r="AC76" s="102">
        <v>0</v>
      </c>
      <c r="AD76" s="29">
        <f t="shared" si="30"/>
        <v>8</v>
      </c>
      <c r="AE76" s="88"/>
      <c r="AF76" s="88"/>
      <c r="AG76" s="88"/>
      <c r="AH76" s="88"/>
      <c r="AI76" s="88"/>
      <c r="AJ76" s="88"/>
      <c r="AK76" s="88"/>
      <c r="AL76" s="88"/>
      <c r="AM76" s="88"/>
      <c r="AN76" s="103"/>
      <c r="AO76" s="106">
        <v>0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35"/>
    </row>
    <row r="77" spans="1:59" hidden="1">
      <c r="B77" s="45" t="s">
        <v>80</v>
      </c>
      <c r="C77" s="99">
        <v>1</v>
      </c>
      <c r="D77" s="99">
        <v>12</v>
      </c>
      <c r="E77" s="99">
        <v>18</v>
      </c>
      <c r="F77" s="99">
        <v>14</v>
      </c>
      <c r="G77" s="99">
        <v>13</v>
      </c>
      <c r="H77" s="99">
        <v>8</v>
      </c>
      <c r="I77" s="99">
        <v>13</v>
      </c>
      <c r="J77" s="99">
        <v>10</v>
      </c>
      <c r="K77" s="88">
        <v>0</v>
      </c>
      <c r="L77" s="88"/>
      <c r="M77" s="88"/>
      <c r="N77" s="88"/>
      <c r="O77" s="88"/>
      <c r="P77" s="88"/>
      <c r="Q77" s="88"/>
      <c r="R77" s="88"/>
      <c r="S77" s="88"/>
      <c r="T77" s="88"/>
      <c r="U77" s="103"/>
      <c r="V77" s="101">
        <v>0</v>
      </c>
      <c r="W77" s="102">
        <v>1</v>
      </c>
      <c r="X77" s="102">
        <v>1</v>
      </c>
      <c r="Y77" s="102">
        <v>0</v>
      </c>
      <c r="Z77" s="102">
        <v>0</v>
      </c>
      <c r="AA77" s="102">
        <v>1</v>
      </c>
      <c r="AB77" s="102">
        <v>0</v>
      </c>
      <c r="AC77" s="102">
        <v>0</v>
      </c>
      <c r="AD77" s="29">
        <f t="shared" si="30"/>
        <v>3</v>
      </c>
      <c r="AE77" s="88"/>
      <c r="AF77" s="88"/>
      <c r="AG77" s="88"/>
      <c r="AH77" s="88"/>
      <c r="AI77" s="88"/>
      <c r="AJ77" s="88"/>
      <c r="AK77" s="88"/>
      <c r="AL77" s="88"/>
      <c r="AM77" s="88"/>
      <c r="AN77" s="103"/>
      <c r="AO77" s="106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35"/>
    </row>
    <row r="78" spans="1:59" hidden="1">
      <c r="B78" s="45" t="s">
        <v>312</v>
      </c>
      <c r="C78" s="97">
        <v>2</v>
      </c>
      <c r="D78" s="97">
        <v>5</v>
      </c>
      <c r="E78" s="97">
        <v>18</v>
      </c>
      <c r="F78" s="97">
        <v>13</v>
      </c>
      <c r="G78" s="97">
        <v>18</v>
      </c>
      <c r="H78" s="97">
        <v>7</v>
      </c>
      <c r="I78" s="97">
        <v>8</v>
      </c>
      <c r="J78" s="97">
        <v>12</v>
      </c>
      <c r="K78" s="88">
        <v>0</v>
      </c>
      <c r="L78" s="88"/>
      <c r="M78" s="88"/>
      <c r="N78" s="88"/>
      <c r="O78" s="88"/>
      <c r="P78" s="88"/>
      <c r="Q78" s="88"/>
      <c r="R78" s="88"/>
      <c r="S78" s="88"/>
      <c r="T78" s="88"/>
      <c r="U78" s="103"/>
      <c r="V78" s="101">
        <v>0</v>
      </c>
      <c r="W78" s="102">
        <v>0</v>
      </c>
      <c r="X78" s="102">
        <v>0</v>
      </c>
      <c r="Y78" s="102">
        <v>0</v>
      </c>
      <c r="Z78" s="102">
        <v>0</v>
      </c>
      <c r="AA78" s="102">
        <v>0</v>
      </c>
      <c r="AB78" s="102">
        <v>0</v>
      </c>
      <c r="AC78" s="102">
        <v>0</v>
      </c>
      <c r="AD78" s="29">
        <f t="shared" si="30"/>
        <v>0</v>
      </c>
      <c r="AE78" s="88"/>
      <c r="AF78" s="88"/>
      <c r="AG78" s="88"/>
      <c r="AH78" s="88"/>
      <c r="AI78" s="88"/>
      <c r="AJ78" s="88"/>
      <c r="AK78" s="88"/>
      <c r="AL78" s="88"/>
      <c r="AM78" s="88"/>
      <c r="AN78" s="105"/>
      <c r="AO78" s="106">
        <v>0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29"/>
      <c r="AY78" s="29"/>
      <c r="AZ78" s="29"/>
      <c r="BA78" s="29"/>
      <c r="BB78" s="29"/>
      <c r="BC78" s="29"/>
      <c r="BD78" s="29"/>
      <c r="BE78" s="29"/>
      <c r="BF78" s="29"/>
      <c r="BG78" s="35"/>
    </row>
    <row r="79" spans="1:59" hidden="1">
      <c r="B79" s="30" t="s">
        <v>83</v>
      </c>
      <c r="C79" s="46">
        <f>SUM(C73:C78)</f>
        <v>175</v>
      </c>
      <c r="D79" s="46">
        <f t="shared" ref="D79:K79" si="31">SUM(D73:D78)</f>
        <v>493</v>
      </c>
      <c r="E79" s="46">
        <f t="shared" si="31"/>
        <v>899</v>
      </c>
      <c r="F79" s="46">
        <f t="shared" si="31"/>
        <v>1195</v>
      </c>
      <c r="G79" s="46">
        <f t="shared" si="31"/>
        <v>1429</v>
      </c>
      <c r="H79" s="46">
        <f t="shared" si="31"/>
        <v>1432</v>
      </c>
      <c r="I79" s="46">
        <f t="shared" si="31"/>
        <v>997</v>
      </c>
      <c r="J79" s="46">
        <f t="shared" si="31"/>
        <v>1731</v>
      </c>
      <c r="K79" s="46">
        <f t="shared" si="31"/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80"/>
      <c r="V79" s="104">
        <f>SUM(V73:V78)</f>
        <v>5</v>
      </c>
      <c r="W79" s="26">
        <f t="shared" ref="W79:AD79" si="32">SUM(W73:W78)</f>
        <v>18</v>
      </c>
      <c r="X79" s="26">
        <f t="shared" si="32"/>
        <v>34</v>
      </c>
      <c r="Y79" s="26">
        <f t="shared" si="32"/>
        <v>42</v>
      </c>
      <c r="Z79" s="26">
        <f t="shared" si="32"/>
        <v>56</v>
      </c>
      <c r="AA79" s="26">
        <f t="shared" si="32"/>
        <v>46</v>
      </c>
      <c r="AB79" s="26">
        <f t="shared" si="32"/>
        <v>37</v>
      </c>
      <c r="AC79" s="26">
        <f t="shared" si="32"/>
        <v>47</v>
      </c>
      <c r="AD79" s="26">
        <f t="shared" si="32"/>
        <v>285</v>
      </c>
      <c r="AE79" s="26"/>
      <c r="AF79" s="26"/>
      <c r="AG79" s="26"/>
      <c r="AH79" s="26"/>
      <c r="AI79" s="26"/>
      <c r="AJ79" s="26"/>
      <c r="AK79" s="26"/>
      <c r="AL79" s="26"/>
      <c r="AM79" s="26"/>
      <c r="AN79" s="80"/>
      <c r="AO79" s="81">
        <f>SUM(AO73:AO78)</f>
        <v>1</v>
      </c>
      <c r="AP79" s="46">
        <f t="shared" ref="AP79:AW79" si="33">SUM(AP73:AP78)</f>
        <v>3</v>
      </c>
      <c r="AQ79" s="46">
        <f t="shared" si="33"/>
        <v>1</v>
      </c>
      <c r="AR79" s="46">
        <f t="shared" si="33"/>
        <v>1</v>
      </c>
      <c r="AS79" s="46">
        <f t="shared" si="33"/>
        <v>2</v>
      </c>
      <c r="AT79" s="46">
        <f t="shared" si="33"/>
        <v>2</v>
      </c>
      <c r="AU79" s="46">
        <f t="shared" si="33"/>
        <v>1</v>
      </c>
      <c r="AV79" s="46">
        <f t="shared" si="33"/>
        <v>0</v>
      </c>
      <c r="AW79" s="46">
        <f t="shared" si="33"/>
        <v>0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38"/>
    </row>
    <row r="80" spans="1:59" hidden="1"/>
    <row r="81" spans="1:59" hidden="1">
      <c r="B81" s="1064" t="s">
        <v>332</v>
      </c>
      <c r="C81" s="1067" t="s">
        <v>288</v>
      </c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 t="s">
        <v>289</v>
      </c>
      <c r="V81" s="1067" t="s">
        <v>290</v>
      </c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 t="s">
        <v>289</v>
      </c>
      <c r="AO81" s="1067" t="s">
        <v>314</v>
      </c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 t="s">
        <v>289</v>
      </c>
    </row>
    <row r="82" spans="1:59" hidden="1">
      <c r="B82" s="1065"/>
      <c r="C82" s="1068" t="s">
        <v>67</v>
      </c>
      <c r="D82" s="1068"/>
      <c r="E82" s="1068"/>
      <c r="F82" s="1068"/>
      <c r="G82" s="1068"/>
      <c r="H82" s="1068"/>
      <c r="I82" s="1068"/>
      <c r="J82" s="1068"/>
      <c r="K82" s="1068"/>
      <c r="L82" s="1068" t="s">
        <v>292</v>
      </c>
      <c r="M82" s="1068"/>
      <c r="N82" s="1068"/>
      <c r="O82" s="1068"/>
      <c r="P82" s="1068"/>
      <c r="Q82" s="1068"/>
      <c r="R82" s="1068"/>
      <c r="S82" s="1068"/>
      <c r="T82" s="1068"/>
      <c r="U82" s="1068"/>
      <c r="V82" s="1068" t="s">
        <v>67</v>
      </c>
      <c r="W82" s="1068"/>
      <c r="X82" s="1068"/>
      <c r="Y82" s="1068"/>
      <c r="Z82" s="1068"/>
      <c r="AA82" s="1068"/>
      <c r="AB82" s="1068"/>
      <c r="AC82" s="1068"/>
      <c r="AD82" s="1068"/>
      <c r="AE82" s="1068" t="s">
        <v>292</v>
      </c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 t="s">
        <v>67</v>
      </c>
      <c r="AP82" s="1068"/>
      <c r="AQ82" s="1068"/>
      <c r="AR82" s="1068"/>
      <c r="AS82" s="1068"/>
      <c r="AT82" s="1068"/>
      <c r="AU82" s="1068"/>
      <c r="AV82" s="1068"/>
      <c r="AW82" s="1068"/>
      <c r="AX82" s="1068" t="s">
        <v>292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</row>
    <row r="83" spans="1:59" ht="25.5" hidden="1">
      <c r="B83" s="1066"/>
      <c r="C83" s="27" t="s">
        <v>133</v>
      </c>
      <c r="D83" s="27" t="s">
        <v>134</v>
      </c>
      <c r="E83" s="27" t="s">
        <v>135</v>
      </c>
      <c r="F83" s="27" t="s">
        <v>136</v>
      </c>
      <c r="G83" s="27" t="s">
        <v>137</v>
      </c>
      <c r="H83" s="27" t="s">
        <v>138</v>
      </c>
      <c r="I83" s="27" t="s">
        <v>139</v>
      </c>
      <c r="J83" s="27" t="s">
        <v>140</v>
      </c>
      <c r="K83" s="25" t="s">
        <v>297</v>
      </c>
      <c r="L83" s="27" t="s">
        <v>133</v>
      </c>
      <c r="M83" s="27" t="s">
        <v>134</v>
      </c>
      <c r="N83" s="27" t="s">
        <v>135</v>
      </c>
      <c r="O83" s="27" t="s">
        <v>136</v>
      </c>
      <c r="P83" s="27" t="s">
        <v>137</v>
      </c>
      <c r="Q83" s="27" t="s">
        <v>138</v>
      </c>
      <c r="R83" s="27" t="s">
        <v>139</v>
      </c>
      <c r="S83" s="27" t="s">
        <v>140</v>
      </c>
      <c r="T83" s="27" t="s">
        <v>297</v>
      </c>
      <c r="U83" s="1069"/>
      <c r="V83" s="25" t="s">
        <v>133</v>
      </c>
      <c r="W83" s="25" t="s">
        <v>134</v>
      </c>
      <c r="X83" s="25" t="s">
        <v>135</v>
      </c>
      <c r="Y83" s="25" t="s">
        <v>136</v>
      </c>
      <c r="Z83" s="25" t="s">
        <v>137</v>
      </c>
      <c r="AA83" s="25" t="s">
        <v>138</v>
      </c>
      <c r="AB83" s="25" t="s">
        <v>139</v>
      </c>
      <c r="AC83" s="25" t="s">
        <v>140</v>
      </c>
      <c r="AD83" s="25" t="s">
        <v>297</v>
      </c>
      <c r="AE83" s="27" t="s">
        <v>133</v>
      </c>
      <c r="AF83" s="27" t="s">
        <v>134</v>
      </c>
      <c r="AG83" s="27" t="s">
        <v>135</v>
      </c>
      <c r="AH83" s="27" t="s">
        <v>136</v>
      </c>
      <c r="AI83" s="27" t="s">
        <v>137</v>
      </c>
      <c r="AJ83" s="27" t="s">
        <v>138</v>
      </c>
      <c r="AK83" s="27" t="s">
        <v>139</v>
      </c>
      <c r="AL83" s="27" t="s">
        <v>140</v>
      </c>
      <c r="AM83" s="27" t="s">
        <v>297</v>
      </c>
      <c r="AN83" s="1069"/>
      <c r="AO83" s="27" t="s">
        <v>133</v>
      </c>
      <c r="AP83" s="27" t="s">
        <v>134</v>
      </c>
      <c r="AQ83" s="27" t="s">
        <v>135</v>
      </c>
      <c r="AR83" s="27" t="s">
        <v>136</v>
      </c>
      <c r="AS83" s="27" t="s">
        <v>137</v>
      </c>
      <c r="AT83" s="27" t="s">
        <v>138</v>
      </c>
      <c r="AU83" s="27" t="s">
        <v>139</v>
      </c>
      <c r="AV83" s="27" t="s">
        <v>140</v>
      </c>
      <c r="AW83" s="27" t="s">
        <v>297</v>
      </c>
      <c r="AX83" s="27" t="s">
        <v>133</v>
      </c>
      <c r="AY83" s="27" t="s">
        <v>134</v>
      </c>
      <c r="AZ83" s="27" t="s">
        <v>135</v>
      </c>
      <c r="BA83" s="27" t="s">
        <v>136</v>
      </c>
      <c r="BB83" s="27" t="s">
        <v>137</v>
      </c>
      <c r="BC83" s="27" t="s">
        <v>138</v>
      </c>
      <c r="BD83" s="27" t="s">
        <v>139</v>
      </c>
      <c r="BE83" s="27" t="s">
        <v>140</v>
      </c>
      <c r="BF83" s="27" t="s">
        <v>297</v>
      </c>
      <c r="BG83" s="1069"/>
    </row>
    <row r="84" spans="1:59" hidden="1">
      <c r="A84" s="21" t="s">
        <v>298</v>
      </c>
      <c r="B84" s="28" t="s">
        <v>299</v>
      </c>
      <c r="C84" s="29">
        <v>60</v>
      </c>
      <c r="D84" s="29">
        <v>223</v>
      </c>
      <c r="E84" s="29">
        <v>352</v>
      </c>
      <c r="F84" s="29">
        <v>455</v>
      </c>
      <c r="G84" s="29">
        <v>400</v>
      </c>
      <c r="H84" s="29">
        <v>304</v>
      </c>
      <c r="I84" s="29">
        <v>201</v>
      </c>
      <c r="J84" s="29">
        <v>385</v>
      </c>
      <c r="K84" s="88">
        <v>0</v>
      </c>
      <c r="L84" s="29"/>
      <c r="M84" s="29"/>
      <c r="N84" s="29"/>
      <c r="O84" s="29"/>
      <c r="P84" s="29"/>
      <c r="Q84" s="29"/>
      <c r="R84" s="29"/>
      <c r="S84" s="29"/>
      <c r="T84" s="29"/>
      <c r="U84" s="90"/>
      <c r="V84" s="32">
        <v>0</v>
      </c>
      <c r="W84" s="32">
        <v>3</v>
      </c>
      <c r="X84" s="32">
        <v>6</v>
      </c>
      <c r="Y84" s="32">
        <v>8</v>
      </c>
      <c r="Z84" s="32">
        <v>2</v>
      </c>
      <c r="AA84" s="32">
        <v>4</v>
      </c>
      <c r="AB84" s="32">
        <v>1</v>
      </c>
      <c r="AC84" s="32">
        <v>3</v>
      </c>
      <c r="AD84" s="29">
        <f t="shared" ref="AD84:AD89" si="34">SUM(V84:AC84)</f>
        <v>27</v>
      </c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92">
        <v>0</v>
      </c>
      <c r="AP84" s="92">
        <v>3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29"/>
      <c r="AY84" s="29"/>
      <c r="AZ84" s="29"/>
      <c r="BA84" s="29"/>
      <c r="BB84" s="29"/>
      <c r="BC84" s="29"/>
      <c r="BD84" s="29"/>
      <c r="BE84" s="29"/>
      <c r="BF84" s="29"/>
      <c r="BG84" s="35"/>
    </row>
    <row r="85" spans="1:59" hidden="1">
      <c r="A85" s="21" t="s">
        <v>298</v>
      </c>
      <c r="B85" s="28" t="s">
        <v>148</v>
      </c>
      <c r="C85" s="29">
        <v>42</v>
      </c>
      <c r="D85" s="29">
        <v>107</v>
      </c>
      <c r="E85" s="29">
        <v>223</v>
      </c>
      <c r="F85" s="29">
        <v>284</v>
      </c>
      <c r="G85" s="29">
        <v>305</v>
      </c>
      <c r="H85" s="29">
        <v>337</v>
      </c>
      <c r="I85" s="29">
        <v>225</v>
      </c>
      <c r="J85" s="29">
        <v>348</v>
      </c>
      <c r="K85" s="88">
        <v>0</v>
      </c>
      <c r="L85" s="29"/>
      <c r="M85" s="29"/>
      <c r="N85" s="29"/>
      <c r="O85" s="29"/>
      <c r="P85" s="29"/>
      <c r="Q85" s="29"/>
      <c r="R85" s="29"/>
      <c r="S85" s="29"/>
      <c r="T85" s="29"/>
      <c r="U85" s="90"/>
      <c r="V85" s="32">
        <v>4</v>
      </c>
      <c r="W85" s="32">
        <v>7</v>
      </c>
      <c r="X85" s="32">
        <v>9</v>
      </c>
      <c r="Y85" s="32">
        <v>17</v>
      </c>
      <c r="Z85" s="32">
        <v>18</v>
      </c>
      <c r="AA85" s="32">
        <v>15</v>
      </c>
      <c r="AB85" s="32">
        <v>9</v>
      </c>
      <c r="AC85" s="32">
        <v>15</v>
      </c>
      <c r="AD85" s="29">
        <f t="shared" si="34"/>
        <v>94</v>
      </c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92">
        <v>0</v>
      </c>
      <c r="AP85" s="92">
        <v>0</v>
      </c>
      <c r="AQ85" s="92">
        <v>2</v>
      </c>
      <c r="AR85" s="92">
        <v>1</v>
      </c>
      <c r="AS85" s="92">
        <v>0</v>
      </c>
      <c r="AT85" s="92">
        <v>1</v>
      </c>
      <c r="AU85" s="92">
        <v>0</v>
      </c>
      <c r="AV85" s="92">
        <v>0</v>
      </c>
      <c r="AW85" s="92">
        <v>0</v>
      </c>
      <c r="AX85" s="29"/>
      <c r="AY85" s="29"/>
      <c r="AZ85" s="29"/>
      <c r="BA85" s="29"/>
      <c r="BB85" s="29"/>
      <c r="BC85" s="29"/>
      <c r="BD85" s="29"/>
      <c r="BE85" s="29"/>
      <c r="BF85" s="29"/>
      <c r="BG85" s="35"/>
    </row>
    <row r="86" spans="1:59" hidden="1">
      <c r="A86" s="21">
        <v>370026</v>
      </c>
      <c r="B86" s="28" t="s">
        <v>308</v>
      </c>
      <c r="C86" s="29">
        <v>50</v>
      </c>
      <c r="D86" s="29">
        <v>39</v>
      </c>
      <c r="E86" s="29">
        <v>102</v>
      </c>
      <c r="F86" s="29">
        <v>191</v>
      </c>
      <c r="G86" s="29">
        <v>326</v>
      </c>
      <c r="H86" s="29">
        <v>376</v>
      </c>
      <c r="I86" s="29">
        <v>339</v>
      </c>
      <c r="J86" s="29">
        <v>1277</v>
      </c>
      <c r="K86" s="88">
        <v>0</v>
      </c>
      <c r="L86" s="29"/>
      <c r="M86" s="29"/>
      <c r="N86" s="29"/>
      <c r="O86" s="29"/>
      <c r="P86" s="29"/>
      <c r="Q86" s="29"/>
      <c r="R86" s="29"/>
      <c r="S86" s="29"/>
      <c r="T86" s="29"/>
      <c r="U86" s="90"/>
      <c r="V86" s="32">
        <v>2</v>
      </c>
      <c r="W86" s="32">
        <v>3</v>
      </c>
      <c r="X86" s="32">
        <v>9</v>
      </c>
      <c r="Y86" s="32">
        <v>23</v>
      </c>
      <c r="Z86" s="32">
        <v>20</v>
      </c>
      <c r="AA86" s="32">
        <v>25</v>
      </c>
      <c r="AB86" s="32">
        <v>23</v>
      </c>
      <c r="AC86" s="32">
        <v>34</v>
      </c>
      <c r="AD86" s="29">
        <f t="shared" si="34"/>
        <v>139</v>
      </c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92">
        <v>0</v>
      </c>
      <c r="AP86" s="92">
        <v>1</v>
      </c>
      <c r="AQ86" s="92">
        <v>1</v>
      </c>
      <c r="AR86" s="92">
        <v>2</v>
      </c>
      <c r="AS86" s="92">
        <v>0</v>
      </c>
      <c r="AT86" s="92">
        <v>2</v>
      </c>
      <c r="AU86" s="92">
        <v>0</v>
      </c>
      <c r="AV86" s="92">
        <v>0</v>
      </c>
      <c r="AW86" s="92">
        <v>0</v>
      </c>
      <c r="AX86" s="29"/>
      <c r="AY86" s="29"/>
      <c r="AZ86" s="29"/>
      <c r="BA86" s="29"/>
      <c r="BB86" s="29"/>
      <c r="BC86" s="29"/>
      <c r="BD86" s="29"/>
      <c r="BE86" s="29"/>
      <c r="BF86" s="29"/>
      <c r="BG86" s="35"/>
    </row>
    <row r="87" spans="1:59" hidden="1">
      <c r="B87" s="28" t="s">
        <v>310</v>
      </c>
      <c r="C87" s="29">
        <v>8</v>
      </c>
      <c r="D87" s="29">
        <v>56</v>
      </c>
      <c r="E87" s="29">
        <v>67</v>
      </c>
      <c r="F87" s="29">
        <v>62</v>
      </c>
      <c r="G87" s="29">
        <v>70</v>
      </c>
      <c r="H87" s="29">
        <v>33</v>
      </c>
      <c r="I87" s="29">
        <v>28</v>
      </c>
      <c r="J87" s="29">
        <v>25</v>
      </c>
      <c r="K87" s="88">
        <v>0</v>
      </c>
      <c r="L87" s="29"/>
      <c r="M87" s="29"/>
      <c r="N87" s="29"/>
      <c r="O87" s="29"/>
      <c r="P87" s="29"/>
      <c r="Q87" s="29"/>
      <c r="R87" s="29"/>
      <c r="S87" s="29"/>
      <c r="T87" s="29"/>
      <c r="U87" s="90"/>
      <c r="V87" s="32">
        <v>1</v>
      </c>
      <c r="W87" s="32">
        <v>5</v>
      </c>
      <c r="X87" s="32">
        <v>5</v>
      </c>
      <c r="Y87" s="32">
        <v>1</v>
      </c>
      <c r="Z87" s="32">
        <v>5</v>
      </c>
      <c r="AA87" s="32">
        <v>6</v>
      </c>
      <c r="AB87" s="32">
        <v>1</v>
      </c>
      <c r="AC87" s="32">
        <v>5</v>
      </c>
      <c r="AD87" s="29">
        <f t="shared" si="34"/>
        <v>29</v>
      </c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92">
        <v>0</v>
      </c>
      <c r="AP87" s="92">
        <v>0</v>
      </c>
      <c r="AQ87" s="92">
        <v>0</v>
      </c>
      <c r="AR87" s="92">
        <v>1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29"/>
      <c r="AY87" s="29"/>
      <c r="AZ87" s="29"/>
      <c r="BA87" s="29"/>
      <c r="BB87" s="29"/>
      <c r="BC87" s="29"/>
      <c r="BD87" s="29"/>
      <c r="BE87" s="29"/>
      <c r="BF87" s="29"/>
      <c r="BG87" s="35"/>
    </row>
    <row r="88" spans="1:59" hidden="1">
      <c r="B88" s="28" t="s">
        <v>80</v>
      </c>
      <c r="C88" s="29">
        <v>2</v>
      </c>
      <c r="D88" s="29">
        <v>12</v>
      </c>
      <c r="E88" s="29">
        <v>21</v>
      </c>
      <c r="F88" s="29">
        <v>14</v>
      </c>
      <c r="G88" s="29">
        <v>14</v>
      </c>
      <c r="H88" s="29">
        <v>7</v>
      </c>
      <c r="I88" s="29">
        <v>13</v>
      </c>
      <c r="J88" s="29">
        <v>9</v>
      </c>
      <c r="K88" s="88">
        <v>0</v>
      </c>
      <c r="L88" s="29"/>
      <c r="M88" s="29"/>
      <c r="N88" s="29"/>
      <c r="O88" s="29"/>
      <c r="P88" s="29"/>
      <c r="Q88" s="29"/>
      <c r="R88" s="29"/>
      <c r="S88" s="29"/>
      <c r="T88" s="29"/>
      <c r="U88" s="90"/>
      <c r="V88" s="32">
        <v>1</v>
      </c>
      <c r="W88" s="32">
        <v>0</v>
      </c>
      <c r="X88" s="32">
        <v>5</v>
      </c>
      <c r="Y88" s="32">
        <v>4</v>
      </c>
      <c r="Z88" s="32">
        <v>8</v>
      </c>
      <c r="AA88" s="32">
        <v>3</v>
      </c>
      <c r="AB88" s="32">
        <v>0</v>
      </c>
      <c r="AC88" s="32">
        <v>0</v>
      </c>
      <c r="AD88" s="29">
        <f t="shared" si="34"/>
        <v>21</v>
      </c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92">
        <v>0</v>
      </c>
      <c r="AP88" s="92">
        <v>0</v>
      </c>
      <c r="AQ88" s="92">
        <v>0</v>
      </c>
      <c r="AR88" s="92">
        <v>1</v>
      </c>
      <c r="AS88" s="92">
        <v>2</v>
      </c>
      <c r="AT88" s="92">
        <v>0</v>
      </c>
      <c r="AU88" s="92">
        <v>0</v>
      </c>
      <c r="AV88" s="92">
        <v>0</v>
      </c>
      <c r="AW88" s="92">
        <v>0</v>
      </c>
      <c r="AX88" s="29"/>
      <c r="AY88" s="29"/>
      <c r="AZ88" s="29"/>
      <c r="BA88" s="29"/>
      <c r="BB88" s="29"/>
      <c r="BC88" s="29"/>
      <c r="BD88" s="29"/>
      <c r="BE88" s="29"/>
      <c r="BF88" s="29"/>
      <c r="BG88" s="35"/>
    </row>
    <row r="89" spans="1:59" hidden="1">
      <c r="B89" s="28" t="s">
        <v>312</v>
      </c>
      <c r="C89" s="29">
        <v>2</v>
      </c>
      <c r="D89" s="29">
        <v>7</v>
      </c>
      <c r="E89" s="29">
        <v>18</v>
      </c>
      <c r="F89" s="29">
        <v>14</v>
      </c>
      <c r="G89" s="29">
        <v>17</v>
      </c>
      <c r="H89" s="29">
        <v>8</v>
      </c>
      <c r="I89" s="29">
        <v>8</v>
      </c>
      <c r="J89" s="29">
        <v>11</v>
      </c>
      <c r="K89" s="88">
        <v>0</v>
      </c>
      <c r="L89" s="29"/>
      <c r="M89" s="29"/>
      <c r="N89" s="29"/>
      <c r="O89" s="29"/>
      <c r="P89" s="29"/>
      <c r="Q89" s="29"/>
      <c r="R89" s="29"/>
      <c r="S89" s="29"/>
      <c r="T89" s="29"/>
      <c r="U89" s="90"/>
      <c r="V89" s="32">
        <v>0</v>
      </c>
      <c r="W89" s="32">
        <v>1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29">
        <f t="shared" si="34"/>
        <v>1</v>
      </c>
      <c r="AE89" s="29"/>
      <c r="AF89" s="29"/>
      <c r="AG89" s="29"/>
      <c r="AH89" s="29"/>
      <c r="AI89" s="29"/>
      <c r="AJ89" s="29"/>
      <c r="AK89" s="29"/>
      <c r="AL89" s="29"/>
      <c r="AM89" s="29"/>
      <c r="AN89" s="35"/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29"/>
      <c r="AY89" s="29"/>
      <c r="AZ89" s="29"/>
      <c r="BA89" s="29"/>
      <c r="BB89" s="29"/>
      <c r="BC89" s="29"/>
      <c r="BD89" s="29"/>
      <c r="BE89" s="29"/>
      <c r="BF89" s="29"/>
      <c r="BG89" s="35"/>
    </row>
    <row r="90" spans="1:59" hidden="1">
      <c r="B90" s="30" t="s">
        <v>83</v>
      </c>
      <c r="C90" s="46">
        <f t="shared" ref="C90:K90" si="35">SUM(C84:C89)</f>
        <v>164</v>
      </c>
      <c r="D90" s="46">
        <f t="shared" si="35"/>
        <v>444</v>
      </c>
      <c r="E90" s="46">
        <f t="shared" si="35"/>
        <v>783</v>
      </c>
      <c r="F90" s="46">
        <f t="shared" si="35"/>
        <v>1020</v>
      </c>
      <c r="G90" s="46">
        <f t="shared" si="35"/>
        <v>1132</v>
      </c>
      <c r="H90" s="46">
        <f t="shared" si="35"/>
        <v>1065</v>
      </c>
      <c r="I90" s="46">
        <f t="shared" si="35"/>
        <v>814</v>
      </c>
      <c r="J90" s="46">
        <f t="shared" si="35"/>
        <v>2055</v>
      </c>
      <c r="K90" s="46">
        <f t="shared" si="35"/>
        <v>0</v>
      </c>
      <c r="L90" s="26"/>
      <c r="M90" s="26"/>
      <c r="N90" s="26"/>
      <c r="O90" s="26"/>
      <c r="P90" s="26"/>
      <c r="Q90" s="26"/>
      <c r="R90" s="26"/>
      <c r="S90" s="26"/>
      <c r="T90" s="26"/>
      <c r="U90" s="38"/>
      <c r="V90" s="46">
        <f t="shared" ref="V90:AD90" si="36">SUM(V84:V89)</f>
        <v>8</v>
      </c>
      <c r="W90" s="46">
        <f t="shared" si="36"/>
        <v>19</v>
      </c>
      <c r="X90" s="46">
        <f t="shared" si="36"/>
        <v>34</v>
      </c>
      <c r="Y90" s="46">
        <f t="shared" si="36"/>
        <v>53</v>
      </c>
      <c r="Z90" s="46">
        <f t="shared" si="36"/>
        <v>53</v>
      </c>
      <c r="AA90" s="46">
        <f t="shared" si="36"/>
        <v>53</v>
      </c>
      <c r="AB90" s="46">
        <f t="shared" si="36"/>
        <v>34</v>
      </c>
      <c r="AC90" s="46">
        <f t="shared" si="36"/>
        <v>57</v>
      </c>
      <c r="AD90" s="46">
        <f t="shared" si="36"/>
        <v>311</v>
      </c>
      <c r="AE90" s="26"/>
      <c r="AF90" s="26"/>
      <c r="AG90" s="26"/>
      <c r="AH90" s="26"/>
      <c r="AI90" s="26"/>
      <c r="AJ90" s="26"/>
      <c r="AK90" s="26"/>
      <c r="AL90" s="26"/>
      <c r="AM90" s="26"/>
      <c r="AN90" s="38"/>
      <c r="AO90" s="46">
        <f>SUM(AO84:AO89)</f>
        <v>0</v>
      </c>
      <c r="AP90" s="46">
        <f t="shared" ref="AP90:AW90" si="37">SUM(AP84:AP89)</f>
        <v>4</v>
      </c>
      <c r="AQ90" s="46">
        <f t="shared" si="37"/>
        <v>3</v>
      </c>
      <c r="AR90" s="46">
        <f t="shared" si="37"/>
        <v>5</v>
      </c>
      <c r="AS90" s="46">
        <f t="shared" si="37"/>
        <v>2</v>
      </c>
      <c r="AT90" s="46">
        <f t="shared" si="37"/>
        <v>3</v>
      </c>
      <c r="AU90" s="46">
        <f t="shared" si="37"/>
        <v>0</v>
      </c>
      <c r="AV90" s="46">
        <f t="shared" si="37"/>
        <v>0</v>
      </c>
      <c r="AW90" s="46">
        <f t="shared" si="37"/>
        <v>0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38"/>
    </row>
    <row r="91" spans="1:59" hidden="1"/>
    <row r="92" spans="1:59" hidden="1">
      <c r="B92" s="1064" t="s">
        <v>333</v>
      </c>
      <c r="C92" s="1067" t="s">
        <v>288</v>
      </c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 t="s">
        <v>289</v>
      </c>
      <c r="V92" s="1067" t="s">
        <v>290</v>
      </c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 t="s">
        <v>289</v>
      </c>
      <c r="AO92" s="1067" t="s">
        <v>314</v>
      </c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  <c r="BC92" s="1067"/>
      <c r="BD92" s="1067"/>
      <c r="BE92" s="1067"/>
      <c r="BF92" s="1067"/>
      <c r="BG92" s="1067" t="s">
        <v>289</v>
      </c>
    </row>
    <row r="93" spans="1:59" hidden="1">
      <c r="B93" s="1065"/>
      <c r="C93" s="1068" t="s">
        <v>67</v>
      </c>
      <c r="D93" s="1068"/>
      <c r="E93" s="1068"/>
      <c r="F93" s="1068"/>
      <c r="G93" s="1068"/>
      <c r="H93" s="1068"/>
      <c r="I93" s="1068"/>
      <c r="J93" s="1068"/>
      <c r="K93" s="1068"/>
      <c r="L93" s="1068" t="s">
        <v>292</v>
      </c>
      <c r="M93" s="1068"/>
      <c r="N93" s="1068"/>
      <c r="O93" s="1068"/>
      <c r="P93" s="1068"/>
      <c r="Q93" s="1068"/>
      <c r="R93" s="1068"/>
      <c r="S93" s="1068"/>
      <c r="T93" s="1068"/>
      <c r="U93" s="1068"/>
      <c r="V93" s="1068" t="s">
        <v>67</v>
      </c>
      <c r="W93" s="1068"/>
      <c r="X93" s="1068"/>
      <c r="Y93" s="1068"/>
      <c r="Z93" s="1068"/>
      <c r="AA93" s="1068"/>
      <c r="AB93" s="1068"/>
      <c r="AC93" s="1068"/>
      <c r="AD93" s="1068"/>
      <c r="AE93" s="1068" t="s">
        <v>292</v>
      </c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 t="s">
        <v>67</v>
      </c>
      <c r="AP93" s="1068"/>
      <c r="AQ93" s="1068"/>
      <c r="AR93" s="1068"/>
      <c r="AS93" s="1068"/>
      <c r="AT93" s="1068"/>
      <c r="AU93" s="1068"/>
      <c r="AV93" s="1068"/>
      <c r="AW93" s="1068"/>
      <c r="AX93" s="1068" t="s">
        <v>292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</row>
    <row r="94" spans="1:59" ht="25.5" hidden="1">
      <c r="B94" s="1066"/>
      <c r="C94" s="27" t="s">
        <v>133</v>
      </c>
      <c r="D94" s="27" t="s">
        <v>134</v>
      </c>
      <c r="E94" s="27" t="s">
        <v>135</v>
      </c>
      <c r="F94" s="27" t="s">
        <v>136</v>
      </c>
      <c r="G94" s="27" t="s">
        <v>137</v>
      </c>
      <c r="H94" s="27" t="s">
        <v>138</v>
      </c>
      <c r="I94" s="27" t="s">
        <v>139</v>
      </c>
      <c r="J94" s="27" t="s">
        <v>140</v>
      </c>
      <c r="K94" s="25" t="s">
        <v>297</v>
      </c>
      <c r="L94" s="27" t="s">
        <v>133</v>
      </c>
      <c r="M94" s="27" t="s">
        <v>134</v>
      </c>
      <c r="N94" s="27" t="s">
        <v>135</v>
      </c>
      <c r="O94" s="27" t="s">
        <v>136</v>
      </c>
      <c r="P94" s="27" t="s">
        <v>137</v>
      </c>
      <c r="Q94" s="27" t="s">
        <v>138</v>
      </c>
      <c r="R94" s="27" t="s">
        <v>139</v>
      </c>
      <c r="S94" s="27" t="s">
        <v>140</v>
      </c>
      <c r="T94" s="27" t="s">
        <v>297</v>
      </c>
      <c r="U94" s="1069"/>
      <c r="V94" s="25" t="s">
        <v>133</v>
      </c>
      <c r="W94" s="25" t="s">
        <v>134</v>
      </c>
      <c r="X94" s="25" t="s">
        <v>135</v>
      </c>
      <c r="Y94" s="25" t="s">
        <v>136</v>
      </c>
      <c r="Z94" s="25" t="s">
        <v>137</v>
      </c>
      <c r="AA94" s="25" t="s">
        <v>138</v>
      </c>
      <c r="AB94" s="25" t="s">
        <v>139</v>
      </c>
      <c r="AC94" s="25" t="s">
        <v>140</v>
      </c>
      <c r="AD94" s="25" t="s">
        <v>297</v>
      </c>
      <c r="AE94" s="27" t="s">
        <v>133</v>
      </c>
      <c r="AF94" s="27" t="s">
        <v>134</v>
      </c>
      <c r="AG94" s="27" t="s">
        <v>135</v>
      </c>
      <c r="AH94" s="27" t="s">
        <v>136</v>
      </c>
      <c r="AI94" s="27" t="s">
        <v>137</v>
      </c>
      <c r="AJ94" s="27" t="s">
        <v>138</v>
      </c>
      <c r="AK94" s="27" t="s">
        <v>139</v>
      </c>
      <c r="AL94" s="27" t="s">
        <v>140</v>
      </c>
      <c r="AM94" s="27" t="s">
        <v>297</v>
      </c>
      <c r="AN94" s="1069"/>
      <c r="AO94" s="27" t="s">
        <v>133</v>
      </c>
      <c r="AP94" s="27" t="s">
        <v>134</v>
      </c>
      <c r="AQ94" s="27" t="s">
        <v>135</v>
      </c>
      <c r="AR94" s="27" t="s">
        <v>136</v>
      </c>
      <c r="AS94" s="27" t="s">
        <v>137</v>
      </c>
      <c r="AT94" s="27" t="s">
        <v>138</v>
      </c>
      <c r="AU94" s="27" t="s">
        <v>139</v>
      </c>
      <c r="AV94" s="27" t="s">
        <v>140</v>
      </c>
      <c r="AW94" s="27" t="s">
        <v>297</v>
      </c>
      <c r="AX94" s="27" t="s">
        <v>133</v>
      </c>
      <c r="AY94" s="27" t="s">
        <v>134</v>
      </c>
      <c r="AZ94" s="27" t="s">
        <v>135</v>
      </c>
      <c r="BA94" s="27" t="s">
        <v>136</v>
      </c>
      <c r="BB94" s="27" t="s">
        <v>137</v>
      </c>
      <c r="BC94" s="27" t="s">
        <v>138</v>
      </c>
      <c r="BD94" s="27" t="s">
        <v>139</v>
      </c>
      <c r="BE94" s="27" t="s">
        <v>140</v>
      </c>
      <c r="BF94" s="27" t="s">
        <v>297</v>
      </c>
      <c r="BG94" s="1069"/>
    </row>
    <row r="95" spans="1:59" hidden="1">
      <c r="A95" s="21" t="s">
        <v>298</v>
      </c>
      <c r="B95" s="28" t="s">
        <v>299</v>
      </c>
      <c r="C95" s="29">
        <v>62</v>
      </c>
      <c r="D95" s="29">
        <v>223</v>
      </c>
      <c r="E95" s="29">
        <v>360</v>
      </c>
      <c r="F95" s="29">
        <v>455</v>
      </c>
      <c r="G95" s="29">
        <v>407</v>
      </c>
      <c r="H95" s="29">
        <v>308</v>
      </c>
      <c r="I95" s="29">
        <v>201</v>
      </c>
      <c r="J95" s="29">
        <v>397</v>
      </c>
      <c r="K95" s="88">
        <v>0</v>
      </c>
      <c r="L95" s="29"/>
      <c r="M95" s="29"/>
      <c r="N95" s="29"/>
      <c r="O95" s="29"/>
      <c r="P95" s="29"/>
      <c r="Q95" s="29"/>
      <c r="R95" s="29"/>
      <c r="S95" s="29"/>
      <c r="T95" s="29"/>
      <c r="U95" s="90"/>
      <c r="V95" s="32">
        <v>2</v>
      </c>
      <c r="W95" s="32">
        <v>1</v>
      </c>
      <c r="X95" s="32">
        <v>7</v>
      </c>
      <c r="Y95" s="32">
        <v>4</v>
      </c>
      <c r="Z95" s="32">
        <v>3</v>
      </c>
      <c r="AA95" s="32">
        <v>1</v>
      </c>
      <c r="AB95" s="32">
        <v>1</v>
      </c>
      <c r="AC95" s="32">
        <v>0</v>
      </c>
      <c r="AD95" s="29">
        <f t="shared" ref="AD95:AD100" si="38">SUM(V95:AC95)</f>
        <v>19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92">
        <v>1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29"/>
      <c r="AY95" s="29"/>
      <c r="AZ95" s="29"/>
      <c r="BA95" s="29"/>
      <c r="BB95" s="29"/>
      <c r="BC95" s="29"/>
      <c r="BD95" s="29"/>
      <c r="BE95" s="29"/>
      <c r="BF95" s="29"/>
      <c r="BG95" s="35"/>
    </row>
    <row r="96" spans="1:59" hidden="1">
      <c r="A96" s="21" t="s">
        <v>298</v>
      </c>
      <c r="B96" s="28" t="s">
        <v>148</v>
      </c>
      <c r="C96" s="29">
        <v>41</v>
      </c>
      <c r="D96" s="29">
        <v>111</v>
      </c>
      <c r="E96" s="29">
        <v>231</v>
      </c>
      <c r="F96" s="29">
        <v>288</v>
      </c>
      <c r="G96" s="29">
        <v>304</v>
      </c>
      <c r="H96" s="29">
        <v>328</v>
      </c>
      <c r="I96" s="29">
        <v>227</v>
      </c>
      <c r="J96" s="29">
        <v>363</v>
      </c>
      <c r="K96" s="88">
        <v>0</v>
      </c>
      <c r="L96" s="29"/>
      <c r="M96" s="29"/>
      <c r="N96" s="29"/>
      <c r="O96" s="29"/>
      <c r="P96" s="29"/>
      <c r="Q96" s="29"/>
      <c r="R96" s="29"/>
      <c r="S96" s="29"/>
      <c r="T96" s="29"/>
      <c r="U96" s="90"/>
      <c r="V96" s="32">
        <v>1</v>
      </c>
      <c r="W96" s="32">
        <v>6</v>
      </c>
      <c r="X96" s="32">
        <v>15</v>
      </c>
      <c r="Y96" s="32">
        <v>28</v>
      </c>
      <c r="Z96" s="32">
        <v>11</v>
      </c>
      <c r="AA96" s="32">
        <v>10</v>
      </c>
      <c r="AB96" s="32">
        <v>10</v>
      </c>
      <c r="AC96" s="32">
        <v>6</v>
      </c>
      <c r="AD96" s="29">
        <f t="shared" si="38"/>
        <v>87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92">
        <v>0</v>
      </c>
      <c r="AP96" s="92">
        <v>0</v>
      </c>
      <c r="AQ96" s="92">
        <v>0</v>
      </c>
      <c r="AR96" s="92">
        <v>1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1:59" hidden="1">
      <c r="A97" s="21">
        <v>370026</v>
      </c>
      <c r="B97" s="28" t="s">
        <v>308</v>
      </c>
      <c r="C97" s="29">
        <v>62</v>
      </c>
      <c r="D97" s="29">
        <v>102</v>
      </c>
      <c r="E97" s="29">
        <v>219</v>
      </c>
      <c r="F97" s="29">
        <v>390</v>
      </c>
      <c r="G97" s="29">
        <v>604</v>
      </c>
      <c r="H97" s="29">
        <v>747</v>
      </c>
      <c r="I97" s="29">
        <v>552</v>
      </c>
      <c r="J97" s="29">
        <v>990</v>
      </c>
      <c r="K97" s="88">
        <v>0</v>
      </c>
      <c r="L97" s="29"/>
      <c r="M97" s="29"/>
      <c r="N97" s="29"/>
      <c r="O97" s="29"/>
      <c r="P97" s="29"/>
      <c r="Q97" s="29"/>
      <c r="R97" s="29"/>
      <c r="S97" s="29"/>
      <c r="T97" s="29"/>
      <c r="U97" s="90"/>
      <c r="V97" s="32">
        <v>1</v>
      </c>
      <c r="W97" s="32">
        <v>2</v>
      </c>
      <c r="X97" s="32">
        <v>2</v>
      </c>
      <c r="Y97" s="32">
        <v>16</v>
      </c>
      <c r="Z97" s="32">
        <v>30</v>
      </c>
      <c r="AA97" s="32">
        <v>27</v>
      </c>
      <c r="AB97" s="32">
        <v>21</v>
      </c>
      <c r="AC97" s="32">
        <v>21</v>
      </c>
      <c r="AD97" s="29">
        <f t="shared" si="38"/>
        <v>120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92">
        <v>0</v>
      </c>
      <c r="AP97" s="92">
        <v>0</v>
      </c>
      <c r="AQ97" s="92">
        <v>1</v>
      </c>
      <c r="AR97" s="92">
        <v>0</v>
      </c>
      <c r="AS97" s="92">
        <v>1</v>
      </c>
      <c r="AT97" s="92">
        <v>0</v>
      </c>
      <c r="AU97" s="92">
        <v>1</v>
      </c>
      <c r="AV97" s="92">
        <v>0</v>
      </c>
      <c r="AW97" s="92"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1:59" hidden="1">
      <c r="B98" s="28" t="s">
        <v>310</v>
      </c>
      <c r="C98" s="29">
        <v>7</v>
      </c>
      <c r="D98" s="29">
        <v>59</v>
      </c>
      <c r="E98" s="29">
        <v>64</v>
      </c>
      <c r="F98" s="29">
        <v>66</v>
      </c>
      <c r="G98" s="29">
        <v>73</v>
      </c>
      <c r="H98" s="29">
        <v>35</v>
      </c>
      <c r="I98" s="29">
        <v>28</v>
      </c>
      <c r="J98" s="29">
        <v>26</v>
      </c>
      <c r="K98" s="88">
        <v>0</v>
      </c>
      <c r="L98" s="29"/>
      <c r="M98" s="29"/>
      <c r="N98" s="29"/>
      <c r="O98" s="29"/>
      <c r="P98" s="29"/>
      <c r="Q98" s="29"/>
      <c r="R98" s="29"/>
      <c r="S98" s="29"/>
      <c r="T98" s="29"/>
      <c r="U98" s="90"/>
      <c r="V98" s="32">
        <v>1</v>
      </c>
      <c r="W98" s="32">
        <v>6</v>
      </c>
      <c r="X98" s="32">
        <v>5</v>
      </c>
      <c r="Y98" s="32">
        <v>3</v>
      </c>
      <c r="Z98" s="32">
        <v>7</v>
      </c>
      <c r="AA98" s="32">
        <v>4</v>
      </c>
      <c r="AB98" s="32">
        <v>0</v>
      </c>
      <c r="AC98" s="32">
        <v>2</v>
      </c>
      <c r="AD98" s="29">
        <f t="shared" si="38"/>
        <v>28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92">
        <v>0</v>
      </c>
      <c r="AP98" s="92">
        <v>0</v>
      </c>
      <c r="AQ98" s="92">
        <v>0</v>
      </c>
      <c r="AR98" s="92">
        <v>0</v>
      </c>
      <c r="AS98" s="92">
        <v>1</v>
      </c>
      <c r="AT98" s="92">
        <v>1</v>
      </c>
      <c r="AU98" s="92">
        <v>0</v>
      </c>
      <c r="AV98" s="92">
        <v>1</v>
      </c>
      <c r="AW98" s="92">
        <v>0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1:59" hidden="1">
      <c r="B99" s="28" t="s">
        <v>80</v>
      </c>
      <c r="C99" s="29">
        <v>3</v>
      </c>
      <c r="D99" s="29">
        <v>12</v>
      </c>
      <c r="E99" s="29">
        <v>21</v>
      </c>
      <c r="F99" s="29">
        <v>16</v>
      </c>
      <c r="G99" s="29">
        <v>15</v>
      </c>
      <c r="H99" s="29">
        <v>8</v>
      </c>
      <c r="I99" s="29">
        <v>13</v>
      </c>
      <c r="J99" s="29">
        <v>9</v>
      </c>
      <c r="K99" s="88">
        <v>0</v>
      </c>
      <c r="L99" s="29"/>
      <c r="M99" s="29"/>
      <c r="N99" s="29"/>
      <c r="O99" s="29"/>
      <c r="P99" s="29"/>
      <c r="Q99" s="29"/>
      <c r="R99" s="29"/>
      <c r="S99" s="29"/>
      <c r="T99" s="29"/>
      <c r="U99" s="90"/>
      <c r="V99" s="32">
        <v>0</v>
      </c>
      <c r="W99" s="32">
        <v>3</v>
      </c>
      <c r="X99" s="32">
        <v>3</v>
      </c>
      <c r="Y99" s="32">
        <v>9</v>
      </c>
      <c r="Z99" s="32">
        <v>5</v>
      </c>
      <c r="AA99" s="32">
        <v>3</v>
      </c>
      <c r="AB99" s="32">
        <v>0</v>
      </c>
      <c r="AC99" s="32">
        <v>0</v>
      </c>
      <c r="AD99" s="29">
        <f t="shared" si="38"/>
        <v>23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92">
        <v>0</v>
      </c>
      <c r="AP99" s="92">
        <v>1</v>
      </c>
      <c r="AQ99" s="92">
        <v>1</v>
      </c>
      <c r="AR99" s="92">
        <v>4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1:59" hidden="1">
      <c r="B100" s="28" t="s">
        <v>312</v>
      </c>
      <c r="C100" s="29">
        <v>2</v>
      </c>
      <c r="D100" s="29">
        <v>5</v>
      </c>
      <c r="E100" s="29">
        <v>21</v>
      </c>
      <c r="F100" s="29">
        <v>17</v>
      </c>
      <c r="G100" s="29">
        <v>18</v>
      </c>
      <c r="H100" s="29">
        <v>9</v>
      </c>
      <c r="I100" s="29">
        <v>7</v>
      </c>
      <c r="J100" s="29">
        <v>11</v>
      </c>
      <c r="K100" s="88">
        <v>0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90"/>
      <c r="V100" s="32">
        <v>0</v>
      </c>
      <c r="W100" s="32">
        <v>0</v>
      </c>
      <c r="X100" s="32">
        <v>2</v>
      </c>
      <c r="Y100" s="32">
        <v>0</v>
      </c>
      <c r="Z100" s="32">
        <v>1</v>
      </c>
      <c r="AA100" s="32">
        <v>1</v>
      </c>
      <c r="AB100" s="32">
        <v>0</v>
      </c>
      <c r="AC100" s="32">
        <v>1</v>
      </c>
      <c r="AD100" s="29">
        <f t="shared" si="38"/>
        <v>5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92">
        <v>0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1:59" hidden="1">
      <c r="B101" s="30" t="s">
        <v>83</v>
      </c>
      <c r="C101" s="46">
        <f>SUM(C95:C100)</f>
        <v>177</v>
      </c>
      <c r="D101" s="46">
        <f t="shared" ref="D101:J101" si="39">SUM(D95:D100)</f>
        <v>512</v>
      </c>
      <c r="E101" s="46">
        <f t="shared" si="39"/>
        <v>916</v>
      </c>
      <c r="F101" s="46">
        <f t="shared" si="39"/>
        <v>1232</v>
      </c>
      <c r="G101" s="46">
        <f t="shared" si="39"/>
        <v>1421</v>
      </c>
      <c r="H101" s="46">
        <f t="shared" si="39"/>
        <v>1435</v>
      </c>
      <c r="I101" s="46">
        <f t="shared" si="39"/>
        <v>1028</v>
      </c>
      <c r="J101" s="46">
        <f t="shared" si="39"/>
        <v>1796</v>
      </c>
      <c r="K101" s="89">
        <f>SUM(C101:J101)</f>
        <v>8517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38"/>
      <c r="V101" s="46">
        <f>SUM(V95:V100)</f>
        <v>5</v>
      </c>
      <c r="W101" s="46">
        <f t="shared" ref="W101:AD101" si="40">SUM(W95:W100)</f>
        <v>18</v>
      </c>
      <c r="X101" s="46">
        <f t="shared" si="40"/>
        <v>34</v>
      </c>
      <c r="Y101" s="46">
        <f t="shared" si="40"/>
        <v>60</v>
      </c>
      <c r="Z101" s="46">
        <f t="shared" si="40"/>
        <v>57</v>
      </c>
      <c r="AA101" s="46">
        <f t="shared" si="40"/>
        <v>46</v>
      </c>
      <c r="AB101" s="46">
        <f t="shared" si="40"/>
        <v>32</v>
      </c>
      <c r="AC101" s="46">
        <f t="shared" si="40"/>
        <v>30</v>
      </c>
      <c r="AD101" s="46">
        <f t="shared" si="40"/>
        <v>282</v>
      </c>
      <c r="AE101" s="26"/>
      <c r="AF101" s="26"/>
      <c r="AG101" s="26"/>
      <c r="AH101" s="26"/>
      <c r="AI101" s="26"/>
      <c r="AJ101" s="26"/>
      <c r="AK101" s="26"/>
      <c r="AL101" s="26"/>
      <c r="AM101" s="26"/>
      <c r="AN101" s="38"/>
      <c r="AO101" s="95">
        <f>SUM(AO95:AO100)</f>
        <v>1</v>
      </c>
      <c r="AP101" s="95">
        <f t="shared" ref="AP101:AW101" si="41">SUM(AP95:AP100)</f>
        <v>1</v>
      </c>
      <c r="AQ101" s="95">
        <f t="shared" si="41"/>
        <v>2</v>
      </c>
      <c r="AR101" s="95">
        <f t="shared" si="41"/>
        <v>5</v>
      </c>
      <c r="AS101" s="95">
        <f t="shared" si="41"/>
        <v>2</v>
      </c>
      <c r="AT101" s="95">
        <f t="shared" si="41"/>
        <v>1</v>
      </c>
      <c r="AU101" s="95">
        <f t="shared" si="41"/>
        <v>1</v>
      </c>
      <c r="AV101" s="95">
        <f t="shared" si="41"/>
        <v>1</v>
      </c>
      <c r="AW101" s="95">
        <f t="shared" si="41"/>
        <v>0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38"/>
    </row>
    <row r="102" spans="1:59" hidden="1"/>
    <row r="103" spans="1:59" hidden="1">
      <c r="B103" s="1064" t="s">
        <v>340</v>
      </c>
      <c r="C103" s="1067" t="s">
        <v>339</v>
      </c>
      <c r="D103" s="1067"/>
      <c r="E103" s="1067"/>
      <c r="F103" s="1067"/>
      <c r="G103" s="1067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 t="s">
        <v>289</v>
      </c>
      <c r="V103" s="1067" t="s">
        <v>290</v>
      </c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067" t="s">
        <v>289</v>
      </c>
      <c r="AO103" s="1067" t="s">
        <v>314</v>
      </c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 t="s">
        <v>289</v>
      </c>
    </row>
    <row r="104" spans="1:59" hidden="1">
      <c r="B104" s="1065"/>
      <c r="C104" s="1068" t="s">
        <v>67</v>
      </c>
      <c r="D104" s="1068"/>
      <c r="E104" s="1068"/>
      <c r="F104" s="1068"/>
      <c r="G104" s="1068"/>
      <c r="H104" s="1068"/>
      <c r="I104" s="1068"/>
      <c r="J104" s="1068"/>
      <c r="K104" s="1068"/>
      <c r="L104" s="1068" t="s">
        <v>292</v>
      </c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 t="s">
        <v>67</v>
      </c>
      <c r="W104" s="1068"/>
      <c r="X104" s="1068"/>
      <c r="Y104" s="1068"/>
      <c r="Z104" s="1068"/>
      <c r="AA104" s="1068"/>
      <c r="AB104" s="1068"/>
      <c r="AC104" s="1068"/>
      <c r="AD104" s="1068"/>
      <c r="AE104" s="1068" t="s">
        <v>292</v>
      </c>
      <c r="AF104" s="1068"/>
      <c r="AG104" s="1068"/>
      <c r="AH104" s="1068"/>
      <c r="AI104" s="1068"/>
      <c r="AJ104" s="1068"/>
      <c r="AK104" s="1068"/>
      <c r="AL104" s="1068"/>
      <c r="AM104" s="1068"/>
      <c r="AN104" s="1068"/>
      <c r="AO104" s="1068" t="s">
        <v>67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 t="s">
        <v>292</v>
      </c>
      <c r="AY104" s="1068"/>
      <c r="AZ104" s="1068"/>
      <c r="BA104" s="1068"/>
      <c r="BB104" s="1068"/>
      <c r="BC104" s="1068"/>
      <c r="BD104" s="1068"/>
      <c r="BE104" s="1068"/>
      <c r="BF104" s="1068"/>
      <c r="BG104" s="1068"/>
    </row>
    <row r="105" spans="1:59" ht="25.5" hidden="1">
      <c r="B105" s="1066"/>
      <c r="C105" s="25" t="s">
        <v>133</v>
      </c>
      <c r="D105" s="25" t="s">
        <v>134</v>
      </c>
      <c r="E105" s="25" t="s">
        <v>135</v>
      </c>
      <c r="F105" s="25" t="s">
        <v>136</v>
      </c>
      <c r="G105" s="25" t="s">
        <v>137</v>
      </c>
      <c r="H105" s="25" t="s">
        <v>138</v>
      </c>
      <c r="I105" s="25" t="s">
        <v>139</v>
      </c>
      <c r="J105" s="25" t="s">
        <v>140</v>
      </c>
      <c r="K105" s="25" t="s">
        <v>297</v>
      </c>
      <c r="L105" s="25" t="s">
        <v>133</v>
      </c>
      <c r="M105" s="25" t="s">
        <v>134</v>
      </c>
      <c r="N105" s="25" t="s">
        <v>135</v>
      </c>
      <c r="O105" s="25" t="s">
        <v>136</v>
      </c>
      <c r="P105" s="25" t="s">
        <v>137</v>
      </c>
      <c r="Q105" s="25" t="s">
        <v>138</v>
      </c>
      <c r="R105" s="25" t="s">
        <v>139</v>
      </c>
      <c r="S105" s="25" t="s">
        <v>140</v>
      </c>
      <c r="T105" s="25" t="s">
        <v>297</v>
      </c>
      <c r="U105" s="1068"/>
      <c r="V105" s="25" t="s">
        <v>133</v>
      </c>
      <c r="W105" s="25" t="s">
        <v>134</v>
      </c>
      <c r="X105" s="25" t="s">
        <v>135</v>
      </c>
      <c r="Y105" s="25" t="s">
        <v>136</v>
      </c>
      <c r="Z105" s="25" t="s">
        <v>137</v>
      </c>
      <c r="AA105" s="25" t="s">
        <v>138</v>
      </c>
      <c r="AB105" s="25" t="s">
        <v>139</v>
      </c>
      <c r="AC105" s="25" t="s">
        <v>140</v>
      </c>
      <c r="AD105" s="25" t="s">
        <v>297</v>
      </c>
      <c r="AE105" s="25" t="s">
        <v>133</v>
      </c>
      <c r="AF105" s="25" t="s">
        <v>134</v>
      </c>
      <c r="AG105" s="25" t="s">
        <v>135</v>
      </c>
      <c r="AH105" s="25" t="s">
        <v>136</v>
      </c>
      <c r="AI105" s="25" t="s">
        <v>137</v>
      </c>
      <c r="AJ105" s="25" t="s">
        <v>138</v>
      </c>
      <c r="AK105" s="25" t="s">
        <v>139</v>
      </c>
      <c r="AL105" s="25" t="s">
        <v>140</v>
      </c>
      <c r="AM105" s="25" t="s">
        <v>297</v>
      </c>
      <c r="AN105" s="1068"/>
      <c r="AO105" s="25" t="s">
        <v>133</v>
      </c>
      <c r="AP105" s="25" t="s">
        <v>134</v>
      </c>
      <c r="AQ105" s="25" t="s">
        <v>135</v>
      </c>
      <c r="AR105" s="25" t="s">
        <v>136</v>
      </c>
      <c r="AS105" s="25" t="s">
        <v>137</v>
      </c>
      <c r="AT105" s="25" t="s">
        <v>138</v>
      </c>
      <c r="AU105" s="25" t="s">
        <v>139</v>
      </c>
      <c r="AV105" s="25" t="s">
        <v>140</v>
      </c>
      <c r="AW105" s="25" t="s">
        <v>297</v>
      </c>
      <c r="AX105" s="25" t="s">
        <v>133</v>
      </c>
      <c r="AY105" s="25" t="s">
        <v>134</v>
      </c>
      <c r="AZ105" s="25" t="s">
        <v>135</v>
      </c>
      <c r="BA105" s="25" t="s">
        <v>136</v>
      </c>
      <c r="BB105" s="25" t="s">
        <v>137</v>
      </c>
      <c r="BC105" s="25" t="s">
        <v>138</v>
      </c>
      <c r="BD105" s="25" t="s">
        <v>139</v>
      </c>
      <c r="BE105" s="25" t="s">
        <v>140</v>
      </c>
      <c r="BF105" s="25" t="s">
        <v>297</v>
      </c>
      <c r="BG105" s="1068"/>
    </row>
    <row r="106" spans="1:59" hidden="1">
      <c r="A106" s="21" t="s">
        <v>298</v>
      </c>
      <c r="B106" s="28" t="s">
        <v>299</v>
      </c>
      <c r="C106" s="29">
        <v>62</v>
      </c>
      <c r="D106" s="29">
        <v>223</v>
      </c>
      <c r="E106" s="29">
        <v>360</v>
      </c>
      <c r="F106" s="29">
        <v>455</v>
      </c>
      <c r="G106" s="29">
        <v>407</v>
      </c>
      <c r="H106" s="29">
        <v>308</v>
      </c>
      <c r="I106" s="29">
        <v>201</v>
      </c>
      <c r="J106" s="29">
        <v>397</v>
      </c>
      <c r="K106" s="29">
        <f t="shared" ref="K106:K111" si="42">SUM(C106:J106)</f>
        <v>2413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91"/>
      <c r="V106" s="33">
        <f>+V73+V84+V95</f>
        <v>4</v>
      </c>
      <c r="W106" s="33">
        <f t="shared" ref="W106:AC106" si="43">+W73+W84+W95</f>
        <v>9</v>
      </c>
      <c r="X106" s="33">
        <f t="shared" si="43"/>
        <v>20</v>
      </c>
      <c r="Y106" s="33">
        <f t="shared" si="43"/>
        <v>26</v>
      </c>
      <c r="Z106" s="33">
        <f t="shared" si="43"/>
        <v>12</v>
      </c>
      <c r="AA106" s="33">
        <f t="shared" si="43"/>
        <v>14</v>
      </c>
      <c r="AB106" s="33">
        <f t="shared" si="43"/>
        <v>10</v>
      </c>
      <c r="AC106" s="33">
        <f t="shared" si="43"/>
        <v>14</v>
      </c>
      <c r="AD106" s="29">
        <f t="shared" ref="AD106:AD111" si="44">SUM(V106:AC106)</f>
        <v>109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92">
        <v>2</v>
      </c>
      <c r="AP106" s="92">
        <v>6</v>
      </c>
      <c r="AQ106" s="92">
        <v>0</v>
      </c>
      <c r="AR106" s="92">
        <v>1</v>
      </c>
      <c r="AS106" s="92">
        <v>0</v>
      </c>
      <c r="AT106" s="92">
        <v>1</v>
      </c>
      <c r="AU106" s="92">
        <v>0</v>
      </c>
      <c r="AV106" s="92">
        <v>0</v>
      </c>
      <c r="AW106" s="92">
        <v>10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35"/>
    </row>
    <row r="107" spans="1:59" hidden="1">
      <c r="A107" s="21" t="s">
        <v>298</v>
      </c>
      <c r="B107" s="28" t="s">
        <v>148</v>
      </c>
      <c r="C107" s="29">
        <v>41</v>
      </c>
      <c r="D107" s="29">
        <v>111</v>
      </c>
      <c r="E107" s="29">
        <v>231</v>
      </c>
      <c r="F107" s="29">
        <v>288</v>
      </c>
      <c r="G107" s="29">
        <v>304</v>
      </c>
      <c r="H107" s="29">
        <v>328</v>
      </c>
      <c r="I107" s="29">
        <v>227</v>
      </c>
      <c r="J107" s="29">
        <v>363</v>
      </c>
      <c r="K107" s="29">
        <f t="shared" si="42"/>
        <v>1893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91"/>
      <c r="V107" s="33">
        <f t="shared" ref="V107:AC111" si="45">+V74+V85+V96</f>
        <v>7</v>
      </c>
      <c r="W107" s="33">
        <f t="shared" si="45"/>
        <v>21</v>
      </c>
      <c r="X107" s="33">
        <f t="shared" si="45"/>
        <v>38</v>
      </c>
      <c r="Y107" s="33">
        <f t="shared" si="45"/>
        <v>59</v>
      </c>
      <c r="Z107" s="33">
        <f t="shared" si="45"/>
        <v>53</v>
      </c>
      <c r="AA107" s="33">
        <f t="shared" si="45"/>
        <v>41</v>
      </c>
      <c r="AB107" s="33">
        <f t="shared" si="45"/>
        <v>35</v>
      </c>
      <c r="AC107" s="33">
        <f t="shared" si="45"/>
        <v>37</v>
      </c>
      <c r="AD107" s="29">
        <f t="shared" si="44"/>
        <v>291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92">
        <v>0</v>
      </c>
      <c r="AP107" s="92">
        <v>0</v>
      </c>
      <c r="AQ107" s="92">
        <v>3</v>
      </c>
      <c r="AR107" s="92">
        <v>2</v>
      </c>
      <c r="AS107" s="92">
        <v>1</v>
      </c>
      <c r="AT107" s="92">
        <v>1</v>
      </c>
      <c r="AU107" s="92">
        <v>0</v>
      </c>
      <c r="AV107" s="92">
        <v>0</v>
      </c>
      <c r="AW107" s="92">
        <v>7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35"/>
    </row>
    <row r="108" spans="1:59" hidden="1">
      <c r="A108" s="21">
        <v>370026</v>
      </c>
      <c r="B108" s="28" t="s">
        <v>308</v>
      </c>
      <c r="C108" s="29">
        <v>62</v>
      </c>
      <c r="D108" s="29">
        <v>102</v>
      </c>
      <c r="E108" s="29">
        <v>219</v>
      </c>
      <c r="F108" s="29">
        <v>390</v>
      </c>
      <c r="G108" s="29">
        <v>604</v>
      </c>
      <c r="H108" s="29">
        <v>747</v>
      </c>
      <c r="I108" s="29">
        <v>552</v>
      </c>
      <c r="J108" s="29">
        <v>990</v>
      </c>
      <c r="K108" s="29">
        <f t="shared" si="42"/>
        <v>3666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91"/>
      <c r="V108" s="33">
        <f t="shared" si="45"/>
        <v>4</v>
      </c>
      <c r="W108" s="33">
        <f t="shared" si="45"/>
        <v>8</v>
      </c>
      <c r="X108" s="33">
        <f t="shared" si="45"/>
        <v>21</v>
      </c>
      <c r="Y108" s="33">
        <f t="shared" si="45"/>
        <v>50</v>
      </c>
      <c r="Z108" s="33">
        <f t="shared" si="45"/>
        <v>73</v>
      </c>
      <c r="AA108" s="33">
        <f t="shared" si="45"/>
        <v>72</v>
      </c>
      <c r="AB108" s="33">
        <f t="shared" si="45"/>
        <v>57</v>
      </c>
      <c r="AC108" s="33">
        <f t="shared" si="45"/>
        <v>75</v>
      </c>
      <c r="AD108" s="29">
        <f t="shared" si="44"/>
        <v>360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92">
        <v>0</v>
      </c>
      <c r="AP108" s="92">
        <v>1</v>
      </c>
      <c r="AQ108" s="92">
        <v>2</v>
      </c>
      <c r="AR108" s="92">
        <v>2</v>
      </c>
      <c r="AS108" s="92">
        <v>2</v>
      </c>
      <c r="AT108" s="92">
        <v>3</v>
      </c>
      <c r="AU108" s="92">
        <v>2</v>
      </c>
      <c r="AV108" s="92">
        <v>0</v>
      </c>
      <c r="AW108" s="92">
        <v>12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35"/>
    </row>
    <row r="109" spans="1:59" hidden="1">
      <c r="B109" s="28" t="s">
        <v>310</v>
      </c>
      <c r="C109" s="29">
        <v>7</v>
      </c>
      <c r="D109" s="29">
        <v>59</v>
      </c>
      <c r="E109" s="29">
        <v>64</v>
      </c>
      <c r="F109" s="29">
        <v>66</v>
      </c>
      <c r="G109" s="29">
        <v>73</v>
      </c>
      <c r="H109" s="29">
        <v>35</v>
      </c>
      <c r="I109" s="29">
        <v>28</v>
      </c>
      <c r="J109" s="29">
        <v>26</v>
      </c>
      <c r="K109" s="29">
        <f t="shared" si="42"/>
        <v>358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91"/>
      <c r="V109" s="33">
        <f t="shared" si="45"/>
        <v>2</v>
      </c>
      <c r="W109" s="33">
        <f t="shared" si="45"/>
        <v>12</v>
      </c>
      <c r="X109" s="33">
        <f t="shared" si="45"/>
        <v>12</v>
      </c>
      <c r="Y109" s="33">
        <f t="shared" si="45"/>
        <v>7</v>
      </c>
      <c r="Z109" s="33">
        <f t="shared" si="45"/>
        <v>14</v>
      </c>
      <c r="AA109" s="33">
        <f t="shared" si="45"/>
        <v>10</v>
      </c>
      <c r="AB109" s="33">
        <f t="shared" si="45"/>
        <v>1</v>
      </c>
      <c r="AC109" s="33">
        <f t="shared" si="45"/>
        <v>7</v>
      </c>
      <c r="AD109" s="29">
        <f t="shared" si="44"/>
        <v>65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92">
        <v>0</v>
      </c>
      <c r="AP109" s="92">
        <v>0</v>
      </c>
      <c r="AQ109" s="92">
        <v>0</v>
      </c>
      <c r="AR109" s="92">
        <v>1</v>
      </c>
      <c r="AS109" s="92">
        <v>1</v>
      </c>
      <c r="AT109" s="92">
        <v>1</v>
      </c>
      <c r="AU109" s="92">
        <v>0</v>
      </c>
      <c r="AV109" s="92">
        <v>1</v>
      </c>
      <c r="AW109" s="92">
        <v>4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35"/>
    </row>
    <row r="110" spans="1:59" ht="12.75" hidden="1" customHeight="1">
      <c r="A110" s="28" t="s">
        <v>298</v>
      </c>
      <c r="B110" s="28" t="s">
        <v>80</v>
      </c>
      <c r="C110" s="29">
        <v>3</v>
      </c>
      <c r="D110" s="29">
        <v>12</v>
      </c>
      <c r="E110" s="29">
        <v>21</v>
      </c>
      <c r="F110" s="29">
        <v>16</v>
      </c>
      <c r="G110" s="29">
        <v>15</v>
      </c>
      <c r="H110" s="29">
        <v>8</v>
      </c>
      <c r="I110" s="29">
        <v>13</v>
      </c>
      <c r="J110" s="29">
        <v>9</v>
      </c>
      <c r="K110" s="29">
        <f t="shared" si="42"/>
        <v>97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90"/>
      <c r="V110" s="33">
        <f t="shared" si="45"/>
        <v>1</v>
      </c>
      <c r="W110" s="33">
        <f t="shared" si="45"/>
        <v>4</v>
      </c>
      <c r="X110" s="33">
        <f t="shared" si="45"/>
        <v>9</v>
      </c>
      <c r="Y110" s="33">
        <f t="shared" si="45"/>
        <v>13</v>
      </c>
      <c r="Z110" s="33">
        <f t="shared" si="45"/>
        <v>13</v>
      </c>
      <c r="AA110" s="33">
        <f t="shared" si="45"/>
        <v>7</v>
      </c>
      <c r="AB110" s="33">
        <f t="shared" si="45"/>
        <v>0</v>
      </c>
      <c r="AC110" s="33">
        <f t="shared" si="45"/>
        <v>0</v>
      </c>
      <c r="AD110" s="29">
        <f t="shared" si="44"/>
        <v>47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92">
        <v>0</v>
      </c>
      <c r="AP110" s="92">
        <v>1</v>
      </c>
      <c r="AQ110" s="92">
        <v>1</v>
      </c>
      <c r="AR110" s="92">
        <v>5</v>
      </c>
      <c r="AS110" s="92">
        <v>2</v>
      </c>
      <c r="AT110" s="92">
        <v>0</v>
      </c>
      <c r="AU110" s="92">
        <v>0</v>
      </c>
      <c r="AV110" s="92">
        <v>0</v>
      </c>
      <c r="AW110" s="92">
        <v>9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35"/>
    </row>
    <row r="111" spans="1:59" hidden="1">
      <c r="A111" s="28"/>
      <c r="B111" s="28" t="s">
        <v>312</v>
      </c>
      <c r="C111" s="29">
        <v>2</v>
      </c>
      <c r="D111" s="29">
        <v>5</v>
      </c>
      <c r="E111" s="29">
        <v>21</v>
      </c>
      <c r="F111" s="29">
        <v>17</v>
      </c>
      <c r="G111" s="29">
        <v>18</v>
      </c>
      <c r="H111" s="29">
        <v>9</v>
      </c>
      <c r="I111" s="29">
        <v>7</v>
      </c>
      <c r="J111" s="29">
        <v>11</v>
      </c>
      <c r="K111" s="29">
        <f t="shared" si="42"/>
        <v>90</v>
      </c>
      <c r="L111" s="29"/>
      <c r="M111" s="29"/>
      <c r="N111" s="29"/>
      <c r="O111" s="29"/>
      <c r="P111" s="29"/>
      <c r="Q111" s="29"/>
      <c r="R111" s="29"/>
      <c r="S111" s="29"/>
      <c r="T111" s="29"/>
      <c r="U111" s="90"/>
      <c r="V111" s="33">
        <f>+V78+V89+V100</f>
        <v>0</v>
      </c>
      <c r="W111" s="33">
        <f t="shared" si="45"/>
        <v>1</v>
      </c>
      <c r="X111" s="33">
        <f t="shared" si="45"/>
        <v>2</v>
      </c>
      <c r="Y111" s="33">
        <f t="shared" si="45"/>
        <v>0</v>
      </c>
      <c r="Z111" s="33">
        <f t="shared" si="45"/>
        <v>1</v>
      </c>
      <c r="AA111" s="33">
        <f t="shared" si="45"/>
        <v>1</v>
      </c>
      <c r="AB111" s="33">
        <f t="shared" si="45"/>
        <v>0</v>
      </c>
      <c r="AC111" s="33">
        <f t="shared" si="45"/>
        <v>1</v>
      </c>
      <c r="AD111" s="29">
        <f t="shared" si="44"/>
        <v>6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92">
        <v>0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1:59" hidden="1">
      <c r="A112" s="28"/>
      <c r="B112" s="28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90"/>
      <c r="V112" s="33"/>
      <c r="W112" s="33"/>
      <c r="X112" s="33"/>
      <c r="Y112" s="33"/>
      <c r="Z112" s="33"/>
      <c r="AA112" s="33"/>
      <c r="AB112" s="33"/>
      <c r="AC112" s="33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92"/>
      <c r="AP112" s="92"/>
      <c r="AQ112" s="92"/>
      <c r="AR112" s="92"/>
      <c r="AS112" s="92"/>
      <c r="AT112" s="92"/>
      <c r="AU112" s="92"/>
      <c r="AV112" s="92"/>
      <c r="AW112" s="92"/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 hidden="1">
      <c r="A113" s="28"/>
      <c r="B113" s="28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90"/>
      <c r="V113" s="33"/>
      <c r="W113" s="33"/>
      <c r="X113" s="33"/>
      <c r="Y113" s="33"/>
      <c r="Z113" s="33"/>
      <c r="AA113" s="33"/>
      <c r="AB113" s="33"/>
      <c r="AC113" s="33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92"/>
      <c r="AP113" s="92"/>
      <c r="AQ113" s="92"/>
      <c r="AR113" s="92"/>
      <c r="AS113" s="92"/>
      <c r="AT113" s="92"/>
      <c r="AU113" s="92"/>
      <c r="AV113" s="92"/>
      <c r="AW113" s="92"/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 hidden="1">
      <c r="B114" s="30" t="s">
        <v>83</v>
      </c>
      <c r="C114" s="37">
        <f t="shared" ref="C114:K114" si="46">SUM(C106:C111)</f>
        <v>177</v>
      </c>
      <c r="D114" s="37">
        <f t="shared" si="46"/>
        <v>512</v>
      </c>
      <c r="E114" s="37">
        <f t="shared" si="46"/>
        <v>916</v>
      </c>
      <c r="F114" s="37">
        <f t="shared" si="46"/>
        <v>1232</v>
      </c>
      <c r="G114" s="37">
        <f t="shared" si="46"/>
        <v>1421</v>
      </c>
      <c r="H114" s="37">
        <f t="shared" si="46"/>
        <v>1435</v>
      </c>
      <c r="I114" s="37">
        <f t="shared" si="46"/>
        <v>1028</v>
      </c>
      <c r="J114" s="37">
        <f t="shared" si="46"/>
        <v>1796</v>
      </c>
      <c r="K114" s="37">
        <f t="shared" si="46"/>
        <v>8517</v>
      </c>
      <c r="L114" s="31"/>
      <c r="M114" s="31"/>
      <c r="N114" s="31"/>
      <c r="O114" s="31"/>
      <c r="P114" s="31"/>
      <c r="Q114" s="31"/>
      <c r="R114" s="31"/>
      <c r="S114" s="31"/>
      <c r="T114" s="31"/>
      <c r="U114" s="38"/>
      <c r="V114" s="37">
        <f t="shared" ref="V114:AD114" si="47">SUM(V106:V111)</f>
        <v>18</v>
      </c>
      <c r="W114" s="37">
        <f t="shared" si="47"/>
        <v>55</v>
      </c>
      <c r="X114" s="37">
        <f t="shared" si="47"/>
        <v>102</v>
      </c>
      <c r="Y114" s="37">
        <f t="shared" si="47"/>
        <v>155</v>
      </c>
      <c r="Z114" s="37">
        <f t="shared" si="47"/>
        <v>166</v>
      </c>
      <c r="AA114" s="37">
        <f t="shared" si="47"/>
        <v>145</v>
      </c>
      <c r="AB114" s="37">
        <f t="shared" si="47"/>
        <v>103</v>
      </c>
      <c r="AC114" s="37">
        <f t="shared" si="47"/>
        <v>134</v>
      </c>
      <c r="AD114" s="37">
        <f t="shared" si="47"/>
        <v>878</v>
      </c>
      <c r="AE114" s="31"/>
      <c r="AF114" s="31"/>
      <c r="AG114" s="31"/>
      <c r="AH114" s="31"/>
      <c r="AI114" s="31"/>
      <c r="AJ114" s="31"/>
      <c r="AK114" s="31"/>
      <c r="AL114" s="31"/>
      <c r="AM114" s="31"/>
      <c r="AN114" s="36"/>
      <c r="AO114" s="37">
        <f>SUM(AO106:AO113)</f>
        <v>2</v>
      </c>
      <c r="AP114" s="37">
        <f t="shared" ref="AP114:AW114" si="48">SUM(AP106:AP113)</f>
        <v>8</v>
      </c>
      <c r="AQ114" s="37">
        <f t="shared" si="48"/>
        <v>6</v>
      </c>
      <c r="AR114" s="37">
        <f t="shared" si="48"/>
        <v>11</v>
      </c>
      <c r="AS114" s="37">
        <f t="shared" si="48"/>
        <v>6</v>
      </c>
      <c r="AT114" s="37">
        <f t="shared" si="48"/>
        <v>6</v>
      </c>
      <c r="AU114" s="37">
        <f t="shared" si="48"/>
        <v>2</v>
      </c>
      <c r="AV114" s="37">
        <f t="shared" si="48"/>
        <v>1</v>
      </c>
      <c r="AW114" s="37">
        <f t="shared" si="48"/>
        <v>42</v>
      </c>
      <c r="AX114" s="31"/>
      <c r="AY114" s="31"/>
      <c r="AZ114" s="31"/>
      <c r="BA114" s="31"/>
      <c r="BB114" s="31"/>
      <c r="BC114" s="31"/>
      <c r="BD114" s="31"/>
      <c r="BE114" s="31"/>
      <c r="BF114" s="31"/>
      <c r="BG114" s="36"/>
    </row>
    <row r="115" spans="1:59" hidden="1"/>
    <row r="116" spans="1:59" s="23" customFormat="1" hidden="1"/>
    <row r="117" spans="1:59" hidden="1">
      <c r="B117" s="1064" t="s">
        <v>341</v>
      </c>
      <c r="C117" s="1067" t="s">
        <v>339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 t="s">
        <v>289</v>
      </c>
      <c r="V117" s="1067" t="s">
        <v>290</v>
      </c>
      <c r="W117" s="1067"/>
      <c r="X117" s="1067"/>
      <c r="Y117" s="1067"/>
      <c r="Z117" s="1067"/>
      <c r="AA117" s="1067"/>
      <c r="AB117" s="1067"/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 t="s">
        <v>289</v>
      </c>
      <c r="AO117" s="1067" t="s">
        <v>314</v>
      </c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AZ117" s="1067"/>
      <c r="BA117" s="1067"/>
      <c r="BB117" s="1067"/>
      <c r="BC117" s="1067"/>
      <c r="BD117" s="1067"/>
      <c r="BE117" s="1067"/>
      <c r="BF117" s="1067"/>
      <c r="BG117" s="1067" t="s">
        <v>289</v>
      </c>
    </row>
    <row r="118" spans="1:59" hidden="1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 t="s">
        <v>292</v>
      </c>
      <c r="M118" s="1068"/>
      <c r="N118" s="1068"/>
      <c r="O118" s="1068"/>
      <c r="P118" s="1068"/>
      <c r="Q118" s="1068"/>
      <c r="R118" s="1068"/>
      <c r="S118" s="1068"/>
      <c r="T118" s="1068"/>
      <c r="U118" s="1068"/>
      <c r="V118" s="1068" t="s">
        <v>67</v>
      </c>
      <c r="W118" s="1068"/>
      <c r="X118" s="1068"/>
      <c r="Y118" s="1068"/>
      <c r="Z118" s="1068"/>
      <c r="AA118" s="1068"/>
      <c r="AB118" s="1068"/>
      <c r="AC118" s="1068"/>
      <c r="AD118" s="1068"/>
      <c r="AE118" s="1068" t="s">
        <v>292</v>
      </c>
      <c r="AF118" s="1068"/>
      <c r="AG118" s="1068"/>
      <c r="AH118" s="1068"/>
      <c r="AI118" s="1068"/>
      <c r="AJ118" s="1068"/>
      <c r="AK118" s="1068"/>
      <c r="AL118" s="1068"/>
      <c r="AM118" s="1068"/>
      <c r="AN118" s="1068"/>
      <c r="AO118" s="1068" t="s">
        <v>67</v>
      </c>
      <c r="AP118" s="1068"/>
      <c r="AQ118" s="1068"/>
      <c r="AR118" s="1068"/>
      <c r="AS118" s="1068"/>
      <c r="AT118" s="1068"/>
      <c r="AU118" s="1068"/>
      <c r="AV118" s="1068"/>
      <c r="AW118" s="1068"/>
      <c r="AX118" s="1068" t="s">
        <v>292</v>
      </c>
      <c r="AY118" s="1068"/>
      <c r="AZ118" s="1068"/>
      <c r="BA118" s="1068"/>
      <c r="BB118" s="1068"/>
      <c r="BC118" s="1068"/>
      <c r="BD118" s="1068"/>
      <c r="BE118" s="1068"/>
      <c r="BF118" s="1068"/>
      <c r="BG118" s="1068"/>
    </row>
    <row r="119" spans="1:59" ht="25.5" hidden="1">
      <c r="B119" s="1066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68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68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68"/>
    </row>
    <row r="120" spans="1:59" hidden="1">
      <c r="A120" s="21" t="s">
        <v>298</v>
      </c>
      <c r="B120" s="28" t="s">
        <v>299</v>
      </c>
      <c r="C120" s="29">
        <v>64</v>
      </c>
      <c r="D120" s="29">
        <v>262</v>
      </c>
      <c r="E120" s="29">
        <v>374</v>
      </c>
      <c r="F120" s="29">
        <v>473</v>
      </c>
      <c r="G120" s="29">
        <v>430</v>
      </c>
      <c r="H120" s="29">
        <v>320</v>
      </c>
      <c r="I120" s="29">
        <v>215</v>
      </c>
      <c r="J120" s="29">
        <v>416</v>
      </c>
      <c r="K120" s="88">
        <f t="shared" ref="K120:K127" si="49">SUM(C120:J120)</f>
        <v>2554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91"/>
      <c r="V120" s="33">
        <f t="shared" ref="V120:AD120" si="50">+V55+V106</f>
        <v>16</v>
      </c>
      <c r="W120" s="33">
        <f t="shared" si="50"/>
        <v>54</v>
      </c>
      <c r="X120" s="33">
        <f t="shared" si="50"/>
        <v>134</v>
      </c>
      <c r="Y120" s="33">
        <f t="shared" si="50"/>
        <v>167</v>
      </c>
      <c r="Z120" s="33">
        <f t="shared" si="50"/>
        <v>110</v>
      </c>
      <c r="AA120" s="33">
        <f t="shared" si="50"/>
        <v>98</v>
      </c>
      <c r="AB120" s="33">
        <f t="shared" si="50"/>
        <v>56</v>
      </c>
      <c r="AC120" s="33">
        <f t="shared" si="50"/>
        <v>106</v>
      </c>
      <c r="AD120" s="33">
        <f t="shared" si="50"/>
        <v>741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51">+AO55+AO106</f>
        <v>3</v>
      </c>
      <c r="AP120" s="33">
        <f t="shared" si="51"/>
        <v>15</v>
      </c>
      <c r="AQ120" s="33">
        <f t="shared" si="51"/>
        <v>15</v>
      </c>
      <c r="AR120" s="33">
        <f t="shared" si="51"/>
        <v>24</v>
      </c>
      <c r="AS120" s="33">
        <f t="shared" si="51"/>
        <v>10</v>
      </c>
      <c r="AT120" s="33">
        <f t="shared" si="51"/>
        <v>14</v>
      </c>
      <c r="AU120" s="33">
        <f t="shared" si="51"/>
        <v>7</v>
      </c>
      <c r="AV120" s="33">
        <f t="shared" si="51"/>
        <v>18</v>
      </c>
      <c r="AW120" s="33">
        <f t="shared" si="51"/>
        <v>106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 hidden="1">
      <c r="A121" s="21" t="s">
        <v>298</v>
      </c>
      <c r="B121" s="28" t="s">
        <v>148</v>
      </c>
      <c r="C121" s="85">
        <v>46</v>
      </c>
      <c r="D121" s="85">
        <v>117</v>
      </c>
      <c r="E121" s="85">
        <v>229</v>
      </c>
      <c r="F121" s="85">
        <v>307</v>
      </c>
      <c r="G121" s="85">
        <v>312</v>
      </c>
      <c r="H121" s="85">
        <v>331</v>
      </c>
      <c r="I121" s="85">
        <v>240</v>
      </c>
      <c r="J121" s="85">
        <v>380</v>
      </c>
      <c r="K121" s="88">
        <f t="shared" si="49"/>
        <v>1962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91"/>
      <c r="V121" s="33">
        <f t="shared" ref="V121:AD121" si="52">+V59+V107</f>
        <v>14</v>
      </c>
      <c r="W121" s="33">
        <f t="shared" si="52"/>
        <v>49</v>
      </c>
      <c r="X121" s="33">
        <f t="shared" si="52"/>
        <v>91</v>
      </c>
      <c r="Y121" s="33">
        <f t="shared" si="52"/>
        <v>135</v>
      </c>
      <c r="Z121" s="33">
        <f t="shared" si="52"/>
        <v>108</v>
      </c>
      <c r="AA121" s="33">
        <f t="shared" si="52"/>
        <v>93</v>
      </c>
      <c r="AB121" s="33">
        <f t="shared" si="52"/>
        <v>71</v>
      </c>
      <c r="AC121" s="33">
        <f t="shared" si="52"/>
        <v>82</v>
      </c>
      <c r="AD121" s="33">
        <f t="shared" si="52"/>
        <v>643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53">+AO59+AO107</f>
        <v>0</v>
      </c>
      <c r="AP121" s="33">
        <f t="shared" si="53"/>
        <v>0</v>
      </c>
      <c r="AQ121" s="33">
        <f t="shared" si="53"/>
        <v>5</v>
      </c>
      <c r="AR121" s="33">
        <f t="shared" si="53"/>
        <v>3</v>
      </c>
      <c r="AS121" s="33">
        <f t="shared" si="53"/>
        <v>1</v>
      </c>
      <c r="AT121" s="33">
        <f t="shared" si="53"/>
        <v>2</v>
      </c>
      <c r="AU121" s="33">
        <f t="shared" si="53"/>
        <v>0</v>
      </c>
      <c r="AV121" s="33">
        <f t="shared" si="53"/>
        <v>0</v>
      </c>
      <c r="AW121" s="33">
        <f t="shared" si="53"/>
        <v>11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 hidden="1">
      <c r="A122" s="21">
        <v>370026</v>
      </c>
      <c r="B122" s="28" t="s">
        <v>308</v>
      </c>
      <c r="C122" s="29">
        <v>67</v>
      </c>
      <c r="D122" s="29">
        <v>98</v>
      </c>
      <c r="E122" s="29">
        <v>214</v>
      </c>
      <c r="F122" s="29">
        <v>393</v>
      </c>
      <c r="G122" s="29">
        <v>598</v>
      </c>
      <c r="H122" s="29">
        <v>735</v>
      </c>
      <c r="I122" s="29">
        <v>579</v>
      </c>
      <c r="J122" s="29">
        <v>1021</v>
      </c>
      <c r="K122" s="88">
        <f t="shared" si="49"/>
        <v>3705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91"/>
      <c r="V122" s="33">
        <f t="shared" ref="V122:AD122" si="54">+V62+V108</f>
        <v>7</v>
      </c>
      <c r="W122" s="33">
        <f t="shared" si="54"/>
        <v>20</v>
      </c>
      <c r="X122" s="33">
        <f t="shared" si="54"/>
        <v>47</v>
      </c>
      <c r="Y122" s="33">
        <f t="shared" si="54"/>
        <v>103</v>
      </c>
      <c r="Z122" s="33">
        <f t="shared" si="54"/>
        <v>141</v>
      </c>
      <c r="AA122" s="33">
        <f t="shared" si="54"/>
        <v>190</v>
      </c>
      <c r="AB122" s="33">
        <f t="shared" si="54"/>
        <v>166</v>
      </c>
      <c r="AC122" s="33">
        <f t="shared" si="54"/>
        <v>249</v>
      </c>
      <c r="AD122" s="33">
        <f t="shared" si="54"/>
        <v>923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55">+AO62+AO108</f>
        <v>0</v>
      </c>
      <c r="AP122" s="33">
        <f t="shared" si="55"/>
        <v>1</v>
      </c>
      <c r="AQ122" s="33">
        <f t="shared" si="55"/>
        <v>2</v>
      </c>
      <c r="AR122" s="33">
        <f t="shared" si="55"/>
        <v>3</v>
      </c>
      <c r="AS122" s="33">
        <f t="shared" si="55"/>
        <v>3</v>
      </c>
      <c r="AT122" s="33">
        <f t="shared" si="55"/>
        <v>8</v>
      </c>
      <c r="AU122" s="33">
        <f t="shared" si="55"/>
        <v>2</v>
      </c>
      <c r="AV122" s="33">
        <f t="shared" si="55"/>
        <v>2</v>
      </c>
      <c r="AW122" s="33">
        <f t="shared" si="55"/>
        <v>21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 hidden="1">
      <c r="B123" s="28" t="s">
        <v>310</v>
      </c>
      <c r="C123" s="29">
        <v>11</v>
      </c>
      <c r="D123" s="29">
        <v>59</v>
      </c>
      <c r="E123" s="29">
        <v>77</v>
      </c>
      <c r="F123" s="29">
        <v>82</v>
      </c>
      <c r="G123" s="29">
        <v>80</v>
      </c>
      <c r="H123" s="29">
        <v>40</v>
      </c>
      <c r="I123" s="29">
        <v>29</v>
      </c>
      <c r="J123" s="29">
        <v>28</v>
      </c>
      <c r="K123" s="88">
        <f t="shared" si="49"/>
        <v>406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91"/>
      <c r="V123" s="33">
        <f t="shared" ref="V123:AD123" si="56">+V63+V109</f>
        <v>3</v>
      </c>
      <c r="W123" s="33">
        <f t="shared" si="56"/>
        <v>22</v>
      </c>
      <c r="X123" s="33">
        <f t="shared" si="56"/>
        <v>33</v>
      </c>
      <c r="Y123" s="33">
        <f t="shared" si="56"/>
        <v>21</v>
      </c>
      <c r="Z123" s="33">
        <f t="shared" si="56"/>
        <v>39</v>
      </c>
      <c r="AA123" s="33">
        <f t="shared" si="56"/>
        <v>24</v>
      </c>
      <c r="AB123" s="33">
        <f t="shared" si="56"/>
        <v>6</v>
      </c>
      <c r="AC123" s="33">
        <f t="shared" si="56"/>
        <v>15</v>
      </c>
      <c r="AD123" s="33">
        <f t="shared" si="56"/>
        <v>163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57">+AO63+AO109</f>
        <v>0</v>
      </c>
      <c r="AP123" s="33">
        <f t="shared" si="57"/>
        <v>0</v>
      </c>
      <c r="AQ123" s="33">
        <f t="shared" si="57"/>
        <v>1</v>
      </c>
      <c r="AR123" s="33">
        <f t="shared" si="57"/>
        <v>1</v>
      </c>
      <c r="AS123" s="33">
        <f t="shared" si="57"/>
        <v>3</v>
      </c>
      <c r="AT123" s="33">
        <f t="shared" si="57"/>
        <v>2</v>
      </c>
      <c r="AU123" s="33">
        <f t="shared" si="57"/>
        <v>0</v>
      </c>
      <c r="AV123" s="33">
        <f t="shared" si="57"/>
        <v>1</v>
      </c>
      <c r="AW123" s="33">
        <f t="shared" si="57"/>
        <v>8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35"/>
    </row>
    <row r="124" spans="1:59" ht="12.75" hidden="1" customHeight="1">
      <c r="A124" s="28" t="s">
        <v>298</v>
      </c>
      <c r="B124" s="28" t="s">
        <v>80</v>
      </c>
      <c r="C124" s="29">
        <v>3</v>
      </c>
      <c r="D124" s="29">
        <v>13</v>
      </c>
      <c r="E124" s="29">
        <v>26</v>
      </c>
      <c r="F124" s="29">
        <v>20</v>
      </c>
      <c r="G124" s="29">
        <v>15</v>
      </c>
      <c r="H124" s="29">
        <v>12</v>
      </c>
      <c r="I124" s="29">
        <v>14</v>
      </c>
      <c r="J124" s="29">
        <v>10</v>
      </c>
      <c r="K124" s="88">
        <f t="shared" si="49"/>
        <v>113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90"/>
      <c r="V124" s="33">
        <f t="shared" ref="V124:AD124" si="58">+V64+V110</f>
        <v>1</v>
      </c>
      <c r="W124" s="33">
        <f t="shared" si="58"/>
        <v>7</v>
      </c>
      <c r="X124" s="33">
        <f t="shared" si="58"/>
        <v>20</v>
      </c>
      <c r="Y124" s="33">
        <f t="shared" si="58"/>
        <v>20</v>
      </c>
      <c r="Z124" s="33">
        <f t="shared" si="58"/>
        <v>17</v>
      </c>
      <c r="AA124" s="33">
        <f t="shared" si="58"/>
        <v>10</v>
      </c>
      <c r="AB124" s="33">
        <f t="shared" si="58"/>
        <v>4</v>
      </c>
      <c r="AC124" s="33">
        <f t="shared" si="58"/>
        <v>4</v>
      </c>
      <c r="AD124" s="33">
        <f t="shared" si="58"/>
        <v>83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59">+AO64+AO110</f>
        <v>0</v>
      </c>
      <c r="AP124" s="33">
        <f t="shared" si="59"/>
        <v>1</v>
      </c>
      <c r="AQ124" s="33">
        <f t="shared" si="59"/>
        <v>5</v>
      </c>
      <c r="AR124" s="33">
        <f t="shared" si="59"/>
        <v>6</v>
      </c>
      <c r="AS124" s="33">
        <f t="shared" si="59"/>
        <v>2</v>
      </c>
      <c r="AT124" s="33">
        <f t="shared" si="59"/>
        <v>1</v>
      </c>
      <c r="AU124" s="33">
        <f t="shared" si="59"/>
        <v>0</v>
      </c>
      <c r="AV124" s="33">
        <f t="shared" si="59"/>
        <v>0</v>
      </c>
      <c r="AW124" s="33">
        <f t="shared" si="59"/>
        <v>15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35"/>
    </row>
    <row r="125" spans="1:59" hidden="1">
      <c r="A125" s="28"/>
      <c r="B125" s="28" t="s">
        <v>312</v>
      </c>
      <c r="C125" s="29">
        <v>2</v>
      </c>
      <c r="D125" s="29">
        <v>6</v>
      </c>
      <c r="E125" s="29">
        <v>24</v>
      </c>
      <c r="F125" s="29">
        <v>17</v>
      </c>
      <c r="G125" s="29">
        <v>17</v>
      </c>
      <c r="H125" s="29">
        <v>10</v>
      </c>
      <c r="I125" s="29">
        <v>7</v>
      </c>
      <c r="J125" s="29">
        <v>12</v>
      </c>
      <c r="K125" s="88">
        <f t="shared" si="49"/>
        <v>95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90"/>
      <c r="V125" s="33">
        <f t="shared" ref="V125:AD125" si="60">+V65+V111</f>
        <v>0</v>
      </c>
      <c r="W125" s="33">
        <f t="shared" si="60"/>
        <v>2</v>
      </c>
      <c r="X125" s="33">
        <f t="shared" si="60"/>
        <v>8</v>
      </c>
      <c r="Y125" s="33">
        <f t="shared" si="60"/>
        <v>7</v>
      </c>
      <c r="Z125" s="33">
        <f t="shared" si="60"/>
        <v>5</v>
      </c>
      <c r="AA125" s="33">
        <f t="shared" si="60"/>
        <v>7</v>
      </c>
      <c r="AB125" s="33">
        <f t="shared" si="60"/>
        <v>1</v>
      </c>
      <c r="AC125" s="33">
        <f t="shared" si="60"/>
        <v>2</v>
      </c>
      <c r="AD125" s="33">
        <f t="shared" si="60"/>
        <v>32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61">+AO65+AO111</f>
        <v>0</v>
      </c>
      <c r="AP125" s="33">
        <f t="shared" si="61"/>
        <v>0</v>
      </c>
      <c r="AQ125" s="33">
        <f t="shared" si="61"/>
        <v>0</v>
      </c>
      <c r="AR125" s="33">
        <f t="shared" si="61"/>
        <v>0</v>
      </c>
      <c r="AS125" s="33">
        <f t="shared" si="61"/>
        <v>0</v>
      </c>
      <c r="AT125" s="33">
        <f t="shared" si="61"/>
        <v>0</v>
      </c>
      <c r="AU125" s="33">
        <f t="shared" si="61"/>
        <v>0</v>
      </c>
      <c r="AV125" s="33">
        <f t="shared" si="61"/>
        <v>0</v>
      </c>
      <c r="AW125" s="33">
        <f t="shared" si="61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35"/>
    </row>
    <row r="126" spans="1:59" hidden="1">
      <c r="A126" s="28"/>
      <c r="B126" s="28" t="s">
        <v>306</v>
      </c>
      <c r="C126" s="52">
        <v>26</v>
      </c>
      <c r="D126" s="52">
        <v>109</v>
      </c>
      <c r="E126" s="52">
        <v>159</v>
      </c>
      <c r="F126" s="52">
        <v>121</v>
      </c>
      <c r="G126" s="52">
        <v>104</v>
      </c>
      <c r="H126" s="52">
        <v>59</v>
      </c>
      <c r="I126" s="52">
        <v>24</v>
      </c>
      <c r="J126" s="52">
        <v>27</v>
      </c>
      <c r="K126" s="29">
        <f t="shared" si="49"/>
        <v>629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90"/>
      <c r="V126" s="33">
        <f t="shared" ref="V126:AD126" si="62">+V60+V112</f>
        <v>3</v>
      </c>
      <c r="W126" s="33">
        <f t="shared" si="62"/>
        <v>17</v>
      </c>
      <c r="X126" s="33">
        <f t="shared" si="62"/>
        <v>29</v>
      </c>
      <c r="Y126" s="33">
        <f t="shared" si="62"/>
        <v>22</v>
      </c>
      <c r="Z126" s="33">
        <f t="shared" si="62"/>
        <v>11</v>
      </c>
      <c r="AA126" s="33">
        <f t="shared" si="62"/>
        <v>12</v>
      </c>
      <c r="AB126" s="33">
        <f t="shared" si="62"/>
        <v>3</v>
      </c>
      <c r="AC126" s="33">
        <f t="shared" si="62"/>
        <v>6</v>
      </c>
      <c r="AD126" s="33">
        <f t="shared" si="62"/>
        <v>103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63">+AO60+AO112</f>
        <v>0</v>
      </c>
      <c r="AP126" s="33">
        <f t="shared" si="63"/>
        <v>0</v>
      </c>
      <c r="AQ126" s="33">
        <f t="shared" si="63"/>
        <v>6</v>
      </c>
      <c r="AR126" s="33">
        <f t="shared" si="63"/>
        <v>0</v>
      </c>
      <c r="AS126" s="33">
        <f t="shared" si="63"/>
        <v>9</v>
      </c>
      <c r="AT126" s="33">
        <f t="shared" si="63"/>
        <v>0</v>
      </c>
      <c r="AU126" s="33">
        <f t="shared" si="63"/>
        <v>0</v>
      </c>
      <c r="AV126" s="33">
        <f t="shared" si="63"/>
        <v>1</v>
      </c>
      <c r="AW126" s="33">
        <f t="shared" si="63"/>
        <v>16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35"/>
    </row>
    <row r="127" spans="1:59" hidden="1">
      <c r="A127" s="28"/>
      <c r="B127" s="45" t="s">
        <v>309</v>
      </c>
      <c r="C127" s="86">
        <v>2</v>
      </c>
      <c r="D127" s="86">
        <v>11</v>
      </c>
      <c r="E127" s="86">
        <v>40</v>
      </c>
      <c r="F127" s="86">
        <v>26</v>
      </c>
      <c r="G127" s="86">
        <v>21</v>
      </c>
      <c r="H127" s="86">
        <v>20</v>
      </c>
      <c r="I127" s="86">
        <v>19</v>
      </c>
      <c r="J127" s="86">
        <v>22</v>
      </c>
      <c r="K127" s="88">
        <f t="shared" si="49"/>
        <v>161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90"/>
      <c r="V127" s="33">
        <f t="shared" ref="V127:AD127" si="64">+V66+V113</f>
        <v>0</v>
      </c>
      <c r="W127" s="33">
        <f t="shared" si="64"/>
        <v>1</v>
      </c>
      <c r="X127" s="33">
        <f t="shared" si="64"/>
        <v>2</v>
      </c>
      <c r="Y127" s="33">
        <f t="shared" si="64"/>
        <v>4</v>
      </c>
      <c r="Z127" s="33">
        <f t="shared" si="64"/>
        <v>3</v>
      </c>
      <c r="AA127" s="33">
        <f t="shared" si="64"/>
        <v>0</v>
      </c>
      <c r="AB127" s="33">
        <f t="shared" si="64"/>
        <v>0</v>
      </c>
      <c r="AC127" s="33">
        <f t="shared" si="64"/>
        <v>7</v>
      </c>
      <c r="AD127" s="33">
        <f t="shared" si="64"/>
        <v>17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65">+AO66+AO113</f>
        <v>0</v>
      </c>
      <c r="AP127" s="33">
        <f t="shared" si="65"/>
        <v>0</v>
      </c>
      <c r="AQ127" s="33">
        <f t="shared" si="65"/>
        <v>0</v>
      </c>
      <c r="AR127" s="33">
        <f t="shared" si="65"/>
        <v>0</v>
      </c>
      <c r="AS127" s="33">
        <f t="shared" si="65"/>
        <v>0</v>
      </c>
      <c r="AT127" s="33">
        <f t="shared" si="65"/>
        <v>0</v>
      </c>
      <c r="AU127" s="33">
        <f t="shared" si="65"/>
        <v>0</v>
      </c>
      <c r="AV127" s="33">
        <f t="shared" si="65"/>
        <v>0</v>
      </c>
      <c r="AW127" s="33">
        <f t="shared" si="65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35"/>
    </row>
    <row r="128" spans="1:59" hidden="1">
      <c r="B128" s="30" t="s">
        <v>83</v>
      </c>
      <c r="C128" s="37">
        <f>SUM(C120:C127)</f>
        <v>221</v>
      </c>
      <c r="D128" s="37">
        <f t="shared" ref="D128:K128" si="66">SUM(D120:D127)</f>
        <v>675</v>
      </c>
      <c r="E128" s="37">
        <f t="shared" si="66"/>
        <v>1143</v>
      </c>
      <c r="F128" s="37">
        <f t="shared" si="66"/>
        <v>1439</v>
      </c>
      <c r="G128" s="37">
        <f t="shared" si="66"/>
        <v>1577</v>
      </c>
      <c r="H128" s="37">
        <f t="shared" si="66"/>
        <v>1527</v>
      </c>
      <c r="I128" s="37">
        <f t="shared" si="66"/>
        <v>1127</v>
      </c>
      <c r="J128" s="37">
        <f t="shared" si="66"/>
        <v>1916</v>
      </c>
      <c r="K128" s="37">
        <f t="shared" si="66"/>
        <v>9625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8"/>
      <c r="V128" s="37">
        <f>SUM(V120:V127)</f>
        <v>44</v>
      </c>
      <c r="W128" s="37">
        <f t="shared" ref="W128:AD128" si="67">SUM(W120:W127)</f>
        <v>172</v>
      </c>
      <c r="X128" s="37">
        <f t="shared" si="67"/>
        <v>364</v>
      </c>
      <c r="Y128" s="37">
        <f t="shared" si="67"/>
        <v>479</v>
      </c>
      <c r="Z128" s="37">
        <f t="shared" si="67"/>
        <v>434</v>
      </c>
      <c r="AA128" s="37">
        <f t="shared" si="67"/>
        <v>434</v>
      </c>
      <c r="AB128" s="37">
        <f t="shared" si="67"/>
        <v>307</v>
      </c>
      <c r="AC128" s="37">
        <f t="shared" si="67"/>
        <v>471</v>
      </c>
      <c r="AD128" s="37">
        <f t="shared" si="67"/>
        <v>2705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7">
        <f t="shared" ref="AO128:AW128" si="68">SUM(AO120:AO125)</f>
        <v>3</v>
      </c>
      <c r="AP128" s="37">
        <f t="shared" si="68"/>
        <v>17</v>
      </c>
      <c r="AQ128" s="37">
        <f t="shared" si="68"/>
        <v>28</v>
      </c>
      <c r="AR128" s="37">
        <f t="shared" si="68"/>
        <v>37</v>
      </c>
      <c r="AS128" s="37">
        <f t="shared" si="68"/>
        <v>19</v>
      </c>
      <c r="AT128" s="37">
        <f t="shared" si="68"/>
        <v>27</v>
      </c>
      <c r="AU128" s="37">
        <f t="shared" si="68"/>
        <v>9</v>
      </c>
      <c r="AV128" s="37">
        <f t="shared" si="68"/>
        <v>21</v>
      </c>
      <c r="AW128" s="37">
        <f t="shared" si="68"/>
        <v>161</v>
      </c>
      <c r="AX128" s="31"/>
      <c r="AY128" s="31"/>
      <c r="AZ128" s="31"/>
      <c r="BA128" s="31"/>
      <c r="BB128" s="31"/>
      <c r="BC128" s="31"/>
      <c r="BD128" s="31"/>
      <c r="BE128" s="31"/>
      <c r="BF128" s="31"/>
      <c r="BG128" s="36"/>
    </row>
    <row r="129" hidden="1"/>
    <row r="130" hidden="1"/>
    <row r="131" hidden="1"/>
  </sheetData>
  <mergeCells count="117">
    <mergeCell ref="BG1:BG3"/>
    <mergeCell ref="BG18:BG20"/>
    <mergeCell ref="BG35:BG37"/>
    <mergeCell ref="BG52:BG54"/>
    <mergeCell ref="BG70:BG72"/>
    <mergeCell ref="BG81:BG83"/>
    <mergeCell ref="BG92:BG94"/>
    <mergeCell ref="BG103:BG105"/>
    <mergeCell ref="BG117:BG119"/>
    <mergeCell ref="B1:B3"/>
    <mergeCell ref="B18:B20"/>
    <mergeCell ref="B35:B37"/>
    <mergeCell ref="B52:B54"/>
    <mergeCell ref="B70:B72"/>
    <mergeCell ref="B81:B83"/>
    <mergeCell ref="B92:B94"/>
    <mergeCell ref="B103:B105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3:T103"/>
    <mergeCell ref="V103:AM103"/>
    <mergeCell ref="AO103:BF103"/>
    <mergeCell ref="C104:K104"/>
    <mergeCell ref="L104:T104"/>
    <mergeCell ref="V104:AD104"/>
    <mergeCell ref="AE104:AM104"/>
    <mergeCell ref="AO104:AW104"/>
    <mergeCell ref="AX104:BF104"/>
    <mergeCell ref="U103:U105"/>
    <mergeCell ref="AN103:AN105"/>
    <mergeCell ref="C92:T92"/>
    <mergeCell ref="V92:AM92"/>
    <mergeCell ref="AO92:BF92"/>
    <mergeCell ref="C93:K93"/>
    <mergeCell ref="L93:T93"/>
    <mergeCell ref="V93:AD93"/>
    <mergeCell ref="AE93:AM93"/>
    <mergeCell ref="AO93:AW93"/>
    <mergeCell ref="AX93:BF93"/>
    <mergeCell ref="U92:U94"/>
    <mergeCell ref="AN92:AN94"/>
    <mergeCell ref="C81:T81"/>
    <mergeCell ref="V81:AM81"/>
    <mergeCell ref="AO81:BF81"/>
    <mergeCell ref="C82:K82"/>
    <mergeCell ref="L82:T82"/>
    <mergeCell ref="V82:AD82"/>
    <mergeCell ref="AE82:AM82"/>
    <mergeCell ref="AO82:AW82"/>
    <mergeCell ref="AX82:BF82"/>
    <mergeCell ref="U81:U83"/>
    <mergeCell ref="AN81:AN83"/>
    <mergeCell ref="C70:T70"/>
    <mergeCell ref="V70:AM70"/>
    <mergeCell ref="AO70:BF70"/>
    <mergeCell ref="C71:K71"/>
    <mergeCell ref="L71:T71"/>
    <mergeCell ref="V71:AD71"/>
    <mergeCell ref="AE71:AM71"/>
    <mergeCell ref="AO71:AW71"/>
    <mergeCell ref="AX71:BF71"/>
    <mergeCell ref="U70:U72"/>
    <mergeCell ref="AN70:AN72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BG132"/>
  <sheetViews>
    <sheetView topLeftCell="B1" workbookViewId="0">
      <pane xSplit="1" ySplit="3" topLeftCell="C34" activePane="bottomRight" state="frozen"/>
      <selection pane="topRight"/>
      <selection pane="bottomLeft"/>
      <selection pane="bottomRight" activeCell="AW33" sqref="K33 AD33 AW33"/>
    </sheetView>
  </sheetViews>
  <sheetFormatPr defaultColWidth="9.140625" defaultRowHeight="14.25" customHeight="1"/>
  <cols>
    <col min="1" max="1" width="9.140625" style="21" hidden="1" customWidth="1"/>
    <col min="2" max="2" width="42.42578125" style="21" customWidth="1"/>
    <col min="3" max="16384" width="9.140625" style="21"/>
  </cols>
  <sheetData>
    <row r="1" spans="1:59" ht="14.25" customHeight="1">
      <c r="B1" s="1064" t="s">
        <v>335</v>
      </c>
      <c r="C1" s="1067" t="s">
        <v>315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 t="s">
        <v>289</v>
      </c>
      <c r="V1" s="1067" t="s">
        <v>316</v>
      </c>
      <c r="W1" s="1067"/>
      <c r="X1" s="1067"/>
      <c r="Y1" s="1067"/>
      <c r="Z1" s="1067"/>
      <c r="AA1" s="1067"/>
      <c r="AB1" s="1067"/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 t="s">
        <v>289</v>
      </c>
      <c r="AO1" s="1067" t="s">
        <v>342</v>
      </c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AZ1" s="1067"/>
      <c r="BA1" s="1067"/>
      <c r="BB1" s="1067"/>
      <c r="BC1" s="1067"/>
      <c r="BD1" s="1067"/>
      <c r="BE1" s="1067"/>
      <c r="BF1" s="1067"/>
      <c r="BG1" s="1067" t="s">
        <v>289</v>
      </c>
    </row>
    <row r="2" spans="1:59" ht="14.25" customHeight="1">
      <c r="B2" s="1065"/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 t="s">
        <v>292</v>
      </c>
      <c r="M2" s="1068"/>
      <c r="N2" s="1068"/>
      <c r="O2" s="1068"/>
      <c r="P2" s="1068"/>
      <c r="Q2" s="1068"/>
      <c r="R2" s="1068"/>
      <c r="S2" s="1068"/>
      <c r="T2" s="1068"/>
      <c r="U2" s="1068"/>
      <c r="V2" s="1068" t="s">
        <v>67</v>
      </c>
      <c r="W2" s="1068"/>
      <c r="X2" s="1068"/>
      <c r="Y2" s="1068"/>
      <c r="Z2" s="1068"/>
      <c r="AA2" s="1068"/>
      <c r="AB2" s="1068"/>
      <c r="AC2" s="1068"/>
      <c r="AD2" s="1068"/>
      <c r="AE2" s="1068" t="s">
        <v>292</v>
      </c>
      <c r="AF2" s="1068"/>
      <c r="AG2" s="1068"/>
      <c r="AH2" s="1068"/>
      <c r="AI2" s="1068"/>
      <c r="AJ2" s="1068"/>
      <c r="AK2" s="1068"/>
      <c r="AL2" s="1068"/>
      <c r="AM2" s="1068"/>
      <c r="AN2" s="1068"/>
      <c r="AO2" s="1068" t="s">
        <v>67</v>
      </c>
      <c r="AP2" s="1068"/>
      <c r="AQ2" s="1068"/>
      <c r="AR2" s="1068"/>
      <c r="AS2" s="1068"/>
      <c r="AT2" s="1068"/>
      <c r="AU2" s="1068"/>
      <c r="AV2" s="1068"/>
      <c r="AW2" s="1068"/>
      <c r="AX2" s="1068" t="s">
        <v>292</v>
      </c>
      <c r="AY2" s="1068"/>
      <c r="AZ2" s="1068"/>
      <c r="BA2" s="1068"/>
      <c r="BB2" s="1068"/>
      <c r="BC2" s="1068"/>
      <c r="BD2" s="1068"/>
      <c r="BE2" s="1068"/>
      <c r="BF2" s="1068"/>
      <c r="BG2" s="1068"/>
    </row>
    <row r="3" spans="1:59" ht="14.25" customHeight="1">
      <c r="B3" s="1066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79"/>
      <c r="V3" s="48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69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69"/>
    </row>
    <row r="4" spans="1:59" s="32" customFormat="1" ht="14.25" customHeight="1">
      <c r="B4" s="28" t="s">
        <v>299</v>
      </c>
      <c r="C4" s="33">
        <v>6</v>
      </c>
      <c r="D4" s="33">
        <v>19</v>
      </c>
      <c r="E4" s="33">
        <v>44</v>
      </c>
      <c r="F4" s="33">
        <v>65</v>
      </c>
      <c r="G4" s="33">
        <v>42</v>
      </c>
      <c r="H4" s="33">
        <v>39</v>
      </c>
      <c r="I4" s="33">
        <v>27</v>
      </c>
      <c r="J4" s="33">
        <v>47</v>
      </c>
      <c r="K4" s="47">
        <f>SUM(C4:J4)</f>
        <v>289</v>
      </c>
      <c r="L4" s="29"/>
      <c r="M4" s="29"/>
      <c r="N4" s="29"/>
      <c r="O4" s="29"/>
      <c r="P4" s="29"/>
      <c r="Q4" s="29"/>
      <c r="R4" s="29"/>
      <c r="S4" s="29"/>
      <c r="T4" s="29"/>
      <c r="U4" s="49"/>
      <c r="V4" s="64">
        <v>0</v>
      </c>
      <c r="W4" s="33">
        <v>0</v>
      </c>
      <c r="X4" s="33">
        <v>0</v>
      </c>
      <c r="Y4" s="33">
        <v>0</v>
      </c>
      <c r="Z4" s="33">
        <v>0</v>
      </c>
      <c r="AA4" s="33">
        <v>0</v>
      </c>
      <c r="AB4" s="33">
        <v>0</v>
      </c>
      <c r="AC4" s="33">
        <v>0</v>
      </c>
      <c r="AD4" s="47">
        <f>SUM(V4:AC4)</f>
        <v>0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1</v>
      </c>
      <c r="AQ4" s="29">
        <v>9</v>
      </c>
      <c r="AR4" s="29">
        <v>4</v>
      </c>
      <c r="AS4" s="29">
        <v>2</v>
      </c>
      <c r="AT4" s="29">
        <v>4</v>
      </c>
      <c r="AU4" s="29">
        <v>1</v>
      </c>
      <c r="AV4" s="29">
        <v>3</v>
      </c>
      <c r="AW4" s="29">
        <f>SUM(AO4:AV4)</f>
        <v>24</v>
      </c>
      <c r="AX4" s="29"/>
      <c r="AY4" s="29"/>
      <c r="AZ4" s="29"/>
      <c r="BA4" s="29"/>
      <c r="BB4" s="29"/>
      <c r="BC4" s="29"/>
      <c r="BD4" s="29"/>
      <c r="BE4" s="29"/>
      <c r="BF4" s="29"/>
      <c r="BG4" s="35"/>
    </row>
    <row r="5" spans="1:59" s="32" customFormat="1" ht="14.25" customHeight="1">
      <c r="B5" s="28" t="s">
        <v>300</v>
      </c>
      <c r="C5" s="33">
        <v>0</v>
      </c>
      <c r="D5" s="33">
        <v>8</v>
      </c>
      <c r="E5" s="33">
        <v>6</v>
      </c>
      <c r="F5" s="33">
        <v>14</v>
      </c>
      <c r="G5" s="33">
        <v>1</v>
      </c>
      <c r="H5" s="33">
        <v>3</v>
      </c>
      <c r="I5" s="33">
        <v>2</v>
      </c>
      <c r="J5" s="33">
        <v>3</v>
      </c>
      <c r="K5" s="47">
        <f t="shared" ref="K5:K15" si="0">SUM(C5:J5)</f>
        <v>37</v>
      </c>
      <c r="L5" s="29"/>
      <c r="M5" s="29"/>
      <c r="N5" s="29"/>
      <c r="O5" s="29"/>
      <c r="P5" s="29"/>
      <c r="Q5" s="29"/>
      <c r="R5" s="29"/>
      <c r="S5" s="29"/>
      <c r="T5" s="29"/>
      <c r="U5" s="49"/>
      <c r="V5" s="64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47">
        <f>SUM(V5:AC5)</f>
        <v>0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f>SUM(AO5:AV5)</f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35"/>
    </row>
    <row r="6" spans="1:59" s="32" customFormat="1" ht="14.25" customHeight="1">
      <c r="B6" s="28" t="s">
        <v>302</v>
      </c>
      <c r="C6" s="33">
        <v>3</v>
      </c>
      <c r="D6" s="33">
        <v>4</v>
      </c>
      <c r="E6" s="33">
        <v>4</v>
      </c>
      <c r="F6" s="33">
        <v>7</v>
      </c>
      <c r="G6" s="33">
        <v>4</v>
      </c>
      <c r="H6" s="33">
        <v>3</v>
      </c>
      <c r="I6" s="33">
        <v>1</v>
      </c>
      <c r="J6" s="33">
        <v>0</v>
      </c>
      <c r="K6" s="47">
        <f t="shared" si="0"/>
        <v>26</v>
      </c>
      <c r="L6" s="29"/>
      <c r="M6" s="29"/>
      <c r="N6" s="29"/>
      <c r="O6" s="29"/>
      <c r="P6" s="29"/>
      <c r="Q6" s="29"/>
      <c r="R6" s="29"/>
      <c r="S6" s="29"/>
      <c r="T6" s="29"/>
      <c r="U6" s="49"/>
      <c r="V6" s="64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47">
        <f t="shared" ref="AD6:AD15" si="1">SUM(V6:AC6)</f>
        <v>0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f t="shared" ref="AW6:AW15" si="2">SUM(AO6:AV6)</f>
        <v>0</v>
      </c>
      <c r="AX6" s="29"/>
      <c r="AY6" s="29"/>
      <c r="AZ6" s="29"/>
      <c r="BA6" s="29"/>
      <c r="BB6" s="29"/>
      <c r="BC6" s="29"/>
      <c r="BD6" s="29"/>
      <c r="BE6" s="29"/>
      <c r="BF6" s="29"/>
      <c r="BG6" s="35"/>
    </row>
    <row r="7" spans="1:59" s="32" customFormat="1" ht="14.25" customHeight="1">
      <c r="B7" s="28" t="s">
        <v>303</v>
      </c>
      <c r="C7" s="33"/>
      <c r="D7" s="33"/>
      <c r="E7" s="33"/>
      <c r="F7" s="33"/>
      <c r="G7" s="33"/>
      <c r="H7" s="33"/>
      <c r="I7" s="33"/>
      <c r="J7" s="33"/>
      <c r="K7" s="47"/>
      <c r="L7" s="29"/>
      <c r="M7" s="29"/>
      <c r="N7" s="29"/>
      <c r="O7" s="29"/>
      <c r="P7" s="29"/>
      <c r="Q7" s="29"/>
      <c r="R7" s="29"/>
      <c r="S7" s="29"/>
      <c r="T7" s="29"/>
      <c r="U7" s="49"/>
      <c r="V7" s="64"/>
      <c r="W7" s="33"/>
      <c r="X7" s="33"/>
      <c r="Y7" s="33"/>
      <c r="Z7" s="33"/>
      <c r="AA7" s="33"/>
      <c r="AB7" s="33"/>
      <c r="AC7" s="33"/>
      <c r="AD7" s="47"/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35"/>
    </row>
    <row r="8" spans="1:59" s="32" customFormat="1" ht="14.25" customHeight="1">
      <c r="B8" s="28" t="s">
        <v>148</v>
      </c>
      <c r="C8" s="33">
        <v>2</v>
      </c>
      <c r="D8" s="33">
        <v>20</v>
      </c>
      <c r="E8" s="33">
        <v>20</v>
      </c>
      <c r="F8" s="33">
        <v>34</v>
      </c>
      <c r="G8" s="33">
        <v>24</v>
      </c>
      <c r="H8" s="33">
        <v>26</v>
      </c>
      <c r="I8" s="33">
        <v>15</v>
      </c>
      <c r="J8" s="33">
        <v>13</v>
      </c>
      <c r="K8" s="47">
        <f t="shared" si="0"/>
        <v>154</v>
      </c>
      <c r="L8" s="29"/>
      <c r="M8" s="29"/>
      <c r="N8" s="29"/>
      <c r="O8" s="29"/>
      <c r="P8" s="29"/>
      <c r="Q8" s="29"/>
      <c r="R8" s="29"/>
      <c r="S8" s="29"/>
      <c r="T8" s="29"/>
      <c r="U8" s="49"/>
      <c r="V8" s="64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47">
        <f t="shared" si="1"/>
        <v>0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2</v>
      </c>
      <c r="AP8" s="29">
        <v>1</v>
      </c>
      <c r="AQ8" s="29">
        <v>5</v>
      </c>
      <c r="AR8" s="29">
        <v>9</v>
      </c>
      <c r="AS8" s="29">
        <v>8</v>
      </c>
      <c r="AT8" s="29">
        <v>11</v>
      </c>
      <c r="AU8" s="29">
        <v>7</v>
      </c>
      <c r="AV8" s="29">
        <v>11</v>
      </c>
      <c r="AW8" s="29">
        <f t="shared" si="2"/>
        <v>54</v>
      </c>
      <c r="AX8" s="29"/>
      <c r="AY8" s="29"/>
      <c r="AZ8" s="29"/>
      <c r="BA8" s="29"/>
      <c r="BB8" s="29"/>
      <c r="BC8" s="29"/>
      <c r="BD8" s="29"/>
      <c r="BE8" s="29"/>
      <c r="BF8" s="29"/>
      <c r="BG8" s="35"/>
    </row>
    <row r="9" spans="1:59" s="32" customFormat="1" ht="14.25" customHeight="1">
      <c r="A9" s="32">
        <v>370026</v>
      </c>
      <c r="B9" s="28" t="s">
        <v>306</v>
      </c>
      <c r="C9" s="33">
        <v>2</v>
      </c>
      <c r="D9" s="33">
        <v>9</v>
      </c>
      <c r="E9" s="33">
        <v>12</v>
      </c>
      <c r="F9" s="33">
        <v>4</v>
      </c>
      <c r="G9" s="33">
        <v>3</v>
      </c>
      <c r="H9" s="33">
        <v>3</v>
      </c>
      <c r="I9" s="33">
        <v>0</v>
      </c>
      <c r="J9" s="33">
        <v>1</v>
      </c>
      <c r="K9" s="47">
        <f t="shared" si="0"/>
        <v>34</v>
      </c>
      <c r="L9" s="29"/>
      <c r="M9" s="29"/>
      <c r="N9" s="29"/>
      <c r="O9" s="29"/>
      <c r="P9" s="29"/>
      <c r="Q9" s="29"/>
      <c r="R9" s="29"/>
      <c r="S9" s="29"/>
      <c r="T9" s="29"/>
      <c r="U9" s="49"/>
      <c r="V9" s="64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47">
        <f t="shared" si="1"/>
        <v>0</v>
      </c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f t="shared" si="2"/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35"/>
    </row>
    <row r="10" spans="1:59" s="32" customFormat="1" ht="14.25" customHeight="1">
      <c r="B10" s="28" t="s">
        <v>152</v>
      </c>
      <c r="C10" s="33">
        <v>0</v>
      </c>
      <c r="D10" s="33">
        <v>7</v>
      </c>
      <c r="E10" s="33">
        <v>9</v>
      </c>
      <c r="F10" s="33">
        <v>4</v>
      </c>
      <c r="G10" s="33">
        <v>2</v>
      </c>
      <c r="H10" s="33">
        <v>2</v>
      </c>
      <c r="I10" s="33">
        <v>0</v>
      </c>
      <c r="J10" s="33">
        <v>0</v>
      </c>
      <c r="K10" s="47">
        <f t="shared" si="0"/>
        <v>24</v>
      </c>
      <c r="L10" s="29"/>
      <c r="M10" s="29"/>
      <c r="N10" s="29"/>
      <c r="O10" s="29"/>
      <c r="P10" s="29"/>
      <c r="Q10" s="29"/>
      <c r="R10" s="29"/>
      <c r="S10" s="29"/>
      <c r="T10" s="29"/>
      <c r="U10" s="49"/>
      <c r="V10" s="64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47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f t="shared" si="2"/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 s="32" customFormat="1" ht="14.25" customHeight="1">
      <c r="A11" s="32">
        <v>370026</v>
      </c>
      <c r="B11" s="28" t="s">
        <v>308</v>
      </c>
      <c r="C11" s="33">
        <v>2</v>
      </c>
      <c r="D11" s="33">
        <v>3</v>
      </c>
      <c r="E11" s="33">
        <v>9</v>
      </c>
      <c r="F11" s="33">
        <v>21</v>
      </c>
      <c r="G11" s="33">
        <v>20</v>
      </c>
      <c r="H11" s="33">
        <v>25</v>
      </c>
      <c r="I11" s="33">
        <v>28</v>
      </c>
      <c r="J11" s="33">
        <v>41</v>
      </c>
      <c r="K11" s="47">
        <f t="shared" si="0"/>
        <v>149</v>
      </c>
      <c r="L11" s="29"/>
      <c r="M11" s="29"/>
      <c r="N11" s="29"/>
      <c r="O11" s="29"/>
      <c r="P11" s="29"/>
      <c r="Q11" s="29"/>
      <c r="R11" s="29"/>
      <c r="S11" s="29"/>
      <c r="T11" s="29"/>
      <c r="U11" s="49"/>
      <c r="V11" s="64">
        <v>0</v>
      </c>
      <c r="W11" s="33">
        <v>0</v>
      </c>
      <c r="X11" s="33">
        <v>0</v>
      </c>
      <c r="Y11" s="33">
        <v>0</v>
      </c>
      <c r="Z11" s="33">
        <v>1</v>
      </c>
      <c r="AA11" s="33">
        <v>1</v>
      </c>
      <c r="AB11" s="33">
        <v>1</v>
      </c>
      <c r="AC11" s="33">
        <v>0</v>
      </c>
      <c r="AD11" s="47">
        <f t="shared" si="1"/>
        <v>3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29">
        <v>0</v>
      </c>
      <c r="AP11" s="29">
        <v>4</v>
      </c>
      <c r="AQ11" s="29">
        <v>5</v>
      </c>
      <c r="AR11" s="29">
        <v>12</v>
      </c>
      <c r="AS11" s="29">
        <v>13</v>
      </c>
      <c r="AT11" s="29">
        <v>29</v>
      </c>
      <c r="AU11" s="29">
        <v>26</v>
      </c>
      <c r="AV11" s="29">
        <v>31</v>
      </c>
      <c r="AW11" s="29">
        <f t="shared" si="2"/>
        <v>120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 s="32" customFormat="1" ht="14.25" customHeight="1">
      <c r="B12" s="28" t="s">
        <v>310</v>
      </c>
      <c r="C12" s="33">
        <v>0</v>
      </c>
      <c r="D12" s="33">
        <v>5</v>
      </c>
      <c r="E12" s="33">
        <v>14</v>
      </c>
      <c r="F12" s="33">
        <v>11</v>
      </c>
      <c r="G12" s="33">
        <v>14</v>
      </c>
      <c r="H12" s="33">
        <v>8</v>
      </c>
      <c r="I12" s="33">
        <v>3</v>
      </c>
      <c r="J12" s="33">
        <v>6</v>
      </c>
      <c r="K12" s="47">
        <f t="shared" si="0"/>
        <v>61</v>
      </c>
      <c r="L12" s="29"/>
      <c r="M12" s="29"/>
      <c r="N12" s="29"/>
      <c r="O12" s="29"/>
      <c r="P12" s="29"/>
      <c r="Q12" s="29"/>
      <c r="R12" s="29"/>
      <c r="S12" s="29"/>
      <c r="T12" s="29"/>
      <c r="U12" s="49"/>
      <c r="V12" s="64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47">
        <f t="shared" si="1"/>
        <v>0</v>
      </c>
      <c r="AE12" s="29"/>
      <c r="AF12" s="29"/>
      <c r="AG12" s="29"/>
      <c r="AH12" s="29"/>
      <c r="AI12" s="29"/>
      <c r="AJ12" s="29"/>
      <c r="AK12" s="29"/>
      <c r="AL12" s="29"/>
      <c r="AM12" s="29"/>
      <c r="AN12" s="35"/>
      <c r="AO12" s="29">
        <v>0</v>
      </c>
      <c r="AP12" s="29">
        <v>0</v>
      </c>
      <c r="AQ12" s="29">
        <v>0</v>
      </c>
      <c r="AR12" s="29">
        <v>0</v>
      </c>
      <c r="AS12" s="29">
        <v>3</v>
      </c>
      <c r="AT12" s="29">
        <v>1</v>
      </c>
      <c r="AU12" s="29">
        <v>0</v>
      </c>
      <c r="AV12" s="29">
        <v>0</v>
      </c>
      <c r="AW12" s="29">
        <f t="shared" si="2"/>
        <v>4</v>
      </c>
      <c r="AX12" s="29"/>
      <c r="AY12" s="29"/>
      <c r="AZ12" s="29"/>
      <c r="BA12" s="29"/>
      <c r="BB12" s="29"/>
      <c r="BC12" s="29"/>
      <c r="BD12" s="29"/>
      <c r="BE12" s="29"/>
      <c r="BF12" s="29"/>
      <c r="BG12" s="35"/>
    </row>
    <row r="13" spans="1:59" s="32" customFormat="1" ht="14.25" customHeight="1">
      <c r="B13" s="28" t="s">
        <v>80</v>
      </c>
      <c r="C13" s="33">
        <v>0</v>
      </c>
      <c r="D13" s="33">
        <v>1</v>
      </c>
      <c r="E13" s="33">
        <v>5</v>
      </c>
      <c r="F13" s="33">
        <v>2</v>
      </c>
      <c r="G13" s="33">
        <v>2</v>
      </c>
      <c r="H13" s="33">
        <v>1</v>
      </c>
      <c r="I13" s="33">
        <v>2</v>
      </c>
      <c r="J13" s="33">
        <v>2</v>
      </c>
      <c r="K13" s="47">
        <f t="shared" si="0"/>
        <v>15</v>
      </c>
      <c r="L13" s="29"/>
      <c r="M13" s="29"/>
      <c r="N13" s="29"/>
      <c r="O13" s="29"/>
      <c r="P13" s="29"/>
      <c r="Q13" s="29"/>
      <c r="R13" s="29"/>
      <c r="S13" s="29"/>
      <c r="T13" s="29"/>
      <c r="U13" s="49"/>
      <c r="V13" s="64">
        <v>0</v>
      </c>
      <c r="W13" s="33">
        <v>0</v>
      </c>
      <c r="X13" s="33">
        <v>0</v>
      </c>
      <c r="Y13" s="33">
        <v>1</v>
      </c>
      <c r="Z13" s="33">
        <v>0</v>
      </c>
      <c r="AA13" s="33">
        <v>0</v>
      </c>
      <c r="AB13" s="33">
        <v>0</v>
      </c>
      <c r="AC13" s="33">
        <v>0</v>
      </c>
      <c r="AD13" s="47">
        <f t="shared" si="1"/>
        <v>1</v>
      </c>
      <c r="AE13" s="29"/>
      <c r="AF13" s="29"/>
      <c r="AG13" s="29"/>
      <c r="AH13" s="29"/>
      <c r="AI13" s="29"/>
      <c r="AJ13" s="29"/>
      <c r="AK13" s="29"/>
      <c r="AL13" s="29"/>
      <c r="AM13" s="29"/>
      <c r="AN13" s="35"/>
      <c r="AO13" s="29">
        <v>0</v>
      </c>
      <c r="AP13" s="29">
        <v>0</v>
      </c>
      <c r="AQ13" s="29">
        <v>2</v>
      </c>
      <c r="AR13" s="29">
        <v>2</v>
      </c>
      <c r="AS13" s="29">
        <v>0</v>
      </c>
      <c r="AT13" s="29">
        <v>1</v>
      </c>
      <c r="AU13" s="29">
        <v>1</v>
      </c>
      <c r="AV13" s="29">
        <v>0</v>
      </c>
      <c r="AW13" s="29">
        <f t="shared" si="2"/>
        <v>6</v>
      </c>
      <c r="AX13" s="29"/>
      <c r="AY13" s="29"/>
      <c r="AZ13" s="29"/>
      <c r="BA13" s="29"/>
      <c r="BB13" s="29"/>
      <c r="BC13" s="29"/>
      <c r="BD13" s="29"/>
      <c r="BE13" s="29"/>
      <c r="BF13" s="29"/>
      <c r="BG13" s="35"/>
    </row>
    <row r="14" spans="1:59" s="32" customFormat="1" ht="14.25" customHeight="1">
      <c r="B14" s="28" t="s">
        <v>312</v>
      </c>
      <c r="C14" s="33">
        <v>0</v>
      </c>
      <c r="D14" s="33">
        <v>1</v>
      </c>
      <c r="E14" s="33">
        <v>6</v>
      </c>
      <c r="F14" s="33">
        <v>6</v>
      </c>
      <c r="G14" s="33">
        <v>3</v>
      </c>
      <c r="H14" s="33">
        <v>4</v>
      </c>
      <c r="I14" s="33">
        <v>0</v>
      </c>
      <c r="J14" s="33">
        <v>1</v>
      </c>
      <c r="K14" s="47">
        <f t="shared" si="0"/>
        <v>21</v>
      </c>
      <c r="L14" s="29"/>
      <c r="M14" s="29"/>
      <c r="N14" s="29"/>
      <c r="O14" s="29"/>
      <c r="P14" s="29"/>
      <c r="Q14" s="29"/>
      <c r="R14" s="29"/>
      <c r="S14" s="29"/>
      <c r="T14" s="29"/>
      <c r="U14" s="49"/>
      <c r="V14" s="64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47">
        <f t="shared" si="1"/>
        <v>0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35"/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f t="shared" si="2"/>
        <v>0</v>
      </c>
      <c r="AX14" s="29"/>
      <c r="AY14" s="29"/>
      <c r="AZ14" s="29"/>
      <c r="BA14" s="29"/>
      <c r="BB14" s="29"/>
      <c r="BC14" s="29"/>
      <c r="BD14" s="29"/>
      <c r="BE14" s="29"/>
      <c r="BF14" s="29"/>
      <c r="BG14" s="35"/>
    </row>
    <row r="15" spans="1:59" s="32" customFormat="1" ht="14.25" customHeight="1">
      <c r="B15" s="28" t="s">
        <v>309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47">
        <f t="shared" si="0"/>
        <v>0</v>
      </c>
      <c r="L15" s="29"/>
      <c r="M15" s="29"/>
      <c r="N15" s="29"/>
      <c r="O15" s="29"/>
      <c r="P15" s="29"/>
      <c r="Q15" s="29"/>
      <c r="R15" s="29"/>
      <c r="S15" s="29"/>
      <c r="T15" s="72"/>
      <c r="U15" s="49"/>
      <c r="V15" s="64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47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35"/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f t="shared" si="2"/>
        <v>0</v>
      </c>
      <c r="AX15" s="29"/>
      <c r="AY15" s="29"/>
      <c r="AZ15" s="29"/>
      <c r="BA15" s="29"/>
      <c r="BB15" s="29"/>
      <c r="BC15" s="29"/>
      <c r="BD15" s="29"/>
      <c r="BE15" s="29"/>
      <c r="BF15" s="29"/>
      <c r="BG15" s="35"/>
    </row>
    <row r="16" spans="1:59" ht="14.25" customHeight="1">
      <c r="B16" s="30" t="s">
        <v>83</v>
      </c>
      <c r="C16" s="46">
        <f t="shared" ref="C16:K16" si="3">SUM(C4:C15)</f>
        <v>15</v>
      </c>
      <c r="D16" s="46">
        <f t="shared" si="3"/>
        <v>77</v>
      </c>
      <c r="E16" s="46">
        <f t="shared" si="3"/>
        <v>129</v>
      </c>
      <c r="F16" s="46">
        <f t="shared" si="3"/>
        <v>168</v>
      </c>
      <c r="G16" s="46">
        <f t="shared" si="3"/>
        <v>115</v>
      </c>
      <c r="H16" s="46">
        <f t="shared" si="3"/>
        <v>114</v>
      </c>
      <c r="I16" s="46">
        <f t="shared" si="3"/>
        <v>78</v>
      </c>
      <c r="J16" s="46">
        <f t="shared" si="3"/>
        <v>114</v>
      </c>
      <c r="K16" s="46">
        <f t="shared" si="3"/>
        <v>810</v>
      </c>
      <c r="L16" s="31"/>
      <c r="M16" s="31"/>
      <c r="N16" s="31"/>
      <c r="O16" s="31"/>
      <c r="P16" s="31"/>
      <c r="Q16" s="31"/>
      <c r="R16" s="31"/>
      <c r="S16" s="31"/>
      <c r="T16" s="73"/>
      <c r="U16" s="32"/>
      <c r="V16" s="68">
        <f t="shared" ref="V16:AD16" si="4">SUM(V4:V15)</f>
        <v>0</v>
      </c>
      <c r="W16" s="68">
        <f t="shared" si="4"/>
        <v>0</v>
      </c>
      <c r="X16" s="68">
        <f t="shared" si="4"/>
        <v>0</v>
      </c>
      <c r="Y16" s="68">
        <f t="shared" si="4"/>
        <v>1</v>
      </c>
      <c r="Z16" s="68">
        <f t="shared" si="4"/>
        <v>1</v>
      </c>
      <c r="AA16" s="68">
        <f t="shared" si="4"/>
        <v>1</v>
      </c>
      <c r="AB16" s="68">
        <f t="shared" si="4"/>
        <v>1</v>
      </c>
      <c r="AC16" s="68">
        <f t="shared" si="4"/>
        <v>0</v>
      </c>
      <c r="AD16" s="82">
        <f t="shared" si="4"/>
        <v>4</v>
      </c>
      <c r="AE16" s="26"/>
      <c r="AF16" s="26"/>
      <c r="AG16" s="26"/>
      <c r="AH16" s="26"/>
      <c r="AI16" s="26"/>
      <c r="AJ16" s="26"/>
      <c r="AK16" s="26"/>
      <c r="AL16" s="26"/>
      <c r="AM16" s="26"/>
      <c r="AN16" s="70"/>
      <c r="AO16" s="68">
        <f t="shared" ref="AO16:AW16" si="5">SUM(AO4:AO15)</f>
        <v>2</v>
      </c>
      <c r="AP16" s="68">
        <f t="shared" si="5"/>
        <v>6</v>
      </c>
      <c r="AQ16" s="68">
        <f t="shared" si="5"/>
        <v>21</v>
      </c>
      <c r="AR16" s="68">
        <f t="shared" si="5"/>
        <v>27</v>
      </c>
      <c r="AS16" s="68">
        <f t="shared" si="5"/>
        <v>26</v>
      </c>
      <c r="AT16" s="68">
        <f t="shared" si="5"/>
        <v>46</v>
      </c>
      <c r="AU16" s="68">
        <f t="shared" si="5"/>
        <v>35</v>
      </c>
      <c r="AV16" s="68">
        <f t="shared" si="5"/>
        <v>45</v>
      </c>
      <c r="AW16" s="82">
        <f t="shared" si="5"/>
        <v>208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38"/>
    </row>
    <row r="18" spans="1:59" ht="14.25" customHeight="1">
      <c r="B18" s="1064" t="s">
        <v>343</v>
      </c>
      <c r="C18" s="1067" t="s">
        <v>315</v>
      </c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 t="s">
        <v>289</v>
      </c>
      <c r="V18" s="1067" t="s">
        <v>316</v>
      </c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 t="s">
        <v>289</v>
      </c>
      <c r="AO18" s="1067" t="s">
        <v>342</v>
      </c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  <c r="BB18" s="1067"/>
      <c r="BC18" s="1067"/>
      <c r="BD18" s="1067"/>
      <c r="BE18" s="1067"/>
      <c r="BF18" s="1067"/>
      <c r="BG18" s="1067" t="s">
        <v>289</v>
      </c>
    </row>
    <row r="19" spans="1:59" ht="14.25" customHeight="1">
      <c r="B19" s="1065"/>
      <c r="C19" s="1068" t="s">
        <v>67</v>
      </c>
      <c r="D19" s="1068"/>
      <c r="E19" s="1068"/>
      <c r="F19" s="1068"/>
      <c r="G19" s="1068"/>
      <c r="H19" s="1068"/>
      <c r="I19" s="1068"/>
      <c r="J19" s="1068"/>
      <c r="K19" s="1068"/>
      <c r="L19" s="1068" t="s">
        <v>292</v>
      </c>
      <c r="M19" s="1068"/>
      <c r="N19" s="1068"/>
      <c r="O19" s="1068"/>
      <c r="P19" s="1068"/>
      <c r="Q19" s="1068"/>
      <c r="R19" s="1068"/>
      <c r="S19" s="1068"/>
      <c r="T19" s="1068"/>
      <c r="U19" s="1068"/>
      <c r="V19" s="1068" t="s">
        <v>67</v>
      </c>
      <c r="W19" s="1068"/>
      <c r="X19" s="1068"/>
      <c r="Y19" s="1068"/>
      <c r="Z19" s="1068"/>
      <c r="AA19" s="1068"/>
      <c r="AB19" s="1068"/>
      <c r="AC19" s="1068"/>
      <c r="AD19" s="1068"/>
      <c r="AE19" s="1068" t="s">
        <v>292</v>
      </c>
      <c r="AF19" s="1068"/>
      <c r="AG19" s="1068"/>
      <c r="AH19" s="1068"/>
      <c r="AI19" s="1068"/>
      <c r="AJ19" s="1068"/>
      <c r="AK19" s="1068"/>
      <c r="AL19" s="1068"/>
      <c r="AM19" s="1068"/>
      <c r="AN19" s="1070"/>
      <c r="AO19" s="1096" t="s">
        <v>67</v>
      </c>
      <c r="AP19" s="1068"/>
      <c r="AQ19" s="1068"/>
      <c r="AR19" s="1068"/>
      <c r="AS19" s="1068"/>
      <c r="AT19" s="1068"/>
      <c r="AU19" s="1068"/>
      <c r="AV19" s="1068"/>
      <c r="AW19" s="1068"/>
      <c r="AX19" s="1068" t="s">
        <v>292</v>
      </c>
      <c r="AY19" s="1068"/>
      <c r="AZ19" s="1068"/>
      <c r="BA19" s="1068"/>
      <c r="BB19" s="1068"/>
      <c r="BC19" s="1068"/>
      <c r="BD19" s="1068"/>
      <c r="BE19" s="1068"/>
      <c r="BF19" s="1068"/>
      <c r="BG19" s="1068"/>
    </row>
    <row r="20" spans="1:59" ht="14.25" customHeight="1">
      <c r="B20" s="1066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7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79"/>
      <c r="V20" s="48" t="s">
        <v>133</v>
      </c>
      <c r="W20" s="27" t="s">
        <v>134</v>
      </c>
      <c r="X20" s="27" t="s">
        <v>135</v>
      </c>
      <c r="Y20" s="27" t="s">
        <v>136</v>
      </c>
      <c r="Z20" s="27" t="s">
        <v>137</v>
      </c>
      <c r="AA20" s="27" t="s">
        <v>138</v>
      </c>
      <c r="AB20" s="27" t="s">
        <v>139</v>
      </c>
      <c r="AC20" s="27" t="s">
        <v>140</v>
      </c>
      <c r="AD20" s="27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79"/>
      <c r="AO20" s="48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69"/>
    </row>
    <row r="21" spans="1:59" s="32" customFormat="1" ht="14.25" customHeight="1">
      <c r="B21" s="45" t="s">
        <v>299</v>
      </c>
      <c r="C21" s="67">
        <v>3</v>
      </c>
      <c r="D21" s="67">
        <v>23</v>
      </c>
      <c r="E21" s="67">
        <v>49</v>
      </c>
      <c r="F21" s="67">
        <v>52</v>
      </c>
      <c r="G21" s="67">
        <v>46</v>
      </c>
      <c r="H21" s="67">
        <v>29</v>
      </c>
      <c r="I21" s="67">
        <v>14</v>
      </c>
      <c r="J21" s="67">
        <v>30</v>
      </c>
      <c r="K21" s="47">
        <f t="shared" ref="K21:K32" si="6">SUM(C21:J21)</f>
        <v>246</v>
      </c>
      <c r="L21" s="70"/>
      <c r="M21" s="70"/>
      <c r="N21" s="70"/>
      <c r="O21" s="70"/>
      <c r="P21" s="70"/>
      <c r="Q21" s="70"/>
      <c r="R21" s="70"/>
      <c r="S21" s="70"/>
      <c r="T21" s="70"/>
      <c r="U21" s="74"/>
      <c r="V21" s="75">
        <v>2</v>
      </c>
      <c r="W21" s="70">
        <v>2</v>
      </c>
      <c r="X21" s="70">
        <v>0</v>
      </c>
      <c r="Y21" s="70">
        <v>3</v>
      </c>
      <c r="Z21" s="70">
        <v>0</v>
      </c>
      <c r="AA21" s="70">
        <v>1</v>
      </c>
      <c r="AB21" s="70">
        <v>0</v>
      </c>
      <c r="AC21" s="70">
        <v>0</v>
      </c>
      <c r="AD21" s="47">
        <f>SUM(V21:AC21)</f>
        <v>8</v>
      </c>
      <c r="AE21" s="70"/>
      <c r="AF21" s="70"/>
      <c r="AG21" s="70"/>
      <c r="AH21" s="70"/>
      <c r="AI21" s="70"/>
      <c r="AJ21" s="70"/>
      <c r="AK21" s="70"/>
      <c r="AL21" s="70"/>
      <c r="AM21" s="70"/>
      <c r="AN21" s="35"/>
      <c r="AO21" s="29">
        <v>1</v>
      </c>
      <c r="AP21" s="29">
        <v>0</v>
      </c>
      <c r="AQ21" s="29">
        <v>12</v>
      </c>
      <c r="AR21" s="29">
        <v>17</v>
      </c>
      <c r="AS21" s="29">
        <v>8</v>
      </c>
      <c r="AT21" s="29">
        <v>11</v>
      </c>
      <c r="AU21" s="29">
        <v>4</v>
      </c>
      <c r="AV21" s="29">
        <v>12</v>
      </c>
      <c r="AW21" s="29">
        <f>SUM(AO21:AV21)</f>
        <v>65</v>
      </c>
      <c r="AX21" s="70"/>
      <c r="AY21" s="70"/>
      <c r="AZ21" s="70"/>
      <c r="BA21" s="70"/>
      <c r="BB21" s="70"/>
      <c r="BC21" s="70"/>
      <c r="BD21" s="70"/>
      <c r="BE21" s="70"/>
      <c r="BF21" s="70"/>
      <c r="BG21" s="74"/>
    </row>
    <row r="22" spans="1:59" s="32" customFormat="1" ht="14.25" customHeight="1">
      <c r="B22" s="45" t="s">
        <v>300</v>
      </c>
      <c r="C22" s="67">
        <v>1</v>
      </c>
      <c r="D22" s="67">
        <v>2</v>
      </c>
      <c r="E22" s="67">
        <v>3</v>
      </c>
      <c r="F22" s="67">
        <v>10</v>
      </c>
      <c r="G22" s="67">
        <v>2</v>
      </c>
      <c r="H22" s="67">
        <v>4</v>
      </c>
      <c r="I22" s="67">
        <v>3</v>
      </c>
      <c r="J22" s="67">
        <v>1</v>
      </c>
      <c r="K22" s="47">
        <f t="shared" si="6"/>
        <v>26</v>
      </c>
      <c r="L22" s="70"/>
      <c r="M22" s="70"/>
      <c r="N22" s="70"/>
      <c r="O22" s="70"/>
      <c r="P22" s="70"/>
      <c r="Q22" s="70"/>
      <c r="R22" s="70"/>
      <c r="S22" s="70"/>
      <c r="T22" s="70"/>
      <c r="U22" s="74"/>
      <c r="V22" s="75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47">
        <f>SUM(V22:AC22)</f>
        <v>0</v>
      </c>
      <c r="AE22" s="70"/>
      <c r="AF22" s="70"/>
      <c r="AG22" s="70"/>
      <c r="AH22" s="70"/>
      <c r="AI22" s="70"/>
      <c r="AJ22" s="70"/>
      <c r="AK22" s="70"/>
      <c r="AL22" s="70"/>
      <c r="AM22" s="70"/>
      <c r="AN22" s="35"/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f>SUM(AO22:AV22)</f>
        <v>0</v>
      </c>
      <c r="AX22" s="70"/>
      <c r="AY22" s="70"/>
      <c r="AZ22" s="70"/>
      <c r="BA22" s="70"/>
      <c r="BB22" s="70"/>
      <c r="BC22" s="70"/>
      <c r="BD22" s="70"/>
      <c r="BE22" s="70"/>
      <c r="BF22" s="70"/>
      <c r="BG22" s="74"/>
    </row>
    <row r="23" spans="1:59" s="32" customFormat="1" ht="14.25" customHeight="1">
      <c r="B23" s="28" t="s">
        <v>302</v>
      </c>
      <c r="C23" s="67">
        <v>3</v>
      </c>
      <c r="D23" s="67">
        <v>7</v>
      </c>
      <c r="E23" s="67">
        <v>11</v>
      </c>
      <c r="F23" s="67">
        <v>8</v>
      </c>
      <c r="G23" s="67">
        <v>6</v>
      </c>
      <c r="H23" s="67">
        <v>3</v>
      </c>
      <c r="I23" s="67">
        <v>1</v>
      </c>
      <c r="J23" s="67">
        <v>0</v>
      </c>
      <c r="K23" s="47">
        <f t="shared" si="6"/>
        <v>39</v>
      </c>
      <c r="L23" s="70"/>
      <c r="M23" s="70"/>
      <c r="N23" s="70"/>
      <c r="O23" s="70"/>
      <c r="P23" s="70"/>
      <c r="Q23" s="70"/>
      <c r="R23" s="70"/>
      <c r="S23" s="70"/>
      <c r="T23" s="70"/>
      <c r="U23" s="49"/>
      <c r="V23" s="75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47">
        <f t="shared" ref="AD23:AD32" si="7">SUM(V23:AC23)</f>
        <v>0</v>
      </c>
      <c r="AE23" s="70"/>
      <c r="AF23" s="70"/>
      <c r="AG23" s="70"/>
      <c r="AH23" s="70"/>
      <c r="AI23" s="70"/>
      <c r="AJ23" s="70"/>
      <c r="AK23" s="70"/>
      <c r="AL23" s="70"/>
      <c r="AM23" s="70"/>
      <c r="AN23" s="35"/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f t="shared" ref="AW23:AW32" si="8">SUM(AO23:AV23)</f>
        <v>0</v>
      </c>
      <c r="AX23" s="70"/>
      <c r="AY23" s="70"/>
      <c r="AZ23" s="70"/>
      <c r="BA23" s="70"/>
      <c r="BB23" s="70"/>
      <c r="BC23" s="70"/>
      <c r="BD23" s="70"/>
      <c r="BE23" s="70"/>
      <c r="BF23" s="70"/>
      <c r="BG23" s="76"/>
    </row>
    <row r="24" spans="1:59" s="32" customFormat="1" ht="14.25" customHeight="1">
      <c r="B24" s="28" t="s">
        <v>303</v>
      </c>
      <c r="C24" s="67">
        <v>0</v>
      </c>
      <c r="D24" s="67">
        <v>13</v>
      </c>
      <c r="E24" s="67">
        <v>15</v>
      </c>
      <c r="F24" s="67">
        <v>11</v>
      </c>
      <c r="G24" s="67">
        <v>8</v>
      </c>
      <c r="H24" s="67">
        <v>7</v>
      </c>
      <c r="I24" s="67">
        <v>4</v>
      </c>
      <c r="J24" s="67">
        <v>0</v>
      </c>
      <c r="K24" s="47">
        <f t="shared" si="6"/>
        <v>58</v>
      </c>
      <c r="L24" s="70"/>
      <c r="M24" s="70"/>
      <c r="N24" s="70"/>
      <c r="O24" s="70"/>
      <c r="P24" s="70"/>
      <c r="Q24" s="70"/>
      <c r="R24" s="70"/>
      <c r="S24" s="70"/>
      <c r="T24" s="70"/>
      <c r="U24" s="49"/>
      <c r="V24" s="75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47">
        <f t="shared" si="7"/>
        <v>0</v>
      </c>
      <c r="AE24" s="70"/>
      <c r="AF24" s="70"/>
      <c r="AG24" s="70"/>
      <c r="AH24" s="70"/>
      <c r="AI24" s="70"/>
      <c r="AJ24" s="70"/>
      <c r="AK24" s="70"/>
      <c r="AL24" s="70"/>
      <c r="AM24" s="70"/>
      <c r="AN24" s="35"/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f t="shared" si="8"/>
        <v>0</v>
      </c>
      <c r="AX24" s="70"/>
      <c r="AY24" s="70"/>
      <c r="AZ24" s="70"/>
      <c r="BA24" s="70"/>
      <c r="BB24" s="70"/>
      <c r="BC24" s="70"/>
      <c r="BD24" s="70"/>
      <c r="BE24" s="70"/>
      <c r="BF24" s="70"/>
      <c r="BG24" s="76"/>
    </row>
    <row r="25" spans="1:59" s="32" customFormat="1" ht="14.25" customHeight="1">
      <c r="B25" s="28" t="s">
        <v>148</v>
      </c>
      <c r="C25" s="67">
        <v>3</v>
      </c>
      <c r="D25" s="67">
        <v>5</v>
      </c>
      <c r="E25" s="67">
        <v>12</v>
      </c>
      <c r="F25" s="67">
        <v>17</v>
      </c>
      <c r="G25" s="67">
        <v>10</v>
      </c>
      <c r="H25" s="67">
        <v>4</v>
      </c>
      <c r="I25" s="67">
        <v>8</v>
      </c>
      <c r="J25" s="67">
        <v>12</v>
      </c>
      <c r="K25" s="47">
        <f t="shared" si="6"/>
        <v>71</v>
      </c>
      <c r="L25" s="70"/>
      <c r="M25" s="70"/>
      <c r="N25" s="70"/>
      <c r="O25" s="70"/>
      <c r="P25" s="70"/>
      <c r="Q25" s="70"/>
      <c r="R25" s="70"/>
      <c r="S25" s="70"/>
      <c r="T25" s="70"/>
      <c r="U25" s="49"/>
      <c r="V25" s="75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47">
        <f t="shared" si="7"/>
        <v>0</v>
      </c>
      <c r="AE25" s="70"/>
      <c r="AF25" s="70"/>
      <c r="AG25" s="70"/>
      <c r="AH25" s="70"/>
      <c r="AI25" s="70"/>
      <c r="AJ25" s="70"/>
      <c r="AK25" s="70"/>
      <c r="AL25" s="70"/>
      <c r="AM25" s="70"/>
      <c r="AN25" s="35"/>
      <c r="AO25" s="29">
        <v>0</v>
      </c>
      <c r="AP25" s="29">
        <v>2</v>
      </c>
      <c r="AQ25" s="29">
        <v>16</v>
      </c>
      <c r="AR25" s="29">
        <v>16</v>
      </c>
      <c r="AS25" s="29">
        <v>13</v>
      </c>
      <c r="AT25" s="29">
        <v>11</v>
      </c>
      <c r="AU25" s="29">
        <v>6</v>
      </c>
      <c r="AV25" s="29">
        <v>9</v>
      </c>
      <c r="AW25" s="29">
        <f t="shared" si="8"/>
        <v>73</v>
      </c>
      <c r="AX25" s="70"/>
      <c r="AY25" s="70"/>
      <c r="AZ25" s="70"/>
      <c r="BA25" s="70"/>
      <c r="BB25" s="70"/>
      <c r="BC25" s="70"/>
      <c r="BD25" s="70"/>
      <c r="BE25" s="70"/>
      <c r="BF25" s="70"/>
      <c r="BG25" s="76"/>
    </row>
    <row r="26" spans="1:59" s="32" customFormat="1" ht="14.25" customHeight="1">
      <c r="B26" s="28" t="s">
        <v>306</v>
      </c>
      <c r="C26" s="62">
        <v>1</v>
      </c>
      <c r="D26" s="62">
        <v>8</v>
      </c>
      <c r="E26" s="62">
        <v>17</v>
      </c>
      <c r="F26" s="62">
        <v>18</v>
      </c>
      <c r="G26" s="62">
        <v>8</v>
      </c>
      <c r="H26" s="62">
        <v>9</v>
      </c>
      <c r="I26" s="62">
        <v>3</v>
      </c>
      <c r="J26" s="62">
        <v>5</v>
      </c>
      <c r="K26" s="47">
        <f t="shared" si="6"/>
        <v>69</v>
      </c>
      <c r="L26" s="62"/>
      <c r="M26" s="62"/>
      <c r="N26" s="62"/>
      <c r="O26" s="62"/>
      <c r="P26" s="62"/>
      <c r="Q26" s="62"/>
      <c r="R26" s="62"/>
      <c r="S26" s="62"/>
      <c r="T26" s="62"/>
      <c r="U26" s="63"/>
      <c r="V26" s="75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29">
        <f t="shared" si="7"/>
        <v>0</v>
      </c>
      <c r="AE26" s="62"/>
      <c r="AF26" s="62"/>
      <c r="AG26" s="62"/>
      <c r="AH26" s="62"/>
      <c r="AI26" s="62"/>
      <c r="AJ26" s="62"/>
      <c r="AK26" s="62"/>
      <c r="AL26" s="62"/>
      <c r="AM26" s="62"/>
      <c r="AN26" s="35"/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f t="shared" si="8"/>
        <v>0</v>
      </c>
      <c r="AX26" s="62"/>
      <c r="AY26" s="62"/>
      <c r="AZ26" s="62"/>
      <c r="BA26" s="62"/>
      <c r="BB26" s="62"/>
      <c r="BC26" s="62"/>
      <c r="BD26" s="62"/>
      <c r="BE26" s="62"/>
      <c r="BF26" s="62"/>
      <c r="BG26" s="76"/>
    </row>
    <row r="27" spans="1:59" s="32" customFormat="1" ht="14.25" customHeight="1">
      <c r="B27" s="28" t="s">
        <v>152</v>
      </c>
      <c r="C27" s="67">
        <v>0</v>
      </c>
      <c r="D27" s="67">
        <v>6</v>
      </c>
      <c r="E27" s="67">
        <v>2</v>
      </c>
      <c r="F27" s="67">
        <v>4</v>
      </c>
      <c r="G27" s="67">
        <v>0</v>
      </c>
      <c r="H27" s="67">
        <v>0</v>
      </c>
      <c r="I27" s="67">
        <v>0</v>
      </c>
      <c r="J27" s="67">
        <v>0</v>
      </c>
      <c r="K27" s="47">
        <f t="shared" si="6"/>
        <v>12</v>
      </c>
      <c r="L27" s="70"/>
      <c r="M27" s="70"/>
      <c r="N27" s="70"/>
      <c r="O27" s="70"/>
      <c r="P27" s="70"/>
      <c r="Q27" s="70"/>
      <c r="R27" s="70"/>
      <c r="S27" s="70"/>
      <c r="T27" s="70"/>
      <c r="U27" s="49"/>
      <c r="V27" s="75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29">
        <f t="shared" si="7"/>
        <v>0</v>
      </c>
      <c r="AE27" s="70"/>
      <c r="AF27" s="70"/>
      <c r="AG27" s="70"/>
      <c r="AH27" s="70"/>
      <c r="AI27" s="70"/>
      <c r="AJ27" s="70"/>
      <c r="AK27" s="70"/>
      <c r="AL27" s="70"/>
      <c r="AM27" s="70"/>
      <c r="AN27" s="35"/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f t="shared" si="8"/>
        <v>0</v>
      </c>
      <c r="AX27" s="70"/>
      <c r="AY27" s="70"/>
      <c r="AZ27" s="70"/>
      <c r="BA27" s="70"/>
      <c r="BB27" s="70"/>
      <c r="BC27" s="70"/>
      <c r="BD27" s="70"/>
      <c r="BE27" s="70"/>
      <c r="BF27" s="70"/>
      <c r="BG27" s="76"/>
    </row>
    <row r="28" spans="1:59" s="32" customFormat="1" ht="14.25" customHeight="1">
      <c r="A28" s="32">
        <v>370026</v>
      </c>
      <c r="B28" s="45" t="s">
        <v>308</v>
      </c>
      <c r="C28" s="67">
        <v>0</v>
      </c>
      <c r="D28" s="67">
        <v>5</v>
      </c>
      <c r="E28" s="67">
        <v>5</v>
      </c>
      <c r="F28" s="67">
        <v>10</v>
      </c>
      <c r="G28" s="67">
        <v>14</v>
      </c>
      <c r="H28" s="67">
        <v>30</v>
      </c>
      <c r="I28" s="67">
        <v>23</v>
      </c>
      <c r="J28" s="67">
        <v>39</v>
      </c>
      <c r="K28" s="47">
        <f t="shared" si="6"/>
        <v>126</v>
      </c>
      <c r="L28" s="70"/>
      <c r="M28" s="70"/>
      <c r="N28" s="70"/>
      <c r="O28" s="70"/>
      <c r="P28" s="70"/>
      <c r="Q28" s="70"/>
      <c r="R28" s="70"/>
      <c r="S28" s="70"/>
      <c r="T28" s="70"/>
      <c r="U28" s="49"/>
      <c r="V28" s="75">
        <v>0</v>
      </c>
      <c r="W28" s="70">
        <v>0</v>
      </c>
      <c r="X28" s="70">
        <v>0</v>
      </c>
      <c r="Y28" s="70">
        <v>1</v>
      </c>
      <c r="Z28" s="70">
        <v>1</v>
      </c>
      <c r="AA28" s="70">
        <v>0</v>
      </c>
      <c r="AB28" s="70">
        <v>0</v>
      </c>
      <c r="AC28" s="70">
        <v>1</v>
      </c>
      <c r="AD28" s="29">
        <f t="shared" si="7"/>
        <v>3</v>
      </c>
      <c r="AE28" s="70"/>
      <c r="AF28" s="70"/>
      <c r="AG28" s="70"/>
      <c r="AH28" s="70"/>
      <c r="AI28" s="70"/>
      <c r="AJ28" s="70"/>
      <c r="AK28" s="70"/>
      <c r="AL28" s="70"/>
      <c r="AM28" s="70"/>
      <c r="AN28" s="35"/>
      <c r="AO28" s="29">
        <v>1</v>
      </c>
      <c r="AP28" s="29">
        <v>0</v>
      </c>
      <c r="AQ28" s="29">
        <v>7</v>
      </c>
      <c r="AR28" s="29">
        <v>9</v>
      </c>
      <c r="AS28" s="29">
        <v>19</v>
      </c>
      <c r="AT28" s="29">
        <v>33</v>
      </c>
      <c r="AU28" s="29">
        <v>31</v>
      </c>
      <c r="AV28" s="29">
        <v>62</v>
      </c>
      <c r="AW28" s="29">
        <f t="shared" si="8"/>
        <v>162</v>
      </c>
      <c r="AX28" s="70"/>
      <c r="AY28" s="70"/>
      <c r="AZ28" s="70"/>
      <c r="BA28" s="70"/>
      <c r="BB28" s="70"/>
      <c r="BC28" s="70"/>
      <c r="BD28" s="70"/>
      <c r="BE28" s="70"/>
      <c r="BF28" s="70"/>
      <c r="BG28" s="76"/>
    </row>
    <row r="29" spans="1:59" s="32" customFormat="1" ht="14.25" customHeight="1">
      <c r="B29" s="45" t="s">
        <v>310</v>
      </c>
      <c r="C29" s="67">
        <v>1</v>
      </c>
      <c r="D29" s="67">
        <v>5</v>
      </c>
      <c r="E29" s="67">
        <v>6</v>
      </c>
      <c r="F29" s="67">
        <v>3</v>
      </c>
      <c r="G29" s="67">
        <v>6</v>
      </c>
      <c r="H29" s="67">
        <v>4</v>
      </c>
      <c r="I29" s="67">
        <v>2</v>
      </c>
      <c r="J29" s="67">
        <v>2</v>
      </c>
      <c r="K29" s="47">
        <f t="shared" si="6"/>
        <v>29</v>
      </c>
      <c r="L29" s="62"/>
      <c r="M29" s="62"/>
      <c r="N29" s="62"/>
      <c r="O29" s="62"/>
      <c r="P29" s="62"/>
      <c r="Q29" s="62"/>
      <c r="R29" s="62"/>
      <c r="S29" s="62"/>
      <c r="T29" s="62"/>
      <c r="U29" s="49"/>
      <c r="V29" s="75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29">
        <f t="shared" si="7"/>
        <v>0</v>
      </c>
      <c r="AE29" s="62"/>
      <c r="AF29" s="62"/>
      <c r="AG29" s="62"/>
      <c r="AH29" s="62"/>
      <c r="AI29" s="62"/>
      <c r="AJ29" s="62"/>
      <c r="AK29" s="62"/>
      <c r="AL29" s="62"/>
      <c r="AM29" s="62"/>
      <c r="AN29" s="35"/>
      <c r="AO29" s="29">
        <v>0</v>
      </c>
      <c r="AP29" s="29">
        <v>0</v>
      </c>
      <c r="AQ29" s="29">
        <v>1</v>
      </c>
      <c r="AR29" s="29">
        <v>0</v>
      </c>
      <c r="AS29" s="29">
        <v>2</v>
      </c>
      <c r="AT29" s="29">
        <v>1</v>
      </c>
      <c r="AU29" s="29">
        <v>0</v>
      </c>
      <c r="AV29" s="29">
        <v>0</v>
      </c>
      <c r="AW29" s="29">
        <f t="shared" si="8"/>
        <v>4</v>
      </c>
      <c r="AX29" s="62"/>
      <c r="AY29" s="62"/>
      <c r="AZ29" s="62"/>
      <c r="BA29" s="62"/>
      <c r="BB29" s="62"/>
      <c r="BC29" s="62"/>
      <c r="BD29" s="62"/>
      <c r="BE29" s="62"/>
      <c r="BF29" s="62"/>
      <c r="BG29" s="76"/>
    </row>
    <row r="30" spans="1:59" s="32" customFormat="1" ht="14.25" customHeight="1">
      <c r="B30" s="45" t="s">
        <v>80</v>
      </c>
      <c r="C30" s="67">
        <v>0</v>
      </c>
      <c r="D30" s="67">
        <v>1</v>
      </c>
      <c r="E30" s="67">
        <v>2</v>
      </c>
      <c r="F30" s="67">
        <v>1</v>
      </c>
      <c r="G30" s="67">
        <v>2</v>
      </c>
      <c r="H30" s="67">
        <v>0</v>
      </c>
      <c r="I30" s="67">
        <v>1</v>
      </c>
      <c r="J30" s="67">
        <v>2</v>
      </c>
      <c r="K30" s="47">
        <f t="shared" si="6"/>
        <v>9</v>
      </c>
      <c r="L30" s="62"/>
      <c r="M30" s="62"/>
      <c r="N30" s="62"/>
      <c r="O30" s="62"/>
      <c r="P30" s="62"/>
      <c r="Q30" s="62"/>
      <c r="R30" s="62"/>
      <c r="S30" s="62"/>
      <c r="T30" s="62"/>
      <c r="U30" s="49"/>
      <c r="V30" s="75">
        <v>0</v>
      </c>
      <c r="W30" s="70">
        <v>0</v>
      </c>
      <c r="X30" s="70">
        <v>0</v>
      </c>
      <c r="Y30" s="70">
        <v>1</v>
      </c>
      <c r="Z30" s="70">
        <v>0</v>
      </c>
      <c r="AA30" s="70">
        <v>0</v>
      </c>
      <c r="AB30" s="70">
        <v>0</v>
      </c>
      <c r="AC30" s="70">
        <v>0</v>
      </c>
      <c r="AD30" s="47">
        <f t="shared" si="7"/>
        <v>1</v>
      </c>
      <c r="AE30" s="62"/>
      <c r="AF30" s="62"/>
      <c r="AG30" s="62"/>
      <c r="AH30" s="62"/>
      <c r="AI30" s="62"/>
      <c r="AJ30" s="62"/>
      <c r="AK30" s="62"/>
      <c r="AL30" s="62"/>
      <c r="AM30" s="62"/>
      <c r="AN30" s="35"/>
      <c r="AO30" s="29">
        <v>0</v>
      </c>
      <c r="AP30" s="29">
        <v>1</v>
      </c>
      <c r="AQ30" s="29">
        <v>2</v>
      </c>
      <c r="AR30" s="29">
        <v>0</v>
      </c>
      <c r="AS30" s="29">
        <v>0</v>
      </c>
      <c r="AT30" s="29">
        <v>1</v>
      </c>
      <c r="AU30" s="29">
        <v>0</v>
      </c>
      <c r="AV30" s="29">
        <v>0</v>
      </c>
      <c r="AW30" s="29">
        <f t="shared" si="8"/>
        <v>4</v>
      </c>
      <c r="AX30" s="62"/>
      <c r="AY30" s="62"/>
      <c r="AZ30" s="62"/>
      <c r="BA30" s="62"/>
      <c r="BB30" s="62"/>
      <c r="BC30" s="62"/>
      <c r="BD30" s="62"/>
      <c r="BE30" s="62"/>
      <c r="BF30" s="62"/>
      <c r="BG30" s="76"/>
    </row>
    <row r="31" spans="1:59" s="32" customFormat="1" ht="14.25" customHeight="1">
      <c r="B31" s="45" t="s">
        <v>312</v>
      </c>
      <c r="C31" s="67">
        <v>0</v>
      </c>
      <c r="D31" s="67">
        <v>0</v>
      </c>
      <c r="E31" s="67">
        <v>0</v>
      </c>
      <c r="F31" s="67">
        <v>0</v>
      </c>
      <c r="G31" s="67">
        <v>1</v>
      </c>
      <c r="H31" s="67">
        <v>1</v>
      </c>
      <c r="I31" s="67">
        <v>2</v>
      </c>
      <c r="J31" s="67">
        <v>1</v>
      </c>
      <c r="K31" s="47">
        <f t="shared" si="6"/>
        <v>5</v>
      </c>
      <c r="L31" s="62"/>
      <c r="M31" s="62"/>
      <c r="N31" s="62"/>
      <c r="O31" s="62"/>
      <c r="P31" s="62"/>
      <c r="Q31" s="62"/>
      <c r="R31" s="62"/>
      <c r="S31" s="62"/>
      <c r="T31" s="62"/>
      <c r="U31" s="49"/>
      <c r="V31" s="75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47">
        <f t="shared" si="7"/>
        <v>0</v>
      </c>
      <c r="AE31" s="62"/>
      <c r="AF31" s="62"/>
      <c r="AG31" s="62"/>
      <c r="AH31" s="62"/>
      <c r="AI31" s="62"/>
      <c r="AJ31" s="62"/>
      <c r="AK31" s="62"/>
      <c r="AL31" s="62"/>
      <c r="AM31" s="62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f t="shared" si="8"/>
        <v>0</v>
      </c>
      <c r="AX31" s="62"/>
      <c r="AY31" s="62"/>
      <c r="AZ31" s="62"/>
      <c r="BA31" s="62"/>
      <c r="BB31" s="62"/>
      <c r="BC31" s="62"/>
      <c r="BD31" s="62"/>
      <c r="BE31" s="62"/>
      <c r="BF31" s="62"/>
      <c r="BG31" s="76"/>
    </row>
    <row r="32" spans="1:59" s="32" customFormat="1" ht="14.25" customHeight="1">
      <c r="B32" s="45" t="s">
        <v>309</v>
      </c>
      <c r="C32" s="62">
        <v>0</v>
      </c>
      <c r="D32" s="62">
        <v>1</v>
      </c>
      <c r="E32" s="62">
        <v>2</v>
      </c>
      <c r="F32" s="62">
        <v>4</v>
      </c>
      <c r="G32" s="62">
        <v>3</v>
      </c>
      <c r="H32" s="62">
        <v>0</v>
      </c>
      <c r="I32" s="62">
        <v>0</v>
      </c>
      <c r="J32" s="62">
        <v>7</v>
      </c>
      <c r="K32" s="47">
        <f t="shared" si="6"/>
        <v>17</v>
      </c>
      <c r="L32" s="62"/>
      <c r="M32" s="62"/>
      <c r="N32" s="62"/>
      <c r="O32" s="62"/>
      <c r="P32" s="62"/>
      <c r="Q32" s="62"/>
      <c r="R32" s="62"/>
      <c r="S32" s="62"/>
      <c r="T32" s="62"/>
      <c r="U32" s="63"/>
      <c r="V32" s="75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29">
        <f t="shared" si="7"/>
        <v>0</v>
      </c>
      <c r="AE32" s="62"/>
      <c r="AF32" s="62"/>
      <c r="AG32" s="62"/>
      <c r="AH32" s="62"/>
      <c r="AI32" s="62"/>
      <c r="AJ32" s="62"/>
      <c r="AK32" s="62"/>
      <c r="AL32" s="62"/>
      <c r="AM32" s="62"/>
      <c r="AN32" s="35"/>
      <c r="AO32" s="29"/>
      <c r="AP32" s="29"/>
      <c r="AQ32" s="29"/>
      <c r="AR32" s="29"/>
      <c r="AS32" s="29"/>
      <c r="AT32" s="29"/>
      <c r="AU32" s="29"/>
      <c r="AV32" s="29"/>
      <c r="AW32" s="29">
        <f t="shared" si="8"/>
        <v>0</v>
      </c>
      <c r="AX32" s="62"/>
      <c r="AY32" s="62"/>
      <c r="AZ32" s="62"/>
      <c r="BA32" s="62"/>
      <c r="BB32" s="62"/>
      <c r="BC32" s="62"/>
      <c r="BD32" s="62"/>
      <c r="BE32" s="62"/>
      <c r="BF32" s="62"/>
      <c r="BG32" s="76"/>
    </row>
    <row r="33" spans="1:59" ht="14.25" customHeight="1">
      <c r="B33" s="30" t="s">
        <v>83</v>
      </c>
      <c r="C33" s="26">
        <f t="shared" ref="C33:K33" si="9">SUM(C21:C32)</f>
        <v>12</v>
      </c>
      <c r="D33" s="26">
        <f t="shared" si="9"/>
        <v>76</v>
      </c>
      <c r="E33" s="26">
        <f t="shared" si="9"/>
        <v>124</v>
      </c>
      <c r="F33" s="26">
        <f t="shared" si="9"/>
        <v>138</v>
      </c>
      <c r="G33" s="26">
        <f t="shared" si="9"/>
        <v>106</v>
      </c>
      <c r="H33" s="26">
        <f t="shared" si="9"/>
        <v>91</v>
      </c>
      <c r="I33" s="26">
        <f t="shared" si="9"/>
        <v>61</v>
      </c>
      <c r="J33" s="26">
        <f t="shared" si="9"/>
        <v>99</v>
      </c>
      <c r="K33" s="46">
        <f t="shared" si="9"/>
        <v>707</v>
      </c>
      <c r="L33" s="26"/>
      <c r="M33" s="26"/>
      <c r="N33" s="26"/>
      <c r="O33" s="26"/>
      <c r="P33" s="26"/>
      <c r="Q33" s="26"/>
      <c r="R33" s="26"/>
      <c r="S33" s="26"/>
      <c r="T33" s="26"/>
      <c r="U33" s="56"/>
      <c r="V33" s="57">
        <f t="shared" ref="V33:AD33" si="10">SUM(V21:V32)</f>
        <v>2</v>
      </c>
      <c r="W33" s="39">
        <f t="shared" si="10"/>
        <v>2</v>
      </c>
      <c r="X33" s="39">
        <f t="shared" si="10"/>
        <v>0</v>
      </c>
      <c r="Y33" s="39">
        <f t="shared" si="10"/>
        <v>5</v>
      </c>
      <c r="Z33" s="39">
        <f t="shared" si="10"/>
        <v>1</v>
      </c>
      <c r="AA33" s="39">
        <f t="shared" si="10"/>
        <v>1</v>
      </c>
      <c r="AB33" s="39">
        <f t="shared" si="10"/>
        <v>0</v>
      </c>
      <c r="AC33" s="39">
        <f t="shared" si="10"/>
        <v>1</v>
      </c>
      <c r="AD33" s="46">
        <f t="shared" si="10"/>
        <v>12</v>
      </c>
      <c r="AE33" s="26"/>
      <c r="AF33" s="26"/>
      <c r="AG33" s="26"/>
      <c r="AH33" s="26"/>
      <c r="AI33" s="26"/>
      <c r="AJ33" s="26"/>
      <c r="AK33" s="26"/>
      <c r="AL33" s="26"/>
      <c r="AM33" s="26"/>
      <c r="AN33" s="56"/>
      <c r="AO33" s="57">
        <f>SUM(AO21:AO32)</f>
        <v>2</v>
      </c>
      <c r="AP33" s="39">
        <f t="shared" ref="AP33:AW33" si="11">SUM(AP21:AP31)</f>
        <v>3</v>
      </c>
      <c r="AQ33" s="39">
        <f t="shared" si="11"/>
        <v>38</v>
      </c>
      <c r="AR33" s="39">
        <f t="shared" si="11"/>
        <v>42</v>
      </c>
      <c r="AS33" s="39">
        <f t="shared" si="11"/>
        <v>42</v>
      </c>
      <c r="AT33" s="39">
        <f t="shared" si="11"/>
        <v>57</v>
      </c>
      <c r="AU33" s="39">
        <f t="shared" si="11"/>
        <v>41</v>
      </c>
      <c r="AV33" s="39">
        <f t="shared" si="11"/>
        <v>83</v>
      </c>
      <c r="AW33" s="39">
        <f t="shared" si="11"/>
        <v>308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36"/>
    </row>
    <row r="34" spans="1:59" ht="14.25" customHeight="1">
      <c r="K34" s="55">
        <v>0</v>
      </c>
    </row>
    <row r="35" spans="1:59" ht="14.25" customHeight="1">
      <c r="B35" s="1064" t="s">
        <v>337</v>
      </c>
      <c r="C35" s="1067" t="s">
        <v>315</v>
      </c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 t="s">
        <v>289</v>
      </c>
      <c r="V35" s="1067" t="s">
        <v>316</v>
      </c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 t="s">
        <v>289</v>
      </c>
      <c r="AO35" s="1067" t="s">
        <v>342</v>
      </c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  <c r="BA35" s="1067"/>
      <c r="BB35" s="1067"/>
      <c r="BC35" s="1067"/>
      <c r="BD35" s="1067"/>
      <c r="BE35" s="1067"/>
      <c r="BF35" s="1067"/>
      <c r="BG35" s="1067" t="s">
        <v>289</v>
      </c>
    </row>
    <row r="36" spans="1:59" ht="14.25" customHeight="1">
      <c r="B36" s="1065"/>
      <c r="C36" s="1068" t="s">
        <v>67</v>
      </c>
      <c r="D36" s="1068"/>
      <c r="E36" s="1068"/>
      <c r="F36" s="1068"/>
      <c r="G36" s="1068"/>
      <c r="H36" s="1068"/>
      <c r="I36" s="1068"/>
      <c r="J36" s="1068"/>
      <c r="K36" s="1068"/>
      <c r="L36" s="1068" t="s">
        <v>292</v>
      </c>
      <c r="M36" s="1068"/>
      <c r="N36" s="1068"/>
      <c r="O36" s="1068"/>
      <c r="P36" s="1068"/>
      <c r="Q36" s="1068"/>
      <c r="R36" s="1068"/>
      <c r="S36" s="1068"/>
      <c r="T36" s="1068"/>
      <c r="U36" s="1068"/>
      <c r="V36" s="1068" t="s">
        <v>67</v>
      </c>
      <c r="W36" s="1068"/>
      <c r="X36" s="1068"/>
      <c r="Y36" s="1068"/>
      <c r="Z36" s="1068"/>
      <c r="AA36" s="1068"/>
      <c r="AB36" s="1068"/>
      <c r="AC36" s="1068"/>
      <c r="AD36" s="1068"/>
      <c r="AE36" s="1068" t="s">
        <v>292</v>
      </c>
      <c r="AF36" s="1068"/>
      <c r="AG36" s="1068"/>
      <c r="AH36" s="1068"/>
      <c r="AI36" s="1068"/>
      <c r="AJ36" s="1068"/>
      <c r="AK36" s="1068"/>
      <c r="AL36" s="1068"/>
      <c r="AM36" s="1068"/>
      <c r="AN36" s="1070"/>
      <c r="AO36" s="1096" t="s">
        <v>67</v>
      </c>
      <c r="AP36" s="1068"/>
      <c r="AQ36" s="1068"/>
      <c r="AR36" s="1068"/>
      <c r="AS36" s="1068"/>
      <c r="AT36" s="1068"/>
      <c r="AU36" s="1068"/>
      <c r="AV36" s="1068"/>
      <c r="AW36" s="1068"/>
      <c r="AX36" s="1068" t="s">
        <v>292</v>
      </c>
      <c r="AY36" s="1068"/>
      <c r="AZ36" s="1068"/>
      <c r="BA36" s="1068"/>
      <c r="BB36" s="1068"/>
      <c r="BC36" s="1068"/>
      <c r="BD36" s="1068"/>
      <c r="BE36" s="1068"/>
      <c r="BF36" s="1068"/>
      <c r="BG36" s="1068"/>
    </row>
    <row r="37" spans="1:59" ht="14.25" customHeight="1">
      <c r="B37" s="1066"/>
      <c r="C37" s="25" t="s">
        <v>133</v>
      </c>
      <c r="D37" s="25" t="s">
        <v>134</v>
      </c>
      <c r="E37" s="25" t="s">
        <v>135</v>
      </c>
      <c r="F37" s="25" t="s">
        <v>136</v>
      </c>
      <c r="G37" s="25" t="s">
        <v>137</v>
      </c>
      <c r="H37" s="25" t="s">
        <v>138</v>
      </c>
      <c r="I37" s="25" t="s">
        <v>139</v>
      </c>
      <c r="J37" s="25" t="s">
        <v>140</v>
      </c>
      <c r="K37" s="25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79"/>
      <c r="V37" s="48" t="s">
        <v>133</v>
      </c>
      <c r="W37" s="27" t="s">
        <v>134</v>
      </c>
      <c r="X37" s="27" t="s">
        <v>135</v>
      </c>
      <c r="Y37" s="27" t="s">
        <v>136</v>
      </c>
      <c r="Z37" s="27" t="s">
        <v>137</v>
      </c>
      <c r="AA37" s="27" t="s">
        <v>138</v>
      </c>
      <c r="AB37" s="27" t="s">
        <v>139</v>
      </c>
      <c r="AC37" s="27" t="s">
        <v>140</v>
      </c>
      <c r="AD37" s="27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79"/>
      <c r="AO37" s="48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69"/>
    </row>
    <row r="38" spans="1:59" s="67" customFormat="1" ht="14.25" customHeight="1">
      <c r="B38" s="45" t="s">
        <v>299</v>
      </c>
      <c r="C38" s="29"/>
      <c r="D38" s="29"/>
      <c r="E38" s="29"/>
      <c r="F38" s="29"/>
      <c r="G38" s="29"/>
      <c r="H38" s="29"/>
      <c r="I38" s="29"/>
      <c r="J38" s="29"/>
      <c r="K38" s="47">
        <f>SUM(C38:J38)</f>
        <v>0</v>
      </c>
      <c r="L38" s="71"/>
      <c r="M38" s="71"/>
      <c r="N38" s="71"/>
      <c r="O38" s="71"/>
      <c r="P38" s="71"/>
      <c r="Q38" s="71"/>
      <c r="R38" s="71"/>
      <c r="S38" s="71"/>
      <c r="T38" s="70"/>
      <c r="U38" s="74"/>
      <c r="V38" s="75"/>
      <c r="W38" s="70"/>
      <c r="X38" s="70"/>
      <c r="Y38" s="70"/>
      <c r="Z38" s="70"/>
      <c r="AA38" s="70"/>
      <c r="AB38" s="70"/>
      <c r="AC38" s="70"/>
      <c r="AD38" s="47">
        <f>SUM(V38:AC38)</f>
        <v>0</v>
      </c>
      <c r="AE38" s="70"/>
      <c r="AF38" s="70"/>
      <c r="AG38" s="70"/>
      <c r="AH38" s="70"/>
      <c r="AI38" s="70"/>
      <c r="AJ38" s="70"/>
      <c r="AK38" s="70"/>
      <c r="AL38" s="70"/>
      <c r="AM38" s="70"/>
      <c r="AN38" s="35"/>
      <c r="AO38" s="29"/>
      <c r="AP38" s="29"/>
      <c r="AQ38" s="29"/>
      <c r="AR38" s="29"/>
      <c r="AS38" s="29"/>
      <c r="AT38" s="29"/>
      <c r="AU38" s="29"/>
      <c r="AV38" s="29"/>
      <c r="AW38" s="29">
        <f>SUM(AO38:AV38)</f>
        <v>0</v>
      </c>
      <c r="AX38" s="70"/>
      <c r="AY38" s="70"/>
      <c r="AZ38" s="70"/>
      <c r="BA38" s="70"/>
      <c r="BB38" s="70"/>
      <c r="BC38" s="70"/>
      <c r="BD38" s="70"/>
      <c r="BE38" s="70"/>
      <c r="BF38" s="70"/>
      <c r="BG38" s="74"/>
    </row>
    <row r="39" spans="1:59" s="67" customFormat="1" ht="14.25" customHeight="1">
      <c r="B39" s="45" t="s">
        <v>300</v>
      </c>
      <c r="C39" s="29"/>
      <c r="D39" s="29"/>
      <c r="E39" s="29"/>
      <c r="F39" s="29"/>
      <c r="G39" s="29"/>
      <c r="H39" s="29"/>
      <c r="I39" s="29"/>
      <c r="J39" s="29"/>
      <c r="K39" s="47">
        <f>SUM(C39:J39)</f>
        <v>0</v>
      </c>
      <c r="L39" s="71"/>
      <c r="M39" s="71"/>
      <c r="N39" s="71"/>
      <c r="O39" s="71"/>
      <c r="P39" s="71"/>
      <c r="Q39" s="71"/>
      <c r="R39" s="71"/>
      <c r="S39" s="71"/>
      <c r="T39" s="70"/>
      <c r="U39" s="74"/>
      <c r="V39" s="75"/>
      <c r="W39" s="70"/>
      <c r="X39" s="70"/>
      <c r="Y39" s="70"/>
      <c r="Z39" s="70"/>
      <c r="AA39" s="70"/>
      <c r="AB39" s="70"/>
      <c r="AC39" s="70"/>
      <c r="AD39" s="47">
        <f>SUM(V39:AC39)</f>
        <v>0</v>
      </c>
      <c r="AE39" s="70"/>
      <c r="AF39" s="70"/>
      <c r="AG39" s="70"/>
      <c r="AH39" s="70"/>
      <c r="AI39" s="70"/>
      <c r="AJ39" s="70"/>
      <c r="AK39" s="70"/>
      <c r="AL39" s="70"/>
      <c r="AM39" s="70"/>
      <c r="AN39" s="35"/>
      <c r="AO39" s="29"/>
      <c r="AP39" s="29"/>
      <c r="AQ39" s="29"/>
      <c r="AR39" s="29"/>
      <c r="AS39" s="29"/>
      <c r="AT39" s="29"/>
      <c r="AU39" s="29"/>
      <c r="AV39" s="29"/>
      <c r="AW39" s="29">
        <f>SUM(AO39:AV39)</f>
        <v>0</v>
      </c>
      <c r="AX39" s="70"/>
      <c r="AY39" s="70"/>
      <c r="AZ39" s="70"/>
      <c r="BA39" s="70"/>
      <c r="BB39" s="70"/>
      <c r="BC39" s="70"/>
      <c r="BD39" s="70"/>
      <c r="BE39" s="70"/>
      <c r="BF39" s="70"/>
      <c r="BG39" s="74"/>
    </row>
    <row r="40" spans="1:59" s="32" customFormat="1" ht="14.25" customHeight="1">
      <c r="B40" s="28" t="s">
        <v>302</v>
      </c>
      <c r="K40" s="47">
        <f t="shared" ref="K40:K49" si="12">SUM(C40:J40)</f>
        <v>0</v>
      </c>
      <c r="L40" s="71"/>
      <c r="M40" s="71"/>
      <c r="N40" s="71"/>
      <c r="O40" s="71"/>
      <c r="P40" s="71"/>
      <c r="Q40" s="71"/>
      <c r="R40" s="71"/>
      <c r="S40" s="71"/>
      <c r="T40" s="29"/>
      <c r="U40" s="49"/>
      <c r="V40" s="51"/>
      <c r="W40" s="52"/>
      <c r="X40" s="52"/>
      <c r="Y40" s="52"/>
      <c r="Z40" s="52"/>
      <c r="AA40" s="52"/>
      <c r="AB40" s="52"/>
      <c r="AC40" s="52"/>
      <c r="AD40" s="47">
        <f t="shared" ref="AD40:AD49" si="13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35"/>
      <c r="AO40" s="29"/>
      <c r="AP40" s="29"/>
      <c r="AQ40" s="29"/>
      <c r="AR40" s="29"/>
      <c r="AS40" s="29"/>
      <c r="AT40" s="29"/>
      <c r="AU40" s="29"/>
      <c r="AV40" s="29"/>
      <c r="AW40" s="29">
        <f t="shared" ref="AW40:AW49" si="14">SUM(AO40:AV40)</f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35"/>
    </row>
    <row r="41" spans="1:59" s="32" customFormat="1" ht="14.25" customHeight="1">
      <c r="B41" s="28" t="s">
        <v>303</v>
      </c>
      <c r="K41" s="47"/>
      <c r="L41" s="71"/>
      <c r="M41" s="71"/>
      <c r="N41" s="71"/>
      <c r="O41" s="71"/>
      <c r="P41" s="71"/>
      <c r="Q41" s="71"/>
      <c r="R41" s="71"/>
      <c r="S41" s="71"/>
      <c r="T41" s="29"/>
      <c r="U41" s="76"/>
      <c r="V41" s="61"/>
      <c r="W41" s="62"/>
      <c r="X41" s="62"/>
      <c r="Y41" s="62"/>
      <c r="Z41" s="62"/>
      <c r="AA41" s="62"/>
      <c r="AB41" s="62"/>
      <c r="AC41" s="62"/>
      <c r="AD41" s="47"/>
      <c r="AE41" s="29"/>
      <c r="AF41" s="29"/>
      <c r="AG41" s="29"/>
      <c r="AH41" s="29"/>
      <c r="AI41" s="29"/>
      <c r="AJ41" s="29"/>
      <c r="AK41" s="29"/>
      <c r="AL41" s="29"/>
      <c r="AM41" s="29"/>
      <c r="AN41" s="35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35"/>
    </row>
    <row r="42" spans="1:59" s="32" customFormat="1" ht="14.25" customHeight="1">
      <c r="B42" s="28" t="s">
        <v>148</v>
      </c>
      <c r="K42" s="47">
        <f t="shared" si="12"/>
        <v>0</v>
      </c>
      <c r="L42" s="71"/>
      <c r="M42" s="71"/>
      <c r="N42" s="71"/>
      <c r="O42" s="71"/>
      <c r="P42" s="71"/>
      <c r="Q42" s="71"/>
      <c r="R42" s="71"/>
      <c r="S42" s="71"/>
      <c r="T42" s="29"/>
      <c r="U42" s="76"/>
      <c r="V42" s="61"/>
      <c r="W42" s="62"/>
      <c r="X42" s="62"/>
      <c r="Y42" s="62"/>
      <c r="Z42" s="62"/>
      <c r="AA42" s="62"/>
      <c r="AB42" s="62"/>
      <c r="AC42" s="62"/>
      <c r="AD42" s="47">
        <f t="shared" si="13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35"/>
      <c r="AO42" s="29"/>
      <c r="AP42" s="29"/>
      <c r="AQ42" s="29"/>
      <c r="AR42" s="29"/>
      <c r="AS42" s="29"/>
      <c r="AT42" s="29"/>
      <c r="AU42" s="29"/>
      <c r="AV42" s="29"/>
      <c r="AW42" s="29">
        <f t="shared" si="14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35"/>
    </row>
    <row r="43" spans="1:59" s="32" customFormat="1" ht="14.25" customHeight="1">
      <c r="B43" s="28" t="s">
        <v>306</v>
      </c>
      <c r="C43" s="47"/>
      <c r="D43" s="29"/>
      <c r="E43" s="29"/>
      <c r="F43" s="29"/>
      <c r="G43" s="29"/>
      <c r="H43" s="29"/>
      <c r="I43" s="29"/>
      <c r="J43" s="29"/>
      <c r="K43" s="29">
        <f t="shared" si="12"/>
        <v>0</v>
      </c>
      <c r="L43" s="71"/>
      <c r="M43" s="71"/>
      <c r="N43" s="71"/>
      <c r="O43" s="71"/>
      <c r="P43" s="71"/>
      <c r="Q43" s="71"/>
      <c r="R43" s="71"/>
      <c r="S43" s="71"/>
      <c r="T43" s="29"/>
      <c r="U43" s="49"/>
      <c r="V43" s="50"/>
      <c r="W43" s="29"/>
      <c r="X43" s="29"/>
      <c r="Y43" s="29"/>
      <c r="Z43" s="29"/>
      <c r="AA43" s="29"/>
      <c r="AB43" s="29"/>
      <c r="AC43" s="29"/>
      <c r="AD43" s="47">
        <f t="shared" si="13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29"/>
      <c r="AP43" s="29"/>
      <c r="AQ43" s="29"/>
      <c r="AR43" s="29"/>
      <c r="AS43" s="29"/>
      <c r="AT43" s="29"/>
      <c r="AU43" s="29"/>
      <c r="AV43" s="29"/>
      <c r="AW43" s="29">
        <f t="shared" si="14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 s="32" customFormat="1" ht="14.25" customHeight="1">
      <c r="B44" s="28" t="s">
        <v>152</v>
      </c>
      <c r="K44" s="29">
        <f t="shared" si="12"/>
        <v>0</v>
      </c>
      <c r="L44" s="71"/>
      <c r="M44" s="71"/>
      <c r="N44" s="71"/>
      <c r="O44" s="71"/>
      <c r="P44" s="71"/>
      <c r="Q44" s="71"/>
      <c r="R44" s="71"/>
      <c r="S44" s="71"/>
      <c r="T44" s="29"/>
      <c r="U44" s="76"/>
      <c r="V44" s="61"/>
      <c r="W44" s="62"/>
      <c r="X44" s="62"/>
      <c r="Y44" s="62"/>
      <c r="Z44" s="62"/>
      <c r="AA44" s="62"/>
      <c r="AB44" s="62"/>
      <c r="AC44" s="62"/>
      <c r="AD44" s="47">
        <f t="shared" si="13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 s="32" customFormat="1" ht="14.25" customHeight="1">
      <c r="A45" s="32">
        <v>370026</v>
      </c>
      <c r="B45" s="28" t="s">
        <v>308</v>
      </c>
      <c r="C45" s="29"/>
      <c r="D45" s="29"/>
      <c r="E45" s="29"/>
      <c r="F45" s="29"/>
      <c r="G45" s="29"/>
      <c r="H45" s="29"/>
      <c r="I45" s="29"/>
      <c r="J45" s="29"/>
      <c r="K45" s="47">
        <f t="shared" si="12"/>
        <v>0</v>
      </c>
      <c r="L45" s="71"/>
      <c r="M45" s="71"/>
      <c r="N45" s="71"/>
      <c r="O45" s="71"/>
      <c r="P45" s="71"/>
      <c r="Q45" s="71"/>
      <c r="R45" s="71"/>
      <c r="S45" s="71"/>
      <c r="V45" s="75"/>
      <c r="W45" s="70"/>
      <c r="X45" s="70"/>
      <c r="Y45" s="70"/>
      <c r="Z45" s="70"/>
      <c r="AA45" s="70"/>
      <c r="AB45" s="70"/>
      <c r="AC45" s="70"/>
      <c r="AD45" s="47">
        <f t="shared" si="13"/>
        <v>0</v>
      </c>
      <c r="AN45" s="35"/>
      <c r="AO45" s="29"/>
      <c r="AP45" s="29"/>
      <c r="AQ45" s="29"/>
      <c r="AR45" s="29"/>
      <c r="AS45" s="29"/>
      <c r="AT45" s="29"/>
      <c r="AU45" s="29"/>
      <c r="AV45" s="29"/>
      <c r="AW45" s="29">
        <f t="shared" si="14"/>
        <v>0</v>
      </c>
    </row>
    <row r="46" spans="1:59" s="32" customFormat="1" ht="14.25" customHeight="1">
      <c r="B46" s="28" t="s">
        <v>310</v>
      </c>
      <c r="C46" s="29"/>
      <c r="D46" s="29"/>
      <c r="E46" s="29"/>
      <c r="F46" s="29"/>
      <c r="G46" s="29"/>
      <c r="H46" s="29"/>
      <c r="I46" s="29"/>
      <c r="J46" s="29"/>
      <c r="K46" s="47">
        <f t="shared" si="12"/>
        <v>0</v>
      </c>
      <c r="L46" s="71"/>
      <c r="M46" s="71"/>
      <c r="N46" s="71"/>
      <c r="O46" s="71"/>
      <c r="P46" s="71"/>
      <c r="Q46" s="71"/>
      <c r="R46" s="71"/>
      <c r="S46" s="71"/>
      <c r="T46" s="29"/>
      <c r="U46" s="49"/>
      <c r="V46" s="51"/>
      <c r="W46" s="52"/>
      <c r="X46" s="52"/>
      <c r="Y46" s="52"/>
      <c r="Z46" s="52"/>
      <c r="AA46" s="52"/>
      <c r="AB46" s="52"/>
      <c r="AC46" s="52"/>
      <c r="AD46" s="47">
        <f t="shared" si="13"/>
        <v>0</v>
      </c>
      <c r="AE46" s="47"/>
      <c r="AF46" s="47"/>
      <c r="AG46" s="47"/>
      <c r="AH46" s="47"/>
      <c r="AI46" s="47"/>
      <c r="AJ46" s="47"/>
      <c r="AK46" s="47"/>
      <c r="AL46" s="47"/>
      <c r="AM46" s="47"/>
      <c r="AN46" s="35"/>
      <c r="AO46" s="29"/>
      <c r="AP46" s="29"/>
      <c r="AQ46" s="29"/>
      <c r="AR46" s="29"/>
      <c r="AS46" s="29"/>
      <c r="AT46" s="29"/>
      <c r="AU46" s="29"/>
      <c r="AV46" s="29"/>
      <c r="AW46" s="29">
        <f t="shared" si="14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 s="32" customFormat="1" ht="14.25" customHeight="1">
      <c r="B47" s="28" t="s">
        <v>80</v>
      </c>
      <c r="C47" s="67"/>
      <c r="D47" s="67"/>
      <c r="E47" s="67"/>
      <c r="F47" s="67"/>
      <c r="G47" s="67"/>
      <c r="H47" s="67"/>
      <c r="I47" s="67"/>
      <c r="J47" s="67"/>
      <c r="K47" s="47">
        <f t="shared" si="12"/>
        <v>0</v>
      </c>
      <c r="L47" s="71"/>
      <c r="M47" s="71"/>
      <c r="N47" s="71"/>
      <c r="O47" s="71"/>
      <c r="P47" s="71"/>
      <c r="Q47" s="71"/>
      <c r="R47" s="71"/>
      <c r="S47" s="71"/>
      <c r="T47" s="29"/>
      <c r="U47" s="49"/>
      <c r="V47" s="75"/>
      <c r="W47" s="70"/>
      <c r="X47" s="70"/>
      <c r="Y47" s="70"/>
      <c r="Z47" s="70"/>
      <c r="AA47" s="70"/>
      <c r="AB47" s="70"/>
      <c r="AC47" s="70"/>
      <c r="AD47" s="47">
        <f t="shared" si="13"/>
        <v>0</v>
      </c>
      <c r="AE47" s="47"/>
      <c r="AF47" s="47"/>
      <c r="AG47" s="47"/>
      <c r="AH47" s="47"/>
      <c r="AI47" s="47"/>
      <c r="AJ47" s="47"/>
      <c r="AK47" s="47"/>
      <c r="AL47" s="47"/>
      <c r="AM47" s="47"/>
      <c r="AN47" s="35"/>
      <c r="AO47" s="29"/>
      <c r="AP47" s="29"/>
      <c r="AQ47" s="29"/>
      <c r="AR47" s="29"/>
      <c r="AS47" s="29"/>
      <c r="AT47" s="29"/>
      <c r="AU47" s="29"/>
      <c r="AV47" s="29"/>
      <c r="AW47" s="29">
        <f t="shared" si="14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 s="32" customFormat="1" ht="14.25" customHeight="1">
      <c r="B48" s="28" t="s">
        <v>312</v>
      </c>
      <c r="K48" s="47">
        <f t="shared" si="12"/>
        <v>0</v>
      </c>
      <c r="L48" s="71"/>
      <c r="M48" s="71"/>
      <c r="N48" s="71"/>
      <c r="O48" s="71"/>
      <c r="P48" s="71"/>
      <c r="Q48" s="71"/>
      <c r="R48" s="71"/>
      <c r="S48" s="71"/>
      <c r="T48" s="29"/>
      <c r="U48" s="49"/>
      <c r="V48" s="51"/>
      <c r="W48" s="52"/>
      <c r="X48" s="52"/>
      <c r="Y48" s="52"/>
      <c r="Z48" s="52"/>
      <c r="AA48" s="52"/>
      <c r="AB48" s="52"/>
      <c r="AC48" s="52"/>
      <c r="AD48" s="47">
        <f t="shared" si="13"/>
        <v>0</v>
      </c>
      <c r="AE48" s="47"/>
      <c r="AF48" s="47"/>
      <c r="AG48" s="47"/>
      <c r="AH48" s="47"/>
      <c r="AI48" s="47"/>
      <c r="AJ48" s="47"/>
      <c r="AK48" s="47"/>
      <c r="AL48" s="47"/>
      <c r="AM48" s="47"/>
      <c r="AN48" s="35"/>
      <c r="AO48" s="29"/>
      <c r="AP48" s="29"/>
      <c r="AQ48" s="29"/>
      <c r="AR48" s="29"/>
      <c r="AS48" s="29"/>
      <c r="AT48" s="29"/>
      <c r="AU48" s="29"/>
      <c r="AV48" s="29"/>
      <c r="AW48" s="29">
        <f t="shared" si="14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 s="32" customFormat="1" ht="14.25" customHeight="1">
      <c r="B49" s="45" t="s">
        <v>309</v>
      </c>
      <c r="K49" s="65">
        <f t="shared" si="12"/>
        <v>0</v>
      </c>
      <c r="L49" s="71"/>
      <c r="M49" s="71"/>
      <c r="N49" s="71"/>
      <c r="O49" s="71"/>
      <c r="P49" s="71"/>
      <c r="Q49" s="71"/>
      <c r="R49" s="71"/>
      <c r="S49" s="71"/>
      <c r="T49" s="29"/>
      <c r="U49" s="77"/>
      <c r="V49" s="78"/>
      <c r="W49" s="79"/>
      <c r="X49" s="79"/>
      <c r="Y49" s="79"/>
      <c r="Z49" s="79"/>
      <c r="AA49" s="79"/>
      <c r="AB49" s="79"/>
      <c r="AC49" s="79"/>
      <c r="AD49" s="47">
        <f t="shared" si="13"/>
        <v>0</v>
      </c>
      <c r="AE49" s="65"/>
      <c r="AF49" s="65"/>
      <c r="AG49" s="65"/>
      <c r="AH49" s="65"/>
      <c r="AI49" s="65"/>
      <c r="AJ49" s="65"/>
      <c r="AK49" s="65"/>
      <c r="AL49" s="65"/>
      <c r="AM49" s="65"/>
      <c r="AN49" s="35"/>
      <c r="AO49" s="29"/>
      <c r="AP49" s="29"/>
      <c r="AQ49" s="29"/>
      <c r="AR49" s="29"/>
      <c r="AS49" s="29"/>
      <c r="AT49" s="29"/>
      <c r="AU49" s="29"/>
      <c r="AV49" s="29"/>
      <c r="AW49" s="29">
        <f t="shared" si="14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 ht="14.25" customHeight="1">
      <c r="B50" s="30" t="s">
        <v>83</v>
      </c>
      <c r="C50" s="46">
        <f t="shared" ref="C50:K50" si="15">SUM(C38:C49)</f>
        <v>0</v>
      </c>
      <c r="D50" s="46">
        <f t="shared" si="15"/>
        <v>0</v>
      </c>
      <c r="E50" s="46">
        <f t="shared" si="15"/>
        <v>0</v>
      </c>
      <c r="F50" s="46">
        <f t="shared" si="15"/>
        <v>0</v>
      </c>
      <c r="G50" s="46">
        <f t="shared" si="15"/>
        <v>0</v>
      </c>
      <c r="H50" s="46">
        <f t="shared" si="15"/>
        <v>0</v>
      </c>
      <c r="I50" s="46">
        <f t="shared" si="15"/>
        <v>0</v>
      </c>
      <c r="J50" s="46">
        <f t="shared" si="15"/>
        <v>0</v>
      </c>
      <c r="K50" s="46">
        <f t="shared" si="15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80"/>
      <c r="V50" s="81">
        <f t="shared" ref="V50:AD50" si="16">SUM(V38:V49)</f>
        <v>0</v>
      </c>
      <c r="W50" s="46">
        <f t="shared" si="16"/>
        <v>0</v>
      </c>
      <c r="X50" s="46">
        <f t="shared" si="16"/>
        <v>0</v>
      </c>
      <c r="Y50" s="46">
        <f t="shared" si="16"/>
        <v>0</v>
      </c>
      <c r="Z50" s="46">
        <f t="shared" si="16"/>
        <v>0</v>
      </c>
      <c r="AA50" s="46">
        <f t="shared" si="16"/>
        <v>0</v>
      </c>
      <c r="AB50" s="46">
        <f t="shared" si="16"/>
        <v>0</v>
      </c>
      <c r="AC50" s="46">
        <f t="shared" si="16"/>
        <v>0</v>
      </c>
      <c r="AD50" s="46">
        <f t="shared" si="16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80"/>
      <c r="AO50" s="81">
        <f t="shared" ref="AO50:AW50" si="17">SUM(AO38:AO49)</f>
        <v>0</v>
      </c>
      <c r="AP50" s="82">
        <f t="shared" si="17"/>
        <v>0</v>
      </c>
      <c r="AQ50" s="82">
        <f t="shared" si="17"/>
        <v>0</v>
      </c>
      <c r="AR50" s="82">
        <f t="shared" si="17"/>
        <v>0</v>
      </c>
      <c r="AS50" s="82">
        <f t="shared" si="17"/>
        <v>0</v>
      </c>
      <c r="AT50" s="82">
        <f t="shared" si="17"/>
        <v>0</v>
      </c>
      <c r="AU50" s="82">
        <f t="shared" si="17"/>
        <v>0</v>
      </c>
      <c r="AV50" s="82">
        <f t="shared" si="17"/>
        <v>0</v>
      </c>
      <c r="AW50" s="82">
        <f t="shared" si="17"/>
        <v>0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38"/>
    </row>
    <row r="52" spans="1:59" ht="14.25" customHeight="1">
      <c r="B52" s="1064" t="s">
        <v>344</v>
      </c>
      <c r="C52" s="1067" t="s">
        <v>315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 t="s">
        <v>289</v>
      </c>
      <c r="V52" s="1067" t="s">
        <v>345</v>
      </c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7"/>
      <c r="AK52" s="1067"/>
      <c r="AL52" s="1067"/>
      <c r="AM52" s="1067"/>
      <c r="AN52" s="1067" t="s">
        <v>289</v>
      </c>
      <c r="AO52" s="1067" t="s">
        <v>342</v>
      </c>
      <c r="AP52" s="1067"/>
      <c r="AQ52" s="1067"/>
      <c r="AR52" s="1067"/>
      <c r="AS52" s="1067"/>
      <c r="AT52" s="1067"/>
      <c r="AU52" s="1067"/>
      <c r="AV52" s="1067"/>
      <c r="AW52" s="1067"/>
      <c r="AX52" s="1067"/>
      <c r="AY52" s="1067"/>
      <c r="AZ52" s="1067"/>
      <c r="BA52" s="1067"/>
      <c r="BB52" s="1067"/>
      <c r="BC52" s="1067"/>
      <c r="BD52" s="1067"/>
      <c r="BE52" s="1067"/>
      <c r="BF52" s="1067"/>
      <c r="BG52" s="1067" t="s">
        <v>289</v>
      </c>
    </row>
    <row r="53" spans="1:59" ht="14.25" customHeight="1">
      <c r="B53" s="1065"/>
      <c r="C53" s="1068" t="s">
        <v>67</v>
      </c>
      <c r="D53" s="1068"/>
      <c r="E53" s="1068"/>
      <c r="F53" s="1068"/>
      <c r="G53" s="1068"/>
      <c r="H53" s="1068"/>
      <c r="I53" s="1068"/>
      <c r="J53" s="1068"/>
      <c r="K53" s="1068"/>
      <c r="L53" s="1068" t="s">
        <v>292</v>
      </c>
      <c r="M53" s="1068"/>
      <c r="N53" s="1068"/>
      <c r="O53" s="1068"/>
      <c r="P53" s="1068"/>
      <c r="Q53" s="1068"/>
      <c r="R53" s="1068"/>
      <c r="S53" s="1068"/>
      <c r="T53" s="1068"/>
      <c r="U53" s="1068"/>
      <c r="V53" s="1068" t="s">
        <v>67</v>
      </c>
      <c r="W53" s="1068"/>
      <c r="X53" s="1068"/>
      <c r="Y53" s="1068"/>
      <c r="Z53" s="1068"/>
      <c r="AA53" s="1068"/>
      <c r="AB53" s="1068"/>
      <c r="AC53" s="1068"/>
      <c r="AD53" s="1068"/>
      <c r="AE53" s="1068" t="s">
        <v>292</v>
      </c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 t="s">
        <v>67</v>
      </c>
      <c r="AP53" s="1068"/>
      <c r="AQ53" s="1068"/>
      <c r="AR53" s="1068"/>
      <c r="AS53" s="1068"/>
      <c r="AT53" s="1068"/>
      <c r="AU53" s="1068"/>
      <c r="AV53" s="1068"/>
      <c r="AW53" s="1068"/>
      <c r="AX53" s="1068" t="s">
        <v>292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</row>
    <row r="54" spans="1:59" ht="14.25" customHeight="1">
      <c r="B54" s="1066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68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68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68"/>
    </row>
    <row r="55" spans="1:59" s="32" customFormat="1" ht="14.25" customHeight="1">
      <c r="B55" s="28" t="s">
        <v>299</v>
      </c>
      <c r="C55" s="33">
        <f t="shared" ref="C55:K55" si="18">+C4+C21+C38</f>
        <v>9</v>
      </c>
      <c r="D55" s="33">
        <f t="shared" si="18"/>
        <v>42</v>
      </c>
      <c r="E55" s="33">
        <f t="shared" si="18"/>
        <v>93</v>
      </c>
      <c r="F55" s="33">
        <f t="shared" si="18"/>
        <v>117</v>
      </c>
      <c r="G55" s="33">
        <f t="shared" si="18"/>
        <v>88</v>
      </c>
      <c r="H55" s="33">
        <f t="shared" si="18"/>
        <v>68</v>
      </c>
      <c r="I55" s="33">
        <f t="shared" si="18"/>
        <v>41</v>
      </c>
      <c r="J55" s="33">
        <f t="shared" si="18"/>
        <v>77</v>
      </c>
      <c r="K55" s="33">
        <f t="shared" si="18"/>
        <v>535</v>
      </c>
      <c r="L55" s="29"/>
      <c r="M55" s="29"/>
      <c r="N55" s="29"/>
      <c r="O55" s="29"/>
      <c r="P55" s="29"/>
      <c r="Q55" s="29"/>
      <c r="R55" s="29"/>
      <c r="S55" s="29"/>
      <c r="T55" s="29"/>
      <c r="U55" s="35"/>
      <c r="V55" s="33">
        <f t="shared" ref="V55:AD55" si="19">+V4+V21+V38</f>
        <v>2</v>
      </c>
      <c r="W55" s="33">
        <f t="shared" si="19"/>
        <v>2</v>
      </c>
      <c r="X55" s="33">
        <f t="shared" si="19"/>
        <v>0</v>
      </c>
      <c r="Y55" s="33">
        <f t="shared" si="19"/>
        <v>3</v>
      </c>
      <c r="Z55" s="33">
        <f t="shared" si="19"/>
        <v>0</v>
      </c>
      <c r="AA55" s="33">
        <f t="shared" si="19"/>
        <v>1</v>
      </c>
      <c r="AB55" s="33">
        <f t="shared" si="19"/>
        <v>0</v>
      </c>
      <c r="AC55" s="33">
        <f t="shared" si="19"/>
        <v>0</v>
      </c>
      <c r="AD55" s="33">
        <f t="shared" si="19"/>
        <v>8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33">
        <f t="shared" ref="AO55:AW55" si="20">+AO4+AO21+AO38</f>
        <v>1</v>
      </c>
      <c r="AP55" s="33">
        <f t="shared" si="20"/>
        <v>1</v>
      </c>
      <c r="AQ55" s="33">
        <f t="shared" si="20"/>
        <v>21</v>
      </c>
      <c r="AR55" s="33">
        <f t="shared" si="20"/>
        <v>21</v>
      </c>
      <c r="AS55" s="33">
        <f t="shared" si="20"/>
        <v>10</v>
      </c>
      <c r="AT55" s="33">
        <f t="shared" si="20"/>
        <v>15</v>
      </c>
      <c r="AU55" s="33">
        <f t="shared" si="20"/>
        <v>5</v>
      </c>
      <c r="AV55" s="33">
        <f t="shared" si="20"/>
        <v>15</v>
      </c>
      <c r="AW55" s="33">
        <f t="shared" si="20"/>
        <v>89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35"/>
    </row>
    <row r="56" spans="1:59" s="32" customFormat="1" ht="14.25" customHeight="1">
      <c r="B56" s="28" t="s">
        <v>300</v>
      </c>
      <c r="C56" s="33">
        <f t="shared" ref="C56:K56" si="21">+C5+C22+C39</f>
        <v>1</v>
      </c>
      <c r="D56" s="33">
        <f t="shared" si="21"/>
        <v>10</v>
      </c>
      <c r="E56" s="33">
        <f t="shared" si="21"/>
        <v>9</v>
      </c>
      <c r="F56" s="33">
        <f t="shared" si="21"/>
        <v>24</v>
      </c>
      <c r="G56" s="33">
        <f t="shared" si="21"/>
        <v>3</v>
      </c>
      <c r="H56" s="33">
        <f t="shared" si="21"/>
        <v>7</v>
      </c>
      <c r="I56" s="33">
        <f t="shared" si="21"/>
        <v>5</v>
      </c>
      <c r="J56" s="33">
        <f t="shared" si="21"/>
        <v>4</v>
      </c>
      <c r="K56" s="33">
        <f t="shared" si="21"/>
        <v>63</v>
      </c>
      <c r="L56" s="29"/>
      <c r="M56" s="29"/>
      <c r="N56" s="29"/>
      <c r="O56" s="29"/>
      <c r="P56" s="29"/>
      <c r="Q56" s="29"/>
      <c r="R56" s="29"/>
      <c r="S56" s="29"/>
      <c r="T56" s="29"/>
      <c r="U56" s="35"/>
      <c r="V56" s="33">
        <f t="shared" ref="V56:AD56" si="22">+V5+V22+V39</f>
        <v>0</v>
      </c>
      <c r="W56" s="33">
        <f t="shared" si="22"/>
        <v>0</v>
      </c>
      <c r="X56" s="33">
        <f t="shared" si="22"/>
        <v>0</v>
      </c>
      <c r="Y56" s="33">
        <f t="shared" si="22"/>
        <v>0</v>
      </c>
      <c r="Z56" s="33">
        <f t="shared" si="22"/>
        <v>0</v>
      </c>
      <c r="AA56" s="33">
        <f t="shared" si="22"/>
        <v>0</v>
      </c>
      <c r="AB56" s="33">
        <f t="shared" si="22"/>
        <v>0</v>
      </c>
      <c r="AC56" s="33">
        <f t="shared" si="22"/>
        <v>0</v>
      </c>
      <c r="AD56" s="33">
        <f t="shared" si="22"/>
        <v>0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33">
        <f t="shared" ref="AO56:AW56" si="23">+AO5+AO22+AO39</f>
        <v>0</v>
      </c>
      <c r="AP56" s="33">
        <f t="shared" si="23"/>
        <v>0</v>
      </c>
      <c r="AQ56" s="33">
        <f t="shared" si="23"/>
        <v>0</v>
      </c>
      <c r="AR56" s="33">
        <f t="shared" si="23"/>
        <v>0</v>
      </c>
      <c r="AS56" s="33">
        <f t="shared" si="23"/>
        <v>0</v>
      </c>
      <c r="AT56" s="33">
        <f t="shared" si="23"/>
        <v>0</v>
      </c>
      <c r="AU56" s="33">
        <f t="shared" si="23"/>
        <v>0</v>
      </c>
      <c r="AV56" s="33">
        <f t="shared" si="23"/>
        <v>0</v>
      </c>
      <c r="AW56" s="33">
        <f t="shared" si="23"/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35"/>
    </row>
    <row r="57" spans="1:59" s="32" customFormat="1" ht="14.25" customHeight="1">
      <c r="B57" s="28" t="s">
        <v>302</v>
      </c>
      <c r="C57" s="33">
        <f t="shared" ref="C57:K58" si="24">+C6+C23+C40</f>
        <v>6</v>
      </c>
      <c r="D57" s="33">
        <f t="shared" si="24"/>
        <v>11</v>
      </c>
      <c r="E57" s="33">
        <f t="shared" si="24"/>
        <v>15</v>
      </c>
      <c r="F57" s="33">
        <f t="shared" si="24"/>
        <v>15</v>
      </c>
      <c r="G57" s="33">
        <f t="shared" si="24"/>
        <v>10</v>
      </c>
      <c r="H57" s="33">
        <f t="shared" si="24"/>
        <v>6</v>
      </c>
      <c r="I57" s="33">
        <f t="shared" si="24"/>
        <v>2</v>
      </c>
      <c r="J57" s="33">
        <f t="shared" si="24"/>
        <v>0</v>
      </c>
      <c r="K57" s="33">
        <f t="shared" si="24"/>
        <v>65</v>
      </c>
      <c r="L57" s="29"/>
      <c r="M57" s="29"/>
      <c r="N57" s="29"/>
      <c r="O57" s="29"/>
      <c r="P57" s="29"/>
      <c r="Q57" s="29"/>
      <c r="R57" s="29"/>
      <c r="S57" s="29"/>
      <c r="T57" s="29"/>
      <c r="U57" s="35"/>
      <c r="V57" s="33">
        <f t="shared" ref="V57:AD57" si="25">+V6+V23+V40</f>
        <v>0</v>
      </c>
      <c r="W57" s="33">
        <f t="shared" si="25"/>
        <v>0</v>
      </c>
      <c r="X57" s="33">
        <f t="shared" si="25"/>
        <v>0</v>
      </c>
      <c r="Y57" s="33">
        <f t="shared" si="25"/>
        <v>0</v>
      </c>
      <c r="Z57" s="33">
        <f t="shared" si="25"/>
        <v>0</v>
      </c>
      <c r="AA57" s="33">
        <f t="shared" si="25"/>
        <v>0</v>
      </c>
      <c r="AB57" s="33">
        <f t="shared" si="25"/>
        <v>0</v>
      </c>
      <c r="AC57" s="33">
        <f t="shared" si="25"/>
        <v>0</v>
      </c>
      <c r="AD57" s="33">
        <f t="shared" si="25"/>
        <v>0</v>
      </c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33">
        <f t="shared" ref="AO57:AW57" si="26">+AO6+AO23+AO40</f>
        <v>0</v>
      </c>
      <c r="AP57" s="33">
        <f t="shared" si="26"/>
        <v>0</v>
      </c>
      <c r="AQ57" s="33">
        <f t="shared" si="26"/>
        <v>0</v>
      </c>
      <c r="AR57" s="33">
        <f t="shared" si="26"/>
        <v>0</v>
      </c>
      <c r="AS57" s="33">
        <f t="shared" si="26"/>
        <v>0</v>
      </c>
      <c r="AT57" s="33">
        <f t="shared" si="26"/>
        <v>0</v>
      </c>
      <c r="AU57" s="33">
        <f t="shared" si="26"/>
        <v>0</v>
      </c>
      <c r="AV57" s="33">
        <f t="shared" si="26"/>
        <v>0</v>
      </c>
      <c r="AW57" s="33">
        <f t="shared" si="26"/>
        <v>0</v>
      </c>
      <c r="AX57" s="29"/>
      <c r="AY57" s="29"/>
      <c r="AZ57" s="29"/>
      <c r="BA57" s="29"/>
      <c r="BB57" s="29"/>
      <c r="BC57" s="29"/>
      <c r="BD57" s="29"/>
      <c r="BE57" s="29"/>
      <c r="BF57" s="29"/>
      <c r="BG57" s="35"/>
    </row>
    <row r="58" spans="1:59" s="32" customFormat="1" ht="14.25" customHeight="1">
      <c r="B58" s="28" t="s">
        <v>303</v>
      </c>
      <c r="C58" s="33">
        <f t="shared" si="24"/>
        <v>0</v>
      </c>
      <c r="D58" s="33">
        <f t="shared" si="24"/>
        <v>13</v>
      </c>
      <c r="E58" s="33">
        <f t="shared" si="24"/>
        <v>15</v>
      </c>
      <c r="F58" s="33">
        <f t="shared" si="24"/>
        <v>11</v>
      </c>
      <c r="G58" s="33">
        <f t="shared" si="24"/>
        <v>8</v>
      </c>
      <c r="H58" s="33">
        <f t="shared" si="24"/>
        <v>7</v>
      </c>
      <c r="I58" s="33">
        <f t="shared" si="24"/>
        <v>4</v>
      </c>
      <c r="J58" s="33">
        <f t="shared" si="24"/>
        <v>0</v>
      </c>
      <c r="K58" s="33">
        <f t="shared" si="24"/>
        <v>58</v>
      </c>
      <c r="L58" s="29"/>
      <c r="M58" s="29"/>
      <c r="N58" s="29"/>
      <c r="O58" s="29"/>
      <c r="P58" s="29"/>
      <c r="Q58" s="29"/>
      <c r="R58" s="29"/>
      <c r="S58" s="29"/>
      <c r="T58" s="29"/>
      <c r="U58" s="35"/>
      <c r="V58" s="33"/>
      <c r="W58" s="33"/>
      <c r="X58" s="33"/>
      <c r="Y58" s="33"/>
      <c r="Z58" s="33"/>
      <c r="AA58" s="33"/>
      <c r="AB58" s="33"/>
      <c r="AC58" s="33"/>
      <c r="AD58" s="33"/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33"/>
      <c r="AP58" s="33"/>
      <c r="AQ58" s="33"/>
      <c r="AR58" s="33"/>
      <c r="AS58" s="33"/>
      <c r="AT58" s="33"/>
      <c r="AU58" s="33"/>
      <c r="AV58" s="33"/>
      <c r="AW58" s="33"/>
      <c r="AX58" s="29"/>
      <c r="AY58" s="29"/>
      <c r="AZ58" s="29"/>
      <c r="BA58" s="29"/>
      <c r="BB58" s="29"/>
      <c r="BC58" s="29"/>
      <c r="BD58" s="29"/>
      <c r="BE58" s="29"/>
      <c r="BF58" s="29"/>
      <c r="BG58" s="35"/>
    </row>
    <row r="59" spans="1:59" s="32" customFormat="1" ht="14.25" customHeight="1">
      <c r="B59" s="28" t="s">
        <v>148</v>
      </c>
      <c r="C59" s="33">
        <f t="shared" ref="C59:K59" si="27">+C8+C25+C42</f>
        <v>5</v>
      </c>
      <c r="D59" s="33">
        <f t="shared" si="27"/>
        <v>25</v>
      </c>
      <c r="E59" s="33">
        <f t="shared" si="27"/>
        <v>32</v>
      </c>
      <c r="F59" s="33">
        <f t="shared" si="27"/>
        <v>51</v>
      </c>
      <c r="G59" s="33">
        <f t="shared" si="27"/>
        <v>34</v>
      </c>
      <c r="H59" s="33">
        <f t="shared" si="27"/>
        <v>30</v>
      </c>
      <c r="I59" s="33">
        <f t="shared" si="27"/>
        <v>23</v>
      </c>
      <c r="J59" s="33">
        <f t="shared" si="27"/>
        <v>25</v>
      </c>
      <c r="K59" s="33">
        <f t="shared" si="27"/>
        <v>225</v>
      </c>
      <c r="L59" s="29"/>
      <c r="M59" s="29"/>
      <c r="N59" s="29"/>
      <c r="O59" s="29"/>
      <c r="P59" s="29"/>
      <c r="Q59" s="29"/>
      <c r="R59" s="29"/>
      <c r="S59" s="29"/>
      <c r="T59" s="29"/>
      <c r="U59" s="35"/>
      <c r="V59" s="33">
        <f t="shared" ref="V59:AD59" si="28">+V8+V25+V42</f>
        <v>0</v>
      </c>
      <c r="W59" s="33">
        <f t="shared" si="28"/>
        <v>0</v>
      </c>
      <c r="X59" s="33">
        <f t="shared" si="28"/>
        <v>0</v>
      </c>
      <c r="Y59" s="33">
        <f t="shared" si="28"/>
        <v>0</v>
      </c>
      <c r="Z59" s="33">
        <f t="shared" si="28"/>
        <v>0</v>
      </c>
      <c r="AA59" s="33">
        <f t="shared" si="28"/>
        <v>0</v>
      </c>
      <c r="AB59" s="33">
        <f t="shared" si="28"/>
        <v>0</v>
      </c>
      <c r="AC59" s="33">
        <f t="shared" si="28"/>
        <v>0</v>
      </c>
      <c r="AD59" s="33">
        <f t="shared" si="28"/>
        <v>0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33">
        <f t="shared" ref="AO59:AW59" si="29">+AO8+AO25+AO42</f>
        <v>2</v>
      </c>
      <c r="AP59" s="33">
        <f t="shared" si="29"/>
        <v>3</v>
      </c>
      <c r="AQ59" s="33">
        <f t="shared" si="29"/>
        <v>21</v>
      </c>
      <c r="AR59" s="33">
        <f t="shared" si="29"/>
        <v>25</v>
      </c>
      <c r="AS59" s="33">
        <f t="shared" si="29"/>
        <v>21</v>
      </c>
      <c r="AT59" s="33">
        <f t="shared" si="29"/>
        <v>22</v>
      </c>
      <c r="AU59" s="33">
        <f t="shared" si="29"/>
        <v>13</v>
      </c>
      <c r="AV59" s="33">
        <f t="shared" si="29"/>
        <v>20</v>
      </c>
      <c r="AW59" s="33">
        <f t="shared" si="29"/>
        <v>127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35"/>
    </row>
    <row r="60" spans="1:59" s="32" customFormat="1" ht="14.25" customHeight="1">
      <c r="B60" s="28" t="s">
        <v>306</v>
      </c>
      <c r="C60" s="33">
        <f t="shared" ref="C60:K60" si="30">+C9+C26+C43</f>
        <v>3</v>
      </c>
      <c r="D60" s="33">
        <f t="shared" si="30"/>
        <v>17</v>
      </c>
      <c r="E60" s="33">
        <f t="shared" si="30"/>
        <v>29</v>
      </c>
      <c r="F60" s="33">
        <f t="shared" si="30"/>
        <v>22</v>
      </c>
      <c r="G60" s="33">
        <f t="shared" si="30"/>
        <v>11</v>
      </c>
      <c r="H60" s="33">
        <f t="shared" si="30"/>
        <v>12</v>
      </c>
      <c r="I60" s="33">
        <f t="shared" si="30"/>
        <v>3</v>
      </c>
      <c r="J60" s="33">
        <f t="shared" si="30"/>
        <v>6</v>
      </c>
      <c r="K60" s="33">
        <f t="shared" si="30"/>
        <v>103</v>
      </c>
      <c r="L60" s="29"/>
      <c r="M60" s="29"/>
      <c r="N60" s="29"/>
      <c r="O60" s="29"/>
      <c r="P60" s="29"/>
      <c r="Q60" s="29"/>
      <c r="R60" s="29"/>
      <c r="S60" s="29"/>
      <c r="T60" s="29"/>
      <c r="U60" s="35"/>
      <c r="V60" s="33">
        <f t="shared" ref="V60:AD60" si="31">+V9+V26+V43</f>
        <v>0</v>
      </c>
      <c r="W60" s="33">
        <f t="shared" si="31"/>
        <v>0</v>
      </c>
      <c r="X60" s="33">
        <f t="shared" si="31"/>
        <v>0</v>
      </c>
      <c r="Y60" s="33">
        <f t="shared" si="31"/>
        <v>0</v>
      </c>
      <c r="Z60" s="33">
        <f t="shared" si="31"/>
        <v>0</v>
      </c>
      <c r="AA60" s="33">
        <f t="shared" si="31"/>
        <v>0</v>
      </c>
      <c r="AB60" s="33">
        <f t="shared" si="31"/>
        <v>0</v>
      </c>
      <c r="AC60" s="33">
        <f t="shared" si="31"/>
        <v>0</v>
      </c>
      <c r="AD60" s="33">
        <f t="shared" si="31"/>
        <v>0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33">
        <f t="shared" ref="AO60:AW60" si="32">+AO9+AO26+AO43</f>
        <v>0</v>
      </c>
      <c r="AP60" s="33">
        <f t="shared" si="32"/>
        <v>0</v>
      </c>
      <c r="AQ60" s="33">
        <f t="shared" si="32"/>
        <v>0</v>
      </c>
      <c r="AR60" s="33">
        <f t="shared" si="32"/>
        <v>0</v>
      </c>
      <c r="AS60" s="33">
        <f t="shared" si="32"/>
        <v>0</v>
      </c>
      <c r="AT60" s="33">
        <f t="shared" si="32"/>
        <v>0</v>
      </c>
      <c r="AU60" s="33">
        <f t="shared" si="32"/>
        <v>0</v>
      </c>
      <c r="AV60" s="33">
        <f t="shared" si="32"/>
        <v>0</v>
      </c>
      <c r="AW60" s="33">
        <f t="shared" si="32"/>
        <v>0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35"/>
    </row>
    <row r="61" spans="1:59" s="32" customFormat="1" ht="14.25" customHeight="1">
      <c r="B61" s="28" t="s">
        <v>152</v>
      </c>
      <c r="C61" s="33">
        <f t="shared" ref="C61:C66" si="33">+C10+C27+C44</f>
        <v>0</v>
      </c>
      <c r="D61" s="33">
        <f t="shared" ref="D61:J61" si="34">+D10+D27+D44</f>
        <v>13</v>
      </c>
      <c r="E61" s="33">
        <f t="shared" si="34"/>
        <v>11</v>
      </c>
      <c r="F61" s="33">
        <f t="shared" si="34"/>
        <v>8</v>
      </c>
      <c r="G61" s="33">
        <f t="shared" si="34"/>
        <v>2</v>
      </c>
      <c r="H61" s="33">
        <f t="shared" si="34"/>
        <v>2</v>
      </c>
      <c r="I61" s="33">
        <f t="shared" si="34"/>
        <v>0</v>
      </c>
      <c r="J61" s="33">
        <f t="shared" si="34"/>
        <v>0</v>
      </c>
      <c r="K61" s="33">
        <f t="shared" ref="K61:K66" si="35">+K10+K27+K44</f>
        <v>36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33">
        <f t="shared" ref="V61:V66" si="36">+V10+V27+V44</f>
        <v>0</v>
      </c>
      <c r="W61" s="33">
        <f t="shared" ref="W61:AC61" si="37">+W10+W27+W44</f>
        <v>0</v>
      </c>
      <c r="X61" s="33">
        <f t="shared" si="37"/>
        <v>0</v>
      </c>
      <c r="Y61" s="33">
        <f t="shared" si="37"/>
        <v>0</v>
      </c>
      <c r="Z61" s="33">
        <f t="shared" si="37"/>
        <v>0</v>
      </c>
      <c r="AA61" s="33">
        <f t="shared" si="37"/>
        <v>0</v>
      </c>
      <c r="AB61" s="33">
        <f t="shared" si="37"/>
        <v>0</v>
      </c>
      <c r="AC61" s="33">
        <f t="shared" si="37"/>
        <v>0</v>
      </c>
      <c r="AD61" s="33">
        <f t="shared" ref="AD61:AD66" si="38">+AD10+AD27+AD44</f>
        <v>0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33">
        <f t="shared" ref="AO61:AO66" si="39">+AO10+AO27+AO44</f>
        <v>0</v>
      </c>
      <c r="AP61" s="33">
        <f t="shared" ref="AP61:AV61" si="40">+AP10+AP27+AP44</f>
        <v>0</v>
      </c>
      <c r="AQ61" s="33">
        <f t="shared" si="40"/>
        <v>0</v>
      </c>
      <c r="AR61" s="33">
        <f t="shared" si="40"/>
        <v>0</v>
      </c>
      <c r="AS61" s="33">
        <f t="shared" si="40"/>
        <v>0</v>
      </c>
      <c r="AT61" s="33">
        <f t="shared" si="40"/>
        <v>0</v>
      </c>
      <c r="AU61" s="33">
        <f t="shared" si="40"/>
        <v>0</v>
      </c>
      <c r="AV61" s="33">
        <f t="shared" si="40"/>
        <v>0</v>
      </c>
      <c r="AW61" s="33">
        <f t="shared" ref="AW61:AW66" si="41">+AW10+AW27+AW44</f>
        <v>0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 s="32" customFormat="1" ht="13.5" customHeight="1">
      <c r="A62" s="32">
        <v>370026</v>
      </c>
      <c r="B62" s="28" t="s">
        <v>308</v>
      </c>
      <c r="C62" s="33">
        <f t="shared" si="33"/>
        <v>2</v>
      </c>
      <c r="D62" s="33">
        <f t="shared" ref="D62:J66" si="42">+D11+D28+D45</f>
        <v>8</v>
      </c>
      <c r="E62" s="33">
        <f t="shared" si="42"/>
        <v>14</v>
      </c>
      <c r="F62" s="33">
        <f t="shared" si="42"/>
        <v>31</v>
      </c>
      <c r="G62" s="33">
        <f t="shared" si="42"/>
        <v>34</v>
      </c>
      <c r="H62" s="33">
        <f t="shared" si="42"/>
        <v>55</v>
      </c>
      <c r="I62" s="33">
        <f t="shared" si="42"/>
        <v>51</v>
      </c>
      <c r="J62" s="33">
        <f t="shared" si="42"/>
        <v>80</v>
      </c>
      <c r="K62" s="33">
        <f t="shared" si="35"/>
        <v>275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33">
        <f t="shared" si="36"/>
        <v>0</v>
      </c>
      <c r="W62" s="33">
        <f t="shared" ref="W62:AC66" si="43">+W11+W28+W45</f>
        <v>0</v>
      </c>
      <c r="X62" s="33">
        <f t="shared" si="43"/>
        <v>0</v>
      </c>
      <c r="Y62" s="33">
        <f t="shared" si="43"/>
        <v>1</v>
      </c>
      <c r="Z62" s="33">
        <f t="shared" si="43"/>
        <v>2</v>
      </c>
      <c r="AA62" s="33">
        <f t="shared" si="43"/>
        <v>1</v>
      </c>
      <c r="AB62" s="33">
        <f t="shared" si="43"/>
        <v>1</v>
      </c>
      <c r="AC62" s="33">
        <f t="shared" si="43"/>
        <v>1</v>
      </c>
      <c r="AD62" s="33">
        <f t="shared" si="38"/>
        <v>6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33">
        <f t="shared" si="39"/>
        <v>1</v>
      </c>
      <c r="AP62" s="33">
        <f t="shared" ref="AP62:AV66" si="44">+AP11+AP28+AP45</f>
        <v>4</v>
      </c>
      <c r="AQ62" s="33">
        <f t="shared" si="44"/>
        <v>12</v>
      </c>
      <c r="AR62" s="33">
        <f t="shared" si="44"/>
        <v>21</v>
      </c>
      <c r="AS62" s="33">
        <f t="shared" si="44"/>
        <v>32</v>
      </c>
      <c r="AT62" s="33">
        <f t="shared" si="44"/>
        <v>62</v>
      </c>
      <c r="AU62" s="33">
        <f t="shared" si="44"/>
        <v>57</v>
      </c>
      <c r="AV62" s="33">
        <f t="shared" si="44"/>
        <v>93</v>
      </c>
      <c r="AW62" s="33">
        <f t="shared" si="41"/>
        <v>282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 s="32" customFormat="1" ht="14.25" customHeight="1">
      <c r="B63" s="28" t="s">
        <v>310</v>
      </c>
      <c r="C63" s="33">
        <f t="shared" si="33"/>
        <v>1</v>
      </c>
      <c r="D63" s="33">
        <f t="shared" si="42"/>
        <v>10</v>
      </c>
      <c r="E63" s="33">
        <f t="shared" si="42"/>
        <v>20</v>
      </c>
      <c r="F63" s="33">
        <f t="shared" si="42"/>
        <v>14</v>
      </c>
      <c r="G63" s="33">
        <f t="shared" si="42"/>
        <v>20</v>
      </c>
      <c r="H63" s="33">
        <f t="shared" si="42"/>
        <v>12</v>
      </c>
      <c r="I63" s="33">
        <f t="shared" si="42"/>
        <v>5</v>
      </c>
      <c r="J63" s="33">
        <f t="shared" si="42"/>
        <v>8</v>
      </c>
      <c r="K63" s="33">
        <f t="shared" si="35"/>
        <v>90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33">
        <f t="shared" si="36"/>
        <v>0</v>
      </c>
      <c r="W63" s="33">
        <f t="shared" si="43"/>
        <v>0</v>
      </c>
      <c r="X63" s="33">
        <f t="shared" si="43"/>
        <v>0</v>
      </c>
      <c r="Y63" s="33">
        <f t="shared" si="43"/>
        <v>0</v>
      </c>
      <c r="Z63" s="33">
        <f t="shared" si="43"/>
        <v>0</v>
      </c>
      <c r="AA63" s="33">
        <f t="shared" si="43"/>
        <v>0</v>
      </c>
      <c r="AB63" s="33">
        <f t="shared" si="43"/>
        <v>0</v>
      </c>
      <c r="AC63" s="33">
        <f t="shared" si="43"/>
        <v>0</v>
      </c>
      <c r="AD63" s="33">
        <f t="shared" si="38"/>
        <v>0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3">
        <f t="shared" si="39"/>
        <v>0</v>
      </c>
      <c r="AP63" s="33">
        <f t="shared" si="44"/>
        <v>0</v>
      </c>
      <c r="AQ63" s="33">
        <f t="shared" si="44"/>
        <v>1</v>
      </c>
      <c r="AR63" s="33">
        <f t="shared" si="44"/>
        <v>0</v>
      </c>
      <c r="AS63" s="33">
        <f t="shared" si="44"/>
        <v>5</v>
      </c>
      <c r="AT63" s="33">
        <f t="shared" si="44"/>
        <v>2</v>
      </c>
      <c r="AU63" s="33">
        <f t="shared" si="44"/>
        <v>0</v>
      </c>
      <c r="AV63" s="33">
        <f t="shared" si="44"/>
        <v>0</v>
      </c>
      <c r="AW63" s="33">
        <f t="shared" si="41"/>
        <v>8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s="32" customFormat="1" ht="14.25" customHeight="1">
      <c r="B64" s="28" t="s">
        <v>80</v>
      </c>
      <c r="C64" s="33">
        <f t="shared" si="33"/>
        <v>0</v>
      </c>
      <c r="D64" s="33">
        <f t="shared" si="42"/>
        <v>2</v>
      </c>
      <c r="E64" s="33">
        <f t="shared" si="42"/>
        <v>7</v>
      </c>
      <c r="F64" s="33">
        <f t="shared" si="42"/>
        <v>3</v>
      </c>
      <c r="G64" s="33">
        <f t="shared" si="42"/>
        <v>4</v>
      </c>
      <c r="H64" s="33">
        <f t="shared" si="42"/>
        <v>1</v>
      </c>
      <c r="I64" s="33">
        <f t="shared" si="42"/>
        <v>3</v>
      </c>
      <c r="J64" s="33">
        <f t="shared" si="42"/>
        <v>4</v>
      </c>
      <c r="K64" s="33">
        <f t="shared" si="35"/>
        <v>24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33">
        <f t="shared" si="36"/>
        <v>0</v>
      </c>
      <c r="W64" s="33">
        <f t="shared" si="43"/>
        <v>0</v>
      </c>
      <c r="X64" s="33">
        <f t="shared" si="43"/>
        <v>0</v>
      </c>
      <c r="Y64" s="33">
        <f t="shared" si="43"/>
        <v>2</v>
      </c>
      <c r="Z64" s="33">
        <f t="shared" si="43"/>
        <v>0</v>
      </c>
      <c r="AA64" s="33">
        <f t="shared" si="43"/>
        <v>0</v>
      </c>
      <c r="AB64" s="33">
        <f t="shared" si="43"/>
        <v>0</v>
      </c>
      <c r="AC64" s="33">
        <f t="shared" si="43"/>
        <v>0</v>
      </c>
      <c r="AD64" s="33">
        <f t="shared" si="38"/>
        <v>2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33">
        <f t="shared" si="39"/>
        <v>0</v>
      </c>
      <c r="AP64" s="33">
        <f t="shared" si="44"/>
        <v>1</v>
      </c>
      <c r="AQ64" s="33">
        <f t="shared" si="44"/>
        <v>4</v>
      </c>
      <c r="AR64" s="33">
        <f t="shared" si="44"/>
        <v>2</v>
      </c>
      <c r="AS64" s="33">
        <f t="shared" si="44"/>
        <v>0</v>
      </c>
      <c r="AT64" s="33">
        <f t="shared" si="44"/>
        <v>2</v>
      </c>
      <c r="AU64" s="33">
        <f t="shared" si="44"/>
        <v>1</v>
      </c>
      <c r="AV64" s="33">
        <f t="shared" si="44"/>
        <v>0</v>
      </c>
      <c r="AW64" s="33">
        <f t="shared" si="41"/>
        <v>10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 s="32" customFormat="1" ht="14.25" customHeight="1">
      <c r="B65" s="28" t="s">
        <v>312</v>
      </c>
      <c r="C65" s="33">
        <f t="shared" si="33"/>
        <v>0</v>
      </c>
      <c r="D65" s="33">
        <f t="shared" si="42"/>
        <v>1</v>
      </c>
      <c r="E65" s="33">
        <f t="shared" si="42"/>
        <v>6</v>
      </c>
      <c r="F65" s="33">
        <f t="shared" si="42"/>
        <v>6</v>
      </c>
      <c r="G65" s="33">
        <f t="shared" si="42"/>
        <v>4</v>
      </c>
      <c r="H65" s="33">
        <f t="shared" si="42"/>
        <v>5</v>
      </c>
      <c r="I65" s="33">
        <f t="shared" si="42"/>
        <v>2</v>
      </c>
      <c r="J65" s="33">
        <f t="shared" si="42"/>
        <v>2</v>
      </c>
      <c r="K65" s="33">
        <f t="shared" si="35"/>
        <v>26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33">
        <f t="shared" si="36"/>
        <v>0</v>
      </c>
      <c r="W65" s="33">
        <f t="shared" si="43"/>
        <v>0</v>
      </c>
      <c r="X65" s="33">
        <f t="shared" si="43"/>
        <v>0</v>
      </c>
      <c r="Y65" s="33">
        <f t="shared" si="43"/>
        <v>0</v>
      </c>
      <c r="Z65" s="33">
        <f t="shared" si="43"/>
        <v>0</v>
      </c>
      <c r="AA65" s="33">
        <f t="shared" si="43"/>
        <v>0</v>
      </c>
      <c r="AB65" s="33">
        <f t="shared" si="43"/>
        <v>0</v>
      </c>
      <c r="AC65" s="33">
        <f t="shared" si="43"/>
        <v>0</v>
      </c>
      <c r="AD65" s="33">
        <f t="shared" si="38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33">
        <f t="shared" si="39"/>
        <v>0</v>
      </c>
      <c r="AP65" s="33">
        <f t="shared" si="44"/>
        <v>0</v>
      </c>
      <c r="AQ65" s="33">
        <f t="shared" si="44"/>
        <v>0</v>
      </c>
      <c r="AR65" s="33">
        <f t="shared" si="44"/>
        <v>0</v>
      </c>
      <c r="AS65" s="33">
        <f t="shared" si="44"/>
        <v>0</v>
      </c>
      <c r="AT65" s="33">
        <f t="shared" si="44"/>
        <v>0</v>
      </c>
      <c r="AU65" s="33">
        <f t="shared" si="44"/>
        <v>0</v>
      </c>
      <c r="AV65" s="33">
        <f t="shared" si="44"/>
        <v>0</v>
      </c>
      <c r="AW65" s="33">
        <f t="shared" si="41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 s="32" customFormat="1" ht="14.25" customHeight="1">
      <c r="B66" s="45" t="s">
        <v>309</v>
      </c>
      <c r="C66" s="33">
        <f t="shared" si="33"/>
        <v>0</v>
      </c>
      <c r="D66" s="33">
        <f t="shared" si="42"/>
        <v>1</v>
      </c>
      <c r="E66" s="33">
        <f t="shared" si="42"/>
        <v>2</v>
      </c>
      <c r="F66" s="33">
        <f t="shared" si="42"/>
        <v>4</v>
      </c>
      <c r="G66" s="33">
        <f t="shared" si="42"/>
        <v>3</v>
      </c>
      <c r="H66" s="33">
        <f t="shared" si="42"/>
        <v>0</v>
      </c>
      <c r="I66" s="33">
        <f t="shared" si="42"/>
        <v>0</v>
      </c>
      <c r="J66" s="33">
        <f t="shared" si="42"/>
        <v>7</v>
      </c>
      <c r="K66" s="33">
        <f t="shared" si="35"/>
        <v>17</v>
      </c>
      <c r="L66" s="29"/>
      <c r="M66" s="29"/>
      <c r="N66" s="29"/>
      <c r="O66" s="29"/>
      <c r="P66" s="29"/>
      <c r="Q66" s="29"/>
      <c r="R66" s="29"/>
      <c r="S66" s="29"/>
      <c r="T66" s="29"/>
      <c r="U66" s="35"/>
      <c r="V66" s="33">
        <f t="shared" si="36"/>
        <v>0</v>
      </c>
      <c r="W66" s="33">
        <f t="shared" si="43"/>
        <v>0</v>
      </c>
      <c r="X66" s="33">
        <f t="shared" si="43"/>
        <v>0</v>
      </c>
      <c r="Y66" s="33">
        <f t="shared" si="43"/>
        <v>0</v>
      </c>
      <c r="Z66" s="33">
        <f t="shared" si="43"/>
        <v>0</v>
      </c>
      <c r="AA66" s="33">
        <f t="shared" si="43"/>
        <v>0</v>
      </c>
      <c r="AB66" s="33">
        <f t="shared" si="43"/>
        <v>0</v>
      </c>
      <c r="AC66" s="33">
        <f t="shared" si="43"/>
        <v>0</v>
      </c>
      <c r="AD66" s="33">
        <f t="shared" si="38"/>
        <v>0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33">
        <f t="shared" si="39"/>
        <v>0</v>
      </c>
      <c r="AP66" s="33">
        <f t="shared" si="44"/>
        <v>0</v>
      </c>
      <c r="AQ66" s="33">
        <f t="shared" si="44"/>
        <v>0</v>
      </c>
      <c r="AR66" s="33">
        <f t="shared" si="44"/>
        <v>0</v>
      </c>
      <c r="AS66" s="33">
        <f t="shared" si="44"/>
        <v>0</v>
      </c>
      <c r="AT66" s="33">
        <f t="shared" si="44"/>
        <v>0</v>
      </c>
      <c r="AU66" s="33">
        <f t="shared" si="44"/>
        <v>0</v>
      </c>
      <c r="AV66" s="33">
        <f t="shared" si="44"/>
        <v>0</v>
      </c>
      <c r="AW66" s="33">
        <f t="shared" si="41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 ht="14.25" customHeight="1">
      <c r="B67" s="30" t="s">
        <v>83</v>
      </c>
      <c r="C67" s="37">
        <f t="shared" ref="C67:K67" si="45">SUM(C55:C66)</f>
        <v>27</v>
      </c>
      <c r="D67" s="37">
        <f t="shared" si="45"/>
        <v>153</v>
      </c>
      <c r="E67" s="37">
        <f t="shared" si="45"/>
        <v>253</v>
      </c>
      <c r="F67" s="37">
        <f t="shared" si="45"/>
        <v>306</v>
      </c>
      <c r="G67" s="37">
        <f t="shared" si="45"/>
        <v>221</v>
      </c>
      <c r="H67" s="37">
        <f t="shared" si="45"/>
        <v>205</v>
      </c>
      <c r="I67" s="37">
        <f t="shared" si="45"/>
        <v>139</v>
      </c>
      <c r="J67" s="37">
        <f t="shared" si="45"/>
        <v>213</v>
      </c>
      <c r="K67" s="37">
        <f t="shared" si="45"/>
        <v>1517</v>
      </c>
      <c r="L67" s="31"/>
      <c r="M67" s="31"/>
      <c r="N67" s="31"/>
      <c r="O67" s="31"/>
      <c r="P67" s="31"/>
      <c r="Q67" s="31"/>
      <c r="R67" s="31"/>
      <c r="S67" s="31"/>
      <c r="T67" s="31"/>
      <c r="U67" s="36"/>
      <c r="V67" s="37">
        <f t="shared" ref="V67:AD67" si="46">SUM(V55:V66)</f>
        <v>2</v>
      </c>
      <c r="W67" s="37">
        <f t="shared" si="46"/>
        <v>2</v>
      </c>
      <c r="X67" s="37">
        <f t="shared" si="46"/>
        <v>0</v>
      </c>
      <c r="Y67" s="37">
        <f t="shared" si="46"/>
        <v>6</v>
      </c>
      <c r="Z67" s="37">
        <f t="shared" si="46"/>
        <v>2</v>
      </c>
      <c r="AA67" s="37">
        <f t="shared" si="46"/>
        <v>2</v>
      </c>
      <c r="AB67" s="37">
        <f t="shared" si="46"/>
        <v>1</v>
      </c>
      <c r="AC67" s="37">
        <f t="shared" si="46"/>
        <v>1</v>
      </c>
      <c r="AD67" s="37">
        <f t="shared" si="46"/>
        <v>16</v>
      </c>
      <c r="AE67" s="31"/>
      <c r="AF67" s="31"/>
      <c r="AG67" s="31"/>
      <c r="AH67" s="31"/>
      <c r="AI67" s="31"/>
      <c r="AJ67" s="31"/>
      <c r="AK67" s="31"/>
      <c r="AL67" s="31"/>
      <c r="AM67" s="31"/>
      <c r="AN67" s="36"/>
      <c r="AO67" s="37">
        <f t="shared" ref="AO67:AW67" si="47">SUM(AO55:AO66)</f>
        <v>4</v>
      </c>
      <c r="AP67" s="37">
        <f t="shared" si="47"/>
        <v>9</v>
      </c>
      <c r="AQ67" s="37">
        <f t="shared" si="47"/>
        <v>59</v>
      </c>
      <c r="AR67" s="37">
        <f t="shared" si="47"/>
        <v>69</v>
      </c>
      <c r="AS67" s="37">
        <f t="shared" si="47"/>
        <v>68</v>
      </c>
      <c r="AT67" s="37">
        <f t="shared" si="47"/>
        <v>103</v>
      </c>
      <c r="AU67" s="37">
        <f t="shared" si="47"/>
        <v>76</v>
      </c>
      <c r="AV67" s="37">
        <f t="shared" si="47"/>
        <v>128</v>
      </c>
      <c r="AW67" s="37">
        <f t="shared" si="47"/>
        <v>516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35"/>
    </row>
    <row r="68" spans="1:59" ht="14.25" hidden="1" customHeight="1"/>
    <row r="69" spans="1:59" s="22" customFormat="1" ht="14.25" hidden="1" customHeight="1">
      <c r="C69" s="83"/>
      <c r="D69" s="83"/>
      <c r="E69" s="83"/>
      <c r="F69" s="83"/>
      <c r="G69" s="83"/>
      <c r="H69" s="83"/>
      <c r="I69" s="83"/>
      <c r="J69" s="83"/>
      <c r="K69" s="83"/>
    </row>
    <row r="70" spans="1:59" ht="14.25" hidden="1" customHeight="1">
      <c r="B70" s="1064" t="s">
        <v>324</v>
      </c>
      <c r="C70" s="1067" t="s">
        <v>315</v>
      </c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 t="s">
        <v>289</v>
      </c>
      <c r="V70" s="1067" t="s">
        <v>316</v>
      </c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 t="s">
        <v>289</v>
      </c>
      <c r="AO70" s="1067" t="s">
        <v>342</v>
      </c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B70" s="1067"/>
      <c r="BC70" s="1067"/>
      <c r="BD70" s="1067"/>
      <c r="BE70" s="1067"/>
      <c r="BF70" s="1067"/>
      <c r="BG70" s="1067" t="s">
        <v>289</v>
      </c>
    </row>
    <row r="71" spans="1:59" ht="14.25" hidden="1" customHeight="1">
      <c r="B71" s="1065"/>
      <c r="C71" s="1068" t="s">
        <v>67</v>
      </c>
      <c r="D71" s="1068"/>
      <c r="E71" s="1068"/>
      <c r="F71" s="1068"/>
      <c r="G71" s="1068"/>
      <c r="H71" s="1068"/>
      <c r="I71" s="1068"/>
      <c r="J71" s="1068"/>
      <c r="K71" s="1068"/>
      <c r="L71" s="1068" t="s">
        <v>292</v>
      </c>
      <c r="M71" s="1068"/>
      <c r="N71" s="1068"/>
      <c r="O71" s="1068"/>
      <c r="P71" s="1068"/>
      <c r="Q71" s="1068"/>
      <c r="R71" s="1068"/>
      <c r="S71" s="1068"/>
      <c r="T71" s="1068"/>
      <c r="U71" s="1068"/>
      <c r="V71" s="1068" t="s">
        <v>67</v>
      </c>
      <c r="W71" s="1068"/>
      <c r="X71" s="1068"/>
      <c r="Y71" s="1068"/>
      <c r="Z71" s="1068"/>
      <c r="AA71" s="1068"/>
      <c r="AB71" s="1068"/>
      <c r="AC71" s="1068"/>
      <c r="AD71" s="1068"/>
      <c r="AE71" s="1068" t="s">
        <v>292</v>
      </c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 t="s">
        <v>67</v>
      </c>
      <c r="AP71" s="1068"/>
      <c r="AQ71" s="1068"/>
      <c r="AR71" s="1068"/>
      <c r="AS71" s="1068"/>
      <c r="AT71" s="1068"/>
      <c r="AU71" s="1068"/>
      <c r="AV71" s="1068"/>
      <c r="AW71" s="1068"/>
      <c r="AX71" s="1068" t="s">
        <v>292</v>
      </c>
      <c r="AY71" s="1068"/>
      <c r="AZ71" s="1068"/>
      <c r="BA71" s="1068"/>
      <c r="BB71" s="1068"/>
      <c r="BC71" s="1068"/>
      <c r="BD71" s="1068"/>
      <c r="BE71" s="1068"/>
      <c r="BF71" s="1068"/>
      <c r="BG71" s="1068"/>
    </row>
    <row r="72" spans="1:59" ht="14.25" hidden="1" customHeight="1">
      <c r="B72" s="1066"/>
      <c r="C72" s="27" t="s">
        <v>133</v>
      </c>
      <c r="D72" s="27" t="s">
        <v>134</v>
      </c>
      <c r="E72" s="27" t="s">
        <v>135</v>
      </c>
      <c r="F72" s="27" t="s">
        <v>136</v>
      </c>
      <c r="G72" s="27" t="s">
        <v>137</v>
      </c>
      <c r="H72" s="27" t="s">
        <v>138</v>
      </c>
      <c r="I72" s="27" t="s">
        <v>139</v>
      </c>
      <c r="J72" s="27" t="s">
        <v>140</v>
      </c>
      <c r="K72" s="27" t="s">
        <v>297</v>
      </c>
      <c r="L72" s="27" t="s">
        <v>133</v>
      </c>
      <c r="M72" s="27" t="s">
        <v>134</v>
      </c>
      <c r="N72" s="27" t="s">
        <v>135</v>
      </c>
      <c r="O72" s="27" t="s">
        <v>136</v>
      </c>
      <c r="P72" s="27" t="s">
        <v>137</v>
      </c>
      <c r="Q72" s="27" t="s">
        <v>138</v>
      </c>
      <c r="R72" s="27" t="s">
        <v>139</v>
      </c>
      <c r="S72" s="27" t="s">
        <v>140</v>
      </c>
      <c r="T72" s="27" t="s">
        <v>297</v>
      </c>
      <c r="U72" s="1069"/>
      <c r="V72" s="27" t="s">
        <v>133</v>
      </c>
      <c r="W72" s="27" t="s">
        <v>134</v>
      </c>
      <c r="X72" s="27" t="s">
        <v>135</v>
      </c>
      <c r="Y72" s="27" t="s">
        <v>136</v>
      </c>
      <c r="Z72" s="27" t="s">
        <v>137</v>
      </c>
      <c r="AA72" s="27" t="s">
        <v>138</v>
      </c>
      <c r="AB72" s="27" t="s">
        <v>139</v>
      </c>
      <c r="AC72" s="27" t="s">
        <v>140</v>
      </c>
      <c r="AD72" s="27" t="s">
        <v>297</v>
      </c>
      <c r="AE72" s="27" t="s">
        <v>133</v>
      </c>
      <c r="AF72" s="27" t="s">
        <v>134</v>
      </c>
      <c r="AG72" s="27" t="s">
        <v>135</v>
      </c>
      <c r="AH72" s="27" t="s">
        <v>136</v>
      </c>
      <c r="AI72" s="27" t="s">
        <v>137</v>
      </c>
      <c r="AJ72" s="27" t="s">
        <v>138</v>
      </c>
      <c r="AK72" s="27" t="s">
        <v>139</v>
      </c>
      <c r="AL72" s="27" t="s">
        <v>140</v>
      </c>
      <c r="AM72" s="27" t="s">
        <v>297</v>
      </c>
      <c r="AN72" s="1069"/>
      <c r="AO72" s="27" t="s">
        <v>133</v>
      </c>
      <c r="AP72" s="27" t="s">
        <v>134</v>
      </c>
      <c r="AQ72" s="27" t="s">
        <v>135</v>
      </c>
      <c r="AR72" s="27" t="s">
        <v>136</v>
      </c>
      <c r="AS72" s="27" t="s">
        <v>137</v>
      </c>
      <c r="AT72" s="27" t="s">
        <v>138</v>
      </c>
      <c r="AU72" s="27" t="s">
        <v>139</v>
      </c>
      <c r="AV72" s="27" t="s">
        <v>140</v>
      </c>
      <c r="AW72" s="27" t="s">
        <v>297</v>
      </c>
      <c r="AX72" s="27" t="s">
        <v>133</v>
      </c>
      <c r="AY72" s="27" t="s">
        <v>134</v>
      </c>
      <c r="AZ72" s="27" t="s">
        <v>135</v>
      </c>
      <c r="BA72" s="27" t="s">
        <v>136</v>
      </c>
      <c r="BB72" s="27" t="s">
        <v>137</v>
      </c>
      <c r="BC72" s="27" t="s">
        <v>138</v>
      </c>
      <c r="BD72" s="27" t="s">
        <v>139</v>
      </c>
      <c r="BE72" s="27" t="s">
        <v>140</v>
      </c>
      <c r="BF72" s="27" t="s">
        <v>297</v>
      </c>
      <c r="BG72" s="1069"/>
    </row>
    <row r="73" spans="1:59" s="32" customFormat="1" ht="14.25" hidden="1" customHeight="1">
      <c r="B73" s="45" t="s">
        <v>299</v>
      </c>
      <c r="C73" s="67">
        <v>2</v>
      </c>
      <c r="D73" s="67">
        <v>5</v>
      </c>
      <c r="E73" s="67">
        <v>7</v>
      </c>
      <c r="F73" s="67">
        <v>14</v>
      </c>
      <c r="G73" s="67">
        <v>6</v>
      </c>
      <c r="H73" s="67">
        <v>9</v>
      </c>
      <c r="I73" s="67">
        <v>8</v>
      </c>
      <c r="J73" s="67">
        <v>11</v>
      </c>
      <c r="K73" s="70">
        <f t="shared" ref="K73:K78" si="48">SUM(C73:J73)</f>
        <v>62</v>
      </c>
      <c r="L73" s="70"/>
      <c r="M73" s="70"/>
      <c r="N73" s="70"/>
      <c r="O73" s="70"/>
      <c r="P73" s="70"/>
      <c r="Q73" s="70"/>
      <c r="R73" s="70"/>
      <c r="S73" s="70"/>
      <c r="T73" s="70"/>
      <c r="U73" s="74"/>
      <c r="V73" s="75">
        <v>0</v>
      </c>
      <c r="W73" s="70">
        <v>0</v>
      </c>
      <c r="X73" s="70">
        <v>0</v>
      </c>
      <c r="Y73" s="70">
        <v>0</v>
      </c>
      <c r="Z73" s="70">
        <v>1</v>
      </c>
      <c r="AA73" s="70">
        <v>0</v>
      </c>
      <c r="AB73" s="70">
        <v>0</v>
      </c>
      <c r="AC73" s="70">
        <v>0</v>
      </c>
      <c r="AD73" s="70">
        <f t="shared" ref="AD73:AD78" si="49">SUM(V73:AC73)</f>
        <v>1</v>
      </c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5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/>
      <c r="AY73" s="70"/>
      <c r="AZ73" s="70"/>
      <c r="BA73" s="70"/>
      <c r="BB73" s="70"/>
      <c r="BC73" s="70"/>
      <c r="BD73" s="70"/>
      <c r="BE73" s="70"/>
      <c r="BF73" s="70"/>
      <c r="BG73" s="74"/>
    </row>
    <row r="74" spans="1:59" s="32" customFormat="1" ht="14.25" hidden="1" customHeight="1">
      <c r="B74" s="45" t="s">
        <v>148</v>
      </c>
      <c r="C74" s="67">
        <v>2</v>
      </c>
      <c r="D74" s="67">
        <v>8</v>
      </c>
      <c r="E74" s="67">
        <v>13</v>
      </c>
      <c r="F74" s="67">
        <v>12</v>
      </c>
      <c r="G74" s="67">
        <v>20</v>
      </c>
      <c r="H74" s="67">
        <v>14</v>
      </c>
      <c r="I74" s="67">
        <v>12</v>
      </c>
      <c r="J74" s="67">
        <v>13</v>
      </c>
      <c r="K74" s="70">
        <f t="shared" si="48"/>
        <v>94</v>
      </c>
      <c r="L74" s="71"/>
      <c r="M74" s="70"/>
      <c r="N74" s="70"/>
      <c r="O74" s="70"/>
      <c r="P74" s="70"/>
      <c r="Q74" s="70"/>
      <c r="R74" s="70"/>
      <c r="S74" s="70"/>
      <c r="T74" s="70"/>
      <c r="U74" s="49"/>
      <c r="V74" s="61">
        <v>0</v>
      </c>
      <c r="W74" s="62">
        <v>0</v>
      </c>
      <c r="X74" s="62">
        <v>1</v>
      </c>
      <c r="Y74" s="62">
        <v>2</v>
      </c>
      <c r="Z74" s="62">
        <v>4</v>
      </c>
      <c r="AA74" s="62">
        <v>2</v>
      </c>
      <c r="AB74" s="62">
        <v>4</v>
      </c>
      <c r="AC74" s="62">
        <v>3</v>
      </c>
      <c r="AD74" s="70">
        <f t="shared" si="49"/>
        <v>16</v>
      </c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61">
        <v>0</v>
      </c>
      <c r="AP74" s="62">
        <v>0</v>
      </c>
      <c r="AQ74" s="62">
        <v>0</v>
      </c>
      <c r="AR74" s="62">
        <v>0</v>
      </c>
      <c r="AS74" s="62">
        <v>0</v>
      </c>
      <c r="AT74" s="62">
        <v>0</v>
      </c>
      <c r="AU74" s="62">
        <v>0</v>
      </c>
      <c r="AV74" s="62">
        <v>0</v>
      </c>
      <c r="AW74" s="70">
        <v>0</v>
      </c>
      <c r="AX74" s="70"/>
      <c r="AY74" s="70"/>
      <c r="AZ74" s="70"/>
      <c r="BA74" s="70"/>
      <c r="BB74" s="70"/>
      <c r="BC74" s="70"/>
      <c r="BD74" s="70"/>
      <c r="BE74" s="70"/>
      <c r="BF74" s="70"/>
      <c r="BG74" s="76"/>
    </row>
    <row r="75" spans="1:59" s="32" customFormat="1" ht="14.25" hidden="1" customHeight="1">
      <c r="A75" s="32">
        <v>370026</v>
      </c>
      <c r="B75" s="45" t="s">
        <v>308</v>
      </c>
      <c r="C75" s="67">
        <v>1</v>
      </c>
      <c r="D75" s="67">
        <v>3</v>
      </c>
      <c r="E75" s="67">
        <v>10</v>
      </c>
      <c r="F75" s="67">
        <v>10</v>
      </c>
      <c r="G75" s="67">
        <v>21</v>
      </c>
      <c r="H75" s="67">
        <v>20</v>
      </c>
      <c r="I75" s="67">
        <v>13</v>
      </c>
      <c r="J75" s="67">
        <v>20</v>
      </c>
      <c r="K75" s="70">
        <f t="shared" si="48"/>
        <v>98</v>
      </c>
      <c r="L75" s="70"/>
      <c r="M75" s="70"/>
      <c r="N75" s="70"/>
      <c r="O75" s="70"/>
      <c r="P75" s="70"/>
      <c r="Q75" s="70"/>
      <c r="R75" s="70"/>
      <c r="S75" s="70"/>
      <c r="T75" s="70"/>
      <c r="U75" s="49"/>
      <c r="V75" s="53">
        <v>0</v>
      </c>
      <c r="W75" s="44">
        <v>0</v>
      </c>
      <c r="X75" s="44">
        <v>0</v>
      </c>
      <c r="Y75" s="44">
        <v>1</v>
      </c>
      <c r="Z75" s="44">
        <v>2</v>
      </c>
      <c r="AA75" s="44">
        <v>0</v>
      </c>
      <c r="AB75" s="44">
        <v>0</v>
      </c>
      <c r="AC75" s="44">
        <v>0</v>
      </c>
      <c r="AD75" s="70">
        <f t="shared" si="49"/>
        <v>3</v>
      </c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61">
        <v>0</v>
      </c>
      <c r="AP75" s="62">
        <v>0</v>
      </c>
      <c r="AQ75" s="62">
        <v>0</v>
      </c>
      <c r="AR75" s="62">
        <v>0</v>
      </c>
      <c r="AS75" s="62">
        <v>0</v>
      </c>
      <c r="AT75" s="62">
        <v>0</v>
      </c>
      <c r="AU75" s="62">
        <v>0</v>
      </c>
      <c r="AV75" s="62">
        <v>0</v>
      </c>
      <c r="AW75" s="70">
        <v>0</v>
      </c>
      <c r="AX75" s="70"/>
      <c r="AY75" s="70"/>
      <c r="AZ75" s="70"/>
      <c r="BA75" s="70"/>
      <c r="BB75" s="70"/>
      <c r="BC75" s="70"/>
      <c r="BD75" s="70"/>
      <c r="BE75" s="70"/>
      <c r="BF75" s="70"/>
      <c r="BG75" s="76"/>
    </row>
    <row r="76" spans="1:59" s="32" customFormat="1" ht="14.25" hidden="1" customHeight="1">
      <c r="B76" s="45" t="s">
        <v>310</v>
      </c>
      <c r="C76" s="67">
        <v>0</v>
      </c>
      <c r="D76" s="67">
        <v>1</v>
      </c>
      <c r="E76" s="67">
        <v>2</v>
      </c>
      <c r="F76" s="67">
        <v>3</v>
      </c>
      <c r="G76" s="67">
        <v>2</v>
      </c>
      <c r="H76" s="67">
        <v>0</v>
      </c>
      <c r="I76" s="67">
        <v>0</v>
      </c>
      <c r="J76" s="67">
        <v>0</v>
      </c>
      <c r="K76" s="70">
        <f t="shared" si="48"/>
        <v>8</v>
      </c>
      <c r="L76" s="70"/>
      <c r="M76" s="70"/>
      <c r="N76" s="70"/>
      <c r="O76" s="70"/>
      <c r="P76" s="70"/>
      <c r="Q76" s="70"/>
      <c r="R76" s="70"/>
      <c r="S76" s="70"/>
      <c r="T76" s="62"/>
      <c r="U76" s="49"/>
      <c r="V76" s="61">
        <v>0</v>
      </c>
      <c r="W76" s="62">
        <v>0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70">
        <f t="shared" si="49"/>
        <v>0</v>
      </c>
      <c r="AE76" s="62"/>
      <c r="AF76" s="62"/>
      <c r="AG76" s="62"/>
      <c r="AH76" s="62"/>
      <c r="AI76" s="62"/>
      <c r="AJ76" s="62"/>
      <c r="AK76" s="62"/>
      <c r="AL76" s="62"/>
      <c r="AM76" s="62"/>
      <c r="AN76" s="70"/>
      <c r="AO76" s="61">
        <v>0</v>
      </c>
      <c r="AP76" s="62">
        <v>0</v>
      </c>
      <c r="AQ76" s="62">
        <v>0</v>
      </c>
      <c r="AR76" s="62">
        <v>0</v>
      </c>
      <c r="AS76" s="62">
        <v>0</v>
      </c>
      <c r="AT76" s="62">
        <v>0</v>
      </c>
      <c r="AU76" s="62">
        <v>0</v>
      </c>
      <c r="AV76" s="62">
        <v>0</v>
      </c>
      <c r="AW76" s="62">
        <v>0</v>
      </c>
      <c r="AX76" s="62"/>
      <c r="AY76" s="62"/>
      <c r="AZ76" s="62"/>
      <c r="BA76" s="62"/>
      <c r="BB76" s="62"/>
      <c r="BC76" s="62"/>
      <c r="BD76" s="62"/>
      <c r="BE76" s="62"/>
      <c r="BF76" s="62"/>
      <c r="BG76" s="76"/>
    </row>
    <row r="77" spans="1:59" s="32" customFormat="1" ht="14.25" hidden="1" customHeight="1">
      <c r="B77" s="45" t="s">
        <v>80</v>
      </c>
      <c r="C77" s="67">
        <v>0</v>
      </c>
      <c r="D77" s="67">
        <v>1</v>
      </c>
      <c r="E77" s="67">
        <v>1</v>
      </c>
      <c r="F77" s="67">
        <v>0</v>
      </c>
      <c r="G77" s="67">
        <v>0</v>
      </c>
      <c r="H77" s="67">
        <v>1</v>
      </c>
      <c r="I77" s="67">
        <v>0</v>
      </c>
      <c r="J77" s="67">
        <v>0</v>
      </c>
      <c r="K77" s="70">
        <f t="shared" si="48"/>
        <v>3</v>
      </c>
      <c r="L77" s="70"/>
      <c r="M77" s="70"/>
      <c r="N77" s="70"/>
      <c r="O77" s="70"/>
      <c r="P77" s="70"/>
      <c r="Q77" s="70"/>
      <c r="R77" s="70"/>
      <c r="S77" s="70"/>
      <c r="T77" s="62"/>
      <c r="U77" s="49"/>
      <c r="V77" s="61">
        <v>0</v>
      </c>
      <c r="W77" s="62">
        <v>0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70">
        <f t="shared" si="49"/>
        <v>0</v>
      </c>
      <c r="AE77" s="62"/>
      <c r="AF77" s="62"/>
      <c r="AG77" s="62"/>
      <c r="AH77" s="62"/>
      <c r="AI77" s="62"/>
      <c r="AJ77" s="62"/>
      <c r="AK77" s="62"/>
      <c r="AL77" s="62"/>
      <c r="AM77" s="62"/>
      <c r="AN77" s="70"/>
      <c r="AO77" s="61">
        <v>0</v>
      </c>
      <c r="AP77" s="62">
        <v>0</v>
      </c>
      <c r="AQ77" s="62">
        <v>0</v>
      </c>
      <c r="AR77" s="62">
        <v>0</v>
      </c>
      <c r="AS77" s="62">
        <v>0</v>
      </c>
      <c r="AT77" s="62">
        <v>0</v>
      </c>
      <c r="AU77" s="62">
        <v>0</v>
      </c>
      <c r="AV77" s="62">
        <v>0</v>
      </c>
      <c r="AW77" s="62">
        <v>0</v>
      </c>
      <c r="AX77" s="62"/>
      <c r="AY77" s="62"/>
      <c r="AZ77" s="62"/>
      <c r="BA77" s="62"/>
      <c r="BB77" s="62"/>
      <c r="BC77" s="62"/>
      <c r="BD77" s="62"/>
      <c r="BE77" s="62"/>
      <c r="BF77" s="62"/>
      <c r="BG77" s="76"/>
    </row>
    <row r="78" spans="1:59" s="32" customFormat="1" ht="14.25" hidden="1" customHeight="1">
      <c r="B78" s="45" t="s">
        <v>312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70">
        <f t="shared" si="48"/>
        <v>0</v>
      </c>
      <c r="L78" s="70"/>
      <c r="M78" s="70"/>
      <c r="N78" s="70"/>
      <c r="O78" s="70"/>
      <c r="P78" s="70"/>
      <c r="Q78" s="70"/>
      <c r="R78" s="70"/>
      <c r="S78" s="70"/>
      <c r="T78" s="62"/>
      <c r="U78" s="49"/>
      <c r="V78" s="61">
        <v>0</v>
      </c>
      <c r="W78" s="62">
        <v>0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70">
        <f t="shared" si="49"/>
        <v>0</v>
      </c>
      <c r="AE78" s="62"/>
      <c r="AF78" s="62"/>
      <c r="AG78" s="62"/>
      <c r="AH78" s="62"/>
      <c r="AI78" s="62"/>
      <c r="AJ78" s="62"/>
      <c r="AK78" s="62"/>
      <c r="AL78" s="62"/>
      <c r="AM78" s="62"/>
      <c r="AN78" s="70"/>
      <c r="AO78" s="61">
        <v>0</v>
      </c>
      <c r="AP78" s="62">
        <v>0</v>
      </c>
      <c r="AQ78" s="62">
        <v>0</v>
      </c>
      <c r="AR78" s="62">
        <v>0</v>
      </c>
      <c r="AS78" s="62">
        <v>0</v>
      </c>
      <c r="AT78" s="62">
        <v>0</v>
      </c>
      <c r="AU78" s="62">
        <v>0</v>
      </c>
      <c r="AV78" s="62">
        <v>0</v>
      </c>
      <c r="AW78" s="62">
        <v>0</v>
      </c>
      <c r="AX78" s="62"/>
      <c r="AY78" s="62"/>
      <c r="AZ78" s="62"/>
      <c r="BA78" s="62"/>
      <c r="BB78" s="62"/>
      <c r="BC78" s="62"/>
      <c r="BD78" s="62"/>
      <c r="BE78" s="62"/>
      <c r="BF78" s="62"/>
      <c r="BG78" s="76"/>
    </row>
    <row r="79" spans="1:59" ht="14.25" hidden="1" customHeight="1">
      <c r="B79" s="30" t="s">
        <v>83</v>
      </c>
      <c r="C79" s="26">
        <f>SUM(C73:C78)</f>
        <v>5</v>
      </c>
      <c r="D79" s="26">
        <f t="shared" ref="D79:T79" si="50">SUM(D73:D78)</f>
        <v>18</v>
      </c>
      <c r="E79" s="26">
        <f t="shared" si="50"/>
        <v>33</v>
      </c>
      <c r="F79" s="26">
        <f t="shared" si="50"/>
        <v>39</v>
      </c>
      <c r="G79" s="26">
        <f t="shared" si="50"/>
        <v>49</v>
      </c>
      <c r="H79" s="26">
        <f t="shared" si="50"/>
        <v>44</v>
      </c>
      <c r="I79" s="26">
        <f t="shared" si="50"/>
        <v>33</v>
      </c>
      <c r="J79" s="26">
        <f t="shared" si="50"/>
        <v>44</v>
      </c>
      <c r="K79" s="31">
        <f t="shared" si="50"/>
        <v>265</v>
      </c>
      <c r="L79" s="31">
        <f t="shared" si="50"/>
        <v>0</v>
      </c>
      <c r="M79" s="31">
        <f t="shared" si="50"/>
        <v>0</v>
      </c>
      <c r="N79" s="31">
        <f t="shared" si="50"/>
        <v>0</v>
      </c>
      <c r="O79" s="31">
        <f t="shared" si="50"/>
        <v>0</v>
      </c>
      <c r="P79" s="31">
        <f t="shared" si="50"/>
        <v>0</v>
      </c>
      <c r="Q79" s="31">
        <f t="shared" si="50"/>
        <v>0</v>
      </c>
      <c r="R79" s="31">
        <f t="shared" si="50"/>
        <v>0</v>
      </c>
      <c r="S79" s="31">
        <f t="shared" si="50"/>
        <v>0</v>
      </c>
      <c r="T79" s="31">
        <f t="shared" si="50"/>
        <v>0</v>
      </c>
      <c r="U79" s="56"/>
      <c r="V79" s="81">
        <f t="shared" ref="V79:AM79" si="51">SUM(V73:V78)</f>
        <v>0</v>
      </c>
      <c r="W79" s="26">
        <f t="shared" si="51"/>
        <v>0</v>
      </c>
      <c r="X79" s="26">
        <f t="shared" si="51"/>
        <v>1</v>
      </c>
      <c r="Y79" s="26">
        <f t="shared" si="51"/>
        <v>3</v>
      </c>
      <c r="Z79" s="26">
        <f t="shared" si="51"/>
        <v>7</v>
      </c>
      <c r="AA79" s="26">
        <f t="shared" si="51"/>
        <v>2</v>
      </c>
      <c r="AB79" s="26">
        <f t="shared" si="51"/>
        <v>4</v>
      </c>
      <c r="AC79" s="26">
        <f t="shared" si="51"/>
        <v>3</v>
      </c>
      <c r="AD79" s="26">
        <f t="shared" si="51"/>
        <v>20</v>
      </c>
      <c r="AE79" s="26">
        <f t="shared" si="51"/>
        <v>0</v>
      </c>
      <c r="AF79" s="26">
        <f t="shared" si="51"/>
        <v>0</v>
      </c>
      <c r="AG79" s="26">
        <f t="shared" si="51"/>
        <v>0</v>
      </c>
      <c r="AH79" s="26">
        <f t="shared" si="51"/>
        <v>0</v>
      </c>
      <c r="AI79" s="26">
        <f t="shared" si="51"/>
        <v>0</v>
      </c>
      <c r="AJ79" s="26">
        <f t="shared" si="51"/>
        <v>0</v>
      </c>
      <c r="AK79" s="26">
        <f t="shared" si="51"/>
        <v>0</v>
      </c>
      <c r="AL79" s="26">
        <f t="shared" si="51"/>
        <v>0</v>
      </c>
      <c r="AM79" s="26">
        <f t="shared" si="51"/>
        <v>0</v>
      </c>
      <c r="AN79" s="70"/>
      <c r="AO79" s="81">
        <f t="shared" ref="AO79:AW79" si="52">SUM(AO73:AO78)</f>
        <v>0</v>
      </c>
      <c r="AP79" s="82">
        <f t="shared" si="52"/>
        <v>0</v>
      </c>
      <c r="AQ79" s="82">
        <f t="shared" si="52"/>
        <v>0</v>
      </c>
      <c r="AR79" s="82">
        <f t="shared" si="52"/>
        <v>0</v>
      </c>
      <c r="AS79" s="82">
        <f t="shared" si="52"/>
        <v>0</v>
      </c>
      <c r="AT79" s="82">
        <f t="shared" si="52"/>
        <v>0</v>
      </c>
      <c r="AU79" s="82">
        <f t="shared" si="52"/>
        <v>0</v>
      </c>
      <c r="AV79" s="82">
        <f t="shared" si="52"/>
        <v>0</v>
      </c>
      <c r="AW79" s="82">
        <f t="shared" si="52"/>
        <v>0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38"/>
    </row>
    <row r="80" spans="1:59" ht="14.25" hidden="1" customHeight="1"/>
    <row r="81" spans="1:59" ht="14.25" hidden="1" customHeight="1">
      <c r="B81" s="1064" t="s">
        <v>332</v>
      </c>
      <c r="C81" s="1067" t="s">
        <v>315</v>
      </c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 t="s">
        <v>289</v>
      </c>
      <c r="V81" s="1067" t="s">
        <v>316</v>
      </c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 t="s">
        <v>289</v>
      </c>
      <c r="AO81" s="1067" t="s">
        <v>342</v>
      </c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 t="s">
        <v>289</v>
      </c>
    </row>
    <row r="82" spans="1:59" ht="14.25" hidden="1" customHeight="1">
      <c r="B82" s="1065"/>
      <c r="C82" s="1068" t="s">
        <v>67</v>
      </c>
      <c r="D82" s="1068"/>
      <c r="E82" s="1068"/>
      <c r="F82" s="1068"/>
      <c r="G82" s="1068"/>
      <c r="H82" s="1068"/>
      <c r="I82" s="1068"/>
      <c r="J82" s="1068"/>
      <c r="K82" s="1068"/>
      <c r="L82" s="1068" t="s">
        <v>292</v>
      </c>
      <c r="M82" s="1068"/>
      <c r="N82" s="1068"/>
      <c r="O82" s="1068"/>
      <c r="P82" s="1068"/>
      <c r="Q82" s="1068"/>
      <c r="R82" s="1068"/>
      <c r="S82" s="1068"/>
      <c r="T82" s="1068"/>
      <c r="U82" s="1068"/>
      <c r="V82" s="1068" t="s">
        <v>67</v>
      </c>
      <c r="W82" s="1068"/>
      <c r="X82" s="1068"/>
      <c r="Y82" s="1068"/>
      <c r="Z82" s="1068"/>
      <c r="AA82" s="1068"/>
      <c r="AB82" s="1068"/>
      <c r="AC82" s="1068"/>
      <c r="AD82" s="1068"/>
      <c r="AE82" s="1068" t="s">
        <v>292</v>
      </c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 t="s">
        <v>67</v>
      </c>
      <c r="AP82" s="1068"/>
      <c r="AQ82" s="1068"/>
      <c r="AR82" s="1068"/>
      <c r="AS82" s="1068"/>
      <c r="AT82" s="1068"/>
      <c r="AU82" s="1068"/>
      <c r="AV82" s="1068"/>
      <c r="AW82" s="1068"/>
      <c r="AX82" s="1068" t="s">
        <v>292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</row>
    <row r="83" spans="1:59" ht="14.25" hidden="1" customHeight="1">
      <c r="B83" s="1066"/>
      <c r="C83" s="27" t="s">
        <v>133</v>
      </c>
      <c r="D83" s="27" t="s">
        <v>134</v>
      </c>
      <c r="E83" s="27" t="s">
        <v>135</v>
      </c>
      <c r="F83" s="27" t="s">
        <v>136</v>
      </c>
      <c r="G83" s="27" t="s">
        <v>137</v>
      </c>
      <c r="H83" s="27" t="s">
        <v>138</v>
      </c>
      <c r="I83" s="27" t="s">
        <v>139</v>
      </c>
      <c r="J83" s="27" t="s">
        <v>140</v>
      </c>
      <c r="K83" s="27" t="s">
        <v>297</v>
      </c>
      <c r="L83" s="27" t="s">
        <v>133</v>
      </c>
      <c r="M83" s="27" t="s">
        <v>134</v>
      </c>
      <c r="N83" s="27" t="s">
        <v>135</v>
      </c>
      <c r="O83" s="27" t="s">
        <v>136</v>
      </c>
      <c r="P83" s="27" t="s">
        <v>137</v>
      </c>
      <c r="Q83" s="27" t="s">
        <v>138</v>
      </c>
      <c r="R83" s="27" t="s">
        <v>139</v>
      </c>
      <c r="S83" s="27" t="s">
        <v>140</v>
      </c>
      <c r="T83" s="27" t="s">
        <v>297</v>
      </c>
      <c r="U83" s="1069"/>
      <c r="V83" s="27" t="s">
        <v>133</v>
      </c>
      <c r="W83" s="27" t="s">
        <v>134</v>
      </c>
      <c r="X83" s="27" t="s">
        <v>135</v>
      </c>
      <c r="Y83" s="27" t="s">
        <v>136</v>
      </c>
      <c r="Z83" s="27" t="s">
        <v>137</v>
      </c>
      <c r="AA83" s="27" t="s">
        <v>138</v>
      </c>
      <c r="AB83" s="27" t="s">
        <v>139</v>
      </c>
      <c r="AC83" s="27" t="s">
        <v>140</v>
      </c>
      <c r="AD83" s="27" t="s">
        <v>297</v>
      </c>
      <c r="AE83" s="27" t="s">
        <v>133</v>
      </c>
      <c r="AF83" s="27" t="s">
        <v>134</v>
      </c>
      <c r="AG83" s="27" t="s">
        <v>135</v>
      </c>
      <c r="AH83" s="27" t="s">
        <v>136</v>
      </c>
      <c r="AI83" s="27" t="s">
        <v>137</v>
      </c>
      <c r="AJ83" s="27" t="s">
        <v>138</v>
      </c>
      <c r="AK83" s="27" t="s">
        <v>139</v>
      </c>
      <c r="AL83" s="27" t="s">
        <v>140</v>
      </c>
      <c r="AM83" s="27" t="s">
        <v>297</v>
      </c>
      <c r="AN83" s="1069"/>
      <c r="AO83" s="27" t="s">
        <v>133</v>
      </c>
      <c r="AP83" s="27" t="s">
        <v>134</v>
      </c>
      <c r="AQ83" s="27" t="s">
        <v>135</v>
      </c>
      <c r="AR83" s="27" t="s">
        <v>136</v>
      </c>
      <c r="AS83" s="27" t="s">
        <v>137</v>
      </c>
      <c r="AT83" s="27" t="s">
        <v>138</v>
      </c>
      <c r="AU83" s="27" t="s">
        <v>139</v>
      </c>
      <c r="AV83" s="27" t="s">
        <v>140</v>
      </c>
      <c r="AW83" s="27" t="s">
        <v>297</v>
      </c>
      <c r="AX83" s="27" t="s">
        <v>133</v>
      </c>
      <c r="AY83" s="27" t="s">
        <v>134</v>
      </c>
      <c r="AZ83" s="27" t="s">
        <v>135</v>
      </c>
      <c r="BA83" s="27" t="s">
        <v>136</v>
      </c>
      <c r="BB83" s="27" t="s">
        <v>137</v>
      </c>
      <c r="BC83" s="27" t="s">
        <v>138</v>
      </c>
      <c r="BD83" s="27" t="s">
        <v>139</v>
      </c>
      <c r="BE83" s="27" t="s">
        <v>140</v>
      </c>
      <c r="BF83" s="27" t="s">
        <v>297</v>
      </c>
      <c r="BG83" s="1069"/>
    </row>
    <row r="84" spans="1:59" s="32" customFormat="1" ht="14.25" hidden="1" customHeight="1">
      <c r="B84" s="45" t="s">
        <v>299</v>
      </c>
      <c r="C84" s="67">
        <v>0</v>
      </c>
      <c r="D84" s="67">
        <v>3</v>
      </c>
      <c r="E84" s="67">
        <v>5</v>
      </c>
      <c r="F84" s="67">
        <v>7</v>
      </c>
      <c r="G84" s="67">
        <v>2</v>
      </c>
      <c r="H84" s="67">
        <v>3</v>
      </c>
      <c r="I84" s="67">
        <v>1</v>
      </c>
      <c r="J84" s="67">
        <v>3</v>
      </c>
      <c r="K84" s="70">
        <f t="shared" ref="K84:K89" si="53">SUM(C84:J84)</f>
        <v>24</v>
      </c>
      <c r="L84" s="70"/>
      <c r="M84" s="70"/>
      <c r="N84" s="70"/>
      <c r="O84" s="70"/>
      <c r="P84" s="70"/>
      <c r="Q84" s="70"/>
      <c r="R84" s="70"/>
      <c r="S84" s="70"/>
      <c r="T84" s="70"/>
      <c r="U84" s="74"/>
      <c r="V84" s="75">
        <v>0</v>
      </c>
      <c r="W84" s="70">
        <v>0</v>
      </c>
      <c r="X84" s="70">
        <v>1</v>
      </c>
      <c r="Y84" s="70">
        <v>1</v>
      </c>
      <c r="Z84" s="70">
        <v>0</v>
      </c>
      <c r="AA84" s="70">
        <v>1</v>
      </c>
      <c r="AB84" s="70">
        <v>0</v>
      </c>
      <c r="AC84" s="70">
        <v>0</v>
      </c>
      <c r="AD84" s="70">
        <f t="shared" ref="AD84:AD89" si="54">SUM(V84:AC84)</f>
        <v>3</v>
      </c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5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  <c r="AU84" s="70">
        <v>0</v>
      </c>
      <c r="AV84" s="70">
        <v>0</v>
      </c>
      <c r="AW84" s="70">
        <v>0</v>
      </c>
      <c r="AX84" s="70"/>
      <c r="AY84" s="70"/>
      <c r="AZ84" s="70"/>
      <c r="BA84" s="70"/>
      <c r="BB84" s="70"/>
      <c r="BC84" s="70"/>
      <c r="BD84" s="70"/>
      <c r="BE84" s="70"/>
      <c r="BF84" s="70"/>
      <c r="BG84" s="74"/>
    </row>
    <row r="85" spans="1:59" s="32" customFormat="1" ht="14.25" hidden="1" customHeight="1">
      <c r="B85" s="45" t="s">
        <v>148</v>
      </c>
      <c r="C85" s="67">
        <v>4</v>
      </c>
      <c r="D85" s="67">
        <v>7</v>
      </c>
      <c r="E85" s="67">
        <v>8</v>
      </c>
      <c r="F85" s="67">
        <v>12</v>
      </c>
      <c r="G85" s="67">
        <v>12</v>
      </c>
      <c r="H85" s="67">
        <v>7</v>
      </c>
      <c r="I85" s="67">
        <v>4</v>
      </c>
      <c r="J85" s="67">
        <v>11</v>
      </c>
      <c r="K85" s="70">
        <f t="shared" si="53"/>
        <v>65</v>
      </c>
      <c r="L85" s="70"/>
      <c r="M85" s="70"/>
      <c r="N85" s="70"/>
      <c r="O85" s="70"/>
      <c r="P85" s="70"/>
      <c r="Q85" s="70"/>
      <c r="R85" s="70"/>
      <c r="S85" s="70"/>
      <c r="T85" s="70"/>
      <c r="U85" s="49"/>
      <c r="V85" s="61">
        <v>0</v>
      </c>
      <c r="W85" s="62">
        <v>0</v>
      </c>
      <c r="X85" s="62">
        <v>1</v>
      </c>
      <c r="Y85" s="62">
        <v>5</v>
      </c>
      <c r="Z85" s="62">
        <v>6</v>
      </c>
      <c r="AA85" s="62">
        <v>8</v>
      </c>
      <c r="AB85" s="62">
        <v>5</v>
      </c>
      <c r="AC85" s="62">
        <v>4</v>
      </c>
      <c r="AD85" s="70">
        <f t="shared" si="54"/>
        <v>29</v>
      </c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61">
        <v>0</v>
      </c>
      <c r="AP85" s="62">
        <v>0</v>
      </c>
      <c r="AQ85" s="62">
        <v>0</v>
      </c>
      <c r="AR85" s="62">
        <v>0</v>
      </c>
      <c r="AS85" s="62">
        <v>0</v>
      </c>
      <c r="AT85" s="62">
        <v>0</v>
      </c>
      <c r="AU85" s="62">
        <v>0</v>
      </c>
      <c r="AV85" s="62">
        <v>0</v>
      </c>
      <c r="AW85" s="70">
        <v>0</v>
      </c>
      <c r="AX85" s="70"/>
      <c r="AY85" s="70"/>
      <c r="AZ85" s="70"/>
      <c r="BA85" s="70"/>
      <c r="BB85" s="70"/>
      <c r="BC85" s="70"/>
      <c r="BD85" s="70"/>
      <c r="BE85" s="70"/>
      <c r="BF85" s="70"/>
      <c r="BG85" s="76"/>
    </row>
    <row r="86" spans="1:59" s="32" customFormat="1" ht="14.25" hidden="1" customHeight="1">
      <c r="A86" s="32">
        <v>370026</v>
      </c>
      <c r="B86" s="45" t="s">
        <v>308</v>
      </c>
      <c r="C86" s="67">
        <v>1</v>
      </c>
      <c r="D86" s="67">
        <v>3</v>
      </c>
      <c r="E86" s="67">
        <v>6</v>
      </c>
      <c r="F86" s="67">
        <v>20</v>
      </c>
      <c r="G86" s="67">
        <v>18</v>
      </c>
      <c r="H86" s="67">
        <v>20</v>
      </c>
      <c r="I86" s="67">
        <v>19</v>
      </c>
      <c r="J86" s="67">
        <v>32</v>
      </c>
      <c r="K86" s="70">
        <f t="shared" si="53"/>
        <v>119</v>
      </c>
      <c r="L86" s="70"/>
      <c r="M86" s="70"/>
      <c r="N86" s="70"/>
      <c r="O86" s="70"/>
      <c r="P86" s="70"/>
      <c r="Q86" s="70"/>
      <c r="R86" s="70"/>
      <c r="S86" s="70"/>
      <c r="T86" s="70"/>
      <c r="U86" s="49"/>
      <c r="V86" s="53">
        <v>1</v>
      </c>
      <c r="W86" s="44">
        <v>0</v>
      </c>
      <c r="X86" s="44">
        <v>3</v>
      </c>
      <c r="Y86" s="44">
        <v>3</v>
      </c>
      <c r="Z86" s="44">
        <v>2</v>
      </c>
      <c r="AA86" s="44">
        <v>5</v>
      </c>
      <c r="AB86" s="44">
        <v>4</v>
      </c>
      <c r="AC86" s="44">
        <v>2</v>
      </c>
      <c r="AD86" s="70">
        <f t="shared" si="54"/>
        <v>20</v>
      </c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61">
        <v>0</v>
      </c>
      <c r="AP86" s="62">
        <v>0</v>
      </c>
      <c r="AQ86" s="62">
        <v>0</v>
      </c>
      <c r="AR86" s="62">
        <v>0</v>
      </c>
      <c r="AS86" s="62">
        <v>0</v>
      </c>
      <c r="AT86" s="62">
        <v>0</v>
      </c>
      <c r="AU86" s="62">
        <v>0</v>
      </c>
      <c r="AV86" s="62">
        <v>0</v>
      </c>
      <c r="AW86" s="70">
        <v>0</v>
      </c>
      <c r="AX86" s="70"/>
      <c r="AY86" s="70"/>
      <c r="AZ86" s="70"/>
      <c r="BA86" s="70"/>
      <c r="BB86" s="70"/>
      <c r="BC86" s="70"/>
      <c r="BD86" s="70"/>
      <c r="BE86" s="70"/>
      <c r="BF86" s="70"/>
      <c r="BG86" s="76"/>
    </row>
    <row r="87" spans="1:59" s="32" customFormat="1" ht="14.25" hidden="1" customHeight="1">
      <c r="B87" s="45" t="s">
        <v>310</v>
      </c>
      <c r="C87" s="67">
        <v>1</v>
      </c>
      <c r="D87" s="67">
        <v>5</v>
      </c>
      <c r="E87" s="67">
        <v>5</v>
      </c>
      <c r="F87" s="67">
        <v>1</v>
      </c>
      <c r="G87" s="67">
        <v>5</v>
      </c>
      <c r="H87" s="67">
        <v>5</v>
      </c>
      <c r="I87" s="67">
        <v>1</v>
      </c>
      <c r="J87" s="67">
        <v>3</v>
      </c>
      <c r="K87" s="70">
        <f t="shared" si="53"/>
        <v>26</v>
      </c>
      <c r="L87" s="62"/>
      <c r="M87" s="62"/>
      <c r="N87" s="62"/>
      <c r="O87" s="62"/>
      <c r="P87" s="62"/>
      <c r="Q87" s="62"/>
      <c r="R87" s="62"/>
      <c r="S87" s="62"/>
      <c r="T87" s="62"/>
      <c r="U87" s="49"/>
      <c r="V87" s="61">
        <v>0</v>
      </c>
      <c r="W87" s="62">
        <v>0</v>
      </c>
      <c r="X87" s="62">
        <v>0</v>
      </c>
      <c r="Y87" s="62">
        <v>0</v>
      </c>
      <c r="Z87" s="62">
        <v>0</v>
      </c>
      <c r="AA87" s="62">
        <v>1</v>
      </c>
      <c r="AB87" s="62">
        <v>0</v>
      </c>
      <c r="AC87" s="62">
        <v>2</v>
      </c>
      <c r="AD87" s="70">
        <f t="shared" si="54"/>
        <v>3</v>
      </c>
      <c r="AE87" s="62"/>
      <c r="AF87" s="62"/>
      <c r="AG87" s="62"/>
      <c r="AH87" s="62"/>
      <c r="AI87" s="62"/>
      <c r="AJ87" s="62"/>
      <c r="AK87" s="62"/>
      <c r="AL87" s="62"/>
      <c r="AM87" s="62"/>
      <c r="AN87" s="70"/>
      <c r="AO87" s="61">
        <v>0</v>
      </c>
      <c r="AP87" s="62">
        <v>0</v>
      </c>
      <c r="AQ87" s="62">
        <v>0</v>
      </c>
      <c r="AR87" s="62">
        <v>0</v>
      </c>
      <c r="AS87" s="62">
        <v>0</v>
      </c>
      <c r="AT87" s="62">
        <v>0</v>
      </c>
      <c r="AU87" s="62">
        <v>0</v>
      </c>
      <c r="AV87" s="62">
        <v>0</v>
      </c>
      <c r="AW87" s="62">
        <v>0</v>
      </c>
      <c r="AX87" s="62"/>
      <c r="AY87" s="62"/>
      <c r="AZ87" s="62"/>
      <c r="BA87" s="62"/>
      <c r="BB87" s="62"/>
      <c r="BC87" s="62"/>
      <c r="BD87" s="62"/>
      <c r="BE87" s="62"/>
      <c r="BF87" s="62"/>
      <c r="BG87" s="76"/>
    </row>
    <row r="88" spans="1:59" s="32" customFormat="1" ht="14.25" hidden="1" customHeight="1">
      <c r="B88" s="45" t="s">
        <v>80</v>
      </c>
      <c r="C88" s="67">
        <v>1</v>
      </c>
      <c r="D88" s="67">
        <v>0</v>
      </c>
      <c r="E88" s="67">
        <v>4</v>
      </c>
      <c r="F88" s="67">
        <v>4</v>
      </c>
      <c r="G88" s="67">
        <v>8</v>
      </c>
      <c r="H88" s="67">
        <v>3</v>
      </c>
      <c r="I88" s="67">
        <v>0</v>
      </c>
      <c r="J88" s="67">
        <v>0</v>
      </c>
      <c r="K88" s="70">
        <f t="shared" si="53"/>
        <v>20</v>
      </c>
      <c r="L88" s="62"/>
      <c r="M88" s="62"/>
      <c r="N88" s="62"/>
      <c r="O88" s="62"/>
      <c r="P88" s="62"/>
      <c r="Q88" s="62"/>
      <c r="R88" s="62"/>
      <c r="S88" s="62"/>
      <c r="T88" s="62"/>
      <c r="U88" s="49"/>
      <c r="V88" s="61">
        <v>0</v>
      </c>
      <c r="W88" s="62">
        <v>0</v>
      </c>
      <c r="X88" s="62">
        <v>1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70">
        <f t="shared" si="54"/>
        <v>1</v>
      </c>
      <c r="AE88" s="62"/>
      <c r="AF88" s="62"/>
      <c r="AG88" s="62"/>
      <c r="AH88" s="62"/>
      <c r="AI88" s="62"/>
      <c r="AJ88" s="62"/>
      <c r="AK88" s="62"/>
      <c r="AL88" s="62"/>
      <c r="AM88" s="62"/>
      <c r="AN88" s="70"/>
      <c r="AO88" s="61">
        <v>0</v>
      </c>
      <c r="AP88" s="62">
        <v>0</v>
      </c>
      <c r="AQ88" s="62">
        <v>0</v>
      </c>
      <c r="AR88" s="62">
        <v>0</v>
      </c>
      <c r="AS88" s="62">
        <v>0</v>
      </c>
      <c r="AT88" s="62">
        <v>0</v>
      </c>
      <c r="AU88" s="62">
        <v>0</v>
      </c>
      <c r="AV88" s="62">
        <v>0</v>
      </c>
      <c r="AW88" s="62">
        <v>0</v>
      </c>
      <c r="AX88" s="62"/>
      <c r="AY88" s="62"/>
      <c r="AZ88" s="62"/>
      <c r="BA88" s="62"/>
      <c r="BB88" s="62"/>
      <c r="BC88" s="62"/>
      <c r="BD88" s="62"/>
      <c r="BE88" s="62"/>
      <c r="BF88" s="62"/>
      <c r="BG88" s="76"/>
    </row>
    <row r="89" spans="1:59" s="32" customFormat="1" ht="14.25" hidden="1" customHeight="1">
      <c r="B89" s="45" t="s">
        <v>312</v>
      </c>
      <c r="C89" s="67">
        <v>0</v>
      </c>
      <c r="D89" s="67">
        <v>1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70">
        <f t="shared" si="53"/>
        <v>1</v>
      </c>
      <c r="L89" s="62"/>
      <c r="M89" s="62"/>
      <c r="N89" s="62"/>
      <c r="O89" s="62"/>
      <c r="P89" s="62"/>
      <c r="Q89" s="62"/>
      <c r="R89" s="62"/>
      <c r="S89" s="62"/>
      <c r="T89" s="62"/>
      <c r="U89" s="49"/>
      <c r="V89" s="61">
        <v>0</v>
      </c>
      <c r="W89" s="62">
        <v>0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70">
        <f t="shared" si="54"/>
        <v>0</v>
      </c>
      <c r="AE89" s="62"/>
      <c r="AF89" s="62"/>
      <c r="AG89" s="62"/>
      <c r="AH89" s="62"/>
      <c r="AI89" s="62"/>
      <c r="AJ89" s="62"/>
      <c r="AK89" s="62"/>
      <c r="AL89" s="62"/>
      <c r="AM89" s="62"/>
      <c r="AN89" s="70"/>
      <c r="AO89" s="61">
        <v>0</v>
      </c>
      <c r="AP89" s="62">
        <v>0</v>
      </c>
      <c r="AQ89" s="62">
        <v>0</v>
      </c>
      <c r="AR89" s="62">
        <v>0</v>
      </c>
      <c r="AS89" s="62">
        <v>0</v>
      </c>
      <c r="AT89" s="62">
        <v>0</v>
      </c>
      <c r="AU89" s="62">
        <v>0</v>
      </c>
      <c r="AV89" s="62">
        <v>0</v>
      </c>
      <c r="AW89" s="62">
        <v>0</v>
      </c>
      <c r="AX89" s="62"/>
      <c r="AY89" s="62"/>
      <c r="AZ89" s="62"/>
      <c r="BA89" s="62"/>
      <c r="BB89" s="62"/>
      <c r="BC89" s="62"/>
      <c r="BD89" s="62"/>
      <c r="BE89" s="62"/>
      <c r="BF89" s="62"/>
      <c r="BG89" s="76"/>
    </row>
    <row r="90" spans="1:59" ht="14.25" hidden="1" customHeight="1">
      <c r="B90" s="30" t="s">
        <v>83</v>
      </c>
      <c r="C90" s="31">
        <f t="shared" ref="C90:K90" si="55">SUM(C84:C89)</f>
        <v>7</v>
      </c>
      <c r="D90" s="31">
        <f t="shared" si="55"/>
        <v>19</v>
      </c>
      <c r="E90" s="31">
        <f t="shared" si="55"/>
        <v>28</v>
      </c>
      <c r="F90" s="31">
        <f t="shared" si="55"/>
        <v>44</v>
      </c>
      <c r="G90" s="31">
        <f t="shared" si="55"/>
        <v>45</v>
      </c>
      <c r="H90" s="31">
        <f t="shared" si="55"/>
        <v>38</v>
      </c>
      <c r="I90" s="31">
        <f t="shared" si="55"/>
        <v>25</v>
      </c>
      <c r="J90" s="31">
        <f t="shared" si="55"/>
        <v>49</v>
      </c>
      <c r="K90" s="31">
        <f t="shared" si="55"/>
        <v>255</v>
      </c>
      <c r="L90" s="26"/>
      <c r="M90" s="26"/>
      <c r="N90" s="26"/>
      <c r="O90" s="26"/>
      <c r="P90" s="26"/>
      <c r="Q90" s="26"/>
      <c r="R90" s="26"/>
      <c r="S90" s="26"/>
      <c r="T90" s="26"/>
      <c r="U90" s="36"/>
      <c r="V90" s="39">
        <f t="shared" ref="V90:AD90" si="56">SUM(V84:V89)</f>
        <v>1</v>
      </c>
      <c r="W90" s="31">
        <f t="shared" si="56"/>
        <v>0</v>
      </c>
      <c r="X90" s="31">
        <f t="shared" si="56"/>
        <v>6</v>
      </c>
      <c r="Y90" s="31">
        <f t="shared" si="56"/>
        <v>9</v>
      </c>
      <c r="Z90" s="31">
        <f t="shared" si="56"/>
        <v>8</v>
      </c>
      <c r="AA90" s="31">
        <f t="shared" si="56"/>
        <v>15</v>
      </c>
      <c r="AB90" s="31">
        <f t="shared" si="56"/>
        <v>9</v>
      </c>
      <c r="AC90" s="31">
        <f t="shared" si="56"/>
        <v>8</v>
      </c>
      <c r="AD90" s="31">
        <f t="shared" si="56"/>
        <v>56</v>
      </c>
      <c r="AE90" s="26"/>
      <c r="AF90" s="26"/>
      <c r="AG90" s="26"/>
      <c r="AH90" s="26"/>
      <c r="AI90" s="26"/>
      <c r="AJ90" s="26"/>
      <c r="AK90" s="26"/>
      <c r="AL90" s="26"/>
      <c r="AM90" s="26"/>
      <c r="AN90" s="36"/>
      <c r="AO90" s="39">
        <f t="shared" ref="AO90:AW90" si="57">SUM(AO84:AO89)</f>
        <v>0</v>
      </c>
      <c r="AP90" s="39">
        <f t="shared" si="57"/>
        <v>0</v>
      </c>
      <c r="AQ90" s="39">
        <f t="shared" si="57"/>
        <v>0</v>
      </c>
      <c r="AR90" s="39">
        <f t="shared" si="57"/>
        <v>0</v>
      </c>
      <c r="AS90" s="39">
        <f t="shared" si="57"/>
        <v>0</v>
      </c>
      <c r="AT90" s="39">
        <f t="shared" si="57"/>
        <v>0</v>
      </c>
      <c r="AU90" s="39">
        <f t="shared" si="57"/>
        <v>0</v>
      </c>
      <c r="AV90" s="39">
        <f t="shared" si="57"/>
        <v>0</v>
      </c>
      <c r="AW90" s="39">
        <f t="shared" si="57"/>
        <v>0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36"/>
    </row>
    <row r="91" spans="1:59" ht="14.25" hidden="1" customHeight="1"/>
    <row r="92" spans="1:59" ht="14.25" hidden="1" customHeight="1">
      <c r="B92" s="1064" t="s">
        <v>333</v>
      </c>
      <c r="C92" s="1067" t="s">
        <v>315</v>
      </c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 t="s">
        <v>289</v>
      </c>
      <c r="V92" s="1067" t="s">
        <v>316</v>
      </c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 t="s">
        <v>289</v>
      </c>
      <c r="AO92" s="1067" t="s">
        <v>342</v>
      </c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  <c r="BC92" s="1067"/>
      <c r="BD92" s="1067"/>
      <c r="BE92" s="1067"/>
      <c r="BF92" s="1067"/>
      <c r="BG92" s="1067" t="s">
        <v>289</v>
      </c>
    </row>
    <row r="93" spans="1:59" ht="14.25" hidden="1" customHeight="1">
      <c r="B93" s="1065"/>
      <c r="C93" s="1068" t="s">
        <v>67</v>
      </c>
      <c r="D93" s="1068"/>
      <c r="E93" s="1068"/>
      <c r="F93" s="1068"/>
      <c r="G93" s="1068"/>
      <c r="H93" s="1068"/>
      <c r="I93" s="1068"/>
      <c r="J93" s="1068"/>
      <c r="K93" s="1068"/>
      <c r="L93" s="1068" t="s">
        <v>292</v>
      </c>
      <c r="M93" s="1068"/>
      <c r="N93" s="1068"/>
      <c r="O93" s="1068"/>
      <c r="P93" s="1068"/>
      <c r="Q93" s="1068"/>
      <c r="R93" s="1068"/>
      <c r="S93" s="1068"/>
      <c r="T93" s="1068"/>
      <c r="U93" s="1068"/>
      <c r="V93" s="1068" t="s">
        <v>67</v>
      </c>
      <c r="W93" s="1068"/>
      <c r="X93" s="1068"/>
      <c r="Y93" s="1068"/>
      <c r="Z93" s="1068"/>
      <c r="AA93" s="1068"/>
      <c r="AB93" s="1068"/>
      <c r="AC93" s="1068"/>
      <c r="AD93" s="1068"/>
      <c r="AE93" s="1068" t="s">
        <v>292</v>
      </c>
      <c r="AF93" s="1068"/>
      <c r="AG93" s="1068"/>
      <c r="AH93" s="1068"/>
      <c r="AI93" s="1068"/>
      <c r="AJ93" s="1068"/>
      <c r="AK93" s="1068"/>
      <c r="AL93" s="1068"/>
      <c r="AM93" s="1068"/>
      <c r="AN93" s="1068"/>
      <c r="AO93" s="1068" t="s">
        <v>67</v>
      </c>
      <c r="AP93" s="1068"/>
      <c r="AQ93" s="1068"/>
      <c r="AR93" s="1068"/>
      <c r="AS93" s="1068"/>
      <c r="AT93" s="1068"/>
      <c r="AU93" s="1068"/>
      <c r="AV93" s="1068"/>
      <c r="AW93" s="1068"/>
      <c r="AX93" s="1068" t="s">
        <v>292</v>
      </c>
      <c r="AY93" s="1068"/>
      <c r="AZ93" s="1068"/>
      <c r="BA93" s="1068"/>
      <c r="BB93" s="1068"/>
      <c r="BC93" s="1068"/>
      <c r="BD93" s="1068"/>
      <c r="BE93" s="1068"/>
      <c r="BF93" s="1068"/>
      <c r="BG93" s="1068"/>
    </row>
    <row r="94" spans="1:59" ht="14.25" hidden="1" customHeight="1">
      <c r="B94" s="1066"/>
      <c r="C94" s="25" t="s">
        <v>133</v>
      </c>
      <c r="D94" s="25" t="s">
        <v>134</v>
      </c>
      <c r="E94" s="25" t="s">
        <v>135</v>
      </c>
      <c r="F94" s="25" t="s">
        <v>136</v>
      </c>
      <c r="G94" s="25" t="s">
        <v>137</v>
      </c>
      <c r="H94" s="25" t="s">
        <v>138</v>
      </c>
      <c r="I94" s="25" t="s">
        <v>139</v>
      </c>
      <c r="J94" s="25" t="s">
        <v>140</v>
      </c>
      <c r="K94" s="25" t="s">
        <v>297</v>
      </c>
      <c r="L94" s="27" t="s">
        <v>133</v>
      </c>
      <c r="M94" s="27" t="s">
        <v>134</v>
      </c>
      <c r="N94" s="27" t="s">
        <v>135</v>
      </c>
      <c r="O94" s="27" t="s">
        <v>136</v>
      </c>
      <c r="P94" s="27" t="s">
        <v>137</v>
      </c>
      <c r="Q94" s="27" t="s">
        <v>138</v>
      </c>
      <c r="R94" s="27" t="s">
        <v>139</v>
      </c>
      <c r="S94" s="27" t="s">
        <v>140</v>
      </c>
      <c r="T94" s="27" t="s">
        <v>297</v>
      </c>
      <c r="U94" s="1069"/>
      <c r="V94" s="27" t="s">
        <v>133</v>
      </c>
      <c r="W94" s="27" t="s">
        <v>134</v>
      </c>
      <c r="X94" s="27" t="s">
        <v>135</v>
      </c>
      <c r="Y94" s="27" t="s">
        <v>136</v>
      </c>
      <c r="Z94" s="27" t="s">
        <v>137</v>
      </c>
      <c r="AA94" s="27" t="s">
        <v>138</v>
      </c>
      <c r="AB94" s="27" t="s">
        <v>139</v>
      </c>
      <c r="AC94" s="27" t="s">
        <v>140</v>
      </c>
      <c r="AD94" s="27" t="s">
        <v>297</v>
      </c>
      <c r="AE94" s="27" t="s">
        <v>133</v>
      </c>
      <c r="AF94" s="27" t="s">
        <v>134</v>
      </c>
      <c r="AG94" s="27" t="s">
        <v>135</v>
      </c>
      <c r="AH94" s="27" t="s">
        <v>136</v>
      </c>
      <c r="AI94" s="27" t="s">
        <v>137</v>
      </c>
      <c r="AJ94" s="27" t="s">
        <v>138</v>
      </c>
      <c r="AK94" s="27" t="s">
        <v>139</v>
      </c>
      <c r="AL94" s="27" t="s">
        <v>140</v>
      </c>
      <c r="AM94" s="27" t="s">
        <v>297</v>
      </c>
      <c r="AN94" s="1069"/>
      <c r="AO94" s="27" t="s">
        <v>133</v>
      </c>
      <c r="AP94" s="27" t="s">
        <v>134</v>
      </c>
      <c r="AQ94" s="27" t="s">
        <v>135</v>
      </c>
      <c r="AR94" s="27" t="s">
        <v>136</v>
      </c>
      <c r="AS94" s="27" t="s">
        <v>137</v>
      </c>
      <c r="AT94" s="27" t="s">
        <v>138</v>
      </c>
      <c r="AU94" s="27" t="s">
        <v>139</v>
      </c>
      <c r="AV94" s="27" t="s">
        <v>140</v>
      </c>
      <c r="AW94" s="27" t="s">
        <v>297</v>
      </c>
      <c r="AX94" s="27" t="s">
        <v>133</v>
      </c>
      <c r="AY94" s="27" t="s">
        <v>134</v>
      </c>
      <c r="AZ94" s="27" t="s">
        <v>135</v>
      </c>
      <c r="BA94" s="27" t="s">
        <v>136</v>
      </c>
      <c r="BB94" s="27" t="s">
        <v>137</v>
      </c>
      <c r="BC94" s="27" t="s">
        <v>138</v>
      </c>
      <c r="BD94" s="27" t="s">
        <v>139</v>
      </c>
      <c r="BE94" s="27" t="s">
        <v>140</v>
      </c>
      <c r="BF94" s="27" t="s">
        <v>297</v>
      </c>
      <c r="BG94" s="1069"/>
    </row>
    <row r="95" spans="1:59" s="67" customFormat="1" ht="14.25" hidden="1" customHeight="1">
      <c r="B95" s="14" t="s">
        <v>299</v>
      </c>
      <c r="C95" s="67">
        <v>2</v>
      </c>
      <c r="D95" s="67">
        <v>1</v>
      </c>
      <c r="E95" s="67">
        <v>7</v>
      </c>
      <c r="F95" s="67">
        <v>3</v>
      </c>
      <c r="G95" s="67">
        <v>3</v>
      </c>
      <c r="H95" s="67">
        <v>1</v>
      </c>
      <c r="I95" s="67">
        <v>1</v>
      </c>
      <c r="J95" s="67">
        <v>0</v>
      </c>
      <c r="K95" s="70">
        <f t="shared" ref="K95:K100" si="58">SUM(C95:J95)</f>
        <v>18</v>
      </c>
      <c r="L95" s="70"/>
      <c r="M95" s="70"/>
      <c r="N95" s="70"/>
      <c r="O95" s="70"/>
      <c r="P95" s="70"/>
      <c r="Q95" s="70"/>
      <c r="R95" s="70"/>
      <c r="S95" s="70"/>
      <c r="T95" s="70"/>
      <c r="U95" s="74"/>
      <c r="V95" s="70">
        <v>0</v>
      </c>
      <c r="W95" s="70">
        <v>0</v>
      </c>
      <c r="X95" s="70">
        <v>0</v>
      </c>
      <c r="Y95" s="70">
        <v>1</v>
      </c>
      <c r="Z95" s="70">
        <v>0</v>
      </c>
      <c r="AA95" s="70">
        <v>0</v>
      </c>
      <c r="AB95" s="70">
        <v>0</v>
      </c>
      <c r="AC95" s="70">
        <v>0</v>
      </c>
      <c r="AD95" s="70">
        <f t="shared" ref="AD95:AD100" si="59">SUM(V95:AC95)</f>
        <v>1</v>
      </c>
      <c r="AE95" s="70">
        <v>0</v>
      </c>
      <c r="AF95" s="70">
        <v>0</v>
      </c>
      <c r="AG95" s="70">
        <v>0</v>
      </c>
      <c r="AH95" s="70">
        <v>0</v>
      </c>
      <c r="AI95" s="70">
        <v>0</v>
      </c>
      <c r="AJ95" s="70">
        <v>0</v>
      </c>
      <c r="AK95" s="70">
        <v>0</v>
      </c>
      <c r="AL95" s="70">
        <v>0</v>
      </c>
      <c r="AM95" s="70">
        <v>0</v>
      </c>
      <c r="AN95" s="74"/>
      <c r="AO95" s="70">
        <v>0</v>
      </c>
      <c r="AP95" s="70">
        <v>0</v>
      </c>
      <c r="AQ95" s="70">
        <v>0</v>
      </c>
      <c r="AR95" s="70">
        <v>0</v>
      </c>
      <c r="AS95" s="70">
        <v>0</v>
      </c>
      <c r="AT95" s="70">
        <v>0</v>
      </c>
      <c r="AU95" s="70">
        <v>0</v>
      </c>
      <c r="AV95" s="70">
        <v>0</v>
      </c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4"/>
    </row>
    <row r="96" spans="1:59" s="32" customFormat="1" ht="14.25" hidden="1" customHeight="1">
      <c r="B96" s="28" t="s">
        <v>148</v>
      </c>
      <c r="C96" s="32">
        <v>1</v>
      </c>
      <c r="D96" s="32">
        <v>6</v>
      </c>
      <c r="E96" s="32">
        <v>10</v>
      </c>
      <c r="F96" s="32">
        <v>14</v>
      </c>
      <c r="G96" s="32">
        <v>7</v>
      </c>
      <c r="H96" s="32">
        <v>7</v>
      </c>
      <c r="I96" s="32">
        <v>7</v>
      </c>
      <c r="J96" s="32">
        <v>5</v>
      </c>
      <c r="K96" s="70">
        <f t="shared" si="58"/>
        <v>57</v>
      </c>
      <c r="L96" s="29"/>
      <c r="M96" s="29"/>
      <c r="N96" s="29"/>
      <c r="O96" s="29"/>
      <c r="P96" s="29"/>
      <c r="Q96" s="29"/>
      <c r="R96" s="29"/>
      <c r="S96" s="29"/>
      <c r="T96" s="29"/>
      <c r="U96" s="35"/>
      <c r="V96" s="52">
        <v>0</v>
      </c>
      <c r="W96" s="52">
        <v>0</v>
      </c>
      <c r="X96" s="52">
        <v>5</v>
      </c>
      <c r="Y96" s="52">
        <v>14</v>
      </c>
      <c r="Z96" s="52">
        <v>4</v>
      </c>
      <c r="AA96" s="52">
        <v>3</v>
      </c>
      <c r="AB96" s="52">
        <v>3</v>
      </c>
      <c r="AC96" s="52">
        <v>1</v>
      </c>
      <c r="AD96" s="70">
        <f t="shared" si="59"/>
        <v>30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1:59" s="32" customFormat="1" ht="14.25" hidden="1" customHeight="1">
      <c r="A97" s="32">
        <v>370026</v>
      </c>
      <c r="B97" s="28" t="s">
        <v>308</v>
      </c>
      <c r="C97" s="47">
        <v>1</v>
      </c>
      <c r="D97" s="29">
        <v>2</v>
      </c>
      <c r="E97" s="29">
        <v>2</v>
      </c>
      <c r="F97" s="29">
        <v>13</v>
      </c>
      <c r="G97" s="29">
        <v>20</v>
      </c>
      <c r="H97" s="29">
        <v>25</v>
      </c>
      <c r="I97" s="29">
        <v>17</v>
      </c>
      <c r="J97" s="29">
        <v>20</v>
      </c>
      <c r="K97" s="70">
        <f t="shared" si="58"/>
        <v>100</v>
      </c>
      <c r="L97" s="29"/>
      <c r="M97" s="29"/>
      <c r="N97" s="29"/>
      <c r="O97" s="29"/>
      <c r="P97" s="29"/>
      <c r="Q97" s="29"/>
      <c r="R97" s="29"/>
      <c r="S97" s="29"/>
      <c r="T97" s="29"/>
      <c r="U97" s="49"/>
      <c r="V97" s="29">
        <v>0</v>
      </c>
      <c r="W97" s="29">
        <v>0</v>
      </c>
      <c r="X97" s="29">
        <v>0</v>
      </c>
      <c r="Y97" s="29">
        <v>3</v>
      </c>
      <c r="Z97" s="29">
        <v>10</v>
      </c>
      <c r="AA97" s="29">
        <v>2</v>
      </c>
      <c r="AB97" s="29">
        <v>4</v>
      </c>
      <c r="AC97" s="29">
        <v>1</v>
      </c>
      <c r="AD97" s="70">
        <f t="shared" si="59"/>
        <v>20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1:59" s="32" customFormat="1" ht="14.25" hidden="1" customHeight="1">
      <c r="B98" s="28" t="s">
        <v>310</v>
      </c>
      <c r="C98" s="47">
        <v>1</v>
      </c>
      <c r="D98" s="29">
        <v>6</v>
      </c>
      <c r="E98" s="29">
        <v>5</v>
      </c>
      <c r="F98" s="29">
        <v>3</v>
      </c>
      <c r="G98" s="29">
        <v>7</v>
      </c>
      <c r="H98" s="29">
        <v>4</v>
      </c>
      <c r="I98" s="29">
        <v>0</v>
      </c>
      <c r="J98" s="29">
        <v>2</v>
      </c>
      <c r="K98" s="70">
        <f t="shared" si="58"/>
        <v>28</v>
      </c>
      <c r="L98" s="29"/>
      <c r="M98" s="29"/>
      <c r="N98" s="29"/>
      <c r="O98" s="29"/>
      <c r="P98" s="29"/>
      <c r="Q98" s="29"/>
      <c r="R98" s="29"/>
      <c r="S98" s="29"/>
      <c r="T98" s="29"/>
      <c r="U98" s="35"/>
      <c r="V98" s="55">
        <v>0</v>
      </c>
      <c r="W98" s="55">
        <v>0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70">
        <f t="shared" si="59"/>
        <v>0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1:59" s="32" customFormat="1" ht="14.25" hidden="1" customHeight="1">
      <c r="B99" s="28" t="s">
        <v>80</v>
      </c>
      <c r="C99" s="47">
        <v>0</v>
      </c>
      <c r="D99" s="29">
        <v>3</v>
      </c>
      <c r="E99" s="29">
        <v>3</v>
      </c>
      <c r="F99" s="29">
        <v>9</v>
      </c>
      <c r="G99" s="29">
        <v>5</v>
      </c>
      <c r="H99" s="29">
        <v>3</v>
      </c>
      <c r="I99" s="29">
        <v>0</v>
      </c>
      <c r="J99" s="29">
        <v>0</v>
      </c>
      <c r="K99" s="70">
        <f t="shared" si="58"/>
        <v>23</v>
      </c>
      <c r="L99" s="29"/>
      <c r="M99" s="29"/>
      <c r="N99" s="29"/>
      <c r="O99" s="29"/>
      <c r="P99" s="29"/>
      <c r="Q99" s="29"/>
      <c r="R99" s="29"/>
      <c r="S99" s="29"/>
      <c r="T99" s="29"/>
      <c r="U99" s="35"/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70">
        <f t="shared" si="59"/>
        <v>0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1:59" s="32" customFormat="1" ht="14.25" hidden="1" customHeight="1">
      <c r="B100" s="28" t="s">
        <v>312</v>
      </c>
      <c r="C100" s="47">
        <v>0</v>
      </c>
      <c r="D100" s="29">
        <v>0</v>
      </c>
      <c r="E100" s="29">
        <v>2</v>
      </c>
      <c r="F100" s="29">
        <v>0</v>
      </c>
      <c r="G100" s="29">
        <v>1</v>
      </c>
      <c r="H100" s="29">
        <v>1</v>
      </c>
      <c r="I100" s="29">
        <v>0</v>
      </c>
      <c r="J100" s="29">
        <v>1</v>
      </c>
      <c r="K100" s="70">
        <f t="shared" si="58"/>
        <v>5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35"/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70">
        <f t="shared" si="59"/>
        <v>0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1:59" ht="14.25" hidden="1" customHeight="1">
      <c r="B101" s="30" t="s">
        <v>83</v>
      </c>
      <c r="C101" s="46">
        <f>SUM(C95:C100)</f>
        <v>5</v>
      </c>
      <c r="D101" s="46">
        <f t="shared" ref="D101:K101" si="60">SUM(D95:D100)</f>
        <v>18</v>
      </c>
      <c r="E101" s="46">
        <f t="shared" si="60"/>
        <v>29</v>
      </c>
      <c r="F101" s="46">
        <f t="shared" si="60"/>
        <v>42</v>
      </c>
      <c r="G101" s="46">
        <f t="shared" si="60"/>
        <v>43</v>
      </c>
      <c r="H101" s="46">
        <f t="shared" si="60"/>
        <v>41</v>
      </c>
      <c r="I101" s="46">
        <f t="shared" si="60"/>
        <v>25</v>
      </c>
      <c r="J101" s="46">
        <f t="shared" si="60"/>
        <v>28</v>
      </c>
      <c r="K101" s="46">
        <f t="shared" si="60"/>
        <v>231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38"/>
      <c r="V101" s="46">
        <f t="shared" ref="V101:AD101" si="61">SUM(V95:V100)</f>
        <v>0</v>
      </c>
      <c r="W101" s="46">
        <f t="shared" si="61"/>
        <v>0</v>
      </c>
      <c r="X101" s="46">
        <f t="shared" si="61"/>
        <v>5</v>
      </c>
      <c r="Y101" s="46">
        <f t="shared" si="61"/>
        <v>18</v>
      </c>
      <c r="Z101" s="46">
        <f t="shared" si="61"/>
        <v>14</v>
      </c>
      <c r="AA101" s="46">
        <f t="shared" si="61"/>
        <v>5</v>
      </c>
      <c r="AB101" s="46">
        <f t="shared" si="61"/>
        <v>7</v>
      </c>
      <c r="AC101" s="46">
        <f t="shared" si="61"/>
        <v>2</v>
      </c>
      <c r="AD101" s="46">
        <f t="shared" si="61"/>
        <v>51</v>
      </c>
      <c r="AE101" s="26"/>
      <c r="AF101" s="26"/>
      <c r="AG101" s="26"/>
      <c r="AH101" s="26"/>
      <c r="AI101" s="26"/>
      <c r="AJ101" s="26"/>
      <c r="AK101" s="26"/>
      <c r="AL101" s="26"/>
      <c r="AM101" s="26"/>
      <c r="AN101" s="38"/>
      <c r="AO101" s="82">
        <f>SUM(AO95:AO100)</f>
        <v>0</v>
      </c>
      <c r="AP101" s="82">
        <f t="shared" ref="AP101:AW101" si="62">SUM(AP95:AP100)</f>
        <v>0</v>
      </c>
      <c r="AQ101" s="82">
        <f t="shared" si="62"/>
        <v>0</v>
      </c>
      <c r="AR101" s="82">
        <f t="shared" si="62"/>
        <v>0</v>
      </c>
      <c r="AS101" s="82">
        <f t="shared" si="62"/>
        <v>0</v>
      </c>
      <c r="AT101" s="82">
        <f t="shared" si="62"/>
        <v>0</v>
      </c>
      <c r="AU101" s="82">
        <f t="shared" si="62"/>
        <v>0</v>
      </c>
      <c r="AV101" s="82">
        <f t="shared" si="62"/>
        <v>0</v>
      </c>
      <c r="AW101" s="82">
        <f t="shared" si="62"/>
        <v>0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38"/>
    </row>
    <row r="102" spans="1:59" ht="14.25" hidden="1" customHeight="1"/>
    <row r="103" spans="1:59" ht="14.25" hidden="1" customHeight="1">
      <c r="B103" s="1064" t="s">
        <v>346</v>
      </c>
      <c r="C103" s="1067" t="s">
        <v>315</v>
      </c>
      <c r="D103" s="1067"/>
      <c r="E103" s="1067"/>
      <c r="F103" s="1067"/>
      <c r="G103" s="1067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 t="s">
        <v>289</v>
      </c>
      <c r="V103" s="1067" t="s">
        <v>345</v>
      </c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067" t="s">
        <v>289</v>
      </c>
      <c r="AO103" s="1067" t="s">
        <v>342</v>
      </c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 t="s">
        <v>289</v>
      </c>
    </row>
    <row r="104" spans="1:59" ht="14.25" hidden="1" customHeight="1">
      <c r="B104" s="1065"/>
      <c r="C104" s="1068" t="s">
        <v>67</v>
      </c>
      <c r="D104" s="1068"/>
      <c r="E104" s="1068"/>
      <c r="F104" s="1068"/>
      <c r="G104" s="1068"/>
      <c r="H104" s="1068"/>
      <c r="I104" s="1068"/>
      <c r="J104" s="1068"/>
      <c r="K104" s="1068"/>
      <c r="L104" s="1068" t="s">
        <v>292</v>
      </c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 t="s">
        <v>67</v>
      </c>
      <c r="W104" s="1068"/>
      <c r="X104" s="1068"/>
      <c r="Y104" s="1068"/>
      <c r="Z104" s="1068"/>
      <c r="AA104" s="1068"/>
      <c r="AB104" s="1068"/>
      <c r="AC104" s="1068"/>
      <c r="AD104" s="1068"/>
      <c r="AE104" s="1068" t="s">
        <v>292</v>
      </c>
      <c r="AF104" s="1068"/>
      <c r="AG104" s="1068"/>
      <c r="AH104" s="1068"/>
      <c r="AI104" s="1068"/>
      <c r="AJ104" s="1068"/>
      <c r="AK104" s="1068"/>
      <c r="AL104" s="1068"/>
      <c r="AM104" s="1068"/>
      <c r="AN104" s="1068"/>
      <c r="AO104" s="1068" t="s">
        <v>67</v>
      </c>
      <c r="AP104" s="1068"/>
      <c r="AQ104" s="1068"/>
      <c r="AR104" s="1068"/>
      <c r="AS104" s="1068"/>
      <c r="AT104" s="1068"/>
      <c r="AU104" s="1068"/>
      <c r="AV104" s="1068"/>
      <c r="AW104" s="1068"/>
      <c r="AX104" s="1068" t="s">
        <v>292</v>
      </c>
      <c r="AY104" s="1068"/>
      <c r="AZ104" s="1068"/>
      <c r="BA104" s="1068"/>
      <c r="BB104" s="1068"/>
      <c r="BC104" s="1068"/>
      <c r="BD104" s="1068"/>
      <c r="BE104" s="1068"/>
      <c r="BF104" s="1068"/>
      <c r="BG104" s="1068"/>
    </row>
    <row r="105" spans="1:59" ht="14.25" hidden="1" customHeight="1">
      <c r="B105" s="1066"/>
      <c r="C105" s="25" t="s">
        <v>133</v>
      </c>
      <c r="D105" s="25" t="s">
        <v>134</v>
      </c>
      <c r="E105" s="25" t="s">
        <v>135</v>
      </c>
      <c r="F105" s="25" t="s">
        <v>136</v>
      </c>
      <c r="G105" s="25" t="s">
        <v>137</v>
      </c>
      <c r="H105" s="25" t="s">
        <v>138</v>
      </c>
      <c r="I105" s="25" t="s">
        <v>139</v>
      </c>
      <c r="J105" s="25" t="s">
        <v>140</v>
      </c>
      <c r="K105" s="25" t="s">
        <v>297</v>
      </c>
      <c r="L105" s="25" t="s">
        <v>133</v>
      </c>
      <c r="M105" s="25" t="s">
        <v>134</v>
      </c>
      <c r="N105" s="25" t="s">
        <v>135</v>
      </c>
      <c r="O105" s="25" t="s">
        <v>136</v>
      </c>
      <c r="P105" s="25" t="s">
        <v>137</v>
      </c>
      <c r="Q105" s="25" t="s">
        <v>138</v>
      </c>
      <c r="R105" s="25" t="s">
        <v>139</v>
      </c>
      <c r="S105" s="25" t="s">
        <v>140</v>
      </c>
      <c r="T105" s="25" t="s">
        <v>297</v>
      </c>
      <c r="U105" s="1068"/>
      <c r="V105" s="25" t="s">
        <v>133</v>
      </c>
      <c r="W105" s="25" t="s">
        <v>134</v>
      </c>
      <c r="X105" s="25" t="s">
        <v>135</v>
      </c>
      <c r="Y105" s="25" t="s">
        <v>136</v>
      </c>
      <c r="Z105" s="25" t="s">
        <v>137</v>
      </c>
      <c r="AA105" s="25" t="s">
        <v>138</v>
      </c>
      <c r="AB105" s="25" t="s">
        <v>139</v>
      </c>
      <c r="AC105" s="25" t="s">
        <v>140</v>
      </c>
      <c r="AD105" s="25" t="s">
        <v>297</v>
      </c>
      <c r="AE105" s="25" t="s">
        <v>133</v>
      </c>
      <c r="AF105" s="25" t="s">
        <v>134</v>
      </c>
      <c r="AG105" s="25" t="s">
        <v>135</v>
      </c>
      <c r="AH105" s="25" t="s">
        <v>136</v>
      </c>
      <c r="AI105" s="25" t="s">
        <v>137</v>
      </c>
      <c r="AJ105" s="25" t="s">
        <v>138</v>
      </c>
      <c r="AK105" s="25" t="s">
        <v>139</v>
      </c>
      <c r="AL105" s="25" t="s">
        <v>140</v>
      </c>
      <c r="AM105" s="25" t="s">
        <v>297</v>
      </c>
      <c r="AN105" s="1068"/>
      <c r="AO105" s="25" t="s">
        <v>133</v>
      </c>
      <c r="AP105" s="25" t="s">
        <v>134</v>
      </c>
      <c r="AQ105" s="25" t="s">
        <v>135</v>
      </c>
      <c r="AR105" s="25" t="s">
        <v>136</v>
      </c>
      <c r="AS105" s="25" t="s">
        <v>137</v>
      </c>
      <c r="AT105" s="25" t="s">
        <v>138</v>
      </c>
      <c r="AU105" s="25" t="s">
        <v>139</v>
      </c>
      <c r="AV105" s="25" t="s">
        <v>140</v>
      </c>
      <c r="AW105" s="25" t="s">
        <v>297</v>
      </c>
      <c r="AX105" s="25" t="s">
        <v>133</v>
      </c>
      <c r="AY105" s="25" t="s">
        <v>134</v>
      </c>
      <c r="AZ105" s="25" t="s">
        <v>135</v>
      </c>
      <c r="BA105" s="25" t="s">
        <v>136</v>
      </c>
      <c r="BB105" s="25" t="s">
        <v>137</v>
      </c>
      <c r="BC105" s="25" t="s">
        <v>138</v>
      </c>
      <c r="BD105" s="25" t="s">
        <v>139</v>
      </c>
      <c r="BE105" s="25" t="s">
        <v>140</v>
      </c>
      <c r="BF105" s="25" t="s">
        <v>297</v>
      </c>
      <c r="BG105" s="1068"/>
    </row>
    <row r="106" spans="1:59" s="32" customFormat="1" ht="14.25" hidden="1" customHeight="1">
      <c r="B106" s="28" t="s">
        <v>299</v>
      </c>
      <c r="C106" s="33">
        <f t="shared" ref="C106:K111" si="63">+C73+C84+C95</f>
        <v>4</v>
      </c>
      <c r="D106" s="33">
        <f t="shared" si="63"/>
        <v>9</v>
      </c>
      <c r="E106" s="33">
        <f t="shared" si="63"/>
        <v>19</v>
      </c>
      <c r="F106" s="33">
        <f t="shared" si="63"/>
        <v>24</v>
      </c>
      <c r="G106" s="33">
        <f t="shared" si="63"/>
        <v>11</v>
      </c>
      <c r="H106" s="33">
        <f t="shared" si="63"/>
        <v>13</v>
      </c>
      <c r="I106" s="33">
        <f t="shared" si="63"/>
        <v>10</v>
      </c>
      <c r="J106" s="33">
        <f t="shared" si="63"/>
        <v>14</v>
      </c>
      <c r="K106" s="33">
        <f t="shared" si="63"/>
        <v>104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35"/>
      <c r="V106" s="33">
        <f t="shared" ref="V106:AD111" si="64">+V73+V84+V95</f>
        <v>0</v>
      </c>
      <c r="W106" s="33">
        <f t="shared" si="64"/>
        <v>0</v>
      </c>
      <c r="X106" s="33">
        <f t="shared" si="64"/>
        <v>1</v>
      </c>
      <c r="Y106" s="33">
        <f t="shared" si="64"/>
        <v>2</v>
      </c>
      <c r="Z106" s="33">
        <f t="shared" si="64"/>
        <v>1</v>
      </c>
      <c r="AA106" s="33">
        <f t="shared" si="64"/>
        <v>1</v>
      </c>
      <c r="AB106" s="33">
        <f t="shared" si="64"/>
        <v>0</v>
      </c>
      <c r="AC106" s="33">
        <f t="shared" si="64"/>
        <v>0</v>
      </c>
      <c r="AD106" s="33">
        <f t="shared" si="64"/>
        <v>5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33">
        <f t="shared" ref="AO106:AW111" si="65">+AO73+AO84+AO95</f>
        <v>0</v>
      </c>
      <c r="AP106" s="33">
        <f t="shared" si="65"/>
        <v>0</v>
      </c>
      <c r="AQ106" s="33">
        <f t="shared" si="65"/>
        <v>0</v>
      </c>
      <c r="AR106" s="33">
        <f t="shared" si="65"/>
        <v>0</v>
      </c>
      <c r="AS106" s="33">
        <f t="shared" si="65"/>
        <v>0</v>
      </c>
      <c r="AT106" s="33">
        <f t="shared" si="65"/>
        <v>0</v>
      </c>
      <c r="AU106" s="33">
        <f t="shared" si="65"/>
        <v>0</v>
      </c>
      <c r="AV106" s="33">
        <f t="shared" si="65"/>
        <v>0</v>
      </c>
      <c r="AW106" s="33">
        <f t="shared" si="65"/>
        <v>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35"/>
    </row>
    <row r="107" spans="1:59" s="32" customFormat="1" ht="14.25" hidden="1" customHeight="1">
      <c r="B107" s="28" t="s">
        <v>148</v>
      </c>
      <c r="C107" s="33">
        <f t="shared" si="63"/>
        <v>7</v>
      </c>
      <c r="D107" s="33">
        <f t="shared" si="63"/>
        <v>21</v>
      </c>
      <c r="E107" s="33">
        <f t="shared" si="63"/>
        <v>31</v>
      </c>
      <c r="F107" s="33">
        <f t="shared" si="63"/>
        <v>38</v>
      </c>
      <c r="G107" s="33">
        <f t="shared" si="63"/>
        <v>39</v>
      </c>
      <c r="H107" s="33">
        <f t="shared" si="63"/>
        <v>28</v>
      </c>
      <c r="I107" s="33">
        <f t="shared" si="63"/>
        <v>23</v>
      </c>
      <c r="J107" s="33">
        <f t="shared" si="63"/>
        <v>29</v>
      </c>
      <c r="K107" s="33">
        <f t="shared" si="63"/>
        <v>216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35"/>
      <c r="V107" s="33">
        <f t="shared" si="64"/>
        <v>0</v>
      </c>
      <c r="W107" s="33">
        <f t="shared" si="64"/>
        <v>0</v>
      </c>
      <c r="X107" s="33">
        <f t="shared" si="64"/>
        <v>7</v>
      </c>
      <c r="Y107" s="33">
        <f t="shared" si="64"/>
        <v>21</v>
      </c>
      <c r="Z107" s="33">
        <f t="shared" si="64"/>
        <v>14</v>
      </c>
      <c r="AA107" s="33">
        <f t="shared" si="64"/>
        <v>13</v>
      </c>
      <c r="AB107" s="33">
        <f t="shared" si="64"/>
        <v>12</v>
      </c>
      <c r="AC107" s="33">
        <f t="shared" si="64"/>
        <v>8</v>
      </c>
      <c r="AD107" s="33">
        <f t="shared" si="64"/>
        <v>75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33">
        <f t="shared" si="65"/>
        <v>0</v>
      </c>
      <c r="AP107" s="33">
        <f t="shared" si="65"/>
        <v>0</v>
      </c>
      <c r="AQ107" s="33">
        <f t="shared" si="65"/>
        <v>0</v>
      </c>
      <c r="AR107" s="33">
        <f t="shared" si="65"/>
        <v>0</v>
      </c>
      <c r="AS107" s="33">
        <f t="shared" si="65"/>
        <v>0</v>
      </c>
      <c r="AT107" s="33">
        <f t="shared" si="65"/>
        <v>0</v>
      </c>
      <c r="AU107" s="33">
        <f t="shared" si="65"/>
        <v>0</v>
      </c>
      <c r="AV107" s="33">
        <f t="shared" si="65"/>
        <v>0</v>
      </c>
      <c r="AW107" s="33">
        <f t="shared" si="65"/>
        <v>0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35"/>
    </row>
    <row r="108" spans="1:59" s="32" customFormat="1" ht="14.25" hidden="1" customHeight="1">
      <c r="A108" s="32">
        <v>370026</v>
      </c>
      <c r="B108" s="28" t="s">
        <v>308</v>
      </c>
      <c r="C108" s="33">
        <f t="shared" si="63"/>
        <v>3</v>
      </c>
      <c r="D108" s="33">
        <f t="shared" si="63"/>
        <v>8</v>
      </c>
      <c r="E108" s="33">
        <f t="shared" si="63"/>
        <v>18</v>
      </c>
      <c r="F108" s="33">
        <f t="shared" si="63"/>
        <v>43</v>
      </c>
      <c r="G108" s="33">
        <f t="shared" si="63"/>
        <v>59</v>
      </c>
      <c r="H108" s="33">
        <f t="shared" si="63"/>
        <v>65</v>
      </c>
      <c r="I108" s="33">
        <f t="shared" si="63"/>
        <v>49</v>
      </c>
      <c r="J108" s="33">
        <f t="shared" si="63"/>
        <v>72</v>
      </c>
      <c r="K108" s="33">
        <f t="shared" si="63"/>
        <v>317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35"/>
      <c r="V108" s="33">
        <f t="shared" si="64"/>
        <v>1</v>
      </c>
      <c r="W108" s="33">
        <f t="shared" si="64"/>
        <v>0</v>
      </c>
      <c r="X108" s="33">
        <f t="shared" si="64"/>
        <v>3</v>
      </c>
      <c r="Y108" s="33">
        <f t="shared" si="64"/>
        <v>7</v>
      </c>
      <c r="Z108" s="33">
        <f t="shared" si="64"/>
        <v>14</v>
      </c>
      <c r="AA108" s="33">
        <f t="shared" si="64"/>
        <v>7</v>
      </c>
      <c r="AB108" s="33">
        <f t="shared" si="64"/>
        <v>8</v>
      </c>
      <c r="AC108" s="33">
        <f t="shared" si="64"/>
        <v>3</v>
      </c>
      <c r="AD108" s="33">
        <f t="shared" si="64"/>
        <v>43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33">
        <f t="shared" si="65"/>
        <v>0</v>
      </c>
      <c r="AP108" s="33">
        <f t="shared" si="65"/>
        <v>0</v>
      </c>
      <c r="AQ108" s="33">
        <f t="shared" si="65"/>
        <v>0</v>
      </c>
      <c r="AR108" s="33">
        <f t="shared" si="65"/>
        <v>0</v>
      </c>
      <c r="AS108" s="33">
        <f t="shared" si="65"/>
        <v>0</v>
      </c>
      <c r="AT108" s="33">
        <f t="shared" si="65"/>
        <v>0</v>
      </c>
      <c r="AU108" s="33">
        <f t="shared" si="65"/>
        <v>0</v>
      </c>
      <c r="AV108" s="33">
        <f t="shared" si="65"/>
        <v>0</v>
      </c>
      <c r="AW108" s="33">
        <f t="shared" si="65"/>
        <v>0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35"/>
    </row>
    <row r="109" spans="1:59" s="32" customFormat="1" ht="14.25" hidden="1" customHeight="1">
      <c r="B109" s="28" t="s">
        <v>310</v>
      </c>
      <c r="C109" s="33">
        <f t="shared" si="63"/>
        <v>2</v>
      </c>
      <c r="D109" s="33">
        <f t="shared" si="63"/>
        <v>12</v>
      </c>
      <c r="E109" s="33">
        <f t="shared" si="63"/>
        <v>12</v>
      </c>
      <c r="F109" s="33">
        <f t="shared" si="63"/>
        <v>7</v>
      </c>
      <c r="G109" s="33">
        <f t="shared" si="63"/>
        <v>14</v>
      </c>
      <c r="H109" s="33">
        <f t="shared" si="63"/>
        <v>9</v>
      </c>
      <c r="I109" s="33">
        <f t="shared" si="63"/>
        <v>1</v>
      </c>
      <c r="J109" s="33">
        <f t="shared" si="63"/>
        <v>5</v>
      </c>
      <c r="K109" s="33">
        <f t="shared" si="63"/>
        <v>62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35"/>
      <c r="V109" s="33">
        <f t="shared" si="64"/>
        <v>0</v>
      </c>
      <c r="W109" s="33">
        <f t="shared" si="64"/>
        <v>0</v>
      </c>
      <c r="X109" s="33">
        <f t="shared" si="64"/>
        <v>0</v>
      </c>
      <c r="Y109" s="33">
        <f t="shared" si="64"/>
        <v>0</v>
      </c>
      <c r="Z109" s="33">
        <f t="shared" si="64"/>
        <v>0</v>
      </c>
      <c r="AA109" s="33">
        <f t="shared" si="64"/>
        <v>1</v>
      </c>
      <c r="AB109" s="33">
        <f t="shared" si="64"/>
        <v>0</v>
      </c>
      <c r="AC109" s="33">
        <f t="shared" si="64"/>
        <v>2</v>
      </c>
      <c r="AD109" s="33">
        <f t="shared" si="64"/>
        <v>3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33">
        <f t="shared" si="65"/>
        <v>0</v>
      </c>
      <c r="AP109" s="33">
        <f t="shared" si="65"/>
        <v>0</v>
      </c>
      <c r="AQ109" s="33">
        <f t="shared" si="65"/>
        <v>0</v>
      </c>
      <c r="AR109" s="33">
        <f t="shared" si="65"/>
        <v>0</v>
      </c>
      <c r="AS109" s="33">
        <f t="shared" si="65"/>
        <v>0</v>
      </c>
      <c r="AT109" s="33">
        <f t="shared" si="65"/>
        <v>0</v>
      </c>
      <c r="AU109" s="33">
        <f t="shared" si="65"/>
        <v>0</v>
      </c>
      <c r="AV109" s="33">
        <f t="shared" si="65"/>
        <v>0</v>
      </c>
      <c r="AW109" s="33">
        <f t="shared" si="65"/>
        <v>0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35"/>
    </row>
    <row r="110" spans="1:59" s="32" customFormat="1" ht="14.25" hidden="1" customHeight="1">
      <c r="B110" s="28" t="s">
        <v>80</v>
      </c>
      <c r="C110" s="33">
        <f t="shared" si="63"/>
        <v>1</v>
      </c>
      <c r="D110" s="33">
        <f t="shared" si="63"/>
        <v>4</v>
      </c>
      <c r="E110" s="33">
        <f t="shared" si="63"/>
        <v>8</v>
      </c>
      <c r="F110" s="33">
        <f t="shared" si="63"/>
        <v>13</v>
      </c>
      <c r="G110" s="33">
        <f t="shared" si="63"/>
        <v>13</v>
      </c>
      <c r="H110" s="33">
        <f t="shared" si="63"/>
        <v>7</v>
      </c>
      <c r="I110" s="33">
        <f t="shared" si="63"/>
        <v>0</v>
      </c>
      <c r="J110" s="33">
        <f t="shared" si="63"/>
        <v>0</v>
      </c>
      <c r="K110" s="33">
        <f t="shared" si="63"/>
        <v>46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35"/>
      <c r="V110" s="33">
        <f t="shared" si="64"/>
        <v>0</v>
      </c>
      <c r="W110" s="33">
        <f t="shared" si="64"/>
        <v>0</v>
      </c>
      <c r="X110" s="33">
        <f t="shared" si="64"/>
        <v>1</v>
      </c>
      <c r="Y110" s="33">
        <f t="shared" si="64"/>
        <v>0</v>
      </c>
      <c r="Z110" s="33">
        <f t="shared" si="64"/>
        <v>0</v>
      </c>
      <c r="AA110" s="33">
        <f t="shared" si="64"/>
        <v>0</v>
      </c>
      <c r="AB110" s="33">
        <f t="shared" si="64"/>
        <v>0</v>
      </c>
      <c r="AC110" s="33">
        <f t="shared" si="64"/>
        <v>0</v>
      </c>
      <c r="AD110" s="33">
        <f t="shared" si="64"/>
        <v>1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33">
        <f t="shared" si="65"/>
        <v>0</v>
      </c>
      <c r="AP110" s="33">
        <f t="shared" si="65"/>
        <v>0</v>
      </c>
      <c r="AQ110" s="33">
        <f t="shared" si="65"/>
        <v>0</v>
      </c>
      <c r="AR110" s="33">
        <f t="shared" si="65"/>
        <v>0</v>
      </c>
      <c r="AS110" s="33">
        <f t="shared" si="65"/>
        <v>0</v>
      </c>
      <c r="AT110" s="33">
        <f t="shared" si="65"/>
        <v>0</v>
      </c>
      <c r="AU110" s="33">
        <f t="shared" si="65"/>
        <v>0</v>
      </c>
      <c r="AV110" s="33">
        <f t="shared" si="65"/>
        <v>0</v>
      </c>
      <c r="AW110" s="33">
        <f t="shared" si="65"/>
        <v>0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35"/>
    </row>
    <row r="111" spans="1:59" s="32" customFormat="1" ht="14.25" hidden="1" customHeight="1">
      <c r="B111" s="28" t="s">
        <v>312</v>
      </c>
      <c r="C111" s="33">
        <f t="shared" si="63"/>
        <v>0</v>
      </c>
      <c r="D111" s="33">
        <f t="shared" si="63"/>
        <v>1</v>
      </c>
      <c r="E111" s="33">
        <f t="shared" si="63"/>
        <v>2</v>
      </c>
      <c r="F111" s="33">
        <f t="shared" si="63"/>
        <v>0</v>
      </c>
      <c r="G111" s="33">
        <f t="shared" si="63"/>
        <v>1</v>
      </c>
      <c r="H111" s="33">
        <f t="shared" si="63"/>
        <v>1</v>
      </c>
      <c r="I111" s="33">
        <f t="shared" si="63"/>
        <v>0</v>
      </c>
      <c r="J111" s="33">
        <f t="shared" si="63"/>
        <v>1</v>
      </c>
      <c r="K111" s="33">
        <f t="shared" si="63"/>
        <v>6</v>
      </c>
      <c r="L111" s="29"/>
      <c r="M111" s="29"/>
      <c r="N111" s="29"/>
      <c r="O111" s="29"/>
      <c r="P111" s="29"/>
      <c r="Q111" s="29"/>
      <c r="R111" s="29"/>
      <c r="S111" s="29"/>
      <c r="T111" s="29"/>
      <c r="U111" s="35"/>
      <c r="V111" s="33">
        <f>+V78+V89+V100</f>
        <v>0</v>
      </c>
      <c r="W111" s="33">
        <f t="shared" si="64"/>
        <v>0</v>
      </c>
      <c r="X111" s="33">
        <f t="shared" si="64"/>
        <v>0</v>
      </c>
      <c r="Y111" s="33">
        <f t="shared" si="64"/>
        <v>0</v>
      </c>
      <c r="Z111" s="33">
        <f t="shared" si="64"/>
        <v>0</v>
      </c>
      <c r="AA111" s="33">
        <f t="shared" si="64"/>
        <v>0</v>
      </c>
      <c r="AB111" s="33">
        <f t="shared" si="64"/>
        <v>0</v>
      </c>
      <c r="AC111" s="33">
        <f t="shared" si="64"/>
        <v>0</v>
      </c>
      <c r="AD111" s="33">
        <f t="shared" si="64"/>
        <v>0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>
        <f t="shared" si="65"/>
        <v>0</v>
      </c>
      <c r="AP111" s="33">
        <f t="shared" si="65"/>
        <v>0</v>
      </c>
      <c r="AQ111" s="33">
        <f t="shared" si="65"/>
        <v>0</v>
      </c>
      <c r="AR111" s="33">
        <f t="shared" si="65"/>
        <v>0</v>
      </c>
      <c r="AS111" s="33">
        <f t="shared" si="65"/>
        <v>0</v>
      </c>
      <c r="AT111" s="33">
        <f t="shared" si="65"/>
        <v>0</v>
      </c>
      <c r="AU111" s="33">
        <f t="shared" si="65"/>
        <v>0</v>
      </c>
      <c r="AV111" s="33">
        <f t="shared" si="65"/>
        <v>0</v>
      </c>
      <c r="AW111" s="33">
        <f t="shared" si="65"/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1:59" s="32" customFormat="1" ht="14.25" hidden="1" customHeight="1">
      <c r="B112" s="28"/>
      <c r="C112" s="33"/>
      <c r="D112" s="33"/>
      <c r="E112" s="33"/>
      <c r="F112" s="33"/>
      <c r="G112" s="33"/>
      <c r="H112" s="33"/>
      <c r="I112" s="33"/>
      <c r="J112" s="33"/>
      <c r="K112" s="33"/>
      <c r="L112" s="29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/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 s="32" customFormat="1" ht="14.25" hidden="1" customHeight="1">
      <c r="B113" s="28"/>
      <c r="C113" s="33"/>
      <c r="D113" s="33"/>
      <c r="E113" s="33"/>
      <c r="F113" s="33"/>
      <c r="G113" s="33"/>
      <c r="H113" s="33"/>
      <c r="I113" s="33"/>
      <c r="J113" s="33"/>
      <c r="K113" s="33"/>
      <c r="L113" s="29"/>
      <c r="M113" s="29"/>
      <c r="N113" s="29"/>
      <c r="O113" s="29"/>
      <c r="P113" s="29"/>
      <c r="Q113" s="29"/>
      <c r="R113" s="29"/>
      <c r="S113" s="29"/>
      <c r="T113" s="29"/>
      <c r="U113" s="35"/>
      <c r="V113" s="33"/>
      <c r="W113" s="33"/>
      <c r="X113" s="33"/>
      <c r="Y113" s="33"/>
      <c r="Z113" s="33"/>
      <c r="AA113" s="33"/>
      <c r="AB113" s="33"/>
      <c r="AC113" s="33"/>
      <c r="AD113" s="33"/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33"/>
      <c r="AP113" s="33"/>
      <c r="AQ113" s="33"/>
      <c r="AR113" s="33"/>
      <c r="AS113" s="33"/>
      <c r="AT113" s="33"/>
      <c r="AU113" s="33"/>
      <c r="AV113" s="33"/>
      <c r="AW113" s="33"/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 ht="14.25" hidden="1" customHeight="1">
      <c r="B114" s="30" t="s">
        <v>83</v>
      </c>
      <c r="C114" s="37">
        <f>SUM(C106:C111)</f>
        <v>17</v>
      </c>
      <c r="D114" s="37">
        <f t="shared" ref="D114:K114" si="66">SUM(D106:D111)</f>
        <v>55</v>
      </c>
      <c r="E114" s="37">
        <f t="shared" si="66"/>
        <v>90</v>
      </c>
      <c r="F114" s="37">
        <f t="shared" si="66"/>
        <v>125</v>
      </c>
      <c r="G114" s="37">
        <f t="shared" si="66"/>
        <v>137</v>
      </c>
      <c r="H114" s="37">
        <f t="shared" si="66"/>
        <v>123</v>
      </c>
      <c r="I114" s="37">
        <f t="shared" si="66"/>
        <v>83</v>
      </c>
      <c r="J114" s="37">
        <f t="shared" si="66"/>
        <v>121</v>
      </c>
      <c r="K114" s="37">
        <f t="shared" si="66"/>
        <v>751</v>
      </c>
      <c r="L114" s="31"/>
      <c r="M114" s="31"/>
      <c r="N114" s="31"/>
      <c r="O114" s="31"/>
      <c r="P114" s="31"/>
      <c r="Q114" s="31"/>
      <c r="R114" s="31"/>
      <c r="S114" s="31"/>
      <c r="T114" s="31"/>
      <c r="U114" s="36"/>
      <c r="V114" s="37">
        <f>SUM(V106:V111)</f>
        <v>1</v>
      </c>
      <c r="W114" s="37">
        <f t="shared" ref="W114:AD114" si="67">SUM(W106:W111)</f>
        <v>0</v>
      </c>
      <c r="X114" s="37">
        <f t="shared" si="67"/>
        <v>12</v>
      </c>
      <c r="Y114" s="37">
        <f t="shared" si="67"/>
        <v>30</v>
      </c>
      <c r="Z114" s="37">
        <f t="shared" si="67"/>
        <v>29</v>
      </c>
      <c r="AA114" s="37">
        <f t="shared" si="67"/>
        <v>22</v>
      </c>
      <c r="AB114" s="37">
        <f t="shared" si="67"/>
        <v>20</v>
      </c>
      <c r="AC114" s="37">
        <f t="shared" si="67"/>
        <v>13</v>
      </c>
      <c r="AD114" s="37">
        <f t="shared" si="67"/>
        <v>127</v>
      </c>
      <c r="AE114" s="31"/>
      <c r="AF114" s="31"/>
      <c r="AG114" s="31"/>
      <c r="AH114" s="31"/>
      <c r="AI114" s="31"/>
      <c r="AJ114" s="31"/>
      <c r="AK114" s="31"/>
      <c r="AL114" s="31"/>
      <c r="AM114" s="31"/>
      <c r="AN114" s="36"/>
      <c r="AO114" s="37">
        <f>SUM(AO106:AO111)</f>
        <v>0</v>
      </c>
      <c r="AP114" s="37">
        <f t="shared" ref="AP114:AW114" si="68">SUM(AP106:AP111)</f>
        <v>0</v>
      </c>
      <c r="AQ114" s="37">
        <f t="shared" si="68"/>
        <v>0</v>
      </c>
      <c r="AR114" s="37">
        <f t="shared" si="68"/>
        <v>0</v>
      </c>
      <c r="AS114" s="37">
        <f t="shared" si="68"/>
        <v>0</v>
      </c>
      <c r="AT114" s="37">
        <f t="shared" si="68"/>
        <v>0</v>
      </c>
      <c r="AU114" s="37">
        <f t="shared" si="68"/>
        <v>0</v>
      </c>
      <c r="AV114" s="37">
        <f t="shared" si="68"/>
        <v>0</v>
      </c>
      <c r="AW114" s="37">
        <f t="shared" si="68"/>
        <v>0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35"/>
    </row>
    <row r="115" spans="1:59" ht="14.25" hidden="1" customHeight="1"/>
    <row r="116" spans="1:59" s="23" customFormat="1" ht="14.25" hidden="1" customHeight="1"/>
    <row r="117" spans="1:59" ht="14.25" hidden="1" customHeight="1">
      <c r="B117" s="1064" t="s">
        <v>341</v>
      </c>
      <c r="C117" s="1067" t="s">
        <v>315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 t="s">
        <v>289</v>
      </c>
      <c r="V117" s="1067" t="s">
        <v>345</v>
      </c>
      <c r="W117" s="1067"/>
      <c r="X117" s="1067"/>
      <c r="Y117" s="1067"/>
      <c r="Z117" s="1067"/>
      <c r="AA117" s="1067"/>
      <c r="AB117" s="1067"/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 t="s">
        <v>289</v>
      </c>
      <c r="AO117" s="1067" t="s">
        <v>342</v>
      </c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AZ117" s="1067"/>
      <c r="BA117" s="1067"/>
      <c r="BB117" s="1067"/>
      <c r="BC117" s="1067"/>
      <c r="BD117" s="1067"/>
      <c r="BE117" s="1067"/>
      <c r="BF117" s="1067"/>
      <c r="BG117" s="1067" t="s">
        <v>289</v>
      </c>
    </row>
    <row r="118" spans="1:59" ht="14.25" hidden="1" customHeight="1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 t="s">
        <v>292</v>
      </c>
      <c r="M118" s="1068"/>
      <c r="N118" s="1068"/>
      <c r="O118" s="1068"/>
      <c r="P118" s="1068"/>
      <c r="Q118" s="1068"/>
      <c r="R118" s="1068"/>
      <c r="S118" s="1068"/>
      <c r="T118" s="1068"/>
      <c r="U118" s="1068"/>
      <c r="V118" s="1068" t="s">
        <v>67</v>
      </c>
      <c r="W118" s="1068"/>
      <c r="X118" s="1068"/>
      <c r="Y118" s="1068"/>
      <c r="Z118" s="1068"/>
      <c r="AA118" s="1068"/>
      <c r="AB118" s="1068"/>
      <c r="AC118" s="1068"/>
      <c r="AD118" s="1068"/>
      <c r="AE118" s="1068" t="s">
        <v>292</v>
      </c>
      <c r="AF118" s="1068"/>
      <c r="AG118" s="1068"/>
      <c r="AH118" s="1068"/>
      <c r="AI118" s="1068"/>
      <c r="AJ118" s="1068"/>
      <c r="AK118" s="1068"/>
      <c r="AL118" s="1068"/>
      <c r="AM118" s="1068"/>
      <c r="AN118" s="1068"/>
      <c r="AO118" s="1068" t="s">
        <v>67</v>
      </c>
      <c r="AP118" s="1068"/>
      <c r="AQ118" s="1068"/>
      <c r="AR118" s="1068"/>
      <c r="AS118" s="1068"/>
      <c r="AT118" s="1068"/>
      <c r="AU118" s="1068"/>
      <c r="AV118" s="1068"/>
      <c r="AW118" s="1068"/>
      <c r="AX118" s="1068" t="s">
        <v>292</v>
      </c>
      <c r="AY118" s="1068"/>
      <c r="AZ118" s="1068"/>
      <c r="BA118" s="1068"/>
      <c r="BB118" s="1068"/>
      <c r="BC118" s="1068"/>
      <c r="BD118" s="1068"/>
      <c r="BE118" s="1068"/>
      <c r="BF118" s="1068"/>
      <c r="BG118" s="1068"/>
    </row>
    <row r="119" spans="1:59" ht="14.25" hidden="1" customHeight="1">
      <c r="B119" s="1066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68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68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68"/>
    </row>
    <row r="120" spans="1:59" s="32" customFormat="1" ht="14.25" hidden="1" customHeight="1">
      <c r="B120" s="28" t="s">
        <v>299</v>
      </c>
      <c r="C120" s="33">
        <f t="shared" ref="C120:K120" si="69">+C55+C106</f>
        <v>13</v>
      </c>
      <c r="D120" s="33">
        <f t="shared" si="69"/>
        <v>51</v>
      </c>
      <c r="E120" s="33">
        <f t="shared" si="69"/>
        <v>112</v>
      </c>
      <c r="F120" s="33">
        <f t="shared" si="69"/>
        <v>141</v>
      </c>
      <c r="G120" s="33">
        <f t="shared" si="69"/>
        <v>99</v>
      </c>
      <c r="H120" s="33">
        <f t="shared" si="69"/>
        <v>81</v>
      </c>
      <c r="I120" s="33">
        <f t="shared" si="69"/>
        <v>51</v>
      </c>
      <c r="J120" s="33">
        <f t="shared" si="69"/>
        <v>91</v>
      </c>
      <c r="K120" s="33">
        <f t="shared" si="69"/>
        <v>639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35"/>
      <c r="V120" s="33">
        <f t="shared" ref="V120:AD120" si="70">+V55+V106</f>
        <v>2</v>
      </c>
      <c r="W120" s="33">
        <f t="shared" si="70"/>
        <v>2</v>
      </c>
      <c r="X120" s="33">
        <f t="shared" si="70"/>
        <v>1</v>
      </c>
      <c r="Y120" s="33">
        <f t="shared" si="70"/>
        <v>5</v>
      </c>
      <c r="Z120" s="33">
        <f t="shared" si="70"/>
        <v>1</v>
      </c>
      <c r="AA120" s="33">
        <f t="shared" si="70"/>
        <v>2</v>
      </c>
      <c r="AB120" s="33">
        <f t="shared" si="70"/>
        <v>0</v>
      </c>
      <c r="AC120" s="33">
        <f t="shared" si="70"/>
        <v>0</v>
      </c>
      <c r="AD120" s="33">
        <f t="shared" si="70"/>
        <v>13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71">+AO55+AO106</f>
        <v>1</v>
      </c>
      <c r="AP120" s="33">
        <f t="shared" si="71"/>
        <v>1</v>
      </c>
      <c r="AQ120" s="33">
        <f t="shared" si="71"/>
        <v>21</v>
      </c>
      <c r="AR120" s="33">
        <f t="shared" si="71"/>
        <v>21</v>
      </c>
      <c r="AS120" s="33">
        <f t="shared" si="71"/>
        <v>10</v>
      </c>
      <c r="AT120" s="33">
        <f t="shared" si="71"/>
        <v>15</v>
      </c>
      <c r="AU120" s="33">
        <f t="shared" si="71"/>
        <v>5</v>
      </c>
      <c r="AV120" s="33">
        <f t="shared" si="71"/>
        <v>15</v>
      </c>
      <c r="AW120" s="33">
        <f t="shared" si="71"/>
        <v>89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 s="32" customFormat="1" ht="14.25" hidden="1" customHeight="1">
      <c r="B121" s="28" t="s">
        <v>148</v>
      </c>
      <c r="C121" s="33">
        <f t="shared" ref="C121:K121" si="72">+C59+C107</f>
        <v>12</v>
      </c>
      <c r="D121" s="33">
        <f t="shared" si="72"/>
        <v>46</v>
      </c>
      <c r="E121" s="33">
        <f t="shared" si="72"/>
        <v>63</v>
      </c>
      <c r="F121" s="33">
        <f t="shared" si="72"/>
        <v>89</v>
      </c>
      <c r="G121" s="33">
        <f t="shared" si="72"/>
        <v>73</v>
      </c>
      <c r="H121" s="33">
        <f t="shared" si="72"/>
        <v>58</v>
      </c>
      <c r="I121" s="33">
        <f t="shared" si="72"/>
        <v>46</v>
      </c>
      <c r="J121" s="33">
        <f t="shared" si="72"/>
        <v>54</v>
      </c>
      <c r="K121" s="33">
        <f t="shared" si="72"/>
        <v>441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35"/>
      <c r="V121" s="33">
        <f t="shared" ref="V121:AD121" si="73">+V59+V107</f>
        <v>0</v>
      </c>
      <c r="W121" s="33">
        <f t="shared" si="73"/>
        <v>0</v>
      </c>
      <c r="X121" s="33">
        <f t="shared" si="73"/>
        <v>7</v>
      </c>
      <c r="Y121" s="33">
        <f t="shared" si="73"/>
        <v>21</v>
      </c>
      <c r="Z121" s="33">
        <f t="shared" si="73"/>
        <v>14</v>
      </c>
      <c r="AA121" s="33">
        <f t="shared" si="73"/>
        <v>13</v>
      </c>
      <c r="AB121" s="33">
        <f t="shared" si="73"/>
        <v>12</v>
      </c>
      <c r="AC121" s="33">
        <f t="shared" si="73"/>
        <v>8</v>
      </c>
      <c r="AD121" s="33">
        <f t="shared" si="73"/>
        <v>75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74">+AO59+AO107</f>
        <v>2</v>
      </c>
      <c r="AP121" s="33">
        <f t="shared" si="74"/>
        <v>3</v>
      </c>
      <c r="AQ121" s="33">
        <f t="shared" si="74"/>
        <v>21</v>
      </c>
      <c r="AR121" s="33">
        <f t="shared" si="74"/>
        <v>25</v>
      </c>
      <c r="AS121" s="33">
        <f t="shared" si="74"/>
        <v>21</v>
      </c>
      <c r="AT121" s="33">
        <f t="shared" si="74"/>
        <v>22</v>
      </c>
      <c r="AU121" s="33">
        <f t="shared" si="74"/>
        <v>13</v>
      </c>
      <c r="AV121" s="33">
        <f t="shared" si="74"/>
        <v>20</v>
      </c>
      <c r="AW121" s="33">
        <f t="shared" si="74"/>
        <v>127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 s="32" customFormat="1" ht="14.25" hidden="1" customHeight="1">
      <c r="A122" s="32">
        <v>370026</v>
      </c>
      <c r="B122" s="28" t="s">
        <v>308</v>
      </c>
      <c r="C122" s="33">
        <f t="shared" ref="C122:K122" si="75">+C62+C108</f>
        <v>5</v>
      </c>
      <c r="D122" s="33">
        <f t="shared" si="75"/>
        <v>16</v>
      </c>
      <c r="E122" s="33">
        <f t="shared" si="75"/>
        <v>32</v>
      </c>
      <c r="F122" s="33">
        <f t="shared" si="75"/>
        <v>74</v>
      </c>
      <c r="G122" s="33">
        <f t="shared" si="75"/>
        <v>93</v>
      </c>
      <c r="H122" s="33">
        <f t="shared" si="75"/>
        <v>120</v>
      </c>
      <c r="I122" s="33">
        <f t="shared" si="75"/>
        <v>100</v>
      </c>
      <c r="J122" s="33">
        <f t="shared" si="75"/>
        <v>152</v>
      </c>
      <c r="K122" s="33">
        <f t="shared" si="75"/>
        <v>592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35"/>
      <c r="V122" s="33">
        <f t="shared" ref="V122:AD122" si="76">+V62+V108</f>
        <v>1</v>
      </c>
      <c r="W122" s="33">
        <f t="shared" si="76"/>
        <v>0</v>
      </c>
      <c r="X122" s="33">
        <f t="shared" si="76"/>
        <v>3</v>
      </c>
      <c r="Y122" s="33">
        <f t="shared" si="76"/>
        <v>8</v>
      </c>
      <c r="Z122" s="33">
        <f t="shared" si="76"/>
        <v>16</v>
      </c>
      <c r="AA122" s="33">
        <f t="shared" si="76"/>
        <v>8</v>
      </c>
      <c r="AB122" s="33">
        <f t="shared" si="76"/>
        <v>9</v>
      </c>
      <c r="AC122" s="33">
        <f t="shared" si="76"/>
        <v>4</v>
      </c>
      <c r="AD122" s="33">
        <f t="shared" si="76"/>
        <v>49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77">+AO62+AO108</f>
        <v>1</v>
      </c>
      <c r="AP122" s="33">
        <f t="shared" si="77"/>
        <v>4</v>
      </c>
      <c r="AQ122" s="33">
        <f t="shared" si="77"/>
        <v>12</v>
      </c>
      <c r="AR122" s="33">
        <f t="shared" si="77"/>
        <v>21</v>
      </c>
      <c r="AS122" s="33">
        <f t="shared" si="77"/>
        <v>32</v>
      </c>
      <c r="AT122" s="33">
        <f t="shared" si="77"/>
        <v>62</v>
      </c>
      <c r="AU122" s="33">
        <f t="shared" si="77"/>
        <v>57</v>
      </c>
      <c r="AV122" s="33">
        <f t="shared" si="77"/>
        <v>93</v>
      </c>
      <c r="AW122" s="33">
        <f t="shared" si="77"/>
        <v>282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 s="32" customFormat="1" ht="14.25" hidden="1" customHeight="1">
      <c r="B123" s="28" t="s">
        <v>310</v>
      </c>
      <c r="C123" s="33">
        <f t="shared" ref="C123:K123" si="78">+C63+C109</f>
        <v>3</v>
      </c>
      <c r="D123" s="33">
        <f t="shared" si="78"/>
        <v>22</v>
      </c>
      <c r="E123" s="33">
        <f t="shared" si="78"/>
        <v>32</v>
      </c>
      <c r="F123" s="33">
        <f t="shared" si="78"/>
        <v>21</v>
      </c>
      <c r="G123" s="33">
        <f t="shared" si="78"/>
        <v>34</v>
      </c>
      <c r="H123" s="33">
        <f t="shared" si="78"/>
        <v>21</v>
      </c>
      <c r="I123" s="33">
        <f t="shared" si="78"/>
        <v>6</v>
      </c>
      <c r="J123" s="33">
        <f t="shared" si="78"/>
        <v>13</v>
      </c>
      <c r="K123" s="33">
        <f t="shared" si="78"/>
        <v>152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35"/>
      <c r="V123" s="33">
        <f t="shared" ref="V123:AD123" si="79">+V63+V109</f>
        <v>0</v>
      </c>
      <c r="W123" s="33">
        <f t="shared" si="79"/>
        <v>0</v>
      </c>
      <c r="X123" s="33">
        <f t="shared" si="79"/>
        <v>0</v>
      </c>
      <c r="Y123" s="33">
        <f t="shared" si="79"/>
        <v>0</v>
      </c>
      <c r="Z123" s="33">
        <f t="shared" si="79"/>
        <v>0</v>
      </c>
      <c r="AA123" s="33">
        <f t="shared" si="79"/>
        <v>1</v>
      </c>
      <c r="AB123" s="33">
        <f t="shared" si="79"/>
        <v>0</v>
      </c>
      <c r="AC123" s="33">
        <f t="shared" si="79"/>
        <v>2</v>
      </c>
      <c r="AD123" s="33">
        <f t="shared" si="79"/>
        <v>3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80">+AO63+AO109</f>
        <v>0</v>
      </c>
      <c r="AP123" s="33">
        <f t="shared" si="80"/>
        <v>0</v>
      </c>
      <c r="AQ123" s="33">
        <f t="shared" si="80"/>
        <v>1</v>
      </c>
      <c r="AR123" s="33">
        <f t="shared" si="80"/>
        <v>0</v>
      </c>
      <c r="AS123" s="33">
        <f t="shared" si="80"/>
        <v>5</v>
      </c>
      <c r="AT123" s="33">
        <f t="shared" si="80"/>
        <v>2</v>
      </c>
      <c r="AU123" s="33">
        <f t="shared" si="80"/>
        <v>0</v>
      </c>
      <c r="AV123" s="33">
        <f t="shared" si="80"/>
        <v>0</v>
      </c>
      <c r="AW123" s="33">
        <f t="shared" si="80"/>
        <v>8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35"/>
    </row>
    <row r="124" spans="1:59" s="32" customFormat="1" ht="14.25" hidden="1" customHeight="1">
      <c r="B124" s="28" t="s">
        <v>80</v>
      </c>
      <c r="C124" s="33">
        <f t="shared" ref="C124:K124" si="81">+C64+C110</f>
        <v>1</v>
      </c>
      <c r="D124" s="33">
        <f t="shared" si="81"/>
        <v>6</v>
      </c>
      <c r="E124" s="33">
        <f t="shared" si="81"/>
        <v>15</v>
      </c>
      <c r="F124" s="33">
        <f t="shared" si="81"/>
        <v>16</v>
      </c>
      <c r="G124" s="33">
        <f t="shared" si="81"/>
        <v>17</v>
      </c>
      <c r="H124" s="33">
        <f t="shared" si="81"/>
        <v>8</v>
      </c>
      <c r="I124" s="33">
        <f t="shared" si="81"/>
        <v>3</v>
      </c>
      <c r="J124" s="33">
        <f t="shared" si="81"/>
        <v>4</v>
      </c>
      <c r="K124" s="33">
        <f t="shared" si="81"/>
        <v>70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35"/>
      <c r="V124" s="33">
        <f t="shared" ref="V124:AD124" si="82">+V64+V110</f>
        <v>0</v>
      </c>
      <c r="W124" s="33">
        <f t="shared" si="82"/>
        <v>0</v>
      </c>
      <c r="X124" s="33">
        <f t="shared" si="82"/>
        <v>1</v>
      </c>
      <c r="Y124" s="33">
        <f t="shared" si="82"/>
        <v>2</v>
      </c>
      <c r="Z124" s="33">
        <f t="shared" si="82"/>
        <v>0</v>
      </c>
      <c r="AA124" s="33">
        <f t="shared" si="82"/>
        <v>0</v>
      </c>
      <c r="AB124" s="33">
        <f t="shared" si="82"/>
        <v>0</v>
      </c>
      <c r="AC124" s="33">
        <f t="shared" si="82"/>
        <v>0</v>
      </c>
      <c r="AD124" s="33">
        <f t="shared" si="82"/>
        <v>3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83">+AO64+AO110</f>
        <v>0</v>
      </c>
      <c r="AP124" s="33">
        <f t="shared" si="83"/>
        <v>1</v>
      </c>
      <c r="AQ124" s="33">
        <f t="shared" si="83"/>
        <v>4</v>
      </c>
      <c r="AR124" s="33">
        <f t="shared" si="83"/>
        <v>2</v>
      </c>
      <c r="AS124" s="33">
        <f t="shared" si="83"/>
        <v>0</v>
      </c>
      <c r="AT124" s="33">
        <f t="shared" si="83"/>
        <v>2</v>
      </c>
      <c r="AU124" s="33">
        <f t="shared" si="83"/>
        <v>1</v>
      </c>
      <c r="AV124" s="33">
        <f t="shared" si="83"/>
        <v>0</v>
      </c>
      <c r="AW124" s="33">
        <f t="shared" si="83"/>
        <v>10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35"/>
    </row>
    <row r="125" spans="1:59" s="32" customFormat="1" ht="14.25" hidden="1" customHeight="1">
      <c r="B125" s="28" t="s">
        <v>312</v>
      </c>
      <c r="C125" s="33">
        <f t="shared" ref="C125:K125" si="84">+C65+C111</f>
        <v>0</v>
      </c>
      <c r="D125" s="33">
        <f t="shared" si="84"/>
        <v>2</v>
      </c>
      <c r="E125" s="33">
        <f t="shared" si="84"/>
        <v>8</v>
      </c>
      <c r="F125" s="33">
        <f t="shared" si="84"/>
        <v>6</v>
      </c>
      <c r="G125" s="33">
        <f t="shared" si="84"/>
        <v>5</v>
      </c>
      <c r="H125" s="33">
        <f t="shared" si="84"/>
        <v>6</v>
      </c>
      <c r="I125" s="33">
        <f t="shared" si="84"/>
        <v>2</v>
      </c>
      <c r="J125" s="33">
        <f t="shared" si="84"/>
        <v>3</v>
      </c>
      <c r="K125" s="33">
        <f t="shared" si="84"/>
        <v>32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35"/>
      <c r="V125" s="33">
        <f t="shared" ref="V125:AD125" si="85">+V65+V111</f>
        <v>0</v>
      </c>
      <c r="W125" s="33">
        <f t="shared" si="85"/>
        <v>0</v>
      </c>
      <c r="X125" s="33">
        <f t="shared" si="85"/>
        <v>0</v>
      </c>
      <c r="Y125" s="33">
        <f t="shared" si="85"/>
        <v>0</v>
      </c>
      <c r="Z125" s="33">
        <f t="shared" si="85"/>
        <v>0</v>
      </c>
      <c r="AA125" s="33">
        <f t="shared" si="85"/>
        <v>0</v>
      </c>
      <c r="AB125" s="33">
        <f t="shared" si="85"/>
        <v>0</v>
      </c>
      <c r="AC125" s="33">
        <f t="shared" si="85"/>
        <v>0</v>
      </c>
      <c r="AD125" s="33">
        <f t="shared" si="85"/>
        <v>0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86">+AO65+AO111</f>
        <v>0</v>
      </c>
      <c r="AP125" s="33">
        <f t="shared" si="86"/>
        <v>0</v>
      </c>
      <c r="AQ125" s="33">
        <f t="shared" si="86"/>
        <v>0</v>
      </c>
      <c r="AR125" s="33">
        <f t="shared" si="86"/>
        <v>0</v>
      </c>
      <c r="AS125" s="33">
        <f t="shared" si="86"/>
        <v>0</v>
      </c>
      <c r="AT125" s="33">
        <f t="shared" si="86"/>
        <v>0</v>
      </c>
      <c r="AU125" s="33">
        <f t="shared" si="86"/>
        <v>0</v>
      </c>
      <c r="AV125" s="33">
        <f t="shared" si="86"/>
        <v>0</v>
      </c>
      <c r="AW125" s="33">
        <f t="shared" si="86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35"/>
    </row>
    <row r="126" spans="1:59" s="32" customFormat="1" ht="14.25" hidden="1" customHeight="1">
      <c r="B126" s="28" t="s">
        <v>306</v>
      </c>
      <c r="C126" s="33">
        <f t="shared" ref="C126:K126" si="87">+C60+C112</f>
        <v>3</v>
      </c>
      <c r="D126" s="33">
        <f t="shared" si="87"/>
        <v>17</v>
      </c>
      <c r="E126" s="33">
        <f t="shared" si="87"/>
        <v>29</v>
      </c>
      <c r="F126" s="33">
        <f t="shared" si="87"/>
        <v>22</v>
      </c>
      <c r="G126" s="33">
        <f t="shared" si="87"/>
        <v>11</v>
      </c>
      <c r="H126" s="33">
        <f t="shared" si="87"/>
        <v>12</v>
      </c>
      <c r="I126" s="33">
        <f t="shared" si="87"/>
        <v>3</v>
      </c>
      <c r="J126" s="33">
        <f t="shared" si="87"/>
        <v>6</v>
      </c>
      <c r="K126" s="33">
        <f t="shared" si="87"/>
        <v>103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35"/>
      <c r="V126" s="33">
        <f t="shared" ref="V126:AD126" si="88">+V60+V112</f>
        <v>0</v>
      </c>
      <c r="W126" s="33">
        <f t="shared" si="88"/>
        <v>0</v>
      </c>
      <c r="X126" s="33">
        <f t="shared" si="88"/>
        <v>0</v>
      </c>
      <c r="Y126" s="33">
        <f t="shared" si="88"/>
        <v>0</v>
      </c>
      <c r="Z126" s="33">
        <f t="shared" si="88"/>
        <v>0</v>
      </c>
      <c r="AA126" s="33">
        <f t="shared" si="88"/>
        <v>0</v>
      </c>
      <c r="AB126" s="33">
        <f t="shared" si="88"/>
        <v>0</v>
      </c>
      <c r="AC126" s="33">
        <f t="shared" si="88"/>
        <v>0</v>
      </c>
      <c r="AD126" s="33">
        <f t="shared" si="88"/>
        <v>0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89">+AO60+AO112</f>
        <v>0</v>
      </c>
      <c r="AP126" s="33">
        <f t="shared" si="89"/>
        <v>0</v>
      </c>
      <c r="AQ126" s="33">
        <f t="shared" si="89"/>
        <v>0</v>
      </c>
      <c r="AR126" s="33">
        <f t="shared" si="89"/>
        <v>0</v>
      </c>
      <c r="AS126" s="33">
        <f t="shared" si="89"/>
        <v>0</v>
      </c>
      <c r="AT126" s="33">
        <f t="shared" si="89"/>
        <v>0</v>
      </c>
      <c r="AU126" s="33">
        <f t="shared" si="89"/>
        <v>0</v>
      </c>
      <c r="AV126" s="33">
        <f t="shared" si="89"/>
        <v>0</v>
      </c>
      <c r="AW126" s="33">
        <f t="shared" si="89"/>
        <v>0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35"/>
    </row>
    <row r="127" spans="1:59" s="32" customFormat="1" ht="14.25" hidden="1" customHeight="1">
      <c r="B127" s="45" t="s">
        <v>309</v>
      </c>
      <c r="C127" s="33">
        <f t="shared" ref="C127:K127" si="90">+C66+C113</f>
        <v>0</v>
      </c>
      <c r="D127" s="33">
        <f t="shared" si="90"/>
        <v>1</v>
      </c>
      <c r="E127" s="33">
        <f t="shared" si="90"/>
        <v>2</v>
      </c>
      <c r="F127" s="33">
        <f t="shared" si="90"/>
        <v>4</v>
      </c>
      <c r="G127" s="33">
        <f t="shared" si="90"/>
        <v>3</v>
      </c>
      <c r="H127" s="33">
        <f t="shared" si="90"/>
        <v>0</v>
      </c>
      <c r="I127" s="33">
        <f t="shared" si="90"/>
        <v>0</v>
      </c>
      <c r="J127" s="33">
        <f t="shared" si="90"/>
        <v>7</v>
      </c>
      <c r="K127" s="33">
        <f t="shared" si="90"/>
        <v>17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35"/>
      <c r="V127" s="33">
        <f t="shared" ref="V127:AD127" si="91">+V66+V113</f>
        <v>0</v>
      </c>
      <c r="W127" s="33">
        <f t="shared" si="91"/>
        <v>0</v>
      </c>
      <c r="X127" s="33">
        <f t="shared" si="91"/>
        <v>0</v>
      </c>
      <c r="Y127" s="33">
        <f t="shared" si="91"/>
        <v>0</v>
      </c>
      <c r="Z127" s="33">
        <f t="shared" si="91"/>
        <v>0</v>
      </c>
      <c r="AA127" s="33">
        <f t="shared" si="91"/>
        <v>0</v>
      </c>
      <c r="AB127" s="33">
        <f t="shared" si="91"/>
        <v>0</v>
      </c>
      <c r="AC127" s="33">
        <f t="shared" si="91"/>
        <v>0</v>
      </c>
      <c r="AD127" s="33">
        <f t="shared" si="91"/>
        <v>0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92">+AO66+AO113</f>
        <v>0</v>
      </c>
      <c r="AP127" s="33">
        <f t="shared" si="92"/>
        <v>0</v>
      </c>
      <c r="AQ127" s="33">
        <f t="shared" si="92"/>
        <v>0</v>
      </c>
      <c r="AR127" s="33">
        <f t="shared" si="92"/>
        <v>0</v>
      </c>
      <c r="AS127" s="33">
        <f t="shared" si="92"/>
        <v>0</v>
      </c>
      <c r="AT127" s="33">
        <f t="shared" si="92"/>
        <v>0</v>
      </c>
      <c r="AU127" s="33">
        <f t="shared" si="92"/>
        <v>0</v>
      </c>
      <c r="AV127" s="33">
        <f t="shared" si="92"/>
        <v>0</v>
      </c>
      <c r="AW127" s="33">
        <f t="shared" si="92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35"/>
    </row>
    <row r="128" spans="1:59" ht="14.25" hidden="1" customHeight="1">
      <c r="B128" s="30" t="s">
        <v>83</v>
      </c>
      <c r="C128" s="37">
        <f>SUM(C120:C127)</f>
        <v>37</v>
      </c>
      <c r="D128" s="37">
        <f t="shared" ref="D128:K128" si="93">SUM(D120:D127)</f>
        <v>161</v>
      </c>
      <c r="E128" s="37">
        <f t="shared" si="93"/>
        <v>293</v>
      </c>
      <c r="F128" s="37">
        <f t="shared" si="93"/>
        <v>373</v>
      </c>
      <c r="G128" s="37">
        <f t="shared" si="93"/>
        <v>335</v>
      </c>
      <c r="H128" s="37">
        <f t="shared" si="93"/>
        <v>306</v>
      </c>
      <c r="I128" s="37">
        <f t="shared" si="93"/>
        <v>211</v>
      </c>
      <c r="J128" s="37">
        <f t="shared" si="93"/>
        <v>330</v>
      </c>
      <c r="K128" s="37">
        <f t="shared" si="93"/>
        <v>2046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6"/>
      <c r="V128" s="37">
        <f>SUM(V120:V127)</f>
        <v>3</v>
      </c>
      <c r="W128" s="37">
        <f t="shared" ref="W128:AD128" si="94">SUM(W120:W127)</f>
        <v>2</v>
      </c>
      <c r="X128" s="37">
        <f t="shared" si="94"/>
        <v>12</v>
      </c>
      <c r="Y128" s="37">
        <f t="shared" si="94"/>
        <v>36</v>
      </c>
      <c r="Z128" s="37">
        <f t="shared" si="94"/>
        <v>31</v>
      </c>
      <c r="AA128" s="37">
        <f t="shared" si="94"/>
        <v>24</v>
      </c>
      <c r="AB128" s="37">
        <f t="shared" si="94"/>
        <v>21</v>
      </c>
      <c r="AC128" s="37">
        <f t="shared" si="94"/>
        <v>14</v>
      </c>
      <c r="AD128" s="37">
        <f t="shared" si="94"/>
        <v>143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7">
        <f>SUM(AO120:AO127)</f>
        <v>4</v>
      </c>
      <c r="AP128" s="37">
        <f t="shared" ref="AP128:AW128" si="95">SUM(AP120:AP127)</f>
        <v>9</v>
      </c>
      <c r="AQ128" s="37">
        <f t="shared" si="95"/>
        <v>59</v>
      </c>
      <c r="AR128" s="37">
        <f t="shared" si="95"/>
        <v>69</v>
      </c>
      <c r="AS128" s="37">
        <f t="shared" si="95"/>
        <v>68</v>
      </c>
      <c r="AT128" s="37">
        <f t="shared" si="95"/>
        <v>103</v>
      </c>
      <c r="AU128" s="37">
        <f t="shared" si="95"/>
        <v>76</v>
      </c>
      <c r="AV128" s="37">
        <f t="shared" si="95"/>
        <v>128</v>
      </c>
      <c r="AW128" s="37">
        <f t="shared" si="95"/>
        <v>516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35"/>
    </row>
    <row r="129" ht="14.25" hidden="1" customHeight="1"/>
    <row r="130" ht="14.25" hidden="1" customHeight="1"/>
    <row r="131" ht="14.25" hidden="1" customHeight="1"/>
    <row r="132" ht="14.25" hidden="1" customHeight="1"/>
  </sheetData>
  <mergeCells count="117">
    <mergeCell ref="BG1:BG3"/>
    <mergeCell ref="BG18:BG20"/>
    <mergeCell ref="BG35:BG37"/>
    <mergeCell ref="BG52:BG54"/>
    <mergeCell ref="BG70:BG72"/>
    <mergeCell ref="BG81:BG83"/>
    <mergeCell ref="BG92:BG94"/>
    <mergeCell ref="BG103:BG105"/>
    <mergeCell ref="BG117:BG119"/>
    <mergeCell ref="B1:B3"/>
    <mergeCell ref="B18:B20"/>
    <mergeCell ref="B35:B37"/>
    <mergeCell ref="B52:B54"/>
    <mergeCell ref="B70:B72"/>
    <mergeCell ref="B81:B83"/>
    <mergeCell ref="B92:B94"/>
    <mergeCell ref="B103:B105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3:T103"/>
    <mergeCell ref="V103:AM103"/>
    <mergeCell ref="AO103:BF103"/>
    <mergeCell ref="C104:K104"/>
    <mergeCell ref="L104:T104"/>
    <mergeCell ref="V104:AD104"/>
    <mergeCell ref="AE104:AM104"/>
    <mergeCell ref="AO104:AW104"/>
    <mergeCell ref="AX104:BF104"/>
    <mergeCell ref="U103:U105"/>
    <mergeCell ref="AN103:AN105"/>
    <mergeCell ref="C92:T92"/>
    <mergeCell ref="V92:AM92"/>
    <mergeCell ref="AO92:BF92"/>
    <mergeCell ref="C93:K93"/>
    <mergeCell ref="L93:T93"/>
    <mergeCell ref="V93:AD93"/>
    <mergeCell ref="AE93:AM93"/>
    <mergeCell ref="AO93:AW93"/>
    <mergeCell ref="AX93:BF93"/>
    <mergeCell ref="U92:U94"/>
    <mergeCell ref="AN92:AN94"/>
    <mergeCell ref="C81:T81"/>
    <mergeCell ref="V81:AM81"/>
    <mergeCell ref="AO81:BF81"/>
    <mergeCell ref="C82:K82"/>
    <mergeCell ref="L82:T82"/>
    <mergeCell ref="V82:AD82"/>
    <mergeCell ref="AE82:AM82"/>
    <mergeCell ref="AO82:AW82"/>
    <mergeCell ref="AX82:BF82"/>
    <mergeCell ref="U81:U83"/>
    <mergeCell ref="AN81:AN83"/>
    <mergeCell ref="C70:T70"/>
    <mergeCell ref="V70:AM70"/>
    <mergeCell ref="AO70:BF70"/>
    <mergeCell ref="C71:K71"/>
    <mergeCell ref="L71:T71"/>
    <mergeCell ref="V71:AD71"/>
    <mergeCell ref="AE71:AM71"/>
    <mergeCell ref="AO71:AW71"/>
    <mergeCell ref="AX71:BF71"/>
    <mergeCell ref="U70:U72"/>
    <mergeCell ref="AN70:AN72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CQ142"/>
  <sheetViews>
    <sheetView topLeftCell="B1" workbookViewId="0">
      <pane xSplit="1" ySplit="3" topLeftCell="AL51" activePane="bottomRight" state="frozen"/>
      <selection pane="topRight"/>
      <selection pane="bottomLeft"/>
      <selection pane="bottomRight" activeCell="AW106" sqref="AD106 K106 AW106"/>
    </sheetView>
  </sheetViews>
  <sheetFormatPr defaultColWidth="0" defaultRowHeight="12.75"/>
  <cols>
    <col min="1" max="1" width="9.140625" style="21" hidden="1" customWidth="1"/>
    <col min="2" max="2" width="42.42578125" style="21" customWidth="1"/>
    <col min="3" max="80" width="9.140625" style="21" customWidth="1"/>
    <col min="81" max="95" width="0" style="21" hidden="1" customWidth="1"/>
    <col min="96" max="16384" width="9.140625" style="21" hidden="1"/>
  </cols>
  <sheetData>
    <row r="1" spans="1:59" hidden="1">
      <c r="B1" s="1064" t="s">
        <v>335</v>
      </c>
      <c r="C1" s="1067" t="s">
        <v>318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 t="s">
        <v>289</v>
      </c>
      <c r="V1" s="1067" t="s">
        <v>319</v>
      </c>
      <c r="W1" s="1067"/>
      <c r="X1" s="1067"/>
      <c r="Y1" s="1067"/>
      <c r="Z1" s="1067"/>
      <c r="AA1" s="1067"/>
      <c r="AB1" s="1067"/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 t="s">
        <v>289</v>
      </c>
      <c r="AO1" s="1067" t="s">
        <v>320</v>
      </c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AZ1" s="1067"/>
      <c r="BA1" s="1067"/>
      <c r="BB1" s="1067"/>
      <c r="BC1" s="1067"/>
      <c r="BD1" s="1067"/>
      <c r="BE1" s="1067"/>
      <c r="BF1" s="1067"/>
      <c r="BG1" s="1067" t="s">
        <v>289</v>
      </c>
    </row>
    <row r="2" spans="1:59" hidden="1">
      <c r="B2" s="1065"/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 t="s">
        <v>292</v>
      </c>
      <c r="M2" s="1068"/>
      <c r="N2" s="1068"/>
      <c r="O2" s="1068"/>
      <c r="P2" s="1068"/>
      <c r="Q2" s="1068"/>
      <c r="R2" s="1068"/>
      <c r="S2" s="1068"/>
      <c r="T2" s="1068"/>
      <c r="U2" s="1068"/>
      <c r="V2" s="1068" t="s">
        <v>67</v>
      </c>
      <c r="W2" s="1068"/>
      <c r="X2" s="1068"/>
      <c r="Y2" s="1068"/>
      <c r="Z2" s="1068"/>
      <c r="AA2" s="1068"/>
      <c r="AB2" s="1068"/>
      <c r="AC2" s="1068"/>
      <c r="AD2" s="1068"/>
      <c r="AE2" s="1068" t="s">
        <v>292</v>
      </c>
      <c r="AF2" s="1068"/>
      <c r="AG2" s="1068"/>
      <c r="AH2" s="1068"/>
      <c r="AI2" s="1068"/>
      <c r="AJ2" s="1068"/>
      <c r="AK2" s="1068"/>
      <c r="AL2" s="1068"/>
      <c r="AM2" s="1068"/>
      <c r="AN2" s="1068"/>
      <c r="AO2" s="1068" t="s">
        <v>67</v>
      </c>
      <c r="AP2" s="1068"/>
      <c r="AQ2" s="1068"/>
      <c r="AR2" s="1068"/>
      <c r="AS2" s="1068"/>
      <c r="AT2" s="1068"/>
      <c r="AU2" s="1068"/>
      <c r="AV2" s="1068"/>
      <c r="AW2" s="1068"/>
      <c r="AX2" s="1068" t="s">
        <v>292</v>
      </c>
      <c r="AY2" s="1068"/>
      <c r="AZ2" s="1068"/>
      <c r="BA2" s="1068"/>
      <c r="BB2" s="1068"/>
      <c r="BC2" s="1068"/>
      <c r="BD2" s="1068"/>
      <c r="BE2" s="1068"/>
      <c r="BF2" s="1068"/>
      <c r="BG2" s="1068"/>
    </row>
    <row r="3" spans="1:59" ht="25.5" hidden="1">
      <c r="B3" s="1066"/>
      <c r="C3" s="25" t="s">
        <v>133</v>
      </c>
      <c r="D3" s="25" t="s">
        <v>134</v>
      </c>
      <c r="E3" s="25" t="s">
        <v>135</v>
      </c>
      <c r="F3" s="25" t="s">
        <v>136</v>
      </c>
      <c r="G3" s="25" t="s">
        <v>137</v>
      </c>
      <c r="H3" s="25" t="s">
        <v>138</v>
      </c>
      <c r="I3" s="25" t="s">
        <v>139</v>
      </c>
      <c r="J3" s="25" t="s">
        <v>140</v>
      </c>
      <c r="K3" s="25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79"/>
      <c r="V3" s="48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69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69"/>
    </row>
    <row r="4" spans="1:59" hidden="1">
      <c r="B4" s="28" t="s">
        <v>299</v>
      </c>
      <c r="C4" s="33">
        <v>0</v>
      </c>
      <c r="D4" s="33">
        <v>7</v>
      </c>
      <c r="E4" s="33">
        <v>5</v>
      </c>
      <c r="F4" s="33">
        <v>4</v>
      </c>
      <c r="G4" s="33">
        <v>0</v>
      </c>
      <c r="H4" s="33">
        <v>3</v>
      </c>
      <c r="I4" s="33">
        <v>1</v>
      </c>
      <c r="J4" s="33">
        <v>2</v>
      </c>
      <c r="K4" s="29">
        <f t="shared" ref="K4:K11" si="0">SUM(C4:J4)</f>
        <v>22</v>
      </c>
      <c r="L4" s="29"/>
      <c r="M4" s="29"/>
      <c r="N4" s="29"/>
      <c r="O4" s="29"/>
      <c r="P4" s="29"/>
      <c r="Q4" s="29"/>
      <c r="R4" s="29"/>
      <c r="S4" s="29"/>
      <c r="T4" s="29"/>
      <c r="U4" s="49"/>
      <c r="V4" s="50">
        <v>0</v>
      </c>
      <c r="W4" s="29">
        <v>1</v>
      </c>
      <c r="X4" s="29">
        <v>0</v>
      </c>
      <c r="Y4" s="29">
        <v>2</v>
      </c>
      <c r="Z4" s="29">
        <v>0</v>
      </c>
      <c r="AA4" s="29">
        <v>0</v>
      </c>
      <c r="AB4" s="29">
        <v>0</v>
      </c>
      <c r="AC4" s="29">
        <v>0</v>
      </c>
      <c r="AD4" s="29">
        <f t="shared" ref="AD4:AD11" si="1">SUM(V4:AC4)</f>
        <v>3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f t="shared" ref="AW4:AW11" si="2">SUM(AO4:AV4)</f>
        <v>0</v>
      </c>
      <c r="AX4" s="29"/>
      <c r="AY4" s="29"/>
      <c r="AZ4" s="29"/>
      <c r="BA4" s="29"/>
      <c r="BB4" s="29"/>
      <c r="BC4" s="29"/>
      <c r="BD4" s="29"/>
      <c r="BE4" s="29"/>
      <c r="BF4" s="29"/>
      <c r="BG4" s="35"/>
    </row>
    <row r="5" spans="1:59" hidden="1">
      <c r="B5" s="28" t="s">
        <v>148</v>
      </c>
      <c r="C5" s="33">
        <v>1</v>
      </c>
      <c r="D5" s="33">
        <v>4</v>
      </c>
      <c r="E5" s="33">
        <v>19</v>
      </c>
      <c r="F5" s="33">
        <v>24</v>
      </c>
      <c r="G5" s="33">
        <v>12</v>
      </c>
      <c r="H5" s="33">
        <v>5</v>
      </c>
      <c r="I5" s="33">
        <v>8</v>
      </c>
      <c r="J5" s="33">
        <v>11</v>
      </c>
      <c r="K5" s="29">
        <f t="shared" si="0"/>
        <v>84</v>
      </c>
      <c r="L5" s="29"/>
      <c r="M5" s="29"/>
      <c r="N5" s="29"/>
      <c r="O5" s="29"/>
      <c r="P5" s="29"/>
      <c r="Q5" s="29"/>
      <c r="R5" s="29"/>
      <c r="S5" s="29"/>
      <c r="T5" s="29"/>
      <c r="U5" s="49"/>
      <c r="V5" s="50">
        <v>0</v>
      </c>
      <c r="W5" s="29">
        <v>1</v>
      </c>
      <c r="X5" s="29">
        <v>0</v>
      </c>
      <c r="Y5" s="29">
        <v>1</v>
      </c>
      <c r="Z5" s="29">
        <v>1</v>
      </c>
      <c r="AA5" s="29">
        <v>0</v>
      </c>
      <c r="AB5" s="29">
        <v>0</v>
      </c>
      <c r="AC5" s="29">
        <v>0</v>
      </c>
      <c r="AD5" s="29">
        <f t="shared" si="1"/>
        <v>3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f t="shared" si="2"/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35"/>
    </row>
    <row r="6" spans="1:59" hidden="1">
      <c r="A6" s="21">
        <v>370026</v>
      </c>
      <c r="B6" s="28" t="s">
        <v>308</v>
      </c>
      <c r="C6" s="33">
        <v>1</v>
      </c>
      <c r="D6" s="33">
        <v>2</v>
      </c>
      <c r="E6" s="33">
        <v>10</v>
      </c>
      <c r="F6" s="33">
        <v>11</v>
      </c>
      <c r="G6" s="33">
        <v>32</v>
      </c>
      <c r="H6" s="33">
        <v>41</v>
      </c>
      <c r="I6" s="33">
        <v>20</v>
      </c>
      <c r="J6" s="33">
        <v>33</v>
      </c>
      <c r="K6" s="29">
        <f t="shared" si="0"/>
        <v>150</v>
      </c>
      <c r="L6" s="29"/>
      <c r="M6" s="29"/>
      <c r="N6" s="29"/>
      <c r="O6" s="29"/>
      <c r="P6" s="29"/>
      <c r="Q6" s="29"/>
      <c r="R6" s="29"/>
      <c r="S6" s="29"/>
      <c r="T6" s="29"/>
      <c r="U6" s="49"/>
      <c r="V6" s="50">
        <v>0</v>
      </c>
      <c r="W6" s="29">
        <v>0</v>
      </c>
      <c r="X6" s="29">
        <v>0</v>
      </c>
      <c r="Y6" s="29">
        <v>0</v>
      </c>
      <c r="Z6" s="29">
        <v>2</v>
      </c>
      <c r="AA6" s="29">
        <v>3</v>
      </c>
      <c r="AB6" s="29">
        <v>1</v>
      </c>
      <c r="AC6" s="29">
        <v>1</v>
      </c>
      <c r="AD6" s="29">
        <f t="shared" si="1"/>
        <v>7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1</v>
      </c>
      <c r="AW6" s="29">
        <f t="shared" si="2"/>
        <v>1</v>
      </c>
      <c r="AX6" s="29"/>
      <c r="AY6" s="29"/>
      <c r="AZ6" s="29"/>
      <c r="BA6" s="29"/>
      <c r="BB6" s="29"/>
      <c r="BC6" s="29"/>
      <c r="BD6" s="29"/>
      <c r="BE6" s="29"/>
      <c r="BF6" s="29"/>
      <c r="BG6" s="35"/>
    </row>
    <row r="7" spans="1:59" hidden="1">
      <c r="B7" s="28" t="s">
        <v>310</v>
      </c>
      <c r="C7" s="33">
        <v>1</v>
      </c>
      <c r="D7" s="33">
        <v>4</v>
      </c>
      <c r="E7" s="33">
        <v>6</v>
      </c>
      <c r="F7" s="33">
        <v>7</v>
      </c>
      <c r="G7" s="33">
        <v>7</v>
      </c>
      <c r="H7" s="33">
        <v>2</v>
      </c>
      <c r="I7" s="33">
        <v>1</v>
      </c>
      <c r="J7" s="33">
        <v>1</v>
      </c>
      <c r="K7" s="29">
        <f t="shared" si="0"/>
        <v>29</v>
      </c>
      <c r="L7" s="29"/>
      <c r="M7" s="29"/>
      <c r="N7" s="29"/>
      <c r="O7" s="29"/>
      <c r="P7" s="29"/>
      <c r="Q7" s="29"/>
      <c r="R7" s="29"/>
      <c r="S7" s="29"/>
      <c r="T7" s="29"/>
      <c r="U7" s="49"/>
      <c r="V7" s="51">
        <v>0</v>
      </c>
      <c r="W7" s="52">
        <v>0</v>
      </c>
      <c r="X7" s="52">
        <v>0</v>
      </c>
      <c r="Y7" s="52">
        <v>0</v>
      </c>
      <c r="Z7" s="52">
        <v>1</v>
      </c>
      <c r="AA7" s="52">
        <v>0</v>
      </c>
      <c r="AB7" s="52">
        <v>0</v>
      </c>
      <c r="AC7" s="52">
        <v>0</v>
      </c>
      <c r="AD7" s="29">
        <f t="shared" si="1"/>
        <v>1</v>
      </c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f t="shared" si="2"/>
        <v>0</v>
      </c>
      <c r="AX7" s="29"/>
      <c r="AY7" s="29"/>
      <c r="AZ7" s="29"/>
      <c r="BA7" s="29"/>
      <c r="BB7" s="29"/>
      <c r="BC7" s="29"/>
      <c r="BD7" s="29"/>
      <c r="BE7" s="29"/>
      <c r="BF7" s="29"/>
      <c r="BG7" s="35"/>
    </row>
    <row r="8" spans="1:59" hidden="1">
      <c r="B8" s="28" t="s">
        <v>80</v>
      </c>
      <c r="C8" s="33">
        <v>0</v>
      </c>
      <c r="D8" s="33">
        <v>1</v>
      </c>
      <c r="E8" s="33">
        <v>3</v>
      </c>
      <c r="F8" s="33">
        <v>1</v>
      </c>
      <c r="G8" s="33">
        <v>4</v>
      </c>
      <c r="H8" s="33">
        <v>2</v>
      </c>
      <c r="I8" s="33">
        <v>0</v>
      </c>
      <c r="J8" s="33">
        <v>0</v>
      </c>
      <c r="K8" s="29">
        <f t="shared" si="0"/>
        <v>11</v>
      </c>
      <c r="L8" s="29"/>
      <c r="M8" s="29"/>
      <c r="N8" s="29"/>
      <c r="O8" s="29"/>
      <c r="P8" s="29"/>
      <c r="Q8" s="29"/>
      <c r="R8" s="29"/>
      <c r="S8" s="29"/>
      <c r="T8" s="29"/>
      <c r="U8" s="49"/>
      <c r="V8" s="53">
        <v>0</v>
      </c>
      <c r="W8" s="44">
        <v>0</v>
      </c>
      <c r="X8" s="44">
        <v>0</v>
      </c>
      <c r="Y8" s="44">
        <v>1</v>
      </c>
      <c r="Z8" s="44">
        <v>0</v>
      </c>
      <c r="AA8" s="44">
        <v>2</v>
      </c>
      <c r="AB8" s="44">
        <v>0</v>
      </c>
      <c r="AC8" s="44">
        <v>0</v>
      </c>
      <c r="AD8" s="29">
        <f t="shared" si="1"/>
        <v>3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f t="shared" si="2"/>
        <v>0</v>
      </c>
      <c r="AX8" s="29"/>
      <c r="AY8" s="29"/>
      <c r="AZ8" s="29"/>
      <c r="BA8" s="29"/>
      <c r="BB8" s="29"/>
      <c r="BC8" s="29"/>
      <c r="BD8" s="29"/>
      <c r="BE8" s="29"/>
      <c r="BF8" s="29"/>
      <c r="BG8" s="35"/>
    </row>
    <row r="9" spans="1:59" hidden="1">
      <c r="B9" s="28" t="s">
        <v>312</v>
      </c>
      <c r="C9" s="33">
        <v>0</v>
      </c>
      <c r="D9" s="33">
        <v>0</v>
      </c>
      <c r="E9" s="33">
        <v>1</v>
      </c>
      <c r="F9" s="33">
        <v>1</v>
      </c>
      <c r="G9" s="33">
        <v>2</v>
      </c>
      <c r="H9" s="33">
        <v>1</v>
      </c>
      <c r="I9" s="33">
        <v>1</v>
      </c>
      <c r="J9" s="33">
        <v>0</v>
      </c>
      <c r="K9" s="29">
        <f t="shared" si="0"/>
        <v>6</v>
      </c>
      <c r="L9" s="29"/>
      <c r="M9" s="29"/>
      <c r="N9" s="29"/>
      <c r="O9" s="29"/>
      <c r="P9" s="29"/>
      <c r="Q9" s="29"/>
      <c r="R9" s="29"/>
      <c r="S9" s="29"/>
      <c r="T9" s="29"/>
      <c r="U9" s="49"/>
      <c r="V9" s="54">
        <v>0</v>
      </c>
      <c r="W9" s="55">
        <v>0</v>
      </c>
      <c r="X9" s="55">
        <v>0</v>
      </c>
      <c r="Y9" s="55">
        <v>0</v>
      </c>
      <c r="Z9" s="55">
        <v>0</v>
      </c>
      <c r="AA9" s="55">
        <v>0</v>
      </c>
      <c r="AB9" s="55">
        <v>0</v>
      </c>
      <c r="AC9" s="55">
        <v>0</v>
      </c>
      <c r="AD9" s="29">
        <f t="shared" si="1"/>
        <v>0</v>
      </c>
      <c r="AE9" s="29"/>
      <c r="AF9" s="29"/>
      <c r="AG9" s="29"/>
      <c r="AH9" s="29"/>
      <c r="AI9" s="29"/>
      <c r="AJ9" s="29"/>
      <c r="AK9" s="29"/>
      <c r="AL9" s="29"/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f t="shared" si="2"/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35"/>
    </row>
    <row r="10" spans="1:59" hidden="1">
      <c r="B10" s="28" t="s">
        <v>306</v>
      </c>
      <c r="C10" s="33">
        <v>0</v>
      </c>
      <c r="D10" s="33">
        <v>0</v>
      </c>
      <c r="E10" s="33">
        <v>3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29">
        <f t="shared" si="0"/>
        <v>3</v>
      </c>
      <c r="L10" s="29"/>
      <c r="M10" s="29"/>
      <c r="N10" s="29"/>
      <c r="O10" s="29"/>
      <c r="P10" s="29"/>
      <c r="Q10" s="29"/>
      <c r="R10" s="29"/>
      <c r="S10" s="29"/>
      <c r="T10" s="29"/>
      <c r="U10" s="49"/>
      <c r="V10" s="54">
        <v>0</v>
      </c>
      <c r="W10" s="55">
        <v>0</v>
      </c>
      <c r="X10" s="55">
        <v>0</v>
      </c>
      <c r="Y10" s="55">
        <v>0</v>
      </c>
      <c r="Z10" s="55">
        <v>0</v>
      </c>
      <c r="AA10" s="55">
        <v>0</v>
      </c>
      <c r="AB10" s="55">
        <v>0</v>
      </c>
      <c r="AC10" s="55">
        <v>0</v>
      </c>
      <c r="AD10" s="29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f t="shared" si="2"/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 hidden="1">
      <c r="B11" s="28" t="s">
        <v>309</v>
      </c>
      <c r="C11" s="33">
        <v>0</v>
      </c>
      <c r="D11" s="33">
        <v>1</v>
      </c>
      <c r="E11" s="33">
        <v>4</v>
      </c>
      <c r="F11" s="33">
        <v>2</v>
      </c>
      <c r="G11" s="33">
        <v>1</v>
      </c>
      <c r="H11" s="33">
        <v>0</v>
      </c>
      <c r="I11" s="33">
        <v>2</v>
      </c>
      <c r="J11" s="33">
        <v>2</v>
      </c>
      <c r="K11" s="29">
        <f t="shared" si="0"/>
        <v>12</v>
      </c>
      <c r="L11" s="29"/>
      <c r="M11" s="29"/>
      <c r="N11" s="29"/>
      <c r="O11" s="29"/>
      <c r="P11" s="29"/>
      <c r="Q11" s="29"/>
      <c r="R11" s="29"/>
      <c r="S11" s="29"/>
      <c r="T11" s="29"/>
      <c r="U11" s="49"/>
      <c r="V11" s="54">
        <v>0</v>
      </c>
      <c r="W11" s="55">
        <v>0</v>
      </c>
      <c r="X11" s="55">
        <v>0</v>
      </c>
      <c r="Y11" s="55">
        <v>0</v>
      </c>
      <c r="Z11" s="55">
        <v>0</v>
      </c>
      <c r="AA11" s="55">
        <v>0</v>
      </c>
      <c r="AB11" s="55">
        <v>0</v>
      </c>
      <c r="AC11" s="55">
        <v>0</v>
      </c>
      <c r="AD11" s="29">
        <f t="shared" si="1"/>
        <v>0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65">
        <v>0</v>
      </c>
      <c r="AP11" s="55">
        <v>0</v>
      </c>
      <c r="AQ11" s="55">
        <v>0</v>
      </c>
      <c r="AR11" s="55">
        <v>0</v>
      </c>
      <c r="AS11" s="55">
        <v>0</v>
      </c>
      <c r="AT11" s="55">
        <v>0</v>
      </c>
      <c r="AU11" s="55">
        <v>0</v>
      </c>
      <c r="AV11" s="55">
        <v>0</v>
      </c>
      <c r="AW11" s="29">
        <f t="shared" si="2"/>
        <v>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 hidden="1">
      <c r="B12" s="30" t="s">
        <v>83</v>
      </c>
      <c r="C12" s="37">
        <f t="shared" ref="C12:K12" si="3">SUM(C4:C11)</f>
        <v>3</v>
      </c>
      <c r="D12" s="37">
        <f t="shared" si="3"/>
        <v>19</v>
      </c>
      <c r="E12" s="37">
        <f t="shared" si="3"/>
        <v>51</v>
      </c>
      <c r="F12" s="37">
        <f t="shared" si="3"/>
        <v>50</v>
      </c>
      <c r="G12" s="37">
        <f t="shared" si="3"/>
        <v>58</v>
      </c>
      <c r="H12" s="37">
        <f t="shared" si="3"/>
        <v>54</v>
      </c>
      <c r="I12" s="37">
        <f t="shared" si="3"/>
        <v>33</v>
      </c>
      <c r="J12" s="37">
        <f t="shared" si="3"/>
        <v>49</v>
      </c>
      <c r="K12" s="37">
        <f t="shared" si="3"/>
        <v>317</v>
      </c>
      <c r="L12" s="37"/>
      <c r="M12" s="37"/>
      <c r="N12" s="37"/>
      <c r="O12" s="37"/>
      <c r="P12" s="37"/>
      <c r="Q12" s="37"/>
      <c r="R12" s="37"/>
      <c r="S12" s="37"/>
      <c r="T12" s="37"/>
      <c r="U12" s="56"/>
      <c r="V12" s="57">
        <f t="shared" ref="V12:AD12" si="4">SUM(V4:V11)</f>
        <v>0</v>
      </c>
      <c r="W12" s="37">
        <f t="shared" si="4"/>
        <v>2</v>
      </c>
      <c r="X12" s="37">
        <f t="shared" si="4"/>
        <v>0</v>
      </c>
      <c r="Y12" s="37">
        <f t="shared" si="4"/>
        <v>4</v>
      </c>
      <c r="Z12" s="37">
        <f t="shared" si="4"/>
        <v>4</v>
      </c>
      <c r="AA12" s="37">
        <f t="shared" si="4"/>
        <v>5</v>
      </c>
      <c r="AB12" s="37">
        <f t="shared" si="4"/>
        <v>1</v>
      </c>
      <c r="AC12" s="37">
        <f t="shared" si="4"/>
        <v>1</v>
      </c>
      <c r="AD12" s="37">
        <f t="shared" si="4"/>
        <v>17</v>
      </c>
      <c r="AE12" s="26"/>
      <c r="AF12" s="26"/>
      <c r="AG12" s="26"/>
      <c r="AH12" s="26"/>
      <c r="AI12" s="26"/>
      <c r="AJ12" s="26"/>
      <c r="AK12" s="26"/>
      <c r="AL12" s="26"/>
      <c r="AM12" s="26"/>
      <c r="AN12" s="36"/>
      <c r="AO12" s="37">
        <f t="shared" ref="AO12:AW12" si="5">SUM(AO4:AO11)</f>
        <v>0</v>
      </c>
      <c r="AP12" s="37">
        <f t="shared" si="5"/>
        <v>0</v>
      </c>
      <c r="AQ12" s="37">
        <f t="shared" si="5"/>
        <v>0</v>
      </c>
      <c r="AR12" s="37">
        <f t="shared" si="5"/>
        <v>0</v>
      </c>
      <c r="AS12" s="37">
        <f t="shared" si="5"/>
        <v>0</v>
      </c>
      <c r="AT12" s="37">
        <f t="shared" si="5"/>
        <v>0</v>
      </c>
      <c r="AU12" s="37">
        <f t="shared" si="5"/>
        <v>0</v>
      </c>
      <c r="AV12" s="37">
        <f t="shared" si="5"/>
        <v>1</v>
      </c>
      <c r="AW12" s="37">
        <f t="shared" si="5"/>
        <v>1</v>
      </c>
      <c r="AX12" s="39"/>
      <c r="AY12" s="39"/>
      <c r="AZ12" s="39"/>
      <c r="BA12" s="39"/>
      <c r="BB12" s="39"/>
      <c r="BC12" s="39"/>
      <c r="BD12" s="39"/>
      <c r="BE12" s="39"/>
      <c r="BF12" s="39"/>
      <c r="BG12" s="36"/>
    </row>
    <row r="13" spans="1:59" hidden="1"/>
    <row r="14" spans="1:59" hidden="1">
      <c r="B14" s="1064" t="s">
        <v>336</v>
      </c>
      <c r="C14" s="1067" t="s">
        <v>318</v>
      </c>
      <c r="D14" s="1067"/>
      <c r="E14" s="1067"/>
      <c r="F14" s="1067"/>
      <c r="G14" s="1067"/>
      <c r="H14" s="1067"/>
      <c r="I14" s="1067"/>
      <c r="J14" s="1067"/>
      <c r="K14" s="1067"/>
      <c r="L14" s="1067"/>
      <c r="M14" s="1067"/>
      <c r="N14" s="1067"/>
      <c r="O14" s="1067"/>
      <c r="P14" s="1067"/>
      <c r="Q14" s="1067"/>
      <c r="R14" s="1067"/>
      <c r="S14" s="1067"/>
      <c r="T14" s="1067"/>
      <c r="U14" s="1067" t="s">
        <v>289</v>
      </c>
      <c r="V14" s="1067" t="s">
        <v>319</v>
      </c>
      <c r="W14" s="1067"/>
      <c r="X14" s="1067"/>
      <c r="Y14" s="1067"/>
      <c r="Z14" s="1067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067" t="s">
        <v>289</v>
      </c>
      <c r="AO14" s="1067" t="s">
        <v>320</v>
      </c>
      <c r="AP14" s="1067"/>
      <c r="AQ14" s="1067"/>
      <c r="AR14" s="1067"/>
      <c r="AS14" s="1067"/>
      <c r="AT14" s="1067"/>
      <c r="AU14" s="1067"/>
      <c r="AV14" s="1067"/>
      <c r="AW14" s="1067"/>
      <c r="AX14" s="1067"/>
      <c r="AY14" s="1067"/>
      <c r="AZ14" s="1067"/>
      <c r="BA14" s="1067"/>
      <c r="BB14" s="1067"/>
      <c r="BC14" s="1067"/>
      <c r="BD14" s="1067"/>
      <c r="BE14" s="1067"/>
      <c r="BF14" s="1067"/>
      <c r="BG14" s="1067" t="s">
        <v>289</v>
      </c>
    </row>
    <row r="15" spans="1:59" hidden="1">
      <c r="B15" s="1065"/>
      <c r="C15" s="1068" t="s">
        <v>67</v>
      </c>
      <c r="D15" s="1068"/>
      <c r="E15" s="1068"/>
      <c r="F15" s="1068"/>
      <c r="G15" s="1068"/>
      <c r="H15" s="1068"/>
      <c r="I15" s="1068"/>
      <c r="J15" s="1068"/>
      <c r="K15" s="1068"/>
      <c r="L15" s="1068" t="s">
        <v>292</v>
      </c>
      <c r="M15" s="1068"/>
      <c r="N15" s="1068"/>
      <c r="O15" s="1068"/>
      <c r="P15" s="1068"/>
      <c r="Q15" s="1068"/>
      <c r="R15" s="1068"/>
      <c r="S15" s="1068"/>
      <c r="T15" s="1068"/>
      <c r="U15" s="1068"/>
      <c r="V15" s="1068" t="s">
        <v>67</v>
      </c>
      <c r="W15" s="1068"/>
      <c r="X15" s="1068"/>
      <c r="Y15" s="1068"/>
      <c r="Z15" s="1068"/>
      <c r="AA15" s="1068"/>
      <c r="AB15" s="1068"/>
      <c r="AC15" s="1068"/>
      <c r="AD15" s="1068"/>
      <c r="AE15" s="1068" t="s">
        <v>292</v>
      </c>
      <c r="AF15" s="1068"/>
      <c r="AG15" s="1068"/>
      <c r="AH15" s="1068"/>
      <c r="AI15" s="1068"/>
      <c r="AJ15" s="1068"/>
      <c r="AK15" s="1068"/>
      <c r="AL15" s="1068"/>
      <c r="AM15" s="1068"/>
      <c r="AN15" s="1068"/>
      <c r="AO15" s="1068" t="s">
        <v>67</v>
      </c>
      <c r="AP15" s="1068"/>
      <c r="AQ15" s="1068"/>
      <c r="AR15" s="1068"/>
      <c r="AS15" s="1068"/>
      <c r="AT15" s="1068"/>
      <c r="AU15" s="1068"/>
      <c r="AV15" s="1068"/>
      <c r="AW15" s="1068"/>
      <c r="AX15" s="1068" t="s">
        <v>292</v>
      </c>
      <c r="AY15" s="1068"/>
      <c r="AZ15" s="1068"/>
      <c r="BA15" s="1068"/>
      <c r="BB15" s="1068"/>
      <c r="BC15" s="1068"/>
      <c r="BD15" s="1068"/>
      <c r="BE15" s="1068"/>
      <c r="BF15" s="1068"/>
      <c r="BG15" s="1068"/>
    </row>
    <row r="16" spans="1:59" ht="25.5" hidden="1">
      <c r="B16" s="1066"/>
      <c r="C16" s="25" t="s">
        <v>133</v>
      </c>
      <c r="D16" s="25" t="s">
        <v>134</v>
      </c>
      <c r="E16" s="25" t="s">
        <v>135</v>
      </c>
      <c r="F16" s="25" t="s">
        <v>136</v>
      </c>
      <c r="G16" s="25" t="s">
        <v>137</v>
      </c>
      <c r="H16" s="25" t="s">
        <v>138</v>
      </c>
      <c r="I16" s="25" t="s">
        <v>139</v>
      </c>
      <c r="J16" s="25" t="s">
        <v>140</v>
      </c>
      <c r="K16" s="25" t="s">
        <v>297</v>
      </c>
      <c r="L16" s="27" t="s">
        <v>133</v>
      </c>
      <c r="M16" s="27" t="s">
        <v>134</v>
      </c>
      <c r="N16" s="27" t="s">
        <v>135</v>
      </c>
      <c r="O16" s="27" t="s">
        <v>136</v>
      </c>
      <c r="P16" s="27" t="s">
        <v>137</v>
      </c>
      <c r="Q16" s="27" t="s">
        <v>138</v>
      </c>
      <c r="R16" s="27" t="s">
        <v>139</v>
      </c>
      <c r="S16" s="27" t="s">
        <v>140</v>
      </c>
      <c r="T16" s="27" t="s">
        <v>297</v>
      </c>
      <c r="U16" s="1079"/>
      <c r="V16" s="58" t="s">
        <v>133</v>
      </c>
      <c r="W16" s="25" t="s">
        <v>134</v>
      </c>
      <c r="X16" s="25" t="s">
        <v>135</v>
      </c>
      <c r="Y16" s="25" t="s">
        <v>136</v>
      </c>
      <c r="Z16" s="25" t="s">
        <v>137</v>
      </c>
      <c r="AA16" s="25" t="s">
        <v>138</v>
      </c>
      <c r="AB16" s="25" t="s">
        <v>139</v>
      </c>
      <c r="AC16" s="25" t="s">
        <v>140</v>
      </c>
      <c r="AD16" s="25" t="s">
        <v>297</v>
      </c>
      <c r="AE16" s="25" t="s">
        <v>133</v>
      </c>
      <c r="AF16" s="25" t="s">
        <v>134</v>
      </c>
      <c r="AG16" s="25" t="s">
        <v>135</v>
      </c>
      <c r="AH16" s="25" t="s">
        <v>136</v>
      </c>
      <c r="AI16" s="25" t="s">
        <v>137</v>
      </c>
      <c r="AJ16" s="25" t="s">
        <v>138</v>
      </c>
      <c r="AK16" s="25" t="s">
        <v>139</v>
      </c>
      <c r="AL16" s="25" t="s">
        <v>140</v>
      </c>
      <c r="AM16" s="25" t="s">
        <v>297</v>
      </c>
      <c r="AN16" s="1069"/>
      <c r="AO16" s="25" t="s">
        <v>133</v>
      </c>
      <c r="AP16" s="25" t="s">
        <v>134</v>
      </c>
      <c r="AQ16" s="25" t="s">
        <v>135</v>
      </c>
      <c r="AR16" s="25" t="s">
        <v>136</v>
      </c>
      <c r="AS16" s="25" t="s">
        <v>137</v>
      </c>
      <c r="AT16" s="25" t="s">
        <v>138</v>
      </c>
      <c r="AU16" s="25" t="s">
        <v>139</v>
      </c>
      <c r="AV16" s="25" t="s">
        <v>140</v>
      </c>
      <c r="AW16" s="25" t="s">
        <v>297</v>
      </c>
      <c r="AX16" s="25" t="s">
        <v>133</v>
      </c>
      <c r="AY16" s="25" t="s">
        <v>134</v>
      </c>
      <c r="AZ16" s="25" t="s">
        <v>135</v>
      </c>
      <c r="BA16" s="25" t="s">
        <v>136</v>
      </c>
      <c r="BB16" s="25" t="s">
        <v>137</v>
      </c>
      <c r="BC16" s="25" t="s">
        <v>138</v>
      </c>
      <c r="BD16" s="25" t="s">
        <v>139</v>
      </c>
      <c r="BE16" s="25" t="s">
        <v>140</v>
      </c>
      <c r="BF16" s="25" t="s">
        <v>297</v>
      </c>
      <c r="BG16" s="1069"/>
    </row>
    <row r="17" spans="1:59" hidden="1">
      <c r="B17" s="28" t="s">
        <v>299</v>
      </c>
      <c r="C17" s="32">
        <v>1</v>
      </c>
      <c r="D17" s="32">
        <v>2</v>
      </c>
      <c r="E17" s="32">
        <v>7</v>
      </c>
      <c r="F17" s="32">
        <v>6</v>
      </c>
      <c r="G17" s="32">
        <v>2</v>
      </c>
      <c r="H17" s="32">
        <v>0</v>
      </c>
      <c r="I17" s="32">
        <v>1</v>
      </c>
      <c r="J17" s="32">
        <v>1</v>
      </c>
      <c r="K17" s="32">
        <f t="shared" ref="K17:K24" si="6">SUM(C17:J17)</f>
        <v>20</v>
      </c>
      <c r="L17" s="29"/>
      <c r="M17" s="29"/>
      <c r="N17" s="29"/>
      <c r="O17" s="29"/>
      <c r="P17" s="29"/>
      <c r="Q17" s="29"/>
      <c r="R17" s="29"/>
      <c r="S17" s="29"/>
      <c r="T17" s="29"/>
      <c r="U17" s="49"/>
      <c r="V17" s="50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33">
        <f t="shared" ref="AD17:AD24" si="7">SUM(V17:AC17)</f>
        <v>0</v>
      </c>
      <c r="AE17" s="29"/>
      <c r="AF17" s="29"/>
      <c r="AG17" s="29"/>
      <c r="AH17" s="29"/>
      <c r="AI17" s="29"/>
      <c r="AJ17" s="29"/>
      <c r="AK17" s="29"/>
      <c r="AL17" s="29"/>
      <c r="AM17" s="29"/>
      <c r="AN17" s="49"/>
      <c r="AO17" s="50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1</v>
      </c>
      <c r="AU17" s="29">
        <v>0</v>
      </c>
      <c r="AV17" s="29">
        <v>0</v>
      </c>
      <c r="AW17" s="33">
        <f t="shared" ref="AW17:AW24" si="8">SUM(AO17:AV17)</f>
        <v>1</v>
      </c>
      <c r="AX17" s="29"/>
      <c r="AY17" s="29"/>
      <c r="AZ17" s="29"/>
      <c r="BA17" s="29"/>
      <c r="BB17" s="29"/>
      <c r="BC17" s="29"/>
      <c r="BD17" s="29"/>
      <c r="BE17" s="29"/>
      <c r="BF17" s="29"/>
      <c r="BG17" s="35"/>
    </row>
    <row r="18" spans="1:59" hidden="1">
      <c r="B18" s="28" t="s">
        <v>148</v>
      </c>
      <c r="C18" s="32">
        <v>2</v>
      </c>
      <c r="D18" s="32">
        <v>10</v>
      </c>
      <c r="E18" s="32">
        <v>12</v>
      </c>
      <c r="F18" s="32">
        <v>29</v>
      </c>
      <c r="G18" s="32">
        <v>22</v>
      </c>
      <c r="H18" s="32">
        <v>21</v>
      </c>
      <c r="I18" s="32">
        <v>8</v>
      </c>
      <c r="J18" s="32">
        <v>23</v>
      </c>
      <c r="K18" s="32">
        <f t="shared" si="6"/>
        <v>127</v>
      </c>
      <c r="L18" s="29"/>
      <c r="M18" s="29"/>
      <c r="N18" s="29"/>
      <c r="O18" s="29"/>
      <c r="P18" s="29"/>
      <c r="Q18" s="29"/>
      <c r="R18" s="29"/>
      <c r="S18" s="29"/>
      <c r="T18" s="29"/>
      <c r="U18" s="49"/>
      <c r="V18" s="50">
        <v>0</v>
      </c>
      <c r="W18" s="29">
        <v>0</v>
      </c>
      <c r="X18" s="29">
        <v>1</v>
      </c>
      <c r="Y18" s="29">
        <v>2</v>
      </c>
      <c r="Z18" s="29">
        <v>0</v>
      </c>
      <c r="AA18" s="29">
        <v>1</v>
      </c>
      <c r="AB18" s="29">
        <v>0</v>
      </c>
      <c r="AC18" s="29">
        <v>0</v>
      </c>
      <c r="AD18" s="33">
        <f t="shared" si="7"/>
        <v>4</v>
      </c>
      <c r="AE18" s="29"/>
      <c r="AF18" s="29"/>
      <c r="AG18" s="29"/>
      <c r="AH18" s="29"/>
      <c r="AI18" s="29"/>
      <c r="AJ18" s="29"/>
      <c r="AK18" s="29"/>
      <c r="AL18" s="29"/>
      <c r="AM18" s="29"/>
      <c r="AN18" s="49"/>
      <c r="AO18" s="66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1</v>
      </c>
      <c r="AU18" s="32">
        <v>0</v>
      </c>
      <c r="AV18" s="32">
        <v>1</v>
      </c>
      <c r="AW18" s="33">
        <f t="shared" si="8"/>
        <v>2</v>
      </c>
      <c r="AX18" s="29"/>
      <c r="AY18" s="29"/>
      <c r="AZ18" s="29"/>
      <c r="BA18" s="29"/>
      <c r="BB18" s="29"/>
      <c r="BC18" s="29"/>
      <c r="BD18" s="29"/>
      <c r="BE18" s="29"/>
      <c r="BF18" s="29"/>
      <c r="BG18" s="35"/>
    </row>
    <row r="19" spans="1:59" hidden="1">
      <c r="A19" s="21">
        <v>370026</v>
      </c>
      <c r="B19" s="28" t="s">
        <v>308</v>
      </c>
      <c r="C19" s="32">
        <v>0</v>
      </c>
      <c r="D19" s="32">
        <v>4</v>
      </c>
      <c r="E19" s="32">
        <v>5</v>
      </c>
      <c r="F19" s="32">
        <v>11</v>
      </c>
      <c r="G19" s="32">
        <v>18</v>
      </c>
      <c r="H19" s="32">
        <v>34</v>
      </c>
      <c r="I19" s="32">
        <v>22</v>
      </c>
      <c r="J19" s="32">
        <v>31</v>
      </c>
      <c r="K19" s="32">
        <f t="shared" si="6"/>
        <v>125</v>
      </c>
      <c r="L19" s="29"/>
      <c r="M19" s="29"/>
      <c r="N19" s="29"/>
      <c r="O19" s="29"/>
      <c r="P19" s="29"/>
      <c r="Q19" s="29"/>
      <c r="R19" s="29"/>
      <c r="S19" s="29"/>
      <c r="T19" s="29"/>
      <c r="U19" s="49"/>
      <c r="V19" s="50">
        <v>0</v>
      </c>
      <c r="W19" s="29">
        <v>0</v>
      </c>
      <c r="X19" s="29">
        <v>1</v>
      </c>
      <c r="Y19" s="29">
        <v>0</v>
      </c>
      <c r="Z19" s="29">
        <v>1</v>
      </c>
      <c r="AA19" s="29">
        <v>2</v>
      </c>
      <c r="AB19" s="29">
        <v>1</v>
      </c>
      <c r="AC19" s="29">
        <v>0</v>
      </c>
      <c r="AD19" s="33">
        <f t="shared" si="7"/>
        <v>5</v>
      </c>
      <c r="AE19" s="29"/>
      <c r="AF19" s="29"/>
      <c r="AG19" s="29"/>
      <c r="AH19" s="29"/>
      <c r="AI19" s="29"/>
      <c r="AJ19" s="29"/>
      <c r="AK19" s="29"/>
      <c r="AL19" s="29"/>
      <c r="AM19" s="29"/>
      <c r="AN19" s="49"/>
      <c r="AO19" s="50">
        <v>0</v>
      </c>
      <c r="AP19" s="29">
        <v>0</v>
      </c>
      <c r="AQ19" s="29">
        <v>0</v>
      </c>
      <c r="AR19" s="29">
        <v>0</v>
      </c>
      <c r="AS19" s="29">
        <v>1</v>
      </c>
      <c r="AT19" s="29">
        <v>0</v>
      </c>
      <c r="AU19" s="29">
        <v>0</v>
      </c>
      <c r="AV19" s="29">
        <v>0</v>
      </c>
      <c r="AW19" s="33">
        <f t="shared" si="8"/>
        <v>1</v>
      </c>
      <c r="AX19" s="29"/>
      <c r="AY19" s="29"/>
      <c r="AZ19" s="29"/>
      <c r="BA19" s="29"/>
      <c r="BB19" s="29"/>
      <c r="BC19" s="29"/>
      <c r="BD19" s="29"/>
      <c r="BE19" s="29"/>
      <c r="BF19" s="29"/>
      <c r="BG19" s="35"/>
    </row>
    <row r="20" spans="1:59" hidden="1">
      <c r="B20" s="28" t="s">
        <v>310</v>
      </c>
      <c r="C20" s="44">
        <v>2</v>
      </c>
      <c r="D20" s="44">
        <v>7</v>
      </c>
      <c r="E20" s="44">
        <v>19</v>
      </c>
      <c r="F20" s="44">
        <v>21</v>
      </c>
      <c r="G20" s="44">
        <v>18</v>
      </c>
      <c r="H20" s="44">
        <v>6</v>
      </c>
      <c r="I20" s="44">
        <v>2</v>
      </c>
      <c r="J20" s="44">
        <v>5</v>
      </c>
      <c r="K20" s="32">
        <f t="shared" si="6"/>
        <v>80</v>
      </c>
      <c r="L20" s="29"/>
      <c r="M20" s="29"/>
      <c r="N20" s="29"/>
      <c r="O20" s="29"/>
      <c r="P20" s="29"/>
      <c r="Q20" s="29"/>
      <c r="R20" s="29"/>
      <c r="S20" s="29"/>
      <c r="T20" s="29"/>
      <c r="U20" s="49"/>
      <c r="V20" s="53">
        <v>0</v>
      </c>
      <c r="W20" s="44">
        <v>0</v>
      </c>
      <c r="X20" s="44">
        <v>0</v>
      </c>
      <c r="Y20" s="44">
        <v>3</v>
      </c>
      <c r="Z20" s="44">
        <v>0</v>
      </c>
      <c r="AA20" s="44">
        <v>0</v>
      </c>
      <c r="AB20" s="44">
        <v>0</v>
      </c>
      <c r="AC20" s="44">
        <v>0</v>
      </c>
      <c r="AD20" s="33">
        <f t="shared" si="7"/>
        <v>3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49"/>
      <c r="AO20" s="51">
        <v>0</v>
      </c>
      <c r="AP20" s="52">
        <v>0</v>
      </c>
      <c r="AQ20" s="52">
        <v>0</v>
      </c>
      <c r="AR20" s="52">
        <v>0</v>
      </c>
      <c r="AS20" s="52">
        <v>0</v>
      </c>
      <c r="AT20" s="52">
        <v>0</v>
      </c>
      <c r="AU20" s="52">
        <v>0</v>
      </c>
      <c r="AV20" s="52">
        <v>0</v>
      </c>
      <c r="AW20" s="33">
        <f t="shared" si="8"/>
        <v>0</v>
      </c>
      <c r="AX20" s="29"/>
      <c r="AY20" s="29"/>
      <c r="AZ20" s="29"/>
      <c r="BA20" s="29"/>
      <c r="BB20" s="29"/>
      <c r="BC20" s="29"/>
      <c r="BD20" s="29"/>
      <c r="BE20" s="29"/>
      <c r="BF20" s="29"/>
      <c r="BG20" s="35"/>
    </row>
    <row r="21" spans="1:59" hidden="1">
      <c r="B21" s="28" t="s">
        <v>80</v>
      </c>
      <c r="C21" s="44">
        <v>0</v>
      </c>
      <c r="D21" s="44">
        <v>1</v>
      </c>
      <c r="E21" s="44">
        <v>3</v>
      </c>
      <c r="F21" s="44">
        <v>2</v>
      </c>
      <c r="G21" s="44">
        <v>4</v>
      </c>
      <c r="H21" s="44">
        <v>3</v>
      </c>
      <c r="I21" s="44">
        <v>1</v>
      </c>
      <c r="J21" s="44">
        <v>1</v>
      </c>
      <c r="K21" s="32">
        <f t="shared" si="6"/>
        <v>15</v>
      </c>
      <c r="L21" s="29"/>
      <c r="M21" s="29"/>
      <c r="N21" s="29"/>
      <c r="O21" s="29"/>
      <c r="P21" s="29"/>
      <c r="Q21" s="29"/>
      <c r="R21" s="29"/>
      <c r="S21" s="29"/>
      <c r="T21" s="29"/>
      <c r="U21" s="49"/>
      <c r="V21" s="54">
        <v>0</v>
      </c>
      <c r="W21" s="55">
        <v>0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33">
        <f t="shared" si="7"/>
        <v>0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49"/>
      <c r="AO21" s="53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2</v>
      </c>
      <c r="AU21" s="44">
        <v>0</v>
      </c>
      <c r="AV21" s="44">
        <v>0</v>
      </c>
      <c r="AW21" s="33">
        <f t="shared" si="8"/>
        <v>2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35"/>
    </row>
    <row r="22" spans="1:59" hidden="1">
      <c r="B22" s="28" t="s">
        <v>312</v>
      </c>
      <c r="C22" s="32">
        <v>0</v>
      </c>
      <c r="D22" s="32">
        <v>0</v>
      </c>
      <c r="E22" s="32">
        <v>1</v>
      </c>
      <c r="F22" s="32">
        <v>1</v>
      </c>
      <c r="G22" s="32">
        <v>1</v>
      </c>
      <c r="H22" s="32">
        <v>0</v>
      </c>
      <c r="I22" s="32">
        <v>0</v>
      </c>
      <c r="J22" s="32">
        <v>2</v>
      </c>
      <c r="K22" s="32">
        <f t="shared" si="6"/>
        <v>5</v>
      </c>
      <c r="L22" s="29"/>
      <c r="M22" s="29"/>
      <c r="N22" s="29"/>
      <c r="O22" s="29"/>
      <c r="P22" s="29"/>
      <c r="Q22" s="29"/>
      <c r="R22" s="29"/>
      <c r="S22" s="29"/>
      <c r="T22" s="29"/>
      <c r="U22" s="49"/>
      <c r="V22" s="59">
        <v>0</v>
      </c>
      <c r="W22" s="60">
        <v>0</v>
      </c>
      <c r="X22" s="60">
        <v>1</v>
      </c>
      <c r="Y22" s="60">
        <v>0</v>
      </c>
      <c r="Z22" s="60">
        <v>0</v>
      </c>
      <c r="AA22" s="60">
        <v>1</v>
      </c>
      <c r="AB22" s="60">
        <v>0</v>
      </c>
      <c r="AC22" s="60">
        <v>0</v>
      </c>
      <c r="AD22" s="33">
        <f t="shared" si="7"/>
        <v>2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49"/>
      <c r="AO22" s="54">
        <v>0</v>
      </c>
      <c r="AP22" s="55">
        <v>0</v>
      </c>
      <c r="AQ22" s="55">
        <v>0</v>
      </c>
      <c r="AR22" s="55">
        <v>0</v>
      </c>
      <c r="AS22" s="55">
        <v>0</v>
      </c>
      <c r="AT22" s="55">
        <v>0</v>
      </c>
      <c r="AU22" s="55">
        <v>0</v>
      </c>
      <c r="AV22" s="55">
        <v>0</v>
      </c>
      <c r="AW22" s="33">
        <f t="shared" si="8"/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35"/>
    </row>
    <row r="23" spans="1:59" hidden="1">
      <c r="B23" s="45" t="s">
        <v>306</v>
      </c>
      <c r="C23" s="44">
        <v>1</v>
      </c>
      <c r="D23" s="44">
        <v>4</v>
      </c>
      <c r="E23" s="44">
        <v>6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32">
        <f t="shared" si="6"/>
        <v>11</v>
      </c>
      <c r="L23" s="29"/>
      <c r="M23" s="29"/>
      <c r="N23" s="29"/>
      <c r="O23" s="29"/>
      <c r="P23" s="29"/>
      <c r="Q23" s="29"/>
      <c r="R23" s="29"/>
      <c r="S23" s="29"/>
      <c r="T23" s="29"/>
      <c r="U23" s="49"/>
      <c r="V23" s="50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33">
        <f t="shared" si="7"/>
        <v>0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49"/>
      <c r="AO23" s="50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33">
        <f t="shared" si="8"/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35"/>
    </row>
    <row r="24" spans="1:59" hidden="1">
      <c r="B24" s="45" t="s">
        <v>309</v>
      </c>
      <c r="C24" s="32">
        <v>0</v>
      </c>
      <c r="D24" s="32">
        <v>2</v>
      </c>
      <c r="E24" s="32">
        <v>4</v>
      </c>
      <c r="F24" s="32">
        <v>1</v>
      </c>
      <c r="G24" s="32">
        <v>1</v>
      </c>
      <c r="H24" s="32">
        <v>4</v>
      </c>
      <c r="I24" s="32">
        <v>1</v>
      </c>
      <c r="J24" s="32">
        <v>0</v>
      </c>
      <c r="K24" s="32">
        <f t="shared" si="6"/>
        <v>13</v>
      </c>
      <c r="L24" s="29"/>
      <c r="M24" s="29"/>
      <c r="N24" s="29"/>
      <c r="O24" s="29"/>
      <c r="P24" s="29"/>
      <c r="Q24" s="29"/>
      <c r="R24" s="29"/>
      <c r="S24" s="29"/>
      <c r="T24" s="29"/>
      <c r="U24" s="49"/>
      <c r="V24" s="50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33">
        <f t="shared" si="7"/>
        <v>0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49"/>
      <c r="AO24" s="50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33">
        <f t="shared" si="8"/>
        <v>0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35"/>
    </row>
    <row r="25" spans="1:59" hidden="1">
      <c r="B25" s="30" t="s">
        <v>83</v>
      </c>
      <c r="C25" s="46">
        <f t="shared" ref="C25:K25" si="9">SUM(C17:C24)</f>
        <v>6</v>
      </c>
      <c r="D25" s="46">
        <f t="shared" si="9"/>
        <v>30</v>
      </c>
      <c r="E25" s="46">
        <f t="shared" si="9"/>
        <v>57</v>
      </c>
      <c r="F25" s="46">
        <f t="shared" si="9"/>
        <v>71</v>
      </c>
      <c r="G25" s="46">
        <f t="shared" si="9"/>
        <v>66</v>
      </c>
      <c r="H25" s="46">
        <f t="shared" si="9"/>
        <v>68</v>
      </c>
      <c r="I25" s="46">
        <f t="shared" si="9"/>
        <v>35</v>
      </c>
      <c r="J25" s="46">
        <f t="shared" si="9"/>
        <v>63</v>
      </c>
      <c r="K25" s="37">
        <f t="shared" si="9"/>
        <v>396</v>
      </c>
      <c r="L25" s="26"/>
      <c r="M25" s="26"/>
      <c r="N25" s="26"/>
      <c r="O25" s="26"/>
      <c r="P25" s="26"/>
      <c r="Q25" s="26"/>
      <c r="R25" s="26"/>
      <c r="S25" s="26"/>
      <c r="T25" s="26"/>
      <c r="U25" s="56"/>
      <c r="V25" s="57">
        <f t="shared" ref="V25:AD25" si="10">SUM(V17:V24)</f>
        <v>0</v>
      </c>
      <c r="W25" s="39">
        <f t="shared" si="10"/>
        <v>0</v>
      </c>
      <c r="X25" s="39">
        <f t="shared" si="10"/>
        <v>3</v>
      </c>
      <c r="Y25" s="39">
        <f t="shared" si="10"/>
        <v>5</v>
      </c>
      <c r="Z25" s="39">
        <f t="shared" si="10"/>
        <v>1</v>
      </c>
      <c r="AA25" s="39">
        <f t="shared" si="10"/>
        <v>4</v>
      </c>
      <c r="AB25" s="39">
        <f t="shared" si="10"/>
        <v>1</v>
      </c>
      <c r="AC25" s="39">
        <f t="shared" si="10"/>
        <v>0</v>
      </c>
      <c r="AD25" s="39">
        <f t="shared" si="10"/>
        <v>14</v>
      </c>
      <c r="AE25" s="26"/>
      <c r="AF25" s="26"/>
      <c r="AG25" s="26"/>
      <c r="AH25" s="26"/>
      <c r="AI25" s="26"/>
      <c r="AJ25" s="26"/>
      <c r="AK25" s="26"/>
      <c r="AL25" s="26"/>
      <c r="AM25" s="26"/>
      <c r="AN25" s="56"/>
      <c r="AO25" s="57">
        <f t="shared" ref="AO25:AW25" si="11">SUM(AO17:AO24)</f>
        <v>0</v>
      </c>
      <c r="AP25" s="39">
        <f t="shared" si="11"/>
        <v>0</v>
      </c>
      <c r="AQ25" s="39">
        <f t="shared" si="11"/>
        <v>0</v>
      </c>
      <c r="AR25" s="39">
        <f t="shared" si="11"/>
        <v>0</v>
      </c>
      <c r="AS25" s="39">
        <f t="shared" si="11"/>
        <v>1</v>
      </c>
      <c r="AT25" s="39">
        <f t="shared" si="11"/>
        <v>4</v>
      </c>
      <c r="AU25" s="39">
        <f t="shared" si="11"/>
        <v>0</v>
      </c>
      <c r="AV25" s="39">
        <f t="shared" si="11"/>
        <v>1</v>
      </c>
      <c r="AW25" s="39">
        <f t="shared" si="11"/>
        <v>6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36"/>
    </row>
    <row r="26" spans="1:59" hidden="1"/>
    <row r="27" spans="1:59" hidden="1">
      <c r="B27" s="1064" t="s">
        <v>337</v>
      </c>
      <c r="C27" s="1067" t="s">
        <v>318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 t="s">
        <v>289</v>
      </c>
      <c r="V27" s="1067" t="s">
        <v>319</v>
      </c>
      <c r="W27" s="1067"/>
      <c r="X27" s="1067"/>
      <c r="Y27" s="1067"/>
      <c r="Z27" s="1067"/>
      <c r="AA27" s="1067"/>
      <c r="AB27" s="1067"/>
      <c r="AC27" s="1067"/>
      <c r="AD27" s="1067"/>
      <c r="AE27" s="1067"/>
      <c r="AF27" s="1067"/>
      <c r="AG27" s="1067"/>
      <c r="AH27" s="1067"/>
      <c r="AI27" s="1067"/>
      <c r="AJ27" s="1067"/>
      <c r="AK27" s="1067"/>
      <c r="AL27" s="1067"/>
      <c r="AM27" s="1067"/>
      <c r="AN27" s="1067" t="s">
        <v>289</v>
      </c>
      <c r="AO27" s="1067" t="s">
        <v>320</v>
      </c>
      <c r="AP27" s="1067"/>
      <c r="AQ27" s="1067"/>
      <c r="AR27" s="1067"/>
      <c r="AS27" s="1067"/>
      <c r="AT27" s="1067"/>
      <c r="AU27" s="1067"/>
      <c r="AV27" s="1067"/>
      <c r="AW27" s="1067"/>
      <c r="AX27" s="1067"/>
      <c r="AY27" s="1067"/>
      <c r="AZ27" s="1067"/>
      <c r="BA27" s="1067"/>
      <c r="BB27" s="1067"/>
      <c r="BC27" s="1067"/>
      <c r="BD27" s="1067"/>
      <c r="BE27" s="1067"/>
      <c r="BF27" s="1067"/>
      <c r="BG27" s="1067" t="s">
        <v>289</v>
      </c>
    </row>
    <row r="28" spans="1:59" hidden="1">
      <c r="B28" s="1065"/>
      <c r="C28" s="1068" t="s">
        <v>67</v>
      </c>
      <c r="D28" s="1068"/>
      <c r="E28" s="1068"/>
      <c r="F28" s="1068"/>
      <c r="G28" s="1068"/>
      <c r="H28" s="1068"/>
      <c r="I28" s="1068"/>
      <c r="J28" s="1068"/>
      <c r="K28" s="1068"/>
      <c r="L28" s="1068" t="s">
        <v>292</v>
      </c>
      <c r="M28" s="1068"/>
      <c r="N28" s="1068"/>
      <c r="O28" s="1068"/>
      <c r="P28" s="1068"/>
      <c r="Q28" s="1068"/>
      <c r="R28" s="1068"/>
      <c r="S28" s="1068"/>
      <c r="T28" s="1068"/>
      <c r="U28" s="1068"/>
      <c r="V28" s="1068" t="s">
        <v>67</v>
      </c>
      <c r="W28" s="1068"/>
      <c r="X28" s="1068"/>
      <c r="Y28" s="1068"/>
      <c r="Z28" s="1068"/>
      <c r="AA28" s="1068"/>
      <c r="AB28" s="1068"/>
      <c r="AC28" s="1068"/>
      <c r="AD28" s="1068"/>
      <c r="AE28" s="1068" t="s">
        <v>292</v>
      </c>
      <c r="AF28" s="1068"/>
      <c r="AG28" s="1068"/>
      <c r="AH28" s="1068"/>
      <c r="AI28" s="1068"/>
      <c r="AJ28" s="1068"/>
      <c r="AK28" s="1068"/>
      <c r="AL28" s="1068"/>
      <c r="AM28" s="1068"/>
      <c r="AN28" s="1068"/>
      <c r="AO28" s="1068" t="s">
        <v>67</v>
      </c>
      <c r="AP28" s="1068"/>
      <c r="AQ28" s="1068"/>
      <c r="AR28" s="1068"/>
      <c r="AS28" s="1068"/>
      <c r="AT28" s="1068"/>
      <c r="AU28" s="1068"/>
      <c r="AV28" s="1068"/>
      <c r="AW28" s="1068"/>
      <c r="AX28" s="1068" t="s">
        <v>292</v>
      </c>
      <c r="AY28" s="1068"/>
      <c r="AZ28" s="1068"/>
      <c r="BA28" s="1068"/>
      <c r="BB28" s="1068"/>
      <c r="BC28" s="1068"/>
      <c r="BD28" s="1068"/>
      <c r="BE28" s="1068"/>
      <c r="BF28" s="1068"/>
      <c r="BG28" s="1068"/>
    </row>
    <row r="29" spans="1:59" ht="25.5" hidden="1">
      <c r="B29" s="1066"/>
      <c r="C29" s="25" t="s">
        <v>133</v>
      </c>
      <c r="D29" s="25" t="s">
        <v>134</v>
      </c>
      <c r="E29" s="25" t="s">
        <v>135</v>
      </c>
      <c r="F29" s="25" t="s">
        <v>136</v>
      </c>
      <c r="G29" s="25" t="s">
        <v>137</v>
      </c>
      <c r="H29" s="25" t="s">
        <v>138</v>
      </c>
      <c r="I29" s="25" t="s">
        <v>139</v>
      </c>
      <c r="J29" s="25" t="s">
        <v>140</v>
      </c>
      <c r="K29" s="25" t="s">
        <v>297</v>
      </c>
      <c r="L29" s="25" t="s">
        <v>133</v>
      </c>
      <c r="M29" s="25" t="s">
        <v>134</v>
      </c>
      <c r="N29" s="25" t="s">
        <v>135</v>
      </c>
      <c r="O29" s="25" t="s">
        <v>136</v>
      </c>
      <c r="P29" s="25" t="s">
        <v>137</v>
      </c>
      <c r="Q29" s="25" t="s">
        <v>138</v>
      </c>
      <c r="R29" s="25" t="s">
        <v>139</v>
      </c>
      <c r="S29" s="25" t="s">
        <v>140</v>
      </c>
      <c r="T29" s="25" t="s">
        <v>297</v>
      </c>
      <c r="U29" s="1079"/>
      <c r="V29" s="58" t="s">
        <v>133</v>
      </c>
      <c r="W29" s="25" t="s">
        <v>134</v>
      </c>
      <c r="X29" s="25" t="s">
        <v>135</v>
      </c>
      <c r="Y29" s="25" t="s">
        <v>136</v>
      </c>
      <c r="Z29" s="25" t="s">
        <v>137</v>
      </c>
      <c r="AA29" s="25" t="s">
        <v>138</v>
      </c>
      <c r="AB29" s="25" t="s">
        <v>139</v>
      </c>
      <c r="AC29" s="25" t="s">
        <v>140</v>
      </c>
      <c r="AD29" s="25" t="s">
        <v>297</v>
      </c>
      <c r="AE29" s="25" t="s">
        <v>133</v>
      </c>
      <c r="AF29" s="25" t="s">
        <v>134</v>
      </c>
      <c r="AG29" s="25" t="s">
        <v>135</v>
      </c>
      <c r="AH29" s="25" t="s">
        <v>136</v>
      </c>
      <c r="AI29" s="25" t="s">
        <v>137</v>
      </c>
      <c r="AJ29" s="25" t="s">
        <v>138</v>
      </c>
      <c r="AK29" s="25" t="s">
        <v>139</v>
      </c>
      <c r="AL29" s="25" t="s">
        <v>140</v>
      </c>
      <c r="AM29" s="25" t="s">
        <v>297</v>
      </c>
      <c r="AN29" s="1069"/>
      <c r="AO29" s="25" t="s">
        <v>133</v>
      </c>
      <c r="AP29" s="25" t="s">
        <v>134</v>
      </c>
      <c r="AQ29" s="25" t="s">
        <v>135</v>
      </c>
      <c r="AR29" s="25" t="s">
        <v>136</v>
      </c>
      <c r="AS29" s="25" t="s">
        <v>137</v>
      </c>
      <c r="AT29" s="25" t="s">
        <v>138</v>
      </c>
      <c r="AU29" s="25" t="s">
        <v>139</v>
      </c>
      <c r="AV29" s="25" t="s">
        <v>140</v>
      </c>
      <c r="AW29" s="25" t="s">
        <v>297</v>
      </c>
      <c r="AX29" s="25" t="s">
        <v>133</v>
      </c>
      <c r="AY29" s="25" t="s">
        <v>134</v>
      </c>
      <c r="AZ29" s="25" t="s">
        <v>135</v>
      </c>
      <c r="BA29" s="25" t="s">
        <v>136</v>
      </c>
      <c r="BB29" s="25" t="s">
        <v>137</v>
      </c>
      <c r="BC29" s="25" t="s">
        <v>138</v>
      </c>
      <c r="BD29" s="25" t="s">
        <v>139</v>
      </c>
      <c r="BE29" s="25" t="s">
        <v>140</v>
      </c>
      <c r="BF29" s="25" t="s">
        <v>297</v>
      </c>
      <c r="BG29" s="1069"/>
    </row>
    <row r="30" spans="1:59" hidden="1">
      <c r="B30" s="28" t="s">
        <v>299</v>
      </c>
      <c r="C30" s="32">
        <v>1</v>
      </c>
      <c r="D30" s="32">
        <v>1</v>
      </c>
      <c r="E30" s="32">
        <v>4</v>
      </c>
      <c r="F30" s="32">
        <v>5</v>
      </c>
      <c r="G30" s="32">
        <v>1</v>
      </c>
      <c r="H30" s="32">
        <v>3</v>
      </c>
      <c r="I30" s="32">
        <v>2</v>
      </c>
      <c r="J30" s="32">
        <v>1</v>
      </c>
      <c r="K30" s="29">
        <f t="shared" ref="K30:K37" si="12">SUM(C30:J30)</f>
        <v>18</v>
      </c>
      <c r="L30" s="29"/>
      <c r="M30" s="29"/>
      <c r="N30" s="29"/>
      <c r="O30" s="29"/>
      <c r="P30" s="29"/>
      <c r="Q30" s="29"/>
      <c r="R30" s="29"/>
      <c r="S30" s="29"/>
      <c r="T30" s="29"/>
      <c r="U30" s="49"/>
      <c r="V30" s="50">
        <v>0</v>
      </c>
      <c r="W30" s="29">
        <v>0</v>
      </c>
      <c r="X30" s="29">
        <v>0</v>
      </c>
      <c r="Y30" s="29">
        <v>1</v>
      </c>
      <c r="Z30" s="29">
        <v>0</v>
      </c>
      <c r="AA30" s="29">
        <v>0</v>
      </c>
      <c r="AB30" s="29">
        <v>0</v>
      </c>
      <c r="AC30" s="29">
        <v>0</v>
      </c>
      <c r="AD30" s="33">
        <f t="shared" ref="AD30:AD37" si="13">SUM(V30:AC30)</f>
        <v>1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35"/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33">
        <f t="shared" ref="AW30:AW37" si="14">SUM(AO30:AV30)</f>
        <v>0</v>
      </c>
      <c r="AX30" s="29"/>
      <c r="AY30" s="29"/>
      <c r="AZ30" s="29"/>
      <c r="BA30" s="29"/>
      <c r="BB30" s="29"/>
      <c r="BC30" s="29"/>
      <c r="BD30" s="29"/>
      <c r="BE30" s="29"/>
      <c r="BF30" s="29"/>
      <c r="BG30" s="35"/>
    </row>
    <row r="31" spans="1:59" hidden="1">
      <c r="B31" s="28" t="s">
        <v>148</v>
      </c>
      <c r="C31" s="32">
        <v>1</v>
      </c>
      <c r="D31" s="32">
        <v>7</v>
      </c>
      <c r="E31" s="32">
        <v>13</v>
      </c>
      <c r="F31" s="32">
        <v>16</v>
      </c>
      <c r="G31" s="32">
        <v>15</v>
      </c>
      <c r="H31" s="32">
        <v>12</v>
      </c>
      <c r="I31" s="32">
        <v>6</v>
      </c>
      <c r="J31" s="32">
        <v>14</v>
      </c>
      <c r="K31" s="29">
        <f t="shared" si="12"/>
        <v>84</v>
      </c>
      <c r="L31" s="29"/>
      <c r="M31" s="29"/>
      <c r="N31" s="29"/>
      <c r="O31" s="29"/>
      <c r="P31" s="29"/>
      <c r="Q31" s="29"/>
      <c r="R31" s="29"/>
      <c r="S31" s="29"/>
      <c r="T31" s="29"/>
      <c r="U31" s="49"/>
      <c r="V31" s="50">
        <v>0</v>
      </c>
      <c r="W31" s="29">
        <v>1</v>
      </c>
      <c r="X31" s="29">
        <v>1</v>
      </c>
      <c r="Y31" s="29">
        <v>0</v>
      </c>
      <c r="Z31" s="29">
        <v>1</v>
      </c>
      <c r="AA31" s="29">
        <v>0</v>
      </c>
      <c r="AB31" s="29">
        <v>0</v>
      </c>
      <c r="AC31" s="29">
        <v>0</v>
      </c>
      <c r="AD31" s="33">
        <f t="shared" si="13"/>
        <v>3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2</v>
      </c>
      <c r="AU31" s="29">
        <v>1</v>
      </c>
      <c r="AV31" s="29">
        <v>0</v>
      </c>
      <c r="AW31" s="33">
        <f t="shared" si="14"/>
        <v>3</v>
      </c>
      <c r="AX31" s="29"/>
      <c r="AY31" s="29"/>
      <c r="AZ31" s="29"/>
      <c r="BA31" s="29"/>
      <c r="BB31" s="29"/>
      <c r="BC31" s="29"/>
      <c r="BD31" s="29"/>
      <c r="BE31" s="29"/>
      <c r="BF31" s="29"/>
      <c r="BG31" s="35"/>
    </row>
    <row r="32" spans="1:59" hidden="1">
      <c r="A32" s="21">
        <v>370026</v>
      </c>
      <c r="B32" s="28" t="s">
        <v>308</v>
      </c>
      <c r="C32" s="32">
        <v>1</v>
      </c>
      <c r="D32" s="32">
        <v>1</v>
      </c>
      <c r="E32" s="32">
        <v>4</v>
      </c>
      <c r="F32" s="32">
        <v>13</v>
      </c>
      <c r="G32" s="32">
        <v>14</v>
      </c>
      <c r="H32" s="32">
        <v>18</v>
      </c>
      <c r="I32" s="32">
        <v>14</v>
      </c>
      <c r="J32" s="32">
        <v>41</v>
      </c>
      <c r="K32" s="29">
        <f t="shared" si="12"/>
        <v>106</v>
      </c>
      <c r="L32" s="29"/>
      <c r="M32" s="29"/>
      <c r="N32" s="29"/>
      <c r="O32" s="29"/>
      <c r="P32" s="29"/>
      <c r="Q32" s="29"/>
      <c r="R32" s="29"/>
      <c r="S32" s="29"/>
      <c r="T32" s="29"/>
      <c r="U32" s="49"/>
      <c r="V32" s="50">
        <v>0</v>
      </c>
      <c r="W32" s="29">
        <v>0</v>
      </c>
      <c r="X32" s="29">
        <v>0</v>
      </c>
      <c r="Y32" s="29">
        <v>1</v>
      </c>
      <c r="Z32" s="29">
        <v>2</v>
      </c>
      <c r="AA32" s="29">
        <v>0</v>
      </c>
      <c r="AB32" s="29">
        <v>1</v>
      </c>
      <c r="AC32" s="29">
        <v>3</v>
      </c>
      <c r="AD32" s="33">
        <f t="shared" si="13"/>
        <v>7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35"/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33">
        <f t="shared" si="14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35"/>
    </row>
    <row r="33" spans="1:59" hidden="1">
      <c r="B33" s="28" t="s">
        <v>310</v>
      </c>
      <c r="C33" s="44">
        <v>2</v>
      </c>
      <c r="D33" s="44">
        <v>22</v>
      </c>
      <c r="E33" s="44">
        <v>35</v>
      </c>
      <c r="F33" s="44">
        <v>42</v>
      </c>
      <c r="G33" s="44">
        <v>47</v>
      </c>
      <c r="H33" s="44">
        <v>25</v>
      </c>
      <c r="I33" s="44">
        <v>8</v>
      </c>
      <c r="J33" s="44">
        <v>6</v>
      </c>
      <c r="K33" s="29">
        <f t="shared" si="12"/>
        <v>187</v>
      </c>
      <c r="L33" s="29"/>
      <c r="M33" s="29"/>
      <c r="N33" s="29"/>
      <c r="O33" s="29"/>
      <c r="P33" s="29"/>
      <c r="Q33" s="29"/>
      <c r="R33" s="29"/>
      <c r="S33" s="29"/>
      <c r="T33" s="29"/>
      <c r="U33" s="49"/>
      <c r="V33" s="53">
        <v>0</v>
      </c>
      <c r="W33" s="44">
        <v>3</v>
      </c>
      <c r="X33" s="44">
        <v>6</v>
      </c>
      <c r="Y33" s="44">
        <v>4</v>
      </c>
      <c r="Z33" s="44">
        <v>4</v>
      </c>
      <c r="AA33" s="44">
        <v>3</v>
      </c>
      <c r="AB33" s="44">
        <v>0</v>
      </c>
      <c r="AC33" s="44">
        <v>1</v>
      </c>
      <c r="AD33" s="33">
        <f t="shared" si="13"/>
        <v>21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5"/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33">
        <f t="shared" si="14"/>
        <v>0</v>
      </c>
      <c r="AX33" s="29"/>
      <c r="AY33" s="29"/>
      <c r="AZ33" s="29"/>
      <c r="BA33" s="29"/>
      <c r="BB33" s="29"/>
      <c r="BC33" s="29"/>
      <c r="BD33" s="29"/>
      <c r="BE33" s="29"/>
      <c r="BF33" s="29"/>
      <c r="BG33" s="35"/>
    </row>
    <row r="34" spans="1:59" hidden="1">
      <c r="B34" s="28" t="s">
        <v>80</v>
      </c>
      <c r="C34" s="44">
        <v>0</v>
      </c>
      <c r="D34" s="44">
        <v>3</v>
      </c>
      <c r="E34" s="44">
        <v>6</v>
      </c>
      <c r="F34" s="44">
        <v>9</v>
      </c>
      <c r="G34" s="44">
        <v>2</v>
      </c>
      <c r="H34" s="44">
        <v>6</v>
      </c>
      <c r="I34" s="44">
        <v>3</v>
      </c>
      <c r="J34" s="44">
        <v>0</v>
      </c>
      <c r="K34" s="29">
        <f t="shared" si="12"/>
        <v>29</v>
      </c>
      <c r="L34" s="29"/>
      <c r="M34" s="29"/>
      <c r="N34" s="29"/>
      <c r="O34" s="29"/>
      <c r="P34" s="29"/>
      <c r="Q34" s="29"/>
      <c r="R34" s="29"/>
      <c r="S34" s="29"/>
      <c r="T34" s="29"/>
      <c r="U34" s="49"/>
      <c r="V34" s="53">
        <v>0</v>
      </c>
      <c r="W34" s="44">
        <v>0</v>
      </c>
      <c r="X34" s="44">
        <v>0</v>
      </c>
      <c r="Y34" s="44">
        <v>1</v>
      </c>
      <c r="Z34" s="44">
        <v>1</v>
      </c>
      <c r="AA34" s="44">
        <v>0</v>
      </c>
      <c r="AB34" s="44">
        <v>0</v>
      </c>
      <c r="AC34" s="44">
        <v>0</v>
      </c>
      <c r="AD34" s="33">
        <f t="shared" si="13"/>
        <v>2</v>
      </c>
      <c r="AE34" s="32"/>
      <c r="AF34" s="32"/>
      <c r="AG34" s="32"/>
      <c r="AH34" s="32"/>
      <c r="AI34" s="32"/>
      <c r="AJ34" s="32"/>
      <c r="AK34" s="32"/>
      <c r="AL34" s="32"/>
      <c r="AM34" s="32"/>
      <c r="AN34" s="35"/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1</v>
      </c>
      <c r="AU34" s="29">
        <v>0</v>
      </c>
      <c r="AV34" s="29">
        <v>0</v>
      </c>
      <c r="AW34" s="33">
        <f t="shared" si="14"/>
        <v>1</v>
      </c>
      <c r="AX34" s="29"/>
      <c r="AY34" s="29"/>
      <c r="AZ34" s="29"/>
      <c r="BA34" s="29"/>
      <c r="BB34" s="29"/>
      <c r="BC34" s="29"/>
      <c r="BD34" s="29"/>
      <c r="BE34" s="29"/>
      <c r="BF34" s="29"/>
      <c r="BG34" s="35"/>
    </row>
    <row r="35" spans="1:59" hidden="1">
      <c r="B35" s="28" t="s">
        <v>312</v>
      </c>
      <c r="C35" s="44">
        <v>0</v>
      </c>
      <c r="D35" s="44">
        <v>1</v>
      </c>
      <c r="E35" s="44">
        <v>2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29">
        <f t="shared" si="12"/>
        <v>3</v>
      </c>
      <c r="L35" s="29"/>
      <c r="M35" s="29"/>
      <c r="N35" s="29"/>
      <c r="O35" s="29"/>
      <c r="P35" s="29"/>
      <c r="Q35" s="29"/>
      <c r="R35" s="29"/>
      <c r="S35" s="29"/>
      <c r="T35" s="29"/>
      <c r="U35" s="49"/>
      <c r="V35" s="61">
        <v>0</v>
      </c>
      <c r="W35" s="62">
        <v>0</v>
      </c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33">
        <f t="shared" si="13"/>
        <v>0</v>
      </c>
      <c r="AE35" s="32"/>
      <c r="AF35" s="32"/>
      <c r="AG35" s="32"/>
      <c r="AH35" s="32"/>
      <c r="AI35" s="32"/>
      <c r="AJ35" s="32"/>
      <c r="AK35" s="32"/>
      <c r="AL35" s="32"/>
      <c r="AM35" s="32"/>
      <c r="AN35" s="35"/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33">
        <f t="shared" si="14"/>
        <v>0</v>
      </c>
      <c r="AX35" s="29"/>
      <c r="AY35" s="29"/>
      <c r="AZ35" s="29"/>
      <c r="BA35" s="29"/>
      <c r="BB35" s="29"/>
      <c r="BC35" s="29"/>
      <c r="BD35" s="29"/>
      <c r="BE35" s="29"/>
      <c r="BF35" s="29"/>
      <c r="BG35" s="35"/>
    </row>
    <row r="36" spans="1:59" hidden="1">
      <c r="B36" s="45" t="s">
        <v>306</v>
      </c>
      <c r="C36" s="47">
        <v>0</v>
      </c>
      <c r="D36" s="29">
        <v>1</v>
      </c>
      <c r="E36" s="29">
        <v>6</v>
      </c>
      <c r="F36" s="29">
        <v>4</v>
      </c>
      <c r="G36" s="29">
        <v>0</v>
      </c>
      <c r="H36" s="29">
        <v>0</v>
      </c>
      <c r="I36" s="29">
        <v>0</v>
      </c>
      <c r="J36" s="29">
        <v>0</v>
      </c>
      <c r="K36" s="29">
        <f t="shared" si="12"/>
        <v>11</v>
      </c>
      <c r="L36" s="29"/>
      <c r="M36" s="29"/>
      <c r="N36" s="29"/>
      <c r="O36" s="29"/>
      <c r="P36" s="29"/>
      <c r="Q36" s="29"/>
      <c r="R36" s="29"/>
      <c r="S36" s="29"/>
      <c r="T36" s="29"/>
      <c r="U36" s="49"/>
      <c r="V36" s="50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33">
        <f t="shared" si="13"/>
        <v>0</v>
      </c>
      <c r="AE36" s="29"/>
      <c r="AF36" s="29"/>
      <c r="AG36" s="29"/>
      <c r="AH36" s="29"/>
      <c r="AI36" s="29"/>
      <c r="AJ36" s="29"/>
      <c r="AK36" s="29"/>
      <c r="AL36" s="29"/>
      <c r="AM36" s="29"/>
      <c r="AN36" s="35"/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3">
        <f t="shared" si="14"/>
        <v>0</v>
      </c>
      <c r="AX36" s="29"/>
      <c r="AY36" s="29"/>
      <c r="AZ36" s="29"/>
      <c r="BA36" s="29"/>
      <c r="BB36" s="29"/>
      <c r="BC36" s="29"/>
      <c r="BD36" s="29"/>
      <c r="BE36" s="29"/>
      <c r="BF36" s="29"/>
      <c r="BG36" s="35"/>
    </row>
    <row r="37" spans="1:59" hidden="1">
      <c r="B37" s="45" t="s">
        <v>309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29">
        <f t="shared" si="12"/>
        <v>0</v>
      </c>
      <c r="L37" s="29"/>
      <c r="M37" s="29"/>
      <c r="N37" s="29"/>
      <c r="O37" s="29"/>
      <c r="P37" s="29"/>
      <c r="Q37" s="29"/>
      <c r="R37" s="29"/>
      <c r="S37" s="29"/>
      <c r="T37" s="29"/>
      <c r="U37" s="63"/>
      <c r="V37" s="61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33">
        <f t="shared" si="13"/>
        <v>0</v>
      </c>
      <c r="AE37" s="32"/>
      <c r="AF37" s="32"/>
      <c r="AG37" s="32"/>
      <c r="AH37" s="32"/>
      <c r="AI37" s="32"/>
      <c r="AJ37" s="32"/>
      <c r="AK37" s="32"/>
      <c r="AL37" s="32"/>
      <c r="AM37" s="32"/>
      <c r="AN37" s="35"/>
      <c r="AO37" s="29"/>
      <c r="AP37" s="29"/>
      <c r="AQ37" s="29"/>
      <c r="AR37" s="29"/>
      <c r="AS37" s="29"/>
      <c r="AT37" s="29"/>
      <c r="AU37" s="29"/>
      <c r="AV37" s="29"/>
      <c r="AW37" s="33">
        <f t="shared" si="14"/>
        <v>0</v>
      </c>
      <c r="AX37" s="29"/>
      <c r="AY37" s="29"/>
      <c r="AZ37" s="29"/>
      <c r="BA37" s="29"/>
      <c r="BB37" s="29"/>
      <c r="BC37" s="29"/>
      <c r="BD37" s="29"/>
      <c r="BE37" s="29"/>
      <c r="BF37" s="29"/>
      <c r="BG37" s="35"/>
    </row>
    <row r="38" spans="1:59" hidden="1">
      <c r="B38" s="30" t="s">
        <v>83</v>
      </c>
      <c r="C38" s="37">
        <f t="shared" ref="C38:K38" si="15">SUM(C30:C37)</f>
        <v>5</v>
      </c>
      <c r="D38" s="37">
        <f t="shared" si="15"/>
        <v>36</v>
      </c>
      <c r="E38" s="37">
        <f t="shared" si="15"/>
        <v>70</v>
      </c>
      <c r="F38" s="37">
        <f t="shared" si="15"/>
        <v>89</v>
      </c>
      <c r="G38" s="37">
        <f t="shared" si="15"/>
        <v>79</v>
      </c>
      <c r="H38" s="37">
        <f t="shared" si="15"/>
        <v>64</v>
      </c>
      <c r="I38" s="37">
        <f t="shared" si="15"/>
        <v>33</v>
      </c>
      <c r="J38" s="37">
        <f t="shared" si="15"/>
        <v>62</v>
      </c>
      <c r="K38" s="37">
        <f t="shared" si="15"/>
        <v>438</v>
      </c>
      <c r="L38" s="26"/>
      <c r="M38" s="26"/>
      <c r="N38" s="26"/>
      <c r="O38" s="26"/>
      <c r="P38" s="26"/>
      <c r="Q38" s="26"/>
      <c r="R38" s="26"/>
      <c r="S38" s="26"/>
      <c r="T38" s="26"/>
      <c r="U38" s="56"/>
      <c r="V38" s="57">
        <f t="shared" ref="V38:AD38" si="16">SUM(V30:V37)</f>
        <v>0</v>
      </c>
      <c r="W38" s="39">
        <f t="shared" si="16"/>
        <v>4</v>
      </c>
      <c r="X38" s="39">
        <f t="shared" si="16"/>
        <v>7</v>
      </c>
      <c r="Y38" s="39">
        <f t="shared" si="16"/>
        <v>7</v>
      </c>
      <c r="Z38" s="39">
        <f t="shared" si="16"/>
        <v>8</v>
      </c>
      <c r="AA38" s="39">
        <f t="shared" si="16"/>
        <v>3</v>
      </c>
      <c r="AB38" s="39">
        <f t="shared" si="16"/>
        <v>1</v>
      </c>
      <c r="AC38" s="39">
        <f t="shared" si="16"/>
        <v>4</v>
      </c>
      <c r="AD38" s="37">
        <f t="shared" si="16"/>
        <v>34</v>
      </c>
      <c r="AE38" s="26"/>
      <c r="AF38" s="26"/>
      <c r="AG38" s="26"/>
      <c r="AH38" s="26"/>
      <c r="AI38" s="26"/>
      <c r="AJ38" s="26"/>
      <c r="AK38" s="26"/>
      <c r="AL38" s="26"/>
      <c r="AM38" s="26"/>
      <c r="AN38" s="36"/>
      <c r="AO38" s="39">
        <f t="shared" ref="AO38:AV38" si="17">SUM(AO30:AO37)</f>
        <v>0</v>
      </c>
      <c r="AP38" s="39">
        <f t="shared" si="17"/>
        <v>0</v>
      </c>
      <c r="AQ38" s="39">
        <f t="shared" si="17"/>
        <v>0</v>
      </c>
      <c r="AR38" s="39">
        <f t="shared" si="17"/>
        <v>0</v>
      </c>
      <c r="AS38" s="39">
        <f t="shared" si="17"/>
        <v>0</v>
      </c>
      <c r="AT38" s="39">
        <f t="shared" si="17"/>
        <v>3</v>
      </c>
      <c r="AU38" s="39">
        <f t="shared" si="17"/>
        <v>1</v>
      </c>
      <c r="AV38" s="39">
        <f t="shared" si="17"/>
        <v>0</v>
      </c>
      <c r="AW38" s="39">
        <f>SUM(AW30:AW35)</f>
        <v>4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36"/>
    </row>
    <row r="40" spans="1:59">
      <c r="B40" s="1064" t="s">
        <v>335</v>
      </c>
      <c r="C40" s="1067" t="s">
        <v>318</v>
      </c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 t="s">
        <v>289</v>
      </c>
      <c r="V40" s="1067" t="s">
        <v>319</v>
      </c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 t="s">
        <v>289</v>
      </c>
      <c r="AO40" s="1067" t="s">
        <v>320</v>
      </c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  <c r="BA40" s="1067"/>
      <c r="BB40" s="1067"/>
      <c r="BC40" s="1067"/>
      <c r="BD40" s="1067"/>
      <c r="BE40" s="1067"/>
      <c r="BF40" s="1067"/>
      <c r="BG40" s="1067" t="s">
        <v>289</v>
      </c>
    </row>
    <row r="41" spans="1:59">
      <c r="B41" s="1065"/>
      <c r="C41" s="1068" t="s">
        <v>67</v>
      </c>
      <c r="D41" s="1068"/>
      <c r="E41" s="1068"/>
      <c r="F41" s="1068"/>
      <c r="G41" s="1068"/>
      <c r="H41" s="1068"/>
      <c r="I41" s="1068"/>
      <c r="J41" s="1068"/>
      <c r="K41" s="1068"/>
      <c r="L41" s="1068" t="s">
        <v>292</v>
      </c>
      <c r="M41" s="1068"/>
      <c r="N41" s="1068"/>
      <c r="O41" s="1068"/>
      <c r="P41" s="1068"/>
      <c r="Q41" s="1068"/>
      <c r="R41" s="1068"/>
      <c r="S41" s="1068"/>
      <c r="T41" s="1068"/>
      <c r="U41" s="1068"/>
      <c r="V41" s="1068" t="s">
        <v>67</v>
      </c>
      <c r="W41" s="1068"/>
      <c r="X41" s="1068"/>
      <c r="Y41" s="1068"/>
      <c r="Z41" s="1068"/>
      <c r="AA41" s="1068"/>
      <c r="AB41" s="1068"/>
      <c r="AC41" s="1068"/>
      <c r="AD41" s="1068"/>
      <c r="AE41" s="1068" t="s">
        <v>292</v>
      </c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 t="s">
        <v>67</v>
      </c>
      <c r="AP41" s="1068"/>
      <c r="AQ41" s="1068"/>
      <c r="AR41" s="1068"/>
      <c r="AS41" s="1068"/>
      <c r="AT41" s="1068"/>
      <c r="AU41" s="1068"/>
      <c r="AV41" s="1068"/>
      <c r="AW41" s="1068"/>
      <c r="AX41" s="1068" t="s">
        <v>292</v>
      </c>
      <c r="AY41" s="1068"/>
      <c r="AZ41" s="1068"/>
      <c r="BA41" s="1068"/>
      <c r="BB41" s="1068"/>
      <c r="BC41" s="1068"/>
      <c r="BD41" s="1068"/>
      <c r="BE41" s="1068"/>
      <c r="BF41" s="1068"/>
      <c r="BG41" s="1068"/>
    </row>
    <row r="42" spans="1:59" ht="25.5">
      <c r="B42" s="1066"/>
      <c r="C42" s="25" t="s">
        <v>133</v>
      </c>
      <c r="D42" s="25" t="s">
        <v>134</v>
      </c>
      <c r="E42" s="25" t="s">
        <v>135</v>
      </c>
      <c r="F42" s="25" t="s">
        <v>136</v>
      </c>
      <c r="G42" s="25" t="s">
        <v>137</v>
      </c>
      <c r="H42" s="25" t="s">
        <v>138</v>
      </c>
      <c r="I42" s="25" t="s">
        <v>139</v>
      </c>
      <c r="J42" s="25" t="s">
        <v>140</v>
      </c>
      <c r="K42" s="25" t="s">
        <v>297</v>
      </c>
      <c r="L42" s="25" t="s">
        <v>133</v>
      </c>
      <c r="M42" s="25" t="s">
        <v>134</v>
      </c>
      <c r="N42" s="25" t="s">
        <v>135</v>
      </c>
      <c r="O42" s="25" t="s">
        <v>136</v>
      </c>
      <c r="P42" s="25" t="s">
        <v>137</v>
      </c>
      <c r="Q42" s="25" t="s">
        <v>138</v>
      </c>
      <c r="R42" s="25" t="s">
        <v>139</v>
      </c>
      <c r="S42" s="25" t="s">
        <v>140</v>
      </c>
      <c r="T42" s="25" t="s">
        <v>297</v>
      </c>
      <c r="U42" s="1070"/>
      <c r="V42" s="58" t="s">
        <v>133</v>
      </c>
      <c r="W42" s="25" t="s">
        <v>134</v>
      </c>
      <c r="X42" s="25" t="s">
        <v>135</v>
      </c>
      <c r="Y42" s="25" t="s">
        <v>136</v>
      </c>
      <c r="Z42" s="25" t="s">
        <v>137</v>
      </c>
      <c r="AA42" s="25" t="s">
        <v>138</v>
      </c>
      <c r="AB42" s="25" t="s">
        <v>139</v>
      </c>
      <c r="AC42" s="25" t="s">
        <v>140</v>
      </c>
      <c r="AD42" s="25" t="s">
        <v>297</v>
      </c>
      <c r="AE42" s="25" t="s">
        <v>133</v>
      </c>
      <c r="AF42" s="25" t="s">
        <v>134</v>
      </c>
      <c r="AG42" s="25" t="s">
        <v>135</v>
      </c>
      <c r="AH42" s="25" t="s">
        <v>136</v>
      </c>
      <c r="AI42" s="25" t="s">
        <v>137</v>
      </c>
      <c r="AJ42" s="25" t="s">
        <v>138</v>
      </c>
      <c r="AK42" s="25" t="s">
        <v>139</v>
      </c>
      <c r="AL42" s="25" t="s">
        <v>140</v>
      </c>
      <c r="AM42" s="25" t="s">
        <v>297</v>
      </c>
      <c r="AN42" s="1068"/>
      <c r="AO42" s="25" t="s">
        <v>133</v>
      </c>
      <c r="AP42" s="25" t="s">
        <v>134</v>
      </c>
      <c r="AQ42" s="25" t="s">
        <v>135</v>
      </c>
      <c r="AR42" s="25" t="s">
        <v>136</v>
      </c>
      <c r="AS42" s="25" t="s">
        <v>137</v>
      </c>
      <c r="AT42" s="25" t="s">
        <v>138</v>
      </c>
      <c r="AU42" s="25" t="s">
        <v>139</v>
      </c>
      <c r="AV42" s="25" t="s">
        <v>140</v>
      </c>
      <c r="AW42" s="25" t="s">
        <v>297</v>
      </c>
      <c r="AX42" s="25" t="s">
        <v>133</v>
      </c>
      <c r="AY42" s="25" t="s">
        <v>134</v>
      </c>
      <c r="AZ42" s="25" t="s">
        <v>135</v>
      </c>
      <c r="BA42" s="25" t="s">
        <v>136</v>
      </c>
      <c r="BB42" s="25" t="s">
        <v>137</v>
      </c>
      <c r="BC42" s="25" t="s">
        <v>138</v>
      </c>
      <c r="BD42" s="25" t="s">
        <v>139</v>
      </c>
      <c r="BE42" s="25" t="s">
        <v>140</v>
      </c>
      <c r="BF42" s="25" t="s">
        <v>297</v>
      </c>
      <c r="BG42" s="1068"/>
    </row>
    <row r="43" spans="1:59">
      <c r="B43" s="28" t="s">
        <v>299</v>
      </c>
      <c r="C43" s="33">
        <v>6</v>
      </c>
      <c r="D43" s="33">
        <v>16</v>
      </c>
      <c r="E43" s="33">
        <v>46</v>
      </c>
      <c r="F43" s="33">
        <v>56</v>
      </c>
      <c r="G43" s="33">
        <v>42</v>
      </c>
      <c r="H43" s="33">
        <v>32</v>
      </c>
      <c r="I43" s="33">
        <v>23</v>
      </c>
      <c r="J43" s="33">
        <v>41</v>
      </c>
      <c r="K43" s="33">
        <f t="shared" ref="K43:K54" si="18">SUM(C43:J43)</f>
        <v>262</v>
      </c>
      <c r="L43" s="33"/>
      <c r="M43" s="29"/>
      <c r="N43" s="29"/>
      <c r="O43" s="29"/>
      <c r="P43" s="29"/>
      <c r="Q43" s="29"/>
      <c r="R43" s="29"/>
      <c r="S43" s="29"/>
      <c r="T43" s="29"/>
      <c r="U43" s="49"/>
      <c r="V43" s="64">
        <v>0</v>
      </c>
      <c r="W43" s="33">
        <v>4</v>
      </c>
      <c r="X43" s="33">
        <v>7</v>
      </c>
      <c r="Y43" s="33">
        <v>13</v>
      </c>
      <c r="Z43" s="33">
        <v>2</v>
      </c>
      <c r="AA43" s="33">
        <v>10</v>
      </c>
      <c r="AB43" s="33">
        <v>4</v>
      </c>
      <c r="AC43" s="33">
        <v>9</v>
      </c>
      <c r="AD43" s="33">
        <f t="shared" ref="AD43:AD54" si="19">SUM(V43:AC43)</f>
        <v>49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33">
        <v>0</v>
      </c>
      <c r="AP43" s="33">
        <v>0</v>
      </c>
      <c r="AQ43" s="33">
        <v>0</v>
      </c>
      <c r="AR43" s="33">
        <v>0</v>
      </c>
      <c r="AS43" s="33">
        <v>0</v>
      </c>
      <c r="AT43" s="33">
        <v>1</v>
      </c>
      <c r="AU43" s="33">
        <v>1</v>
      </c>
      <c r="AV43" s="33">
        <v>0</v>
      </c>
      <c r="AW43" s="33">
        <f t="shared" ref="AW43:AW54" si="20">SUM(AO43:AV43)</f>
        <v>2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>
      <c r="B44" s="28" t="s">
        <v>300</v>
      </c>
      <c r="C44" s="33">
        <v>0</v>
      </c>
      <c r="D44" s="33">
        <v>8</v>
      </c>
      <c r="E44" s="33">
        <v>6</v>
      </c>
      <c r="F44" s="33">
        <v>14</v>
      </c>
      <c r="G44" s="33">
        <v>1</v>
      </c>
      <c r="H44" s="33">
        <v>3</v>
      </c>
      <c r="I44" s="33">
        <v>2</v>
      </c>
      <c r="J44" s="33">
        <v>3</v>
      </c>
      <c r="K44" s="33">
        <f t="shared" si="18"/>
        <v>37</v>
      </c>
      <c r="L44" s="33"/>
      <c r="M44" s="29"/>
      <c r="N44" s="29"/>
      <c r="O44" s="29"/>
      <c r="P44" s="29"/>
      <c r="Q44" s="29"/>
      <c r="R44" s="29"/>
      <c r="S44" s="29"/>
      <c r="T44" s="29"/>
      <c r="U44" s="49"/>
      <c r="V44" s="64">
        <v>0</v>
      </c>
      <c r="W44" s="33">
        <v>0</v>
      </c>
      <c r="X44" s="33">
        <v>0</v>
      </c>
      <c r="Y44" s="33">
        <v>0</v>
      </c>
      <c r="Z44" s="33">
        <v>0</v>
      </c>
      <c r="AA44" s="33">
        <v>0</v>
      </c>
      <c r="AB44" s="33">
        <v>0</v>
      </c>
      <c r="AC44" s="33">
        <v>0</v>
      </c>
      <c r="AD44" s="33">
        <f t="shared" si="19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3">
        <v>0</v>
      </c>
      <c r="AU44" s="33">
        <v>0</v>
      </c>
      <c r="AV44" s="33">
        <v>0</v>
      </c>
      <c r="AW44" s="33">
        <f t="shared" si="20"/>
        <v>0</v>
      </c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>
      <c r="A45" s="21">
        <v>370026</v>
      </c>
      <c r="B45" s="28" t="s">
        <v>302</v>
      </c>
      <c r="C45" s="33">
        <v>3</v>
      </c>
      <c r="D45" s="33">
        <v>4</v>
      </c>
      <c r="E45" s="33">
        <v>3</v>
      </c>
      <c r="F45" s="33">
        <v>6</v>
      </c>
      <c r="G45" s="33">
        <v>4</v>
      </c>
      <c r="H45" s="33">
        <v>3</v>
      </c>
      <c r="I45" s="33">
        <v>1</v>
      </c>
      <c r="J45" s="33">
        <v>0</v>
      </c>
      <c r="K45" s="33">
        <f t="shared" si="18"/>
        <v>24</v>
      </c>
      <c r="L45" s="33"/>
      <c r="M45" s="29"/>
      <c r="N45" s="29"/>
      <c r="O45" s="29"/>
      <c r="P45" s="29"/>
      <c r="Q45" s="29"/>
      <c r="R45" s="29"/>
      <c r="S45" s="29"/>
      <c r="T45" s="29"/>
      <c r="U45" s="49"/>
      <c r="V45" s="64">
        <v>0</v>
      </c>
      <c r="W45" s="33">
        <v>0</v>
      </c>
      <c r="X45" s="33">
        <v>1</v>
      </c>
      <c r="Y45" s="33">
        <v>1</v>
      </c>
      <c r="Z45" s="33">
        <v>0</v>
      </c>
      <c r="AA45" s="33">
        <v>0</v>
      </c>
      <c r="AB45" s="33">
        <v>0</v>
      </c>
      <c r="AC45" s="33">
        <v>0</v>
      </c>
      <c r="AD45" s="33">
        <f t="shared" si="19"/>
        <v>2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35"/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f t="shared" si="20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35"/>
    </row>
    <row r="46" spans="1:59">
      <c r="B46" s="28" t="s">
        <v>303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29"/>
      <c r="N46" s="29"/>
      <c r="O46" s="29"/>
      <c r="P46" s="29"/>
      <c r="Q46" s="29"/>
      <c r="R46" s="29"/>
      <c r="S46" s="29"/>
      <c r="T46" s="29"/>
      <c r="U46" s="49"/>
      <c r="V46" s="64"/>
      <c r="W46" s="33"/>
      <c r="X46" s="33"/>
      <c r="Y46" s="33"/>
      <c r="Z46" s="33"/>
      <c r="AA46" s="33"/>
      <c r="AB46" s="33"/>
      <c r="AC46" s="33"/>
      <c r="AD46" s="33"/>
      <c r="AE46" s="29"/>
      <c r="AF46" s="29"/>
      <c r="AG46" s="29"/>
      <c r="AH46" s="29"/>
      <c r="AI46" s="29"/>
      <c r="AJ46" s="29"/>
      <c r="AK46" s="29"/>
      <c r="AL46" s="29"/>
      <c r="AM46" s="29"/>
      <c r="AN46" s="35"/>
      <c r="AO46" s="33"/>
      <c r="AP46" s="33"/>
      <c r="AQ46" s="33"/>
      <c r="AR46" s="33"/>
      <c r="AS46" s="33"/>
      <c r="AT46" s="33"/>
      <c r="AU46" s="33"/>
      <c r="AV46" s="33"/>
      <c r="AW46" s="33"/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>
      <c r="B47" s="28" t="s">
        <v>148</v>
      </c>
      <c r="C47" s="33">
        <v>4</v>
      </c>
      <c r="D47" s="33">
        <v>21</v>
      </c>
      <c r="E47" s="33">
        <v>24</v>
      </c>
      <c r="F47" s="33">
        <v>41</v>
      </c>
      <c r="G47" s="33">
        <v>30</v>
      </c>
      <c r="H47" s="33">
        <v>34</v>
      </c>
      <c r="I47" s="33">
        <v>22</v>
      </c>
      <c r="J47" s="33">
        <v>24</v>
      </c>
      <c r="K47" s="33">
        <f t="shared" si="18"/>
        <v>200</v>
      </c>
      <c r="L47" s="33"/>
      <c r="M47" s="29"/>
      <c r="N47" s="29"/>
      <c r="O47" s="29"/>
      <c r="P47" s="29"/>
      <c r="Q47" s="29"/>
      <c r="R47" s="29"/>
      <c r="S47" s="29"/>
      <c r="T47" s="29"/>
      <c r="U47" s="49"/>
      <c r="V47" s="64">
        <v>0</v>
      </c>
      <c r="W47" s="33">
        <v>0</v>
      </c>
      <c r="X47" s="33">
        <v>1</v>
      </c>
      <c r="Y47" s="33">
        <v>2</v>
      </c>
      <c r="Z47" s="33">
        <v>2</v>
      </c>
      <c r="AA47" s="33">
        <v>1</v>
      </c>
      <c r="AB47" s="33">
        <v>0</v>
      </c>
      <c r="AC47" s="33">
        <v>0</v>
      </c>
      <c r="AD47" s="33">
        <f t="shared" si="19"/>
        <v>6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35"/>
      <c r="AO47" s="33">
        <v>0</v>
      </c>
      <c r="AP47" s="33">
        <v>0</v>
      </c>
      <c r="AQ47" s="33">
        <v>0</v>
      </c>
      <c r="AR47" s="33">
        <v>0</v>
      </c>
      <c r="AS47" s="33">
        <v>2</v>
      </c>
      <c r="AT47" s="33">
        <v>0</v>
      </c>
      <c r="AU47" s="33">
        <v>0</v>
      </c>
      <c r="AV47" s="33">
        <v>0</v>
      </c>
      <c r="AW47" s="33">
        <f t="shared" si="20"/>
        <v>2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>
      <c r="B48" s="45" t="s">
        <v>306</v>
      </c>
      <c r="C48" s="33">
        <v>2</v>
      </c>
      <c r="D48" s="33">
        <v>9</v>
      </c>
      <c r="E48" s="33">
        <v>8</v>
      </c>
      <c r="F48" s="33">
        <v>4</v>
      </c>
      <c r="G48" s="33">
        <v>2</v>
      </c>
      <c r="H48" s="33">
        <v>3</v>
      </c>
      <c r="I48" s="33">
        <v>0</v>
      </c>
      <c r="J48" s="33">
        <v>1</v>
      </c>
      <c r="K48" s="33">
        <f t="shared" si="18"/>
        <v>29</v>
      </c>
      <c r="L48" s="33"/>
      <c r="M48" s="29"/>
      <c r="N48" s="29"/>
      <c r="O48" s="29"/>
      <c r="P48" s="29"/>
      <c r="Q48" s="29"/>
      <c r="R48" s="29"/>
      <c r="S48" s="29"/>
      <c r="T48" s="29"/>
      <c r="U48" s="49"/>
      <c r="V48" s="64">
        <v>0</v>
      </c>
      <c r="W48" s="33">
        <v>0</v>
      </c>
      <c r="X48" s="33">
        <v>4</v>
      </c>
      <c r="Y48" s="33">
        <v>0</v>
      </c>
      <c r="Z48" s="33">
        <v>0</v>
      </c>
      <c r="AA48" s="33">
        <v>1</v>
      </c>
      <c r="AB48" s="33">
        <v>0</v>
      </c>
      <c r="AC48" s="33">
        <v>0</v>
      </c>
      <c r="AD48" s="33">
        <f t="shared" si="19"/>
        <v>5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35"/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f t="shared" si="20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>
      <c r="B49" s="28" t="s">
        <v>152</v>
      </c>
      <c r="C49" s="33">
        <v>0</v>
      </c>
      <c r="D49" s="33">
        <v>7</v>
      </c>
      <c r="E49" s="33">
        <v>9</v>
      </c>
      <c r="F49" s="33">
        <v>4</v>
      </c>
      <c r="G49" s="33">
        <v>0</v>
      </c>
      <c r="H49" s="33">
        <v>1</v>
      </c>
      <c r="I49" s="33">
        <v>0</v>
      </c>
      <c r="J49" s="33">
        <v>0</v>
      </c>
      <c r="K49" s="33">
        <f t="shared" si="18"/>
        <v>21</v>
      </c>
      <c r="L49" s="33"/>
      <c r="M49" s="29"/>
      <c r="N49" s="29"/>
      <c r="O49" s="29"/>
      <c r="P49" s="29"/>
      <c r="Q49" s="29"/>
      <c r="R49" s="29"/>
      <c r="S49" s="29"/>
      <c r="T49" s="29"/>
      <c r="U49" s="49"/>
      <c r="V49" s="64">
        <v>0</v>
      </c>
      <c r="W49" s="33">
        <v>0</v>
      </c>
      <c r="X49" s="33">
        <v>0</v>
      </c>
      <c r="Y49" s="33">
        <v>0</v>
      </c>
      <c r="Z49" s="33">
        <v>2</v>
      </c>
      <c r="AA49" s="33">
        <v>1</v>
      </c>
      <c r="AB49" s="33">
        <v>0</v>
      </c>
      <c r="AC49" s="33">
        <v>0</v>
      </c>
      <c r="AD49" s="33">
        <f t="shared" si="19"/>
        <v>3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35"/>
      <c r="AO49" s="33">
        <v>0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0</v>
      </c>
      <c r="AV49" s="33">
        <v>0</v>
      </c>
      <c r="AW49" s="33">
        <f t="shared" si="20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>
      <c r="B50" s="28" t="s">
        <v>308</v>
      </c>
      <c r="C50" s="33">
        <v>2</v>
      </c>
      <c r="D50" s="33">
        <v>7</v>
      </c>
      <c r="E50" s="33">
        <v>14</v>
      </c>
      <c r="F50" s="33">
        <v>30</v>
      </c>
      <c r="G50" s="33">
        <v>34</v>
      </c>
      <c r="H50" s="33">
        <v>52</v>
      </c>
      <c r="I50" s="33">
        <v>54</v>
      </c>
      <c r="J50" s="33">
        <v>72</v>
      </c>
      <c r="K50" s="33">
        <f t="shared" si="18"/>
        <v>265</v>
      </c>
      <c r="L50" s="33"/>
      <c r="M50" s="29"/>
      <c r="N50" s="29"/>
      <c r="O50" s="29"/>
      <c r="P50" s="29"/>
      <c r="Q50" s="29"/>
      <c r="R50" s="29"/>
      <c r="S50" s="29"/>
      <c r="T50" s="29"/>
      <c r="U50" s="49"/>
      <c r="V50" s="64">
        <v>0</v>
      </c>
      <c r="W50" s="33">
        <v>0</v>
      </c>
      <c r="X50" s="33">
        <v>0</v>
      </c>
      <c r="Y50" s="33">
        <v>3</v>
      </c>
      <c r="Z50" s="33">
        <v>0</v>
      </c>
      <c r="AA50" s="33">
        <v>3</v>
      </c>
      <c r="AB50" s="33">
        <v>0</v>
      </c>
      <c r="AC50" s="33">
        <v>0</v>
      </c>
      <c r="AD50" s="33">
        <f t="shared" si="19"/>
        <v>6</v>
      </c>
      <c r="AE50" s="29"/>
      <c r="AF50" s="29"/>
      <c r="AG50" s="29"/>
      <c r="AH50" s="29"/>
      <c r="AI50" s="29"/>
      <c r="AJ50" s="29"/>
      <c r="AK50" s="29"/>
      <c r="AL50" s="29"/>
      <c r="AM50" s="29"/>
      <c r="AN50" s="35"/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1</v>
      </c>
      <c r="AV50" s="33">
        <v>0</v>
      </c>
      <c r="AW50" s="33">
        <f t="shared" si="20"/>
        <v>1</v>
      </c>
      <c r="AX50" s="29"/>
      <c r="AY50" s="29"/>
      <c r="AZ50" s="29"/>
      <c r="BA50" s="29"/>
      <c r="BB50" s="29"/>
      <c r="BC50" s="29"/>
      <c r="BD50" s="29"/>
      <c r="BE50" s="29"/>
      <c r="BF50" s="29"/>
      <c r="BG50" s="35"/>
    </row>
    <row r="51" spans="1:59">
      <c r="B51" s="28" t="s">
        <v>310</v>
      </c>
      <c r="C51" s="33">
        <v>0</v>
      </c>
      <c r="D51" s="33">
        <v>5</v>
      </c>
      <c r="E51" s="33">
        <v>13</v>
      </c>
      <c r="F51" s="33">
        <v>11</v>
      </c>
      <c r="G51" s="33">
        <v>14</v>
      </c>
      <c r="H51" s="33">
        <v>9</v>
      </c>
      <c r="I51" s="33">
        <v>3</v>
      </c>
      <c r="J51" s="33">
        <v>6</v>
      </c>
      <c r="K51" s="33">
        <f t="shared" si="18"/>
        <v>61</v>
      </c>
      <c r="L51" s="33"/>
      <c r="M51" s="29"/>
      <c r="N51" s="29"/>
      <c r="O51" s="29"/>
      <c r="P51" s="29"/>
      <c r="Q51" s="29"/>
      <c r="R51" s="29"/>
      <c r="S51" s="29"/>
      <c r="T51" s="29"/>
      <c r="U51" s="49"/>
      <c r="V51" s="64">
        <v>0</v>
      </c>
      <c r="W51" s="33">
        <v>0</v>
      </c>
      <c r="X51" s="33">
        <v>1</v>
      </c>
      <c r="Y51" s="33">
        <v>0</v>
      </c>
      <c r="Z51" s="33">
        <v>3</v>
      </c>
      <c r="AA51" s="33">
        <v>0</v>
      </c>
      <c r="AB51" s="33">
        <v>0</v>
      </c>
      <c r="AC51" s="33">
        <v>0</v>
      </c>
      <c r="AD51" s="33">
        <f t="shared" si="19"/>
        <v>4</v>
      </c>
      <c r="AE51" s="29"/>
      <c r="AF51" s="29"/>
      <c r="AG51" s="29"/>
      <c r="AH51" s="29"/>
      <c r="AI51" s="29"/>
      <c r="AJ51" s="29"/>
      <c r="AK51" s="29"/>
      <c r="AL51" s="29"/>
      <c r="AM51" s="29"/>
      <c r="AN51" s="35"/>
      <c r="AO51" s="33">
        <v>0</v>
      </c>
      <c r="AP51" s="33">
        <v>0</v>
      </c>
      <c r="AQ51" s="33">
        <v>0</v>
      </c>
      <c r="AR51" s="33">
        <v>0</v>
      </c>
      <c r="AS51" s="33">
        <v>0</v>
      </c>
      <c r="AT51" s="33">
        <v>0</v>
      </c>
      <c r="AU51" s="33">
        <v>0</v>
      </c>
      <c r="AV51" s="33">
        <v>0</v>
      </c>
      <c r="AW51" s="33">
        <f t="shared" si="20"/>
        <v>0</v>
      </c>
      <c r="AX51" s="29"/>
      <c r="AY51" s="29"/>
      <c r="AZ51" s="29"/>
      <c r="BA51" s="29"/>
      <c r="BB51" s="29"/>
      <c r="BC51" s="29"/>
      <c r="BD51" s="29"/>
      <c r="BE51" s="29"/>
      <c r="BF51" s="29"/>
      <c r="BG51" s="35"/>
    </row>
    <row r="52" spans="1:59">
      <c r="B52" s="28" t="s">
        <v>80</v>
      </c>
      <c r="C52" s="33">
        <v>0</v>
      </c>
      <c r="D52" s="33">
        <v>1</v>
      </c>
      <c r="E52" s="33">
        <v>5</v>
      </c>
      <c r="F52" s="33">
        <v>5</v>
      </c>
      <c r="G52" s="33">
        <v>2</v>
      </c>
      <c r="H52" s="33">
        <v>1</v>
      </c>
      <c r="I52" s="33">
        <v>3</v>
      </c>
      <c r="J52" s="33">
        <v>2</v>
      </c>
      <c r="K52" s="33">
        <f t="shared" si="18"/>
        <v>19</v>
      </c>
      <c r="L52" s="33"/>
      <c r="M52" s="29"/>
      <c r="N52" s="29"/>
      <c r="O52" s="29"/>
      <c r="P52" s="29"/>
      <c r="Q52" s="29"/>
      <c r="R52" s="29"/>
      <c r="S52" s="29"/>
      <c r="T52" s="29"/>
      <c r="U52" s="49"/>
      <c r="V52" s="64">
        <v>0</v>
      </c>
      <c r="W52" s="33">
        <v>0</v>
      </c>
      <c r="X52" s="33">
        <v>2</v>
      </c>
      <c r="Y52" s="33">
        <v>0</v>
      </c>
      <c r="Z52" s="33">
        <v>0</v>
      </c>
      <c r="AA52" s="33">
        <v>1</v>
      </c>
      <c r="AB52" s="33">
        <v>0</v>
      </c>
      <c r="AC52" s="33">
        <v>0</v>
      </c>
      <c r="AD52" s="33">
        <f t="shared" si="19"/>
        <v>3</v>
      </c>
      <c r="AE52" s="29"/>
      <c r="AF52" s="29"/>
      <c r="AG52" s="29"/>
      <c r="AH52" s="29"/>
      <c r="AI52" s="29"/>
      <c r="AJ52" s="29"/>
      <c r="AK52" s="29"/>
      <c r="AL52" s="29"/>
      <c r="AM52" s="29"/>
      <c r="AN52" s="35"/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f t="shared" si="20"/>
        <v>0</v>
      </c>
      <c r="AX52" s="29"/>
      <c r="AY52" s="29"/>
      <c r="AZ52" s="29"/>
      <c r="BA52" s="29"/>
      <c r="BB52" s="29"/>
      <c r="BC52" s="29"/>
      <c r="BD52" s="29"/>
      <c r="BE52" s="29"/>
      <c r="BF52" s="29"/>
      <c r="BG52" s="35"/>
    </row>
    <row r="53" spans="1:59">
      <c r="B53" s="28" t="s">
        <v>312</v>
      </c>
      <c r="C53" s="33">
        <v>0</v>
      </c>
      <c r="D53" s="33">
        <v>1</v>
      </c>
      <c r="E53" s="33">
        <v>6</v>
      </c>
      <c r="F53" s="33">
        <v>6</v>
      </c>
      <c r="G53" s="33">
        <v>3</v>
      </c>
      <c r="H53" s="33">
        <v>4</v>
      </c>
      <c r="I53" s="33">
        <v>0</v>
      </c>
      <c r="J53" s="33">
        <v>1</v>
      </c>
      <c r="K53" s="33">
        <f t="shared" si="18"/>
        <v>21</v>
      </c>
      <c r="L53" s="33"/>
      <c r="M53" s="29"/>
      <c r="N53" s="29"/>
      <c r="O53" s="29"/>
      <c r="P53" s="29"/>
      <c r="Q53" s="29"/>
      <c r="R53" s="29"/>
      <c r="S53" s="29"/>
      <c r="T53" s="29"/>
      <c r="U53" s="49"/>
      <c r="V53" s="64">
        <v>0</v>
      </c>
      <c r="W53" s="33">
        <v>0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f t="shared" si="19"/>
        <v>0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35"/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f t="shared" si="20"/>
        <v>0</v>
      </c>
      <c r="AX53" s="29"/>
      <c r="AY53" s="29"/>
      <c r="AZ53" s="29"/>
      <c r="BA53" s="29"/>
      <c r="BB53" s="29"/>
      <c r="BC53" s="29"/>
      <c r="BD53" s="29"/>
      <c r="BE53" s="29"/>
      <c r="BF53" s="29"/>
      <c r="BG53" s="35"/>
    </row>
    <row r="54" spans="1:59">
      <c r="B54" s="45" t="s">
        <v>309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f t="shared" si="18"/>
        <v>0</v>
      </c>
      <c r="L54" s="33"/>
      <c r="M54" s="29"/>
      <c r="N54" s="29"/>
      <c r="O54" s="29"/>
      <c r="P54" s="29"/>
      <c r="Q54" s="29"/>
      <c r="R54" s="29"/>
      <c r="S54" s="29"/>
      <c r="T54" s="29"/>
      <c r="U54" s="49"/>
      <c r="V54" s="64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f t="shared" si="19"/>
        <v>0</v>
      </c>
      <c r="AE54" s="29"/>
      <c r="AF54" s="29"/>
      <c r="AG54" s="29"/>
      <c r="AH54" s="29"/>
      <c r="AI54" s="29"/>
      <c r="AJ54" s="29"/>
      <c r="AK54" s="29"/>
      <c r="AL54" s="29"/>
      <c r="AM54" s="29"/>
      <c r="AN54" s="35"/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f t="shared" si="20"/>
        <v>0</v>
      </c>
      <c r="AX54" s="29"/>
      <c r="AY54" s="29"/>
      <c r="AZ54" s="29"/>
      <c r="BA54" s="29"/>
      <c r="BB54" s="29"/>
      <c r="BC54" s="29"/>
      <c r="BD54" s="29"/>
      <c r="BE54" s="29"/>
      <c r="BF54" s="29"/>
      <c r="BG54" s="35"/>
    </row>
    <row r="55" spans="1:59">
      <c r="B55" s="30" t="s">
        <v>83</v>
      </c>
      <c r="C55" s="39">
        <f t="shared" ref="C55:K55" si="21">SUM(C43:C54)</f>
        <v>17</v>
      </c>
      <c r="D55" s="39">
        <f t="shared" si="21"/>
        <v>79</v>
      </c>
      <c r="E55" s="39">
        <f t="shared" si="21"/>
        <v>134</v>
      </c>
      <c r="F55" s="39">
        <f t="shared" si="21"/>
        <v>177</v>
      </c>
      <c r="G55" s="39">
        <f t="shared" si="21"/>
        <v>132</v>
      </c>
      <c r="H55" s="39">
        <f t="shared" si="21"/>
        <v>142</v>
      </c>
      <c r="I55" s="39">
        <f t="shared" si="21"/>
        <v>108</v>
      </c>
      <c r="J55" s="39">
        <f t="shared" si="21"/>
        <v>150</v>
      </c>
      <c r="K55" s="39">
        <f t="shared" si="21"/>
        <v>939</v>
      </c>
      <c r="L55" s="31">
        <f>SUM(L43:L53)</f>
        <v>0</v>
      </c>
      <c r="M55" s="31"/>
      <c r="N55" s="31"/>
      <c r="O55" s="31"/>
      <c r="P55" s="31"/>
      <c r="Q55" s="31"/>
      <c r="R55" s="31"/>
      <c r="S55" s="31"/>
      <c r="T55" s="31"/>
      <c r="U55" s="56"/>
      <c r="V55" s="39">
        <f t="shared" ref="V55:AD55" si="22">SUM(V43:V54)</f>
        <v>0</v>
      </c>
      <c r="W55" s="37">
        <f t="shared" si="22"/>
        <v>4</v>
      </c>
      <c r="X55" s="31">
        <f t="shared" si="22"/>
        <v>16</v>
      </c>
      <c r="Y55" s="31">
        <f t="shared" si="22"/>
        <v>19</v>
      </c>
      <c r="Z55" s="31">
        <f t="shared" si="22"/>
        <v>9</v>
      </c>
      <c r="AA55" s="31">
        <f t="shared" si="22"/>
        <v>17</v>
      </c>
      <c r="AB55" s="31">
        <f t="shared" si="22"/>
        <v>4</v>
      </c>
      <c r="AC55" s="31">
        <f t="shared" si="22"/>
        <v>9</v>
      </c>
      <c r="AD55" s="37">
        <f t="shared" si="22"/>
        <v>78</v>
      </c>
      <c r="AE55" s="31"/>
      <c r="AF55" s="31"/>
      <c r="AG55" s="31"/>
      <c r="AH55" s="31"/>
      <c r="AI55" s="31"/>
      <c r="AJ55" s="31"/>
      <c r="AK55" s="31"/>
      <c r="AL55" s="31"/>
      <c r="AM55" s="31"/>
      <c r="AN55" s="36"/>
      <c r="AO55" s="39">
        <f t="shared" ref="AO55:AW55" si="23">SUM(AO43:AO54)</f>
        <v>0</v>
      </c>
      <c r="AP55" s="39">
        <f t="shared" si="23"/>
        <v>0</v>
      </c>
      <c r="AQ55" s="39">
        <f t="shared" si="23"/>
        <v>0</v>
      </c>
      <c r="AR55" s="39">
        <f t="shared" si="23"/>
        <v>0</v>
      </c>
      <c r="AS55" s="39">
        <f t="shared" si="23"/>
        <v>2</v>
      </c>
      <c r="AT55" s="39">
        <f t="shared" si="23"/>
        <v>1</v>
      </c>
      <c r="AU55" s="39">
        <f t="shared" si="23"/>
        <v>2</v>
      </c>
      <c r="AV55" s="39">
        <f t="shared" si="23"/>
        <v>0</v>
      </c>
      <c r="AW55" s="39">
        <f t="shared" si="23"/>
        <v>5</v>
      </c>
      <c r="AX55" s="31"/>
      <c r="AY55" s="31"/>
      <c r="AZ55" s="31"/>
      <c r="BA55" s="31"/>
      <c r="BB55" s="31"/>
      <c r="BC55" s="31"/>
      <c r="BD55" s="31"/>
      <c r="BE55" s="31"/>
      <c r="BF55" s="31"/>
      <c r="BG55" s="36"/>
    </row>
    <row r="57" spans="1:59" s="43" customFormat="1"/>
    <row r="58" spans="1:59" hidden="1">
      <c r="B58" s="1064" t="s">
        <v>324</v>
      </c>
      <c r="C58" s="1067" t="s">
        <v>318</v>
      </c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 t="s">
        <v>289</v>
      </c>
      <c r="V58" s="1067" t="s">
        <v>319</v>
      </c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 t="s">
        <v>289</v>
      </c>
      <c r="AO58" s="1067" t="s">
        <v>320</v>
      </c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  <c r="BA58" s="1067"/>
      <c r="BB58" s="1067"/>
      <c r="BC58" s="1067"/>
      <c r="BD58" s="1067"/>
      <c r="BE58" s="1067"/>
      <c r="BF58" s="1067"/>
      <c r="BG58" s="1067" t="s">
        <v>289</v>
      </c>
    </row>
    <row r="59" spans="1:59" hidden="1">
      <c r="B59" s="1065"/>
      <c r="C59" s="1068" t="s">
        <v>67</v>
      </c>
      <c r="D59" s="1068"/>
      <c r="E59" s="1068"/>
      <c r="F59" s="1068"/>
      <c r="G59" s="1068"/>
      <c r="H59" s="1068"/>
      <c r="I59" s="1068"/>
      <c r="J59" s="1068"/>
      <c r="K59" s="1068"/>
      <c r="L59" s="1068" t="s">
        <v>292</v>
      </c>
      <c r="M59" s="1068"/>
      <c r="N59" s="1068"/>
      <c r="O59" s="1068"/>
      <c r="P59" s="1068"/>
      <c r="Q59" s="1068"/>
      <c r="R59" s="1068"/>
      <c r="S59" s="1068"/>
      <c r="T59" s="1068"/>
      <c r="U59" s="1068"/>
      <c r="V59" s="1068" t="s">
        <v>67</v>
      </c>
      <c r="W59" s="1068"/>
      <c r="X59" s="1068"/>
      <c r="Y59" s="1068"/>
      <c r="Z59" s="1068"/>
      <c r="AA59" s="1068"/>
      <c r="AB59" s="1068"/>
      <c r="AC59" s="1068"/>
      <c r="AD59" s="1068"/>
      <c r="AE59" s="1068" t="s">
        <v>292</v>
      </c>
      <c r="AF59" s="1068"/>
      <c r="AG59" s="1068"/>
      <c r="AH59" s="1068"/>
      <c r="AI59" s="1068"/>
      <c r="AJ59" s="1068"/>
      <c r="AK59" s="1068"/>
      <c r="AL59" s="1068"/>
      <c r="AM59" s="1068"/>
      <c r="AN59" s="1068"/>
      <c r="AO59" s="1068" t="s">
        <v>67</v>
      </c>
      <c r="AP59" s="1068"/>
      <c r="AQ59" s="1068"/>
      <c r="AR59" s="1068"/>
      <c r="AS59" s="1068"/>
      <c r="AT59" s="1068"/>
      <c r="AU59" s="1068"/>
      <c r="AV59" s="1068"/>
      <c r="AW59" s="1068"/>
      <c r="AX59" s="1068" t="s">
        <v>292</v>
      </c>
      <c r="AY59" s="1068"/>
      <c r="AZ59" s="1068"/>
      <c r="BA59" s="1068"/>
      <c r="BB59" s="1068"/>
      <c r="BC59" s="1068"/>
      <c r="BD59" s="1068"/>
      <c r="BE59" s="1068"/>
      <c r="BF59" s="1068"/>
      <c r="BG59" s="1068"/>
    </row>
    <row r="60" spans="1:59" ht="25.5" hidden="1">
      <c r="B60" s="1066"/>
      <c r="C60" s="25" t="s">
        <v>133</v>
      </c>
      <c r="D60" s="25" t="s">
        <v>134</v>
      </c>
      <c r="E60" s="25" t="s">
        <v>135</v>
      </c>
      <c r="F60" s="25" t="s">
        <v>136</v>
      </c>
      <c r="G60" s="25" t="s">
        <v>137</v>
      </c>
      <c r="H60" s="25" t="s">
        <v>138</v>
      </c>
      <c r="I60" s="25" t="s">
        <v>139</v>
      </c>
      <c r="J60" s="25" t="s">
        <v>140</v>
      </c>
      <c r="K60" s="25" t="s">
        <v>297</v>
      </c>
      <c r="L60" s="27" t="s">
        <v>133</v>
      </c>
      <c r="M60" s="27" t="s">
        <v>134</v>
      </c>
      <c r="N60" s="27" t="s">
        <v>135</v>
      </c>
      <c r="O60" s="27" t="s">
        <v>136</v>
      </c>
      <c r="P60" s="27" t="s">
        <v>137</v>
      </c>
      <c r="Q60" s="27" t="s">
        <v>138</v>
      </c>
      <c r="R60" s="27" t="s">
        <v>139</v>
      </c>
      <c r="S60" s="27" t="s">
        <v>140</v>
      </c>
      <c r="T60" s="27" t="s">
        <v>297</v>
      </c>
      <c r="U60" s="1069"/>
      <c r="V60" s="27" t="s">
        <v>133</v>
      </c>
      <c r="W60" s="27" t="s">
        <v>134</v>
      </c>
      <c r="X60" s="27" t="s">
        <v>135</v>
      </c>
      <c r="Y60" s="27" t="s">
        <v>136</v>
      </c>
      <c r="Z60" s="27" t="s">
        <v>137</v>
      </c>
      <c r="AA60" s="27" t="s">
        <v>138</v>
      </c>
      <c r="AB60" s="27" t="s">
        <v>139</v>
      </c>
      <c r="AC60" s="27" t="s">
        <v>140</v>
      </c>
      <c r="AD60" s="27" t="s">
        <v>297</v>
      </c>
      <c r="AE60" s="27" t="s">
        <v>133</v>
      </c>
      <c r="AF60" s="27" t="s">
        <v>134</v>
      </c>
      <c r="AG60" s="27" t="s">
        <v>135</v>
      </c>
      <c r="AH60" s="27" t="s">
        <v>136</v>
      </c>
      <c r="AI60" s="27" t="s">
        <v>137</v>
      </c>
      <c r="AJ60" s="27" t="s">
        <v>138</v>
      </c>
      <c r="AK60" s="27" t="s">
        <v>139</v>
      </c>
      <c r="AL60" s="27" t="s">
        <v>140</v>
      </c>
      <c r="AM60" s="27" t="s">
        <v>297</v>
      </c>
      <c r="AN60" s="1069"/>
      <c r="AO60" s="27" t="s">
        <v>133</v>
      </c>
      <c r="AP60" s="27" t="s">
        <v>134</v>
      </c>
      <c r="AQ60" s="27" t="s">
        <v>135</v>
      </c>
      <c r="AR60" s="27" t="s">
        <v>136</v>
      </c>
      <c r="AS60" s="27" t="s">
        <v>137</v>
      </c>
      <c r="AT60" s="27" t="s">
        <v>138</v>
      </c>
      <c r="AU60" s="27" t="s">
        <v>139</v>
      </c>
      <c r="AV60" s="27" t="s">
        <v>140</v>
      </c>
      <c r="AW60" s="27" t="s">
        <v>297</v>
      </c>
      <c r="AX60" s="27" t="s">
        <v>133</v>
      </c>
      <c r="AY60" s="27" t="s">
        <v>134</v>
      </c>
      <c r="AZ60" s="27" t="s">
        <v>135</v>
      </c>
      <c r="BA60" s="27" t="s">
        <v>136</v>
      </c>
      <c r="BB60" s="27" t="s">
        <v>137</v>
      </c>
      <c r="BC60" s="27" t="s">
        <v>138</v>
      </c>
      <c r="BD60" s="27" t="s">
        <v>139</v>
      </c>
      <c r="BE60" s="27" t="s">
        <v>140</v>
      </c>
      <c r="BF60" s="27" t="s">
        <v>297</v>
      </c>
      <c r="BG60" s="1069"/>
    </row>
    <row r="61" spans="1:59" hidden="1">
      <c r="B61" s="28" t="s">
        <v>299</v>
      </c>
      <c r="C61" s="32">
        <v>1</v>
      </c>
      <c r="D61" s="32">
        <v>1</v>
      </c>
      <c r="E61" s="32">
        <v>7</v>
      </c>
      <c r="F61" s="32">
        <v>13</v>
      </c>
      <c r="G61" s="32">
        <v>7</v>
      </c>
      <c r="H61" s="32">
        <v>8</v>
      </c>
      <c r="I61" s="32">
        <v>7</v>
      </c>
      <c r="J61" s="32">
        <v>10</v>
      </c>
      <c r="K61" s="32">
        <f t="shared" ref="K61:K66" si="24">SUM(C61:J61)</f>
        <v>54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29">
        <v>1</v>
      </c>
      <c r="W61" s="29">
        <v>3</v>
      </c>
      <c r="X61" s="29">
        <v>0</v>
      </c>
      <c r="Y61" s="29">
        <v>1</v>
      </c>
      <c r="Z61" s="29">
        <v>0</v>
      </c>
      <c r="AA61" s="29">
        <v>1</v>
      </c>
      <c r="AB61" s="29">
        <v>1</v>
      </c>
      <c r="AC61" s="29">
        <v>1</v>
      </c>
      <c r="AD61" s="33">
        <f t="shared" ref="AD61:AD66" si="25">SUM(V61:AC61)</f>
        <v>8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29">
        <v>0</v>
      </c>
      <c r="AP61" s="29">
        <v>1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32">
        <f t="shared" ref="AW61:AW66" si="26">SUM(AO61:AV61)</f>
        <v>1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 hidden="1">
      <c r="B62" s="28" t="s">
        <v>148</v>
      </c>
      <c r="C62" s="32">
        <v>2</v>
      </c>
      <c r="D62" s="32">
        <v>8</v>
      </c>
      <c r="E62" s="32">
        <v>13</v>
      </c>
      <c r="F62" s="32">
        <v>14</v>
      </c>
      <c r="G62" s="32">
        <v>23</v>
      </c>
      <c r="H62" s="32">
        <v>16</v>
      </c>
      <c r="I62" s="32">
        <v>16</v>
      </c>
      <c r="J62" s="32">
        <v>15</v>
      </c>
      <c r="K62" s="32">
        <f t="shared" si="24"/>
        <v>107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29">
        <v>0</v>
      </c>
      <c r="W62" s="29">
        <v>0</v>
      </c>
      <c r="X62" s="29">
        <v>1</v>
      </c>
      <c r="Y62" s="29">
        <v>0</v>
      </c>
      <c r="Z62" s="29">
        <v>1</v>
      </c>
      <c r="AA62" s="29">
        <v>0</v>
      </c>
      <c r="AB62" s="29">
        <v>0</v>
      </c>
      <c r="AC62" s="29">
        <v>0</v>
      </c>
      <c r="AD62" s="33">
        <f t="shared" si="25"/>
        <v>2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1</v>
      </c>
      <c r="AW62" s="32">
        <f t="shared" si="26"/>
        <v>1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 hidden="1">
      <c r="A63" s="21">
        <v>370026</v>
      </c>
      <c r="B63" s="28" t="s">
        <v>308</v>
      </c>
      <c r="C63" s="32">
        <v>1</v>
      </c>
      <c r="D63" s="32">
        <v>3</v>
      </c>
      <c r="E63" s="32">
        <v>10</v>
      </c>
      <c r="F63" s="32">
        <v>11</v>
      </c>
      <c r="G63" s="32">
        <v>22</v>
      </c>
      <c r="H63" s="32">
        <v>18</v>
      </c>
      <c r="I63" s="32">
        <v>12</v>
      </c>
      <c r="J63" s="32">
        <v>18</v>
      </c>
      <c r="K63" s="32">
        <f t="shared" si="24"/>
        <v>95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29">
        <v>0</v>
      </c>
      <c r="W63" s="29">
        <v>0</v>
      </c>
      <c r="X63" s="29">
        <v>0</v>
      </c>
      <c r="Y63" s="29">
        <v>0</v>
      </c>
      <c r="Z63" s="29">
        <v>1</v>
      </c>
      <c r="AA63" s="29">
        <v>2</v>
      </c>
      <c r="AB63" s="29">
        <v>1</v>
      </c>
      <c r="AC63" s="29">
        <v>2</v>
      </c>
      <c r="AD63" s="33">
        <f t="shared" si="25"/>
        <v>6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f t="shared" si="26"/>
        <v>0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hidden="1">
      <c r="B64" s="28" t="s">
        <v>310</v>
      </c>
      <c r="C64" s="32">
        <v>0</v>
      </c>
      <c r="D64" s="32">
        <v>1</v>
      </c>
      <c r="E64" s="32">
        <v>2</v>
      </c>
      <c r="F64" s="32">
        <v>3</v>
      </c>
      <c r="G64" s="32">
        <v>2</v>
      </c>
      <c r="H64" s="32">
        <v>0</v>
      </c>
      <c r="I64" s="32">
        <v>0</v>
      </c>
      <c r="J64" s="32">
        <v>0</v>
      </c>
      <c r="K64" s="32">
        <f t="shared" si="24"/>
        <v>8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33">
        <f t="shared" si="25"/>
        <v>0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32">
        <f t="shared" si="26"/>
        <v>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 hidden="1">
      <c r="B65" s="28" t="s">
        <v>80</v>
      </c>
      <c r="C65" s="32">
        <v>0</v>
      </c>
      <c r="D65" s="32">
        <v>1</v>
      </c>
      <c r="E65" s="32">
        <v>1</v>
      </c>
      <c r="F65" s="32">
        <v>0</v>
      </c>
      <c r="G65" s="32">
        <v>0</v>
      </c>
      <c r="H65" s="32">
        <v>1</v>
      </c>
      <c r="I65" s="32">
        <v>0</v>
      </c>
      <c r="J65" s="32">
        <v>0</v>
      </c>
      <c r="K65" s="32">
        <f t="shared" si="24"/>
        <v>3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33">
        <f t="shared" si="25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32">
        <f t="shared" si="26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 hidden="1">
      <c r="B66" s="28" t="s">
        <v>312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f t="shared" si="24"/>
        <v>0</v>
      </c>
      <c r="L66" s="29"/>
      <c r="M66" s="29"/>
      <c r="N66" s="29"/>
      <c r="O66" s="29"/>
      <c r="P66" s="29"/>
      <c r="Q66" s="29"/>
      <c r="R66" s="29"/>
      <c r="S66" s="29"/>
      <c r="T66" s="29"/>
      <c r="U66" s="35"/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33">
        <f t="shared" si="25"/>
        <v>0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32">
        <f t="shared" si="26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 hidden="1">
      <c r="B67" s="30" t="s">
        <v>83</v>
      </c>
      <c r="C67" s="37">
        <f t="shared" ref="C67:T67" si="27">SUM(C61:C66)</f>
        <v>4</v>
      </c>
      <c r="D67" s="37">
        <f t="shared" si="27"/>
        <v>14</v>
      </c>
      <c r="E67" s="37">
        <f t="shared" si="27"/>
        <v>33</v>
      </c>
      <c r="F67" s="37">
        <f t="shared" si="27"/>
        <v>41</v>
      </c>
      <c r="G67" s="37">
        <f t="shared" si="27"/>
        <v>54</v>
      </c>
      <c r="H67" s="37">
        <f t="shared" si="27"/>
        <v>43</v>
      </c>
      <c r="I67" s="37">
        <f t="shared" si="27"/>
        <v>35</v>
      </c>
      <c r="J67" s="37">
        <f t="shared" si="27"/>
        <v>43</v>
      </c>
      <c r="K67" s="37">
        <f t="shared" si="27"/>
        <v>267</v>
      </c>
      <c r="L67" s="37">
        <f t="shared" si="27"/>
        <v>0</v>
      </c>
      <c r="M67" s="37">
        <f t="shared" si="27"/>
        <v>0</v>
      </c>
      <c r="N67" s="37">
        <f t="shared" si="27"/>
        <v>0</v>
      </c>
      <c r="O67" s="37">
        <f t="shared" si="27"/>
        <v>0</v>
      </c>
      <c r="P67" s="37">
        <f t="shared" si="27"/>
        <v>0</v>
      </c>
      <c r="Q67" s="37">
        <f t="shared" si="27"/>
        <v>0</v>
      </c>
      <c r="R67" s="37">
        <f t="shared" si="27"/>
        <v>0</v>
      </c>
      <c r="S67" s="37">
        <f t="shared" si="27"/>
        <v>0</v>
      </c>
      <c r="T67" s="37">
        <f t="shared" si="27"/>
        <v>0</v>
      </c>
      <c r="U67" s="36"/>
      <c r="V67" s="39">
        <f t="shared" ref="V67:AD67" si="28">SUM(V61:V66)</f>
        <v>1</v>
      </c>
      <c r="W67" s="31">
        <f t="shared" si="28"/>
        <v>3</v>
      </c>
      <c r="X67" s="31">
        <f t="shared" si="28"/>
        <v>1</v>
      </c>
      <c r="Y67" s="31">
        <f t="shared" si="28"/>
        <v>1</v>
      </c>
      <c r="Z67" s="31">
        <f t="shared" si="28"/>
        <v>2</v>
      </c>
      <c r="AA67" s="31">
        <f t="shared" si="28"/>
        <v>3</v>
      </c>
      <c r="AB67" s="31">
        <f t="shared" si="28"/>
        <v>2</v>
      </c>
      <c r="AC67" s="31">
        <f t="shared" si="28"/>
        <v>3</v>
      </c>
      <c r="AD67" s="31">
        <f t="shared" si="28"/>
        <v>16</v>
      </c>
      <c r="AE67" s="26"/>
      <c r="AF67" s="26"/>
      <c r="AG67" s="26"/>
      <c r="AH67" s="26"/>
      <c r="AI67" s="26"/>
      <c r="AJ67" s="26"/>
      <c r="AK67" s="26"/>
      <c r="AL67" s="26"/>
      <c r="AM67" s="26"/>
      <c r="AN67" s="36"/>
      <c r="AO67" s="39">
        <f t="shared" ref="AO67:BF67" si="29">SUM(AO61:AO66)</f>
        <v>0</v>
      </c>
      <c r="AP67" s="39">
        <f t="shared" si="29"/>
        <v>1</v>
      </c>
      <c r="AQ67" s="39">
        <f t="shared" si="29"/>
        <v>0</v>
      </c>
      <c r="AR67" s="39">
        <f t="shared" si="29"/>
        <v>0</v>
      </c>
      <c r="AS67" s="39">
        <f t="shared" si="29"/>
        <v>0</v>
      </c>
      <c r="AT67" s="39">
        <f t="shared" si="29"/>
        <v>0</v>
      </c>
      <c r="AU67" s="39">
        <f t="shared" si="29"/>
        <v>0</v>
      </c>
      <c r="AV67" s="39">
        <f t="shared" si="29"/>
        <v>1</v>
      </c>
      <c r="AW67" s="39">
        <f t="shared" si="29"/>
        <v>2</v>
      </c>
      <c r="AX67" s="39">
        <f t="shared" si="29"/>
        <v>0</v>
      </c>
      <c r="AY67" s="39">
        <f t="shared" si="29"/>
        <v>0</v>
      </c>
      <c r="AZ67" s="39">
        <f t="shared" si="29"/>
        <v>0</v>
      </c>
      <c r="BA67" s="39">
        <f t="shared" si="29"/>
        <v>0</v>
      </c>
      <c r="BB67" s="39">
        <f t="shared" si="29"/>
        <v>0</v>
      </c>
      <c r="BC67" s="39">
        <f t="shared" si="29"/>
        <v>0</v>
      </c>
      <c r="BD67" s="39">
        <f t="shared" si="29"/>
        <v>0</v>
      </c>
      <c r="BE67" s="39">
        <f t="shared" si="29"/>
        <v>0</v>
      </c>
      <c r="BF67" s="39">
        <f t="shared" si="29"/>
        <v>0</v>
      </c>
      <c r="BG67" s="36"/>
    </row>
    <row r="68" spans="1:59" hidden="1"/>
    <row r="69" spans="1:59" hidden="1">
      <c r="B69" s="1064" t="s">
        <v>332</v>
      </c>
      <c r="C69" s="1067" t="s">
        <v>318</v>
      </c>
      <c r="D69" s="1067"/>
      <c r="E69" s="1067"/>
      <c r="F69" s="1067"/>
      <c r="G69" s="1067"/>
      <c r="H69" s="1067"/>
      <c r="I69" s="1067"/>
      <c r="J69" s="1067"/>
      <c r="K69" s="1067"/>
      <c r="L69" s="1067"/>
      <c r="M69" s="1067"/>
      <c r="N69" s="1067"/>
      <c r="O69" s="1067"/>
      <c r="P69" s="1067"/>
      <c r="Q69" s="1067"/>
      <c r="R69" s="1067"/>
      <c r="S69" s="1067"/>
      <c r="T69" s="1067"/>
      <c r="U69" s="1067" t="s">
        <v>289</v>
      </c>
      <c r="V69" s="1067" t="s">
        <v>319</v>
      </c>
      <c r="W69" s="1067"/>
      <c r="X69" s="1067"/>
      <c r="Y69" s="1067"/>
      <c r="Z69" s="1067"/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 t="s">
        <v>289</v>
      </c>
      <c r="AO69" s="1067" t="s">
        <v>320</v>
      </c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 t="s">
        <v>289</v>
      </c>
    </row>
    <row r="70" spans="1:59" hidden="1">
      <c r="B70" s="1065"/>
      <c r="C70" s="1068" t="s">
        <v>67</v>
      </c>
      <c r="D70" s="1068"/>
      <c r="E70" s="1068"/>
      <c r="F70" s="1068"/>
      <c r="G70" s="1068"/>
      <c r="H70" s="1068"/>
      <c r="I70" s="1068"/>
      <c r="J70" s="1068"/>
      <c r="K70" s="1068"/>
      <c r="L70" s="1068" t="s">
        <v>292</v>
      </c>
      <c r="M70" s="1068"/>
      <c r="N70" s="1068"/>
      <c r="O70" s="1068"/>
      <c r="P70" s="1068"/>
      <c r="Q70" s="1068"/>
      <c r="R70" s="1068"/>
      <c r="S70" s="1068"/>
      <c r="T70" s="1068"/>
      <c r="U70" s="1068"/>
      <c r="V70" s="1068" t="s">
        <v>67</v>
      </c>
      <c r="W70" s="1068"/>
      <c r="X70" s="1068"/>
      <c r="Y70" s="1068"/>
      <c r="Z70" s="1068"/>
      <c r="AA70" s="1068"/>
      <c r="AB70" s="1068"/>
      <c r="AC70" s="1068"/>
      <c r="AD70" s="1068"/>
      <c r="AE70" s="1068" t="s">
        <v>292</v>
      </c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 t="s">
        <v>67</v>
      </c>
      <c r="AP70" s="1068"/>
      <c r="AQ70" s="1068"/>
      <c r="AR70" s="1068"/>
      <c r="AS70" s="1068"/>
      <c r="AT70" s="1068"/>
      <c r="AU70" s="1068"/>
      <c r="AV70" s="1068"/>
      <c r="AW70" s="1068"/>
      <c r="AX70" s="1068" t="s">
        <v>292</v>
      </c>
      <c r="AY70" s="1068"/>
      <c r="AZ70" s="1068"/>
      <c r="BA70" s="1068"/>
      <c r="BB70" s="1068"/>
      <c r="BC70" s="1068"/>
      <c r="BD70" s="1068"/>
      <c r="BE70" s="1068"/>
      <c r="BF70" s="1068"/>
      <c r="BG70" s="1068"/>
    </row>
    <row r="71" spans="1:59" ht="25.5" hidden="1">
      <c r="B71" s="1066"/>
      <c r="C71" s="25" t="s">
        <v>133</v>
      </c>
      <c r="D71" s="25" t="s">
        <v>134</v>
      </c>
      <c r="E71" s="25" t="s">
        <v>135</v>
      </c>
      <c r="F71" s="25" t="s">
        <v>136</v>
      </c>
      <c r="G71" s="25" t="s">
        <v>137</v>
      </c>
      <c r="H71" s="25" t="s">
        <v>138</v>
      </c>
      <c r="I71" s="25" t="s">
        <v>139</v>
      </c>
      <c r="J71" s="25" t="s">
        <v>140</v>
      </c>
      <c r="K71" s="25" t="s">
        <v>297</v>
      </c>
      <c r="L71" s="27" t="s">
        <v>133</v>
      </c>
      <c r="M71" s="27" t="s">
        <v>134</v>
      </c>
      <c r="N71" s="27" t="s">
        <v>135</v>
      </c>
      <c r="O71" s="27" t="s">
        <v>136</v>
      </c>
      <c r="P71" s="27" t="s">
        <v>137</v>
      </c>
      <c r="Q71" s="27" t="s">
        <v>138</v>
      </c>
      <c r="R71" s="27" t="s">
        <v>139</v>
      </c>
      <c r="S71" s="27" t="s">
        <v>140</v>
      </c>
      <c r="T71" s="27" t="s">
        <v>297</v>
      </c>
      <c r="U71" s="1069"/>
      <c r="V71" s="25" t="s">
        <v>133</v>
      </c>
      <c r="W71" s="25" t="s">
        <v>134</v>
      </c>
      <c r="X71" s="25" t="s">
        <v>135</v>
      </c>
      <c r="Y71" s="25" t="s">
        <v>136</v>
      </c>
      <c r="Z71" s="25" t="s">
        <v>137</v>
      </c>
      <c r="AA71" s="25" t="s">
        <v>138</v>
      </c>
      <c r="AB71" s="25" t="s">
        <v>139</v>
      </c>
      <c r="AC71" s="25" t="s">
        <v>140</v>
      </c>
      <c r="AD71" s="25" t="s">
        <v>297</v>
      </c>
      <c r="AE71" s="25" t="s">
        <v>133</v>
      </c>
      <c r="AF71" s="25" t="s">
        <v>134</v>
      </c>
      <c r="AG71" s="25" t="s">
        <v>135</v>
      </c>
      <c r="AH71" s="25" t="s">
        <v>136</v>
      </c>
      <c r="AI71" s="25" t="s">
        <v>137</v>
      </c>
      <c r="AJ71" s="25" t="s">
        <v>138</v>
      </c>
      <c r="AK71" s="25" t="s">
        <v>139</v>
      </c>
      <c r="AL71" s="25" t="s">
        <v>140</v>
      </c>
      <c r="AM71" s="25" t="s">
        <v>297</v>
      </c>
      <c r="AN71" s="1069"/>
      <c r="AO71" s="25" t="s">
        <v>133</v>
      </c>
      <c r="AP71" s="25" t="s">
        <v>134</v>
      </c>
      <c r="AQ71" s="25" t="s">
        <v>135</v>
      </c>
      <c r="AR71" s="25" t="s">
        <v>136</v>
      </c>
      <c r="AS71" s="25" t="s">
        <v>137</v>
      </c>
      <c r="AT71" s="25" t="s">
        <v>138</v>
      </c>
      <c r="AU71" s="25" t="s">
        <v>139</v>
      </c>
      <c r="AV71" s="25" t="s">
        <v>140</v>
      </c>
      <c r="AW71" s="25" t="s">
        <v>297</v>
      </c>
      <c r="AX71" s="25" t="s">
        <v>133</v>
      </c>
      <c r="AY71" s="25" t="s">
        <v>134</v>
      </c>
      <c r="AZ71" s="25" t="s">
        <v>135</v>
      </c>
      <c r="BA71" s="25" t="s">
        <v>136</v>
      </c>
      <c r="BB71" s="25" t="s">
        <v>137</v>
      </c>
      <c r="BC71" s="25" t="s">
        <v>138</v>
      </c>
      <c r="BD71" s="25" t="s">
        <v>139</v>
      </c>
      <c r="BE71" s="25" t="s">
        <v>140</v>
      </c>
      <c r="BF71" s="25" t="s">
        <v>297</v>
      </c>
      <c r="BG71" s="1069"/>
    </row>
    <row r="72" spans="1:59" hidden="1">
      <c r="B72" s="28" t="s">
        <v>299</v>
      </c>
      <c r="C72" s="32">
        <v>0</v>
      </c>
      <c r="D72" s="32">
        <v>0</v>
      </c>
      <c r="E72" s="32">
        <v>6</v>
      </c>
      <c r="F72" s="32">
        <v>8</v>
      </c>
      <c r="G72" s="32">
        <v>2</v>
      </c>
      <c r="H72" s="32">
        <v>4</v>
      </c>
      <c r="I72" s="32">
        <v>1</v>
      </c>
      <c r="J72" s="32">
        <v>2</v>
      </c>
      <c r="K72" s="32">
        <f t="shared" ref="K72:K77" si="30">SUM(C72:J72)</f>
        <v>23</v>
      </c>
      <c r="L72" s="29"/>
      <c r="M72" s="29"/>
      <c r="N72" s="29"/>
      <c r="O72" s="29"/>
      <c r="P72" s="29"/>
      <c r="Q72" s="29"/>
      <c r="R72" s="29"/>
      <c r="S72" s="29"/>
      <c r="T72" s="29"/>
      <c r="U72" s="35"/>
      <c r="V72" s="29">
        <v>0</v>
      </c>
      <c r="W72" s="29">
        <v>3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1</v>
      </c>
      <c r="AD72" s="33">
        <f t="shared" ref="AD72:AD77" si="31">SUM(V72:AC72)</f>
        <v>4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35"/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32">
        <f t="shared" ref="AW72:AW77" si="32">SUM(AO72:AV72)</f>
        <v>0</v>
      </c>
      <c r="AX72" s="29"/>
      <c r="AY72" s="29"/>
      <c r="AZ72" s="29"/>
      <c r="BA72" s="29"/>
      <c r="BB72" s="29"/>
      <c r="BC72" s="29"/>
      <c r="BD72" s="29"/>
      <c r="BE72" s="29"/>
      <c r="BF72" s="29"/>
      <c r="BG72" s="35"/>
    </row>
    <row r="73" spans="1:59" hidden="1">
      <c r="B73" s="28" t="s">
        <v>148</v>
      </c>
      <c r="C73" s="32">
        <v>4</v>
      </c>
      <c r="D73" s="32">
        <v>7</v>
      </c>
      <c r="E73" s="32">
        <v>7</v>
      </c>
      <c r="F73" s="32">
        <v>16</v>
      </c>
      <c r="G73" s="32">
        <v>18</v>
      </c>
      <c r="H73" s="32">
        <v>14</v>
      </c>
      <c r="I73" s="32">
        <v>9</v>
      </c>
      <c r="J73" s="32">
        <v>14</v>
      </c>
      <c r="K73" s="32">
        <f t="shared" si="30"/>
        <v>89</v>
      </c>
      <c r="L73" s="29"/>
      <c r="M73" s="29"/>
      <c r="N73" s="29"/>
      <c r="O73" s="29"/>
      <c r="P73" s="29"/>
      <c r="Q73" s="29"/>
      <c r="R73" s="29"/>
      <c r="S73" s="29"/>
      <c r="T73" s="29"/>
      <c r="U73" s="35"/>
      <c r="V73" s="29">
        <v>0</v>
      </c>
      <c r="W73" s="29">
        <v>0</v>
      </c>
      <c r="X73" s="29">
        <v>2</v>
      </c>
      <c r="Y73" s="29">
        <v>1</v>
      </c>
      <c r="Z73" s="29">
        <v>0</v>
      </c>
      <c r="AA73" s="29">
        <v>1</v>
      </c>
      <c r="AB73" s="29">
        <v>0</v>
      </c>
      <c r="AC73" s="29">
        <v>0</v>
      </c>
      <c r="AD73" s="33">
        <f t="shared" si="31"/>
        <v>4</v>
      </c>
      <c r="AE73" s="29"/>
      <c r="AF73" s="29"/>
      <c r="AG73" s="29"/>
      <c r="AH73" s="29"/>
      <c r="AI73" s="29"/>
      <c r="AJ73" s="29"/>
      <c r="AK73" s="29"/>
      <c r="AL73" s="29"/>
      <c r="AM73" s="29"/>
      <c r="AN73" s="35"/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1</v>
      </c>
      <c r="AW73" s="32">
        <f t="shared" si="32"/>
        <v>1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35"/>
    </row>
    <row r="74" spans="1:59" hidden="1">
      <c r="A74" s="21">
        <v>370026</v>
      </c>
      <c r="B74" s="28" t="s">
        <v>308</v>
      </c>
      <c r="C74" s="32">
        <v>2</v>
      </c>
      <c r="D74" s="32">
        <v>2</v>
      </c>
      <c r="E74" s="32">
        <v>8</v>
      </c>
      <c r="F74" s="32">
        <v>19</v>
      </c>
      <c r="G74" s="32">
        <v>20</v>
      </c>
      <c r="H74" s="32">
        <v>22</v>
      </c>
      <c r="I74" s="32">
        <v>22</v>
      </c>
      <c r="J74" s="32">
        <v>34</v>
      </c>
      <c r="K74" s="32">
        <f t="shared" si="30"/>
        <v>129</v>
      </c>
      <c r="L74" s="29"/>
      <c r="M74" s="29"/>
      <c r="N74" s="29"/>
      <c r="O74" s="29"/>
      <c r="P74" s="29"/>
      <c r="Q74" s="29"/>
      <c r="R74" s="29"/>
      <c r="S74" s="29"/>
      <c r="T74" s="29"/>
      <c r="U74" s="35"/>
      <c r="V74" s="29">
        <v>0</v>
      </c>
      <c r="W74" s="29">
        <v>1</v>
      </c>
      <c r="X74" s="29">
        <v>1</v>
      </c>
      <c r="Y74" s="29">
        <v>3</v>
      </c>
      <c r="Z74" s="29">
        <v>0</v>
      </c>
      <c r="AA74" s="29">
        <v>3</v>
      </c>
      <c r="AB74" s="29">
        <v>1</v>
      </c>
      <c r="AC74" s="29">
        <v>0</v>
      </c>
      <c r="AD74" s="33">
        <f t="shared" si="31"/>
        <v>9</v>
      </c>
      <c r="AE74" s="29"/>
      <c r="AF74" s="29"/>
      <c r="AG74" s="29"/>
      <c r="AH74" s="29"/>
      <c r="AI74" s="29"/>
      <c r="AJ74" s="29"/>
      <c r="AK74" s="29"/>
      <c r="AL74" s="29"/>
      <c r="AM74" s="29"/>
      <c r="AN74" s="35"/>
      <c r="AO74" s="32">
        <v>0</v>
      </c>
      <c r="AP74" s="32">
        <v>0</v>
      </c>
      <c r="AQ74" s="32">
        <v>0</v>
      </c>
      <c r="AR74" s="32">
        <v>1</v>
      </c>
      <c r="AS74" s="32">
        <v>0</v>
      </c>
      <c r="AT74" s="32">
        <v>0</v>
      </c>
      <c r="AU74" s="32">
        <v>0</v>
      </c>
      <c r="AV74" s="32">
        <v>0</v>
      </c>
      <c r="AW74" s="32">
        <f t="shared" si="32"/>
        <v>1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35"/>
    </row>
    <row r="75" spans="1:59" hidden="1">
      <c r="B75" s="28" t="s">
        <v>310</v>
      </c>
      <c r="C75" s="32">
        <v>1</v>
      </c>
      <c r="D75" s="32">
        <v>5</v>
      </c>
      <c r="E75" s="32">
        <v>5</v>
      </c>
      <c r="F75" s="32">
        <v>0</v>
      </c>
      <c r="G75" s="32">
        <v>5</v>
      </c>
      <c r="H75" s="32">
        <v>5</v>
      </c>
      <c r="I75" s="32">
        <v>1</v>
      </c>
      <c r="J75" s="32">
        <v>4</v>
      </c>
      <c r="K75" s="32">
        <f t="shared" si="30"/>
        <v>26</v>
      </c>
      <c r="L75" s="29"/>
      <c r="M75" s="29"/>
      <c r="N75" s="29"/>
      <c r="O75" s="29"/>
      <c r="P75" s="29"/>
      <c r="Q75" s="29"/>
      <c r="R75" s="29"/>
      <c r="S75" s="29"/>
      <c r="T75" s="29"/>
      <c r="U75" s="35"/>
      <c r="V75" s="29">
        <v>0</v>
      </c>
      <c r="W75" s="29">
        <v>0</v>
      </c>
      <c r="X75" s="29">
        <v>0</v>
      </c>
      <c r="Y75" s="29">
        <v>1</v>
      </c>
      <c r="Z75" s="29">
        <v>0</v>
      </c>
      <c r="AA75" s="29">
        <v>1</v>
      </c>
      <c r="AB75" s="29">
        <v>0</v>
      </c>
      <c r="AC75" s="29">
        <v>1</v>
      </c>
      <c r="AD75" s="33">
        <f t="shared" si="31"/>
        <v>3</v>
      </c>
      <c r="AE75" s="29"/>
      <c r="AF75" s="29"/>
      <c r="AG75" s="29"/>
      <c r="AH75" s="29"/>
      <c r="AI75" s="29"/>
      <c r="AJ75" s="29"/>
      <c r="AK75" s="29"/>
      <c r="AL75" s="29"/>
      <c r="AM75" s="29"/>
      <c r="AN75" s="35"/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32">
        <f t="shared" si="32"/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35"/>
    </row>
    <row r="76" spans="1:59" hidden="1">
      <c r="B76" s="28" t="s">
        <v>80</v>
      </c>
      <c r="C76" s="32">
        <v>1</v>
      </c>
      <c r="D76" s="32">
        <v>0</v>
      </c>
      <c r="E76" s="32">
        <v>5</v>
      </c>
      <c r="F76" s="32">
        <v>2</v>
      </c>
      <c r="G76" s="32">
        <v>5</v>
      </c>
      <c r="H76" s="32">
        <v>3</v>
      </c>
      <c r="I76" s="32">
        <v>0</v>
      </c>
      <c r="J76" s="32">
        <v>0</v>
      </c>
      <c r="K76" s="32">
        <f t="shared" si="30"/>
        <v>16</v>
      </c>
      <c r="L76" s="29"/>
      <c r="M76" s="29"/>
      <c r="N76" s="29"/>
      <c r="O76" s="29"/>
      <c r="P76" s="29"/>
      <c r="Q76" s="29"/>
      <c r="R76" s="29"/>
      <c r="S76" s="29"/>
      <c r="T76" s="29"/>
      <c r="U76" s="35"/>
      <c r="V76" s="29">
        <v>0</v>
      </c>
      <c r="W76" s="29">
        <v>0</v>
      </c>
      <c r="X76" s="29">
        <v>0</v>
      </c>
      <c r="Y76" s="29">
        <v>2</v>
      </c>
      <c r="Z76" s="29">
        <v>3</v>
      </c>
      <c r="AA76" s="29">
        <v>0</v>
      </c>
      <c r="AB76" s="29">
        <v>0</v>
      </c>
      <c r="AC76" s="29">
        <v>0</v>
      </c>
      <c r="AD76" s="33">
        <f t="shared" si="31"/>
        <v>5</v>
      </c>
      <c r="AE76" s="29"/>
      <c r="AF76" s="29"/>
      <c r="AG76" s="29"/>
      <c r="AH76" s="29"/>
      <c r="AI76" s="29"/>
      <c r="AJ76" s="29"/>
      <c r="AK76" s="29"/>
      <c r="AL76" s="29"/>
      <c r="AM76" s="29"/>
      <c r="AN76" s="35"/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32">
        <f t="shared" si="32"/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35"/>
    </row>
    <row r="77" spans="1:59" hidden="1">
      <c r="B77" s="28" t="s">
        <v>312</v>
      </c>
      <c r="C77" s="32">
        <v>0</v>
      </c>
      <c r="D77" s="32">
        <v>1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f t="shared" si="30"/>
        <v>1</v>
      </c>
      <c r="L77" s="29"/>
      <c r="M77" s="29"/>
      <c r="N77" s="29"/>
      <c r="O77" s="29"/>
      <c r="P77" s="29"/>
      <c r="Q77" s="29"/>
      <c r="R77" s="29"/>
      <c r="S77" s="29"/>
      <c r="T77" s="29"/>
      <c r="U77" s="35"/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33">
        <f t="shared" si="31"/>
        <v>0</v>
      </c>
      <c r="AE77" s="29"/>
      <c r="AF77" s="29"/>
      <c r="AG77" s="29"/>
      <c r="AH77" s="29"/>
      <c r="AI77" s="29"/>
      <c r="AJ77" s="29"/>
      <c r="AK77" s="29"/>
      <c r="AL77" s="29"/>
      <c r="AM77" s="29"/>
      <c r="AN77" s="35"/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32">
        <f t="shared" si="32"/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35"/>
    </row>
    <row r="78" spans="1:59" hidden="1">
      <c r="B78" s="30" t="s">
        <v>83</v>
      </c>
      <c r="C78" s="37">
        <f t="shared" ref="C78:K78" si="33">SUM(C72:C77)</f>
        <v>8</v>
      </c>
      <c r="D78" s="37">
        <f t="shared" si="33"/>
        <v>15</v>
      </c>
      <c r="E78" s="37">
        <f t="shared" si="33"/>
        <v>31</v>
      </c>
      <c r="F78" s="37">
        <f t="shared" si="33"/>
        <v>45</v>
      </c>
      <c r="G78" s="37">
        <f t="shared" si="33"/>
        <v>50</v>
      </c>
      <c r="H78" s="37">
        <f t="shared" si="33"/>
        <v>48</v>
      </c>
      <c r="I78" s="37">
        <f t="shared" si="33"/>
        <v>33</v>
      </c>
      <c r="J78" s="37">
        <f t="shared" si="33"/>
        <v>54</v>
      </c>
      <c r="K78" s="37">
        <f t="shared" si="33"/>
        <v>284</v>
      </c>
      <c r="L78" s="26"/>
      <c r="M78" s="26"/>
      <c r="N78" s="26"/>
      <c r="O78" s="26"/>
      <c r="P78" s="26"/>
      <c r="Q78" s="26"/>
      <c r="R78" s="26"/>
      <c r="S78" s="26"/>
      <c r="T78" s="26"/>
      <c r="U78" s="36"/>
      <c r="V78" s="39">
        <f t="shared" ref="V78:AD78" si="34">SUM(V72:V77)</f>
        <v>0</v>
      </c>
      <c r="W78" s="31">
        <f t="shared" si="34"/>
        <v>4</v>
      </c>
      <c r="X78" s="31">
        <f t="shared" si="34"/>
        <v>3</v>
      </c>
      <c r="Y78" s="31">
        <f t="shared" si="34"/>
        <v>7</v>
      </c>
      <c r="Z78" s="31">
        <f t="shared" si="34"/>
        <v>3</v>
      </c>
      <c r="AA78" s="31">
        <f t="shared" si="34"/>
        <v>5</v>
      </c>
      <c r="AB78" s="31">
        <f t="shared" si="34"/>
        <v>1</v>
      </c>
      <c r="AC78" s="31">
        <f t="shared" si="34"/>
        <v>2</v>
      </c>
      <c r="AD78" s="31">
        <f t="shared" si="34"/>
        <v>25</v>
      </c>
      <c r="AE78" s="26"/>
      <c r="AF78" s="26"/>
      <c r="AG78" s="26"/>
      <c r="AH78" s="26"/>
      <c r="AI78" s="26"/>
      <c r="AJ78" s="26"/>
      <c r="AK78" s="26"/>
      <c r="AL78" s="26"/>
      <c r="AM78" s="26"/>
      <c r="AN78" s="36"/>
      <c r="AO78" s="39">
        <f t="shared" ref="AO78:AW78" si="35">SUM(AO72:AO77)</f>
        <v>0</v>
      </c>
      <c r="AP78" s="39">
        <f t="shared" si="35"/>
        <v>0</v>
      </c>
      <c r="AQ78" s="39">
        <f t="shared" si="35"/>
        <v>0</v>
      </c>
      <c r="AR78" s="39">
        <f t="shared" si="35"/>
        <v>1</v>
      </c>
      <c r="AS78" s="39">
        <f t="shared" si="35"/>
        <v>0</v>
      </c>
      <c r="AT78" s="39">
        <f t="shared" si="35"/>
        <v>0</v>
      </c>
      <c r="AU78" s="39">
        <f t="shared" si="35"/>
        <v>0</v>
      </c>
      <c r="AV78" s="39">
        <f t="shared" si="35"/>
        <v>1</v>
      </c>
      <c r="AW78" s="39">
        <f t="shared" si="35"/>
        <v>2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36"/>
    </row>
    <row r="79" spans="1:59" hidden="1"/>
    <row r="80" spans="1:59" hidden="1">
      <c r="B80" s="1064" t="s">
        <v>333</v>
      </c>
      <c r="C80" s="1067" t="s">
        <v>318</v>
      </c>
      <c r="D80" s="1067"/>
      <c r="E80" s="1067"/>
      <c r="F80" s="1067"/>
      <c r="G80" s="1067"/>
      <c r="H80" s="1067"/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 t="s">
        <v>289</v>
      </c>
      <c r="V80" s="1067" t="s">
        <v>319</v>
      </c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 t="s">
        <v>289</v>
      </c>
      <c r="AO80" s="1067" t="s">
        <v>320</v>
      </c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1067"/>
      <c r="BB80" s="1067"/>
      <c r="BC80" s="1067"/>
      <c r="BD80" s="1067"/>
      <c r="BE80" s="1067"/>
      <c r="BF80" s="1067"/>
      <c r="BG80" s="1067" t="s">
        <v>289</v>
      </c>
    </row>
    <row r="81" spans="1:59" hidden="1">
      <c r="B81" s="1065"/>
      <c r="C81" s="1068" t="s">
        <v>67</v>
      </c>
      <c r="D81" s="1068"/>
      <c r="E81" s="1068"/>
      <c r="F81" s="1068"/>
      <c r="G81" s="1068"/>
      <c r="H81" s="1068"/>
      <c r="I81" s="1068"/>
      <c r="J81" s="1068"/>
      <c r="K81" s="1068"/>
      <c r="L81" s="1068" t="s">
        <v>292</v>
      </c>
      <c r="M81" s="1068"/>
      <c r="N81" s="1068"/>
      <c r="O81" s="1068"/>
      <c r="P81" s="1068"/>
      <c r="Q81" s="1068"/>
      <c r="R81" s="1068"/>
      <c r="S81" s="1068"/>
      <c r="T81" s="1068"/>
      <c r="U81" s="1068"/>
      <c r="V81" s="1068" t="s">
        <v>67</v>
      </c>
      <c r="W81" s="1068"/>
      <c r="X81" s="1068"/>
      <c r="Y81" s="1068"/>
      <c r="Z81" s="1068"/>
      <c r="AA81" s="1068"/>
      <c r="AB81" s="1068"/>
      <c r="AC81" s="1068"/>
      <c r="AD81" s="1068"/>
      <c r="AE81" s="1068" t="s">
        <v>292</v>
      </c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 t="s">
        <v>67</v>
      </c>
      <c r="AP81" s="1068"/>
      <c r="AQ81" s="1068"/>
      <c r="AR81" s="1068"/>
      <c r="AS81" s="1068"/>
      <c r="AT81" s="1068"/>
      <c r="AU81" s="1068"/>
      <c r="AV81" s="1068"/>
      <c r="AW81" s="1068"/>
      <c r="AX81" s="1068" t="s">
        <v>292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</row>
    <row r="82" spans="1:59" ht="25.5" hidden="1">
      <c r="B82" s="1066"/>
      <c r="C82" s="25" t="s">
        <v>133</v>
      </c>
      <c r="D82" s="25" t="s">
        <v>134</v>
      </c>
      <c r="E82" s="25" t="s">
        <v>135</v>
      </c>
      <c r="F82" s="25" t="s">
        <v>136</v>
      </c>
      <c r="G82" s="25" t="s">
        <v>137</v>
      </c>
      <c r="H82" s="25" t="s">
        <v>138</v>
      </c>
      <c r="I82" s="25" t="s">
        <v>139</v>
      </c>
      <c r="J82" s="25" t="s">
        <v>140</v>
      </c>
      <c r="K82" s="25" t="s">
        <v>297</v>
      </c>
      <c r="L82" s="25" t="s">
        <v>133</v>
      </c>
      <c r="M82" s="25" t="s">
        <v>134</v>
      </c>
      <c r="N82" s="25" t="s">
        <v>135</v>
      </c>
      <c r="O82" s="25" t="s">
        <v>136</v>
      </c>
      <c r="P82" s="25" t="s">
        <v>137</v>
      </c>
      <c r="Q82" s="25" t="s">
        <v>138</v>
      </c>
      <c r="R82" s="25" t="s">
        <v>139</v>
      </c>
      <c r="S82" s="25" t="s">
        <v>140</v>
      </c>
      <c r="T82" s="25" t="s">
        <v>297</v>
      </c>
      <c r="U82" s="1069"/>
      <c r="V82" s="25" t="s">
        <v>133</v>
      </c>
      <c r="W82" s="25" t="s">
        <v>134</v>
      </c>
      <c r="X82" s="25" t="s">
        <v>135</v>
      </c>
      <c r="Y82" s="25" t="s">
        <v>136</v>
      </c>
      <c r="Z82" s="25" t="s">
        <v>137</v>
      </c>
      <c r="AA82" s="25" t="s">
        <v>138</v>
      </c>
      <c r="AB82" s="25" t="s">
        <v>139</v>
      </c>
      <c r="AC82" s="25" t="s">
        <v>140</v>
      </c>
      <c r="AD82" s="25" t="s">
        <v>297</v>
      </c>
      <c r="AE82" s="25" t="s">
        <v>133</v>
      </c>
      <c r="AF82" s="25" t="s">
        <v>134</v>
      </c>
      <c r="AG82" s="25" t="s">
        <v>135</v>
      </c>
      <c r="AH82" s="25" t="s">
        <v>136</v>
      </c>
      <c r="AI82" s="25" t="s">
        <v>137</v>
      </c>
      <c r="AJ82" s="25" t="s">
        <v>138</v>
      </c>
      <c r="AK82" s="25" t="s">
        <v>139</v>
      </c>
      <c r="AL82" s="25" t="s">
        <v>140</v>
      </c>
      <c r="AM82" s="25" t="s">
        <v>297</v>
      </c>
      <c r="AN82" s="1069"/>
      <c r="AO82" s="25" t="s">
        <v>133</v>
      </c>
      <c r="AP82" s="25" t="s">
        <v>134</v>
      </c>
      <c r="AQ82" s="25" t="s">
        <v>135</v>
      </c>
      <c r="AR82" s="25" t="s">
        <v>136</v>
      </c>
      <c r="AS82" s="25" t="s">
        <v>137</v>
      </c>
      <c r="AT82" s="25" t="s">
        <v>138</v>
      </c>
      <c r="AU82" s="25" t="s">
        <v>139</v>
      </c>
      <c r="AV82" s="25" t="s">
        <v>140</v>
      </c>
      <c r="AW82" s="25" t="s">
        <v>297</v>
      </c>
      <c r="AX82" s="25" t="s">
        <v>133</v>
      </c>
      <c r="AY82" s="25" t="s">
        <v>134</v>
      </c>
      <c r="AZ82" s="25" t="s">
        <v>135</v>
      </c>
      <c r="BA82" s="25" t="s">
        <v>136</v>
      </c>
      <c r="BB82" s="25" t="s">
        <v>137</v>
      </c>
      <c r="BC82" s="25" t="s">
        <v>138</v>
      </c>
      <c r="BD82" s="25" t="s">
        <v>139</v>
      </c>
      <c r="BE82" s="25" t="s">
        <v>140</v>
      </c>
      <c r="BF82" s="25" t="s">
        <v>297</v>
      </c>
      <c r="BG82" s="1069"/>
    </row>
    <row r="83" spans="1:59" hidden="1">
      <c r="B83" s="28" t="s">
        <v>299</v>
      </c>
      <c r="C83" s="32">
        <v>1</v>
      </c>
      <c r="D83" s="32">
        <v>1</v>
      </c>
      <c r="E83" s="32">
        <v>6</v>
      </c>
      <c r="F83" s="32">
        <v>4</v>
      </c>
      <c r="G83" s="32">
        <v>3</v>
      </c>
      <c r="H83" s="32">
        <v>1</v>
      </c>
      <c r="I83" s="32">
        <v>0</v>
      </c>
      <c r="J83" s="32">
        <v>0</v>
      </c>
      <c r="K83" s="32">
        <f t="shared" ref="K83:K88" si="36">SUM(C83:J83)</f>
        <v>16</v>
      </c>
      <c r="L83" s="29"/>
      <c r="M83" s="29"/>
      <c r="N83" s="29"/>
      <c r="O83" s="29"/>
      <c r="P83" s="29"/>
      <c r="Q83" s="29"/>
      <c r="R83" s="29"/>
      <c r="S83" s="29"/>
      <c r="T83" s="29"/>
      <c r="U83" s="35"/>
      <c r="V83" s="29">
        <v>1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1</v>
      </c>
      <c r="AC83" s="29">
        <v>0</v>
      </c>
      <c r="AD83" s="32">
        <v>0</v>
      </c>
      <c r="AE83" s="29"/>
      <c r="AF83" s="29"/>
      <c r="AG83" s="29"/>
      <c r="AH83" s="29"/>
      <c r="AI83" s="29"/>
      <c r="AJ83" s="29"/>
      <c r="AK83" s="29"/>
      <c r="AL83" s="29"/>
      <c r="AM83" s="29"/>
      <c r="AN83" s="35"/>
      <c r="AO83" s="29">
        <v>0</v>
      </c>
      <c r="AP83" s="29">
        <v>0</v>
      </c>
      <c r="AQ83" s="29">
        <v>1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32">
        <v>0</v>
      </c>
      <c r="AX83" s="29"/>
      <c r="AY83" s="29"/>
      <c r="AZ83" s="29"/>
      <c r="BA83" s="29"/>
      <c r="BB83" s="29"/>
      <c r="BC83" s="29"/>
      <c r="BD83" s="29"/>
      <c r="BE83" s="29"/>
      <c r="BF83" s="29"/>
      <c r="BG83" s="35"/>
    </row>
    <row r="84" spans="1:59" hidden="1">
      <c r="B84" s="28" t="s">
        <v>148</v>
      </c>
      <c r="C84" s="32">
        <v>1</v>
      </c>
      <c r="D84" s="32">
        <v>6</v>
      </c>
      <c r="E84" s="32">
        <v>15</v>
      </c>
      <c r="F84" s="32">
        <v>27</v>
      </c>
      <c r="G84" s="32">
        <v>11</v>
      </c>
      <c r="H84" s="32">
        <v>10</v>
      </c>
      <c r="I84" s="32">
        <v>10</v>
      </c>
      <c r="J84" s="32">
        <v>6</v>
      </c>
      <c r="K84" s="32">
        <f t="shared" si="36"/>
        <v>86</v>
      </c>
      <c r="L84" s="29"/>
      <c r="M84" s="29"/>
      <c r="N84" s="29"/>
      <c r="O84" s="29"/>
      <c r="P84" s="29"/>
      <c r="Q84" s="29"/>
      <c r="R84" s="29"/>
      <c r="S84" s="29"/>
      <c r="T84" s="29"/>
      <c r="U84" s="35"/>
      <c r="V84" s="29">
        <v>0</v>
      </c>
      <c r="W84" s="29">
        <v>0</v>
      </c>
      <c r="X84" s="29">
        <v>0</v>
      </c>
      <c r="Y84" s="29">
        <v>1</v>
      </c>
      <c r="Z84" s="29">
        <v>0</v>
      </c>
      <c r="AA84" s="29">
        <v>0</v>
      </c>
      <c r="AB84" s="29">
        <v>0</v>
      </c>
      <c r="AC84" s="29">
        <v>0</v>
      </c>
      <c r="AD84" s="32"/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32"/>
      <c r="AX84" s="29"/>
      <c r="AY84" s="29"/>
      <c r="AZ84" s="29"/>
      <c r="BA84" s="29"/>
      <c r="BB84" s="29"/>
      <c r="BC84" s="29"/>
      <c r="BD84" s="29"/>
      <c r="BE84" s="29"/>
      <c r="BF84" s="29"/>
      <c r="BG84" s="35"/>
    </row>
    <row r="85" spans="1:59" hidden="1">
      <c r="A85" s="21">
        <v>370026</v>
      </c>
      <c r="B85" s="28" t="s">
        <v>308</v>
      </c>
      <c r="C85" s="32">
        <v>1</v>
      </c>
      <c r="D85" s="32">
        <v>2</v>
      </c>
      <c r="E85" s="32">
        <v>1</v>
      </c>
      <c r="F85" s="32">
        <v>15</v>
      </c>
      <c r="G85" s="32">
        <v>25</v>
      </c>
      <c r="H85" s="32">
        <v>26</v>
      </c>
      <c r="I85" s="32">
        <v>20</v>
      </c>
      <c r="J85" s="32">
        <v>21</v>
      </c>
      <c r="K85" s="32">
        <f t="shared" si="36"/>
        <v>111</v>
      </c>
      <c r="L85" s="29"/>
      <c r="M85" s="29"/>
      <c r="N85" s="29"/>
      <c r="O85" s="29"/>
      <c r="P85" s="29"/>
      <c r="Q85" s="29"/>
      <c r="R85" s="29"/>
      <c r="S85" s="29"/>
      <c r="T85" s="29"/>
      <c r="U85" s="35"/>
      <c r="V85" s="29">
        <v>0</v>
      </c>
      <c r="W85" s="29">
        <v>0</v>
      </c>
      <c r="X85" s="29">
        <v>1</v>
      </c>
      <c r="Y85" s="29">
        <v>1</v>
      </c>
      <c r="Z85" s="29">
        <v>5</v>
      </c>
      <c r="AA85" s="29">
        <v>1</v>
      </c>
      <c r="AB85" s="29">
        <v>1</v>
      </c>
      <c r="AC85" s="29">
        <v>0</v>
      </c>
      <c r="AD85" s="32"/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/>
      <c r="AX85" s="29"/>
      <c r="AY85" s="29"/>
      <c r="AZ85" s="29"/>
      <c r="BA85" s="29"/>
      <c r="BB85" s="29"/>
      <c r="BC85" s="29"/>
      <c r="BD85" s="29"/>
      <c r="BE85" s="29"/>
      <c r="BF85" s="29"/>
      <c r="BG85" s="35"/>
    </row>
    <row r="86" spans="1:59" hidden="1">
      <c r="B86" s="28" t="s">
        <v>310</v>
      </c>
      <c r="C86" s="32">
        <v>1</v>
      </c>
      <c r="D86" s="32">
        <v>6</v>
      </c>
      <c r="E86" s="32">
        <v>5</v>
      </c>
      <c r="F86" s="32">
        <v>3</v>
      </c>
      <c r="G86" s="32">
        <v>6</v>
      </c>
      <c r="H86" s="32">
        <v>3</v>
      </c>
      <c r="I86" s="32">
        <v>0</v>
      </c>
      <c r="J86" s="32">
        <v>1</v>
      </c>
      <c r="K86" s="32">
        <f t="shared" si="36"/>
        <v>25</v>
      </c>
      <c r="L86" s="29"/>
      <c r="M86" s="29"/>
      <c r="N86" s="29"/>
      <c r="O86" s="29"/>
      <c r="P86" s="29"/>
      <c r="Q86" s="29"/>
      <c r="R86" s="29"/>
      <c r="S86" s="29"/>
      <c r="T86" s="29"/>
      <c r="U86" s="35"/>
      <c r="V86" s="29">
        <v>0</v>
      </c>
      <c r="W86" s="29">
        <v>0</v>
      </c>
      <c r="X86" s="29">
        <v>0</v>
      </c>
      <c r="Y86" s="29">
        <v>0</v>
      </c>
      <c r="Z86" s="29">
        <v>1</v>
      </c>
      <c r="AA86" s="29">
        <v>1</v>
      </c>
      <c r="AB86" s="29">
        <v>0</v>
      </c>
      <c r="AC86" s="29">
        <v>1</v>
      </c>
      <c r="AD86" s="32"/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32"/>
      <c r="AX86" s="29"/>
      <c r="AY86" s="29"/>
      <c r="AZ86" s="29"/>
      <c r="BA86" s="29"/>
      <c r="BB86" s="29"/>
      <c r="BC86" s="29"/>
      <c r="BD86" s="29"/>
      <c r="BE86" s="29"/>
      <c r="BF86" s="29"/>
      <c r="BG86" s="35"/>
    </row>
    <row r="87" spans="1:59" hidden="1">
      <c r="B87" s="28" t="s">
        <v>80</v>
      </c>
      <c r="C87" s="32">
        <v>0</v>
      </c>
      <c r="D87" s="32">
        <v>2</v>
      </c>
      <c r="E87" s="32">
        <v>2</v>
      </c>
      <c r="F87" s="32">
        <v>4</v>
      </c>
      <c r="G87" s="32">
        <v>4</v>
      </c>
      <c r="H87" s="32">
        <v>3</v>
      </c>
      <c r="I87" s="32">
        <v>0</v>
      </c>
      <c r="J87" s="32">
        <v>0</v>
      </c>
      <c r="K87" s="32">
        <f t="shared" si="36"/>
        <v>15</v>
      </c>
      <c r="L87" s="29"/>
      <c r="M87" s="29"/>
      <c r="N87" s="29"/>
      <c r="O87" s="29"/>
      <c r="P87" s="29"/>
      <c r="Q87" s="29"/>
      <c r="R87" s="29"/>
      <c r="S87" s="29"/>
      <c r="T87" s="29"/>
      <c r="U87" s="35"/>
      <c r="V87" s="29">
        <v>0</v>
      </c>
      <c r="W87" s="29">
        <v>1</v>
      </c>
      <c r="X87" s="29">
        <v>1</v>
      </c>
      <c r="Y87" s="29">
        <v>5</v>
      </c>
      <c r="Z87" s="29">
        <v>1</v>
      </c>
      <c r="AA87" s="29">
        <v>0</v>
      </c>
      <c r="AB87" s="29">
        <v>0</v>
      </c>
      <c r="AC87" s="29">
        <v>0</v>
      </c>
      <c r="AD87" s="32"/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32"/>
      <c r="AX87" s="29"/>
      <c r="AY87" s="29"/>
      <c r="AZ87" s="29"/>
      <c r="BA87" s="29"/>
      <c r="BB87" s="29"/>
      <c r="BC87" s="29"/>
      <c r="BD87" s="29"/>
      <c r="BE87" s="29"/>
      <c r="BF87" s="29"/>
      <c r="BG87" s="35"/>
    </row>
    <row r="88" spans="1:59" hidden="1">
      <c r="B88" s="28" t="s">
        <v>312</v>
      </c>
      <c r="C88" s="32">
        <v>0</v>
      </c>
      <c r="D88" s="32">
        <v>0</v>
      </c>
      <c r="E88" s="32">
        <v>2</v>
      </c>
      <c r="F88" s="32">
        <v>0</v>
      </c>
      <c r="G88" s="32">
        <v>1</v>
      </c>
      <c r="H88" s="32">
        <v>1</v>
      </c>
      <c r="I88" s="32">
        <v>0</v>
      </c>
      <c r="J88" s="32">
        <v>1</v>
      </c>
      <c r="K88" s="32">
        <f t="shared" si="36"/>
        <v>5</v>
      </c>
      <c r="L88" s="29"/>
      <c r="M88" s="29"/>
      <c r="N88" s="29"/>
      <c r="O88" s="29"/>
      <c r="P88" s="29"/>
      <c r="Q88" s="29"/>
      <c r="R88" s="29"/>
      <c r="S88" s="29"/>
      <c r="T88" s="29"/>
      <c r="U88" s="35"/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32"/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32"/>
      <c r="AX88" s="29"/>
      <c r="AY88" s="29"/>
      <c r="AZ88" s="29"/>
      <c r="BA88" s="29"/>
      <c r="BB88" s="29"/>
      <c r="BC88" s="29"/>
      <c r="BD88" s="29"/>
      <c r="BE88" s="29"/>
      <c r="BF88" s="29"/>
      <c r="BG88" s="35"/>
    </row>
    <row r="89" spans="1:59" hidden="1">
      <c r="B89" s="30" t="s">
        <v>83</v>
      </c>
      <c r="C89" s="37">
        <f t="shared" ref="C89:K89" si="37">SUM(C83:C88)</f>
        <v>4</v>
      </c>
      <c r="D89" s="37">
        <f t="shared" si="37"/>
        <v>17</v>
      </c>
      <c r="E89" s="37">
        <f t="shared" si="37"/>
        <v>31</v>
      </c>
      <c r="F89" s="37">
        <f t="shared" si="37"/>
        <v>53</v>
      </c>
      <c r="G89" s="37">
        <f t="shared" si="37"/>
        <v>50</v>
      </c>
      <c r="H89" s="37">
        <f t="shared" si="37"/>
        <v>44</v>
      </c>
      <c r="I89" s="37">
        <f t="shared" si="37"/>
        <v>30</v>
      </c>
      <c r="J89" s="37">
        <f t="shared" si="37"/>
        <v>29</v>
      </c>
      <c r="K89" s="37">
        <f t="shared" si="37"/>
        <v>258</v>
      </c>
      <c r="L89" s="26"/>
      <c r="M89" s="26"/>
      <c r="N89" s="26"/>
      <c r="O89" s="26"/>
      <c r="P89" s="26"/>
      <c r="Q89" s="26"/>
      <c r="R89" s="26"/>
      <c r="S89" s="26"/>
      <c r="T89" s="26"/>
      <c r="U89" s="36"/>
      <c r="V89" s="39">
        <f t="shared" ref="V89:AD89" si="38">SUM(V83:V88)</f>
        <v>1</v>
      </c>
      <c r="W89" s="31">
        <f t="shared" si="38"/>
        <v>1</v>
      </c>
      <c r="X89" s="31">
        <f t="shared" si="38"/>
        <v>2</v>
      </c>
      <c r="Y89" s="31">
        <f t="shared" si="38"/>
        <v>7</v>
      </c>
      <c r="Z89" s="31">
        <f t="shared" si="38"/>
        <v>7</v>
      </c>
      <c r="AA89" s="31">
        <f t="shared" si="38"/>
        <v>2</v>
      </c>
      <c r="AB89" s="31">
        <f t="shared" si="38"/>
        <v>2</v>
      </c>
      <c r="AC89" s="31">
        <f t="shared" si="38"/>
        <v>1</v>
      </c>
      <c r="AD89" s="31">
        <f t="shared" si="38"/>
        <v>0</v>
      </c>
      <c r="AE89" s="26"/>
      <c r="AF89" s="26"/>
      <c r="AG89" s="26"/>
      <c r="AH89" s="26"/>
      <c r="AI89" s="26"/>
      <c r="AJ89" s="26"/>
      <c r="AK89" s="26"/>
      <c r="AL89" s="26"/>
      <c r="AM89" s="26"/>
      <c r="AN89" s="36"/>
      <c r="AO89" s="39">
        <f t="shared" ref="AO89:AW89" si="39">SUM(AO83:AO88)</f>
        <v>0</v>
      </c>
      <c r="AP89" s="39">
        <f t="shared" si="39"/>
        <v>0</v>
      </c>
      <c r="AQ89" s="39">
        <f t="shared" si="39"/>
        <v>1</v>
      </c>
      <c r="AR89" s="39">
        <f t="shared" si="39"/>
        <v>0</v>
      </c>
      <c r="AS89" s="39">
        <f t="shared" si="39"/>
        <v>0</v>
      </c>
      <c r="AT89" s="39">
        <f t="shared" si="39"/>
        <v>0</v>
      </c>
      <c r="AU89" s="39">
        <f t="shared" si="39"/>
        <v>0</v>
      </c>
      <c r="AV89" s="39">
        <f t="shared" si="39"/>
        <v>0</v>
      </c>
      <c r="AW89" s="39">
        <f t="shared" si="39"/>
        <v>0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36"/>
    </row>
    <row r="91" spans="1:59">
      <c r="B91" s="1064" t="s">
        <v>336</v>
      </c>
      <c r="C91" s="1067" t="s">
        <v>318</v>
      </c>
      <c r="D91" s="1067"/>
      <c r="E91" s="1067"/>
      <c r="F91" s="1067"/>
      <c r="G91" s="1067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7"/>
      <c r="T91" s="1067"/>
      <c r="U91" s="1067" t="s">
        <v>289</v>
      </c>
      <c r="V91" s="1067" t="s">
        <v>319</v>
      </c>
      <c r="W91" s="1067"/>
      <c r="X91" s="1067"/>
      <c r="Y91" s="1067"/>
      <c r="Z91" s="1067"/>
      <c r="AA91" s="1067"/>
      <c r="AB91" s="1067"/>
      <c r="AC91" s="1067"/>
      <c r="AD91" s="1067"/>
      <c r="AE91" s="1067"/>
      <c r="AF91" s="1067"/>
      <c r="AG91" s="1067"/>
      <c r="AH91" s="1067"/>
      <c r="AI91" s="1067"/>
      <c r="AJ91" s="1067"/>
      <c r="AK91" s="1067"/>
      <c r="AL91" s="1067"/>
      <c r="AM91" s="1067"/>
      <c r="AN91" s="1067" t="s">
        <v>289</v>
      </c>
      <c r="AO91" s="1067" t="s">
        <v>320</v>
      </c>
      <c r="AP91" s="1067"/>
      <c r="AQ91" s="1067"/>
      <c r="AR91" s="1067"/>
      <c r="AS91" s="1067"/>
      <c r="AT91" s="1067"/>
      <c r="AU91" s="1067"/>
      <c r="AV91" s="1067"/>
      <c r="AW91" s="1067"/>
      <c r="AX91" s="1067"/>
      <c r="AY91" s="1067"/>
      <c r="AZ91" s="1067"/>
      <c r="BA91" s="1067"/>
      <c r="BB91" s="1067"/>
      <c r="BC91" s="1067"/>
      <c r="BD91" s="1067"/>
      <c r="BE91" s="1067"/>
      <c r="BF91" s="1067"/>
      <c r="BG91" s="1067" t="s">
        <v>289</v>
      </c>
    </row>
    <row r="92" spans="1:59">
      <c r="B92" s="1065"/>
      <c r="C92" s="1068" t="s">
        <v>67</v>
      </c>
      <c r="D92" s="1068"/>
      <c r="E92" s="1068"/>
      <c r="F92" s="1068"/>
      <c r="G92" s="1068"/>
      <c r="H92" s="1068"/>
      <c r="I92" s="1068"/>
      <c r="J92" s="1068"/>
      <c r="K92" s="1068"/>
      <c r="L92" s="1068" t="s">
        <v>292</v>
      </c>
      <c r="M92" s="1068"/>
      <c r="N92" s="1068"/>
      <c r="O92" s="1068"/>
      <c r="P92" s="1068"/>
      <c r="Q92" s="1068"/>
      <c r="R92" s="1068"/>
      <c r="S92" s="1068"/>
      <c r="T92" s="1068"/>
      <c r="U92" s="1068"/>
      <c r="V92" s="1068" t="s">
        <v>67</v>
      </c>
      <c r="W92" s="1068"/>
      <c r="X92" s="1068"/>
      <c r="Y92" s="1068"/>
      <c r="Z92" s="1068"/>
      <c r="AA92" s="1068"/>
      <c r="AB92" s="1068"/>
      <c r="AC92" s="1068"/>
      <c r="AD92" s="1068"/>
      <c r="AE92" s="1068" t="s">
        <v>292</v>
      </c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 t="s">
        <v>67</v>
      </c>
      <c r="AP92" s="1068"/>
      <c r="AQ92" s="1068"/>
      <c r="AR92" s="1068"/>
      <c r="AS92" s="1068"/>
      <c r="AT92" s="1068"/>
      <c r="AU92" s="1068"/>
      <c r="AV92" s="1068"/>
      <c r="AW92" s="1068"/>
      <c r="AX92" s="1068" t="s">
        <v>292</v>
      </c>
      <c r="AY92" s="1068"/>
      <c r="AZ92" s="1068"/>
      <c r="BA92" s="1068"/>
      <c r="BB92" s="1068"/>
      <c r="BC92" s="1068"/>
      <c r="BD92" s="1068"/>
      <c r="BE92" s="1068"/>
      <c r="BF92" s="1068"/>
      <c r="BG92" s="1068"/>
    </row>
    <row r="93" spans="1:59" ht="25.5">
      <c r="B93" s="1066"/>
      <c r="C93" s="25" t="s">
        <v>133</v>
      </c>
      <c r="D93" s="25" t="s">
        <v>134</v>
      </c>
      <c r="E93" s="25" t="s">
        <v>135</v>
      </c>
      <c r="F93" s="25" t="s">
        <v>136</v>
      </c>
      <c r="G93" s="25" t="s">
        <v>137</v>
      </c>
      <c r="H93" s="25" t="s">
        <v>138</v>
      </c>
      <c r="I93" s="25" t="s">
        <v>139</v>
      </c>
      <c r="J93" s="25" t="s">
        <v>140</v>
      </c>
      <c r="K93" s="25" t="s">
        <v>297</v>
      </c>
      <c r="L93" s="25" t="s">
        <v>133</v>
      </c>
      <c r="M93" s="25" t="s">
        <v>134</v>
      </c>
      <c r="N93" s="25" t="s">
        <v>135</v>
      </c>
      <c r="O93" s="25" t="s">
        <v>136</v>
      </c>
      <c r="P93" s="25" t="s">
        <v>137</v>
      </c>
      <c r="Q93" s="25" t="s">
        <v>138</v>
      </c>
      <c r="R93" s="25" t="s">
        <v>139</v>
      </c>
      <c r="S93" s="25" t="s">
        <v>140</v>
      </c>
      <c r="T93" s="25" t="s">
        <v>297</v>
      </c>
      <c r="U93" s="1068"/>
      <c r="V93" s="25" t="s">
        <v>133</v>
      </c>
      <c r="W93" s="25" t="s">
        <v>134</v>
      </c>
      <c r="X93" s="25" t="s">
        <v>135</v>
      </c>
      <c r="Y93" s="25" t="s">
        <v>136</v>
      </c>
      <c r="Z93" s="25" t="s">
        <v>137</v>
      </c>
      <c r="AA93" s="25" t="s">
        <v>138</v>
      </c>
      <c r="AB93" s="25" t="s">
        <v>139</v>
      </c>
      <c r="AC93" s="25" t="s">
        <v>140</v>
      </c>
      <c r="AD93" s="25" t="s">
        <v>297</v>
      </c>
      <c r="AE93" s="25" t="s">
        <v>133</v>
      </c>
      <c r="AF93" s="25" t="s">
        <v>134</v>
      </c>
      <c r="AG93" s="25" t="s">
        <v>135</v>
      </c>
      <c r="AH93" s="25" t="s">
        <v>136</v>
      </c>
      <c r="AI93" s="25" t="s">
        <v>137</v>
      </c>
      <c r="AJ93" s="25" t="s">
        <v>138</v>
      </c>
      <c r="AK93" s="25" t="s">
        <v>139</v>
      </c>
      <c r="AL93" s="25" t="s">
        <v>140</v>
      </c>
      <c r="AM93" s="25" t="s">
        <v>297</v>
      </c>
      <c r="AN93" s="1068"/>
      <c r="AO93" s="25" t="s">
        <v>133</v>
      </c>
      <c r="AP93" s="25" t="s">
        <v>134</v>
      </c>
      <c r="AQ93" s="25" t="s">
        <v>135</v>
      </c>
      <c r="AR93" s="25" t="s">
        <v>136</v>
      </c>
      <c r="AS93" s="25" t="s">
        <v>137</v>
      </c>
      <c r="AT93" s="25" t="s">
        <v>138</v>
      </c>
      <c r="AU93" s="25" t="s">
        <v>139</v>
      </c>
      <c r="AV93" s="25" t="s">
        <v>140</v>
      </c>
      <c r="AW93" s="25" t="s">
        <v>297</v>
      </c>
      <c r="AX93" s="25" t="s">
        <v>133</v>
      </c>
      <c r="AY93" s="25" t="s">
        <v>134</v>
      </c>
      <c r="AZ93" s="25" t="s">
        <v>135</v>
      </c>
      <c r="BA93" s="25" t="s">
        <v>136</v>
      </c>
      <c r="BB93" s="25" t="s">
        <v>137</v>
      </c>
      <c r="BC93" s="25" t="s">
        <v>138</v>
      </c>
      <c r="BD93" s="25" t="s">
        <v>139</v>
      </c>
      <c r="BE93" s="25" t="s">
        <v>140</v>
      </c>
      <c r="BF93" s="25" t="s">
        <v>297</v>
      </c>
      <c r="BG93" s="1068"/>
    </row>
    <row r="94" spans="1:59">
      <c r="B94" s="28" t="s">
        <v>299</v>
      </c>
      <c r="C94" s="33">
        <v>5</v>
      </c>
      <c r="D94" s="33">
        <v>19</v>
      </c>
      <c r="E94" s="33">
        <v>52</v>
      </c>
      <c r="F94" s="33">
        <v>62</v>
      </c>
      <c r="G94" s="33">
        <v>46</v>
      </c>
      <c r="H94" s="33">
        <v>38</v>
      </c>
      <c r="I94" s="33">
        <v>15</v>
      </c>
      <c r="J94" s="33">
        <v>33</v>
      </c>
      <c r="K94" s="33">
        <f t="shared" ref="K94:K105" si="40">SUM(C94:J94)</f>
        <v>270</v>
      </c>
      <c r="L94" s="33"/>
      <c r="M94" s="29"/>
      <c r="N94" s="29"/>
      <c r="O94" s="29"/>
      <c r="P94" s="29"/>
      <c r="Q94" s="29"/>
      <c r="R94" s="29"/>
      <c r="S94" s="29"/>
      <c r="T94" s="29"/>
      <c r="U94" s="35"/>
      <c r="V94" s="33">
        <v>1</v>
      </c>
      <c r="W94" s="33">
        <v>5</v>
      </c>
      <c r="X94" s="33">
        <v>9</v>
      </c>
      <c r="Y94" s="33">
        <v>10</v>
      </c>
      <c r="Z94" s="33">
        <v>8</v>
      </c>
      <c r="AA94" s="33">
        <v>3</v>
      </c>
      <c r="AB94" s="33">
        <v>3</v>
      </c>
      <c r="AC94" s="33">
        <v>9</v>
      </c>
      <c r="AD94" s="33">
        <f t="shared" ref="AD94:AD105" si="41">SUM(V94:AC94)</f>
        <v>48</v>
      </c>
      <c r="AE94" s="29"/>
      <c r="AF94" s="29"/>
      <c r="AG94" s="29"/>
      <c r="AH94" s="29"/>
      <c r="AI94" s="29"/>
      <c r="AJ94" s="29"/>
      <c r="AK94" s="29"/>
      <c r="AL94" s="29"/>
      <c r="AM94" s="29"/>
      <c r="AN94" s="35"/>
      <c r="AO94" s="33">
        <v>0</v>
      </c>
      <c r="AP94" s="33">
        <v>1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f t="shared" ref="AW94:AW105" si="42">SUM(AO94:AV94)</f>
        <v>1</v>
      </c>
      <c r="AX94" s="29"/>
      <c r="AY94" s="29"/>
      <c r="AZ94" s="29"/>
      <c r="BA94" s="29"/>
      <c r="BB94" s="29"/>
      <c r="BC94" s="29"/>
      <c r="BD94" s="29"/>
      <c r="BE94" s="29"/>
      <c r="BF94" s="29"/>
      <c r="BG94" s="35"/>
    </row>
    <row r="95" spans="1:59">
      <c r="B95" s="28" t="s">
        <v>300</v>
      </c>
      <c r="C95" s="33">
        <v>1</v>
      </c>
      <c r="D95" s="33">
        <v>2</v>
      </c>
      <c r="E95" s="33">
        <v>3</v>
      </c>
      <c r="F95" s="33">
        <v>10</v>
      </c>
      <c r="G95" s="33">
        <v>2</v>
      </c>
      <c r="H95" s="33">
        <v>4</v>
      </c>
      <c r="I95" s="33">
        <v>3</v>
      </c>
      <c r="J95" s="33">
        <v>1</v>
      </c>
      <c r="K95" s="33">
        <f t="shared" si="40"/>
        <v>26</v>
      </c>
      <c r="L95" s="33"/>
      <c r="M95" s="29"/>
      <c r="N95" s="29"/>
      <c r="O95" s="29"/>
      <c r="P95" s="29"/>
      <c r="Q95" s="29"/>
      <c r="R95" s="29"/>
      <c r="S95" s="29"/>
      <c r="T95" s="29"/>
      <c r="U95" s="35"/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f t="shared" si="41"/>
        <v>0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f t="shared" si="42"/>
        <v>0</v>
      </c>
      <c r="AX95" s="29"/>
      <c r="AY95" s="29"/>
      <c r="AZ95" s="29"/>
      <c r="BA95" s="29"/>
      <c r="BB95" s="29"/>
      <c r="BC95" s="29"/>
      <c r="BD95" s="29"/>
      <c r="BE95" s="29"/>
      <c r="BF95" s="29"/>
      <c r="BG95" s="35"/>
    </row>
    <row r="96" spans="1:59">
      <c r="A96" s="21">
        <v>370026</v>
      </c>
      <c r="B96" s="28" t="s">
        <v>302</v>
      </c>
      <c r="C96" s="33">
        <v>3</v>
      </c>
      <c r="D96" s="33">
        <v>7</v>
      </c>
      <c r="E96" s="33">
        <v>11</v>
      </c>
      <c r="F96" s="33">
        <v>8</v>
      </c>
      <c r="G96" s="33">
        <v>6</v>
      </c>
      <c r="H96" s="33">
        <v>3</v>
      </c>
      <c r="I96" s="33">
        <v>1</v>
      </c>
      <c r="J96" s="33">
        <v>0</v>
      </c>
      <c r="K96" s="33">
        <f t="shared" si="40"/>
        <v>39</v>
      </c>
      <c r="L96" s="33"/>
      <c r="M96" s="29"/>
      <c r="N96" s="29"/>
      <c r="O96" s="29"/>
      <c r="P96" s="29"/>
      <c r="Q96" s="29"/>
      <c r="R96" s="29"/>
      <c r="S96" s="29"/>
      <c r="T96" s="29"/>
      <c r="U96" s="35"/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f t="shared" si="41"/>
        <v>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f t="shared" si="42"/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2:95">
      <c r="B97" s="28" t="s">
        <v>303</v>
      </c>
      <c r="C97" s="33">
        <v>0</v>
      </c>
      <c r="D97" s="33">
        <v>10</v>
      </c>
      <c r="E97" s="33">
        <v>13</v>
      </c>
      <c r="F97" s="33">
        <v>7</v>
      </c>
      <c r="G97" s="33">
        <v>6</v>
      </c>
      <c r="H97" s="33">
        <v>4</v>
      </c>
      <c r="I97" s="33">
        <v>2</v>
      </c>
      <c r="J97" s="33">
        <v>0</v>
      </c>
      <c r="K97" s="33">
        <f t="shared" si="40"/>
        <v>42</v>
      </c>
      <c r="L97" s="33"/>
      <c r="M97" s="29"/>
      <c r="N97" s="29"/>
      <c r="O97" s="29"/>
      <c r="P97" s="29"/>
      <c r="Q97" s="29"/>
      <c r="R97" s="29"/>
      <c r="S97" s="29"/>
      <c r="T97" s="29"/>
      <c r="U97" s="35"/>
      <c r="V97" s="33">
        <v>0</v>
      </c>
      <c r="W97" s="33">
        <v>3</v>
      </c>
      <c r="X97" s="33">
        <v>2</v>
      </c>
      <c r="Y97" s="33">
        <v>4</v>
      </c>
      <c r="Z97" s="33">
        <v>2</v>
      </c>
      <c r="AA97" s="33">
        <v>3</v>
      </c>
      <c r="AB97" s="33">
        <v>2</v>
      </c>
      <c r="AC97" s="33">
        <v>0</v>
      </c>
      <c r="AD97" s="33">
        <f t="shared" si="41"/>
        <v>16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f t="shared" si="42"/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2:95">
      <c r="B98" s="28" t="s">
        <v>148</v>
      </c>
      <c r="C98" s="33">
        <v>3</v>
      </c>
      <c r="D98" s="33">
        <v>7</v>
      </c>
      <c r="E98" s="33">
        <v>27</v>
      </c>
      <c r="F98" s="33">
        <v>33</v>
      </c>
      <c r="G98" s="33">
        <v>21</v>
      </c>
      <c r="H98" s="33">
        <v>14</v>
      </c>
      <c r="I98" s="33">
        <v>14</v>
      </c>
      <c r="J98" s="33">
        <v>21</v>
      </c>
      <c r="K98" s="33">
        <f t="shared" si="40"/>
        <v>140</v>
      </c>
      <c r="L98" s="33"/>
      <c r="M98" s="29"/>
      <c r="N98" s="29"/>
      <c r="O98" s="29"/>
      <c r="P98" s="29"/>
      <c r="Q98" s="29"/>
      <c r="R98" s="29"/>
      <c r="S98" s="29"/>
      <c r="T98" s="29"/>
      <c r="U98" s="35"/>
      <c r="V98" s="33">
        <v>0</v>
      </c>
      <c r="W98" s="33">
        <v>0</v>
      </c>
      <c r="X98" s="33">
        <v>1</v>
      </c>
      <c r="Y98" s="33">
        <v>0</v>
      </c>
      <c r="Z98" s="33">
        <v>1</v>
      </c>
      <c r="AA98" s="33">
        <v>0</v>
      </c>
      <c r="AB98" s="33">
        <v>0</v>
      </c>
      <c r="AC98" s="33">
        <v>0</v>
      </c>
      <c r="AD98" s="33">
        <f t="shared" si="41"/>
        <v>2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1</v>
      </c>
      <c r="AU98" s="33">
        <v>0</v>
      </c>
      <c r="AV98" s="33">
        <v>0</v>
      </c>
      <c r="AW98" s="33">
        <f t="shared" si="42"/>
        <v>1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2:95">
      <c r="B99" s="45" t="s">
        <v>306</v>
      </c>
      <c r="C99" s="33">
        <v>1</v>
      </c>
      <c r="D99" s="33">
        <v>0</v>
      </c>
      <c r="E99" s="33">
        <v>15</v>
      </c>
      <c r="F99" s="33">
        <v>8</v>
      </c>
      <c r="G99" s="33">
        <v>6</v>
      </c>
      <c r="H99" s="33">
        <v>9</v>
      </c>
      <c r="I99" s="33">
        <v>3</v>
      </c>
      <c r="J99" s="33">
        <v>4</v>
      </c>
      <c r="K99" s="33">
        <f t="shared" si="40"/>
        <v>46</v>
      </c>
      <c r="L99" s="33"/>
      <c r="M99" s="29"/>
      <c r="N99" s="29"/>
      <c r="O99" s="29"/>
      <c r="P99" s="29"/>
      <c r="Q99" s="29"/>
      <c r="R99" s="29"/>
      <c r="S99" s="29"/>
      <c r="T99" s="29"/>
      <c r="U99" s="35"/>
      <c r="V99" s="69">
        <v>0</v>
      </c>
      <c r="W99" s="69">
        <v>0</v>
      </c>
      <c r="X99" s="69">
        <v>2</v>
      </c>
      <c r="Y99" s="69">
        <v>0</v>
      </c>
      <c r="Z99" s="69">
        <v>9</v>
      </c>
      <c r="AA99" s="69">
        <v>0</v>
      </c>
      <c r="AB99" s="69">
        <v>0</v>
      </c>
      <c r="AC99" s="69">
        <v>1</v>
      </c>
      <c r="AD99" s="33">
        <f t="shared" si="41"/>
        <v>12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f t="shared" si="42"/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2:95">
      <c r="B100" s="28" t="s">
        <v>152</v>
      </c>
      <c r="C100" s="33">
        <v>0</v>
      </c>
      <c r="D100" s="33">
        <v>6</v>
      </c>
      <c r="E100" s="33">
        <v>2</v>
      </c>
      <c r="F100" s="33">
        <v>4</v>
      </c>
      <c r="G100" s="33">
        <v>0</v>
      </c>
      <c r="H100" s="33">
        <v>0</v>
      </c>
      <c r="I100" s="33">
        <v>0</v>
      </c>
      <c r="J100" s="33">
        <v>0</v>
      </c>
      <c r="K100" s="33">
        <f t="shared" si="40"/>
        <v>12</v>
      </c>
      <c r="L100" s="33"/>
      <c r="M100" s="29"/>
      <c r="N100" s="29"/>
      <c r="O100" s="29"/>
      <c r="P100" s="29"/>
      <c r="Q100" s="29"/>
      <c r="R100" s="29"/>
      <c r="S100" s="29"/>
      <c r="T100" s="29"/>
      <c r="U100" s="35"/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f t="shared" si="41"/>
        <v>0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f t="shared" si="42"/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2:95">
      <c r="B101" s="28" t="s">
        <v>308</v>
      </c>
      <c r="C101" s="33">
        <v>1</v>
      </c>
      <c r="D101" s="33">
        <v>5</v>
      </c>
      <c r="E101" s="33">
        <v>12</v>
      </c>
      <c r="F101" s="33">
        <v>20</v>
      </c>
      <c r="G101" s="33">
        <v>32</v>
      </c>
      <c r="H101" s="33">
        <v>60</v>
      </c>
      <c r="I101" s="33">
        <v>54</v>
      </c>
      <c r="J101" s="33">
        <v>100</v>
      </c>
      <c r="K101" s="33">
        <f t="shared" si="40"/>
        <v>284</v>
      </c>
      <c r="L101" s="33"/>
      <c r="M101" s="29"/>
      <c r="N101" s="29"/>
      <c r="O101" s="29"/>
      <c r="P101" s="29"/>
      <c r="Q101" s="29"/>
      <c r="R101" s="29"/>
      <c r="S101" s="29"/>
      <c r="T101" s="29"/>
      <c r="U101" s="35"/>
      <c r="V101" s="33">
        <v>0</v>
      </c>
      <c r="W101" s="33">
        <v>0</v>
      </c>
      <c r="X101" s="33">
        <v>0</v>
      </c>
      <c r="Y101" s="33">
        <v>0</v>
      </c>
      <c r="Z101" s="33">
        <v>2</v>
      </c>
      <c r="AA101" s="33">
        <v>3</v>
      </c>
      <c r="AB101" s="33">
        <v>0</v>
      </c>
      <c r="AC101" s="33">
        <v>2</v>
      </c>
      <c r="AD101" s="33">
        <f t="shared" si="41"/>
        <v>7</v>
      </c>
      <c r="AE101" s="29"/>
      <c r="AF101" s="29"/>
      <c r="AG101" s="29"/>
      <c r="AH101" s="29"/>
      <c r="AI101" s="29"/>
      <c r="AJ101" s="29"/>
      <c r="AK101" s="29"/>
      <c r="AL101" s="29"/>
      <c r="AM101" s="29"/>
      <c r="AN101" s="35"/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1</v>
      </c>
      <c r="AU101" s="33">
        <v>0</v>
      </c>
      <c r="AV101" s="33">
        <v>0</v>
      </c>
      <c r="AW101" s="33">
        <f t="shared" si="42"/>
        <v>1</v>
      </c>
      <c r="AX101" s="29"/>
      <c r="AY101" s="29"/>
      <c r="AZ101" s="29"/>
      <c r="BA101" s="29"/>
      <c r="BB101" s="29"/>
      <c r="BC101" s="29"/>
      <c r="BD101" s="29"/>
      <c r="BE101" s="29"/>
      <c r="BF101" s="29"/>
      <c r="BG101" s="35"/>
    </row>
    <row r="102" spans="2:95">
      <c r="B102" s="28" t="s">
        <v>310</v>
      </c>
      <c r="C102" s="33">
        <v>1</v>
      </c>
      <c r="D102" s="33">
        <v>5</v>
      </c>
      <c r="E102" s="33">
        <v>7</v>
      </c>
      <c r="F102" s="33">
        <v>3</v>
      </c>
      <c r="G102" s="33">
        <v>8</v>
      </c>
      <c r="H102" s="33">
        <v>4</v>
      </c>
      <c r="I102" s="33">
        <v>2</v>
      </c>
      <c r="J102" s="33">
        <v>2</v>
      </c>
      <c r="K102" s="33">
        <f t="shared" si="40"/>
        <v>32</v>
      </c>
      <c r="L102" s="33"/>
      <c r="M102" s="29"/>
      <c r="N102" s="29"/>
      <c r="O102" s="29"/>
      <c r="P102" s="29"/>
      <c r="Q102" s="29"/>
      <c r="R102" s="29"/>
      <c r="S102" s="29"/>
      <c r="T102" s="29"/>
      <c r="U102" s="35"/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1</v>
      </c>
      <c r="AB102" s="33">
        <v>0</v>
      </c>
      <c r="AC102" s="33">
        <v>0</v>
      </c>
      <c r="AD102" s="33">
        <f t="shared" si="41"/>
        <v>1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35"/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f t="shared" si="42"/>
        <v>0</v>
      </c>
      <c r="AX102" s="29"/>
      <c r="AY102" s="29"/>
      <c r="AZ102" s="29"/>
      <c r="BA102" s="29"/>
      <c r="BB102" s="29"/>
      <c r="BC102" s="29"/>
      <c r="BD102" s="29"/>
      <c r="BE102" s="29"/>
      <c r="BF102" s="29"/>
      <c r="BG102" s="35"/>
    </row>
    <row r="103" spans="2:95">
      <c r="B103" s="28" t="s">
        <v>80</v>
      </c>
      <c r="C103" s="33">
        <v>0</v>
      </c>
      <c r="D103" s="33">
        <v>2</v>
      </c>
      <c r="E103" s="33">
        <v>1</v>
      </c>
      <c r="F103" s="33">
        <v>1</v>
      </c>
      <c r="G103" s="33">
        <v>1</v>
      </c>
      <c r="H103" s="33">
        <v>1</v>
      </c>
      <c r="I103" s="33">
        <v>1</v>
      </c>
      <c r="J103" s="33">
        <v>1</v>
      </c>
      <c r="K103" s="33">
        <f t="shared" si="40"/>
        <v>8</v>
      </c>
      <c r="L103" s="33"/>
      <c r="M103" s="29"/>
      <c r="N103" s="29"/>
      <c r="O103" s="29"/>
      <c r="P103" s="29"/>
      <c r="Q103" s="29"/>
      <c r="R103" s="29"/>
      <c r="S103" s="29"/>
      <c r="T103" s="29"/>
      <c r="U103" s="35"/>
      <c r="V103" s="33">
        <v>0</v>
      </c>
      <c r="W103" s="33">
        <v>0</v>
      </c>
      <c r="X103" s="33">
        <v>3</v>
      </c>
      <c r="Y103" s="33">
        <v>1</v>
      </c>
      <c r="Z103" s="33">
        <v>1</v>
      </c>
      <c r="AA103" s="33">
        <v>0</v>
      </c>
      <c r="AB103" s="33">
        <v>0</v>
      </c>
      <c r="AC103" s="33">
        <v>1</v>
      </c>
      <c r="AD103" s="33">
        <f t="shared" si="41"/>
        <v>6</v>
      </c>
      <c r="AE103" s="29"/>
      <c r="AF103" s="29"/>
      <c r="AG103" s="29"/>
      <c r="AH103" s="29"/>
      <c r="AI103" s="29"/>
      <c r="AJ103" s="29"/>
      <c r="AK103" s="29"/>
      <c r="AL103" s="29"/>
      <c r="AM103" s="29"/>
      <c r="AN103" s="35"/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f t="shared" si="42"/>
        <v>0</v>
      </c>
      <c r="AX103" s="29"/>
      <c r="AY103" s="29"/>
      <c r="AZ103" s="29"/>
      <c r="BA103" s="29"/>
      <c r="BB103" s="29"/>
      <c r="BC103" s="29"/>
      <c r="BD103" s="29"/>
      <c r="BE103" s="29"/>
      <c r="BF103" s="29"/>
      <c r="BG103" s="35"/>
    </row>
    <row r="104" spans="2:95">
      <c r="B104" s="28" t="s">
        <v>312</v>
      </c>
      <c r="C104" s="67">
        <v>0</v>
      </c>
      <c r="D104" s="67">
        <v>0</v>
      </c>
      <c r="E104" s="67">
        <v>0</v>
      </c>
      <c r="F104" s="67">
        <v>1</v>
      </c>
      <c r="G104" s="67">
        <v>1</v>
      </c>
      <c r="H104" s="67">
        <v>2</v>
      </c>
      <c r="I104" s="67">
        <v>1</v>
      </c>
      <c r="J104" s="67">
        <v>0</v>
      </c>
      <c r="K104" s="33">
        <f t="shared" si="40"/>
        <v>5</v>
      </c>
      <c r="L104" s="33"/>
      <c r="M104" s="29"/>
      <c r="N104" s="29"/>
      <c r="O104" s="29"/>
      <c r="P104" s="29"/>
      <c r="Q104" s="29"/>
      <c r="R104" s="29"/>
      <c r="S104" s="29"/>
      <c r="T104" s="29"/>
      <c r="U104" s="35"/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f t="shared" si="41"/>
        <v>0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35"/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f t="shared" si="42"/>
        <v>0</v>
      </c>
      <c r="AX104" s="29"/>
      <c r="AY104" s="29"/>
      <c r="AZ104" s="29"/>
      <c r="BA104" s="29"/>
      <c r="BB104" s="29"/>
      <c r="BC104" s="29"/>
      <c r="BD104" s="29"/>
      <c r="BE104" s="29"/>
      <c r="BF104" s="29"/>
      <c r="BG104" s="35"/>
    </row>
    <row r="105" spans="2:95">
      <c r="B105" s="45" t="s">
        <v>309</v>
      </c>
      <c r="C105" s="33">
        <v>0</v>
      </c>
      <c r="D105" s="33">
        <v>1</v>
      </c>
      <c r="E105" s="33">
        <v>2</v>
      </c>
      <c r="F105" s="33">
        <v>4</v>
      </c>
      <c r="G105" s="33">
        <v>3</v>
      </c>
      <c r="H105" s="33">
        <v>0</v>
      </c>
      <c r="I105" s="33">
        <v>0</v>
      </c>
      <c r="J105" s="33">
        <v>7</v>
      </c>
      <c r="K105" s="33">
        <f t="shared" si="40"/>
        <v>17</v>
      </c>
      <c r="L105" s="33"/>
      <c r="M105" s="29"/>
      <c r="N105" s="29"/>
      <c r="O105" s="29"/>
      <c r="P105" s="29"/>
      <c r="Q105" s="29"/>
      <c r="R105" s="29"/>
      <c r="S105" s="29"/>
      <c r="T105" s="29"/>
      <c r="U105" s="35"/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f t="shared" si="41"/>
        <v>0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35"/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f t="shared" si="42"/>
        <v>0</v>
      </c>
      <c r="AX105" s="29"/>
      <c r="AY105" s="29"/>
      <c r="AZ105" s="29"/>
      <c r="BA105" s="29"/>
      <c r="BB105" s="29"/>
      <c r="BC105" s="29"/>
      <c r="BD105" s="29"/>
      <c r="BE105" s="29"/>
      <c r="BF105" s="29"/>
      <c r="BG105" s="35"/>
    </row>
    <row r="106" spans="2:95">
      <c r="B106" s="30" t="s">
        <v>83</v>
      </c>
      <c r="C106" s="39">
        <f t="shared" ref="C106:K106" si="43">SUM(C94:C105)</f>
        <v>15</v>
      </c>
      <c r="D106" s="39">
        <f t="shared" si="43"/>
        <v>64</v>
      </c>
      <c r="E106" s="39">
        <f t="shared" si="43"/>
        <v>145</v>
      </c>
      <c r="F106" s="39">
        <f t="shared" si="43"/>
        <v>161</v>
      </c>
      <c r="G106" s="39">
        <f t="shared" si="43"/>
        <v>132</v>
      </c>
      <c r="H106" s="39">
        <f t="shared" si="43"/>
        <v>139</v>
      </c>
      <c r="I106" s="39">
        <f t="shared" si="43"/>
        <v>96</v>
      </c>
      <c r="J106" s="39">
        <f t="shared" si="43"/>
        <v>169</v>
      </c>
      <c r="K106" s="39">
        <f t="shared" si="43"/>
        <v>921</v>
      </c>
      <c r="L106" s="31">
        <f>SUM(L94:L104)</f>
        <v>0</v>
      </c>
      <c r="M106" s="31"/>
      <c r="N106" s="31"/>
      <c r="O106" s="31"/>
      <c r="P106" s="31"/>
      <c r="Q106" s="31"/>
      <c r="R106" s="31"/>
      <c r="S106" s="31"/>
      <c r="T106" s="31"/>
      <c r="U106" s="36"/>
      <c r="V106" s="39">
        <f t="shared" ref="V106:AD106" si="44">SUM(V94:V105)</f>
        <v>1</v>
      </c>
      <c r="W106" s="39">
        <f t="shared" si="44"/>
        <v>8</v>
      </c>
      <c r="X106" s="39">
        <f t="shared" si="44"/>
        <v>17</v>
      </c>
      <c r="Y106" s="39">
        <f t="shared" si="44"/>
        <v>15</v>
      </c>
      <c r="Z106" s="39">
        <f t="shared" si="44"/>
        <v>23</v>
      </c>
      <c r="AA106" s="39">
        <f t="shared" si="44"/>
        <v>10</v>
      </c>
      <c r="AB106" s="39">
        <f t="shared" si="44"/>
        <v>5</v>
      </c>
      <c r="AC106" s="39">
        <f t="shared" si="44"/>
        <v>13</v>
      </c>
      <c r="AD106" s="39">
        <f t="shared" si="44"/>
        <v>92</v>
      </c>
      <c r="AE106" s="31"/>
      <c r="AF106" s="31"/>
      <c r="AG106" s="31"/>
      <c r="AH106" s="31"/>
      <c r="AI106" s="31"/>
      <c r="AJ106" s="31"/>
      <c r="AK106" s="31"/>
      <c r="AL106" s="31"/>
      <c r="AM106" s="31"/>
      <c r="AN106" s="36"/>
      <c r="AO106" s="39">
        <f t="shared" ref="AO106:AW106" si="45">SUM(AO94:AO105)</f>
        <v>0</v>
      </c>
      <c r="AP106" s="39">
        <f t="shared" si="45"/>
        <v>1</v>
      </c>
      <c r="AQ106" s="39">
        <f t="shared" si="45"/>
        <v>0</v>
      </c>
      <c r="AR106" s="39">
        <f t="shared" si="45"/>
        <v>0</v>
      </c>
      <c r="AS106" s="39">
        <f t="shared" si="45"/>
        <v>0</v>
      </c>
      <c r="AT106" s="39">
        <f t="shared" si="45"/>
        <v>2</v>
      </c>
      <c r="AU106" s="39">
        <f t="shared" si="45"/>
        <v>0</v>
      </c>
      <c r="AV106" s="39">
        <f t="shared" si="45"/>
        <v>0</v>
      </c>
      <c r="AW106" s="39">
        <f t="shared" si="45"/>
        <v>3</v>
      </c>
      <c r="AX106" s="31"/>
      <c r="AY106" s="31"/>
      <c r="AZ106" s="31"/>
      <c r="BA106" s="31"/>
      <c r="BB106" s="31"/>
      <c r="BC106" s="31"/>
      <c r="BD106" s="31"/>
      <c r="BE106" s="31"/>
      <c r="BF106" s="31"/>
      <c r="BG106" s="36"/>
    </row>
    <row r="107" spans="2:95">
      <c r="B107" s="30"/>
      <c r="C107" s="68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2"/>
      <c r="V107" s="68"/>
      <c r="W107" s="37"/>
      <c r="X107" s="31"/>
      <c r="Y107" s="31"/>
      <c r="Z107" s="31"/>
      <c r="AA107" s="31"/>
      <c r="AB107" s="31"/>
      <c r="AC107" s="31"/>
      <c r="AD107" s="37"/>
      <c r="AE107" s="31"/>
      <c r="AF107" s="31"/>
      <c r="AG107" s="31"/>
      <c r="AH107" s="31"/>
      <c r="AI107" s="31"/>
      <c r="AJ107" s="31"/>
      <c r="AK107" s="31"/>
      <c r="AL107" s="31"/>
      <c r="AM107" s="31"/>
      <c r="AN107" s="32"/>
      <c r="AO107" s="68"/>
      <c r="AP107" s="31"/>
      <c r="AQ107" s="31"/>
      <c r="AR107" s="31"/>
      <c r="AS107" s="31"/>
      <c r="AT107" s="31"/>
      <c r="AU107" s="31"/>
      <c r="AV107" s="31"/>
      <c r="AW107" s="37"/>
      <c r="AX107" s="31"/>
      <c r="AY107" s="31"/>
      <c r="AZ107" s="31"/>
      <c r="BA107" s="31"/>
      <c r="BB107" s="31"/>
      <c r="BC107" s="31"/>
      <c r="BD107" s="31"/>
      <c r="BE107" s="31"/>
      <c r="BF107" s="31"/>
      <c r="BG107" s="32"/>
    </row>
    <row r="108" spans="2:95">
      <c r="B108" s="1064" t="s">
        <v>337</v>
      </c>
      <c r="C108" s="1067" t="s">
        <v>318</v>
      </c>
      <c r="D108" s="1067"/>
      <c r="E108" s="1067"/>
      <c r="F108" s="1067"/>
      <c r="G108" s="1067"/>
      <c r="H108" s="1067"/>
      <c r="I108" s="1067"/>
      <c r="J108" s="1067"/>
      <c r="K108" s="1067"/>
      <c r="L108" s="1067"/>
      <c r="M108" s="1067"/>
      <c r="N108" s="1067"/>
      <c r="O108" s="1067"/>
      <c r="P108" s="1067"/>
      <c r="Q108" s="1067"/>
      <c r="R108" s="1067"/>
      <c r="S108" s="1067"/>
      <c r="T108" s="1067"/>
      <c r="U108" s="1067" t="s">
        <v>289</v>
      </c>
      <c r="V108" s="1067" t="s">
        <v>319</v>
      </c>
      <c r="W108" s="1067"/>
      <c r="X108" s="1067"/>
      <c r="Y108" s="1067"/>
      <c r="Z108" s="1067"/>
      <c r="AA108" s="1067"/>
      <c r="AB108" s="1067"/>
      <c r="AC108" s="1067"/>
      <c r="AD108" s="1067"/>
      <c r="AE108" s="1067"/>
      <c r="AF108" s="1067"/>
      <c r="AG108" s="1067"/>
      <c r="AH108" s="1067"/>
      <c r="AI108" s="1067"/>
      <c r="AJ108" s="1067"/>
      <c r="AK108" s="1067"/>
      <c r="AL108" s="1067"/>
      <c r="AM108" s="1067"/>
      <c r="AN108" s="1067" t="s">
        <v>289</v>
      </c>
      <c r="AO108" s="1067" t="s">
        <v>320</v>
      </c>
      <c r="AP108" s="1067"/>
      <c r="AQ108" s="1067"/>
      <c r="AR108" s="1067"/>
      <c r="AS108" s="1067"/>
      <c r="AT108" s="1067"/>
      <c r="AU108" s="1067"/>
      <c r="AV108" s="1067"/>
      <c r="AW108" s="1067"/>
      <c r="AX108" s="1067"/>
      <c r="AY108" s="1067"/>
      <c r="AZ108" s="1067"/>
      <c r="BA108" s="1067"/>
      <c r="BB108" s="1067"/>
      <c r="BC108" s="1067"/>
      <c r="BD108" s="1067"/>
      <c r="BE108" s="1067"/>
      <c r="BF108" s="1067"/>
      <c r="BG108" s="1067" t="s">
        <v>289</v>
      </c>
    </row>
    <row r="109" spans="2:95" s="23" customFormat="1">
      <c r="B109" s="1065"/>
      <c r="C109" s="1068" t="s">
        <v>67</v>
      </c>
      <c r="D109" s="1068"/>
      <c r="E109" s="1068"/>
      <c r="F109" s="1068"/>
      <c r="G109" s="1068"/>
      <c r="H109" s="1068"/>
      <c r="I109" s="1068"/>
      <c r="J109" s="1068"/>
      <c r="K109" s="1068"/>
      <c r="L109" s="1068" t="s">
        <v>292</v>
      </c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 t="s">
        <v>67</v>
      </c>
      <c r="W109" s="1068"/>
      <c r="X109" s="1068"/>
      <c r="Y109" s="1068"/>
      <c r="Z109" s="1068"/>
      <c r="AA109" s="1068"/>
      <c r="AB109" s="1068"/>
      <c r="AC109" s="1068"/>
      <c r="AD109" s="1068"/>
      <c r="AE109" s="1068" t="s">
        <v>292</v>
      </c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 t="s">
        <v>67</v>
      </c>
      <c r="AP109" s="1068"/>
      <c r="AQ109" s="1068"/>
      <c r="AR109" s="1068"/>
      <c r="AS109" s="1068"/>
      <c r="AT109" s="1068"/>
      <c r="AU109" s="1068"/>
      <c r="AV109" s="1068"/>
      <c r="AW109" s="1068"/>
      <c r="AX109" s="1068" t="s">
        <v>292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</row>
    <row r="110" spans="2:95" ht="25.5">
      <c r="B110" s="1066"/>
      <c r="C110" s="25" t="s">
        <v>133</v>
      </c>
      <c r="D110" s="25" t="s">
        <v>134</v>
      </c>
      <c r="E110" s="25" t="s">
        <v>135</v>
      </c>
      <c r="F110" s="25" t="s">
        <v>136</v>
      </c>
      <c r="G110" s="25" t="s">
        <v>137</v>
      </c>
      <c r="H110" s="25" t="s">
        <v>138</v>
      </c>
      <c r="I110" s="25" t="s">
        <v>139</v>
      </c>
      <c r="J110" s="25" t="s">
        <v>140</v>
      </c>
      <c r="K110" s="25" t="s">
        <v>297</v>
      </c>
      <c r="L110" s="25" t="s">
        <v>133</v>
      </c>
      <c r="M110" s="25" t="s">
        <v>134</v>
      </c>
      <c r="N110" s="25" t="s">
        <v>135</v>
      </c>
      <c r="O110" s="25" t="s">
        <v>136</v>
      </c>
      <c r="P110" s="25" t="s">
        <v>137</v>
      </c>
      <c r="Q110" s="25" t="s">
        <v>138</v>
      </c>
      <c r="R110" s="25" t="s">
        <v>139</v>
      </c>
      <c r="S110" s="25" t="s">
        <v>140</v>
      </c>
      <c r="T110" s="25" t="s">
        <v>297</v>
      </c>
      <c r="U110" s="1068"/>
      <c r="V110" s="25" t="s">
        <v>133</v>
      </c>
      <c r="W110" s="25" t="s">
        <v>134</v>
      </c>
      <c r="X110" s="25" t="s">
        <v>135</v>
      </c>
      <c r="Y110" s="25" t="s">
        <v>136</v>
      </c>
      <c r="Z110" s="25" t="s">
        <v>137</v>
      </c>
      <c r="AA110" s="25" t="s">
        <v>138</v>
      </c>
      <c r="AB110" s="25" t="s">
        <v>139</v>
      </c>
      <c r="AC110" s="25" t="s">
        <v>140</v>
      </c>
      <c r="AD110" s="25" t="s">
        <v>297</v>
      </c>
      <c r="AE110" s="25" t="s">
        <v>133</v>
      </c>
      <c r="AF110" s="25" t="s">
        <v>134</v>
      </c>
      <c r="AG110" s="25" t="s">
        <v>135</v>
      </c>
      <c r="AH110" s="25" t="s">
        <v>136</v>
      </c>
      <c r="AI110" s="25" t="s">
        <v>137</v>
      </c>
      <c r="AJ110" s="25" t="s">
        <v>138</v>
      </c>
      <c r="AK110" s="25" t="s">
        <v>139</v>
      </c>
      <c r="AL110" s="25" t="s">
        <v>140</v>
      </c>
      <c r="AM110" s="25" t="s">
        <v>297</v>
      </c>
      <c r="AN110" s="1068"/>
      <c r="AO110" s="25" t="s">
        <v>133</v>
      </c>
      <c r="AP110" s="25" t="s">
        <v>134</v>
      </c>
      <c r="AQ110" s="25" t="s">
        <v>135</v>
      </c>
      <c r="AR110" s="25" t="s">
        <v>136</v>
      </c>
      <c r="AS110" s="25" t="s">
        <v>137</v>
      </c>
      <c r="AT110" s="25" t="s">
        <v>138</v>
      </c>
      <c r="AU110" s="25" t="s">
        <v>139</v>
      </c>
      <c r="AV110" s="25" t="s">
        <v>140</v>
      </c>
      <c r="AW110" s="25" t="s">
        <v>297</v>
      </c>
      <c r="AX110" s="25" t="s">
        <v>133</v>
      </c>
      <c r="AY110" s="25" t="s">
        <v>134</v>
      </c>
      <c r="AZ110" s="25" t="s">
        <v>135</v>
      </c>
      <c r="BA110" s="25" t="s">
        <v>136</v>
      </c>
      <c r="BB110" s="25" t="s">
        <v>137</v>
      </c>
      <c r="BC110" s="25" t="s">
        <v>138</v>
      </c>
      <c r="BD110" s="25" t="s">
        <v>139</v>
      </c>
      <c r="BE110" s="25" t="s">
        <v>140</v>
      </c>
      <c r="BF110" s="25" t="s">
        <v>297</v>
      </c>
      <c r="BG110" s="1068"/>
    </row>
    <row r="111" spans="2:95">
      <c r="B111" s="28" t="s">
        <v>299</v>
      </c>
      <c r="C111" s="33"/>
      <c r="D111" s="33"/>
      <c r="E111" s="33"/>
      <c r="F111" s="33"/>
      <c r="G111" s="33"/>
      <c r="H111" s="33"/>
      <c r="I111" s="33"/>
      <c r="J111" s="33"/>
      <c r="K111" s="33">
        <f t="shared" ref="K111:K122" si="46">SUM(C111:J111)</f>
        <v>0</v>
      </c>
      <c r="L111" s="33"/>
      <c r="M111" s="29"/>
      <c r="N111" s="29"/>
      <c r="O111" s="29"/>
      <c r="P111" s="29"/>
      <c r="Q111" s="29"/>
      <c r="R111" s="29"/>
      <c r="S111" s="29"/>
      <c r="T111" s="29"/>
      <c r="U111" s="35"/>
      <c r="V111" s="33"/>
      <c r="W111" s="33"/>
      <c r="X111" s="33"/>
      <c r="Y111" s="33"/>
      <c r="Z111" s="33"/>
      <c r="AA111" s="33"/>
      <c r="AB111" s="33"/>
      <c r="AC111" s="33"/>
      <c r="AD111" s="33">
        <f t="shared" ref="AD111:AD122" si="47">SUM(V111:AC111)</f>
        <v>0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/>
      <c r="AP111" s="33"/>
      <c r="AQ111" s="33"/>
      <c r="AR111" s="33"/>
      <c r="AS111" s="33"/>
      <c r="AT111" s="33"/>
      <c r="AU111" s="33"/>
      <c r="AV111" s="33"/>
      <c r="AW111" s="33">
        <f t="shared" ref="AW111:AW122" si="48">SUM(AO111:AV111)</f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2:95">
      <c r="B112" s="28" t="s">
        <v>300</v>
      </c>
      <c r="C112" s="33"/>
      <c r="D112" s="33"/>
      <c r="E112" s="33"/>
      <c r="F112" s="33"/>
      <c r="G112" s="33"/>
      <c r="H112" s="33"/>
      <c r="I112" s="33"/>
      <c r="J112" s="33"/>
      <c r="K112" s="33">
        <f t="shared" si="46"/>
        <v>0</v>
      </c>
      <c r="L112" s="33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>
        <f t="shared" si="47"/>
        <v>0</v>
      </c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>
        <f t="shared" si="48"/>
        <v>0</v>
      </c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>
      <c r="B113" s="28" t="s">
        <v>302</v>
      </c>
      <c r="C113" s="33"/>
      <c r="D113" s="33"/>
      <c r="E113" s="33"/>
      <c r="F113" s="33"/>
      <c r="G113" s="33"/>
      <c r="H113" s="33"/>
      <c r="I113" s="33"/>
      <c r="J113" s="33"/>
      <c r="K113" s="33">
        <f t="shared" si="46"/>
        <v>0</v>
      </c>
      <c r="L113" s="33"/>
      <c r="M113" s="29"/>
      <c r="N113" s="29"/>
      <c r="O113" s="29"/>
      <c r="P113" s="29"/>
      <c r="Q113" s="29"/>
      <c r="R113" s="29"/>
      <c r="S113" s="29"/>
      <c r="T113" s="29"/>
      <c r="U113" s="35"/>
      <c r="V113" s="33"/>
      <c r="W113" s="33"/>
      <c r="X113" s="33"/>
      <c r="Y113" s="33"/>
      <c r="Z113" s="33"/>
      <c r="AA113" s="33"/>
      <c r="AB113" s="33"/>
      <c r="AC113" s="33"/>
      <c r="AD113" s="33">
        <f t="shared" si="47"/>
        <v>0</v>
      </c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33"/>
      <c r="AP113" s="33"/>
      <c r="AQ113" s="33"/>
      <c r="AR113" s="33"/>
      <c r="AS113" s="33"/>
      <c r="AT113" s="33"/>
      <c r="AU113" s="33"/>
      <c r="AV113" s="33"/>
      <c r="AW113" s="33">
        <f t="shared" si="48"/>
        <v>0</v>
      </c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>
      <c r="B114" s="28" t="s">
        <v>303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29"/>
      <c r="N114" s="29"/>
      <c r="O114" s="29"/>
      <c r="P114" s="29"/>
      <c r="Q114" s="29"/>
      <c r="R114" s="29"/>
      <c r="S114" s="29"/>
      <c r="T114" s="29"/>
      <c r="U114" s="35"/>
      <c r="V114" s="33"/>
      <c r="W114" s="33"/>
      <c r="X114" s="33"/>
      <c r="Y114" s="33"/>
      <c r="Z114" s="33"/>
      <c r="AA114" s="33"/>
      <c r="AB114" s="33"/>
      <c r="AC114" s="33"/>
      <c r="AD114" s="33"/>
      <c r="AE114" s="29"/>
      <c r="AF114" s="29"/>
      <c r="AG114" s="29"/>
      <c r="AH114" s="29"/>
      <c r="AI114" s="29"/>
      <c r="AJ114" s="29"/>
      <c r="AK114" s="29"/>
      <c r="AL114" s="29"/>
      <c r="AM114" s="29"/>
      <c r="AN114" s="35"/>
      <c r="AO114" s="33"/>
      <c r="AP114" s="33"/>
      <c r="AQ114" s="33"/>
      <c r="AR114" s="33"/>
      <c r="AS114" s="33"/>
      <c r="AT114" s="33"/>
      <c r="AU114" s="33"/>
      <c r="AV114" s="33"/>
      <c r="AW114" s="33"/>
      <c r="AX114" s="29"/>
      <c r="AY114" s="29"/>
      <c r="AZ114" s="29"/>
      <c r="BA114" s="29"/>
      <c r="BB114" s="29"/>
      <c r="BC114" s="29"/>
      <c r="BD114" s="29"/>
      <c r="BE114" s="29"/>
      <c r="BF114" s="29"/>
      <c r="BG114" s="35"/>
    </row>
    <row r="115" spans="1:59">
      <c r="B115" s="28" t="s">
        <v>148</v>
      </c>
      <c r="C115" s="33"/>
      <c r="D115" s="33"/>
      <c r="E115" s="33"/>
      <c r="F115" s="33"/>
      <c r="G115" s="33"/>
      <c r="H115" s="33"/>
      <c r="I115" s="33"/>
      <c r="J115" s="33"/>
      <c r="K115" s="33">
        <f t="shared" si="46"/>
        <v>0</v>
      </c>
      <c r="L115" s="33"/>
      <c r="M115" s="29"/>
      <c r="N115" s="29"/>
      <c r="O115" s="29"/>
      <c r="P115" s="29"/>
      <c r="Q115" s="29"/>
      <c r="R115" s="29"/>
      <c r="S115" s="29"/>
      <c r="T115" s="29"/>
      <c r="U115" s="35"/>
      <c r="V115" s="33"/>
      <c r="W115" s="33"/>
      <c r="X115" s="33"/>
      <c r="Y115" s="33"/>
      <c r="Z115" s="33"/>
      <c r="AA115" s="33"/>
      <c r="AB115" s="33"/>
      <c r="AC115" s="33"/>
      <c r="AD115" s="33">
        <f t="shared" si="47"/>
        <v>0</v>
      </c>
      <c r="AE115" s="29"/>
      <c r="AF115" s="29"/>
      <c r="AG115" s="29"/>
      <c r="AH115" s="29"/>
      <c r="AI115" s="29"/>
      <c r="AJ115" s="29"/>
      <c r="AK115" s="29"/>
      <c r="AL115" s="29"/>
      <c r="AM115" s="29"/>
      <c r="AN115" s="35"/>
      <c r="AO115" s="33"/>
      <c r="AP115" s="33"/>
      <c r="AQ115" s="33"/>
      <c r="AR115" s="33"/>
      <c r="AS115" s="33"/>
      <c r="AT115" s="33"/>
      <c r="AU115" s="33"/>
      <c r="AV115" s="33"/>
      <c r="AW115" s="33">
        <f t="shared" si="48"/>
        <v>0</v>
      </c>
      <c r="AX115" s="29"/>
      <c r="AY115" s="29"/>
      <c r="AZ115" s="29"/>
      <c r="BA115" s="29"/>
      <c r="BB115" s="29"/>
      <c r="BC115" s="29"/>
      <c r="BD115" s="29"/>
      <c r="BE115" s="29"/>
      <c r="BF115" s="29"/>
      <c r="BG115" s="35"/>
    </row>
    <row r="116" spans="1:59">
      <c r="B116" s="45" t="s">
        <v>306</v>
      </c>
      <c r="C116" s="33"/>
      <c r="D116" s="33"/>
      <c r="E116" s="33"/>
      <c r="F116" s="33"/>
      <c r="G116" s="33"/>
      <c r="H116" s="33"/>
      <c r="I116" s="33"/>
      <c r="J116" s="33"/>
      <c r="K116" s="33">
        <f t="shared" si="46"/>
        <v>0</v>
      </c>
      <c r="L116" s="33"/>
      <c r="M116" s="29"/>
      <c r="N116" s="29"/>
      <c r="O116" s="29"/>
      <c r="P116" s="29"/>
      <c r="Q116" s="29"/>
      <c r="R116" s="29"/>
      <c r="S116" s="29"/>
      <c r="T116" s="29"/>
      <c r="U116" s="35"/>
      <c r="V116" s="33"/>
      <c r="W116" s="33"/>
      <c r="X116" s="33"/>
      <c r="Y116" s="33"/>
      <c r="Z116" s="33"/>
      <c r="AA116" s="33"/>
      <c r="AB116" s="33"/>
      <c r="AC116" s="33"/>
      <c r="AD116" s="33">
        <f t="shared" si="47"/>
        <v>0</v>
      </c>
      <c r="AE116" s="29"/>
      <c r="AF116" s="29"/>
      <c r="AG116" s="29"/>
      <c r="AH116" s="29"/>
      <c r="AI116" s="29"/>
      <c r="AJ116" s="29"/>
      <c r="AK116" s="29"/>
      <c r="AL116" s="29"/>
      <c r="AM116" s="29"/>
      <c r="AN116" s="35"/>
      <c r="AO116" s="33"/>
      <c r="AP116" s="33"/>
      <c r="AQ116" s="33"/>
      <c r="AR116" s="33"/>
      <c r="AS116" s="33"/>
      <c r="AT116" s="33"/>
      <c r="AU116" s="33"/>
      <c r="AV116" s="33"/>
      <c r="AW116" s="33">
        <f t="shared" si="48"/>
        <v>0</v>
      </c>
      <c r="AX116" s="29"/>
      <c r="AY116" s="29"/>
      <c r="AZ116" s="29"/>
      <c r="BA116" s="29"/>
      <c r="BB116" s="29"/>
      <c r="BC116" s="29"/>
      <c r="BD116" s="29"/>
      <c r="BE116" s="29"/>
      <c r="BF116" s="29"/>
      <c r="BG116" s="35"/>
    </row>
    <row r="117" spans="1:59">
      <c r="B117" s="28" t="s">
        <v>152</v>
      </c>
      <c r="C117" s="33"/>
      <c r="D117" s="33"/>
      <c r="E117" s="33"/>
      <c r="F117" s="33"/>
      <c r="G117" s="33"/>
      <c r="H117" s="33"/>
      <c r="I117" s="33"/>
      <c r="J117" s="33"/>
      <c r="K117" s="33">
        <f t="shared" si="46"/>
        <v>0</v>
      </c>
      <c r="L117" s="33"/>
      <c r="M117" s="29"/>
      <c r="N117" s="29"/>
      <c r="O117" s="29"/>
      <c r="P117" s="29"/>
      <c r="Q117" s="29"/>
      <c r="R117" s="29"/>
      <c r="S117" s="29"/>
      <c r="T117" s="29"/>
      <c r="U117" s="35"/>
      <c r="V117" s="33"/>
      <c r="W117" s="33"/>
      <c r="X117" s="33"/>
      <c r="Y117" s="33"/>
      <c r="Z117" s="33"/>
      <c r="AA117" s="33"/>
      <c r="AB117" s="33"/>
      <c r="AC117" s="33"/>
      <c r="AD117" s="33"/>
      <c r="AE117" s="29"/>
      <c r="AF117" s="29"/>
      <c r="AG117" s="29"/>
      <c r="AH117" s="29"/>
      <c r="AI117" s="29"/>
      <c r="AJ117" s="29"/>
      <c r="AK117" s="29"/>
      <c r="AL117" s="29"/>
      <c r="AM117" s="29"/>
      <c r="AN117" s="35"/>
      <c r="AO117" s="33"/>
      <c r="AP117" s="33"/>
      <c r="AQ117" s="33"/>
      <c r="AR117" s="33"/>
      <c r="AS117" s="33"/>
      <c r="AT117" s="33"/>
      <c r="AU117" s="33"/>
      <c r="AV117" s="33"/>
      <c r="AW117" s="33"/>
      <c r="AX117" s="29"/>
      <c r="AY117" s="29"/>
      <c r="AZ117" s="29"/>
      <c r="BA117" s="29"/>
      <c r="BB117" s="29"/>
      <c r="BC117" s="29"/>
      <c r="BD117" s="29"/>
      <c r="BE117" s="29"/>
      <c r="BF117" s="29"/>
      <c r="BG117" s="35"/>
    </row>
    <row r="118" spans="1:59">
      <c r="B118" s="28" t="s">
        <v>308</v>
      </c>
      <c r="C118" s="33"/>
      <c r="D118" s="33"/>
      <c r="E118" s="33"/>
      <c r="F118" s="33"/>
      <c r="G118" s="33"/>
      <c r="H118" s="33"/>
      <c r="I118" s="33"/>
      <c r="J118" s="33"/>
      <c r="K118" s="33">
        <f t="shared" si="46"/>
        <v>0</v>
      </c>
      <c r="L118" s="33"/>
      <c r="M118" s="29"/>
      <c r="N118" s="29"/>
      <c r="O118" s="29"/>
      <c r="P118" s="29"/>
      <c r="Q118" s="29"/>
      <c r="R118" s="29"/>
      <c r="S118" s="29"/>
      <c r="T118" s="29"/>
      <c r="U118" s="35"/>
      <c r="V118" s="33"/>
      <c r="W118" s="33"/>
      <c r="X118" s="33"/>
      <c r="Y118" s="33"/>
      <c r="Z118" s="33"/>
      <c r="AA118" s="33"/>
      <c r="AB118" s="33"/>
      <c r="AC118" s="33"/>
      <c r="AD118" s="33">
        <f t="shared" si="47"/>
        <v>0</v>
      </c>
      <c r="AE118" s="29"/>
      <c r="AF118" s="29"/>
      <c r="AG118" s="29"/>
      <c r="AH118" s="29"/>
      <c r="AI118" s="29"/>
      <c r="AJ118" s="29"/>
      <c r="AK118" s="29"/>
      <c r="AL118" s="29"/>
      <c r="AM118" s="29"/>
      <c r="AN118" s="35"/>
      <c r="AO118" s="33"/>
      <c r="AP118" s="33"/>
      <c r="AQ118" s="33"/>
      <c r="AR118" s="33"/>
      <c r="AS118" s="33"/>
      <c r="AT118" s="33"/>
      <c r="AU118" s="33"/>
      <c r="AV118" s="33"/>
      <c r="AW118" s="33">
        <f t="shared" si="48"/>
        <v>0</v>
      </c>
      <c r="AX118" s="29"/>
      <c r="AY118" s="29"/>
      <c r="AZ118" s="29"/>
      <c r="BA118" s="29"/>
      <c r="BB118" s="29"/>
      <c r="BC118" s="29"/>
      <c r="BD118" s="29"/>
      <c r="BE118" s="29"/>
      <c r="BF118" s="29"/>
      <c r="BG118" s="35"/>
    </row>
    <row r="119" spans="1:59">
      <c r="A119" s="21">
        <v>370026</v>
      </c>
      <c r="B119" s="28" t="s">
        <v>310</v>
      </c>
      <c r="C119" s="33"/>
      <c r="D119" s="33"/>
      <c r="E119" s="33"/>
      <c r="F119" s="33"/>
      <c r="G119" s="33"/>
      <c r="H119" s="33"/>
      <c r="I119" s="33"/>
      <c r="J119" s="33"/>
      <c r="K119" s="33">
        <f t="shared" si="46"/>
        <v>0</v>
      </c>
      <c r="L119" s="33"/>
      <c r="M119" s="29"/>
      <c r="N119" s="29"/>
      <c r="O119" s="29"/>
      <c r="P119" s="29"/>
      <c r="Q119" s="29"/>
      <c r="R119" s="29"/>
      <c r="S119" s="29"/>
      <c r="T119" s="29"/>
      <c r="U119" s="35"/>
      <c r="V119" s="33"/>
      <c r="W119" s="33"/>
      <c r="X119" s="33"/>
      <c r="Y119" s="33"/>
      <c r="Z119" s="33"/>
      <c r="AA119" s="33"/>
      <c r="AB119" s="33"/>
      <c r="AC119" s="33"/>
      <c r="AD119" s="33">
        <f t="shared" si="47"/>
        <v>0</v>
      </c>
      <c r="AE119" s="29"/>
      <c r="AF119" s="29"/>
      <c r="AG119" s="29"/>
      <c r="AH119" s="29"/>
      <c r="AI119" s="29"/>
      <c r="AJ119" s="29"/>
      <c r="AK119" s="29"/>
      <c r="AL119" s="29"/>
      <c r="AM119" s="29"/>
      <c r="AN119" s="35"/>
      <c r="AO119" s="33"/>
      <c r="AP119" s="33"/>
      <c r="AQ119" s="33"/>
      <c r="AR119" s="33"/>
      <c r="AS119" s="33"/>
      <c r="AT119" s="33"/>
      <c r="AU119" s="33"/>
      <c r="AV119" s="33"/>
      <c r="AW119" s="33">
        <f t="shared" si="48"/>
        <v>0</v>
      </c>
      <c r="AX119" s="29"/>
      <c r="AY119" s="29"/>
      <c r="AZ119" s="29"/>
      <c r="BA119" s="29"/>
      <c r="BB119" s="29"/>
      <c r="BC119" s="29"/>
      <c r="BD119" s="29"/>
      <c r="BE119" s="29"/>
      <c r="BF119" s="29"/>
      <c r="BG119" s="35"/>
    </row>
    <row r="120" spans="1:59">
      <c r="B120" s="28" t="s">
        <v>80</v>
      </c>
      <c r="C120" s="33"/>
      <c r="D120" s="33"/>
      <c r="E120" s="33"/>
      <c r="F120" s="33"/>
      <c r="G120" s="33"/>
      <c r="H120" s="33"/>
      <c r="I120" s="33"/>
      <c r="J120" s="33"/>
      <c r="K120" s="33">
        <f t="shared" si="46"/>
        <v>0</v>
      </c>
      <c r="L120" s="33"/>
      <c r="M120" s="29"/>
      <c r="N120" s="29"/>
      <c r="O120" s="29"/>
      <c r="P120" s="29"/>
      <c r="Q120" s="29"/>
      <c r="R120" s="29"/>
      <c r="S120" s="29"/>
      <c r="T120" s="29"/>
      <c r="U120" s="35"/>
      <c r="V120" s="33"/>
      <c r="W120" s="33"/>
      <c r="X120" s="33"/>
      <c r="Y120" s="33"/>
      <c r="Z120" s="33"/>
      <c r="AA120" s="33"/>
      <c r="AB120" s="33"/>
      <c r="AC120" s="33"/>
      <c r="AD120" s="33">
        <f t="shared" si="47"/>
        <v>0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/>
      <c r="AP120" s="33"/>
      <c r="AQ120" s="33"/>
      <c r="AR120" s="33"/>
      <c r="AS120" s="33"/>
      <c r="AT120" s="33"/>
      <c r="AU120" s="33"/>
      <c r="AV120" s="33"/>
      <c r="AW120" s="33">
        <f t="shared" si="48"/>
        <v>0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>
      <c r="B121" s="28" t="s">
        <v>312</v>
      </c>
      <c r="C121" s="33"/>
      <c r="D121" s="33"/>
      <c r="E121" s="33"/>
      <c r="F121" s="33"/>
      <c r="G121" s="33"/>
      <c r="H121" s="33"/>
      <c r="I121" s="33"/>
      <c r="J121" s="33"/>
      <c r="K121" s="33">
        <f t="shared" si="46"/>
        <v>0</v>
      </c>
      <c r="L121" s="33"/>
      <c r="M121" s="29"/>
      <c r="N121" s="29"/>
      <c r="O121" s="29"/>
      <c r="P121" s="29"/>
      <c r="Q121" s="29"/>
      <c r="R121" s="29"/>
      <c r="S121" s="29"/>
      <c r="T121" s="29"/>
      <c r="U121" s="35"/>
      <c r="V121" s="33"/>
      <c r="W121" s="33"/>
      <c r="X121" s="33"/>
      <c r="Y121" s="33"/>
      <c r="Z121" s="33"/>
      <c r="AA121" s="33"/>
      <c r="AB121" s="33"/>
      <c r="AC121" s="33"/>
      <c r="AD121" s="33">
        <f t="shared" si="47"/>
        <v>0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/>
      <c r="AP121" s="33"/>
      <c r="AQ121" s="33"/>
      <c r="AR121" s="33"/>
      <c r="AS121" s="33"/>
      <c r="AT121" s="33"/>
      <c r="AU121" s="33"/>
      <c r="AV121" s="33"/>
      <c r="AW121" s="33">
        <f t="shared" si="48"/>
        <v>0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>
      <c r="B122" s="45" t="s">
        <v>309</v>
      </c>
      <c r="C122" s="33"/>
      <c r="D122" s="33"/>
      <c r="E122" s="33"/>
      <c r="F122" s="33"/>
      <c r="G122" s="33"/>
      <c r="H122" s="33"/>
      <c r="I122" s="33"/>
      <c r="J122" s="33"/>
      <c r="K122" s="33">
        <f t="shared" si="46"/>
        <v>0</v>
      </c>
      <c r="L122" s="33"/>
      <c r="M122" s="29"/>
      <c r="N122" s="29"/>
      <c r="O122" s="29"/>
      <c r="P122" s="29"/>
      <c r="Q122" s="29"/>
      <c r="R122" s="29"/>
      <c r="S122" s="29"/>
      <c r="T122" s="29"/>
      <c r="U122" s="35"/>
      <c r="V122" s="33"/>
      <c r="W122" s="33"/>
      <c r="X122" s="33"/>
      <c r="Y122" s="33"/>
      <c r="Z122" s="33"/>
      <c r="AA122" s="33"/>
      <c r="AB122" s="33"/>
      <c r="AC122" s="33"/>
      <c r="AD122" s="33">
        <f t="shared" si="47"/>
        <v>0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/>
      <c r="AP122" s="33"/>
      <c r="AQ122" s="33"/>
      <c r="AR122" s="33"/>
      <c r="AS122" s="33"/>
      <c r="AT122" s="33"/>
      <c r="AU122" s="33"/>
      <c r="AV122" s="33"/>
      <c r="AW122" s="33">
        <f t="shared" si="48"/>
        <v>0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>
      <c r="B123" s="30" t="s">
        <v>83</v>
      </c>
      <c r="C123" s="39">
        <f t="shared" ref="C123:K123" si="49">SUM(C111:C122)</f>
        <v>0</v>
      </c>
      <c r="D123" s="39">
        <f t="shared" si="49"/>
        <v>0</v>
      </c>
      <c r="E123" s="39">
        <f t="shared" si="49"/>
        <v>0</v>
      </c>
      <c r="F123" s="39">
        <f t="shared" si="49"/>
        <v>0</v>
      </c>
      <c r="G123" s="39">
        <f t="shared" si="49"/>
        <v>0</v>
      </c>
      <c r="H123" s="39">
        <f t="shared" si="49"/>
        <v>0</v>
      </c>
      <c r="I123" s="39">
        <f t="shared" si="49"/>
        <v>0</v>
      </c>
      <c r="J123" s="39">
        <f t="shared" si="49"/>
        <v>0</v>
      </c>
      <c r="K123" s="37">
        <f t="shared" si="49"/>
        <v>0</v>
      </c>
      <c r="L123" s="31">
        <f>SUM(L111:L121)</f>
        <v>0</v>
      </c>
      <c r="M123" s="31"/>
      <c r="N123" s="31"/>
      <c r="O123" s="31"/>
      <c r="P123" s="31"/>
      <c r="Q123" s="31"/>
      <c r="R123" s="31"/>
      <c r="S123" s="31"/>
      <c r="T123" s="31"/>
      <c r="U123" s="36"/>
      <c r="V123" s="39">
        <f t="shared" ref="V123:AD123" si="50">SUM(V111:V122)</f>
        <v>0</v>
      </c>
      <c r="W123" s="39">
        <f t="shared" si="50"/>
        <v>0</v>
      </c>
      <c r="X123" s="39">
        <f t="shared" si="50"/>
        <v>0</v>
      </c>
      <c r="Y123" s="39">
        <f t="shared" si="50"/>
        <v>0</v>
      </c>
      <c r="Z123" s="39">
        <f t="shared" si="50"/>
        <v>0</v>
      </c>
      <c r="AA123" s="39">
        <f t="shared" si="50"/>
        <v>0</v>
      </c>
      <c r="AB123" s="39">
        <f t="shared" si="50"/>
        <v>0</v>
      </c>
      <c r="AC123" s="39">
        <f t="shared" si="50"/>
        <v>0</v>
      </c>
      <c r="AD123" s="37">
        <f t="shared" si="50"/>
        <v>0</v>
      </c>
      <c r="AE123" s="31"/>
      <c r="AF123" s="31"/>
      <c r="AG123" s="31"/>
      <c r="AH123" s="31"/>
      <c r="AI123" s="31"/>
      <c r="AJ123" s="31"/>
      <c r="AK123" s="31"/>
      <c r="AL123" s="31"/>
      <c r="AM123" s="31"/>
      <c r="AN123" s="36"/>
      <c r="AO123" s="39">
        <f t="shared" ref="AO123:AV123" si="51">SUM(AO111:AO121)</f>
        <v>0</v>
      </c>
      <c r="AP123" s="31">
        <f t="shared" si="51"/>
        <v>0</v>
      </c>
      <c r="AQ123" s="31">
        <f t="shared" si="51"/>
        <v>0</v>
      </c>
      <c r="AR123" s="31">
        <f t="shared" si="51"/>
        <v>0</v>
      </c>
      <c r="AS123" s="31">
        <f t="shared" si="51"/>
        <v>0</v>
      </c>
      <c r="AT123" s="31">
        <f t="shared" si="51"/>
        <v>0</v>
      </c>
      <c r="AU123" s="31">
        <f t="shared" si="51"/>
        <v>0</v>
      </c>
      <c r="AV123" s="31">
        <f t="shared" si="51"/>
        <v>0</v>
      </c>
      <c r="AW123" s="37">
        <f>SUM(AW111:AW122)</f>
        <v>0</v>
      </c>
      <c r="AX123" s="31"/>
      <c r="AY123" s="31"/>
      <c r="AZ123" s="31"/>
      <c r="BA123" s="31"/>
      <c r="BB123" s="31"/>
      <c r="BC123" s="31"/>
      <c r="BD123" s="31"/>
      <c r="BE123" s="31"/>
      <c r="BF123" s="31"/>
      <c r="BG123" s="36"/>
    </row>
    <row r="125" spans="1:59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</row>
    <row r="126" spans="1:59">
      <c r="B126" s="1064" t="s">
        <v>347</v>
      </c>
      <c r="C126" s="1067" t="s">
        <v>318</v>
      </c>
      <c r="D126" s="1067"/>
      <c r="E126" s="1067"/>
      <c r="F126" s="1067"/>
      <c r="G126" s="1067"/>
      <c r="H126" s="1067"/>
      <c r="I126" s="1067"/>
      <c r="J126" s="1067"/>
      <c r="K126" s="1067"/>
      <c r="L126" s="1067"/>
      <c r="M126" s="1067"/>
      <c r="N126" s="1067"/>
      <c r="O126" s="1067"/>
      <c r="P126" s="1067"/>
      <c r="Q126" s="1067"/>
      <c r="R126" s="1067"/>
      <c r="S126" s="1067"/>
      <c r="T126" s="1067"/>
      <c r="U126" s="1067" t="s">
        <v>289</v>
      </c>
      <c r="V126" s="1067" t="s">
        <v>319</v>
      </c>
      <c r="W126" s="1067"/>
      <c r="X126" s="1067"/>
      <c r="Y126" s="1067"/>
      <c r="Z126" s="1067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 t="s">
        <v>289</v>
      </c>
      <c r="AO126" s="1067" t="s">
        <v>320</v>
      </c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 t="s">
        <v>289</v>
      </c>
    </row>
    <row r="127" spans="1:59">
      <c r="B127" s="1065"/>
      <c r="C127" s="1068" t="s">
        <v>67</v>
      </c>
      <c r="D127" s="1068"/>
      <c r="E127" s="1068"/>
      <c r="F127" s="1068"/>
      <c r="G127" s="1068"/>
      <c r="H127" s="1068"/>
      <c r="I127" s="1068"/>
      <c r="J127" s="1068"/>
      <c r="K127" s="1068"/>
      <c r="L127" s="1068" t="s">
        <v>292</v>
      </c>
      <c r="M127" s="1068"/>
      <c r="N127" s="1068"/>
      <c r="O127" s="1068"/>
      <c r="P127" s="1068"/>
      <c r="Q127" s="1068"/>
      <c r="R127" s="1068"/>
      <c r="S127" s="1068"/>
      <c r="T127" s="1068"/>
      <c r="U127" s="1068"/>
      <c r="V127" s="1068" t="s">
        <v>67</v>
      </c>
      <c r="W127" s="1068"/>
      <c r="X127" s="1068"/>
      <c r="Y127" s="1068"/>
      <c r="Z127" s="1068"/>
      <c r="AA127" s="1068"/>
      <c r="AB127" s="1068"/>
      <c r="AC127" s="1068"/>
      <c r="AD127" s="1068"/>
      <c r="AE127" s="1068" t="s">
        <v>292</v>
      </c>
      <c r="AF127" s="1068"/>
      <c r="AG127" s="1068"/>
      <c r="AH127" s="1068"/>
      <c r="AI127" s="1068"/>
      <c r="AJ127" s="1068"/>
      <c r="AK127" s="1068"/>
      <c r="AL127" s="1068"/>
      <c r="AM127" s="1068"/>
      <c r="AN127" s="1068"/>
      <c r="AO127" s="1068" t="s">
        <v>67</v>
      </c>
      <c r="AP127" s="1068"/>
      <c r="AQ127" s="1068"/>
      <c r="AR127" s="1068"/>
      <c r="AS127" s="1068"/>
      <c r="AT127" s="1068"/>
      <c r="AU127" s="1068"/>
      <c r="AV127" s="1068"/>
      <c r="AW127" s="1068"/>
      <c r="AX127" s="1068" t="s">
        <v>292</v>
      </c>
      <c r="AY127" s="1068"/>
      <c r="AZ127" s="1068"/>
      <c r="BA127" s="1068"/>
      <c r="BB127" s="1068"/>
      <c r="BC127" s="1068"/>
      <c r="BD127" s="1068"/>
      <c r="BE127" s="1068"/>
      <c r="BF127" s="1068"/>
      <c r="BG127" s="1068"/>
    </row>
    <row r="128" spans="1:59" ht="25.5">
      <c r="B128" s="1066"/>
      <c r="C128" s="25" t="s">
        <v>133</v>
      </c>
      <c r="D128" s="25" t="s">
        <v>134</v>
      </c>
      <c r="E128" s="25" t="s">
        <v>135</v>
      </c>
      <c r="F128" s="25" t="s">
        <v>136</v>
      </c>
      <c r="G128" s="25" t="s">
        <v>137</v>
      </c>
      <c r="H128" s="25" t="s">
        <v>138</v>
      </c>
      <c r="I128" s="25" t="s">
        <v>139</v>
      </c>
      <c r="J128" s="25" t="s">
        <v>140</v>
      </c>
      <c r="K128" s="25" t="s">
        <v>297</v>
      </c>
      <c r="L128" s="25" t="s">
        <v>133</v>
      </c>
      <c r="M128" s="25" t="s">
        <v>134</v>
      </c>
      <c r="N128" s="25" t="s">
        <v>135</v>
      </c>
      <c r="O128" s="25" t="s">
        <v>136</v>
      </c>
      <c r="P128" s="25" t="s">
        <v>137</v>
      </c>
      <c r="Q128" s="25" t="s">
        <v>138</v>
      </c>
      <c r="R128" s="25" t="s">
        <v>139</v>
      </c>
      <c r="S128" s="25" t="s">
        <v>140</v>
      </c>
      <c r="T128" s="25" t="s">
        <v>297</v>
      </c>
      <c r="U128" s="1070"/>
      <c r="V128" s="58" t="s">
        <v>133</v>
      </c>
      <c r="W128" s="25" t="s">
        <v>134</v>
      </c>
      <c r="X128" s="25" t="s">
        <v>135</v>
      </c>
      <c r="Y128" s="25" t="s">
        <v>136</v>
      </c>
      <c r="Z128" s="25" t="s">
        <v>137</v>
      </c>
      <c r="AA128" s="25" t="s">
        <v>138</v>
      </c>
      <c r="AB128" s="25" t="s">
        <v>139</v>
      </c>
      <c r="AC128" s="25" t="s">
        <v>140</v>
      </c>
      <c r="AD128" s="25" t="s">
        <v>297</v>
      </c>
      <c r="AE128" s="25" t="s">
        <v>133</v>
      </c>
      <c r="AF128" s="25" t="s">
        <v>134</v>
      </c>
      <c r="AG128" s="25" t="s">
        <v>135</v>
      </c>
      <c r="AH128" s="25" t="s">
        <v>136</v>
      </c>
      <c r="AI128" s="25" t="s">
        <v>137</v>
      </c>
      <c r="AJ128" s="25" t="s">
        <v>138</v>
      </c>
      <c r="AK128" s="25" t="s">
        <v>139</v>
      </c>
      <c r="AL128" s="25" t="s">
        <v>140</v>
      </c>
      <c r="AM128" s="25" t="s">
        <v>297</v>
      </c>
      <c r="AN128" s="1068"/>
      <c r="AO128" s="25" t="s">
        <v>133</v>
      </c>
      <c r="AP128" s="25" t="s">
        <v>134</v>
      </c>
      <c r="AQ128" s="25" t="s">
        <v>135</v>
      </c>
      <c r="AR128" s="25" t="s">
        <v>136</v>
      </c>
      <c r="AS128" s="25" t="s">
        <v>137</v>
      </c>
      <c r="AT128" s="25" t="s">
        <v>138</v>
      </c>
      <c r="AU128" s="25" t="s">
        <v>139</v>
      </c>
      <c r="AV128" s="25" t="s">
        <v>140</v>
      </c>
      <c r="AW128" s="25" t="s">
        <v>297</v>
      </c>
      <c r="AX128" s="25" t="s">
        <v>133</v>
      </c>
      <c r="AY128" s="25" t="s">
        <v>134</v>
      </c>
      <c r="AZ128" s="25" t="s">
        <v>135</v>
      </c>
      <c r="BA128" s="25" t="s">
        <v>136</v>
      </c>
      <c r="BB128" s="25" t="s">
        <v>137</v>
      </c>
      <c r="BC128" s="25" t="s">
        <v>138</v>
      </c>
      <c r="BD128" s="25" t="s">
        <v>139</v>
      </c>
      <c r="BE128" s="25" t="s">
        <v>140</v>
      </c>
      <c r="BF128" s="25" t="s">
        <v>297</v>
      </c>
      <c r="BG128" s="1068"/>
    </row>
    <row r="129" spans="2:59">
      <c r="B129" s="28" t="s">
        <v>299</v>
      </c>
      <c r="C129" s="33">
        <f t="shared" ref="C129:K129" si="52">+C43+C94+C111</f>
        <v>11</v>
      </c>
      <c r="D129" s="33">
        <f t="shared" si="52"/>
        <v>35</v>
      </c>
      <c r="E129" s="33">
        <f t="shared" si="52"/>
        <v>98</v>
      </c>
      <c r="F129" s="33">
        <f t="shared" si="52"/>
        <v>118</v>
      </c>
      <c r="G129" s="33">
        <f t="shared" si="52"/>
        <v>88</v>
      </c>
      <c r="H129" s="33">
        <f t="shared" si="52"/>
        <v>70</v>
      </c>
      <c r="I129" s="33">
        <f t="shared" si="52"/>
        <v>38</v>
      </c>
      <c r="J129" s="33">
        <f t="shared" si="52"/>
        <v>74</v>
      </c>
      <c r="K129" s="33">
        <f t="shared" si="52"/>
        <v>532</v>
      </c>
      <c r="L129" s="33"/>
      <c r="M129" s="29"/>
      <c r="N129" s="29"/>
      <c r="O129" s="29"/>
      <c r="P129" s="29"/>
      <c r="Q129" s="29"/>
      <c r="R129" s="29"/>
      <c r="S129" s="29"/>
      <c r="T129" s="29"/>
      <c r="U129" s="49"/>
      <c r="V129" s="33">
        <f t="shared" ref="V129:AC131" si="53">+V43+V94</f>
        <v>1</v>
      </c>
      <c r="W129" s="33">
        <f t="shared" si="53"/>
        <v>9</v>
      </c>
      <c r="X129" s="33">
        <f t="shared" si="53"/>
        <v>16</v>
      </c>
      <c r="Y129" s="33">
        <f t="shared" si="53"/>
        <v>23</v>
      </c>
      <c r="Z129" s="33">
        <f t="shared" si="53"/>
        <v>10</v>
      </c>
      <c r="AA129" s="33">
        <f t="shared" si="53"/>
        <v>13</v>
      </c>
      <c r="AB129" s="33">
        <f t="shared" si="53"/>
        <v>7</v>
      </c>
      <c r="AC129" s="33">
        <f t="shared" si="53"/>
        <v>18</v>
      </c>
      <c r="AD129" s="33">
        <f>+AD43+AD94+AD111</f>
        <v>97</v>
      </c>
      <c r="AE129" s="29"/>
      <c r="AF129" s="29"/>
      <c r="AG129" s="29"/>
      <c r="AH129" s="29"/>
      <c r="AI129" s="29"/>
      <c r="AJ129" s="29"/>
      <c r="AK129" s="29"/>
      <c r="AL129" s="29"/>
      <c r="AM129" s="29"/>
      <c r="AN129" s="35"/>
      <c r="AO129" s="33">
        <f t="shared" ref="AO129:AV131" si="54">+AO43+AO94</f>
        <v>0</v>
      </c>
      <c r="AP129" s="33">
        <f t="shared" si="54"/>
        <v>1</v>
      </c>
      <c r="AQ129" s="33">
        <f t="shared" si="54"/>
        <v>0</v>
      </c>
      <c r="AR129" s="33">
        <f t="shared" si="54"/>
        <v>0</v>
      </c>
      <c r="AS129" s="33">
        <f t="shared" si="54"/>
        <v>0</v>
      </c>
      <c r="AT129" s="33">
        <f t="shared" si="54"/>
        <v>1</v>
      </c>
      <c r="AU129" s="33">
        <f t="shared" si="54"/>
        <v>1</v>
      </c>
      <c r="AV129" s="33">
        <f t="shared" si="54"/>
        <v>0</v>
      </c>
      <c r="AW129" s="33">
        <f>+AW43+AW94+AW111</f>
        <v>3</v>
      </c>
      <c r="AX129" s="29"/>
      <c r="AY129" s="29"/>
      <c r="AZ129" s="29"/>
      <c r="BA129" s="29"/>
      <c r="BB129" s="29"/>
      <c r="BC129" s="29"/>
      <c r="BD129" s="29"/>
      <c r="BE129" s="29"/>
      <c r="BF129" s="29"/>
      <c r="BG129" s="35"/>
    </row>
    <row r="130" spans="2:59">
      <c r="B130" s="28" t="s">
        <v>300</v>
      </c>
      <c r="C130" s="33">
        <f t="shared" ref="C130:K130" si="55">+C44+C95+C112</f>
        <v>1</v>
      </c>
      <c r="D130" s="33">
        <f t="shared" si="55"/>
        <v>10</v>
      </c>
      <c r="E130" s="33">
        <f t="shared" si="55"/>
        <v>9</v>
      </c>
      <c r="F130" s="33">
        <f t="shared" si="55"/>
        <v>24</v>
      </c>
      <c r="G130" s="33">
        <f t="shared" si="55"/>
        <v>3</v>
      </c>
      <c r="H130" s="33">
        <f t="shared" si="55"/>
        <v>7</v>
      </c>
      <c r="I130" s="33">
        <f t="shared" si="55"/>
        <v>5</v>
      </c>
      <c r="J130" s="33">
        <f t="shared" si="55"/>
        <v>4</v>
      </c>
      <c r="K130" s="33">
        <f t="shared" si="55"/>
        <v>63</v>
      </c>
      <c r="L130" s="33"/>
      <c r="M130" s="29"/>
      <c r="N130" s="29"/>
      <c r="O130" s="29"/>
      <c r="P130" s="29"/>
      <c r="Q130" s="29"/>
      <c r="R130" s="29"/>
      <c r="S130" s="29"/>
      <c r="T130" s="29"/>
      <c r="U130" s="49"/>
      <c r="V130" s="33">
        <f t="shared" si="53"/>
        <v>0</v>
      </c>
      <c r="W130" s="33">
        <f t="shared" si="53"/>
        <v>0</v>
      </c>
      <c r="X130" s="33">
        <f t="shared" si="53"/>
        <v>0</v>
      </c>
      <c r="Y130" s="33">
        <f t="shared" si="53"/>
        <v>0</v>
      </c>
      <c r="Z130" s="33">
        <f t="shared" si="53"/>
        <v>0</v>
      </c>
      <c r="AA130" s="33">
        <f t="shared" si="53"/>
        <v>0</v>
      </c>
      <c r="AB130" s="33">
        <f t="shared" si="53"/>
        <v>0</v>
      </c>
      <c r="AC130" s="33">
        <f t="shared" si="53"/>
        <v>0</v>
      </c>
      <c r="AD130" s="33">
        <f>+AD44+AD95+AD112</f>
        <v>0</v>
      </c>
      <c r="AE130" s="29"/>
      <c r="AF130" s="29"/>
      <c r="AG130" s="29"/>
      <c r="AH130" s="29"/>
      <c r="AI130" s="29"/>
      <c r="AJ130" s="29"/>
      <c r="AK130" s="29"/>
      <c r="AL130" s="29"/>
      <c r="AM130" s="29"/>
      <c r="AN130" s="35"/>
      <c r="AO130" s="33">
        <f t="shared" si="54"/>
        <v>0</v>
      </c>
      <c r="AP130" s="33">
        <f t="shared" si="54"/>
        <v>0</v>
      </c>
      <c r="AQ130" s="33">
        <f t="shared" si="54"/>
        <v>0</v>
      </c>
      <c r="AR130" s="33">
        <f t="shared" si="54"/>
        <v>0</v>
      </c>
      <c r="AS130" s="33">
        <f t="shared" si="54"/>
        <v>0</v>
      </c>
      <c r="AT130" s="33">
        <f t="shared" si="54"/>
        <v>0</v>
      </c>
      <c r="AU130" s="33">
        <f t="shared" si="54"/>
        <v>0</v>
      </c>
      <c r="AV130" s="33">
        <f t="shared" si="54"/>
        <v>0</v>
      </c>
      <c r="AW130" s="33">
        <f>+AW44+AW95+AW112</f>
        <v>0</v>
      </c>
      <c r="AX130" s="29"/>
      <c r="AY130" s="29"/>
      <c r="AZ130" s="29"/>
      <c r="BA130" s="29"/>
      <c r="BB130" s="29"/>
      <c r="BC130" s="29"/>
      <c r="BD130" s="29"/>
      <c r="BE130" s="29"/>
      <c r="BF130" s="29"/>
      <c r="BG130" s="35"/>
    </row>
    <row r="131" spans="2:59">
      <c r="B131" s="28" t="s">
        <v>302</v>
      </c>
      <c r="C131" s="33">
        <f t="shared" ref="C131:K131" si="56">+C45+C96+C113</f>
        <v>6</v>
      </c>
      <c r="D131" s="33">
        <f t="shared" si="56"/>
        <v>11</v>
      </c>
      <c r="E131" s="33">
        <f t="shared" si="56"/>
        <v>14</v>
      </c>
      <c r="F131" s="33">
        <f t="shared" si="56"/>
        <v>14</v>
      </c>
      <c r="G131" s="33">
        <f t="shared" si="56"/>
        <v>10</v>
      </c>
      <c r="H131" s="33">
        <f t="shared" si="56"/>
        <v>6</v>
      </c>
      <c r="I131" s="33">
        <f t="shared" si="56"/>
        <v>2</v>
      </c>
      <c r="J131" s="33">
        <f t="shared" si="56"/>
        <v>0</v>
      </c>
      <c r="K131" s="33">
        <f t="shared" si="56"/>
        <v>63</v>
      </c>
      <c r="L131" s="33"/>
      <c r="M131" s="29"/>
      <c r="N131" s="29"/>
      <c r="O131" s="29"/>
      <c r="P131" s="29"/>
      <c r="Q131" s="29"/>
      <c r="R131" s="29"/>
      <c r="S131" s="29"/>
      <c r="T131" s="29"/>
      <c r="U131" s="49"/>
      <c r="V131" s="33">
        <f t="shared" si="53"/>
        <v>0</v>
      </c>
      <c r="W131" s="33">
        <f t="shared" si="53"/>
        <v>0</v>
      </c>
      <c r="X131" s="33">
        <f t="shared" si="53"/>
        <v>1</v>
      </c>
      <c r="Y131" s="33">
        <f t="shared" si="53"/>
        <v>1</v>
      </c>
      <c r="Z131" s="33">
        <f t="shared" si="53"/>
        <v>0</v>
      </c>
      <c r="AA131" s="33">
        <f t="shared" si="53"/>
        <v>0</v>
      </c>
      <c r="AB131" s="33">
        <f t="shared" si="53"/>
        <v>0</v>
      </c>
      <c r="AC131" s="33">
        <f t="shared" si="53"/>
        <v>0</v>
      </c>
      <c r="AD131" s="33">
        <f>+AD45+AD96+AD113</f>
        <v>2</v>
      </c>
      <c r="AE131" s="29"/>
      <c r="AF131" s="29"/>
      <c r="AG131" s="29"/>
      <c r="AH131" s="29"/>
      <c r="AI131" s="29"/>
      <c r="AJ131" s="29"/>
      <c r="AK131" s="29"/>
      <c r="AL131" s="29"/>
      <c r="AM131" s="29"/>
      <c r="AN131" s="35"/>
      <c r="AO131" s="33">
        <f t="shared" si="54"/>
        <v>0</v>
      </c>
      <c r="AP131" s="33">
        <f t="shared" si="54"/>
        <v>0</v>
      </c>
      <c r="AQ131" s="33">
        <f t="shared" si="54"/>
        <v>0</v>
      </c>
      <c r="AR131" s="33">
        <f t="shared" si="54"/>
        <v>0</v>
      </c>
      <c r="AS131" s="33">
        <f t="shared" si="54"/>
        <v>0</v>
      </c>
      <c r="AT131" s="33">
        <f t="shared" si="54"/>
        <v>0</v>
      </c>
      <c r="AU131" s="33">
        <f t="shared" si="54"/>
        <v>0</v>
      </c>
      <c r="AV131" s="33">
        <f t="shared" si="54"/>
        <v>0</v>
      </c>
      <c r="AW131" s="33">
        <f>+AW45+AW96+AW113</f>
        <v>0</v>
      </c>
      <c r="AX131" s="29"/>
      <c r="AY131" s="29"/>
      <c r="AZ131" s="29"/>
      <c r="BA131" s="29"/>
      <c r="BB131" s="29"/>
      <c r="BC131" s="29"/>
      <c r="BD131" s="29"/>
      <c r="BE131" s="29"/>
      <c r="BF131" s="29"/>
      <c r="BG131" s="35"/>
    </row>
    <row r="132" spans="2:59">
      <c r="B132" s="28" t="s">
        <v>303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29"/>
      <c r="N132" s="29"/>
      <c r="O132" s="29"/>
      <c r="P132" s="29"/>
      <c r="Q132" s="29"/>
      <c r="R132" s="29"/>
      <c r="S132" s="29"/>
      <c r="T132" s="29"/>
      <c r="U132" s="49"/>
      <c r="V132" s="33"/>
      <c r="W132" s="33"/>
      <c r="X132" s="33"/>
      <c r="Y132" s="33"/>
      <c r="Z132" s="33"/>
      <c r="AA132" s="33"/>
      <c r="AB132" s="33"/>
      <c r="AC132" s="33"/>
      <c r="AD132" s="33"/>
      <c r="AE132" s="29"/>
      <c r="AF132" s="29"/>
      <c r="AG132" s="29"/>
      <c r="AH132" s="29"/>
      <c r="AI132" s="29"/>
      <c r="AJ132" s="29"/>
      <c r="AK132" s="29"/>
      <c r="AL132" s="29"/>
      <c r="AM132" s="29"/>
      <c r="AN132" s="35"/>
      <c r="AO132" s="33"/>
      <c r="AP132" s="33"/>
      <c r="AQ132" s="33"/>
      <c r="AR132" s="33"/>
      <c r="AS132" s="33"/>
      <c r="AT132" s="33"/>
      <c r="AU132" s="33"/>
      <c r="AV132" s="33"/>
      <c r="AW132" s="33"/>
      <c r="AX132" s="29"/>
      <c r="AY132" s="29"/>
      <c r="AZ132" s="29"/>
      <c r="BA132" s="29"/>
      <c r="BB132" s="29"/>
      <c r="BC132" s="29"/>
      <c r="BD132" s="29"/>
      <c r="BE132" s="29"/>
      <c r="BF132" s="29"/>
      <c r="BG132" s="35"/>
    </row>
    <row r="133" spans="2:59">
      <c r="B133" s="28" t="s">
        <v>148</v>
      </c>
      <c r="C133" s="33">
        <f t="shared" ref="C133:K133" si="57">+C47+C98+C115</f>
        <v>7</v>
      </c>
      <c r="D133" s="33">
        <f t="shared" si="57"/>
        <v>28</v>
      </c>
      <c r="E133" s="33">
        <f t="shared" si="57"/>
        <v>51</v>
      </c>
      <c r="F133" s="33">
        <f t="shared" si="57"/>
        <v>74</v>
      </c>
      <c r="G133" s="33">
        <f t="shared" si="57"/>
        <v>51</v>
      </c>
      <c r="H133" s="33">
        <f t="shared" si="57"/>
        <v>48</v>
      </c>
      <c r="I133" s="33">
        <f t="shared" si="57"/>
        <v>36</v>
      </c>
      <c r="J133" s="33">
        <f t="shared" si="57"/>
        <v>45</v>
      </c>
      <c r="K133" s="33">
        <f t="shared" si="57"/>
        <v>340</v>
      </c>
      <c r="L133" s="33"/>
      <c r="M133" s="29"/>
      <c r="N133" s="29"/>
      <c r="O133" s="29"/>
      <c r="P133" s="29"/>
      <c r="Q133" s="29"/>
      <c r="R133" s="29"/>
      <c r="S133" s="29"/>
      <c r="T133" s="29"/>
      <c r="U133" s="49"/>
      <c r="V133" s="33">
        <f t="shared" ref="V133:AC134" si="58">+V47+V98</f>
        <v>0</v>
      </c>
      <c r="W133" s="33">
        <f t="shared" si="58"/>
        <v>0</v>
      </c>
      <c r="X133" s="33">
        <f t="shared" si="58"/>
        <v>2</v>
      </c>
      <c r="Y133" s="33">
        <f t="shared" si="58"/>
        <v>2</v>
      </c>
      <c r="Z133" s="33">
        <f t="shared" si="58"/>
        <v>3</v>
      </c>
      <c r="AA133" s="33">
        <f t="shared" si="58"/>
        <v>1</v>
      </c>
      <c r="AB133" s="33">
        <f t="shared" si="58"/>
        <v>0</v>
      </c>
      <c r="AC133" s="33">
        <f t="shared" si="58"/>
        <v>0</v>
      </c>
      <c r="AD133" s="33">
        <f>+AD47+AD98+AD115</f>
        <v>8</v>
      </c>
      <c r="AE133" s="29"/>
      <c r="AF133" s="29"/>
      <c r="AG133" s="29"/>
      <c r="AH133" s="29"/>
      <c r="AI133" s="29"/>
      <c r="AJ133" s="29"/>
      <c r="AK133" s="29"/>
      <c r="AL133" s="29"/>
      <c r="AM133" s="29"/>
      <c r="AN133" s="35"/>
      <c r="AO133" s="33">
        <f t="shared" ref="AO133:AV134" si="59">+AO47+AO98</f>
        <v>0</v>
      </c>
      <c r="AP133" s="33">
        <f t="shared" si="59"/>
        <v>0</v>
      </c>
      <c r="AQ133" s="33">
        <f t="shared" si="59"/>
        <v>0</v>
      </c>
      <c r="AR133" s="33">
        <f t="shared" si="59"/>
        <v>0</v>
      </c>
      <c r="AS133" s="33">
        <f t="shared" si="59"/>
        <v>2</v>
      </c>
      <c r="AT133" s="33">
        <f t="shared" si="59"/>
        <v>1</v>
      </c>
      <c r="AU133" s="33">
        <f t="shared" si="59"/>
        <v>0</v>
      </c>
      <c r="AV133" s="33">
        <f t="shared" si="59"/>
        <v>0</v>
      </c>
      <c r="AW133" s="33">
        <f>+AW47+AW98+AW115</f>
        <v>3</v>
      </c>
      <c r="AX133" s="29"/>
      <c r="AY133" s="29"/>
      <c r="AZ133" s="29"/>
      <c r="BA133" s="29"/>
      <c r="BB133" s="29"/>
      <c r="BC133" s="29"/>
      <c r="BD133" s="29"/>
      <c r="BE133" s="29"/>
      <c r="BF133" s="29"/>
      <c r="BG133" s="35"/>
    </row>
    <row r="134" spans="2:59">
      <c r="B134" s="45" t="s">
        <v>306</v>
      </c>
      <c r="C134" s="33">
        <f t="shared" ref="C134:K134" si="60">+C48+C99+C116</f>
        <v>3</v>
      </c>
      <c r="D134" s="33">
        <f t="shared" si="60"/>
        <v>9</v>
      </c>
      <c r="E134" s="33">
        <f t="shared" si="60"/>
        <v>23</v>
      </c>
      <c r="F134" s="33">
        <f t="shared" si="60"/>
        <v>12</v>
      </c>
      <c r="G134" s="33">
        <f t="shared" si="60"/>
        <v>8</v>
      </c>
      <c r="H134" s="33">
        <f t="shared" si="60"/>
        <v>12</v>
      </c>
      <c r="I134" s="33">
        <f t="shared" si="60"/>
        <v>3</v>
      </c>
      <c r="J134" s="33">
        <f t="shared" si="60"/>
        <v>5</v>
      </c>
      <c r="K134" s="33">
        <f t="shared" si="60"/>
        <v>75</v>
      </c>
      <c r="L134" s="33"/>
      <c r="M134" s="29"/>
      <c r="N134" s="29"/>
      <c r="O134" s="29"/>
      <c r="P134" s="29"/>
      <c r="Q134" s="29"/>
      <c r="R134" s="29"/>
      <c r="S134" s="29"/>
      <c r="T134" s="29"/>
      <c r="U134" s="49"/>
      <c r="V134" s="33">
        <f t="shared" si="58"/>
        <v>0</v>
      </c>
      <c r="W134" s="33">
        <f t="shared" si="58"/>
        <v>0</v>
      </c>
      <c r="X134" s="33">
        <f t="shared" si="58"/>
        <v>6</v>
      </c>
      <c r="Y134" s="33">
        <f t="shared" si="58"/>
        <v>0</v>
      </c>
      <c r="Z134" s="33">
        <f t="shared" si="58"/>
        <v>9</v>
      </c>
      <c r="AA134" s="33">
        <f t="shared" si="58"/>
        <v>1</v>
      </c>
      <c r="AB134" s="33">
        <f t="shared" si="58"/>
        <v>0</v>
      </c>
      <c r="AC134" s="33">
        <f t="shared" si="58"/>
        <v>1</v>
      </c>
      <c r="AD134" s="33">
        <f>+AD48+AD99+AD116</f>
        <v>17</v>
      </c>
      <c r="AE134" s="29"/>
      <c r="AF134" s="29"/>
      <c r="AG134" s="29"/>
      <c r="AH134" s="29"/>
      <c r="AI134" s="29"/>
      <c r="AJ134" s="29"/>
      <c r="AK134" s="29"/>
      <c r="AL134" s="29"/>
      <c r="AM134" s="29"/>
      <c r="AN134" s="35"/>
      <c r="AO134" s="33">
        <f t="shared" si="59"/>
        <v>0</v>
      </c>
      <c r="AP134" s="33">
        <f t="shared" si="59"/>
        <v>0</v>
      </c>
      <c r="AQ134" s="33">
        <f t="shared" si="59"/>
        <v>0</v>
      </c>
      <c r="AR134" s="33">
        <f t="shared" si="59"/>
        <v>0</v>
      </c>
      <c r="AS134" s="33">
        <f t="shared" si="59"/>
        <v>0</v>
      </c>
      <c r="AT134" s="33">
        <f t="shared" si="59"/>
        <v>0</v>
      </c>
      <c r="AU134" s="33">
        <f t="shared" si="59"/>
        <v>0</v>
      </c>
      <c r="AV134" s="33">
        <f t="shared" si="59"/>
        <v>0</v>
      </c>
      <c r="AW134" s="33">
        <f>+AW48+AW99+AW116</f>
        <v>0</v>
      </c>
      <c r="AX134" s="29"/>
      <c r="AY134" s="29"/>
      <c r="AZ134" s="29"/>
      <c r="BA134" s="29"/>
      <c r="BB134" s="29"/>
      <c r="BC134" s="29"/>
      <c r="BD134" s="29"/>
      <c r="BE134" s="29"/>
      <c r="BF134" s="29"/>
      <c r="BG134" s="35"/>
    </row>
    <row r="135" spans="2:59">
      <c r="B135" s="28" t="s">
        <v>152</v>
      </c>
      <c r="C135" s="33">
        <f>+C49+C100+C117</f>
        <v>0</v>
      </c>
      <c r="D135" s="33">
        <f t="shared" ref="D135:K135" si="61">+D49+D100+D117</f>
        <v>13</v>
      </c>
      <c r="E135" s="33">
        <f t="shared" si="61"/>
        <v>11</v>
      </c>
      <c r="F135" s="33">
        <f t="shared" si="61"/>
        <v>8</v>
      </c>
      <c r="G135" s="33">
        <f t="shared" si="61"/>
        <v>0</v>
      </c>
      <c r="H135" s="33">
        <f t="shared" si="61"/>
        <v>1</v>
      </c>
      <c r="I135" s="33">
        <f t="shared" si="61"/>
        <v>0</v>
      </c>
      <c r="J135" s="33">
        <f t="shared" si="61"/>
        <v>0</v>
      </c>
      <c r="K135" s="33">
        <f t="shared" si="61"/>
        <v>33</v>
      </c>
      <c r="L135" s="33"/>
      <c r="M135" s="29"/>
      <c r="N135" s="29"/>
      <c r="O135" s="29"/>
      <c r="P135" s="29"/>
      <c r="Q135" s="29"/>
      <c r="R135" s="29"/>
      <c r="S135" s="29"/>
      <c r="T135" s="29"/>
      <c r="U135" s="49"/>
      <c r="V135" s="33"/>
      <c r="W135" s="33"/>
      <c r="X135" s="33"/>
      <c r="Y135" s="33"/>
      <c r="Z135" s="33"/>
      <c r="AA135" s="33"/>
      <c r="AB135" s="33"/>
      <c r="AC135" s="33"/>
      <c r="AD135" s="33"/>
      <c r="AE135" s="29"/>
      <c r="AF135" s="29"/>
      <c r="AG135" s="29"/>
      <c r="AH135" s="29"/>
      <c r="AI135" s="29"/>
      <c r="AJ135" s="29"/>
      <c r="AK135" s="29"/>
      <c r="AL135" s="29"/>
      <c r="AM135" s="29"/>
      <c r="AN135" s="35"/>
      <c r="AO135" s="33"/>
      <c r="AP135" s="33"/>
      <c r="AQ135" s="33"/>
      <c r="AR135" s="33"/>
      <c r="AS135" s="33"/>
      <c r="AT135" s="33"/>
      <c r="AU135" s="33"/>
      <c r="AV135" s="33"/>
      <c r="AW135" s="33"/>
      <c r="AX135" s="29"/>
      <c r="AY135" s="29"/>
      <c r="AZ135" s="29"/>
      <c r="BA135" s="29"/>
      <c r="BB135" s="29"/>
      <c r="BC135" s="29"/>
      <c r="BD135" s="29"/>
      <c r="BE135" s="29"/>
      <c r="BF135" s="29"/>
      <c r="BG135" s="35"/>
    </row>
    <row r="136" spans="2:59">
      <c r="B136" s="28" t="s">
        <v>308</v>
      </c>
      <c r="C136" s="33">
        <f>+C50+C101+C118</f>
        <v>3</v>
      </c>
      <c r="D136" s="33">
        <f t="shared" ref="D136:J139" si="62">+D50+D101+D118</f>
        <v>12</v>
      </c>
      <c r="E136" s="33">
        <f t="shared" si="62"/>
        <v>26</v>
      </c>
      <c r="F136" s="33">
        <f t="shared" si="62"/>
        <v>50</v>
      </c>
      <c r="G136" s="33">
        <f t="shared" si="62"/>
        <v>66</v>
      </c>
      <c r="H136" s="33">
        <f t="shared" si="62"/>
        <v>112</v>
      </c>
      <c r="I136" s="33">
        <f t="shared" si="62"/>
        <v>108</v>
      </c>
      <c r="J136" s="33">
        <f t="shared" si="62"/>
        <v>172</v>
      </c>
      <c r="K136" s="33">
        <f>+K50+K101+K118</f>
        <v>549</v>
      </c>
      <c r="L136" s="33"/>
      <c r="M136" s="29"/>
      <c r="N136" s="29"/>
      <c r="O136" s="29"/>
      <c r="P136" s="29"/>
      <c r="Q136" s="29"/>
      <c r="R136" s="29"/>
      <c r="S136" s="29"/>
      <c r="T136" s="29"/>
      <c r="U136" s="49"/>
      <c r="V136" s="33">
        <f t="shared" ref="V136:AC139" si="63">+V50+V101</f>
        <v>0</v>
      </c>
      <c r="W136" s="33">
        <f t="shared" si="63"/>
        <v>0</v>
      </c>
      <c r="X136" s="33">
        <f t="shared" si="63"/>
        <v>0</v>
      </c>
      <c r="Y136" s="33">
        <f t="shared" si="63"/>
        <v>3</v>
      </c>
      <c r="Z136" s="33">
        <f t="shared" si="63"/>
        <v>2</v>
      </c>
      <c r="AA136" s="33">
        <f t="shared" si="63"/>
        <v>6</v>
      </c>
      <c r="AB136" s="33">
        <f t="shared" si="63"/>
        <v>0</v>
      </c>
      <c r="AC136" s="33">
        <f t="shared" si="63"/>
        <v>2</v>
      </c>
      <c r="AD136" s="33">
        <f>+AD50+AD101+AD118</f>
        <v>13</v>
      </c>
      <c r="AE136" s="29"/>
      <c r="AF136" s="29"/>
      <c r="AG136" s="29"/>
      <c r="AH136" s="29"/>
      <c r="AI136" s="29"/>
      <c r="AJ136" s="29"/>
      <c r="AK136" s="29"/>
      <c r="AL136" s="29"/>
      <c r="AM136" s="29"/>
      <c r="AN136" s="35"/>
      <c r="AO136" s="33">
        <f t="shared" ref="AO136:AV139" si="64">+AO50+AO101</f>
        <v>0</v>
      </c>
      <c r="AP136" s="33">
        <f t="shared" si="64"/>
        <v>0</v>
      </c>
      <c r="AQ136" s="33">
        <f t="shared" si="64"/>
        <v>0</v>
      </c>
      <c r="AR136" s="33">
        <f t="shared" si="64"/>
        <v>0</v>
      </c>
      <c r="AS136" s="33">
        <f t="shared" si="64"/>
        <v>0</v>
      </c>
      <c r="AT136" s="33">
        <f t="shared" si="64"/>
        <v>1</v>
      </c>
      <c r="AU136" s="33">
        <f t="shared" si="64"/>
        <v>1</v>
      </c>
      <c r="AV136" s="33">
        <f t="shared" si="64"/>
        <v>0</v>
      </c>
      <c r="AW136" s="33">
        <f>+AW50+AW101+AW118</f>
        <v>2</v>
      </c>
      <c r="AX136" s="29"/>
      <c r="AY136" s="29"/>
      <c r="AZ136" s="29"/>
      <c r="BA136" s="29"/>
      <c r="BB136" s="29"/>
      <c r="BC136" s="29"/>
      <c r="BD136" s="29"/>
      <c r="BE136" s="29"/>
      <c r="BF136" s="29"/>
      <c r="BG136" s="35"/>
    </row>
    <row r="137" spans="2:59">
      <c r="B137" s="28" t="s">
        <v>310</v>
      </c>
      <c r="C137" s="33">
        <f>+C51+C102+C119</f>
        <v>1</v>
      </c>
      <c r="D137" s="33">
        <f t="shared" si="62"/>
        <v>10</v>
      </c>
      <c r="E137" s="33">
        <f t="shared" si="62"/>
        <v>20</v>
      </c>
      <c r="F137" s="33">
        <f t="shared" si="62"/>
        <v>14</v>
      </c>
      <c r="G137" s="33">
        <f t="shared" si="62"/>
        <v>22</v>
      </c>
      <c r="H137" s="33">
        <f t="shared" si="62"/>
        <v>13</v>
      </c>
      <c r="I137" s="33">
        <f t="shared" si="62"/>
        <v>5</v>
      </c>
      <c r="J137" s="33">
        <f t="shared" si="62"/>
        <v>8</v>
      </c>
      <c r="K137" s="33">
        <f>+K51+K102+K119</f>
        <v>93</v>
      </c>
      <c r="L137" s="33"/>
      <c r="M137" s="29"/>
      <c r="N137" s="29"/>
      <c r="O137" s="29"/>
      <c r="P137" s="29"/>
      <c r="Q137" s="29"/>
      <c r="R137" s="29"/>
      <c r="S137" s="29"/>
      <c r="T137" s="29"/>
      <c r="U137" s="49"/>
      <c r="V137" s="33">
        <f t="shared" si="63"/>
        <v>0</v>
      </c>
      <c r="W137" s="33">
        <f t="shared" si="63"/>
        <v>0</v>
      </c>
      <c r="X137" s="33">
        <f t="shared" si="63"/>
        <v>1</v>
      </c>
      <c r="Y137" s="33">
        <f t="shared" si="63"/>
        <v>0</v>
      </c>
      <c r="Z137" s="33">
        <f t="shared" si="63"/>
        <v>3</v>
      </c>
      <c r="AA137" s="33">
        <f t="shared" si="63"/>
        <v>1</v>
      </c>
      <c r="AB137" s="33">
        <f t="shared" si="63"/>
        <v>0</v>
      </c>
      <c r="AC137" s="33">
        <f t="shared" si="63"/>
        <v>0</v>
      </c>
      <c r="AD137" s="33">
        <f>+AD51+AD102+AD119</f>
        <v>5</v>
      </c>
      <c r="AE137" s="29"/>
      <c r="AF137" s="29"/>
      <c r="AG137" s="29"/>
      <c r="AH137" s="29"/>
      <c r="AI137" s="29"/>
      <c r="AJ137" s="29"/>
      <c r="AK137" s="29"/>
      <c r="AL137" s="29"/>
      <c r="AM137" s="29"/>
      <c r="AN137" s="35"/>
      <c r="AO137" s="33">
        <f t="shared" si="64"/>
        <v>0</v>
      </c>
      <c r="AP137" s="33">
        <f t="shared" si="64"/>
        <v>0</v>
      </c>
      <c r="AQ137" s="33">
        <f t="shared" si="64"/>
        <v>0</v>
      </c>
      <c r="AR137" s="33">
        <f t="shared" si="64"/>
        <v>0</v>
      </c>
      <c r="AS137" s="33">
        <f t="shared" si="64"/>
        <v>0</v>
      </c>
      <c r="AT137" s="33">
        <f t="shared" si="64"/>
        <v>0</v>
      </c>
      <c r="AU137" s="33">
        <f t="shared" si="64"/>
        <v>0</v>
      </c>
      <c r="AV137" s="33">
        <f t="shared" si="64"/>
        <v>0</v>
      </c>
      <c r="AW137" s="33">
        <f>+AW51+AW102+AW119</f>
        <v>0</v>
      </c>
      <c r="AX137" s="29"/>
      <c r="AY137" s="29"/>
      <c r="AZ137" s="29"/>
      <c r="BA137" s="29"/>
      <c r="BB137" s="29"/>
      <c r="BC137" s="29"/>
      <c r="BD137" s="29"/>
      <c r="BE137" s="29"/>
      <c r="BF137" s="29"/>
      <c r="BG137" s="35"/>
    </row>
    <row r="138" spans="2:59">
      <c r="B138" s="28" t="s">
        <v>80</v>
      </c>
      <c r="C138" s="33">
        <f>+C52+C103+C120</f>
        <v>0</v>
      </c>
      <c r="D138" s="33">
        <f t="shared" si="62"/>
        <v>3</v>
      </c>
      <c r="E138" s="33">
        <f t="shared" si="62"/>
        <v>6</v>
      </c>
      <c r="F138" s="33">
        <f t="shared" si="62"/>
        <v>6</v>
      </c>
      <c r="G138" s="33">
        <f t="shared" si="62"/>
        <v>3</v>
      </c>
      <c r="H138" s="33">
        <f t="shared" si="62"/>
        <v>2</v>
      </c>
      <c r="I138" s="33">
        <f t="shared" si="62"/>
        <v>4</v>
      </c>
      <c r="J138" s="33">
        <f t="shared" si="62"/>
        <v>3</v>
      </c>
      <c r="K138" s="33">
        <f>+K52+K103+K120</f>
        <v>27</v>
      </c>
      <c r="L138" s="33"/>
      <c r="M138" s="29"/>
      <c r="N138" s="29"/>
      <c r="O138" s="29"/>
      <c r="P138" s="29"/>
      <c r="Q138" s="29"/>
      <c r="R138" s="29"/>
      <c r="S138" s="29"/>
      <c r="T138" s="29"/>
      <c r="U138" s="49"/>
      <c r="V138" s="33">
        <f t="shared" si="63"/>
        <v>0</v>
      </c>
      <c r="W138" s="33">
        <f t="shared" si="63"/>
        <v>0</v>
      </c>
      <c r="X138" s="33">
        <f t="shared" si="63"/>
        <v>5</v>
      </c>
      <c r="Y138" s="33">
        <f t="shared" si="63"/>
        <v>1</v>
      </c>
      <c r="Z138" s="33">
        <f t="shared" si="63"/>
        <v>1</v>
      </c>
      <c r="AA138" s="33">
        <f t="shared" si="63"/>
        <v>1</v>
      </c>
      <c r="AB138" s="33">
        <f t="shared" si="63"/>
        <v>0</v>
      </c>
      <c r="AC138" s="33">
        <f t="shared" si="63"/>
        <v>1</v>
      </c>
      <c r="AD138" s="33">
        <f>+AD52+AD103+AD120</f>
        <v>9</v>
      </c>
      <c r="AE138" s="29"/>
      <c r="AF138" s="29"/>
      <c r="AG138" s="29"/>
      <c r="AH138" s="29"/>
      <c r="AI138" s="29"/>
      <c r="AJ138" s="29"/>
      <c r="AK138" s="29"/>
      <c r="AL138" s="29"/>
      <c r="AM138" s="29"/>
      <c r="AN138" s="35"/>
      <c r="AO138" s="33">
        <f t="shared" si="64"/>
        <v>0</v>
      </c>
      <c r="AP138" s="33">
        <f t="shared" si="64"/>
        <v>0</v>
      </c>
      <c r="AQ138" s="33">
        <f t="shared" si="64"/>
        <v>0</v>
      </c>
      <c r="AR138" s="33">
        <f t="shared" si="64"/>
        <v>0</v>
      </c>
      <c r="AS138" s="33">
        <f t="shared" si="64"/>
        <v>0</v>
      </c>
      <c r="AT138" s="33">
        <f t="shared" si="64"/>
        <v>0</v>
      </c>
      <c r="AU138" s="33">
        <f t="shared" si="64"/>
        <v>0</v>
      </c>
      <c r="AV138" s="33">
        <f t="shared" si="64"/>
        <v>0</v>
      </c>
      <c r="AW138" s="33">
        <f>+AW52+AW103+AW120</f>
        <v>0</v>
      </c>
      <c r="AX138" s="29"/>
      <c r="AY138" s="29"/>
      <c r="AZ138" s="29"/>
      <c r="BA138" s="29"/>
      <c r="BB138" s="29"/>
      <c r="BC138" s="29"/>
      <c r="BD138" s="29"/>
      <c r="BE138" s="29"/>
      <c r="BF138" s="29"/>
      <c r="BG138" s="35"/>
    </row>
    <row r="139" spans="2:59">
      <c r="B139" s="28" t="s">
        <v>312</v>
      </c>
      <c r="C139" s="33">
        <f>+C53+C104+C121</f>
        <v>0</v>
      </c>
      <c r="D139" s="33">
        <f t="shared" si="62"/>
        <v>1</v>
      </c>
      <c r="E139" s="33">
        <f t="shared" si="62"/>
        <v>6</v>
      </c>
      <c r="F139" s="33">
        <f t="shared" si="62"/>
        <v>7</v>
      </c>
      <c r="G139" s="33">
        <f t="shared" si="62"/>
        <v>4</v>
      </c>
      <c r="H139" s="33">
        <f t="shared" si="62"/>
        <v>6</v>
      </c>
      <c r="I139" s="33">
        <f t="shared" si="62"/>
        <v>1</v>
      </c>
      <c r="J139" s="33">
        <f t="shared" si="62"/>
        <v>1</v>
      </c>
      <c r="K139" s="33">
        <f>+K53+K104+K121</f>
        <v>26</v>
      </c>
      <c r="L139" s="33"/>
      <c r="M139" s="29"/>
      <c r="N139" s="29"/>
      <c r="O139" s="29"/>
      <c r="P139" s="29"/>
      <c r="Q139" s="29"/>
      <c r="R139" s="29"/>
      <c r="S139" s="29"/>
      <c r="T139" s="29"/>
      <c r="U139" s="49"/>
      <c r="V139" s="33">
        <f t="shared" si="63"/>
        <v>0</v>
      </c>
      <c r="W139" s="33">
        <f t="shared" si="63"/>
        <v>0</v>
      </c>
      <c r="X139" s="33">
        <f t="shared" si="63"/>
        <v>0</v>
      </c>
      <c r="Y139" s="33">
        <f t="shared" si="63"/>
        <v>0</v>
      </c>
      <c r="Z139" s="33">
        <f t="shared" si="63"/>
        <v>0</v>
      </c>
      <c r="AA139" s="33">
        <f t="shared" si="63"/>
        <v>0</v>
      </c>
      <c r="AB139" s="33">
        <f t="shared" si="63"/>
        <v>0</v>
      </c>
      <c r="AC139" s="33">
        <f t="shared" si="63"/>
        <v>0</v>
      </c>
      <c r="AD139" s="33">
        <f>+AD53+AD104+AD121</f>
        <v>0</v>
      </c>
      <c r="AE139" s="29"/>
      <c r="AF139" s="29"/>
      <c r="AG139" s="29"/>
      <c r="AH139" s="29"/>
      <c r="AI139" s="29"/>
      <c r="AJ139" s="29"/>
      <c r="AK139" s="29"/>
      <c r="AL139" s="29"/>
      <c r="AM139" s="29"/>
      <c r="AN139" s="35"/>
      <c r="AO139" s="33">
        <f t="shared" si="64"/>
        <v>0</v>
      </c>
      <c r="AP139" s="33">
        <f t="shared" si="64"/>
        <v>0</v>
      </c>
      <c r="AQ139" s="33">
        <f t="shared" si="64"/>
        <v>0</v>
      </c>
      <c r="AR139" s="33">
        <f t="shared" si="64"/>
        <v>0</v>
      </c>
      <c r="AS139" s="33">
        <f t="shared" si="64"/>
        <v>0</v>
      </c>
      <c r="AT139" s="33">
        <f t="shared" si="64"/>
        <v>0</v>
      </c>
      <c r="AU139" s="33">
        <f t="shared" si="64"/>
        <v>0</v>
      </c>
      <c r="AV139" s="33">
        <f t="shared" si="64"/>
        <v>0</v>
      </c>
      <c r="AW139" s="33">
        <f>+AW53+AW104+AW121</f>
        <v>0</v>
      </c>
      <c r="AX139" s="29"/>
      <c r="AY139" s="29"/>
      <c r="AZ139" s="29"/>
      <c r="BA139" s="29"/>
      <c r="BB139" s="29"/>
      <c r="BC139" s="29"/>
      <c r="BD139" s="29"/>
      <c r="BE139" s="29"/>
      <c r="BF139" s="29"/>
      <c r="BG139" s="35"/>
    </row>
    <row r="141" spans="2:59">
      <c r="B141" s="45" t="s">
        <v>309</v>
      </c>
      <c r="C141" s="33">
        <f t="shared" ref="C141:K141" si="65">+C54+C105+C122</f>
        <v>0</v>
      </c>
      <c r="D141" s="33">
        <f t="shared" si="65"/>
        <v>1</v>
      </c>
      <c r="E141" s="33">
        <f t="shared" si="65"/>
        <v>2</v>
      </c>
      <c r="F141" s="33">
        <f t="shared" si="65"/>
        <v>4</v>
      </c>
      <c r="G141" s="33">
        <f t="shared" si="65"/>
        <v>3</v>
      </c>
      <c r="H141" s="33">
        <f t="shared" si="65"/>
        <v>0</v>
      </c>
      <c r="I141" s="33">
        <f t="shared" si="65"/>
        <v>0</v>
      </c>
      <c r="J141" s="33">
        <f t="shared" si="65"/>
        <v>7</v>
      </c>
      <c r="K141" s="33">
        <f t="shared" si="65"/>
        <v>17</v>
      </c>
      <c r="L141" s="33"/>
      <c r="M141" s="29"/>
      <c r="N141" s="29"/>
      <c r="O141" s="29"/>
      <c r="P141" s="29"/>
      <c r="Q141" s="29"/>
      <c r="R141" s="29"/>
      <c r="S141" s="29"/>
      <c r="T141" s="29"/>
      <c r="U141" s="49"/>
      <c r="V141" s="33">
        <f t="shared" ref="V141:AC141" si="66">+V54+V105</f>
        <v>0</v>
      </c>
      <c r="W141" s="33">
        <f t="shared" si="66"/>
        <v>0</v>
      </c>
      <c r="X141" s="33">
        <f t="shared" si="66"/>
        <v>0</v>
      </c>
      <c r="Y141" s="33">
        <f t="shared" si="66"/>
        <v>0</v>
      </c>
      <c r="Z141" s="33">
        <f t="shared" si="66"/>
        <v>0</v>
      </c>
      <c r="AA141" s="33">
        <f t="shared" si="66"/>
        <v>0</v>
      </c>
      <c r="AB141" s="33">
        <f t="shared" si="66"/>
        <v>0</v>
      </c>
      <c r="AC141" s="33">
        <f t="shared" si="66"/>
        <v>0</v>
      </c>
      <c r="AD141" s="33">
        <f>+AD54+AD105+AD122</f>
        <v>0</v>
      </c>
      <c r="AE141" s="29"/>
      <c r="AF141" s="29"/>
      <c r="AG141" s="29"/>
      <c r="AH141" s="29"/>
      <c r="AI141" s="29"/>
      <c r="AJ141" s="29"/>
      <c r="AK141" s="29"/>
      <c r="AL141" s="29"/>
      <c r="AM141" s="29"/>
      <c r="AN141" s="35"/>
      <c r="AO141" s="33">
        <f t="shared" ref="AO141:AV141" si="67">+AO54+AO105</f>
        <v>0</v>
      </c>
      <c r="AP141" s="33">
        <f t="shared" si="67"/>
        <v>0</v>
      </c>
      <c r="AQ141" s="33">
        <f t="shared" si="67"/>
        <v>0</v>
      </c>
      <c r="AR141" s="33">
        <f t="shared" si="67"/>
        <v>0</v>
      </c>
      <c r="AS141" s="33">
        <f t="shared" si="67"/>
        <v>0</v>
      </c>
      <c r="AT141" s="33">
        <f t="shared" si="67"/>
        <v>0</v>
      </c>
      <c r="AU141" s="33">
        <f t="shared" si="67"/>
        <v>0</v>
      </c>
      <c r="AV141" s="33">
        <f t="shared" si="67"/>
        <v>0</v>
      </c>
      <c r="AW141" s="33">
        <f>+AW54+AW105+AW122</f>
        <v>0</v>
      </c>
      <c r="AX141" s="29"/>
      <c r="AY141" s="29"/>
      <c r="AZ141" s="29"/>
      <c r="BA141" s="29"/>
      <c r="BB141" s="29"/>
      <c r="BC141" s="29"/>
      <c r="BD141" s="29"/>
      <c r="BE141" s="29"/>
      <c r="BF141" s="29"/>
      <c r="BG141" s="35"/>
    </row>
    <row r="142" spans="2:59">
      <c r="B142" s="30" t="s">
        <v>83</v>
      </c>
      <c r="C142" s="39">
        <f>SUM(C129:C141)</f>
        <v>32</v>
      </c>
      <c r="D142" s="31">
        <f t="shared" ref="D142:J142" si="68">SUM(D129:D139)</f>
        <v>132</v>
      </c>
      <c r="E142" s="31">
        <f t="shared" si="68"/>
        <v>264</v>
      </c>
      <c r="F142" s="31">
        <f t="shared" si="68"/>
        <v>327</v>
      </c>
      <c r="G142" s="31">
        <f t="shared" si="68"/>
        <v>255</v>
      </c>
      <c r="H142" s="31">
        <f t="shared" si="68"/>
        <v>277</v>
      </c>
      <c r="I142" s="31">
        <f t="shared" si="68"/>
        <v>202</v>
      </c>
      <c r="J142" s="31">
        <f t="shared" si="68"/>
        <v>312</v>
      </c>
      <c r="K142" s="37">
        <f>SUM(K129:K141)</f>
        <v>1818</v>
      </c>
      <c r="L142" s="31">
        <f>SUM(L129:L139)</f>
        <v>0</v>
      </c>
      <c r="M142" s="31"/>
      <c r="N142" s="31"/>
      <c r="O142" s="31"/>
      <c r="P142" s="31"/>
      <c r="Q142" s="31"/>
      <c r="R142" s="31"/>
      <c r="S142" s="31"/>
      <c r="T142" s="31"/>
      <c r="U142" s="56"/>
      <c r="V142" s="57">
        <f t="shared" ref="V142:AC142" si="69">SUM(V129:V139)</f>
        <v>1</v>
      </c>
      <c r="W142" s="37">
        <f t="shared" si="69"/>
        <v>9</v>
      </c>
      <c r="X142" s="31">
        <f t="shared" si="69"/>
        <v>31</v>
      </c>
      <c r="Y142" s="31">
        <f t="shared" si="69"/>
        <v>30</v>
      </c>
      <c r="Z142" s="31">
        <f t="shared" si="69"/>
        <v>28</v>
      </c>
      <c r="AA142" s="31">
        <f t="shared" si="69"/>
        <v>23</v>
      </c>
      <c r="AB142" s="31">
        <f t="shared" si="69"/>
        <v>7</v>
      </c>
      <c r="AC142" s="31">
        <f t="shared" si="69"/>
        <v>22</v>
      </c>
      <c r="AD142" s="37">
        <f>SUM(AD129:AD141)</f>
        <v>151</v>
      </c>
      <c r="AE142" s="31"/>
      <c r="AF142" s="31"/>
      <c r="AG142" s="31"/>
      <c r="AH142" s="31"/>
      <c r="AI142" s="31"/>
      <c r="AJ142" s="31"/>
      <c r="AK142" s="31"/>
      <c r="AL142" s="31"/>
      <c r="AM142" s="31"/>
      <c r="AN142" s="36"/>
      <c r="AO142" s="39">
        <f>SUM(AO129:AO141)</f>
        <v>0</v>
      </c>
      <c r="AP142" s="31">
        <f t="shared" ref="AP142:AV142" si="70">SUM(AP129:AP139)</f>
        <v>1</v>
      </c>
      <c r="AQ142" s="31">
        <f t="shared" si="70"/>
        <v>0</v>
      </c>
      <c r="AR142" s="31">
        <f t="shared" si="70"/>
        <v>0</v>
      </c>
      <c r="AS142" s="31">
        <f t="shared" si="70"/>
        <v>2</v>
      </c>
      <c r="AT142" s="31">
        <f t="shared" si="70"/>
        <v>3</v>
      </c>
      <c r="AU142" s="31">
        <f t="shared" si="70"/>
        <v>2</v>
      </c>
      <c r="AV142" s="31">
        <f t="shared" si="70"/>
        <v>0</v>
      </c>
      <c r="AW142" s="37">
        <f>SUM(AW129:AW141)</f>
        <v>8</v>
      </c>
      <c r="AX142" s="31"/>
      <c r="AY142" s="31"/>
      <c r="AZ142" s="31"/>
      <c r="BA142" s="31"/>
      <c r="BB142" s="31"/>
      <c r="BC142" s="31"/>
      <c r="BD142" s="31"/>
      <c r="BE142" s="31"/>
      <c r="BF142" s="31"/>
      <c r="BG142" s="36"/>
    </row>
  </sheetData>
  <mergeCells count="130">
    <mergeCell ref="BG126:BG128"/>
    <mergeCell ref="BG1:BG3"/>
    <mergeCell ref="BG14:BG16"/>
    <mergeCell ref="BG27:BG29"/>
    <mergeCell ref="BG40:BG42"/>
    <mergeCell ref="BG58:BG60"/>
    <mergeCell ref="BG69:BG71"/>
    <mergeCell ref="BG80:BG82"/>
    <mergeCell ref="BG91:BG93"/>
    <mergeCell ref="BG108:BG110"/>
    <mergeCell ref="B126:B128"/>
    <mergeCell ref="U1:U3"/>
    <mergeCell ref="U14:U16"/>
    <mergeCell ref="U27:U29"/>
    <mergeCell ref="U40:U42"/>
    <mergeCell ref="U58:U60"/>
    <mergeCell ref="U69:U71"/>
    <mergeCell ref="U80:U82"/>
    <mergeCell ref="U91:U93"/>
    <mergeCell ref="U108:U110"/>
    <mergeCell ref="U126:U128"/>
    <mergeCell ref="B1:B3"/>
    <mergeCell ref="B14:B16"/>
    <mergeCell ref="B27:B29"/>
    <mergeCell ref="B40:B42"/>
    <mergeCell ref="B58:B60"/>
    <mergeCell ref="B69:B71"/>
    <mergeCell ref="B80:B82"/>
    <mergeCell ref="B91:B93"/>
    <mergeCell ref="B108:B110"/>
    <mergeCell ref="C126:T126"/>
    <mergeCell ref="C108:T108"/>
    <mergeCell ref="C91:T91"/>
    <mergeCell ref="C80:T80"/>
    <mergeCell ref="V126:AM126"/>
    <mergeCell ref="AO126:BF126"/>
    <mergeCell ref="C127:K127"/>
    <mergeCell ref="L127:T127"/>
    <mergeCell ref="V127:AD127"/>
    <mergeCell ref="AE127:AM127"/>
    <mergeCell ref="AO127:AW127"/>
    <mergeCell ref="AX127:BF127"/>
    <mergeCell ref="AN126:AN128"/>
    <mergeCell ref="V108:AM108"/>
    <mergeCell ref="AO108:BF108"/>
    <mergeCell ref="C109:K109"/>
    <mergeCell ref="L109:T109"/>
    <mergeCell ref="V109:AD109"/>
    <mergeCell ref="AE109:AM109"/>
    <mergeCell ref="AO109:AW109"/>
    <mergeCell ref="AX109:BF109"/>
    <mergeCell ref="AN108:AN110"/>
    <mergeCell ref="V91:AM91"/>
    <mergeCell ref="AO91:BF91"/>
    <mergeCell ref="C92:K92"/>
    <mergeCell ref="L92:T92"/>
    <mergeCell ref="V92:AD92"/>
    <mergeCell ref="AE92:AM92"/>
    <mergeCell ref="AO92:AW92"/>
    <mergeCell ref="AX92:BF92"/>
    <mergeCell ref="AN91:AN93"/>
    <mergeCell ref="V80:AM80"/>
    <mergeCell ref="AO80:BF80"/>
    <mergeCell ref="C81:K81"/>
    <mergeCell ref="L81:T81"/>
    <mergeCell ref="V81:AD81"/>
    <mergeCell ref="AE81:AM81"/>
    <mergeCell ref="AO81:AW81"/>
    <mergeCell ref="AX81:BF81"/>
    <mergeCell ref="AN80:AN82"/>
    <mergeCell ref="C69:T69"/>
    <mergeCell ref="V69:AM69"/>
    <mergeCell ref="AO69:BF69"/>
    <mergeCell ref="C70:K70"/>
    <mergeCell ref="L70:T70"/>
    <mergeCell ref="V70:AD70"/>
    <mergeCell ref="AE70:AM70"/>
    <mergeCell ref="AO70:AW70"/>
    <mergeCell ref="AX70:BF70"/>
    <mergeCell ref="AN69:AN71"/>
    <mergeCell ref="C58:T58"/>
    <mergeCell ref="V58:AM58"/>
    <mergeCell ref="AO58:BF58"/>
    <mergeCell ref="C59:K59"/>
    <mergeCell ref="L59:T59"/>
    <mergeCell ref="V59:AD59"/>
    <mergeCell ref="AE59:AM59"/>
    <mergeCell ref="AO59:AW59"/>
    <mergeCell ref="AX59:BF59"/>
    <mergeCell ref="AN58:AN60"/>
    <mergeCell ref="C40:T40"/>
    <mergeCell ref="V40:AM40"/>
    <mergeCell ref="AO40:BF40"/>
    <mergeCell ref="C41:K41"/>
    <mergeCell ref="L41:T41"/>
    <mergeCell ref="V41:AD41"/>
    <mergeCell ref="AE41:AM41"/>
    <mergeCell ref="AO41:AW41"/>
    <mergeCell ref="AX41:BF41"/>
    <mergeCell ref="AN40:AN42"/>
    <mergeCell ref="C27:T27"/>
    <mergeCell ref="V27:AM27"/>
    <mergeCell ref="AO27:BF27"/>
    <mergeCell ref="C28:K28"/>
    <mergeCell ref="L28:T28"/>
    <mergeCell ref="V28:AD28"/>
    <mergeCell ref="AE28:AM28"/>
    <mergeCell ref="AO28:AW28"/>
    <mergeCell ref="AX28:BF28"/>
    <mergeCell ref="AN27:AN29"/>
    <mergeCell ref="C14:T14"/>
    <mergeCell ref="V14:AM14"/>
    <mergeCell ref="AO14:BF14"/>
    <mergeCell ref="C15:K15"/>
    <mergeCell ref="L15:T15"/>
    <mergeCell ref="V15:AD15"/>
    <mergeCell ref="AE15:AM15"/>
    <mergeCell ref="AO15:AW15"/>
    <mergeCell ref="AX15:BF15"/>
    <mergeCell ref="AN14:AN16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AN1:AN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BG130"/>
  <sheetViews>
    <sheetView topLeftCell="B12" workbookViewId="0">
      <pane xSplit="1" topLeftCell="C1" activePane="topRight" state="frozen"/>
      <selection pane="topRight" activeCell="C21" sqref="C21:J32"/>
    </sheetView>
  </sheetViews>
  <sheetFormatPr defaultColWidth="9.140625" defaultRowHeight="12.75"/>
  <cols>
    <col min="1" max="1" width="9.140625" style="21" hidden="1" customWidth="1"/>
    <col min="2" max="2" width="42.42578125" style="21" customWidth="1"/>
    <col min="3" max="20" width="9.140625" style="21"/>
    <col min="21" max="21" width="15.28515625" style="21" customWidth="1"/>
    <col min="22" max="16384" width="9.140625" style="21"/>
  </cols>
  <sheetData>
    <row r="1" spans="1:59">
      <c r="B1" s="1064" t="s">
        <v>335</v>
      </c>
      <c r="C1" s="1067" t="s">
        <v>321</v>
      </c>
      <c r="D1" s="1067"/>
      <c r="E1" s="1067"/>
      <c r="F1" s="1067"/>
      <c r="G1" s="1067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 t="s">
        <v>289</v>
      </c>
      <c r="V1" s="1067" t="s">
        <v>322</v>
      </c>
      <c r="W1" s="1067"/>
      <c r="X1" s="1067"/>
      <c r="Y1" s="1067"/>
      <c r="Z1" s="1067"/>
      <c r="AA1" s="1067"/>
      <c r="AB1" s="1067"/>
      <c r="AC1" s="1067"/>
      <c r="AD1" s="1067"/>
      <c r="AE1" s="1067"/>
      <c r="AF1" s="1067"/>
      <c r="AG1" s="1067"/>
      <c r="AH1" s="1067"/>
      <c r="AI1" s="1067"/>
      <c r="AJ1" s="1067"/>
      <c r="AK1" s="1067"/>
      <c r="AL1" s="1067"/>
      <c r="AM1" s="1067"/>
      <c r="AN1" s="1067" t="s">
        <v>289</v>
      </c>
      <c r="AO1" s="1067" t="s">
        <v>348</v>
      </c>
      <c r="AP1" s="1067"/>
      <c r="AQ1" s="1067"/>
      <c r="AR1" s="1067"/>
      <c r="AS1" s="1067"/>
      <c r="AT1" s="1067"/>
      <c r="AU1" s="1067"/>
      <c r="AV1" s="1067"/>
      <c r="AW1" s="1067"/>
      <c r="AX1" s="1067"/>
      <c r="AY1" s="1067"/>
      <c r="AZ1" s="1067"/>
      <c r="BA1" s="1067"/>
      <c r="BB1" s="1067"/>
      <c r="BC1" s="1067"/>
      <c r="BD1" s="1067"/>
      <c r="BE1" s="1067"/>
      <c r="BF1" s="1067"/>
      <c r="BG1" s="1067" t="s">
        <v>289</v>
      </c>
    </row>
    <row r="2" spans="1:59">
      <c r="B2" s="1065"/>
      <c r="C2" s="1068" t="s">
        <v>67</v>
      </c>
      <c r="D2" s="1068"/>
      <c r="E2" s="1068"/>
      <c r="F2" s="1068"/>
      <c r="G2" s="1068"/>
      <c r="H2" s="1068"/>
      <c r="I2" s="1068"/>
      <c r="J2" s="1068"/>
      <c r="K2" s="1068"/>
      <c r="L2" s="1068" t="s">
        <v>292</v>
      </c>
      <c r="M2" s="1068"/>
      <c r="N2" s="1068"/>
      <c r="O2" s="1068"/>
      <c r="P2" s="1068"/>
      <c r="Q2" s="1068"/>
      <c r="R2" s="1068"/>
      <c r="S2" s="1068"/>
      <c r="T2" s="1068"/>
      <c r="U2" s="1068"/>
      <c r="V2" s="1068" t="s">
        <v>67</v>
      </c>
      <c r="W2" s="1068"/>
      <c r="X2" s="1068"/>
      <c r="Y2" s="1068"/>
      <c r="Z2" s="1068"/>
      <c r="AA2" s="1068"/>
      <c r="AB2" s="1068"/>
      <c r="AC2" s="1068"/>
      <c r="AD2" s="1068"/>
      <c r="AE2" s="1068" t="s">
        <v>292</v>
      </c>
      <c r="AF2" s="1068"/>
      <c r="AG2" s="1068"/>
      <c r="AH2" s="1068"/>
      <c r="AI2" s="1068"/>
      <c r="AJ2" s="1068"/>
      <c r="AK2" s="1068"/>
      <c r="AL2" s="1068"/>
      <c r="AM2" s="1068"/>
      <c r="AN2" s="1068"/>
      <c r="AO2" s="1068" t="s">
        <v>67</v>
      </c>
      <c r="AP2" s="1068"/>
      <c r="AQ2" s="1068"/>
      <c r="AR2" s="1068"/>
      <c r="AS2" s="1068"/>
      <c r="AT2" s="1068"/>
      <c r="AU2" s="1068"/>
      <c r="AV2" s="1068"/>
      <c r="AW2" s="1068"/>
      <c r="AX2" s="1068" t="s">
        <v>292</v>
      </c>
      <c r="AY2" s="1068"/>
      <c r="AZ2" s="1068"/>
      <c r="BA2" s="1068"/>
      <c r="BB2" s="1068"/>
      <c r="BC2" s="1068"/>
      <c r="BD2" s="1068"/>
      <c r="BE2" s="1068"/>
      <c r="BF2" s="1068"/>
      <c r="BG2" s="1068"/>
    </row>
    <row r="3" spans="1:59" ht="25.5">
      <c r="B3" s="1066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69"/>
      <c r="V3" s="27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69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69"/>
    </row>
    <row r="4" spans="1:59">
      <c r="B4" s="28" t="s">
        <v>299</v>
      </c>
      <c r="C4" s="29">
        <v>0</v>
      </c>
      <c r="D4" s="29">
        <v>4</v>
      </c>
      <c r="E4" s="29">
        <v>7</v>
      </c>
      <c r="F4" s="29">
        <v>13</v>
      </c>
      <c r="G4" s="29">
        <v>2</v>
      </c>
      <c r="H4" s="29">
        <v>10</v>
      </c>
      <c r="I4" s="29">
        <v>4</v>
      </c>
      <c r="J4" s="29">
        <v>9</v>
      </c>
      <c r="K4" s="29">
        <f>SUM(C4:J4)</f>
        <v>49</v>
      </c>
      <c r="L4" s="29"/>
      <c r="M4" s="29"/>
      <c r="N4" s="29"/>
      <c r="O4" s="29"/>
      <c r="P4" s="29"/>
      <c r="Q4" s="29"/>
      <c r="R4" s="29"/>
      <c r="S4" s="29"/>
      <c r="T4" s="29"/>
      <c r="U4" s="35"/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32">
        <f>SUM(V4:AC4)</f>
        <v>0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32">
        <f>SUM(AO4:AV4)</f>
        <v>0</v>
      </c>
      <c r="AX4" s="29"/>
      <c r="AY4" s="29"/>
      <c r="AZ4" s="29"/>
      <c r="BA4" s="29"/>
      <c r="BB4" s="29"/>
      <c r="BC4" s="29"/>
      <c r="BD4" s="29"/>
      <c r="BE4" s="29"/>
      <c r="BF4" s="29"/>
      <c r="BG4" s="40"/>
    </row>
    <row r="5" spans="1:59">
      <c r="B5" s="28" t="s">
        <v>300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f>SUM(C5:J5)</f>
        <v>0</v>
      </c>
      <c r="L5" s="29"/>
      <c r="M5" s="29"/>
      <c r="N5" s="29"/>
      <c r="O5" s="29"/>
      <c r="P5" s="29"/>
      <c r="Q5" s="29"/>
      <c r="R5" s="29"/>
      <c r="S5" s="29"/>
      <c r="T5" s="29"/>
      <c r="U5" s="35"/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32">
        <f>SUM(V5:AC5)</f>
        <v>0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32">
        <f>SUM(AO5:AV5)</f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40"/>
    </row>
    <row r="6" spans="1:59">
      <c r="B6" s="28" t="s">
        <v>302</v>
      </c>
      <c r="C6" s="29">
        <v>0</v>
      </c>
      <c r="D6" s="29">
        <v>0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f t="shared" ref="K6:K15" si="0">SUM(C6:J6)</f>
        <v>1</v>
      </c>
      <c r="L6" s="29"/>
      <c r="M6" s="29"/>
      <c r="N6" s="29"/>
      <c r="O6" s="29"/>
      <c r="P6" s="29"/>
      <c r="Q6" s="29"/>
      <c r="R6" s="29"/>
      <c r="S6" s="29"/>
      <c r="T6" s="29"/>
      <c r="U6" s="35"/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32">
        <f t="shared" ref="AD6:AD15" si="1">SUM(V6:AC6)</f>
        <v>0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32">
        <f t="shared" ref="AW6:AW15" si="2">SUM(AO6:AV6)</f>
        <v>0</v>
      </c>
      <c r="AX6" s="29"/>
      <c r="AY6" s="29"/>
      <c r="AZ6" s="29"/>
      <c r="BA6" s="29"/>
      <c r="BB6" s="29"/>
      <c r="BC6" s="29"/>
      <c r="BD6" s="29"/>
      <c r="BE6" s="29"/>
      <c r="BF6" s="29"/>
      <c r="BG6" s="40"/>
    </row>
    <row r="7" spans="1:59">
      <c r="B7" s="28" t="s">
        <v>303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35"/>
      <c r="V7" s="29"/>
      <c r="W7" s="29"/>
      <c r="X7" s="29"/>
      <c r="Y7" s="29"/>
      <c r="Z7" s="29"/>
      <c r="AA7" s="29"/>
      <c r="AB7" s="29"/>
      <c r="AC7" s="29"/>
      <c r="AD7" s="32"/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/>
      <c r="AP7" s="29"/>
      <c r="AQ7" s="29"/>
      <c r="AR7" s="29"/>
      <c r="AS7" s="29"/>
      <c r="AT7" s="29"/>
      <c r="AU7" s="29"/>
      <c r="AV7" s="29"/>
      <c r="AW7" s="32"/>
      <c r="AX7" s="29"/>
      <c r="AY7" s="29"/>
      <c r="AZ7" s="29"/>
      <c r="BA7" s="29"/>
      <c r="BB7" s="29"/>
      <c r="BC7" s="29"/>
      <c r="BD7" s="29"/>
      <c r="BE7" s="29"/>
      <c r="BF7" s="29"/>
      <c r="BG7" s="40"/>
    </row>
    <row r="8" spans="1:59">
      <c r="B8" s="28" t="s">
        <v>148</v>
      </c>
      <c r="C8" s="29">
        <v>0</v>
      </c>
      <c r="D8" s="29">
        <v>0</v>
      </c>
      <c r="E8" s="29">
        <v>1</v>
      </c>
      <c r="F8" s="29">
        <v>1</v>
      </c>
      <c r="G8" s="29">
        <v>0</v>
      </c>
      <c r="H8" s="29">
        <v>1</v>
      </c>
      <c r="I8" s="29">
        <v>0</v>
      </c>
      <c r="J8" s="29">
        <v>0</v>
      </c>
      <c r="K8" s="29">
        <f t="shared" si="0"/>
        <v>3</v>
      </c>
      <c r="L8" s="29"/>
      <c r="M8" s="29"/>
      <c r="N8" s="29"/>
      <c r="O8" s="29"/>
      <c r="P8" s="29"/>
      <c r="Q8" s="29"/>
      <c r="R8" s="29"/>
      <c r="S8" s="29"/>
      <c r="T8" s="29"/>
      <c r="U8" s="35"/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32">
        <f t="shared" si="1"/>
        <v>0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/>
      <c r="AY8" s="29"/>
      <c r="AZ8" s="29"/>
      <c r="BA8" s="29"/>
      <c r="BB8" s="29"/>
      <c r="BC8" s="29"/>
      <c r="BD8" s="29"/>
      <c r="BE8" s="29"/>
      <c r="BF8" s="29"/>
      <c r="BG8" s="40"/>
    </row>
    <row r="9" spans="1:59">
      <c r="B9" s="28" t="s">
        <v>306</v>
      </c>
      <c r="C9" s="29">
        <v>0</v>
      </c>
      <c r="D9" s="29">
        <v>0</v>
      </c>
      <c r="E9" s="29">
        <v>0</v>
      </c>
      <c r="F9" s="29">
        <v>4</v>
      </c>
      <c r="G9" s="29">
        <v>0</v>
      </c>
      <c r="H9" s="29">
        <v>0</v>
      </c>
      <c r="I9" s="29">
        <v>0</v>
      </c>
      <c r="J9" s="29">
        <v>0</v>
      </c>
      <c r="K9" s="29">
        <f t="shared" si="0"/>
        <v>4</v>
      </c>
      <c r="L9" s="29"/>
      <c r="M9" s="29"/>
      <c r="N9" s="29"/>
      <c r="O9" s="29"/>
      <c r="P9" s="29"/>
      <c r="Q9" s="29"/>
      <c r="R9" s="29"/>
      <c r="S9" s="29"/>
      <c r="T9" s="29"/>
      <c r="U9" s="35"/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32">
        <f t="shared" si="1"/>
        <v>0</v>
      </c>
      <c r="AE9" s="29"/>
      <c r="AF9" s="29"/>
      <c r="AG9" s="29"/>
      <c r="AH9" s="29"/>
      <c r="AI9" s="29"/>
      <c r="AJ9" s="29"/>
      <c r="AK9" s="29"/>
      <c r="AL9" s="29"/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32">
        <f>SUM(AO9:AV9)</f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40"/>
    </row>
    <row r="10" spans="1:59">
      <c r="B10" s="28" t="s">
        <v>152</v>
      </c>
      <c r="C10" s="29">
        <v>0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f t="shared" si="0"/>
        <v>0</v>
      </c>
      <c r="L10" s="29"/>
      <c r="M10" s="29"/>
      <c r="N10" s="29"/>
      <c r="O10" s="29"/>
      <c r="P10" s="29"/>
      <c r="Q10" s="29"/>
      <c r="R10" s="29"/>
      <c r="S10" s="29"/>
      <c r="T10" s="29"/>
      <c r="U10" s="35"/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32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32">
        <f>SUM(AO10:AV10)</f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40"/>
    </row>
    <row r="11" spans="1:59">
      <c r="A11" s="21">
        <v>370026</v>
      </c>
      <c r="B11" s="28" t="s">
        <v>308</v>
      </c>
      <c r="C11" s="29">
        <v>0</v>
      </c>
      <c r="D11" s="29">
        <v>0</v>
      </c>
      <c r="E11" s="29">
        <v>0</v>
      </c>
      <c r="F11" s="29">
        <v>1</v>
      </c>
      <c r="G11" s="29">
        <v>0</v>
      </c>
      <c r="H11" s="29">
        <v>3</v>
      </c>
      <c r="I11" s="29">
        <v>0</v>
      </c>
      <c r="J11" s="29">
        <v>0</v>
      </c>
      <c r="K11" s="29">
        <f t="shared" si="0"/>
        <v>4</v>
      </c>
      <c r="L11" s="29"/>
      <c r="M11" s="29"/>
      <c r="N11" s="29"/>
      <c r="O11" s="29"/>
      <c r="P11" s="29"/>
      <c r="Q11" s="29"/>
      <c r="R11" s="29"/>
      <c r="S11" s="29"/>
      <c r="T11" s="29"/>
      <c r="U11" s="35"/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32">
        <f t="shared" si="1"/>
        <v>0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40"/>
    </row>
    <row r="12" spans="1:59">
      <c r="B12" s="28" t="s">
        <v>310</v>
      </c>
      <c r="C12" s="29">
        <v>0</v>
      </c>
      <c r="D12" s="29">
        <v>0</v>
      </c>
      <c r="E12" s="29">
        <v>1</v>
      </c>
      <c r="F12" s="29">
        <v>0</v>
      </c>
      <c r="G12" s="29">
        <v>2</v>
      </c>
      <c r="H12" s="29">
        <v>0</v>
      </c>
      <c r="I12" s="29">
        <v>0</v>
      </c>
      <c r="J12" s="29">
        <v>0</v>
      </c>
      <c r="K12" s="29">
        <f t="shared" si="0"/>
        <v>3</v>
      </c>
      <c r="L12" s="29"/>
      <c r="M12" s="29"/>
      <c r="N12" s="29"/>
      <c r="O12" s="29"/>
      <c r="P12" s="29"/>
      <c r="Q12" s="29"/>
      <c r="R12" s="29"/>
      <c r="S12" s="29"/>
      <c r="T12" s="29"/>
      <c r="U12" s="35"/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32">
        <f t="shared" si="1"/>
        <v>0</v>
      </c>
      <c r="AE12" s="29"/>
      <c r="AF12" s="29"/>
      <c r="AG12" s="29"/>
      <c r="AH12" s="29"/>
      <c r="AI12" s="29"/>
      <c r="AJ12" s="29"/>
      <c r="AK12" s="29"/>
      <c r="AL12" s="29"/>
      <c r="AM12" s="29"/>
      <c r="AN12" s="35"/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32">
        <f t="shared" si="2"/>
        <v>0</v>
      </c>
      <c r="AX12" s="29"/>
      <c r="AY12" s="29"/>
      <c r="AZ12" s="29"/>
      <c r="BA12" s="29"/>
      <c r="BB12" s="29"/>
      <c r="BC12" s="29"/>
      <c r="BD12" s="29"/>
      <c r="BE12" s="29"/>
      <c r="BF12" s="29"/>
      <c r="BG12" s="40"/>
    </row>
    <row r="13" spans="1:59">
      <c r="B13" s="28" t="s">
        <v>80</v>
      </c>
      <c r="C13" s="29">
        <v>0</v>
      </c>
      <c r="D13" s="29">
        <v>0</v>
      </c>
      <c r="E13" s="29">
        <v>2</v>
      </c>
      <c r="F13" s="29">
        <v>0</v>
      </c>
      <c r="G13" s="29">
        <v>0</v>
      </c>
      <c r="H13" s="29">
        <v>1</v>
      </c>
      <c r="I13" s="29">
        <v>0</v>
      </c>
      <c r="J13" s="29">
        <v>0</v>
      </c>
      <c r="K13" s="29">
        <f t="shared" si="0"/>
        <v>3</v>
      </c>
      <c r="L13" s="29"/>
      <c r="M13" s="29"/>
      <c r="N13" s="29"/>
      <c r="O13" s="29"/>
      <c r="P13" s="29"/>
      <c r="Q13" s="29"/>
      <c r="R13" s="29"/>
      <c r="S13" s="29"/>
      <c r="T13" s="29"/>
      <c r="U13" s="35"/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32">
        <f t="shared" si="1"/>
        <v>0</v>
      </c>
      <c r="AE13" s="29"/>
      <c r="AF13" s="29"/>
      <c r="AG13" s="29"/>
      <c r="AH13" s="29"/>
      <c r="AI13" s="29"/>
      <c r="AJ13" s="29"/>
      <c r="AK13" s="29"/>
      <c r="AL13" s="29"/>
      <c r="AM13" s="29"/>
      <c r="AN13" s="35"/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32">
        <f t="shared" si="2"/>
        <v>0</v>
      </c>
      <c r="AX13" s="29"/>
      <c r="AY13" s="29"/>
      <c r="AZ13" s="29"/>
      <c r="BA13" s="29"/>
      <c r="BB13" s="29"/>
      <c r="BC13" s="29"/>
      <c r="BD13" s="29"/>
      <c r="BE13" s="29"/>
      <c r="BF13" s="29"/>
      <c r="BG13" s="40"/>
    </row>
    <row r="14" spans="1:59">
      <c r="B14" s="28" t="s">
        <v>312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f t="shared" si="0"/>
        <v>0</v>
      </c>
      <c r="L14" s="29"/>
      <c r="M14" s="29"/>
      <c r="N14" s="29"/>
      <c r="O14" s="29"/>
      <c r="P14" s="29"/>
      <c r="Q14" s="29"/>
      <c r="R14" s="29"/>
      <c r="S14" s="29"/>
      <c r="T14" s="29"/>
      <c r="U14" s="35"/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32">
        <f t="shared" si="1"/>
        <v>0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35"/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32">
        <f t="shared" si="2"/>
        <v>0</v>
      </c>
      <c r="AX14" s="29"/>
      <c r="AY14" s="29"/>
      <c r="AZ14" s="29"/>
      <c r="BA14" s="29"/>
      <c r="BB14" s="29"/>
      <c r="BC14" s="29"/>
      <c r="BD14" s="29"/>
      <c r="BE14" s="29"/>
      <c r="BF14" s="29"/>
      <c r="BG14" s="40"/>
    </row>
    <row r="15" spans="1:59">
      <c r="B15" s="28" t="s">
        <v>309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f t="shared" si="0"/>
        <v>0</v>
      </c>
      <c r="L15" s="29"/>
      <c r="M15" s="29"/>
      <c r="N15" s="29"/>
      <c r="O15" s="29"/>
      <c r="P15" s="29"/>
      <c r="Q15" s="29"/>
      <c r="R15" s="29"/>
      <c r="S15" s="29"/>
      <c r="T15" s="29"/>
      <c r="U15" s="35"/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32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35"/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32">
        <f t="shared" si="2"/>
        <v>0</v>
      </c>
      <c r="AX15" s="29"/>
      <c r="AY15" s="29"/>
      <c r="AZ15" s="29"/>
      <c r="BA15" s="29"/>
      <c r="BB15" s="29"/>
      <c r="BC15" s="29"/>
      <c r="BD15" s="29"/>
      <c r="BE15" s="29"/>
      <c r="BF15" s="29"/>
      <c r="BG15" s="40"/>
    </row>
    <row r="16" spans="1:59">
      <c r="B16" s="30" t="s">
        <v>83</v>
      </c>
      <c r="C16" s="31">
        <f t="shared" ref="C16:K16" si="3">SUM(C4:C15)</f>
        <v>0</v>
      </c>
      <c r="D16" s="31">
        <f t="shared" si="3"/>
        <v>4</v>
      </c>
      <c r="E16" s="31">
        <f t="shared" si="3"/>
        <v>12</v>
      </c>
      <c r="F16" s="31">
        <f t="shared" si="3"/>
        <v>19</v>
      </c>
      <c r="G16" s="31">
        <f t="shared" si="3"/>
        <v>4</v>
      </c>
      <c r="H16" s="31">
        <f t="shared" si="3"/>
        <v>15</v>
      </c>
      <c r="I16" s="31">
        <f t="shared" si="3"/>
        <v>4</v>
      </c>
      <c r="J16" s="31">
        <f t="shared" si="3"/>
        <v>9</v>
      </c>
      <c r="K16" s="31">
        <f t="shared" si="3"/>
        <v>67</v>
      </c>
      <c r="L16" s="31"/>
      <c r="M16" s="31"/>
      <c r="N16" s="31"/>
      <c r="O16" s="31"/>
      <c r="P16" s="31"/>
      <c r="Q16" s="31"/>
      <c r="R16" s="31"/>
      <c r="S16" s="31"/>
      <c r="T16" s="31"/>
      <c r="U16" s="36"/>
      <c r="V16" s="31">
        <f t="shared" ref="V16:AC16" si="4">SUM(V4:V15)</f>
        <v>0</v>
      </c>
      <c r="W16" s="31">
        <f t="shared" si="4"/>
        <v>0</v>
      </c>
      <c r="X16" s="31">
        <f t="shared" si="4"/>
        <v>0</v>
      </c>
      <c r="Y16" s="31">
        <f t="shared" si="4"/>
        <v>0</v>
      </c>
      <c r="Z16" s="31">
        <f t="shared" si="4"/>
        <v>0</v>
      </c>
      <c r="AA16" s="31">
        <f t="shared" si="4"/>
        <v>0</v>
      </c>
      <c r="AB16" s="31">
        <f t="shared" si="4"/>
        <v>0</v>
      </c>
      <c r="AC16" s="31">
        <f t="shared" si="4"/>
        <v>0</v>
      </c>
      <c r="AD16" s="31">
        <f t="shared" ref="AD16:AM16" si="5">SUM(AD4:AD14)</f>
        <v>0</v>
      </c>
      <c r="AE16" s="31">
        <f t="shared" si="5"/>
        <v>0</v>
      </c>
      <c r="AF16" s="31">
        <f t="shared" si="5"/>
        <v>0</v>
      </c>
      <c r="AG16" s="31">
        <f t="shared" si="5"/>
        <v>0</v>
      </c>
      <c r="AH16" s="31">
        <f t="shared" si="5"/>
        <v>0</v>
      </c>
      <c r="AI16" s="31">
        <f t="shared" si="5"/>
        <v>0</v>
      </c>
      <c r="AJ16" s="31">
        <f t="shared" si="5"/>
        <v>0</v>
      </c>
      <c r="AK16" s="31">
        <f t="shared" si="5"/>
        <v>0</v>
      </c>
      <c r="AL16" s="31">
        <f t="shared" si="5"/>
        <v>0</v>
      </c>
      <c r="AM16" s="31">
        <f t="shared" si="5"/>
        <v>0</v>
      </c>
      <c r="AN16" s="36"/>
      <c r="AO16" s="37">
        <f t="shared" ref="AO16:BF16" si="6">SUM(AO4:AO15)</f>
        <v>0</v>
      </c>
      <c r="AP16" s="37">
        <f t="shared" si="6"/>
        <v>0</v>
      </c>
      <c r="AQ16" s="37">
        <f t="shared" si="6"/>
        <v>0</v>
      </c>
      <c r="AR16" s="37">
        <f t="shared" si="6"/>
        <v>0</v>
      </c>
      <c r="AS16" s="37">
        <f t="shared" si="6"/>
        <v>0</v>
      </c>
      <c r="AT16" s="37">
        <f t="shared" si="6"/>
        <v>0</v>
      </c>
      <c r="AU16" s="37">
        <f t="shared" si="6"/>
        <v>0</v>
      </c>
      <c r="AV16" s="37">
        <f t="shared" si="6"/>
        <v>0</v>
      </c>
      <c r="AW16" s="37">
        <f t="shared" si="6"/>
        <v>0</v>
      </c>
      <c r="AX16" s="37">
        <f t="shared" si="6"/>
        <v>0</v>
      </c>
      <c r="AY16" s="37">
        <f t="shared" si="6"/>
        <v>0</v>
      </c>
      <c r="AZ16" s="37">
        <f t="shared" si="6"/>
        <v>0</v>
      </c>
      <c r="BA16" s="37">
        <f t="shared" si="6"/>
        <v>0</v>
      </c>
      <c r="BB16" s="37">
        <f t="shared" si="6"/>
        <v>0</v>
      </c>
      <c r="BC16" s="37">
        <f t="shared" si="6"/>
        <v>0</v>
      </c>
      <c r="BD16" s="37">
        <f t="shared" si="6"/>
        <v>0</v>
      </c>
      <c r="BE16" s="37">
        <f t="shared" si="6"/>
        <v>0</v>
      </c>
      <c r="BF16" s="37">
        <f t="shared" si="6"/>
        <v>0</v>
      </c>
      <c r="BG16" s="41"/>
    </row>
    <row r="18" spans="1:59">
      <c r="B18" s="1064" t="s">
        <v>336</v>
      </c>
      <c r="C18" s="1067" t="s">
        <v>321</v>
      </c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 t="s">
        <v>289</v>
      </c>
      <c r="V18" s="1067" t="s">
        <v>322</v>
      </c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 t="s">
        <v>289</v>
      </c>
      <c r="AO18" s="1067" t="s">
        <v>348</v>
      </c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  <c r="BB18" s="1067"/>
      <c r="BC18" s="1067"/>
      <c r="BD18" s="1067"/>
      <c r="BE18" s="1067"/>
      <c r="BF18" s="1067"/>
      <c r="BG18" s="1067" t="s">
        <v>289</v>
      </c>
    </row>
    <row r="19" spans="1:59">
      <c r="B19" s="1065"/>
      <c r="C19" s="1068" t="s">
        <v>67</v>
      </c>
      <c r="D19" s="1068"/>
      <c r="E19" s="1068"/>
      <c r="F19" s="1068"/>
      <c r="G19" s="1068"/>
      <c r="H19" s="1068"/>
      <c r="I19" s="1068"/>
      <c r="J19" s="1068"/>
      <c r="K19" s="1068"/>
      <c r="L19" s="1068" t="s">
        <v>292</v>
      </c>
      <c r="M19" s="1068"/>
      <c r="N19" s="1068"/>
      <c r="O19" s="1068"/>
      <c r="P19" s="1068"/>
      <c r="Q19" s="1068"/>
      <c r="R19" s="1068"/>
      <c r="S19" s="1068"/>
      <c r="T19" s="1068"/>
      <c r="U19" s="1068"/>
      <c r="V19" s="1068" t="s">
        <v>67</v>
      </c>
      <c r="W19" s="1068"/>
      <c r="X19" s="1068"/>
      <c r="Y19" s="1068"/>
      <c r="Z19" s="1068"/>
      <c r="AA19" s="1068"/>
      <c r="AB19" s="1068"/>
      <c r="AC19" s="1068"/>
      <c r="AD19" s="1068"/>
      <c r="AE19" s="1068" t="s">
        <v>292</v>
      </c>
      <c r="AF19" s="1068"/>
      <c r="AG19" s="1068"/>
      <c r="AH19" s="1068"/>
      <c r="AI19" s="1068"/>
      <c r="AJ19" s="1068"/>
      <c r="AK19" s="1068"/>
      <c r="AL19" s="1068"/>
      <c r="AM19" s="1068"/>
      <c r="AN19" s="1068"/>
      <c r="AO19" s="1068" t="s">
        <v>67</v>
      </c>
      <c r="AP19" s="1068"/>
      <c r="AQ19" s="1068"/>
      <c r="AR19" s="1068"/>
      <c r="AS19" s="1068"/>
      <c r="AT19" s="1068"/>
      <c r="AU19" s="1068"/>
      <c r="AV19" s="1068"/>
      <c r="AW19" s="1068"/>
      <c r="AX19" s="1068" t="s">
        <v>292</v>
      </c>
      <c r="AY19" s="1068"/>
      <c r="AZ19" s="1068"/>
      <c r="BA19" s="1068"/>
      <c r="BB19" s="1068"/>
      <c r="BC19" s="1068"/>
      <c r="BD19" s="1068"/>
      <c r="BE19" s="1068"/>
      <c r="BF19" s="1068"/>
      <c r="BG19" s="1068"/>
    </row>
    <row r="20" spans="1:59" ht="25.5">
      <c r="B20" s="1066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7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69"/>
      <c r="V20" s="27" t="s">
        <v>133</v>
      </c>
      <c r="W20" s="27" t="s">
        <v>134</v>
      </c>
      <c r="X20" s="27" t="s">
        <v>135</v>
      </c>
      <c r="Y20" s="27" t="s">
        <v>136</v>
      </c>
      <c r="Z20" s="27" t="s">
        <v>137</v>
      </c>
      <c r="AA20" s="27" t="s">
        <v>138</v>
      </c>
      <c r="AB20" s="27" t="s">
        <v>139</v>
      </c>
      <c r="AC20" s="27" t="s">
        <v>140</v>
      </c>
      <c r="AD20" s="27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69"/>
      <c r="AO20" s="27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69"/>
    </row>
    <row r="21" spans="1:59">
      <c r="B21" s="28" t="s">
        <v>299</v>
      </c>
      <c r="C21" s="32">
        <v>1</v>
      </c>
      <c r="D21" s="32">
        <v>5</v>
      </c>
      <c r="E21" s="32">
        <v>8</v>
      </c>
      <c r="F21" s="32">
        <v>10</v>
      </c>
      <c r="G21" s="32">
        <v>8</v>
      </c>
      <c r="H21" s="32">
        <v>3</v>
      </c>
      <c r="I21" s="32">
        <v>3</v>
      </c>
      <c r="J21" s="32">
        <v>9</v>
      </c>
      <c r="K21" s="32">
        <f>SUM(C21:J21)</f>
        <v>47</v>
      </c>
      <c r="L21" s="29"/>
      <c r="M21" s="29"/>
      <c r="N21" s="29"/>
      <c r="O21" s="29"/>
      <c r="P21" s="29"/>
      <c r="Q21" s="29"/>
      <c r="R21" s="29"/>
      <c r="S21" s="29"/>
      <c r="T21" s="29"/>
      <c r="U21" s="35"/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32">
        <f>SUM(V21:AC21)</f>
        <v>0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35"/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32">
        <f>SUM(AO21:AV21)</f>
        <v>0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40"/>
    </row>
    <row r="22" spans="1:59">
      <c r="B22" s="28" t="s">
        <v>300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f>SUM(C22:J22)</f>
        <v>0</v>
      </c>
      <c r="L22" s="29"/>
      <c r="M22" s="29"/>
      <c r="N22" s="29"/>
      <c r="O22" s="29"/>
      <c r="P22" s="29"/>
      <c r="Q22" s="29"/>
      <c r="R22" s="29"/>
      <c r="S22" s="29"/>
      <c r="T22" s="29"/>
      <c r="U22" s="35"/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32">
        <f>SUM(V22:AC22)</f>
        <v>0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35"/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32">
        <f>SUM(AO22:AV22)</f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40"/>
    </row>
    <row r="23" spans="1:59">
      <c r="B23" s="28" t="s">
        <v>302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f t="shared" ref="K23:K32" si="7">SUM(C23:J23)</f>
        <v>0</v>
      </c>
      <c r="L23" s="29"/>
      <c r="M23" s="29"/>
      <c r="N23" s="29"/>
      <c r="O23" s="29"/>
      <c r="P23" s="29"/>
      <c r="Q23" s="29"/>
      <c r="R23" s="29"/>
      <c r="S23" s="29"/>
      <c r="T23" s="29"/>
      <c r="U23" s="35"/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32">
        <f t="shared" ref="AD23:AD32" si="8">SUM(V23:AC23)</f>
        <v>0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35"/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32">
        <f t="shared" ref="AW23:AW32" si="9">SUM(AO23:AV23)</f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40"/>
    </row>
    <row r="24" spans="1:59">
      <c r="B24" s="28" t="s">
        <v>303</v>
      </c>
      <c r="C24" s="32">
        <v>0</v>
      </c>
      <c r="D24" s="32">
        <v>1</v>
      </c>
      <c r="E24" s="32">
        <v>2</v>
      </c>
      <c r="F24" s="32">
        <v>3</v>
      </c>
      <c r="G24" s="32">
        <v>2</v>
      </c>
      <c r="H24" s="32">
        <v>3</v>
      </c>
      <c r="I24" s="32">
        <v>2</v>
      </c>
      <c r="J24" s="32">
        <v>0</v>
      </c>
      <c r="K24" s="32">
        <f t="shared" si="7"/>
        <v>13</v>
      </c>
      <c r="L24" s="29"/>
      <c r="M24" s="29"/>
      <c r="N24" s="29"/>
      <c r="O24" s="29"/>
      <c r="P24" s="29"/>
      <c r="Q24" s="29"/>
      <c r="R24" s="29"/>
      <c r="S24" s="29"/>
      <c r="T24" s="29"/>
      <c r="U24" s="35"/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32">
        <f t="shared" si="8"/>
        <v>0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35"/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32">
        <f t="shared" si="9"/>
        <v>0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40"/>
    </row>
    <row r="25" spans="1:59">
      <c r="B25" s="28" t="s">
        <v>148</v>
      </c>
      <c r="C25" s="32">
        <v>0</v>
      </c>
      <c r="D25" s="32">
        <v>0</v>
      </c>
      <c r="E25" s="32">
        <v>1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f t="shared" si="7"/>
        <v>1</v>
      </c>
      <c r="L25" s="29"/>
      <c r="M25" s="29"/>
      <c r="N25" s="29"/>
      <c r="O25" s="29"/>
      <c r="P25" s="29"/>
      <c r="Q25" s="29"/>
      <c r="R25" s="29"/>
      <c r="S25" s="29"/>
      <c r="T25" s="29"/>
      <c r="U25" s="35"/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32">
        <f t="shared" si="8"/>
        <v>0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35"/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32">
        <f t="shared" si="9"/>
        <v>0</v>
      </c>
      <c r="AX25" s="29"/>
      <c r="AY25" s="29"/>
      <c r="AZ25" s="29"/>
      <c r="BA25" s="29"/>
      <c r="BB25" s="29"/>
      <c r="BC25" s="29"/>
      <c r="BD25" s="29"/>
      <c r="BE25" s="29"/>
      <c r="BF25" s="29"/>
      <c r="BG25" s="40"/>
    </row>
    <row r="26" spans="1:59">
      <c r="B26" s="28" t="s">
        <v>306</v>
      </c>
      <c r="C26" s="32">
        <v>0</v>
      </c>
      <c r="D26" s="32">
        <v>0</v>
      </c>
      <c r="E26" s="32">
        <v>2</v>
      </c>
      <c r="F26" s="32">
        <v>0</v>
      </c>
      <c r="G26" s="32">
        <v>9</v>
      </c>
      <c r="H26" s="32">
        <v>0</v>
      </c>
      <c r="I26" s="32">
        <v>0</v>
      </c>
      <c r="J26" s="32">
        <v>1</v>
      </c>
      <c r="K26" s="32">
        <f t="shared" si="7"/>
        <v>12</v>
      </c>
      <c r="L26" s="29"/>
      <c r="M26" s="29"/>
      <c r="N26" s="29"/>
      <c r="O26" s="29"/>
      <c r="P26" s="29"/>
      <c r="Q26" s="29"/>
      <c r="R26" s="29"/>
      <c r="S26" s="29"/>
      <c r="T26" s="29"/>
      <c r="U26" s="35"/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32">
        <f t="shared" si="8"/>
        <v>0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35"/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32">
        <f t="shared" si="9"/>
        <v>0</v>
      </c>
      <c r="AX26" s="29"/>
      <c r="AY26" s="29"/>
      <c r="AZ26" s="29"/>
      <c r="BA26" s="29"/>
      <c r="BB26" s="29"/>
      <c r="BC26" s="29"/>
      <c r="BD26" s="29"/>
      <c r="BE26" s="29"/>
      <c r="BF26" s="29"/>
      <c r="BG26" s="40"/>
    </row>
    <row r="27" spans="1:59">
      <c r="B27" s="28" t="s">
        <v>152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f t="shared" si="7"/>
        <v>0</v>
      </c>
      <c r="L27" s="29"/>
      <c r="M27" s="29"/>
      <c r="N27" s="29"/>
      <c r="O27" s="29"/>
      <c r="P27" s="29"/>
      <c r="Q27" s="29"/>
      <c r="R27" s="29"/>
      <c r="S27" s="29"/>
      <c r="T27" s="29"/>
      <c r="U27" s="35"/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32">
        <f t="shared" si="8"/>
        <v>0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35"/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32">
        <f t="shared" si="9"/>
        <v>0</v>
      </c>
      <c r="AX27" s="29"/>
      <c r="AY27" s="29"/>
      <c r="AZ27" s="29"/>
      <c r="BA27" s="29"/>
      <c r="BB27" s="29"/>
      <c r="BC27" s="29"/>
      <c r="BD27" s="29"/>
      <c r="BE27" s="29"/>
      <c r="BF27" s="29"/>
      <c r="BG27" s="40"/>
    </row>
    <row r="28" spans="1:59">
      <c r="A28" s="21">
        <v>370026</v>
      </c>
      <c r="B28" s="28" t="s">
        <v>308</v>
      </c>
      <c r="C28" s="32">
        <v>0</v>
      </c>
      <c r="D28" s="32">
        <v>0</v>
      </c>
      <c r="E28" s="32">
        <v>0</v>
      </c>
      <c r="F28" s="32">
        <v>0</v>
      </c>
      <c r="G28" s="32">
        <v>1</v>
      </c>
      <c r="H28" s="32">
        <v>2</v>
      </c>
      <c r="I28" s="32">
        <v>0</v>
      </c>
      <c r="J28" s="32">
        <v>2</v>
      </c>
      <c r="K28" s="32">
        <f t="shared" si="7"/>
        <v>5</v>
      </c>
      <c r="L28" s="29"/>
      <c r="M28" s="29"/>
      <c r="N28" s="29"/>
      <c r="O28" s="29"/>
      <c r="P28" s="29"/>
      <c r="Q28" s="29"/>
      <c r="R28" s="29"/>
      <c r="S28" s="29"/>
      <c r="T28" s="29"/>
      <c r="U28" s="35"/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32">
        <f t="shared" si="8"/>
        <v>0</v>
      </c>
      <c r="AE28" s="29"/>
      <c r="AF28" s="29"/>
      <c r="AG28" s="29"/>
      <c r="AH28" s="29"/>
      <c r="AI28" s="29"/>
      <c r="AJ28" s="29"/>
      <c r="AK28" s="29"/>
      <c r="AL28" s="29"/>
      <c r="AM28" s="29"/>
      <c r="AN28" s="35"/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32">
        <f t="shared" si="9"/>
        <v>0</v>
      </c>
      <c r="AX28" s="29"/>
      <c r="AY28" s="29"/>
      <c r="AZ28" s="29"/>
      <c r="BA28" s="29"/>
      <c r="BB28" s="29"/>
      <c r="BC28" s="29"/>
      <c r="BD28" s="29"/>
      <c r="BE28" s="29"/>
      <c r="BF28" s="29"/>
      <c r="BG28" s="40"/>
    </row>
    <row r="29" spans="1:59">
      <c r="B29" s="28" t="s">
        <v>310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1</v>
      </c>
      <c r="I29" s="32">
        <v>0</v>
      </c>
      <c r="J29" s="32">
        <v>0</v>
      </c>
      <c r="K29" s="32">
        <f t="shared" si="7"/>
        <v>1</v>
      </c>
      <c r="L29" s="29"/>
      <c r="M29" s="29"/>
      <c r="N29" s="29"/>
      <c r="O29" s="29"/>
      <c r="P29" s="29"/>
      <c r="Q29" s="29"/>
      <c r="R29" s="29"/>
      <c r="S29" s="29"/>
      <c r="T29" s="29"/>
      <c r="U29" s="35"/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32">
        <f t="shared" si="8"/>
        <v>0</v>
      </c>
      <c r="AE29" s="29"/>
      <c r="AF29" s="29"/>
      <c r="AG29" s="29"/>
      <c r="AH29" s="29"/>
      <c r="AI29" s="29"/>
      <c r="AJ29" s="29"/>
      <c r="AK29" s="29"/>
      <c r="AL29" s="29"/>
      <c r="AM29" s="29"/>
      <c r="AN29" s="35"/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32">
        <f t="shared" si="9"/>
        <v>0</v>
      </c>
      <c r="AX29" s="29"/>
      <c r="AY29" s="29"/>
      <c r="AZ29" s="29"/>
      <c r="BA29" s="29"/>
      <c r="BB29" s="29"/>
      <c r="BC29" s="29"/>
      <c r="BD29" s="29"/>
      <c r="BE29" s="29"/>
      <c r="BF29" s="29"/>
      <c r="BG29" s="40"/>
    </row>
    <row r="30" spans="1:59">
      <c r="B30" s="28" t="s">
        <v>80</v>
      </c>
      <c r="C30" s="33">
        <v>0</v>
      </c>
      <c r="D30" s="33">
        <v>0</v>
      </c>
      <c r="E30" s="33">
        <v>2</v>
      </c>
      <c r="F30" s="33">
        <v>1</v>
      </c>
      <c r="G30" s="33">
        <v>0</v>
      </c>
      <c r="H30" s="33">
        <v>0</v>
      </c>
      <c r="I30" s="33">
        <v>0</v>
      </c>
      <c r="J30" s="33">
        <v>0</v>
      </c>
      <c r="K30" s="32">
        <f t="shared" si="7"/>
        <v>3</v>
      </c>
      <c r="L30" s="29"/>
      <c r="M30" s="29"/>
      <c r="N30" s="29"/>
      <c r="O30" s="29"/>
      <c r="P30" s="29"/>
      <c r="Q30" s="29"/>
      <c r="R30" s="29"/>
      <c r="S30" s="29"/>
      <c r="T30" s="29"/>
      <c r="U30" s="35"/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32">
        <f t="shared" si="8"/>
        <v>0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35"/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32">
        <f t="shared" si="9"/>
        <v>0</v>
      </c>
      <c r="AX30" s="29"/>
      <c r="AY30" s="29"/>
      <c r="AZ30" s="29"/>
      <c r="BA30" s="29"/>
      <c r="BB30" s="29"/>
      <c r="BC30" s="29"/>
      <c r="BD30" s="29"/>
      <c r="BE30" s="29"/>
      <c r="BF30" s="29"/>
      <c r="BG30" s="40"/>
    </row>
    <row r="31" spans="1:59">
      <c r="B31" s="28" t="s">
        <v>312</v>
      </c>
      <c r="C31" s="32">
        <v>0</v>
      </c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f t="shared" si="7"/>
        <v>0</v>
      </c>
      <c r="L31" s="29"/>
      <c r="M31" s="29"/>
      <c r="N31" s="29"/>
      <c r="O31" s="29"/>
      <c r="P31" s="29"/>
      <c r="Q31" s="29"/>
      <c r="R31" s="29"/>
      <c r="S31" s="29"/>
      <c r="T31" s="29"/>
      <c r="U31" s="35"/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32">
        <f t="shared" si="8"/>
        <v>0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32">
        <f t="shared" si="9"/>
        <v>0</v>
      </c>
      <c r="AX31" s="29"/>
      <c r="AY31" s="29"/>
      <c r="AZ31" s="29"/>
      <c r="BA31" s="29"/>
      <c r="BB31" s="29"/>
      <c r="BC31" s="29"/>
      <c r="BD31" s="29"/>
      <c r="BE31" s="29"/>
      <c r="BF31" s="29"/>
      <c r="BG31" s="40"/>
    </row>
    <row r="32" spans="1:59">
      <c r="B32" s="28" t="s">
        <v>309</v>
      </c>
      <c r="C32" s="32"/>
      <c r="D32" s="32"/>
      <c r="E32" s="32"/>
      <c r="F32" s="32"/>
      <c r="G32" s="32"/>
      <c r="H32" s="32"/>
      <c r="I32" s="32"/>
      <c r="J32" s="32"/>
      <c r="K32" s="32">
        <f t="shared" si="7"/>
        <v>0</v>
      </c>
      <c r="L32" s="29"/>
      <c r="M32" s="29"/>
      <c r="N32" s="29"/>
      <c r="O32" s="29"/>
      <c r="P32" s="29"/>
      <c r="Q32" s="29"/>
      <c r="R32" s="29"/>
      <c r="S32" s="29"/>
      <c r="T32" s="29"/>
      <c r="U32" s="35"/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32">
        <f t="shared" si="8"/>
        <v>0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35"/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32">
        <f t="shared" si="9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40"/>
    </row>
    <row r="33" spans="1:59">
      <c r="B33" s="30" t="s">
        <v>83</v>
      </c>
      <c r="C33" s="31">
        <f t="shared" ref="C33:K33" si="10">SUM(C21:C32)</f>
        <v>1</v>
      </c>
      <c r="D33" s="31">
        <f t="shared" si="10"/>
        <v>6</v>
      </c>
      <c r="E33" s="31">
        <f t="shared" si="10"/>
        <v>15</v>
      </c>
      <c r="F33" s="31">
        <f t="shared" si="10"/>
        <v>14</v>
      </c>
      <c r="G33" s="31">
        <f t="shared" si="10"/>
        <v>20</v>
      </c>
      <c r="H33" s="31">
        <f t="shared" si="10"/>
        <v>9</v>
      </c>
      <c r="I33" s="31">
        <f t="shared" si="10"/>
        <v>5</v>
      </c>
      <c r="J33" s="31">
        <f t="shared" si="10"/>
        <v>12</v>
      </c>
      <c r="K33" s="31">
        <f t="shared" si="10"/>
        <v>82</v>
      </c>
      <c r="L33" s="31"/>
      <c r="M33" s="31"/>
      <c r="N33" s="31"/>
      <c r="O33" s="31"/>
      <c r="P33" s="31"/>
      <c r="Q33" s="31"/>
      <c r="R33" s="31"/>
      <c r="S33" s="31"/>
      <c r="T33" s="31"/>
      <c r="U33" s="36"/>
      <c r="V33" s="37">
        <f t="shared" ref="V33:AD33" si="11">SUM(V21:V31)</f>
        <v>0</v>
      </c>
      <c r="W33" s="37">
        <f t="shared" si="11"/>
        <v>0</v>
      </c>
      <c r="X33" s="37">
        <f t="shared" si="11"/>
        <v>0</v>
      </c>
      <c r="Y33" s="37">
        <f t="shared" si="11"/>
        <v>0</v>
      </c>
      <c r="Z33" s="37">
        <f t="shared" si="11"/>
        <v>0</v>
      </c>
      <c r="AA33" s="37">
        <f t="shared" si="11"/>
        <v>0</v>
      </c>
      <c r="AB33" s="37">
        <f t="shared" si="11"/>
        <v>0</v>
      </c>
      <c r="AC33" s="37">
        <f t="shared" si="11"/>
        <v>0</v>
      </c>
      <c r="AD33" s="37">
        <f t="shared" si="11"/>
        <v>0</v>
      </c>
      <c r="AE33" s="31"/>
      <c r="AF33" s="31"/>
      <c r="AG33" s="31"/>
      <c r="AH33" s="31"/>
      <c r="AI33" s="31"/>
      <c r="AJ33" s="31"/>
      <c r="AK33" s="31"/>
      <c r="AL33" s="31"/>
      <c r="AM33" s="31"/>
      <c r="AN33" s="36"/>
      <c r="AO33" s="39">
        <f t="shared" ref="AO33:AW33" si="12">SUM(AO21:AO32)</f>
        <v>0</v>
      </c>
      <c r="AP33" s="39">
        <f t="shared" si="12"/>
        <v>0</v>
      </c>
      <c r="AQ33" s="39">
        <f t="shared" si="12"/>
        <v>0</v>
      </c>
      <c r="AR33" s="39">
        <f t="shared" si="12"/>
        <v>0</v>
      </c>
      <c r="AS33" s="39">
        <f t="shared" si="12"/>
        <v>0</v>
      </c>
      <c r="AT33" s="39">
        <f t="shared" si="12"/>
        <v>0</v>
      </c>
      <c r="AU33" s="39">
        <f t="shared" si="12"/>
        <v>0</v>
      </c>
      <c r="AV33" s="39">
        <f t="shared" si="12"/>
        <v>0</v>
      </c>
      <c r="AW33" s="39">
        <f t="shared" si="12"/>
        <v>0</v>
      </c>
      <c r="AX33" s="31"/>
      <c r="AY33" s="31"/>
      <c r="AZ33" s="31"/>
      <c r="BA33" s="31"/>
      <c r="BB33" s="31"/>
      <c r="BC33" s="31"/>
      <c r="BD33" s="31"/>
      <c r="BE33" s="31"/>
      <c r="BF33" s="31"/>
      <c r="BG33" s="41"/>
    </row>
    <row r="35" spans="1:59">
      <c r="B35" s="1064" t="s">
        <v>337</v>
      </c>
      <c r="C35" s="1067" t="s">
        <v>321</v>
      </c>
      <c r="D35" s="1067"/>
      <c r="E35" s="1067"/>
      <c r="F35" s="1067"/>
      <c r="G35" s="1067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 t="s">
        <v>289</v>
      </c>
      <c r="V35" s="1067" t="s">
        <v>322</v>
      </c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067" t="s">
        <v>289</v>
      </c>
      <c r="AO35" s="1067" t="s">
        <v>348</v>
      </c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  <c r="BA35" s="1067"/>
      <c r="BB35" s="1067"/>
      <c r="BC35" s="1067"/>
      <c r="BD35" s="1067"/>
      <c r="BE35" s="1067"/>
      <c r="BF35" s="1067"/>
      <c r="BG35" s="1067" t="s">
        <v>289</v>
      </c>
    </row>
    <row r="36" spans="1:59">
      <c r="B36" s="1065"/>
      <c r="C36" s="1068" t="s">
        <v>67</v>
      </c>
      <c r="D36" s="1068"/>
      <c r="E36" s="1068"/>
      <c r="F36" s="1068"/>
      <c r="G36" s="1068"/>
      <c r="H36" s="1068"/>
      <c r="I36" s="1068"/>
      <c r="J36" s="1068"/>
      <c r="K36" s="1068"/>
      <c r="L36" s="1068" t="s">
        <v>292</v>
      </c>
      <c r="M36" s="1068"/>
      <c r="N36" s="1068"/>
      <c r="O36" s="1068"/>
      <c r="P36" s="1068"/>
      <c r="Q36" s="1068"/>
      <c r="R36" s="1068"/>
      <c r="S36" s="1068"/>
      <c r="T36" s="1068"/>
      <c r="U36" s="1068"/>
      <c r="V36" s="1068" t="s">
        <v>67</v>
      </c>
      <c r="W36" s="1068"/>
      <c r="X36" s="1068"/>
      <c r="Y36" s="1068"/>
      <c r="Z36" s="1068"/>
      <c r="AA36" s="1068"/>
      <c r="AB36" s="1068"/>
      <c r="AC36" s="1068"/>
      <c r="AD36" s="1068"/>
      <c r="AE36" s="1068" t="s">
        <v>292</v>
      </c>
      <c r="AF36" s="1068"/>
      <c r="AG36" s="1068"/>
      <c r="AH36" s="1068"/>
      <c r="AI36" s="1068"/>
      <c r="AJ36" s="1068"/>
      <c r="AK36" s="1068"/>
      <c r="AL36" s="1068"/>
      <c r="AM36" s="1068"/>
      <c r="AN36" s="1068"/>
      <c r="AO36" s="1068" t="s">
        <v>67</v>
      </c>
      <c r="AP36" s="1068"/>
      <c r="AQ36" s="1068"/>
      <c r="AR36" s="1068"/>
      <c r="AS36" s="1068"/>
      <c r="AT36" s="1068"/>
      <c r="AU36" s="1068"/>
      <c r="AV36" s="1068"/>
      <c r="AW36" s="1068"/>
      <c r="AX36" s="1068" t="s">
        <v>292</v>
      </c>
      <c r="AY36" s="1068"/>
      <c r="AZ36" s="1068"/>
      <c r="BA36" s="1068"/>
      <c r="BB36" s="1068"/>
      <c r="BC36" s="1068"/>
      <c r="BD36" s="1068"/>
      <c r="BE36" s="1068"/>
      <c r="BF36" s="1068"/>
      <c r="BG36" s="1068"/>
    </row>
    <row r="37" spans="1:59" ht="25.5">
      <c r="B37" s="1066"/>
      <c r="C37" s="27" t="s">
        <v>133</v>
      </c>
      <c r="D37" s="27" t="s">
        <v>134</v>
      </c>
      <c r="E37" s="27" t="s">
        <v>135</v>
      </c>
      <c r="F37" s="27" t="s">
        <v>136</v>
      </c>
      <c r="G37" s="27" t="s">
        <v>137</v>
      </c>
      <c r="H37" s="27" t="s">
        <v>138</v>
      </c>
      <c r="I37" s="27" t="s">
        <v>139</v>
      </c>
      <c r="J37" s="27" t="s">
        <v>140</v>
      </c>
      <c r="K37" s="27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69"/>
      <c r="V37" s="27" t="s">
        <v>133</v>
      </c>
      <c r="W37" s="27" t="s">
        <v>134</v>
      </c>
      <c r="X37" s="27" t="s">
        <v>135</v>
      </c>
      <c r="Y37" s="27" t="s">
        <v>136</v>
      </c>
      <c r="Z37" s="27" t="s">
        <v>137</v>
      </c>
      <c r="AA37" s="27" t="s">
        <v>138</v>
      </c>
      <c r="AB37" s="27" t="s">
        <v>139</v>
      </c>
      <c r="AC37" s="27" t="s">
        <v>140</v>
      </c>
      <c r="AD37" s="27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69"/>
      <c r="AO37" s="27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69"/>
    </row>
    <row r="38" spans="1:59">
      <c r="B38" s="28" t="s">
        <v>299</v>
      </c>
      <c r="C38" s="32"/>
      <c r="D38" s="32"/>
      <c r="E38" s="32"/>
      <c r="F38" s="32"/>
      <c r="G38" s="32"/>
      <c r="H38" s="32"/>
      <c r="I38" s="32"/>
      <c r="J38" s="32"/>
      <c r="K38" s="32">
        <f t="shared" ref="K38:K50" si="13">SUM(C38:J38)</f>
        <v>0</v>
      </c>
      <c r="L38" s="29"/>
      <c r="M38" s="29"/>
      <c r="N38" s="29"/>
      <c r="O38" s="29"/>
      <c r="P38" s="29"/>
      <c r="Q38" s="29"/>
      <c r="R38" s="29"/>
      <c r="S38" s="29"/>
      <c r="T38" s="29"/>
      <c r="U38" s="35"/>
      <c r="V38" s="29"/>
      <c r="W38" s="29"/>
      <c r="X38" s="29"/>
      <c r="Y38" s="29"/>
      <c r="Z38" s="29"/>
      <c r="AA38" s="29"/>
      <c r="AB38" s="29"/>
      <c r="AC38" s="29"/>
      <c r="AD38" s="32">
        <f>SUM(V38:AC38)</f>
        <v>0</v>
      </c>
      <c r="AE38" s="29"/>
      <c r="AF38" s="29"/>
      <c r="AG38" s="29"/>
      <c r="AH38" s="29"/>
      <c r="AI38" s="29"/>
      <c r="AJ38" s="29"/>
      <c r="AK38" s="29"/>
      <c r="AL38" s="29"/>
      <c r="AM38" s="29"/>
      <c r="AN38" s="35"/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32">
        <f t="shared" ref="AW38:AW49" si="14">SUM(AO38:AV38)</f>
        <v>0</v>
      </c>
      <c r="AX38" s="29"/>
      <c r="AY38" s="29"/>
      <c r="AZ38" s="29"/>
      <c r="BA38" s="29"/>
      <c r="BB38" s="29"/>
      <c r="BC38" s="29"/>
      <c r="BD38" s="29"/>
      <c r="BE38" s="29"/>
      <c r="BF38" s="29"/>
      <c r="BG38" s="40"/>
    </row>
    <row r="39" spans="1:59">
      <c r="B39" s="28" t="s">
        <v>300</v>
      </c>
      <c r="C39" s="32"/>
      <c r="D39" s="32"/>
      <c r="E39" s="32"/>
      <c r="F39" s="32"/>
      <c r="G39" s="32"/>
      <c r="H39" s="32"/>
      <c r="I39" s="32"/>
      <c r="J39" s="32"/>
      <c r="K39" s="32">
        <f t="shared" si="13"/>
        <v>0</v>
      </c>
      <c r="L39" s="29"/>
      <c r="M39" s="29"/>
      <c r="N39" s="29"/>
      <c r="O39" s="29"/>
      <c r="P39" s="29"/>
      <c r="Q39" s="29"/>
      <c r="R39" s="29"/>
      <c r="S39" s="29"/>
      <c r="T39" s="29"/>
      <c r="U39" s="35"/>
      <c r="V39" s="29"/>
      <c r="W39" s="29"/>
      <c r="X39" s="29"/>
      <c r="Y39" s="29"/>
      <c r="Z39" s="29"/>
      <c r="AA39" s="29"/>
      <c r="AB39" s="29"/>
      <c r="AC39" s="29"/>
      <c r="AD39" s="32">
        <f>SUM(V39:AC39)</f>
        <v>0</v>
      </c>
      <c r="AE39" s="29"/>
      <c r="AF39" s="29"/>
      <c r="AG39" s="29"/>
      <c r="AH39" s="29"/>
      <c r="AI39" s="29"/>
      <c r="AJ39" s="29"/>
      <c r="AK39" s="29"/>
      <c r="AL39" s="29"/>
      <c r="AM39" s="29"/>
      <c r="AN39" s="35"/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32">
        <f t="shared" si="14"/>
        <v>0</v>
      </c>
      <c r="AX39" s="29"/>
      <c r="AY39" s="29"/>
      <c r="AZ39" s="29"/>
      <c r="BA39" s="29"/>
      <c r="BB39" s="29"/>
      <c r="BC39" s="29"/>
      <c r="BD39" s="29"/>
      <c r="BE39" s="29"/>
      <c r="BF39" s="29"/>
      <c r="BG39" s="40"/>
    </row>
    <row r="40" spans="1:59">
      <c r="B40" s="28" t="s">
        <v>302</v>
      </c>
      <c r="C40" s="32"/>
      <c r="D40" s="32"/>
      <c r="E40" s="32"/>
      <c r="F40" s="32"/>
      <c r="G40" s="32"/>
      <c r="H40" s="32"/>
      <c r="I40" s="32"/>
      <c r="J40" s="32"/>
      <c r="K40" s="32">
        <f t="shared" si="13"/>
        <v>0</v>
      </c>
      <c r="L40" s="29"/>
      <c r="M40" s="29"/>
      <c r="N40" s="29"/>
      <c r="O40" s="29"/>
      <c r="P40" s="29"/>
      <c r="Q40" s="29"/>
      <c r="R40" s="29"/>
      <c r="S40" s="29"/>
      <c r="T40" s="29"/>
      <c r="U40" s="35"/>
      <c r="V40" s="29"/>
      <c r="W40" s="29"/>
      <c r="X40" s="29"/>
      <c r="Y40" s="29"/>
      <c r="Z40" s="29"/>
      <c r="AA40" s="29"/>
      <c r="AB40" s="29"/>
      <c r="AC40" s="29"/>
      <c r="AD40" s="32">
        <f t="shared" ref="AD40:AD49" si="15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35"/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32">
        <f t="shared" si="14"/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40"/>
    </row>
    <row r="41" spans="1:59">
      <c r="B41" s="28" t="s">
        <v>303</v>
      </c>
      <c r="C41" s="32"/>
      <c r="D41" s="32"/>
      <c r="E41" s="32"/>
      <c r="F41" s="32"/>
      <c r="G41" s="32"/>
      <c r="H41" s="32"/>
      <c r="I41" s="32"/>
      <c r="J41" s="32"/>
      <c r="K41" s="32">
        <f t="shared" si="13"/>
        <v>0</v>
      </c>
      <c r="L41" s="29"/>
      <c r="M41" s="29"/>
      <c r="N41" s="29"/>
      <c r="O41" s="29"/>
      <c r="P41" s="29"/>
      <c r="Q41" s="29"/>
      <c r="R41" s="29"/>
      <c r="S41" s="29"/>
      <c r="T41" s="29"/>
      <c r="U41" s="35"/>
      <c r="V41" s="29"/>
      <c r="W41" s="29"/>
      <c r="X41" s="29"/>
      <c r="Y41" s="29"/>
      <c r="Z41" s="29"/>
      <c r="AA41" s="29"/>
      <c r="AB41" s="29"/>
      <c r="AC41" s="29"/>
      <c r="AD41" s="32">
        <f t="shared" si="15"/>
        <v>0</v>
      </c>
      <c r="AE41" s="29"/>
      <c r="AF41" s="29"/>
      <c r="AG41" s="29"/>
      <c r="AH41" s="29"/>
      <c r="AI41" s="29"/>
      <c r="AJ41" s="29"/>
      <c r="AK41" s="29"/>
      <c r="AL41" s="29"/>
      <c r="AM41" s="29"/>
      <c r="AN41" s="35"/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32">
        <f t="shared" si="14"/>
        <v>0</v>
      </c>
      <c r="AX41" s="29"/>
      <c r="AY41" s="29"/>
      <c r="AZ41" s="29"/>
      <c r="BA41" s="29"/>
      <c r="BB41" s="29"/>
      <c r="BC41" s="29"/>
      <c r="BD41" s="29"/>
      <c r="BE41" s="29"/>
      <c r="BF41" s="29"/>
      <c r="BG41" s="40"/>
    </row>
    <row r="42" spans="1:59">
      <c r="B42" s="28" t="s">
        <v>148</v>
      </c>
      <c r="C42" s="32"/>
      <c r="D42" s="32"/>
      <c r="E42" s="32"/>
      <c r="F42" s="32"/>
      <c r="G42" s="32"/>
      <c r="H42" s="32"/>
      <c r="I42" s="32"/>
      <c r="J42" s="32"/>
      <c r="K42" s="32">
        <f t="shared" si="13"/>
        <v>0</v>
      </c>
      <c r="L42" s="29"/>
      <c r="M42" s="29"/>
      <c r="N42" s="29"/>
      <c r="O42" s="29"/>
      <c r="P42" s="29"/>
      <c r="Q42" s="29"/>
      <c r="R42" s="29"/>
      <c r="S42" s="29"/>
      <c r="T42" s="29"/>
      <c r="U42" s="35"/>
      <c r="V42" s="29"/>
      <c r="W42" s="29"/>
      <c r="X42" s="29"/>
      <c r="Y42" s="29"/>
      <c r="Z42" s="29"/>
      <c r="AA42" s="29"/>
      <c r="AB42" s="29"/>
      <c r="AC42" s="29"/>
      <c r="AD42" s="32">
        <f t="shared" si="15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35"/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32">
        <f t="shared" si="14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40"/>
    </row>
    <row r="43" spans="1:59">
      <c r="B43" s="28" t="s">
        <v>306</v>
      </c>
      <c r="C43" s="32"/>
      <c r="D43" s="32"/>
      <c r="E43" s="32"/>
      <c r="F43" s="32"/>
      <c r="G43" s="32"/>
      <c r="H43" s="32"/>
      <c r="I43" s="32"/>
      <c r="J43" s="32"/>
      <c r="K43" s="32">
        <v>0</v>
      </c>
      <c r="L43" s="29"/>
      <c r="M43" s="29"/>
      <c r="N43" s="29"/>
      <c r="O43" s="29"/>
      <c r="P43" s="29"/>
      <c r="Q43" s="29"/>
      <c r="R43" s="29"/>
      <c r="S43" s="29"/>
      <c r="T43" s="29"/>
      <c r="U43" s="35"/>
      <c r="V43" s="29"/>
      <c r="W43" s="29"/>
      <c r="X43" s="29"/>
      <c r="Y43" s="29"/>
      <c r="Z43" s="29"/>
      <c r="AA43" s="29"/>
      <c r="AB43" s="29"/>
      <c r="AC43" s="29"/>
      <c r="AD43" s="32">
        <f t="shared" si="15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32">
        <f t="shared" si="14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40"/>
    </row>
    <row r="44" spans="1:59">
      <c r="B44" s="28" t="s">
        <v>152</v>
      </c>
      <c r="C44" s="32"/>
      <c r="D44" s="32"/>
      <c r="E44" s="32"/>
      <c r="F44" s="32"/>
      <c r="G44" s="32"/>
      <c r="H44" s="32"/>
      <c r="I44" s="32"/>
      <c r="J44" s="32"/>
      <c r="K44" s="32">
        <v>0</v>
      </c>
      <c r="L44" s="29"/>
      <c r="M44" s="29"/>
      <c r="N44" s="29"/>
      <c r="O44" s="29"/>
      <c r="P44" s="29"/>
      <c r="Q44" s="29"/>
      <c r="R44" s="29"/>
      <c r="S44" s="29"/>
      <c r="T44" s="29"/>
      <c r="U44" s="35"/>
      <c r="V44" s="29"/>
      <c r="W44" s="29"/>
      <c r="X44" s="29"/>
      <c r="Y44" s="29"/>
      <c r="Z44" s="29"/>
      <c r="AA44" s="29"/>
      <c r="AB44" s="29"/>
      <c r="AC44" s="29"/>
      <c r="AD44" s="32">
        <f t="shared" si="15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32">
        <f t="shared" si="14"/>
        <v>0</v>
      </c>
      <c r="AX44" s="29"/>
      <c r="AY44" s="29"/>
      <c r="AZ44" s="29"/>
      <c r="BA44" s="29"/>
      <c r="BB44" s="29"/>
      <c r="BC44" s="29"/>
      <c r="BD44" s="29"/>
      <c r="BE44" s="29"/>
      <c r="BF44" s="29"/>
      <c r="BG44" s="40"/>
    </row>
    <row r="45" spans="1:59">
      <c r="A45" s="21">
        <v>370026</v>
      </c>
      <c r="B45" s="28" t="s">
        <v>308</v>
      </c>
      <c r="C45" s="32"/>
      <c r="D45" s="32"/>
      <c r="E45" s="32"/>
      <c r="F45" s="32"/>
      <c r="G45" s="32"/>
      <c r="H45" s="32"/>
      <c r="I45" s="32"/>
      <c r="J45" s="32"/>
      <c r="K45" s="32">
        <f t="shared" si="13"/>
        <v>0</v>
      </c>
      <c r="L45" s="29"/>
      <c r="M45" s="29"/>
      <c r="N45" s="29"/>
      <c r="O45" s="29"/>
      <c r="P45" s="29"/>
      <c r="Q45" s="29"/>
      <c r="R45" s="29"/>
      <c r="S45" s="29"/>
      <c r="T45" s="29"/>
      <c r="U45" s="35"/>
      <c r="V45" s="29"/>
      <c r="W45" s="29"/>
      <c r="X45" s="29"/>
      <c r="Y45" s="29"/>
      <c r="Z45" s="29"/>
      <c r="AA45" s="29"/>
      <c r="AB45" s="29"/>
      <c r="AC45" s="29"/>
      <c r="AD45" s="32">
        <f t="shared" si="15"/>
        <v>0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35"/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32">
        <f t="shared" si="14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40"/>
    </row>
    <row r="46" spans="1:59">
      <c r="B46" s="28" t="s">
        <v>310</v>
      </c>
      <c r="C46" s="32"/>
      <c r="D46" s="32"/>
      <c r="E46" s="32"/>
      <c r="F46" s="32"/>
      <c r="G46" s="32"/>
      <c r="H46" s="32"/>
      <c r="I46" s="32"/>
      <c r="J46" s="32"/>
      <c r="K46" s="32">
        <f t="shared" si="13"/>
        <v>0</v>
      </c>
      <c r="L46" s="29"/>
      <c r="M46" s="29"/>
      <c r="N46" s="29"/>
      <c r="O46" s="29"/>
      <c r="P46" s="29"/>
      <c r="Q46" s="29"/>
      <c r="R46" s="29"/>
      <c r="S46" s="29"/>
      <c r="T46" s="29"/>
      <c r="U46" s="35"/>
      <c r="V46" s="29"/>
      <c r="W46" s="29"/>
      <c r="X46" s="29"/>
      <c r="Y46" s="29"/>
      <c r="Z46" s="29"/>
      <c r="AA46" s="29"/>
      <c r="AB46" s="29"/>
      <c r="AC46" s="29"/>
      <c r="AD46" s="32">
        <f t="shared" si="15"/>
        <v>0</v>
      </c>
      <c r="AE46" s="29"/>
      <c r="AF46" s="29"/>
      <c r="AG46" s="29"/>
      <c r="AH46" s="29"/>
      <c r="AI46" s="29"/>
      <c r="AJ46" s="29"/>
      <c r="AK46" s="29"/>
      <c r="AL46" s="29"/>
      <c r="AM46" s="29"/>
      <c r="AN46" s="35"/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32">
        <f t="shared" si="14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40"/>
    </row>
    <row r="47" spans="1:59">
      <c r="B47" s="28" t="s">
        <v>80</v>
      </c>
      <c r="C47" s="32"/>
      <c r="D47" s="32"/>
      <c r="E47" s="32"/>
      <c r="F47" s="32"/>
      <c r="G47" s="32"/>
      <c r="H47" s="32"/>
      <c r="I47" s="32"/>
      <c r="J47" s="32"/>
      <c r="K47" s="32">
        <f t="shared" si="13"/>
        <v>0</v>
      </c>
      <c r="L47" s="29"/>
      <c r="M47" s="29"/>
      <c r="N47" s="29"/>
      <c r="O47" s="29"/>
      <c r="P47" s="29"/>
      <c r="Q47" s="29"/>
      <c r="R47" s="29"/>
      <c r="S47" s="29"/>
      <c r="T47" s="29"/>
      <c r="U47" s="35"/>
      <c r="V47" s="29"/>
      <c r="W47" s="29"/>
      <c r="X47" s="29"/>
      <c r="Y47" s="29"/>
      <c r="Z47" s="29"/>
      <c r="AA47" s="29"/>
      <c r="AB47" s="29"/>
      <c r="AC47" s="29"/>
      <c r="AD47" s="32">
        <f t="shared" si="15"/>
        <v>0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35"/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32">
        <f t="shared" si="14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40"/>
    </row>
    <row r="48" spans="1:59">
      <c r="B48" s="28" t="s">
        <v>312</v>
      </c>
      <c r="C48" s="32"/>
      <c r="D48" s="32"/>
      <c r="E48" s="32"/>
      <c r="F48" s="32"/>
      <c r="G48" s="32"/>
      <c r="H48" s="32"/>
      <c r="I48" s="32"/>
      <c r="J48" s="32"/>
      <c r="K48" s="32">
        <f t="shared" si="13"/>
        <v>0</v>
      </c>
      <c r="L48" s="29"/>
      <c r="M48" s="29"/>
      <c r="N48" s="29"/>
      <c r="O48" s="29"/>
      <c r="P48" s="29"/>
      <c r="Q48" s="29"/>
      <c r="R48" s="29"/>
      <c r="S48" s="29"/>
      <c r="T48" s="29"/>
      <c r="U48" s="35"/>
      <c r="V48" s="29"/>
      <c r="W48" s="29"/>
      <c r="X48" s="29"/>
      <c r="Y48" s="29"/>
      <c r="Z48" s="29"/>
      <c r="AA48" s="29"/>
      <c r="AB48" s="29"/>
      <c r="AC48" s="29"/>
      <c r="AD48" s="32">
        <f t="shared" si="15"/>
        <v>0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35"/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32">
        <f t="shared" si="14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40"/>
    </row>
    <row r="49" spans="1:59">
      <c r="B49" s="28" t="s">
        <v>309</v>
      </c>
      <c r="C49" s="32"/>
      <c r="D49" s="32"/>
      <c r="E49" s="32"/>
      <c r="F49" s="32"/>
      <c r="G49" s="32"/>
      <c r="H49" s="32"/>
      <c r="I49" s="32"/>
      <c r="J49" s="32"/>
      <c r="K49" s="32">
        <f t="shared" si="13"/>
        <v>0</v>
      </c>
      <c r="L49" s="29"/>
      <c r="M49" s="29"/>
      <c r="N49" s="29"/>
      <c r="O49" s="29"/>
      <c r="P49" s="29"/>
      <c r="Q49" s="29"/>
      <c r="R49" s="29"/>
      <c r="S49" s="29"/>
      <c r="T49" s="29"/>
      <c r="U49" s="35"/>
      <c r="V49" s="29"/>
      <c r="W49" s="29"/>
      <c r="X49" s="29"/>
      <c r="Y49" s="29"/>
      <c r="Z49" s="29"/>
      <c r="AA49" s="29"/>
      <c r="AB49" s="29"/>
      <c r="AC49" s="29"/>
      <c r="AD49" s="32">
        <f t="shared" si="15"/>
        <v>0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35"/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32">
        <f t="shared" si="14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40"/>
    </row>
    <row r="50" spans="1:59">
      <c r="B50" s="30" t="s">
        <v>83</v>
      </c>
      <c r="C50" s="26">
        <f t="shared" ref="C50:J50" si="16">SUM(C38:C49)</f>
        <v>0</v>
      </c>
      <c r="D50" s="26">
        <f t="shared" si="16"/>
        <v>0</v>
      </c>
      <c r="E50" s="26">
        <f t="shared" si="16"/>
        <v>0</v>
      </c>
      <c r="F50" s="26">
        <f t="shared" si="16"/>
        <v>0</v>
      </c>
      <c r="G50" s="26">
        <f t="shared" si="16"/>
        <v>0</v>
      </c>
      <c r="H50" s="26">
        <f t="shared" si="16"/>
        <v>0</v>
      </c>
      <c r="I50" s="26">
        <f t="shared" si="16"/>
        <v>0</v>
      </c>
      <c r="J50" s="26">
        <f t="shared" si="16"/>
        <v>0</v>
      </c>
      <c r="K50" s="34">
        <f t="shared" si="13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38"/>
      <c r="V50" s="37">
        <f t="shared" ref="V50:AD50" si="17">SUM(V38:V48)</f>
        <v>0</v>
      </c>
      <c r="W50" s="37">
        <f t="shared" si="17"/>
        <v>0</v>
      </c>
      <c r="X50" s="37">
        <f t="shared" si="17"/>
        <v>0</v>
      </c>
      <c r="Y50" s="37">
        <f t="shared" si="17"/>
        <v>0</v>
      </c>
      <c r="Z50" s="37">
        <f t="shared" si="17"/>
        <v>0</v>
      </c>
      <c r="AA50" s="37">
        <f t="shared" si="17"/>
        <v>0</v>
      </c>
      <c r="AB50" s="37">
        <f t="shared" si="17"/>
        <v>0</v>
      </c>
      <c r="AC50" s="37">
        <f t="shared" si="17"/>
        <v>0</v>
      </c>
      <c r="AD50" s="37">
        <f t="shared" si="17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38"/>
      <c r="AO50" s="37">
        <f t="shared" ref="AO50:AW50" si="18">SUM(AO38:AO49)</f>
        <v>0</v>
      </c>
      <c r="AP50" s="37">
        <f t="shared" si="18"/>
        <v>0</v>
      </c>
      <c r="AQ50" s="37">
        <f t="shared" si="18"/>
        <v>0</v>
      </c>
      <c r="AR50" s="37">
        <f t="shared" si="18"/>
        <v>0</v>
      </c>
      <c r="AS50" s="37">
        <f t="shared" si="18"/>
        <v>0</v>
      </c>
      <c r="AT50" s="37">
        <f t="shared" si="18"/>
        <v>0</v>
      </c>
      <c r="AU50" s="37">
        <f t="shared" si="18"/>
        <v>0</v>
      </c>
      <c r="AV50" s="37">
        <f t="shared" si="18"/>
        <v>0</v>
      </c>
      <c r="AW50" s="37">
        <f t="shared" si="18"/>
        <v>0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42"/>
    </row>
    <row r="52" spans="1:59">
      <c r="B52" s="1064" t="s">
        <v>349</v>
      </c>
      <c r="C52" s="1067" t="s">
        <v>321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 t="s">
        <v>289</v>
      </c>
      <c r="V52" s="1067" t="s">
        <v>322</v>
      </c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7"/>
      <c r="AK52" s="1067"/>
      <c r="AL52" s="1067"/>
      <c r="AM52" s="1067"/>
      <c r="AN52" s="1067" t="s">
        <v>289</v>
      </c>
      <c r="AO52" s="1067" t="s">
        <v>348</v>
      </c>
      <c r="AP52" s="1067"/>
      <c r="AQ52" s="1067"/>
      <c r="AR52" s="1067"/>
      <c r="AS52" s="1067"/>
      <c r="AT52" s="1067"/>
      <c r="AU52" s="1067"/>
      <c r="AV52" s="1067"/>
      <c r="AW52" s="1067"/>
      <c r="AX52" s="1067"/>
      <c r="AY52" s="1067"/>
      <c r="AZ52" s="1067"/>
      <c r="BA52" s="1067"/>
      <c r="BB52" s="1067"/>
      <c r="BC52" s="1067"/>
      <c r="BD52" s="1067"/>
      <c r="BE52" s="1067"/>
      <c r="BF52" s="1067"/>
      <c r="BG52" s="1067" t="s">
        <v>289</v>
      </c>
    </row>
    <row r="53" spans="1:59">
      <c r="B53" s="1065"/>
      <c r="C53" s="1068" t="s">
        <v>67</v>
      </c>
      <c r="D53" s="1068"/>
      <c r="E53" s="1068"/>
      <c r="F53" s="1068"/>
      <c r="G53" s="1068"/>
      <c r="H53" s="1068"/>
      <c r="I53" s="1068"/>
      <c r="J53" s="1068"/>
      <c r="K53" s="1068"/>
      <c r="L53" s="1068" t="s">
        <v>292</v>
      </c>
      <c r="M53" s="1068"/>
      <c r="N53" s="1068"/>
      <c r="O53" s="1068"/>
      <c r="P53" s="1068"/>
      <c r="Q53" s="1068"/>
      <c r="R53" s="1068"/>
      <c r="S53" s="1068"/>
      <c r="T53" s="1068"/>
      <c r="U53" s="1068"/>
      <c r="V53" s="1068" t="s">
        <v>67</v>
      </c>
      <c r="W53" s="1068"/>
      <c r="X53" s="1068"/>
      <c r="Y53" s="1068"/>
      <c r="Z53" s="1068"/>
      <c r="AA53" s="1068"/>
      <c r="AB53" s="1068"/>
      <c r="AC53" s="1068"/>
      <c r="AD53" s="1068"/>
      <c r="AE53" s="1068" t="s">
        <v>292</v>
      </c>
      <c r="AF53" s="1068"/>
      <c r="AG53" s="1068"/>
      <c r="AH53" s="1068"/>
      <c r="AI53" s="1068"/>
      <c r="AJ53" s="1068"/>
      <c r="AK53" s="1068"/>
      <c r="AL53" s="1068"/>
      <c r="AM53" s="1068"/>
      <c r="AN53" s="1068"/>
      <c r="AO53" s="1068" t="s">
        <v>67</v>
      </c>
      <c r="AP53" s="1068"/>
      <c r="AQ53" s="1068"/>
      <c r="AR53" s="1068"/>
      <c r="AS53" s="1068"/>
      <c r="AT53" s="1068"/>
      <c r="AU53" s="1068"/>
      <c r="AV53" s="1068"/>
      <c r="AW53" s="1068"/>
      <c r="AX53" s="1068" t="s">
        <v>292</v>
      </c>
      <c r="AY53" s="1068"/>
      <c r="AZ53" s="1068"/>
      <c r="BA53" s="1068"/>
      <c r="BB53" s="1068"/>
      <c r="BC53" s="1068"/>
      <c r="BD53" s="1068"/>
      <c r="BE53" s="1068"/>
      <c r="BF53" s="1068"/>
      <c r="BG53" s="1068"/>
    </row>
    <row r="54" spans="1:59" ht="25.5">
      <c r="B54" s="1066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68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68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68"/>
    </row>
    <row r="55" spans="1:59">
      <c r="B55" s="28" t="s">
        <v>299</v>
      </c>
      <c r="C55" s="33">
        <f t="shared" ref="C55:K55" si="19">+C4+C21+C38</f>
        <v>1</v>
      </c>
      <c r="D55" s="33">
        <f t="shared" si="19"/>
        <v>9</v>
      </c>
      <c r="E55" s="33">
        <f t="shared" si="19"/>
        <v>15</v>
      </c>
      <c r="F55" s="33">
        <f t="shared" si="19"/>
        <v>23</v>
      </c>
      <c r="G55" s="33">
        <f t="shared" si="19"/>
        <v>10</v>
      </c>
      <c r="H55" s="33">
        <f t="shared" si="19"/>
        <v>13</v>
      </c>
      <c r="I55" s="33">
        <f t="shared" si="19"/>
        <v>7</v>
      </c>
      <c r="J55" s="33">
        <f t="shared" si="19"/>
        <v>18</v>
      </c>
      <c r="K55" s="33">
        <f t="shared" si="19"/>
        <v>96</v>
      </c>
      <c r="L55" s="29"/>
      <c r="M55" s="29"/>
      <c r="N55" s="29"/>
      <c r="O55" s="29"/>
      <c r="P55" s="29"/>
      <c r="Q55" s="29"/>
      <c r="R55" s="29"/>
      <c r="S55" s="29"/>
      <c r="T55" s="29"/>
      <c r="U55" s="35"/>
      <c r="V55" s="33">
        <f t="shared" ref="V55:AD55" si="20">+V4+V21+V38</f>
        <v>0</v>
      </c>
      <c r="W55" s="33">
        <f t="shared" si="20"/>
        <v>0</v>
      </c>
      <c r="X55" s="33">
        <f t="shared" si="20"/>
        <v>0</v>
      </c>
      <c r="Y55" s="33">
        <f t="shared" si="20"/>
        <v>0</v>
      </c>
      <c r="Z55" s="33">
        <f t="shared" si="20"/>
        <v>0</v>
      </c>
      <c r="AA55" s="33">
        <f t="shared" si="20"/>
        <v>0</v>
      </c>
      <c r="AB55" s="33">
        <f t="shared" si="20"/>
        <v>0</v>
      </c>
      <c r="AC55" s="33">
        <f t="shared" si="20"/>
        <v>0</v>
      </c>
      <c r="AD55" s="33">
        <f t="shared" si="20"/>
        <v>0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33">
        <f t="shared" ref="AO55:AW55" si="21">+AO4+AO21+AO38</f>
        <v>0</v>
      </c>
      <c r="AP55" s="33">
        <f t="shared" si="21"/>
        <v>0</v>
      </c>
      <c r="AQ55" s="33">
        <f t="shared" si="21"/>
        <v>0</v>
      </c>
      <c r="AR55" s="33">
        <f t="shared" si="21"/>
        <v>0</v>
      </c>
      <c r="AS55" s="33">
        <f t="shared" si="21"/>
        <v>0</v>
      </c>
      <c r="AT55" s="33">
        <f t="shared" si="21"/>
        <v>0</v>
      </c>
      <c r="AU55" s="33">
        <f t="shared" si="21"/>
        <v>0</v>
      </c>
      <c r="AV55" s="33">
        <f t="shared" si="21"/>
        <v>0</v>
      </c>
      <c r="AW55" s="33">
        <f t="shared" si="21"/>
        <v>0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40"/>
    </row>
    <row r="56" spans="1:59">
      <c r="B56" s="28" t="s">
        <v>300</v>
      </c>
      <c r="C56" s="33">
        <f t="shared" ref="C56:K56" si="22">+C5+C22+C39</f>
        <v>0</v>
      </c>
      <c r="D56" s="33">
        <f t="shared" si="22"/>
        <v>0</v>
      </c>
      <c r="E56" s="33">
        <f t="shared" si="22"/>
        <v>0</v>
      </c>
      <c r="F56" s="33">
        <f t="shared" si="22"/>
        <v>0</v>
      </c>
      <c r="G56" s="33">
        <f t="shared" si="22"/>
        <v>0</v>
      </c>
      <c r="H56" s="33">
        <f t="shared" si="22"/>
        <v>0</v>
      </c>
      <c r="I56" s="33">
        <f t="shared" si="22"/>
        <v>0</v>
      </c>
      <c r="J56" s="33">
        <f t="shared" si="22"/>
        <v>0</v>
      </c>
      <c r="K56" s="33">
        <f t="shared" si="22"/>
        <v>0</v>
      </c>
      <c r="L56" s="29"/>
      <c r="M56" s="29"/>
      <c r="N56" s="29"/>
      <c r="O56" s="29"/>
      <c r="P56" s="29"/>
      <c r="Q56" s="29"/>
      <c r="R56" s="29"/>
      <c r="S56" s="29"/>
      <c r="T56" s="29"/>
      <c r="U56" s="35"/>
      <c r="V56" s="33">
        <f t="shared" ref="V56:AD56" si="23">+V5+V22+V39</f>
        <v>0</v>
      </c>
      <c r="W56" s="33">
        <f t="shared" si="23"/>
        <v>0</v>
      </c>
      <c r="X56" s="33">
        <f t="shared" si="23"/>
        <v>0</v>
      </c>
      <c r="Y56" s="33">
        <f t="shared" si="23"/>
        <v>0</v>
      </c>
      <c r="Z56" s="33">
        <f t="shared" si="23"/>
        <v>0</v>
      </c>
      <c r="AA56" s="33">
        <f t="shared" si="23"/>
        <v>0</v>
      </c>
      <c r="AB56" s="33">
        <f t="shared" si="23"/>
        <v>0</v>
      </c>
      <c r="AC56" s="33">
        <f t="shared" si="23"/>
        <v>0</v>
      </c>
      <c r="AD56" s="33">
        <f t="shared" si="23"/>
        <v>0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33">
        <f t="shared" ref="AO56:AW56" si="24">+AO5+AO22+AO39</f>
        <v>0</v>
      </c>
      <c r="AP56" s="33">
        <f t="shared" si="24"/>
        <v>0</v>
      </c>
      <c r="AQ56" s="33">
        <f t="shared" si="24"/>
        <v>0</v>
      </c>
      <c r="AR56" s="33">
        <f t="shared" si="24"/>
        <v>0</v>
      </c>
      <c r="AS56" s="33">
        <f t="shared" si="24"/>
        <v>0</v>
      </c>
      <c r="AT56" s="33">
        <f t="shared" si="24"/>
        <v>0</v>
      </c>
      <c r="AU56" s="33">
        <f t="shared" si="24"/>
        <v>0</v>
      </c>
      <c r="AV56" s="33">
        <f t="shared" si="24"/>
        <v>0</v>
      </c>
      <c r="AW56" s="33">
        <f t="shared" si="24"/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40"/>
    </row>
    <row r="57" spans="1:59">
      <c r="B57" s="28"/>
      <c r="C57" s="33"/>
      <c r="D57" s="33"/>
      <c r="E57" s="33"/>
      <c r="F57" s="33"/>
      <c r="G57" s="33"/>
      <c r="H57" s="33"/>
      <c r="I57" s="33"/>
      <c r="J57" s="33"/>
      <c r="K57" s="33"/>
      <c r="L57" s="29"/>
      <c r="M57" s="29"/>
      <c r="N57" s="29"/>
      <c r="O57" s="29"/>
      <c r="P57" s="29"/>
      <c r="Q57" s="29"/>
      <c r="R57" s="29"/>
      <c r="S57" s="29"/>
      <c r="T57" s="29"/>
      <c r="U57" s="35"/>
      <c r="V57" s="33"/>
      <c r="W57" s="33"/>
      <c r="X57" s="33"/>
      <c r="Y57" s="33"/>
      <c r="Z57" s="33"/>
      <c r="AA57" s="33"/>
      <c r="AB57" s="33"/>
      <c r="AC57" s="33"/>
      <c r="AD57" s="33"/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33"/>
      <c r="AP57" s="33"/>
      <c r="AQ57" s="33"/>
      <c r="AR57" s="33"/>
      <c r="AS57" s="33"/>
      <c r="AT57" s="33"/>
      <c r="AU57" s="33"/>
      <c r="AV57" s="33"/>
      <c r="AW57" s="33"/>
      <c r="AX57" s="29"/>
      <c r="AY57" s="29"/>
      <c r="AZ57" s="29"/>
      <c r="BA57" s="29"/>
      <c r="BB57" s="29"/>
      <c r="BC57" s="29"/>
      <c r="BD57" s="29"/>
      <c r="BE57" s="29"/>
      <c r="BF57" s="29"/>
      <c r="BG57" s="40"/>
    </row>
    <row r="58" spans="1:59">
      <c r="A58" s="21">
        <v>370026</v>
      </c>
      <c r="B58" s="28" t="s">
        <v>148</v>
      </c>
      <c r="C58" s="33">
        <f t="shared" ref="C58:K58" si="25">+C6+C23+C40</f>
        <v>0</v>
      </c>
      <c r="D58" s="33">
        <f t="shared" si="25"/>
        <v>0</v>
      </c>
      <c r="E58" s="33">
        <f t="shared" si="25"/>
        <v>1</v>
      </c>
      <c r="F58" s="33">
        <f t="shared" si="25"/>
        <v>0</v>
      </c>
      <c r="G58" s="33">
        <f t="shared" si="25"/>
        <v>0</v>
      </c>
      <c r="H58" s="33">
        <f t="shared" si="25"/>
        <v>0</v>
      </c>
      <c r="I58" s="33">
        <f t="shared" si="25"/>
        <v>0</v>
      </c>
      <c r="J58" s="33">
        <f t="shared" si="25"/>
        <v>0</v>
      </c>
      <c r="K58" s="33">
        <f t="shared" si="25"/>
        <v>1</v>
      </c>
      <c r="L58" s="29"/>
      <c r="M58" s="29"/>
      <c r="N58" s="29"/>
      <c r="O58" s="29"/>
      <c r="P58" s="29"/>
      <c r="Q58" s="29"/>
      <c r="R58" s="29"/>
      <c r="S58" s="29"/>
      <c r="T58" s="29"/>
      <c r="U58" s="35"/>
      <c r="V58" s="33">
        <f t="shared" ref="V58:AD58" si="26">+V6+V23+V40</f>
        <v>0</v>
      </c>
      <c r="W58" s="33">
        <f t="shared" si="26"/>
        <v>0</v>
      </c>
      <c r="X58" s="33">
        <f t="shared" si="26"/>
        <v>0</v>
      </c>
      <c r="Y58" s="33">
        <f t="shared" si="26"/>
        <v>0</v>
      </c>
      <c r="Z58" s="33">
        <f t="shared" si="26"/>
        <v>0</v>
      </c>
      <c r="AA58" s="33">
        <f t="shared" si="26"/>
        <v>0</v>
      </c>
      <c r="AB58" s="33">
        <f t="shared" si="26"/>
        <v>0</v>
      </c>
      <c r="AC58" s="33">
        <f t="shared" si="26"/>
        <v>0</v>
      </c>
      <c r="AD58" s="33">
        <f t="shared" si="26"/>
        <v>0</v>
      </c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33">
        <f t="shared" ref="AO58:AW58" si="27">+AO6+AO23+AO40</f>
        <v>0</v>
      </c>
      <c r="AP58" s="33">
        <f t="shared" si="27"/>
        <v>0</v>
      </c>
      <c r="AQ58" s="33">
        <f t="shared" si="27"/>
        <v>0</v>
      </c>
      <c r="AR58" s="33">
        <f t="shared" si="27"/>
        <v>0</v>
      </c>
      <c r="AS58" s="33">
        <f t="shared" si="27"/>
        <v>0</v>
      </c>
      <c r="AT58" s="33">
        <f t="shared" si="27"/>
        <v>0</v>
      </c>
      <c r="AU58" s="33">
        <f t="shared" si="27"/>
        <v>0</v>
      </c>
      <c r="AV58" s="33">
        <f t="shared" si="27"/>
        <v>0</v>
      </c>
      <c r="AW58" s="33">
        <f t="shared" si="27"/>
        <v>0</v>
      </c>
      <c r="AX58" s="29"/>
      <c r="AY58" s="29"/>
      <c r="AZ58" s="29"/>
      <c r="BA58" s="29"/>
      <c r="BB58" s="29"/>
      <c r="BC58" s="29"/>
      <c r="BD58" s="29"/>
      <c r="BE58" s="29"/>
      <c r="BF58" s="29"/>
      <c r="BG58" s="40"/>
    </row>
    <row r="59" spans="1:59">
      <c r="B59" s="28" t="s">
        <v>306</v>
      </c>
      <c r="C59" s="33">
        <f t="shared" ref="C59:K59" si="28">+C9+C26+C43</f>
        <v>0</v>
      </c>
      <c r="D59" s="33">
        <f t="shared" si="28"/>
        <v>0</v>
      </c>
      <c r="E59" s="33">
        <f t="shared" si="28"/>
        <v>2</v>
      </c>
      <c r="F59" s="33">
        <f t="shared" si="28"/>
        <v>4</v>
      </c>
      <c r="G59" s="33">
        <f t="shared" si="28"/>
        <v>9</v>
      </c>
      <c r="H59" s="33">
        <f t="shared" si="28"/>
        <v>0</v>
      </c>
      <c r="I59" s="33">
        <f t="shared" si="28"/>
        <v>0</v>
      </c>
      <c r="J59" s="33">
        <f t="shared" si="28"/>
        <v>1</v>
      </c>
      <c r="K59" s="33">
        <f t="shared" si="28"/>
        <v>16</v>
      </c>
      <c r="L59" s="29"/>
      <c r="M59" s="29"/>
      <c r="N59" s="29"/>
      <c r="O59" s="29"/>
      <c r="P59" s="29"/>
      <c r="Q59" s="29"/>
      <c r="R59" s="29"/>
      <c r="S59" s="29"/>
      <c r="T59" s="29"/>
      <c r="U59" s="35"/>
      <c r="V59" s="33">
        <f t="shared" ref="V59:AD59" si="29">+V14+V31+V48</f>
        <v>0</v>
      </c>
      <c r="W59" s="33">
        <f t="shared" si="29"/>
        <v>0</v>
      </c>
      <c r="X59" s="33">
        <f t="shared" si="29"/>
        <v>0</v>
      </c>
      <c r="Y59" s="33">
        <f t="shared" si="29"/>
        <v>0</v>
      </c>
      <c r="Z59" s="33">
        <f t="shared" si="29"/>
        <v>0</v>
      </c>
      <c r="AA59" s="33">
        <f t="shared" si="29"/>
        <v>0</v>
      </c>
      <c r="AB59" s="33">
        <f t="shared" si="29"/>
        <v>0</v>
      </c>
      <c r="AC59" s="33">
        <f t="shared" si="29"/>
        <v>0</v>
      </c>
      <c r="AD59" s="33">
        <f t="shared" si="29"/>
        <v>0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33">
        <f t="shared" ref="AO59:AW59" si="30">+AO14+AO31+AO48</f>
        <v>0</v>
      </c>
      <c r="AP59" s="33">
        <f t="shared" si="30"/>
        <v>0</v>
      </c>
      <c r="AQ59" s="33">
        <f t="shared" si="30"/>
        <v>0</v>
      </c>
      <c r="AR59" s="33">
        <f t="shared" si="30"/>
        <v>0</v>
      </c>
      <c r="AS59" s="33">
        <f t="shared" si="30"/>
        <v>0</v>
      </c>
      <c r="AT59" s="33">
        <f t="shared" si="30"/>
        <v>0</v>
      </c>
      <c r="AU59" s="33">
        <f t="shared" si="30"/>
        <v>0</v>
      </c>
      <c r="AV59" s="33">
        <f t="shared" si="30"/>
        <v>0</v>
      </c>
      <c r="AW59" s="33">
        <f t="shared" si="30"/>
        <v>0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40"/>
    </row>
    <row r="60" spans="1:59">
      <c r="B60" s="28" t="s">
        <v>152</v>
      </c>
      <c r="C60" s="33">
        <f t="shared" ref="C60:C65" si="31">+C10+C27+C44</f>
        <v>0</v>
      </c>
      <c r="D60" s="33">
        <f t="shared" ref="D60:J60" si="32">+D10+D27+D44</f>
        <v>0</v>
      </c>
      <c r="E60" s="33">
        <f t="shared" si="32"/>
        <v>0</v>
      </c>
      <c r="F60" s="33">
        <f t="shared" si="32"/>
        <v>0</v>
      </c>
      <c r="G60" s="33">
        <f t="shared" si="32"/>
        <v>0</v>
      </c>
      <c r="H60" s="33">
        <f t="shared" si="32"/>
        <v>0</v>
      </c>
      <c r="I60" s="33">
        <f t="shared" si="32"/>
        <v>0</v>
      </c>
      <c r="J60" s="33">
        <f t="shared" si="32"/>
        <v>0</v>
      </c>
      <c r="K60" s="33">
        <f t="shared" ref="K60:K65" si="33">+K10+K27+K44</f>
        <v>0</v>
      </c>
      <c r="L60" s="29"/>
      <c r="M60" s="29"/>
      <c r="N60" s="29"/>
      <c r="O60" s="29"/>
      <c r="P60" s="29"/>
      <c r="Q60" s="29"/>
      <c r="R60" s="29"/>
      <c r="S60" s="29"/>
      <c r="T60" s="29"/>
      <c r="U60" s="35"/>
      <c r="V60" s="33">
        <f>+V15+V32+V49</f>
        <v>0</v>
      </c>
      <c r="W60" s="33">
        <f t="shared" ref="W60:AD60" si="34">+W15+W32+W49</f>
        <v>0</v>
      </c>
      <c r="X60" s="33">
        <f t="shared" si="34"/>
        <v>0</v>
      </c>
      <c r="Y60" s="33">
        <f t="shared" si="34"/>
        <v>0</v>
      </c>
      <c r="Z60" s="33">
        <f t="shared" si="34"/>
        <v>0</v>
      </c>
      <c r="AA60" s="33">
        <f t="shared" si="34"/>
        <v>0</v>
      </c>
      <c r="AB60" s="33">
        <f t="shared" si="34"/>
        <v>0</v>
      </c>
      <c r="AC60" s="33">
        <f t="shared" si="34"/>
        <v>0</v>
      </c>
      <c r="AD60" s="33">
        <f t="shared" si="34"/>
        <v>0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33">
        <f>+AO15+AO32+AO49</f>
        <v>0</v>
      </c>
      <c r="AP60" s="33">
        <f t="shared" ref="AP60:AW60" si="35">+AP15+AP32+AP49</f>
        <v>0</v>
      </c>
      <c r="AQ60" s="33">
        <f t="shared" si="35"/>
        <v>0</v>
      </c>
      <c r="AR60" s="33">
        <f t="shared" si="35"/>
        <v>0</v>
      </c>
      <c r="AS60" s="33">
        <f t="shared" si="35"/>
        <v>0</v>
      </c>
      <c r="AT60" s="33">
        <f t="shared" si="35"/>
        <v>0</v>
      </c>
      <c r="AU60" s="33">
        <f t="shared" si="35"/>
        <v>0</v>
      </c>
      <c r="AV60" s="33">
        <f t="shared" si="35"/>
        <v>0</v>
      </c>
      <c r="AW60" s="33">
        <f t="shared" si="35"/>
        <v>0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40"/>
    </row>
    <row r="61" spans="1:59">
      <c r="B61" s="28" t="s">
        <v>308</v>
      </c>
      <c r="C61" s="33">
        <f t="shared" si="31"/>
        <v>0</v>
      </c>
      <c r="D61" s="33">
        <f t="shared" ref="D61:J65" si="36">+D11+D28+D45</f>
        <v>0</v>
      </c>
      <c r="E61" s="33">
        <f t="shared" si="36"/>
        <v>0</v>
      </c>
      <c r="F61" s="33">
        <f t="shared" si="36"/>
        <v>1</v>
      </c>
      <c r="G61" s="33">
        <f t="shared" si="36"/>
        <v>1</v>
      </c>
      <c r="H61" s="33">
        <f t="shared" si="36"/>
        <v>5</v>
      </c>
      <c r="I61" s="33">
        <f t="shared" si="36"/>
        <v>0</v>
      </c>
      <c r="J61" s="33">
        <f t="shared" si="36"/>
        <v>2</v>
      </c>
      <c r="K61" s="33">
        <f t="shared" si="33"/>
        <v>9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33">
        <f t="shared" ref="V61:AD61" si="37">+V8+V25+V42</f>
        <v>0</v>
      </c>
      <c r="W61" s="33">
        <f t="shared" si="37"/>
        <v>0</v>
      </c>
      <c r="X61" s="33">
        <f t="shared" si="37"/>
        <v>0</v>
      </c>
      <c r="Y61" s="33">
        <f t="shared" si="37"/>
        <v>0</v>
      </c>
      <c r="Z61" s="33">
        <f t="shared" si="37"/>
        <v>0</v>
      </c>
      <c r="AA61" s="33">
        <f t="shared" si="37"/>
        <v>0</v>
      </c>
      <c r="AB61" s="33">
        <f t="shared" si="37"/>
        <v>0</v>
      </c>
      <c r="AC61" s="33">
        <f t="shared" si="37"/>
        <v>0</v>
      </c>
      <c r="AD61" s="33">
        <f t="shared" si="37"/>
        <v>0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33">
        <f t="shared" ref="AO61:AW61" si="38">+AO8+AO25+AO42</f>
        <v>0</v>
      </c>
      <c r="AP61" s="33">
        <f t="shared" si="38"/>
        <v>0</v>
      </c>
      <c r="AQ61" s="33">
        <f t="shared" si="38"/>
        <v>0</v>
      </c>
      <c r="AR61" s="33">
        <f t="shared" si="38"/>
        <v>0</v>
      </c>
      <c r="AS61" s="33">
        <f t="shared" si="38"/>
        <v>0</v>
      </c>
      <c r="AT61" s="33">
        <f t="shared" si="38"/>
        <v>0</v>
      </c>
      <c r="AU61" s="33">
        <f t="shared" si="38"/>
        <v>0</v>
      </c>
      <c r="AV61" s="33">
        <f t="shared" si="38"/>
        <v>0</v>
      </c>
      <c r="AW61" s="33">
        <f t="shared" si="38"/>
        <v>0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40"/>
    </row>
    <row r="62" spans="1:59">
      <c r="B62" s="28" t="s">
        <v>310</v>
      </c>
      <c r="C62" s="33">
        <f t="shared" si="31"/>
        <v>0</v>
      </c>
      <c r="D62" s="33">
        <f t="shared" si="36"/>
        <v>0</v>
      </c>
      <c r="E62" s="33">
        <f t="shared" si="36"/>
        <v>1</v>
      </c>
      <c r="F62" s="33">
        <f t="shared" si="36"/>
        <v>0</v>
      </c>
      <c r="G62" s="33">
        <f t="shared" si="36"/>
        <v>2</v>
      </c>
      <c r="H62" s="33">
        <f t="shared" si="36"/>
        <v>1</v>
      </c>
      <c r="I62" s="33">
        <f t="shared" si="36"/>
        <v>0</v>
      </c>
      <c r="J62" s="33">
        <f t="shared" si="36"/>
        <v>0</v>
      </c>
      <c r="K62" s="33">
        <f t="shared" si="33"/>
        <v>4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33">
        <f t="shared" ref="V62:AD62" si="39">+V11+V28+V45</f>
        <v>0</v>
      </c>
      <c r="W62" s="33">
        <f t="shared" si="39"/>
        <v>0</v>
      </c>
      <c r="X62" s="33">
        <f t="shared" si="39"/>
        <v>0</v>
      </c>
      <c r="Y62" s="33">
        <f t="shared" si="39"/>
        <v>0</v>
      </c>
      <c r="Z62" s="33">
        <f t="shared" si="39"/>
        <v>0</v>
      </c>
      <c r="AA62" s="33">
        <f t="shared" si="39"/>
        <v>0</v>
      </c>
      <c r="AB62" s="33">
        <f t="shared" si="39"/>
        <v>0</v>
      </c>
      <c r="AC62" s="33">
        <f t="shared" si="39"/>
        <v>0</v>
      </c>
      <c r="AD62" s="33">
        <f t="shared" si="39"/>
        <v>0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33">
        <f t="shared" ref="AO62:AW62" si="40">+AO11+AO28+AO45</f>
        <v>0</v>
      </c>
      <c r="AP62" s="33">
        <f t="shared" si="40"/>
        <v>0</v>
      </c>
      <c r="AQ62" s="33">
        <f t="shared" si="40"/>
        <v>0</v>
      </c>
      <c r="AR62" s="33">
        <f t="shared" si="40"/>
        <v>0</v>
      </c>
      <c r="AS62" s="33">
        <f t="shared" si="40"/>
        <v>0</v>
      </c>
      <c r="AT62" s="33">
        <f t="shared" si="40"/>
        <v>0</v>
      </c>
      <c r="AU62" s="33">
        <f t="shared" si="40"/>
        <v>0</v>
      </c>
      <c r="AV62" s="33">
        <f t="shared" si="40"/>
        <v>0</v>
      </c>
      <c r="AW62" s="33">
        <f t="shared" si="40"/>
        <v>0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40"/>
    </row>
    <row r="63" spans="1:59">
      <c r="B63" s="28" t="s">
        <v>80</v>
      </c>
      <c r="C63" s="33">
        <f t="shared" si="31"/>
        <v>0</v>
      </c>
      <c r="D63" s="33">
        <f t="shared" si="36"/>
        <v>0</v>
      </c>
      <c r="E63" s="33">
        <f t="shared" si="36"/>
        <v>4</v>
      </c>
      <c r="F63" s="33">
        <f t="shared" si="36"/>
        <v>1</v>
      </c>
      <c r="G63" s="33">
        <f t="shared" si="36"/>
        <v>0</v>
      </c>
      <c r="H63" s="33">
        <f t="shared" si="36"/>
        <v>1</v>
      </c>
      <c r="I63" s="33">
        <f t="shared" si="36"/>
        <v>0</v>
      </c>
      <c r="J63" s="33">
        <f t="shared" si="36"/>
        <v>0</v>
      </c>
      <c r="K63" s="33">
        <f t="shared" si="33"/>
        <v>6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33">
        <f t="shared" ref="V63:AD63" si="41">+V12+V29+V46</f>
        <v>0</v>
      </c>
      <c r="W63" s="33">
        <f t="shared" si="41"/>
        <v>0</v>
      </c>
      <c r="X63" s="33">
        <f t="shared" si="41"/>
        <v>0</v>
      </c>
      <c r="Y63" s="33">
        <f t="shared" si="41"/>
        <v>0</v>
      </c>
      <c r="Z63" s="33">
        <f t="shared" si="41"/>
        <v>0</v>
      </c>
      <c r="AA63" s="33">
        <f t="shared" si="41"/>
        <v>0</v>
      </c>
      <c r="AB63" s="33">
        <f t="shared" si="41"/>
        <v>0</v>
      </c>
      <c r="AC63" s="33">
        <f t="shared" si="41"/>
        <v>0</v>
      </c>
      <c r="AD63" s="33">
        <f t="shared" si="41"/>
        <v>0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3">
        <f t="shared" ref="AO63:AW63" si="42">+AO12+AO29+AO46</f>
        <v>0</v>
      </c>
      <c r="AP63" s="33">
        <f t="shared" si="42"/>
        <v>0</v>
      </c>
      <c r="AQ63" s="33">
        <f t="shared" si="42"/>
        <v>0</v>
      </c>
      <c r="AR63" s="33">
        <f t="shared" si="42"/>
        <v>0</v>
      </c>
      <c r="AS63" s="33">
        <f t="shared" si="42"/>
        <v>0</v>
      </c>
      <c r="AT63" s="33">
        <f t="shared" si="42"/>
        <v>0</v>
      </c>
      <c r="AU63" s="33">
        <f t="shared" si="42"/>
        <v>0</v>
      </c>
      <c r="AV63" s="33">
        <f t="shared" si="42"/>
        <v>0</v>
      </c>
      <c r="AW63" s="33">
        <f t="shared" si="42"/>
        <v>0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40"/>
    </row>
    <row r="64" spans="1:59">
      <c r="B64" s="28" t="s">
        <v>312</v>
      </c>
      <c r="C64" s="33">
        <f t="shared" si="31"/>
        <v>0</v>
      </c>
      <c r="D64" s="33">
        <f t="shared" si="36"/>
        <v>0</v>
      </c>
      <c r="E64" s="33">
        <f t="shared" si="36"/>
        <v>0</v>
      </c>
      <c r="F64" s="33">
        <f t="shared" si="36"/>
        <v>0</v>
      </c>
      <c r="G64" s="33">
        <f t="shared" si="36"/>
        <v>0</v>
      </c>
      <c r="H64" s="33">
        <f t="shared" si="36"/>
        <v>0</v>
      </c>
      <c r="I64" s="33">
        <f t="shared" si="36"/>
        <v>0</v>
      </c>
      <c r="J64" s="33">
        <f t="shared" si="36"/>
        <v>0</v>
      </c>
      <c r="K64" s="33">
        <f t="shared" si="33"/>
        <v>0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33">
        <f t="shared" ref="V64:AD64" si="43">+V13+V30+V47</f>
        <v>0</v>
      </c>
      <c r="W64" s="33">
        <f t="shared" si="43"/>
        <v>0</v>
      </c>
      <c r="X64" s="33">
        <f t="shared" si="43"/>
        <v>0</v>
      </c>
      <c r="Y64" s="33">
        <f t="shared" si="43"/>
        <v>0</v>
      </c>
      <c r="Z64" s="33">
        <f t="shared" si="43"/>
        <v>0</v>
      </c>
      <c r="AA64" s="33">
        <f t="shared" si="43"/>
        <v>0</v>
      </c>
      <c r="AB64" s="33">
        <f t="shared" si="43"/>
        <v>0</v>
      </c>
      <c r="AC64" s="33">
        <f t="shared" si="43"/>
        <v>0</v>
      </c>
      <c r="AD64" s="33">
        <f t="shared" si="43"/>
        <v>0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33">
        <f t="shared" ref="AO64:AW64" si="44">+AO13+AO30+AO47</f>
        <v>0</v>
      </c>
      <c r="AP64" s="33">
        <f t="shared" si="44"/>
        <v>0</v>
      </c>
      <c r="AQ64" s="33">
        <f t="shared" si="44"/>
        <v>0</v>
      </c>
      <c r="AR64" s="33">
        <f t="shared" si="44"/>
        <v>0</v>
      </c>
      <c r="AS64" s="33">
        <f t="shared" si="44"/>
        <v>0</v>
      </c>
      <c r="AT64" s="33">
        <f t="shared" si="44"/>
        <v>0</v>
      </c>
      <c r="AU64" s="33">
        <f t="shared" si="44"/>
        <v>0</v>
      </c>
      <c r="AV64" s="33">
        <f t="shared" si="44"/>
        <v>0</v>
      </c>
      <c r="AW64" s="33">
        <f t="shared" si="44"/>
        <v>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40"/>
    </row>
    <row r="65" spans="1:59">
      <c r="B65" s="28" t="s">
        <v>309</v>
      </c>
      <c r="C65" s="33">
        <f t="shared" si="31"/>
        <v>0</v>
      </c>
      <c r="D65" s="33">
        <f t="shared" si="36"/>
        <v>0</v>
      </c>
      <c r="E65" s="33">
        <f t="shared" si="36"/>
        <v>0</v>
      </c>
      <c r="F65" s="33">
        <f t="shared" si="36"/>
        <v>0</v>
      </c>
      <c r="G65" s="33">
        <f t="shared" si="36"/>
        <v>0</v>
      </c>
      <c r="H65" s="33">
        <f t="shared" si="36"/>
        <v>0</v>
      </c>
      <c r="I65" s="33">
        <f t="shared" si="36"/>
        <v>0</v>
      </c>
      <c r="J65" s="33">
        <f t="shared" si="36"/>
        <v>0</v>
      </c>
      <c r="K65" s="33">
        <f t="shared" si="33"/>
        <v>0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33">
        <f t="shared" ref="V65:AD65" si="45">+V9+V26+V43</f>
        <v>0</v>
      </c>
      <c r="W65" s="33">
        <f t="shared" si="45"/>
        <v>0</v>
      </c>
      <c r="X65" s="33">
        <f t="shared" si="45"/>
        <v>0</v>
      </c>
      <c r="Y65" s="33">
        <f t="shared" si="45"/>
        <v>0</v>
      </c>
      <c r="Z65" s="33">
        <f t="shared" si="45"/>
        <v>0</v>
      </c>
      <c r="AA65" s="33">
        <f t="shared" si="45"/>
        <v>0</v>
      </c>
      <c r="AB65" s="33">
        <f t="shared" si="45"/>
        <v>0</v>
      </c>
      <c r="AC65" s="33">
        <f t="shared" si="45"/>
        <v>0</v>
      </c>
      <c r="AD65" s="33">
        <f t="shared" si="45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33">
        <f t="shared" ref="AO65:AW65" si="46">+AO9+AO26+AO43</f>
        <v>0</v>
      </c>
      <c r="AP65" s="33">
        <f t="shared" si="46"/>
        <v>0</v>
      </c>
      <c r="AQ65" s="33">
        <f t="shared" si="46"/>
        <v>0</v>
      </c>
      <c r="AR65" s="33">
        <f t="shared" si="46"/>
        <v>0</v>
      </c>
      <c r="AS65" s="33">
        <f t="shared" si="46"/>
        <v>0</v>
      </c>
      <c r="AT65" s="33">
        <f t="shared" si="46"/>
        <v>0</v>
      </c>
      <c r="AU65" s="33">
        <f t="shared" si="46"/>
        <v>0</v>
      </c>
      <c r="AV65" s="33">
        <f t="shared" si="46"/>
        <v>0</v>
      </c>
      <c r="AW65" s="33">
        <f t="shared" si="46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40"/>
    </row>
    <row r="66" spans="1:59">
      <c r="B66" s="30" t="s">
        <v>83</v>
      </c>
      <c r="C66" s="37">
        <f t="shared" ref="C66:K66" si="47">SUM(C55:C65)</f>
        <v>1</v>
      </c>
      <c r="D66" s="37">
        <f t="shared" si="47"/>
        <v>9</v>
      </c>
      <c r="E66" s="37">
        <f t="shared" si="47"/>
        <v>23</v>
      </c>
      <c r="F66" s="37">
        <f t="shared" si="47"/>
        <v>29</v>
      </c>
      <c r="G66" s="37">
        <f t="shared" si="47"/>
        <v>22</v>
      </c>
      <c r="H66" s="37">
        <f t="shared" si="47"/>
        <v>20</v>
      </c>
      <c r="I66" s="37">
        <f t="shared" si="47"/>
        <v>7</v>
      </c>
      <c r="J66" s="37">
        <f t="shared" si="47"/>
        <v>21</v>
      </c>
      <c r="K66" s="37">
        <f t="shared" si="47"/>
        <v>132</v>
      </c>
      <c r="L66" s="31"/>
      <c r="M66" s="31"/>
      <c r="N66" s="31"/>
      <c r="O66" s="31"/>
      <c r="P66" s="31"/>
      <c r="Q66" s="31"/>
      <c r="R66" s="31"/>
      <c r="S66" s="31"/>
      <c r="T66" s="31"/>
      <c r="U66" s="36"/>
      <c r="V66" s="37">
        <f t="shared" ref="V66:AD66" si="48">SUM(V55:V65)</f>
        <v>0</v>
      </c>
      <c r="W66" s="37">
        <f t="shared" si="48"/>
        <v>0</v>
      </c>
      <c r="X66" s="37">
        <f t="shared" si="48"/>
        <v>0</v>
      </c>
      <c r="Y66" s="37">
        <f t="shared" si="48"/>
        <v>0</v>
      </c>
      <c r="Z66" s="37">
        <f t="shared" si="48"/>
        <v>0</v>
      </c>
      <c r="AA66" s="37">
        <f t="shared" si="48"/>
        <v>0</v>
      </c>
      <c r="AB66" s="37">
        <f t="shared" si="48"/>
        <v>0</v>
      </c>
      <c r="AC66" s="37">
        <f t="shared" si="48"/>
        <v>0</v>
      </c>
      <c r="AD66" s="37">
        <f t="shared" si="48"/>
        <v>0</v>
      </c>
      <c r="AE66" s="31"/>
      <c r="AF66" s="31"/>
      <c r="AG66" s="31"/>
      <c r="AH66" s="31"/>
      <c r="AI66" s="31"/>
      <c r="AJ66" s="31"/>
      <c r="AK66" s="31"/>
      <c r="AL66" s="31"/>
      <c r="AM66" s="31"/>
      <c r="AN66" s="36"/>
      <c r="AO66" s="31">
        <f t="shared" ref="AO66:AW66" si="49">SUM(AO55:AO64)</f>
        <v>0</v>
      </c>
      <c r="AP66" s="31">
        <f t="shared" si="49"/>
        <v>0</v>
      </c>
      <c r="AQ66" s="31">
        <f t="shared" si="49"/>
        <v>0</v>
      </c>
      <c r="AR66" s="31">
        <f t="shared" si="49"/>
        <v>0</v>
      </c>
      <c r="AS66" s="31">
        <f t="shared" si="49"/>
        <v>0</v>
      </c>
      <c r="AT66" s="31">
        <f t="shared" si="49"/>
        <v>0</v>
      </c>
      <c r="AU66" s="31">
        <f t="shared" si="49"/>
        <v>0</v>
      </c>
      <c r="AV66" s="31">
        <f t="shared" si="49"/>
        <v>0</v>
      </c>
      <c r="AW66" s="31">
        <f t="shared" si="49"/>
        <v>0</v>
      </c>
      <c r="AX66" s="31"/>
      <c r="AY66" s="31"/>
      <c r="AZ66" s="31"/>
      <c r="BA66" s="31"/>
      <c r="BB66" s="31"/>
      <c r="BC66" s="31"/>
      <c r="BD66" s="31"/>
      <c r="BE66" s="31"/>
      <c r="BF66" s="31"/>
      <c r="BG66" s="41"/>
    </row>
    <row r="67" spans="1:59" hidden="1"/>
    <row r="68" spans="1:59" s="22" customFormat="1" hidden="1"/>
    <row r="69" spans="1:59" hidden="1">
      <c r="B69" s="1064" t="s">
        <v>324</v>
      </c>
      <c r="C69" s="1067" t="s">
        <v>321</v>
      </c>
      <c r="D69" s="1067"/>
      <c r="E69" s="1067"/>
      <c r="F69" s="1067"/>
      <c r="G69" s="1067"/>
      <c r="H69" s="1067"/>
      <c r="I69" s="1067"/>
      <c r="J69" s="1067"/>
      <c r="K69" s="1067"/>
      <c r="L69" s="1067"/>
      <c r="M69" s="1067"/>
      <c r="N69" s="1067"/>
      <c r="O69" s="1067"/>
      <c r="P69" s="1067"/>
      <c r="Q69" s="1067"/>
      <c r="R69" s="1067"/>
      <c r="S69" s="1067"/>
      <c r="T69" s="1067"/>
      <c r="U69" s="1067" t="s">
        <v>289</v>
      </c>
      <c r="V69" s="1067" t="s">
        <v>322</v>
      </c>
      <c r="W69" s="1067"/>
      <c r="X69" s="1067"/>
      <c r="Y69" s="1067"/>
      <c r="Z69" s="1067"/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 t="s">
        <v>289</v>
      </c>
      <c r="AO69" s="1067" t="s">
        <v>348</v>
      </c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 t="s">
        <v>289</v>
      </c>
    </row>
    <row r="70" spans="1:59" hidden="1">
      <c r="B70" s="1065"/>
      <c r="C70" s="1068" t="s">
        <v>67</v>
      </c>
      <c r="D70" s="1068"/>
      <c r="E70" s="1068"/>
      <c r="F70" s="1068"/>
      <c r="G70" s="1068"/>
      <c r="H70" s="1068"/>
      <c r="I70" s="1068"/>
      <c r="J70" s="1068"/>
      <c r="K70" s="1068"/>
      <c r="L70" s="1068" t="s">
        <v>292</v>
      </c>
      <c r="M70" s="1068"/>
      <c r="N70" s="1068"/>
      <c r="O70" s="1068"/>
      <c r="P70" s="1068"/>
      <c r="Q70" s="1068"/>
      <c r="R70" s="1068"/>
      <c r="S70" s="1068"/>
      <c r="T70" s="1068"/>
      <c r="U70" s="1068"/>
      <c r="V70" s="1068" t="s">
        <v>67</v>
      </c>
      <c r="W70" s="1068"/>
      <c r="X70" s="1068"/>
      <c r="Y70" s="1068"/>
      <c r="Z70" s="1068"/>
      <c r="AA70" s="1068"/>
      <c r="AB70" s="1068"/>
      <c r="AC70" s="1068"/>
      <c r="AD70" s="1068"/>
      <c r="AE70" s="1068" t="s">
        <v>292</v>
      </c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 t="s">
        <v>67</v>
      </c>
      <c r="AP70" s="1068"/>
      <c r="AQ70" s="1068"/>
      <c r="AR70" s="1068"/>
      <c r="AS70" s="1068"/>
      <c r="AT70" s="1068"/>
      <c r="AU70" s="1068"/>
      <c r="AV70" s="1068"/>
      <c r="AW70" s="1068"/>
      <c r="AX70" s="1068" t="s">
        <v>292</v>
      </c>
      <c r="AY70" s="1068"/>
      <c r="AZ70" s="1068"/>
      <c r="BA70" s="1068"/>
      <c r="BB70" s="1068"/>
      <c r="BC70" s="1068"/>
      <c r="BD70" s="1068"/>
      <c r="BE70" s="1068"/>
      <c r="BF70" s="1068"/>
      <c r="BG70" s="1068"/>
    </row>
    <row r="71" spans="1:59" ht="25.5" hidden="1">
      <c r="B71" s="1066"/>
      <c r="C71" s="27" t="s">
        <v>133</v>
      </c>
      <c r="D71" s="27" t="s">
        <v>134</v>
      </c>
      <c r="E71" s="27" t="s">
        <v>135</v>
      </c>
      <c r="F71" s="27" t="s">
        <v>136</v>
      </c>
      <c r="G71" s="27" t="s">
        <v>137</v>
      </c>
      <c r="H71" s="27" t="s">
        <v>138</v>
      </c>
      <c r="I71" s="27" t="s">
        <v>139</v>
      </c>
      <c r="J71" s="27" t="s">
        <v>140</v>
      </c>
      <c r="K71" s="27" t="s">
        <v>297</v>
      </c>
      <c r="L71" s="27" t="s">
        <v>133</v>
      </c>
      <c r="M71" s="27" t="s">
        <v>134</v>
      </c>
      <c r="N71" s="27" t="s">
        <v>135</v>
      </c>
      <c r="O71" s="27" t="s">
        <v>136</v>
      </c>
      <c r="P71" s="27" t="s">
        <v>137</v>
      </c>
      <c r="Q71" s="27" t="s">
        <v>138</v>
      </c>
      <c r="R71" s="27" t="s">
        <v>139</v>
      </c>
      <c r="S71" s="27" t="s">
        <v>140</v>
      </c>
      <c r="T71" s="27" t="s">
        <v>297</v>
      </c>
      <c r="U71" s="1069"/>
      <c r="V71" s="27" t="s">
        <v>133</v>
      </c>
      <c r="W71" s="27" t="s">
        <v>134</v>
      </c>
      <c r="X71" s="27" t="s">
        <v>135</v>
      </c>
      <c r="Y71" s="27" t="s">
        <v>136</v>
      </c>
      <c r="Z71" s="27" t="s">
        <v>137</v>
      </c>
      <c r="AA71" s="27" t="s">
        <v>138</v>
      </c>
      <c r="AB71" s="27" t="s">
        <v>139</v>
      </c>
      <c r="AC71" s="27" t="s">
        <v>140</v>
      </c>
      <c r="AD71" s="27" t="s">
        <v>297</v>
      </c>
      <c r="AE71" s="27" t="s">
        <v>133</v>
      </c>
      <c r="AF71" s="27" t="s">
        <v>134</v>
      </c>
      <c r="AG71" s="27" t="s">
        <v>135</v>
      </c>
      <c r="AH71" s="27" t="s">
        <v>136</v>
      </c>
      <c r="AI71" s="27" t="s">
        <v>137</v>
      </c>
      <c r="AJ71" s="27" t="s">
        <v>138</v>
      </c>
      <c r="AK71" s="27" t="s">
        <v>139</v>
      </c>
      <c r="AL71" s="27" t="s">
        <v>140</v>
      </c>
      <c r="AM71" s="27" t="s">
        <v>297</v>
      </c>
      <c r="AN71" s="1069"/>
      <c r="AO71" s="27" t="s">
        <v>133</v>
      </c>
      <c r="AP71" s="27" t="s">
        <v>134</v>
      </c>
      <c r="AQ71" s="27" t="s">
        <v>135</v>
      </c>
      <c r="AR71" s="27" t="s">
        <v>136</v>
      </c>
      <c r="AS71" s="27" t="s">
        <v>137</v>
      </c>
      <c r="AT71" s="27" t="s">
        <v>138</v>
      </c>
      <c r="AU71" s="27" t="s">
        <v>139</v>
      </c>
      <c r="AV71" s="27" t="s">
        <v>140</v>
      </c>
      <c r="AW71" s="27" t="s">
        <v>297</v>
      </c>
      <c r="AX71" s="27" t="s">
        <v>133</v>
      </c>
      <c r="AY71" s="27" t="s">
        <v>134</v>
      </c>
      <c r="AZ71" s="27" t="s">
        <v>135</v>
      </c>
      <c r="BA71" s="27" t="s">
        <v>136</v>
      </c>
      <c r="BB71" s="27" t="s">
        <v>137</v>
      </c>
      <c r="BC71" s="27" t="s">
        <v>138</v>
      </c>
      <c r="BD71" s="27" t="s">
        <v>139</v>
      </c>
      <c r="BE71" s="27" t="s">
        <v>140</v>
      </c>
      <c r="BF71" s="27" t="s">
        <v>297</v>
      </c>
      <c r="BG71" s="1069"/>
    </row>
    <row r="72" spans="1:59" hidden="1">
      <c r="B72" s="28" t="s">
        <v>299</v>
      </c>
      <c r="C72" s="32">
        <v>1</v>
      </c>
      <c r="D72" s="32">
        <v>3</v>
      </c>
      <c r="E72" s="32">
        <v>0</v>
      </c>
      <c r="F72" s="32">
        <v>1</v>
      </c>
      <c r="G72" s="32">
        <v>0</v>
      </c>
      <c r="H72" s="32">
        <v>1</v>
      </c>
      <c r="I72" s="32">
        <v>0</v>
      </c>
      <c r="J72" s="32">
        <v>0</v>
      </c>
      <c r="K72" s="32">
        <f t="shared" ref="K72:K77" si="50">SUM(C72:J72)</f>
        <v>6</v>
      </c>
      <c r="L72" s="29"/>
      <c r="M72" s="29"/>
      <c r="N72" s="29"/>
      <c r="O72" s="29"/>
      <c r="P72" s="29"/>
      <c r="Q72" s="29"/>
      <c r="R72" s="29"/>
      <c r="S72" s="29"/>
      <c r="T72" s="29"/>
      <c r="U72" s="35"/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35"/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/>
      <c r="AY72" s="29"/>
      <c r="AZ72" s="29"/>
      <c r="BA72" s="29"/>
      <c r="BB72" s="29"/>
      <c r="BC72" s="29"/>
      <c r="BD72" s="29"/>
      <c r="BE72" s="29"/>
      <c r="BF72" s="29"/>
      <c r="BG72" s="40"/>
    </row>
    <row r="73" spans="1:59" hidden="1">
      <c r="B73" s="28" t="s">
        <v>148</v>
      </c>
      <c r="C73" s="29">
        <v>0</v>
      </c>
      <c r="D73" s="29">
        <v>0</v>
      </c>
      <c r="E73" s="29">
        <v>1</v>
      </c>
      <c r="F73" s="29">
        <v>0</v>
      </c>
      <c r="G73" s="29">
        <v>1</v>
      </c>
      <c r="H73" s="29">
        <v>0</v>
      </c>
      <c r="I73" s="29">
        <v>0</v>
      </c>
      <c r="J73" s="29">
        <v>0</v>
      </c>
      <c r="K73" s="32">
        <f t="shared" si="50"/>
        <v>2</v>
      </c>
      <c r="L73" s="29"/>
      <c r="M73" s="29"/>
      <c r="N73" s="29"/>
      <c r="O73" s="29"/>
      <c r="P73" s="29"/>
      <c r="Q73" s="29"/>
      <c r="R73" s="29"/>
      <c r="S73" s="29"/>
      <c r="T73" s="29"/>
      <c r="U73" s="35"/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/>
      <c r="AF73" s="29"/>
      <c r="AG73" s="29"/>
      <c r="AH73" s="29"/>
      <c r="AI73" s="29"/>
      <c r="AJ73" s="29"/>
      <c r="AK73" s="29"/>
      <c r="AL73" s="29"/>
      <c r="AM73" s="29"/>
      <c r="AN73" s="35"/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40"/>
    </row>
    <row r="74" spans="1:59" hidden="1">
      <c r="A74" s="21">
        <v>370026</v>
      </c>
      <c r="B74" s="28" t="s">
        <v>308</v>
      </c>
      <c r="C74" s="32">
        <v>0</v>
      </c>
      <c r="D74" s="32">
        <v>0</v>
      </c>
      <c r="E74" s="32">
        <v>0</v>
      </c>
      <c r="F74" s="32">
        <v>0</v>
      </c>
      <c r="G74" s="32">
        <v>1</v>
      </c>
      <c r="H74" s="32">
        <v>1</v>
      </c>
      <c r="I74" s="32">
        <v>1</v>
      </c>
      <c r="J74" s="32">
        <v>0</v>
      </c>
      <c r="K74" s="32">
        <f t="shared" si="50"/>
        <v>3</v>
      </c>
      <c r="L74" s="29"/>
      <c r="M74" s="29"/>
      <c r="N74" s="29"/>
      <c r="O74" s="29"/>
      <c r="P74" s="29"/>
      <c r="Q74" s="29"/>
      <c r="R74" s="29"/>
      <c r="S74" s="29"/>
      <c r="T74" s="29"/>
      <c r="U74" s="35"/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/>
      <c r="AF74" s="29"/>
      <c r="AG74" s="29"/>
      <c r="AH74" s="29"/>
      <c r="AI74" s="29"/>
      <c r="AJ74" s="29"/>
      <c r="AK74" s="29"/>
      <c r="AL74" s="29"/>
      <c r="AM74" s="29"/>
      <c r="AN74" s="35"/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40"/>
    </row>
    <row r="75" spans="1:59" hidden="1">
      <c r="B75" s="28" t="s">
        <v>310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32">
        <f t="shared" si="50"/>
        <v>0</v>
      </c>
      <c r="L75" s="29"/>
      <c r="M75" s="29"/>
      <c r="N75" s="29"/>
      <c r="O75" s="29"/>
      <c r="P75" s="29"/>
      <c r="Q75" s="29"/>
      <c r="R75" s="29"/>
      <c r="S75" s="29"/>
      <c r="T75" s="29"/>
      <c r="U75" s="35"/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/>
      <c r="AF75" s="29"/>
      <c r="AG75" s="29"/>
      <c r="AH75" s="29"/>
      <c r="AI75" s="29"/>
      <c r="AJ75" s="29"/>
      <c r="AK75" s="29"/>
      <c r="AL75" s="29"/>
      <c r="AM75" s="29"/>
      <c r="AN75" s="35"/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40"/>
    </row>
    <row r="76" spans="1:59" hidden="1">
      <c r="B76" s="28" t="s">
        <v>80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32">
        <f t="shared" si="50"/>
        <v>0</v>
      </c>
      <c r="L76" s="29"/>
      <c r="M76" s="29"/>
      <c r="N76" s="29"/>
      <c r="O76" s="29"/>
      <c r="P76" s="29"/>
      <c r="Q76" s="29"/>
      <c r="R76" s="29"/>
      <c r="S76" s="29"/>
      <c r="T76" s="29"/>
      <c r="U76" s="35"/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/>
      <c r="AF76" s="29"/>
      <c r="AG76" s="29"/>
      <c r="AH76" s="29"/>
      <c r="AI76" s="29"/>
      <c r="AJ76" s="29"/>
      <c r="AK76" s="29"/>
      <c r="AL76" s="29"/>
      <c r="AM76" s="29"/>
      <c r="AN76" s="35"/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40"/>
    </row>
    <row r="77" spans="1:59" hidden="1">
      <c r="B77" s="28" t="s">
        <v>312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32">
        <f t="shared" si="50"/>
        <v>0</v>
      </c>
      <c r="L77" s="29"/>
      <c r="M77" s="29"/>
      <c r="N77" s="29"/>
      <c r="O77" s="29"/>
      <c r="P77" s="29"/>
      <c r="Q77" s="29"/>
      <c r="R77" s="29"/>
      <c r="S77" s="29"/>
      <c r="T77" s="29"/>
      <c r="U77" s="35"/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/>
      <c r="AF77" s="29"/>
      <c r="AG77" s="29"/>
      <c r="AH77" s="29"/>
      <c r="AI77" s="29"/>
      <c r="AJ77" s="29"/>
      <c r="AK77" s="29"/>
      <c r="AL77" s="29"/>
      <c r="AM77" s="29"/>
      <c r="AN77" s="35"/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40"/>
    </row>
    <row r="78" spans="1:59" hidden="1">
      <c r="B78" s="30" t="s">
        <v>83</v>
      </c>
      <c r="C78" s="31">
        <f t="shared" ref="C78:T78" si="51">SUM(C72:C77)</f>
        <v>1</v>
      </c>
      <c r="D78" s="31">
        <f t="shared" si="51"/>
        <v>3</v>
      </c>
      <c r="E78" s="31">
        <f t="shared" si="51"/>
        <v>1</v>
      </c>
      <c r="F78" s="31">
        <f t="shared" si="51"/>
        <v>1</v>
      </c>
      <c r="G78" s="31">
        <f t="shared" si="51"/>
        <v>2</v>
      </c>
      <c r="H78" s="31">
        <f t="shared" si="51"/>
        <v>2</v>
      </c>
      <c r="I78" s="31">
        <f t="shared" si="51"/>
        <v>1</v>
      </c>
      <c r="J78" s="31">
        <f t="shared" si="51"/>
        <v>0</v>
      </c>
      <c r="K78" s="31">
        <f t="shared" si="51"/>
        <v>11</v>
      </c>
      <c r="L78" s="31">
        <f t="shared" si="51"/>
        <v>0</v>
      </c>
      <c r="M78" s="31">
        <f t="shared" si="51"/>
        <v>0</v>
      </c>
      <c r="N78" s="31">
        <f t="shared" si="51"/>
        <v>0</v>
      </c>
      <c r="O78" s="31">
        <f t="shared" si="51"/>
        <v>0</v>
      </c>
      <c r="P78" s="31">
        <f t="shared" si="51"/>
        <v>0</v>
      </c>
      <c r="Q78" s="31">
        <f t="shared" si="51"/>
        <v>0</v>
      </c>
      <c r="R78" s="31">
        <f t="shared" si="51"/>
        <v>0</v>
      </c>
      <c r="S78" s="31">
        <f t="shared" si="51"/>
        <v>0</v>
      </c>
      <c r="T78" s="31">
        <f t="shared" si="51"/>
        <v>0</v>
      </c>
      <c r="U78" s="36"/>
      <c r="V78" s="37">
        <f t="shared" ref="V78:AM78" si="52">SUM(V72:V77)</f>
        <v>0</v>
      </c>
      <c r="W78" s="37">
        <f t="shared" si="52"/>
        <v>0</v>
      </c>
      <c r="X78" s="37">
        <f t="shared" si="52"/>
        <v>0</v>
      </c>
      <c r="Y78" s="37">
        <f t="shared" si="52"/>
        <v>0</v>
      </c>
      <c r="Z78" s="37">
        <f t="shared" si="52"/>
        <v>0</v>
      </c>
      <c r="AA78" s="37">
        <f t="shared" si="52"/>
        <v>0</v>
      </c>
      <c r="AB78" s="37">
        <f t="shared" si="52"/>
        <v>0</v>
      </c>
      <c r="AC78" s="37">
        <f t="shared" si="52"/>
        <v>0</v>
      </c>
      <c r="AD78" s="37">
        <f t="shared" si="52"/>
        <v>0</v>
      </c>
      <c r="AE78" s="31">
        <f t="shared" si="52"/>
        <v>0</v>
      </c>
      <c r="AF78" s="31">
        <f t="shared" si="52"/>
        <v>0</v>
      </c>
      <c r="AG78" s="31">
        <f t="shared" si="52"/>
        <v>0</v>
      </c>
      <c r="AH78" s="31">
        <f t="shared" si="52"/>
        <v>0</v>
      </c>
      <c r="AI78" s="31">
        <f t="shared" si="52"/>
        <v>0</v>
      </c>
      <c r="AJ78" s="31">
        <f t="shared" si="52"/>
        <v>0</v>
      </c>
      <c r="AK78" s="31">
        <f t="shared" si="52"/>
        <v>0</v>
      </c>
      <c r="AL78" s="31">
        <f t="shared" si="52"/>
        <v>0</v>
      </c>
      <c r="AM78" s="31">
        <f t="shared" si="52"/>
        <v>0</v>
      </c>
      <c r="AN78" s="36"/>
      <c r="AO78" s="39">
        <f t="shared" ref="AO78:BF78" si="53">SUM(AO72:AO77)</f>
        <v>0</v>
      </c>
      <c r="AP78" s="39">
        <f t="shared" si="53"/>
        <v>0</v>
      </c>
      <c r="AQ78" s="39">
        <f t="shared" si="53"/>
        <v>0</v>
      </c>
      <c r="AR78" s="39">
        <f t="shared" si="53"/>
        <v>0</v>
      </c>
      <c r="AS78" s="39">
        <f t="shared" si="53"/>
        <v>0</v>
      </c>
      <c r="AT78" s="39">
        <f t="shared" si="53"/>
        <v>0</v>
      </c>
      <c r="AU78" s="39">
        <f t="shared" si="53"/>
        <v>0</v>
      </c>
      <c r="AV78" s="39">
        <f t="shared" si="53"/>
        <v>0</v>
      </c>
      <c r="AW78" s="39">
        <f t="shared" si="53"/>
        <v>0</v>
      </c>
      <c r="AX78" s="31">
        <f t="shared" si="53"/>
        <v>0</v>
      </c>
      <c r="AY78" s="31">
        <f t="shared" si="53"/>
        <v>0</v>
      </c>
      <c r="AZ78" s="31">
        <f t="shared" si="53"/>
        <v>0</v>
      </c>
      <c r="BA78" s="31">
        <f t="shared" si="53"/>
        <v>0</v>
      </c>
      <c r="BB78" s="31">
        <f t="shared" si="53"/>
        <v>0</v>
      </c>
      <c r="BC78" s="31">
        <f t="shared" si="53"/>
        <v>0</v>
      </c>
      <c r="BD78" s="31">
        <f t="shared" si="53"/>
        <v>0</v>
      </c>
      <c r="BE78" s="31">
        <f t="shared" si="53"/>
        <v>0</v>
      </c>
      <c r="BF78" s="31">
        <f t="shared" si="53"/>
        <v>0</v>
      </c>
      <c r="BG78" s="41"/>
    </row>
    <row r="79" spans="1:59" hidden="1"/>
    <row r="80" spans="1:59" hidden="1">
      <c r="B80" s="1064" t="s">
        <v>332</v>
      </c>
      <c r="C80" s="1067" t="s">
        <v>321</v>
      </c>
      <c r="D80" s="1067"/>
      <c r="E80" s="1067"/>
      <c r="F80" s="1067"/>
      <c r="G80" s="1067"/>
      <c r="H80" s="1067"/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 t="s">
        <v>289</v>
      </c>
      <c r="V80" s="1067" t="s">
        <v>322</v>
      </c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 t="s">
        <v>289</v>
      </c>
      <c r="AO80" s="1067" t="s">
        <v>348</v>
      </c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1067"/>
      <c r="BB80" s="1067"/>
      <c r="BC80" s="1067"/>
      <c r="BD80" s="1067"/>
      <c r="BE80" s="1067"/>
      <c r="BF80" s="1067"/>
      <c r="BG80" s="1067" t="s">
        <v>289</v>
      </c>
    </row>
    <row r="81" spans="1:59" hidden="1">
      <c r="B81" s="1065"/>
      <c r="C81" s="1068" t="s">
        <v>67</v>
      </c>
      <c r="D81" s="1068"/>
      <c r="E81" s="1068"/>
      <c r="F81" s="1068"/>
      <c r="G81" s="1068"/>
      <c r="H81" s="1068"/>
      <c r="I81" s="1068"/>
      <c r="J81" s="1068"/>
      <c r="K81" s="1068"/>
      <c r="L81" s="1068" t="s">
        <v>292</v>
      </c>
      <c r="M81" s="1068"/>
      <c r="N81" s="1068"/>
      <c r="O81" s="1068"/>
      <c r="P81" s="1068"/>
      <c r="Q81" s="1068"/>
      <c r="R81" s="1068"/>
      <c r="S81" s="1068"/>
      <c r="T81" s="1068"/>
      <c r="U81" s="1068"/>
      <c r="V81" s="1068" t="s">
        <v>67</v>
      </c>
      <c r="W81" s="1068"/>
      <c r="X81" s="1068"/>
      <c r="Y81" s="1068"/>
      <c r="Z81" s="1068"/>
      <c r="AA81" s="1068"/>
      <c r="AB81" s="1068"/>
      <c r="AC81" s="1068"/>
      <c r="AD81" s="1068"/>
      <c r="AE81" s="1068" t="s">
        <v>292</v>
      </c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 t="s">
        <v>67</v>
      </c>
      <c r="AP81" s="1068"/>
      <c r="AQ81" s="1068"/>
      <c r="AR81" s="1068"/>
      <c r="AS81" s="1068"/>
      <c r="AT81" s="1068"/>
      <c r="AU81" s="1068"/>
      <c r="AV81" s="1068"/>
      <c r="AW81" s="1068"/>
      <c r="AX81" s="1068" t="s">
        <v>292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</row>
    <row r="82" spans="1:59" ht="25.5" hidden="1">
      <c r="B82" s="1066"/>
      <c r="C82" s="27" t="s">
        <v>133</v>
      </c>
      <c r="D82" s="27" t="s">
        <v>134</v>
      </c>
      <c r="E82" s="27" t="s">
        <v>135</v>
      </c>
      <c r="F82" s="27" t="s">
        <v>136</v>
      </c>
      <c r="G82" s="27" t="s">
        <v>137</v>
      </c>
      <c r="H82" s="27" t="s">
        <v>138</v>
      </c>
      <c r="I82" s="27" t="s">
        <v>139</v>
      </c>
      <c r="J82" s="27" t="s">
        <v>140</v>
      </c>
      <c r="K82" s="27" t="s">
        <v>297</v>
      </c>
      <c r="L82" s="27" t="s">
        <v>133</v>
      </c>
      <c r="M82" s="27" t="s">
        <v>134</v>
      </c>
      <c r="N82" s="27" t="s">
        <v>135</v>
      </c>
      <c r="O82" s="27" t="s">
        <v>136</v>
      </c>
      <c r="P82" s="27" t="s">
        <v>137</v>
      </c>
      <c r="Q82" s="27" t="s">
        <v>138</v>
      </c>
      <c r="R82" s="27" t="s">
        <v>139</v>
      </c>
      <c r="S82" s="27" t="s">
        <v>140</v>
      </c>
      <c r="T82" s="27" t="s">
        <v>297</v>
      </c>
      <c r="U82" s="1069"/>
      <c r="V82" s="27" t="s">
        <v>133</v>
      </c>
      <c r="W82" s="27" t="s">
        <v>134</v>
      </c>
      <c r="X82" s="27" t="s">
        <v>135</v>
      </c>
      <c r="Y82" s="27" t="s">
        <v>136</v>
      </c>
      <c r="Z82" s="27" t="s">
        <v>137</v>
      </c>
      <c r="AA82" s="27" t="s">
        <v>138</v>
      </c>
      <c r="AB82" s="27" t="s">
        <v>139</v>
      </c>
      <c r="AC82" s="27" t="s">
        <v>140</v>
      </c>
      <c r="AD82" s="27" t="s">
        <v>297</v>
      </c>
      <c r="AE82" s="27" t="s">
        <v>133</v>
      </c>
      <c r="AF82" s="27" t="s">
        <v>134</v>
      </c>
      <c r="AG82" s="27" t="s">
        <v>135</v>
      </c>
      <c r="AH82" s="27" t="s">
        <v>136</v>
      </c>
      <c r="AI82" s="27" t="s">
        <v>137</v>
      </c>
      <c r="AJ82" s="27" t="s">
        <v>138</v>
      </c>
      <c r="AK82" s="27" t="s">
        <v>139</v>
      </c>
      <c r="AL82" s="27" t="s">
        <v>140</v>
      </c>
      <c r="AM82" s="27" t="s">
        <v>297</v>
      </c>
      <c r="AN82" s="1069"/>
      <c r="AO82" s="27" t="s">
        <v>133</v>
      </c>
      <c r="AP82" s="27" t="s">
        <v>134</v>
      </c>
      <c r="AQ82" s="27" t="s">
        <v>135</v>
      </c>
      <c r="AR82" s="27" t="s">
        <v>136</v>
      </c>
      <c r="AS82" s="27" t="s">
        <v>137</v>
      </c>
      <c r="AT82" s="27" t="s">
        <v>138</v>
      </c>
      <c r="AU82" s="27" t="s">
        <v>139</v>
      </c>
      <c r="AV82" s="27" t="s">
        <v>140</v>
      </c>
      <c r="AW82" s="27" t="s">
        <v>297</v>
      </c>
      <c r="AX82" s="27" t="s">
        <v>133</v>
      </c>
      <c r="AY82" s="27" t="s">
        <v>134</v>
      </c>
      <c r="AZ82" s="27" t="s">
        <v>135</v>
      </c>
      <c r="BA82" s="27" t="s">
        <v>136</v>
      </c>
      <c r="BB82" s="27" t="s">
        <v>137</v>
      </c>
      <c r="BC82" s="27" t="s">
        <v>138</v>
      </c>
      <c r="BD82" s="27" t="s">
        <v>139</v>
      </c>
      <c r="BE82" s="27" t="s">
        <v>140</v>
      </c>
      <c r="BF82" s="27" t="s">
        <v>297</v>
      </c>
      <c r="BG82" s="1069"/>
    </row>
    <row r="83" spans="1:59" hidden="1">
      <c r="B83" s="28" t="s">
        <v>299</v>
      </c>
      <c r="C83" s="32">
        <v>0</v>
      </c>
      <c r="D83" s="32">
        <v>3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f t="shared" ref="K83:K88" si="54">SUM(C83:J83)</f>
        <v>3</v>
      </c>
      <c r="L83" s="29"/>
      <c r="M83" s="29"/>
      <c r="N83" s="29"/>
      <c r="O83" s="29"/>
      <c r="P83" s="29"/>
      <c r="Q83" s="29"/>
      <c r="R83" s="29"/>
      <c r="S83" s="29"/>
      <c r="T83" s="29"/>
      <c r="U83" s="35"/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/>
      <c r="AF83" s="29"/>
      <c r="AG83" s="29"/>
      <c r="AH83" s="29"/>
      <c r="AI83" s="29"/>
      <c r="AJ83" s="29"/>
      <c r="AK83" s="29"/>
      <c r="AL83" s="29"/>
      <c r="AM83" s="29"/>
      <c r="AN83" s="35"/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/>
      <c r="AY83" s="29"/>
      <c r="AZ83" s="29"/>
      <c r="BA83" s="29"/>
      <c r="BB83" s="29"/>
      <c r="BC83" s="29"/>
      <c r="BD83" s="29"/>
      <c r="BE83" s="29"/>
      <c r="BF83" s="29"/>
      <c r="BG83" s="40"/>
    </row>
    <row r="84" spans="1:59" hidden="1">
      <c r="B84" s="28" t="s">
        <v>148</v>
      </c>
      <c r="C84" s="32">
        <v>0</v>
      </c>
      <c r="D84" s="32">
        <v>0</v>
      </c>
      <c r="E84" s="32">
        <v>2</v>
      </c>
      <c r="F84" s="32">
        <v>1</v>
      </c>
      <c r="G84" s="32">
        <v>0</v>
      </c>
      <c r="H84" s="32">
        <v>1</v>
      </c>
      <c r="I84" s="32">
        <v>0</v>
      </c>
      <c r="J84" s="32">
        <v>0</v>
      </c>
      <c r="K84" s="32">
        <f t="shared" si="54"/>
        <v>4</v>
      </c>
      <c r="L84" s="29"/>
      <c r="M84" s="29"/>
      <c r="N84" s="29"/>
      <c r="O84" s="29"/>
      <c r="P84" s="29"/>
      <c r="Q84" s="29"/>
      <c r="R84" s="29"/>
      <c r="S84" s="29"/>
      <c r="T84" s="29"/>
      <c r="U84" s="35"/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/>
      <c r="AY84" s="29"/>
      <c r="AZ84" s="29"/>
      <c r="BA84" s="29"/>
      <c r="BB84" s="29"/>
      <c r="BC84" s="29"/>
      <c r="BD84" s="29"/>
      <c r="BE84" s="29"/>
      <c r="BF84" s="29"/>
      <c r="BG84" s="40"/>
    </row>
    <row r="85" spans="1:59" hidden="1">
      <c r="A85" s="21">
        <v>370026</v>
      </c>
      <c r="B85" s="28" t="s">
        <v>308</v>
      </c>
      <c r="C85" s="32">
        <v>0</v>
      </c>
      <c r="D85" s="32">
        <v>1</v>
      </c>
      <c r="E85" s="32">
        <v>1</v>
      </c>
      <c r="F85" s="32">
        <v>2</v>
      </c>
      <c r="G85" s="32">
        <v>0</v>
      </c>
      <c r="H85" s="32">
        <v>2</v>
      </c>
      <c r="I85" s="32">
        <v>0</v>
      </c>
      <c r="J85" s="32">
        <v>0</v>
      </c>
      <c r="K85" s="32">
        <f t="shared" si="54"/>
        <v>6</v>
      </c>
      <c r="L85" s="29"/>
      <c r="M85" s="29"/>
      <c r="N85" s="29"/>
      <c r="O85" s="29"/>
      <c r="P85" s="29"/>
      <c r="Q85" s="29"/>
      <c r="R85" s="29"/>
      <c r="S85" s="29"/>
      <c r="T85" s="29"/>
      <c r="U85" s="35"/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/>
      <c r="AY85" s="29"/>
      <c r="AZ85" s="29"/>
      <c r="BA85" s="29"/>
      <c r="BB85" s="29"/>
      <c r="BC85" s="29"/>
      <c r="BD85" s="29"/>
      <c r="BE85" s="29"/>
      <c r="BF85" s="29"/>
      <c r="BG85" s="40"/>
    </row>
    <row r="86" spans="1:59" hidden="1">
      <c r="B86" s="28" t="s">
        <v>310</v>
      </c>
      <c r="C86" s="32">
        <v>0</v>
      </c>
      <c r="D86" s="32">
        <v>0</v>
      </c>
      <c r="E86" s="32">
        <v>0</v>
      </c>
      <c r="F86" s="32">
        <v>1</v>
      </c>
      <c r="G86" s="32">
        <v>0</v>
      </c>
      <c r="H86" s="32">
        <v>0</v>
      </c>
      <c r="I86" s="32">
        <v>0</v>
      </c>
      <c r="J86" s="32">
        <v>0</v>
      </c>
      <c r="K86" s="32">
        <f t="shared" si="54"/>
        <v>1</v>
      </c>
      <c r="L86" s="29"/>
      <c r="M86" s="29"/>
      <c r="N86" s="29"/>
      <c r="O86" s="29"/>
      <c r="P86" s="29"/>
      <c r="Q86" s="29"/>
      <c r="R86" s="29"/>
      <c r="S86" s="29"/>
      <c r="T86" s="29"/>
      <c r="U86" s="35"/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/>
      <c r="AY86" s="29"/>
      <c r="AZ86" s="29"/>
      <c r="BA86" s="29"/>
      <c r="BB86" s="29"/>
      <c r="BC86" s="29"/>
      <c r="BD86" s="29"/>
      <c r="BE86" s="29"/>
      <c r="BF86" s="29"/>
      <c r="BG86" s="40"/>
    </row>
    <row r="87" spans="1:59" hidden="1">
      <c r="B87" s="28" t="s">
        <v>80</v>
      </c>
      <c r="C87" s="32">
        <v>0</v>
      </c>
      <c r="D87" s="32">
        <v>0</v>
      </c>
      <c r="E87" s="32">
        <v>0</v>
      </c>
      <c r="F87" s="32">
        <v>1</v>
      </c>
      <c r="G87" s="32">
        <v>2</v>
      </c>
      <c r="H87" s="32">
        <v>0</v>
      </c>
      <c r="I87" s="32">
        <v>0</v>
      </c>
      <c r="J87" s="32">
        <v>0</v>
      </c>
      <c r="K87" s="32">
        <f t="shared" si="54"/>
        <v>3</v>
      </c>
      <c r="L87" s="29"/>
      <c r="M87" s="29"/>
      <c r="N87" s="29"/>
      <c r="O87" s="29"/>
      <c r="P87" s="29"/>
      <c r="Q87" s="29"/>
      <c r="R87" s="29"/>
      <c r="S87" s="29"/>
      <c r="T87" s="29"/>
      <c r="U87" s="35"/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/>
      <c r="AY87" s="29"/>
      <c r="AZ87" s="29"/>
      <c r="BA87" s="29"/>
      <c r="BB87" s="29"/>
      <c r="BC87" s="29"/>
      <c r="BD87" s="29"/>
      <c r="BE87" s="29"/>
      <c r="BF87" s="29"/>
      <c r="BG87" s="40"/>
    </row>
    <row r="88" spans="1:59" hidden="1">
      <c r="B88" s="28" t="s">
        <v>312</v>
      </c>
      <c r="C88" s="32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f t="shared" si="54"/>
        <v>0</v>
      </c>
      <c r="L88" s="29"/>
      <c r="M88" s="29"/>
      <c r="N88" s="29"/>
      <c r="O88" s="29"/>
      <c r="P88" s="29"/>
      <c r="Q88" s="29"/>
      <c r="R88" s="29"/>
      <c r="S88" s="29"/>
      <c r="T88" s="29"/>
      <c r="U88" s="35"/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/>
      <c r="AY88" s="29"/>
      <c r="AZ88" s="29"/>
      <c r="BA88" s="29"/>
      <c r="BB88" s="29"/>
      <c r="BC88" s="29"/>
      <c r="BD88" s="29"/>
      <c r="BE88" s="29"/>
      <c r="BF88" s="29"/>
      <c r="BG88" s="40"/>
    </row>
    <row r="89" spans="1:59" hidden="1">
      <c r="B89" s="30" t="s">
        <v>83</v>
      </c>
      <c r="C89" s="31">
        <f>SUM(C83:C88)</f>
        <v>0</v>
      </c>
      <c r="D89" s="31">
        <f t="shared" ref="D89:K89" si="55">SUM(D83:D88)</f>
        <v>4</v>
      </c>
      <c r="E89" s="31">
        <f t="shared" si="55"/>
        <v>3</v>
      </c>
      <c r="F89" s="31">
        <f t="shared" si="55"/>
        <v>5</v>
      </c>
      <c r="G89" s="31">
        <f t="shared" si="55"/>
        <v>2</v>
      </c>
      <c r="H89" s="31">
        <f t="shared" si="55"/>
        <v>3</v>
      </c>
      <c r="I89" s="31">
        <f t="shared" si="55"/>
        <v>0</v>
      </c>
      <c r="J89" s="31">
        <f t="shared" si="55"/>
        <v>0</v>
      </c>
      <c r="K89" s="31">
        <f t="shared" si="55"/>
        <v>17</v>
      </c>
      <c r="L89" s="31"/>
      <c r="M89" s="31"/>
      <c r="N89" s="31"/>
      <c r="O89" s="31"/>
      <c r="P89" s="31"/>
      <c r="Q89" s="31"/>
      <c r="R89" s="31"/>
      <c r="S89" s="31"/>
      <c r="T89" s="31"/>
      <c r="U89" s="36"/>
      <c r="V89" s="37">
        <f>SUM(V83:V88)</f>
        <v>0</v>
      </c>
      <c r="W89" s="37">
        <f t="shared" ref="W89:AD89" si="56">SUM(W83:W88)</f>
        <v>0</v>
      </c>
      <c r="X89" s="37">
        <f t="shared" si="56"/>
        <v>0</v>
      </c>
      <c r="Y89" s="37">
        <f t="shared" si="56"/>
        <v>0</v>
      </c>
      <c r="Z89" s="37">
        <f t="shared" si="56"/>
        <v>0</v>
      </c>
      <c r="AA89" s="37">
        <f t="shared" si="56"/>
        <v>0</v>
      </c>
      <c r="AB89" s="37">
        <f t="shared" si="56"/>
        <v>0</v>
      </c>
      <c r="AC89" s="37">
        <f t="shared" si="56"/>
        <v>0</v>
      </c>
      <c r="AD89" s="37">
        <f t="shared" si="56"/>
        <v>0</v>
      </c>
      <c r="AE89" s="31"/>
      <c r="AF89" s="31"/>
      <c r="AG89" s="31"/>
      <c r="AH89" s="31"/>
      <c r="AI89" s="31"/>
      <c r="AJ89" s="31"/>
      <c r="AK89" s="31"/>
      <c r="AL89" s="31"/>
      <c r="AM89" s="31"/>
      <c r="AN89" s="36"/>
      <c r="AO89" s="39">
        <f>SUM(AO83:AO88)</f>
        <v>0</v>
      </c>
      <c r="AP89" s="39">
        <f t="shared" ref="AP89:AW89" si="57">SUM(AP83:AP88)</f>
        <v>0</v>
      </c>
      <c r="AQ89" s="39">
        <f t="shared" si="57"/>
        <v>0</v>
      </c>
      <c r="AR89" s="39">
        <f t="shared" si="57"/>
        <v>0</v>
      </c>
      <c r="AS89" s="39">
        <f t="shared" si="57"/>
        <v>0</v>
      </c>
      <c r="AT89" s="39">
        <f t="shared" si="57"/>
        <v>0</v>
      </c>
      <c r="AU89" s="39">
        <f t="shared" si="57"/>
        <v>0</v>
      </c>
      <c r="AV89" s="39">
        <f t="shared" si="57"/>
        <v>0</v>
      </c>
      <c r="AW89" s="39">
        <f t="shared" si="57"/>
        <v>0</v>
      </c>
      <c r="AX89" s="31"/>
      <c r="AY89" s="31"/>
      <c r="AZ89" s="31"/>
      <c r="BA89" s="31"/>
      <c r="BB89" s="31"/>
      <c r="BC89" s="31"/>
      <c r="BD89" s="31"/>
      <c r="BE89" s="31"/>
      <c r="BF89" s="31"/>
      <c r="BG89" s="41"/>
    </row>
    <row r="90" spans="1:59" hidden="1"/>
    <row r="91" spans="1:59" hidden="1">
      <c r="B91" s="1064" t="s">
        <v>333</v>
      </c>
      <c r="C91" s="1067" t="s">
        <v>321</v>
      </c>
      <c r="D91" s="1067"/>
      <c r="E91" s="1067"/>
      <c r="F91" s="1067"/>
      <c r="G91" s="1067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7"/>
      <c r="T91" s="1067"/>
      <c r="U91" s="1067" t="s">
        <v>289</v>
      </c>
      <c r="V91" s="1067" t="s">
        <v>322</v>
      </c>
      <c r="W91" s="1067"/>
      <c r="X91" s="1067"/>
      <c r="Y91" s="1067"/>
      <c r="Z91" s="1067"/>
      <c r="AA91" s="1067"/>
      <c r="AB91" s="1067"/>
      <c r="AC91" s="1067"/>
      <c r="AD91" s="1067"/>
      <c r="AE91" s="1067"/>
      <c r="AF91" s="1067"/>
      <c r="AG91" s="1067"/>
      <c r="AH91" s="1067"/>
      <c r="AI91" s="1067"/>
      <c r="AJ91" s="1067"/>
      <c r="AK91" s="1067"/>
      <c r="AL91" s="1067"/>
      <c r="AM91" s="1067"/>
      <c r="AN91" s="1067" t="s">
        <v>289</v>
      </c>
      <c r="AO91" s="1067" t="s">
        <v>348</v>
      </c>
      <c r="AP91" s="1067"/>
      <c r="AQ91" s="1067"/>
      <c r="AR91" s="1067"/>
      <c r="AS91" s="1067"/>
      <c r="AT91" s="1067"/>
      <c r="AU91" s="1067"/>
      <c r="AV91" s="1067"/>
      <c r="AW91" s="1067"/>
      <c r="AX91" s="1067"/>
      <c r="AY91" s="1067"/>
      <c r="AZ91" s="1067"/>
      <c r="BA91" s="1067"/>
      <c r="BB91" s="1067"/>
      <c r="BC91" s="1067"/>
      <c r="BD91" s="1067"/>
      <c r="BE91" s="1067"/>
      <c r="BF91" s="1067"/>
      <c r="BG91" s="1067" t="s">
        <v>289</v>
      </c>
    </row>
    <row r="92" spans="1:59" hidden="1">
      <c r="B92" s="1065"/>
      <c r="C92" s="1068" t="s">
        <v>67</v>
      </c>
      <c r="D92" s="1068"/>
      <c r="E92" s="1068"/>
      <c r="F92" s="1068"/>
      <c r="G92" s="1068"/>
      <c r="H92" s="1068"/>
      <c r="I92" s="1068"/>
      <c r="J92" s="1068"/>
      <c r="K92" s="1068"/>
      <c r="L92" s="1068" t="s">
        <v>292</v>
      </c>
      <c r="M92" s="1068"/>
      <c r="N92" s="1068"/>
      <c r="O92" s="1068"/>
      <c r="P92" s="1068"/>
      <c r="Q92" s="1068"/>
      <c r="R92" s="1068"/>
      <c r="S92" s="1068"/>
      <c r="T92" s="1068"/>
      <c r="U92" s="1068"/>
      <c r="V92" s="1068" t="s">
        <v>67</v>
      </c>
      <c r="W92" s="1068"/>
      <c r="X92" s="1068"/>
      <c r="Y92" s="1068"/>
      <c r="Z92" s="1068"/>
      <c r="AA92" s="1068"/>
      <c r="AB92" s="1068"/>
      <c r="AC92" s="1068"/>
      <c r="AD92" s="1068"/>
      <c r="AE92" s="1068" t="s">
        <v>292</v>
      </c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 t="s">
        <v>67</v>
      </c>
      <c r="AP92" s="1068"/>
      <c r="AQ92" s="1068"/>
      <c r="AR92" s="1068"/>
      <c r="AS92" s="1068"/>
      <c r="AT92" s="1068"/>
      <c r="AU92" s="1068"/>
      <c r="AV92" s="1068"/>
      <c r="AW92" s="1068"/>
      <c r="AX92" s="1068" t="s">
        <v>292</v>
      </c>
      <c r="AY92" s="1068"/>
      <c r="AZ92" s="1068"/>
      <c r="BA92" s="1068"/>
      <c r="BB92" s="1068"/>
      <c r="BC92" s="1068"/>
      <c r="BD92" s="1068"/>
      <c r="BE92" s="1068"/>
      <c r="BF92" s="1068"/>
      <c r="BG92" s="1068"/>
    </row>
    <row r="93" spans="1:59" ht="25.5" hidden="1">
      <c r="B93" s="1066"/>
      <c r="C93" s="27" t="s">
        <v>133</v>
      </c>
      <c r="D93" s="27" t="s">
        <v>134</v>
      </c>
      <c r="E93" s="27" t="s">
        <v>135</v>
      </c>
      <c r="F93" s="27" t="s">
        <v>136</v>
      </c>
      <c r="G93" s="27" t="s">
        <v>137</v>
      </c>
      <c r="H93" s="27" t="s">
        <v>138</v>
      </c>
      <c r="I93" s="27" t="s">
        <v>139</v>
      </c>
      <c r="J93" s="27" t="s">
        <v>140</v>
      </c>
      <c r="K93" s="27" t="s">
        <v>297</v>
      </c>
      <c r="L93" s="27" t="s">
        <v>133</v>
      </c>
      <c r="M93" s="27" t="s">
        <v>134</v>
      </c>
      <c r="N93" s="27" t="s">
        <v>135</v>
      </c>
      <c r="O93" s="27" t="s">
        <v>136</v>
      </c>
      <c r="P93" s="27" t="s">
        <v>137</v>
      </c>
      <c r="Q93" s="27" t="s">
        <v>138</v>
      </c>
      <c r="R93" s="27" t="s">
        <v>139</v>
      </c>
      <c r="S93" s="27" t="s">
        <v>140</v>
      </c>
      <c r="T93" s="27" t="s">
        <v>297</v>
      </c>
      <c r="U93" s="1069"/>
      <c r="V93" s="27" t="s">
        <v>133</v>
      </c>
      <c r="W93" s="27" t="s">
        <v>134</v>
      </c>
      <c r="X93" s="27" t="s">
        <v>135</v>
      </c>
      <c r="Y93" s="27" t="s">
        <v>136</v>
      </c>
      <c r="Z93" s="27" t="s">
        <v>137</v>
      </c>
      <c r="AA93" s="27" t="s">
        <v>138</v>
      </c>
      <c r="AB93" s="27" t="s">
        <v>139</v>
      </c>
      <c r="AC93" s="27" t="s">
        <v>140</v>
      </c>
      <c r="AD93" s="27" t="s">
        <v>297</v>
      </c>
      <c r="AE93" s="27" t="s">
        <v>133</v>
      </c>
      <c r="AF93" s="27" t="s">
        <v>134</v>
      </c>
      <c r="AG93" s="27" t="s">
        <v>135</v>
      </c>
      <c r="AH93" s="27" t="s">
        <v>136</v>
      </c>
      <c r="AI93" s="27" t="s">
        <v>137</v>
      </c>
      <c r="AJ93" s="27" t="s">
        <v>138</v>
      </c>
      <c r="AK93" s="27" t="s">
        <v>139</v>
      </c>
      <c r="AL93" s="27" t="s">
        <v>140</v>
      </c>
      <c r="AM93" s="27" t="s">
        <v>297</v>
      </c>
      <c r="AN93" s="1069"/>
      <c r="AO93" s="27" t="s">
        <v>133</v>
      </c>
      <c r="AP93" s="27" t="s">
        <v>134</v>
      </c>
      <c r="AQ93" s="27" t="s">
        <v>135</v>
      </c>
      <c r="AR93" s="27" t="s">
        <v>136</v>
      </c>
      <c r="AS93" s="27" t="s">
        <v>137</v>
      </c>
      <c r="AT93" s="27" t="s">
        <v>138</v>
      </c>
      <c r="AU93" s="27" t="s">
        <v>139</v>
      </c>
      <c r="AV93" s="27" t="s">
        <v>140</v>
      </c>
      <c r="AW93" s="27" t="s">
        <v>297</v>
      </c>
      <c r="AX93" s="27" t="s">
        <v>133</v>
      </c>
      <c r="AY93" s="27" t="s">
        <v>134</v>
      </c>
      <c r="AZ93" s="27" t="s">
        <v>135</v>
      </c>
      <c r="BA93" s="27" t="s">
        <v>136</v>
      </c>
      <c r="BB93" s="27" t="s">
        <v>137</v>
      </c>
      <c r="BC93" s="27" t="s">
        <v>138</v>
      </c>
      <c r="BD93" s="27" t="s">
        <v>139</v>
      </c>
      <c r="BE93" s="27" t="s">
        <v>140</v>
      </c>
      <c r="BF93" s="27" t="s">
        <v>297</v>
      </c>
      <c r="BG93" s="1069"/>
    </row>
    <row r="94" spans="1:59" hidden="1">
      <c r="B94" s="28" t="s">
        <v>299</v>
      </c>
      <c r="C94" s="32">
        <v>1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f t="shared" ref="K94:K100" si="58">SUM(C94:J94)</f>
        <v>1</v>
      </c>
      <c r="L94" s="29"/>
      <c r="M94" s="29"/>
      <c r="N94" s="29"/>
      <c r="O94" s="29"/>
      <c r="P94" s="29"/>
      <c r="Q94" s="29"/>
      <c r="R94" s="29"/>
      <c r="S94" s="29"/>
      <c r="T94" s="29"/>
      <c r="U94" s="35"/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/>
      <c r="AF94" s="29"/>
      <c r="AG94" s="29"/>
      <c r="AH94" s="29"/>
      <c r="AI94" s="29"/>
      <c r="AJ94" s="29"/>
      <c r="AK94" s="29"/>
      <c r="AL94" s="29"/>
      <c r="AM94" s="29"/>
      <c r="AN94" s="35"/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/>
      <c r="AY94" s="29"/>
      <c r="AZ94" s="29"/>
      <c r="BA94" s="29"/>
      <c r="BB94" s="29"/>
      <c r="BC94" s="29"/>
      <c r="BD94" s="29"/>
      <c r="BE94" s="29"/>
      <c r="BF94" s="29"/>
      <c r="BG94" s="40"/>
    </row>
    <row r="95" spans="1:59" hidden="1">
      <c r="B95" s="28" t="s">
        <v>148</v>
      </c>
      <c r="C95" s="32">
        <v>0</v>
      </c>
      <c r="D95" s="32">
        <v>0</v>
      </c>
      <c r="E95" s="32">
        <v>0</v>
      </c>
      <c r="F95" s="32">
        <v>1</v>
      </c>
      <c r="G95" s="32">
        <v>0</v>
      </c>
      <c r="H95" s="32">
        <v>0</v>
      </c>
      <c r="I95" s="32">
        <v>0</v>
      </c>
      <c r="J95" s="32">
        <v>0</v>
      </c>
      <c r="K95" s="32">
        <f t="shared" si="58"/>
        <v>1</v>
      </c>
      <c r="L95" s="29"/>
      <c r="M95" s="29"/>
      <c r="N95" s="29"/>
      <c r="O95" s="29"/>
      <c r="P95" s="29"/>
      <c r="Q95" s="29"/>
      <c r="R95" s="29"/>
      <c r="S95" s="29"/>
      <c r="T95" s="29"/>
      <c r="U95" s="35"/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40"/>
    </row>
    <row r="96" spans="1:59" hidden="1">
      <c r="A96" s="21">
        <v>370026</v>
      </c>
      <c r="B96" s="28" t="s">
        <v>308</v>
      </c>
      <c r="C96" s="32">
        <v>0</v>
      </c>
      <c r="D96" s="32">
        <v>0</v>
      </c>
      <c r="E96" s="32">
        <v>1</v>
      </c>
      <c r="F96" s="32">
        <v>0</v>
      </c>
      <c r="G96" s="32">
        <v>1</v>
      </c>
      <c r="H96" s="32">
        <v>0</v>
      </c>
      <c r="I96" s="32">
        <v>1</v>
      </c>
      <c r="J96" s="32">
        <v>0</v>
      </c>
      <c r="K96" s="32">
        <f t="shared" si="58"/>
        <v>3</v>
      </c>
      <c r="L96" s="29"/>
      <c r="M96" s="29"/>
      <c r="N96" s="29"/>
      <c r="O96" s="29"/>
      <c r="P96" s="29"/>
      <c r="Q96" s="29"/>
      <c r="R96" s="29"/>
      <c r="S96" s="29"/>
      <c r="T96" s="29"/>
      <c r="U96" s="35"/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40"/>
    </row>
    <row r="97" spans="1:59" hidden="1">
      <c r="B97" s="28" t="s">
        <v>310</v>
      </c>
      <c r="C97" s="32">
        <v>0</v>
      </c>
      <c r="D97" s="32">
        <v>0</v>
      </c>
      <c r="E97" s="32">
        <v>0</v>
      </c>
      <c r="F97" s="32">
        <v>0</v>
      </c>
      <c r="G97" s="32">
        <v>1</v>
      </c>
      <c r="H97" s="32">
        <v>1</v>
      </c>
      <c r="I97" s="32">
        <v>0</v>
      </c>
      <c r="J97" s="32">
        <v>1</v>
      </c>
      <c r="K97" s="32">
        <f t="shared" si="58"/>
        <v>3</v>
      </c>
      <c r="L97" s="29"/>
      <c r="M97" s="29"/>
      <c r="N97" s="29"/>
      <c r="O97" s="29"/>
      <c r="P97" s="29"/>
      <c r="Q97" s="29"/>
      <c r="R97" s="29"/>
      <c r="S97" s="29"/>
      <c r="T97" s="29"/>
      <c r="U97" s="35"/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40"/>
    </row>
    <row r="98" spans="1:59" hidden="1">
      <c r="B98" s="28" t="s">
        <v>80</v>
      </c>
      <c r="C98" s="32">
        <v>0</v>
      </c>
      <c r="D98" s="32">
        <v>1</v>
      </c>
      <c r="E98" s="32">
        <v>1</v>
      </c>
      <c r="F98" s="32">
        <v>4</v>
      </c>
      <c r="G98" s="32">
        <v>0</v>
      </c>
      <c r="H98" s="32">
        <v>0</v>
      </c>
      <c r="I98" s="32">
        <v>0</v>
      </c>
      <c r="J98" s="32">
        <v>0</v>
      </c>
      <c r="K98" s="32">
        <f t="shared" si="58"/>
        <v>6</v>
      </c>
      <c r="L98" s="29"/>
      <c r="M98" s="29"/>
      <c r="N98" s="29"/>
      <c r="O98" s="29"/>
      <c r="P98" s="29"/>
      <c r="Q98" s="29"/>
      <c r="R98" s="29"/>
      <c r="S98" s="29"/>
      <c r="T98" s="29"/>
      <c r="U98" s="35"/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40"/>
    </row>
    <row r="99" spans="1:59" hidden="1">
      <c r="B99" s="28" t="s">
        <v>312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f t="shared" si="58"/>
        <v>0</v>
      </c>
      <c r="L99" s="29"/>
      <c r="M99" s="29"/>
      <c r="N99" s="29"/>
      <c r="O99" s="29"/>
      <c r="P99" s="29"/>
      <c r="Q99" s="29"/>
      <c r="R99" s="29"/>
      <c r="S99" s="29"/>
      <c r="T99" s="29"/>
      <c r="U99" s="35"/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40"/>
    </row>
    <row r="100" spans="1:59" hidden="1">
      <c r="B100" s="30" t="s">
        <v>83</v>
      </c>
      <c r="C100" s="26">
        <f t="shared" ref="C100:J100" si="59">SUM(C94:C99)</f>
        <v>1</v>
      </c>
      <c r="D100" s="26">
        <f t="shared" si="59"/>
        <v>1</v>
      </c>
      <c r="E100" s="26">
        <f t="shared" si="59"/>
        <v>2</v>
      </c>
      <c r="F100" s="26">
        <f t="shared" si="59"/>
        <v>5</v>
      </c>
      <c r="G100" s="26">
        <f t="shared" si="59"/>
        <v>2</v>
      </c>
      <c r="H100" s="26">
        <f t="shared" si="59"/>
        <v>1</v>
      </c>
      <c r="I100" s="26">
        <f t="shared" si="59"/>
        <v>1</v>
      </c>
      <c r="J100" s="26">
        <f t="shared" si="59"/>
        <v>1</v>
      </c>
      <c r="K100" s="34">
        <f t="shared" si="58"/>
        <v>14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38"/>
      <c r="V100" s="37">
        <f>SUM(V94:V99)</f>
        <v>0</v>
      </c>
      <c r="W100" s="37">
        <f t="shared" ref="W100:AD100" si="60">SUM(W94:W99)</f>
        <v>0</v>
      </c>
      <c r="X100" s="37">
        <f t="shared" si="60"/>
        <v>0</v>
      </c>
      <c r="Y100" s="37">
        <f t="shared" si="60"/>
        <v>0</v>
      </c>
      <c r="Z100" s="37">
        <f t="shared" si="60"/>
        <v>0</v>
      </c>
      <c r="AA100" s="37">
        <f t="shared" si="60"/>
        <v>0</v>
      </c>
      <c r="AB100" s="37">
        <f t="shared" si="60"/>
        <v>0</v>
      </c>
      <c r="AC100" s="37">
        <f t="shared" si="60"/>
        <v>0</v>
      </c>
      <c r="AD100" s="37">
        <f t="shared" si="60"/>
        <v>0</v>
      </c>
      <c r="AE100" s="26"/>
      <c r="AF100" s="26"/>
      <c r="AG100" s="26"/>
      <c r="AH100" s="26"/>
      <c r="AI100" s="26"/>
      <c r="AJ100" s="26"/>
      <c r="AK100" s="26"/>
      <c r="AL100" s="26"/>
      <c r="AM100" s="26"/>
      <c r="AN100" s="38"/>
      <c r="AO100" s="37">
        <f>SUM(AO94:AO99)</f>
        <v>0</v>
      </c>
      <c r="AP100" s="37">
        <f t="shared" ref="AP100:AW100" si="61">SUM(AP94:AP99)</f>
        <v>0</v>
      </c>
      <c r="AQ100" s="37">
        <f t="shared" si="61"/>
        <v>0</v>
      </c>
      <c r="AR100" s="37">
        <f t="shared" si="61"/>
        <v>0</v>
      </c>
      <c r="AS100" s="37">
        <f t="shared" si="61"/>
        <v>0</v>
      </c>
      <c r="AT100" s="37">
        <f t="shared" si="61"/>
        <v>0</v>
      </c>
      <c r="AU100" s="37">
        <f t="shared" si="61"/>
        <v>0</v>
      </c>
      <c r="AV100" s="37">
        <f t="shared" si="61"/>
        <v>0</v>
      </c>
      <c r="AW100" s="37">
        <f t="shared" si="61"/>
        <v>0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42"/>
    </row>
    <row r="101" spans="1:59" hidden="1"/>
    <row r="102" spans="1:59" hidden="1">
      <c r="B102" s="1064" t="s">
        <v>346</v>
      </c>
      <c r="C102" s="1067" t="s">
        <v>321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 t="s">
        <v>289</v>
      </c>
      <c r="V102" s="1067" t="s">
        <v>322</v>
      </c>
      <c r="W102" s="1067"/>
      <c r="X102" s="1067"/>
      <c r="Y102" s="1067"/>
      <c r="Z102" s="1067"/>
      <c r="AA102" s="1067"/>
      <c r="AB102" s="1067"/>
      <c r="AC102" s="1067"/>
      <c r="AD102" s="1067"/>
      <c r="AE102" s="1067"/>
      <c r="AF102" s="1067"/>
      <c r="AG102" s="1067"/>
      <c r="AH102" s="1067"/>
      <c r="AI102" s="1067"/>
      <c r="AJ102" s="1067"/>
      <c r="AK102" s="1067"/>
      <c r="AL102" s="1067"/>
      <c r="AM102" s="1067"/>
      <c r="AN102" s="1067" t="s">
        <v>289</v>
      </c>
      <c r="AO102" s="1067" t="s">
        <v>348</v>
      </c>
      <c r="AP102" s="1067"/>
      <c r="AQ102" s="1067"/>
      <c r="AR102" s="1067"/>
      <c r="AS102" s="1067"/>
      <c r="AT102" s="1067"/>
      <c r="AU102" s="1067"/>
      <c r="AV102" s="1067"/>
      <c r="AW102" s="1067"/>
      <c r="AX102" s="1067"/>
      <c r="AY102" s="1067"/>
      <c r="AZ102" s="1067"/>
      <c r="BA102" s="1067"/>
      <c r="BB102" s="1067"/>
      <c r="BC102" s="1067"/>
      <c r="BD102" s="1067"/>
      <c r="BE102" s="1067"/>
      <c r="BF102" s="1067"/>
      <c r="BG102" s="1067" t="s">
        <v>289</v>
      </c>
    </row>
    <row r="103" spans="1:59" hidden="1">
      <c r="B103" s="1065"/>
      <c r="C103" s="1068" t="s">
        <v>67</v>
      </c>
      <c r="D103" s="1068"/>
      <c r="E103" s="1068"/>
      <c r="F103" s="1068"/>
      <c r="G103" s="1068"/>
      <c r="H103" s="1068"/>
      <c r="I103" s="1068"/>
      <c r="J103" s="1068"/>
      <c r="K103" s="1068"/>
      <c r="L103" s="1068" t="s">
        <v>292</v>
      </c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 t="s">
        <v>67</v>
      </c>
      <c r="W103" s="1068"/>
      <c r="X103" s="1068"/>
      <c r="Y103" s="1068"/>
      <c r="Z103" s="1068"/>
      <c r="AA103" s="1068"/>
      <c r="AB103" s="1068"/>
      <c r="AC103" s="1068"/>
      <c r="AD103" s="1068"/>
      <c r="AE103" s="1068" t="s">
        <v>292</v>
      </c>
      <c r="AF103" s="1068"/>
      <c r="AG103" s="1068"/>
      <c r="AH103" s="1068"/>
      <c r="AI103" s="1068"/>
      <c r="AJ103" s="1068"/>
      <c r="AK103" s="1068"/>
      <c r="AL103" s="1068"/>
      <c r="AM103" s="1068"/>
      <c r="AN103" s="1068"/>
      <c r="AO103" s="1068" t="s">
        <v>67</v>
      </c>
      <c r="AP103" s="1068"/>
      <c r="AQ103" s="1068"/>
      <c r="AR103" s="1068"/>
      <c r="AS103" s="1068"/>
      <c r="AT103" s="1068"/>
      <c r="AU103" s="1068"/>
      <c r="AV103" s="1068"/>
      <c r="AW103" s="1068"/>
      <c r="AX103" s="1068" t="s">
        <v>292</v>
      </c>
      <c r="AY103" s="1068"/>
      <c r="AZ103" s="1068"/>
      <c r="BA103" s="1068"/>
      <c r="BB103" s="1068"/>
      <c r="BC103" s="1068"/>
      <c r="BD103" s="1068"/>
      <c r="BE103" s="1068"/>
      <c r="BF103" s="1068"/>
      <c r="BG103" s="1068"/>
    </row>
    <row r="104" spans="1:59" ht="25.5" hidden="1">
      <c r="B104" s="1066"/>
      <c r="C104" s="25" t="s">
        <v>133</v>
      </c>
      <c r="D104" s="25" t="s">
        <v>134</v>
      </c>
      <c r="E104" s="25" t="s">
        <v>135</v>
      </c>
      <c r="F104" s="25" t="s">
        <v>136</v>
      </c>
      <c r="G104" s="25" t="s">
        <v>137</v>
      </c>
      <c r="H104" s="25" t="s">
        <v>138</v>
      </c>
      <c r="I104" s="25" t="s">
        <v>139</v>
      </c>
      <c r="J104" s="25" t="s">
        <v>140</v>
      </c>
      <c r="K104" s="25" t="s">
        <v>297</v>
      </c>
      <c r="L104" s="25" t="s">
        <v>133</v>
      </c>
      <c r="M104" s="25" t="s">
        <v>134</v>
      </c>
      <c r="N104" s="25" t="s">
        <v>135</v>
      </c>
      <c r="O104" s="25" t="s">
        <v>136</v>
      </c>
      <c r="P104" s="25" t="s">
        <v>137</v>
      </c>
      <c r="Q104" s="25" t="s">
        <v>138</v>
      </c>
      <c r="R104" s="25" t="s">
        <v>139</v>
      </c>
      <c r="S104" s="25" t="s">
        <v>140</v>
      </c>
      <c r="T104" s="25" t="s">
        <v>297</v>
      </c>
      <c r="U104" s="1068"/>
      <c r="V104" s="25" t="s">
        <v>133</v>
      </c>
      <c r="W104" s="25" t="s">
        <v>134</v>
      </c>
      <c r="X104" s="25" t="s">
        <v>135</v>
      </c>
      <c r="Y104" s="25" t="s">
        <v>136</v>
      </c>
      <c r="Z104" s="25" t="s">
        <v>137</v>
      </c>
      <c r="AA104" s="25" t="s">
        <v>138</v>
      </c>
      <c r="AB104" s="25" t="s">
        <v>139</v>
      </c>
      <c r="AC104" s="25" t="s">
        <v>140</v>
      </c>
      <c r="AD104" s="25" t="s">
        <v>297</v>
      </c>
      <c r="AE104" s="25" t="s">
        <v>133</v>
      </c>
      <c r="AF104" s="25" t="s">
        <v>134</v>
      </c>
      <c r="AG104" s="25" t="s">
        <v>135</v>
      </c>
      <c r="AH104" s="25" t="s">
        <v>136</v>
      </c>
      <c r="AI104" s="25" t="s">
        <v>137</v>
      </c>
      <c r="AJ104" s="25" t="s">
        <v>138</v>
      </c>
      <c r="AK104" s="25" t="s">
        <v>139</v>
      </c>
      <c r="AL104" s="25" t="s">
        <v>140</v>
      </c>
      <c r="AM104" s="25" t="s">
        <v>297</v>
      </c>
      <c r="AN104" s="1068"/>
      <c r="AO104" s="25" t="s">
        <v>133</v>
      </c>
      <c r="AP104" s="25" t="s">
        <v>134</v>
      </c>
      <c r="AQ104" s="25" t="s">
        <v>135</v>
      </c>
      <c r="AR104" s="25" t="s">
        <v>136</v>
      </c>
      <c r="AS104" s="25" t="s">
        <v>137</v>
      </c>
      <c r="AT104" s="25" t="s">
        <v>138</v>
      </c>
      <c r="AU104" s="25" t="s">
        <v>139</v>
      </c>
      <c r="AV104" s="25" t="s">
        <v>140</v>
      </c>
      <c r="AW104" s="25" t="s">
        <v>297</v>
      </c>
      <c r="AX104" s="25" t="s">
        <v>133</v>
      </c>
      <c r="AY104" s="25" t="s">
        <v>134</v>
      </c>
      <c r="AZ104" s="25" t="s">
        <v>135</v>
      </c>
      <c r="BA104" s="25" t="s">
        <v>136</v>
      </c>
      <c r="BB104" s="25" t="s">
        <v>137</v>
      </c>
      <c r="BC104" s="25" t="s">
        <v>138</v>
      </c>
      <c r="BD104" s="25" t="s">
        <v>139</v>
      </c>
      <c r="BE104" s="25" t="s">
        <v>140</v>
      </c>
      <c r="BF104" s="25" t="s">
        <v>297</v>
      </c>
      <c r="BG104" s="1068"/>
    </row>
    <row r="105" spans="1:59" hidden="1">
      <c r="B105" s="28" t="s">
        <v>299</v>
      </c>
      <c r="C105" s="33">
        <f>+C72+C83+C94</f>
        <v>2</v>
      </c>
      <c r="D105" s="33">
        <f t="shared" ref="D105:K105" si="62">+D72+D83+D94</f>
        <v>6</v>
      </c>
      <c r="E105" s="33">
        <f t="shared" si="62"/>
        <v>0</v>
      </c>
      <c r="F105" s="33">
        <f t="shared" si="62"/>
        <v>1</v>
      </c>
      <c r="G105" s="33">
        <f t="shared" si="62"/>
        <v>0</v>
      </c>
      <c r="H105" s="33">
        <f t="shared" si="62"/>
        <v>1</v>
      </c>
      <c r="I105" s="33">
        <f t="shared" si="62"/>
        <v>0</v>
      </c>
      <c r="J105" s="33">
        <f t="shared" si="62"/>
        <v>0</v>
      </c>
      <c r="K105" s="33">
        <f t="shared" si="62"/>
        <v>10</v>
      </c>
      <c r="L105" s="29"/>
      <c r="M105" s="29"/>
      <c r="N105" s="29"/>
      <c r="O105" s="29"/>
      <c r="P105" s="29"/>
      <c r="Q105" s="29"/>
      <c r="R105" s="29"/>
      <c r="S105" s="29"/>
      <c r="T105" s="29"/>
      <c r="U105" s="35"/>
      <c r="V105" s="33">
        <f>+V72+V83+V94</f>
        <v>0</v>
      </c>
      <c r="W105" s="33">
        <f t="shared" ref="W105:AD105" si="63">+W72+W83+W94</f>
        <v>0</v>
      </c>
      <c r="X105" s="33">
        <f t="shared" si="63"/>
        <v>0</v>
      </c>
      <c r="Y105" s="33">
        <f t="shared" si="63"/>
        <v>0</v>
      </c>
      <c r="Z105" s="33">
        <f t="shared" si="63"/>
        <v>0</v>
      </c>
      <c r="AA105" s="33">
        <f t="shared" si="63"/>
        <v>0</v>
      </c>
      <c r="AB105" s="33">
        <f t="shared" si="63"/>
        <v>0</v>
      </c>
      <c r="AC105" s="33">
        <f t="shared" si="63"/>
        <v>0</v>
      </c>
      <c r="AD105" s="33">
        <f t="shared" si="63"/>
        <v>0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35"/>
      <c r="AO105" s="33"/>
      <c r="AP105" s="33"/>
      <c r="AQ105" s="33"/>
      <c r="AR105" s="33"/>
      <c r="AS105" s="33"/>
      <c r="AT105" s="33"/>
      <c r="AU105" s="33"/>
      <c r="AV105" s="33"/>
      <c r="AW105" s="33">
        <f t="shared" ref="AW105:AW110" si="64">+AW72+AW83+AW94</f>
        <v>0</v>
      </c>
      <c r="AX105" s="29"/>
      <c r="AY105" s="29"/>
      <c r="AZ105" s="29"/>
      <c r="BA105" s="29"/>
      <c r="BB105" s="29"/>
      <c r="BC105" s="29"/>
      <c r="BD105" s="29"/>
      <c r="BE105" s="29"/>
      <c r="BF105" s="29"/>
      <c r="BG105" s="40"/>
    </row>
    <row r="106" spans="1:59" hidden="1">
      <c r="A106" s="21">
        <v>370026</v>
      </c>
      <c r="B106" s="28" t="s">
        <v>148</v>
      </c>
      <c r="C106" s="33">
        <f t="shared" ref="C106:K110" si="65">+C73+C84+C95</f>
        <v>0</v>
      </c>
      <c r="D106" s="33">
        <f t="shared" si="65"/>
        <v>0</v>
      </c>
      <c r="E106" s="33">
        <f t="shared" si="65"/>
        <v>3</v>
      </c>
      <c r="F106" s="33">
        <f t="shared" si="65"/>
        <v>2</v>
      </c>
      <c r="G106" s="33">
        <f t="shared" si="65"/>
        <v>1</v>
      </c>
      <c r="H106" s="33">
        <f t="shared" si="65"/>
        <v>1</v>
      </c>
      <c r="I106" s="33">
        <f t="shared" si="65"/>
        <v>0</v>
      </c>
      <c r="J106" s="33">
        <f t="shared" si="65"/>
        <v>0</v>
      </c>
      <c r="K106" s="33">
        <f t="shared" si="65"/>
        <v>7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35"/>
      <c r="V106" s="33">
        <f t="shared" ref="V106:AD110" si="66">+V73+V84+V95</f>
        <v>0</v>
      </c>
      <c r="W106" s="33">
        <f t="shared" si="66"/>
        <v>0</v>
      </c>
      <c r="X106" s="33">
        <f t="shared" si="66"/>
        <v>0</v>
      </c>
      <c r="Y106" s="33">
        <f t="shared" si="66"/>
        <v>0</v>
      </c>
      <c r="Z106" s="33">
        <f t="shared" si="66"/>
        <v>0</v>
      </c>
      <c r="AA106" s="33">
        <f t="shared" si="66"/>
        <v>0</v>
      </c>
      <c r="AB106" s="33">
        <f t="shared" si="66"/>
        <v>0</v>
      </c>
      <c r="AC106" s="33">
        <f t="shared" si="66"/>
        <v>0</v>
      </c>
      <c r="AD106" s="33">
        <f t="shared" si="66"/>
        <v>0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33"/>
      <c r="AP106" s="33"/>
      <c r="AQ106" s="33"/>
      <c r="AR106" s="33"/>
      <c r="AS106" s="33"/>
      <c r="AT106" s="33"/>
      <c r="AU106" s="33"/>
      <c r="AV106" s="33"/>
      <c r="AW106" s="33">
        <f t="shared" si="64"/>
        <v>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40"/>
    </row>
    <row r="107" spans="1:59" hidden="1">
      <c r="B107" s="28" t="s">
        <v>308</v>
      </c>
      <c r="C107" s="33">
        <f t="shared" si="65"/>
        <v>0</v>
      </c>
      <c r="D107" s="33">
        <f t="shared" si="65"/>
        <v>1</v>
      </c>
      <c r="E107" s="33">
        <f t="shared" si="65"/>
        <v>2</v>
      </c>
      <c r="F107" s="33">
        <f t="shared" si="65"/>
        <v>2</v>
      </c>
      <c r="G107" s="33">
        <f t="shared" si="65"/>
        <v>2</v>
      </c>
      <c r="H107" s="33">
        <f t="shared" si="65"/>
        <v>3</v>
      </c>
      <c r="I107" s="33">
        <f t="shared" si="65"/>
        <v>2</v>
      </c>
      <c r="J107" s="33">
        <f t="shared" si="65"/>
        <v>0</v>
      </c>
      <c r="K107" s="33">
        <f t="shared" si="65"/>
        <v>12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35"/>
      <c r="V107" s="33">
        <f t="shared" si="66"/>
        <v>0</v>
      </c>
      <c r="W107" s="33">
        <f t="shared" si="66"/>
        <v>0</v>
      </c>
      <c r="X107" s="33">
        <f t="shared" si="66"/>
        <v>0</v>
      </c>
      <c r="Y107" s="33">
        <f t="shared" si="66"/>
        <v>0</v>
      </c>
      <c r="Z107" s="33">
        <f t="shared" si="66"/>
        <v>0</v>
      </c>
      <c r="AA107" s="33">
        <f t="shared" si="66"/>
        <v>0</v>
      </c>
      <c r="AB107" s="33">
        <f t="shared" si="66"/>
        <v>0</v>
      </c>
      <c r="AC107" s="33">
        <f t="shared" si="66"/>
        <v>0</v>
      </c>
      <c r="AD107" s="33">
        <f t="shared" si="66"/>
        <v>0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33"/>
      <c r="AP107" s="33"/>
      <c r="AQ107" s="33"/>
      <c r="AR107" s="33"/>
      <c r="AS107" s="33"/>
      <c r="AT107" s="33"/>
      <c r="AU107" s="33"/>
      <c r="AV107" s="33"/>
      <c r="AW107" s="33">
        <f t="shared" si="64"/>
        <v>0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40"/>
    </row>
    <row r="108" spans="1:59" hidden="1">
      <c r="B108" s="28" t="s">
        <v>310</v>
      </c>
      <c r="C108" s="33">
        <f t="shared" si="65"/>
        <v>0</v>
      </c>
      <c r="D108" s="33">
        <f t="shared" si="65"/>
        <v>0</v>
      </c>
      <c r="E108" s="33">
        <f t="shared" si="65"/>
        <v>0</v>
      </c>
      <c r="F108" s="33">
        <f t="shared" si="65"/>
        <v>1</v>
      </c>
      <c r="G108" s="33">
        <f t="shared" si="65"/>
        <v>1</v>
      </c>
      <c r="H108" s="33">
        <f t="shared" si="65"/>
        <v>1</v>
      </c>
      <c r="I108" s="33">
        <f t="shared" si="65"/>
        <v>0</v>
      </c>
      <c r="J108" s="33">
        <f t="shared" si="65"/>
        <v>1</v>
      </c>
      <c r="K108" s="33">
        <f t="shared" si="65"/>
        <v>4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35"/>
      <c r="V108" s="33">
        <f t="shared" si="66"/>
        <v>0</v>
      </c>
      <c r="W108" s="33">
        <f t="shared" si="66"/>
        <v>0</v>
      </c>
      <c r="X108" s="33">
        <f t="shared" si="66"/>
        <v>0</v>
      </c>
      <c r="Y108" s="33">
        <f t="shared" si="66"/>
        <v>0</v>
      </c>
      <c r="Z108" s="33">
        <f t="shared" si="66"/>
        <v>0</v>
      </c>
      <c r="AA108" s="33">
        <f t="shared" si="66"/>
        <v>0</v>
      </c>
      <c r="AB108" s="33">
        <f t="shared" si="66"/>
        <v>0</v>
      </c>
      <c r="AC108" s="33">
        <f t="shared" si="66"/>
        <v>0</v>
      </c>
      <c r="AD108" s="33">
        <f t="shared" si="66"/>
        <v>0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33"/>
      <c r="AP108" s="33"/>
      <c r="AQ108" s="33"/>
      <c r="AR108" s="33"/>
      <c r="AS108" s="33"/>
      <c r="AT108" s="33"/>
      <c r="AU108" s="33"/>
      <c r="AV108" s="33"/>
      <c r="AW108" s="33">
        <f t="shared" si="64"/>
        <v>0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40"/>
    </row>
    <row r="109" spans="1:59" hidden="1">
      <c r="B109" s="28" t="s">
        <v>80</v>
      </c>
      <c r="C109" s="33">
        <f t="shared" si="65"/>
        <v>0</v>
      </c>
      <c r="D109" s="33">
        <f t="shared" si="65"/>
        <v>1</v>
      </c>
      <c r="E109" s="33">
        <f t="shared" si="65"/>
        <v>1</v>
      </c>
      <c r="F109" s="33">
        <f t="shared" si="65"/>
        <v>5</v>
      </c>
      <c r="G109" s="33">
        <f t="shared" si="65"/>
        <v>2</v>
      </c>
      <c r="H109" s="33">
        <f t="shared" si="65"/>
        <v>0</v>
      </c>
      <c r="I109" s="33">
        <f t="shared" si="65"/>
        <v>0</v>
      </c>
      <c r="J109" s="33">
        <f t="shared" si="65"/>
        <v>0</v>
      </c>
      <c r="K109" s="33">
        <f t="shared" si="65"/>
        <v>9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35"/>
      <c r="V109" s="33">
        <f t="shared" si="66"/>
        <v>0</v>
      </c>
      <c r="W109" s="33">
        <f t="shared" si="66"/>
        <v>0</v>
      </c>
      <c r="X109" s="33">
        <f t="shared" si="66"/>
        <v>0</v>
      </c>
      <c r="Y109" s="33">
        <f t="shared" si="66"/>
        <v>0</v>
      </c>
      <c r="Z109" s="33">
        <f t="shared" si="66"/>
        <v>0</v>
      </c>
      <c r="AA109" s="33">
        <f t="shared" si="66"/>
        <v>0</v>
      </c>
      <c r="AB109" s="33">
        <f t="shared" si="66"/>
        <v>0</v>
      </c>
      <c r="AC109" s="33">
        <f t="shared" si="66"/>
        <v>0</v>
      </c>
      <c r="AD109" s="33">
        <f t="shared" si="66"/>
        <v>0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33"/>
      <c r="AP109" s="33"/>
      <c r="AQ109" s="33"/>
      <c r="AR109" s="33"/>
      <c r="AS109" s="33"/>
      <c r="AT109" s="33"/>
      <c r="AU109" s="33"/>
      <c r="AV109" s="33"/>
      <c r="AW109" s="33">
        <f t="shared" si="64"/>
        <v>0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40"/>
    </row>
    <row r="110" spans="1:59" hidden="1">
      <c r="B110" s="28" t="s">
        <v>312</v>
      </c>
      <c r="C110" s="33">
        <f>+C77+C88+C99</f>
        <v>0</v>
      </c>
      <c r="D110" s="33">
        <f t="shared" si="65"/>
        <v>0</v>
      </c>
      <c r="E110" s="33">
        <f t="shared" si="65"/>
        <v>0</v>
      </c>
      <c r="F110" s="33">
        <f t="shared" si="65"/>
        <v>0</v>
      </c>
      <c r="G110" s="33">
        <f t="shared" si="65"/>
        <v>0</v>
      </c>
      <c r="H110" s="33">
        <f t="shared" si="65"/>
        <v>0</v>
      </c>
      <c r="I110" s="33">
        <f t="shared" si="65"/>
        <v>0</v>
      </c>
      <c r="J110" s="33">
        <f t="shared" si="65"/>
        <v>0</v>
      </c>
      <c r="K110" s="33">
        <f t="shared" si="65"/>
        <v>0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35"/>
      <c r="V110" s="33">
        <f t="shared" si="66"/>
        <v>0</v>
      </c>
      <c r="W110" s="33">
        <f t="shared" si="66"/>
        <v>0</v>
      </c>
      <c r="X110" s="33">
        <f t="shared" si="66"/>
        <v>0</v>
      </c>
      <c r="Y110" s="33">
        <f t="shared" si="66"/>
        <v>0</v>
      </c>
      <c r="Z110" s="33">
        <f t="shared" si="66"/>
        <v>0</v>
      </c>
      <c r="AA110" s="33">
        <f t="shared" si="66"/>
        <v>0</v>
      </c>
      <c r="AB110" s="33">
        <f t="shared" si="66"/>
        <v>0</v>
      </c>
      <c r="AC110" s="33">
        <f t="shared" si="66"/>
        <v>0</v>
      </c>
      <c r="AD110" s="33">
        <f t="shared" si="66"/>
        <v>0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33"/>
      <c r="AP110" s="33"/>
      <c r="AQ110" s="33"/>
      <c r="AR110" s="33"/>
      <c r="AS110" s="33"/>
      <c r="AT110" s="33"/>
      <c r="AU110" s="33"/>
      <c r="AV110" s="33"/>
      <c r="AW110" s="33">
        <f t="shared" si="64"/>
        <v>0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40"/>
    </row>
    <row r="111" spans="1:59" hidden="1">
      <c r="B111" s="28"/>
      <c r="C111" s="33"/>
      <c r="D111" s="33"/>
      <c r="E111" s="33"/>
      <c r="F111" s="33"/>
      <c r="G111" s="33"/>
      <c r="H111" s="33"/>
      <c r="I111" s="33"/>
      <c r="J111" s="33"/>
      <c r="K111" s="33"/>
      <c r="L111" s="29"/>
      <c r="M111" s="29"/>
      <c r="N111" s="29"/>
      <c r="O111" s="29"/>
      <c r="P111" s="29"/>
      <c r="Q111" s="29"/>
      <c r="R111" s="29"/>
      <c r="S111" s="29"/>
      <c r="T111" s="29"/>
      <c r="U111" s="35"/>
      <c r="V111" s="33"/>
      <c r="W111" s="33"/>
      <c r="X111" s="33"/>
      <c r="Y111" s="33"/>
      <c r="Z111" s="33"/>
      <c r="AA111" s="33"/>
      <c r="AB111" s="33"/>
      <c r="AC111" s="33"/>
      <c r="AD111" s="33"/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/>
      <c r="AP111" s="33"/>
      <c r="AQ111" s="33"/>
      <c r="AR111" s="33"/>
      <c r="AS111" s="33"/>
      <c r="AT111" s="33"/>
      <c r="AU111" s="33"/>
      <c r="AV111" s="33"/>
      <c r="AW111" s="33"/>
      <c r="AX111" s="29"/>
      <c r="AY111" s="29"/>
      <c r="AZ111" s="29"/>
      <c r="BA111" s="29"/>
      <c r="BB111" s="29"/>
      <c r="BC111" s="29"/>
      <c r="BD111" s="29"/>
      <c r="BE111" s="29"/>
      <c r="BF111" s="29"/>
      <c r="BG111" s="40"/>
    </row>
    <row r="112" spans="1:59" hidden="1">
      <c r="B112" s="28"/>
      <c r="C112" s="33"/>
      <c r="D112" s="33"/>
      <c r="E112" s="33"/>
      <c r="F112" s="33"/>
      <c r="G112" s="33"/>
      <c r="H112" s="33"/>
      <c r="I112" s="33"/>
      <c r="J112" s="33"/>
      <c r="K112" s="33"/>
      <c r="L112" s="29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/>
      <c r="AX112" s="29"/>
      <c r="AY112" s="29"/>
      <c r="AZ112" s="29"/>
      <c r="BA112" s="29"/>
      <c r="BB112" s="29"/>
      <c r="BC112" s="29"/>
      <c r="BD112" s="29"/>
      <c r="BE112" s="29"/>
      <c r="BF112" s="29"/>
      <c r="BG112" s="40"/>
    </row>
    <row r="113" spans="1:59" hidden="1">
      <c r="B113" s="30" t="s">
        <v>83</v>
      </c>
      <c r="C113" s="37">
        <f>SUM(C105:C110)</f>
        <v>2</v>
      </c>
      <c r="D113" s="31">
        <f t="shared" ref="D113:K113" si="67">SUM(D105:D110)</f>
        <v>8</v>
      </c>
      <c r="E113" s="31">
        <f t="shared" si="67"/>
        <v>6</v>
      </c>
      <c r="F113" s="31">
        <f t="shared" si="67"/>
        <v>11</v>
      </c>
      <c r="G113" s="31">
        <f t="shared" si="67"/>
        <v>6</v>
      </c>
      <c r="H113" s="31">
        <f t="shared" si="67"/>
        <v>6</v>
      </c>
      <c r="I113" s="31">
        <f t="shared" si="67"/>
        <v>2</v>
      </c>
      <c r="J113" s="31">
        <f t="shared" si="67"/>
        <v>1</v>
      </c>
      <c r="K113" s="31">
        <f t="shared" si="67"/>
        <v>42</v>
      </c>
      <c r="L113" s="31"/>
      <c r="M113" s="31"/>
      <c r="N113" s="31"/>
      <c r="O113" s="31"/>
      <c r="P113" s="31"/>
      <c r="Q113" s="31"/>
      <c r="R113" s="31"/>
      <c r="S113" s="31"/>
      <c r="T113" s="31"/>
      <c r="U113" s="36"/>
      <c r="V113" s="31">
        <f t="shared" ref="V113:AD113" si="68">SUM(V105:V110)</f>
        <v>0</v>
      </c>
      <c r="W113" s="31">
        <f t="shared" si="68"/>
        <v>0</v>
      </c>
      <c r="X113" s="31">
        <f t="shared" si="68"/>
        <v>0</v>
      </c>
      <c r="Y113" s="31">
        <f t="shared" si="68"/>
        <v>0</v>
      </c>
      <c r="Z113" s="31">
        <f t="shared" si="68"/>
        <v>0</v>
      </c>
      <c r="AA113" s="31">
        <f t="shared" si="68"/>
        <v>0</v>
      </c>
      <c r="AB113" s="31">
        <f t="shared" si="68"/>
        <v>0</v>
      </c>
      <c r="AC113" s="31">
        <f t="shared" si="68"/>
        <v>0</v>
      </c>
      <c r="AD113" s="31">
        <f t="shared" si="68"/>
        <v>0</v>
      </c>
      <c r="AE113" s="31"/>
      <c r="AF113" s="31"/>
      <c r="AG113" s="31"/>
      <c r="AH113" s="31"/>
      <c r="AI113" s="31"/>
      <c r="AJ113" s="31"/>
      <c r="AK113" s="31"/>
      <c r="AL113" s="31"/>
      <c r="AM113" s="31"/>
      <c r="AN113" s="36"/>
      <c r="AO113" s="31">
        <f t="shared" ref="AO113:AW113" si="69">SUM(AO105:AO110)</f>
        <v>0</v>
      </c>
      <c r="AP113" s="31">
        <f t="shared" si="69"/>
        <v>0</v>
      </c>
      <c r="AQ113" s="31">
        <f t="shared" si="69"/>
        <v>0</v>
      </c>
      <c r="AR113" s="31">
        <f t="shared" si="69"/>
        <v>0</v>
      </c>
      <c r="AS113" s="31">
        <f t="shared" si="69"/>
        <v>0</v>
      </c>
      <c r="AT113" s="31">
        <f t="shared" si="69"/>
        <v>0</v>
      </c>
      <c r="AU113" s="31">
        <f t="shared" si="69"/>
        <v>0</v>
      </c>
      <c r="AV113" s="31">
        <f t="shared" si="69"/>
        <v>0</v>
      </c>
      <c r="AW113" s="31">
        <f t="shared" si="69"/>
        <v>0</v>
      </c>
      <c r="AX113" s="31"/>
      <c r="AY113" s="31"/>
      <c r="AZ113" s="31"/>
      <c r="BA113" s="31"/>
      <c r="BB113" s="31"/>
      <c r="BC113" s="31"/>
      <c r="BD113" s="31"/>
      <c r="BE113" s="31"/>
      <c r="BF113" s="31"/>
      <c r="BG113" s="41"/>
    </row>
    <row r="114" spans="1:59" hidden="1"/>
    <row r="115" spans="1:59" s="23" customFormat="1" hidden="1"/>
    <row r="116" spans="1:59" hidden="1"/>
    <row r="117" spans="1:59" hidden="1">
      <c r="B117" s="1064" t="s">
        <v>341</v>
      </c>
      <c r="C117" s="1067" t="s">
        <v>321</v>
      </c>
      <c r="D117" s="1067"/>
      <c r="E117" s="1067"/>
      <c r="F117" s="1067"/>
      <c r="G117" s="1067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 t="s">
        <v>289</v>
      </c>
      <c r="V117" s="1067" t="s">
        <v>322</v>
      </c>
      <c r="W117" s="1067"/>
      <c r="X117" s="1067"/>
      <c r="Y117" s="1067"/>
      <c r="Z117" s="1067"/>
      <c r="AA117" s="1067"/>
      <c r="AB117" s="1067"/>
      <c r="AC117" s="1067"/>
      <c r="AD117" s="1067"/>
      <c r="AE117" s="1067"/>
      <c r="AF117" s="1067"/>
      <c r="AG117" s="1067"/>
      <c r="AH117" s="1067"/>
      <c r="AI117" s="1067"/>
      <c r="AJ117" s="1067"/>
      <c r="AK117" s="1067"/>
      <c r="AL117" s="1067"/>
      <c r="AM117" s="1067"/>
      <c r="AN117" s="1067" t="s">
        <v>289</v>
      </c>
      <c r="AO117" s="1067" t="s">
        <v>348</v>
      </c>
      <c r="AP117" s="1067"/>
      <c r="AQ117" s="1067"/>
      <c r="AR117" s="1067"/>
      <c r="AS117" s="1067"/>
      <c r="AT117" s="1067"/>
      <c r="AU117" s="1067"/>
      <c r="AV117" s="1067"/>
      <c r="AW117" s="1067"/>
      <c r="AX117" s="1067"/>
      <c r="AY117" s="1067"/>
      <c r="AZ117" s="1067"/>
      <c r="BA117" s="1067"/>
      <c r="BB117" s="1067"/>
      <c r="BC117" s="1067"/>
      <c r="BD117" s="1067"/>
      <c r="BE117" s="1067"/>
      <c r="BF117" s="1067"/>
      <c r="BG117" s="1067" t="s">
        <v>289</v>
      </c>
    </row>
    <row r="118" spans="1:59" hidden="1">
      <c r="B118" s="1065"/>
      <c r="C118" s="1068" t="s">
        <v>67</v>
      </c>
      <c r="D118" s="1068"/>
      <c r="E118" s="1068"/>
      <c r="F118" s="1068"/>
      <c r="G118" s="1068"/>
      <c r="H118" s="1068"/>
      <c r="I118" s="1068"/>
      <c r="J118" s="1068"/>
      <c r="K118" s="1068"/>
      <c r="L118" s="1068" t="s">
        <v>292</v>
      </c>
      <c r="M118" s="1068"/>
      <c r="N118" s="1068"/>
      <c r="O118" s="1068"/>
      <c r="P118" s="1068"/>
      <c r="Q118" s="1068"/>
      <c r="R118" s="1068"/>
      <c r="S118" s="1068"/>
      <c r="T118" s="1068"/>
      <c r="U118" s="1068"/>
      <c r="V118" s="1068" t="s">
        <v>67</v>
      </c>
      <c r="W118" s="1068"/>
      <c r="X118" s="1068"/>
      <c r="Y118" s="1068"/>
      <c r="Z118" s="1068"/>
      <c r="AA118" s="1068"/>
      <c r="AB118" s="1068"/>
      <c r="AC118" s="1068"/>
      <c r="AD118" s="1068"/>
      <c r="AE118" s="1068" t="s">
        <v>292</v>
      </c>
      <c r="AF118" s="1068"/>
      <c r="AG118" s="1068"/>
      <c r="AH118" s="1068"/>
      <c r="AI118" s="1068"/>
      <c r="AJ118" s="1068"/>
      <c r="AK118" s="1068"/>
      <c r="AL118" s="1068"/>
      <c r="AM118" s="1068"/>
      <c r="AN118" s="1068"/>
      <c r="AO118" s="1068" t="s">
        <v>67</v>
      </c>
      <c r="AP118" s="1068"/>
      <c r="AQ118" s="1068"/>
      <c r="AR118" s="1068"/>
      <c r="AS118" s="1068"/>
      <c r="AT118" s="1068"/>
      <c r="AU118" s="1068"/>
      <c r="AV118" s="1068"/>
      <c r="AW118" s="1068"/>
      <c r="AX118" s="1068" t="s">
        <v>292</v>
      </c>
      <c r="AY118" s="1068"/>
      <c r="AZ118" s="1068"/>
      <c r="BA118" s="1068"/>
      <c r="BB118" s="1068"/>
      <c r="BC118" s="1068"/>
      <c r="BD118" s="1068"/>
      <c r="BE118" s="1068"/>
      <c r="BF118" s="1068"/>
      <c r="BG118" s="1068"/>
    </row>
    <row r="119" spans="1:59" ht="25.5" hidden="1">
      <c r="B119" s="1066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68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68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68"/>
    </row>
    <row r="120" spans="1:59" hidden="1">
      <c r="B120" s="28" t="s">
        <v>299</v>
      </c>
      <c r="C120" s="33">
        <f t="shared" ref="C120:K120" si="70">+C55+C105</f>
        <v>3</v>
      </c>
      <c r="D120" s="33">
        <f t="shared" si="70"/>
        <v>15</v>
      </c>
      <c r="E120" s="33">
        <f t="shared" si="70"/>
        <v>15</v>
      </c>
      <c r="F120" s="33">
        <f t="shared" si="70"/>
        <v>24</v>
      </c>
      <c r="G120" s="33">
        <f t="shared" si="70"/>
        <v>10</v>
      </c>
      <c r="H120" s="33">
        <f t="shared" si="70"/>
        <v>14</v>
      </c>
      <c r="I120" s="33">
        <f t="shared" si="70"/>
        <v>7</v>
      </c>
      <c r="J120" s="33">
        <f t="shared" si="70"/>
        <v>18</v>
      </c>
      <c r="K120" s="33">
        <f t="shared" si="70"/>
        <v>106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35"/>
      <c r="V120" s="33">
        <f t="shared" ref="V120:AD120" si="71">+V55+V105</f>
        <v>0</v>
      </c>
      <c r="W120" s="33">
        <f t="shared" si="71"/>
        <v>0</v>
      </c>
      <c r="X120" s="33">
        <f t="shared" si="71"/>
        <v>0</v>
      </c>
      <c r="Y120" s="33">
        <f t="shared" si="71"/>
        <v>0</v>
      </c>
      <c r="Z120" s="33">
        <f t="shared" si="71"/>
        <v>0</v>
      </c>
      <c r="AA120" s="33">
        <f t="shared" si="71"/>
        <v>0</v>
      </c>
      <c r="AB120" s="33">
        <f t="shared" si="71"/>
        <v>0</v>
      </c>
      <c r="AC120" s="33">
        <f t="shared" si="71"/>
        <v>0</v>
      </c>
      <c r="AD120" s="33">
        <f t="shared" si="71"/>
        <v>0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72">+AO55+AO105</f>
        <v>0</v>
      </c>
      <c r="AP120" s="33">
        <f t="shared" si="72"/>
        <v>0</v>
      </c>
      <c r="AQ120" s="33">
        <f t="shared" si="72"/>
        <v>0</v>
      </c>
      <c r="AR120" s="33">
        <f t="shared" si="72"/>
        <v>0</v>
      </c>
      <c r="AS120" s="33">
        <f t="shared" si="72"/>
        <v>0</v>
      </c>
      <c r="AT120" s="33">
        <f t="shared" si="72"/>
        <v>0</v>
      </c>
      <c r="AU120" s="33">
        <f t="shared" si="72"/>
        <v>0</v>
      </c>
      <c r="AV120" s="33">
        <f t="shared" si="72"/>
        <v>0</v>
      </c>
      <c r="AW120" s="33">
        <f t="shared" si="72"/>
        <v>0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40"/>
    </row>
    <row r="121" spans="1:59" hidden="1">
      <c r="A121" s="21">
        <v>370026</v>
      </c>
      <c r="B121" s="28" t="s">
        <v>148</v>
      </c>
      <c r="C121" s="33">
        <f t="shared" ref="C121:K121" si="73">+C58+C106</f>
        <v>0</v>
      </c>
      <c r="D121" s="33">
        <f t="shared" si="73"/>
        <v>0</v>
      </c>
      <c r="E121" s="33">
        <f t="shared" si="73"/>
        <v>4</v>
      </c>
      <c r="F121" s="33">
        <f t="shared" si="73"/>
        <v>2</v>
      </c>
      <c r="G121" s="33">
        <f t="shared" si="73"/>
        <v>1</v>
      </c>
      <c r="H121" s="33">
        <f t="shared" si="73"/>
        <v>1</v>
      </c>
      <c r="I121" s="33">
        <f t="shared" si="73"/>
        <v>0</v>
      </c>
      <c r="J121" s="33">
        <f t="shared" si="73"/>
        <v>0</v>
      </c>
      <c r="K121" s="33">
        <f t="shared" si="73"/>
        <v>8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35"/>
      <c r="V121" s="33">
        <f t="shared" ref="V121:AD121" si="74">+V58+V106</f>
        <v>0</v>
      </c>
      <c r="W121" s="33">
        <f t="shared" si="74"/>
        <v>0</v>
      </c>
      <c r="X121" s="33">
        <f t="shared" si="74"/>
        <v>0</v>
      </c>
      <c r="Y121" s="33">
        <f t="shared" si="74"/>
        <v>0</v>
      </c>
      <c r="Z121" s="33">
        <f t="shared" si="74"/>
        <v>0</v>
      </c>
      <c r="AA121" s="33">
        <f t="shared" si="74"/>
        <v>0</v>
      </c>
      <c r="AB121" s="33">
        <f t="shared" si="74"/>
        <v>0</v>
      </c>
      <c r="AC121" s="33">
        <f t="shared" si="74"/>
        <v>0</v>
      </c>
      <c r="AD121" s="33">
        <f t="shared" si="74"/>
        <v>0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75">+AO58+AO106</f>
        <v>0</v>
      </c>
      <c r="AP121" s="33">
        <f t="shared" si="75"/>
        <v>0</v>
      </c>
      <c r="AQ121" s="33">
        <f t="shared" si="75"/>
        <v>0</v>
      </c>
      <c r="AR121" s="33">
        <f t="shared" si="75"/>
        <v>0</v>
      </c>
      <c r="AS121" s="33">
        <f t="shared" si="75"/>
        <v>0</v>
      </c>
      <c r="AT121" s="33">
        <f t="shared" si="75"/>
        <v>0</v>
      </c>
      <c r="AU121" s="33">
        <f t="shared" si="75"/>
        <v>0</v>
      </c>
      <c r="AV121" s="33">
        <f t="shared" si="75"/>
        <v>0</v>
      </c>
      <c r="AW121" s="33">
        <f t="shared" si="75"/>
        <v>0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40"/>
    </row>
    <row r="122" spans="1:59" hidden="1">
      <c r="B122" s="28" t="s">
        <v>308</v>
      </c>
      <c r="C122" s="33">
        <f t="shared" ref="C122:K122" si="76">+C61+C107</f>
        <v>0</v>
      </c>
      <c r="D122" s="33">
        <f t="shared" si="76"/>
        <v>1</v>
      </c>
      <c r="E122" s="33">
        <f t="shared" si="76"/>
        <v>2</v>
      </c>
      <c r="F122" s="33">
        <f t="shared" si="76"/>
        <v>3</v>
      </c>
      <c r="G122" s="33">
        <f t="shared" si="76"/>
        <v>3</v>
      </c>
      <c r="H122" s="33">
        <f t="shared" si="76"/>
        <v>8</v>
      </c>
      <c r="I122" s="33">
        <f t="shared" si="76"/>
        <v>2</v>
      </c>
      <c r="J122" s="33">
        <f t="shared" si="76"/>
        <v>2</v>
      </c>
      <c r="K122" s="33">
        <f t="shared" si="76"/>
        <v>21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35"/>
      <c r="V122" s="33">
        <f t="shared" ref="V122:AD122" si="77">+V61+V107</f>
        <v>0</v>
      </c>
      <c r="W122" s="33">
        <f t="shared" si="77"/>
        <v>0</v>
      </c>
      <c r="X122" s="33">
        <f t="shared" si="77"/>
        <v>0</v>
      </c>
      <c r="Y122" s="33">
        <f t="shared" si="77"/>
        <v>0</v>
      </c>
      <c r="Z122" s="33">
        <f t="shared" si="77"/>
        <v>0</v>
      </c>
      <c r="AA122" s="33">
        <f t="shared" si="77"/>
        <v>0</v>
      </c>
      <c r="AB122" s="33">
        <f t="shared" si="77"/>
        <v>0</v>
      </c>
      <c r="AC122" s="33">
        <f t="shared" si="77"/>
        <v>0</v>
      </c>
      <c r="AD122" s="33">
        <f t="shared" si="77"/>
        <v>0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78">+AO61+AO107</f>
        <v>0</v>
      </c>
      <c r="AP122" s="33">
        <f t="shared" si="78"/>
        <v>0</v>
      </c>
      <c r="AQ122" s="33">
        <f t="shared" si="78"/>
        <v>0</v>
      </c>
      <c r="AR122" s="33">
        <f t="shared" si="78"/>
        <v>0</v>
      </c>
      <c r="AS122" s="33">
        <f t="shared" si="78"/>
        <v>0</v>
      </c>
      <c r="AT122" s="33">
        <f t="shared" si="78"/>
        <v>0</v>
      </c>
      <c r="AU122" s="33">
        <f t="shared" si="78"/>
        <v>0</v>
      </c>
      <c r="AV122" s="33">
        <f t="shared" si="78"/>
        <v>0</v>
      </c>
      <c r="AW122" s="33">
        <f t="shared" si="78"/>
        <v>0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40"/>
    </row>
    <row r="123" spans="1:59" hidden="1">
      <c r="B123" s="28" t="s">
        <v>310</v>
      </c>
      <c r="C123" s="33">
        <f t="shared" ref="C123:K123" si="79">+C62+C108</f>
        <v>0</v>
      </c>
      <c r="D123" s="33">
        <f t="shared" si="79"/>
        <v>0</v>
      </c>
      <c r="E123" s="33">
        <f t="shared" si="79"/>
        <v>1</v>
      </c>
      <c r="F123" s="33">
        <f t="shared" si="79"/>
        <v>1</v>
      </c>
      <c r="G123" s="33">
        <f t="shared" si="79"/>
        <v>3</v>
      </c>
      <c r="H123" s="33">
        <f t="shared" si="79"/>
        <v>2</v>
      </c>
      <c r="I123" s="33">
        <f t="shared" si="79"/>
        <v>0</v>
      </c>
      <c r="J123" s="33">
        <f t="shared" si="79"/>
        <v>1</v>
      </c>
      <c r="K123" s="33">
        <f t="shared" si="79"/>
        <v>8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35"/>
      <c r="V123" s="33">
        <f t="shared" ref="V123:AD123" si="80">+V62+V108</f>
        <v>0</v>
      </c>
      <c r="W123" s="33">
        <f t="shared" si="80"/>
        <v>0</v>
      </c>
      <c r="X123" s="33">
        <f t="shared" si="80"/>
        <v>0</v>
      </c>
      <c r="Y123" s="33">
        <f t="shared" si="80"/>
        <v>0</v>
      </c>
      <c r="Z123" s="33">
        <f t="shared" si="80"/>
        <v>0</v>
      </c>
      <c r="AA123" s="33">
        <f t="shared" si="80"/>
        <v>0</v>
      </c>
      <c r="AB123" s="33">
        <f t="shared" si="80"/>
        <v>0</v>
      </c>
      <c r="AC123" s="33">
        <f t="shared" si="80"/>
        <v>0</v>
      </c>
      <c r="AD123" s="33">
        <f t="shared" si="80"/>
        <v>0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81">+AO62+AO108</f>
        <v>0</v>
      </c>
      <c r="AP123" s="33">
        <f t="shared" si="81"/>
        <v>0</v>
      </c>
      <c r="AQ123" s="33">
        <f t="shared" si="81"/>
        <v>0</v>
      </c>
      <c r="AR123" s="33">
        <f t="shared" si="81"/>
        <v>0</v>
      </c>
      <c r="AS123" s="33">
        <f t="shared" si="81"/>
        <v>0</v>
      </c>
      <c r="AT123" s="33">
        <f t="shared" si="81"/>
        <v>0</v>
      </c>
      <c r="AU123" s="33">
        <f t="shared" si="81"/>
        <v>0</v>
      </c>
      <c r="AV123" s="33">
        <f t="shared" si="81"/>
        <v>0</v>
      </c>
      <c r="AW123" s="33">
        <f t="shared" si="81"/>
        <v>0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40"/>
    </row>
    <row r="124" spans="1:59" hidden="1">
      <c r="B124" s="28" t="s">
        <v>80</v>
      </c>
      <c r="C124" s="33">
        <f t="shared" ref="C124:K124" si="82">+C63+C109</f>
        <v>0</v>
      </c>
      <c r="D124" s="33">
        <f t="shared" si="82"/>
        <v>1</v>
      </c>
      <c r="E124" s="33">
        <f t="shared" si="82"/>
        <v>5</v>
      </c>
      <c r="F124" s="33">
        <f t="shared" si="82"/>
        <v>6</v>
      </c>
      <c r="G124" s="33">
        <f t="shared" si="82"/>
        <v>2</v>
      </c>
      <c r="H124" s="33">
        <f t="shared" si="82"/>
        <v>1</v>
      </c>
      <c r="I124" s="33">
        <f t="shared" si="82"/>
        <v>0</v>
      </c>
      <c r="J124" s="33">
        <f t="shared" si="82"/>
        <v>0</v>
      </c>
      <c r="K124" s="33">
        <f t="shared" si="82"/>
        <v>15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35"/>
      <c r="V124" s="33">
        <f t="shared" ref="V124:AD124" si="83">+V63+V109</f>
        <v>0</v>
      </c>
      <c r="W124" s="33">
        <f t="shared" si="83"/>
        <v>0</v>
      </c>
      <c r="X124" s="33">
        <f t="shared" si="83"/>
        <v>0</v>
      </c>
      <c r="Y124" s="33">
        <f t="shared" si="83"/>
        <v>0</v>
      </c>
      <c r="Z124" s="33">
        <f t="shared" si="83"/>
        <v>0</v>
      </c>
      <c r="AA124" s="33">
        <f t="shared" si="83"/>
        <v>0</v>
      </c>
      <c r="AB124" s="33">
        <f t="shared" si="83"/>
        <v>0</v>
      </c>
      <c r="AC124" s="33">
        <f t="shared" si="83"/>
        <v>0</v>
      </c>
      <c r="AD124" s="33">
        <f t="shared" si="83"/>
        <v>0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84">+AO63+AO109</f>
        <v>0</v>
      </c>
      <c r="AP124" s="33">
        <f t="shared" si="84"/>
        <v>0</v>
      </c>
      <c r="AQ124" s="33">
        <f t="shared" si="84"/>
        <v>0</v>
      </c>
      <c r="AR124" s="33">
        <f t="shared" si="84"/>
        <v>0</v>
      </c>
      <c r="AS124" s="33">
        <f t="shared" si="84"/>
        <v>0</v>
      </c>
      <c r="AT124" s="33">
        <f t="shared" si="84"/>
        <v>0</v>
      </c>
      <c r="AU124" s="33">
        <f t="shared" si="84"/>
        <v>0</v>
      </c>
      <c r="AV124" s="33">
        <f t="shared" si="84"/>
        <v>0</v>
      </c>
      <c r="AW124" s="33">
        <f t="shared" si="84"/>
        <v>0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40"/>
    </row>
    <row r="125" spans="1:59" hidden="1">
      <c r="B125" s="28" t="s">
        <v>312</v>
      </c>
      <c r="C125" s="33">
        <f t="shared" ref="C125:K125" si="85">+C64+C110</f>
        <v>0</v>
      </c>
      <c r="D125" s="33">
        <f t="shared" si="85"/>
        <v>0</v>
      </c>
      <c r="E125" s="33">
        <f t="shared" si="85"/>
        <v>0</v>
      </c>
      <c r="F125" s="33">
        <f t="shared" si="85"/>
        <v>0</v>
      </c>
      <c r="G125" s="33">
        <f t="shared" si="85"/>
        <v>0</v>
      </c>
      <c r="H125" s="33">
        <f t="shared" si="85"/>
        <v>0</v>
      </c>
      <c r="I125" s="33">
        <f t="shared" si="85"/>
        <v>0</v>
      </c>
      <c r="J125" s="33">
        <f t="shared" si="85"/>
        <v>0</v>
      </c>
      <c r="K125" s="33">
        <f t="shared" si="85"/>
        <v>0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35"/>
      <c r="V125" s="33">
        <f t="shared" ref="V125:AD125" si="86">+V64+V110</f>
        <v>0</v>
      </c>
      <c r="W125" s="33">
        <f t="shared" si="86"/>
        <v>0</v>
      </c>
      <c r="X125" s="33">
        <f t="shared" si="86"/>
        <v>0</v>
      </c>
      <c r="Y125" s="33">
        <f t="shared" si="86"/>
        <v>0</v>
      </c>
      <c r="Z125" s="33">
        <f t="shared" si="86"/>
        <v>0</v>
      </c>
      <c r="AA125" s="33">
        <f t="shared" si="86"/>
        <v>0</v>
      </c>
      <c r="AB125" s="33">
        <f t="shared" si="86"/>
        <v>0</v>
      </c>
      <c r="AC125" s="33">
        <f t="shared" si="86"/>
        <v>0</v>
      </c>
      <c r="AD125" s="33">
        <f t="shared" si="86"/>
        <v>0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87">+AO64+AO110</f>
        <v>0</v>
      </c>
      <c r="AP125" s="33">
        <f t="shared" si="87"/>
        <v>0</v>
      </c>
      <c r="AQ125" s="33">
        <f t="shared" si="87"/>
        <v>0</v>
      </c>
      <c r="AR125" s="33">
        <f t="shared" si="87"/>
        <v>0</v>
      </c>
      <c r="AS125" s="33">
        <f t="shared" si="87"/>
        <v>0</v>
      </c>
      <c r="AT125" s="33">
        <f t="shared" si="87"/>
        <v>0</v>
      </c>
      <c r="AU125" s="33">
        <f t="shared" si="87"/>
        <v>0</v>
      </c>
      <c r="AV125" s="33">
        <f t="shared" si="87"/>
        <v>0</v>
      </c>
      <c r="AW125" s="33">
        <f t="shared" si="87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40"/>
    </row>
    <row r="126" spans="1:59" hidden="1">
      <c r="B126" s="28" t="s">
        <v>306</v>
      </c>
      <c r="C126" s="33">
        <f t="shared" ref="C126:K126" si="88">+C59+C111</f>
        <v>0</v>
      </c>
      <c r="D126" s="33">
        <f t="shared" si="88"/>
        <v>0</v>
      </c>
      <c r="E126" s="33">
        <f t="shared" si="88"/>
        <v>2</v>
      </c>
      <c r="F126" s="33">
        <f t="shared" si="88"/>
        <v>4</v>
      </c>
      <c r="G126" s="33">
        <f t="shared" si="88"/>
        <v>9</v>
      </c>
      <c r="H126" s="33">
        <f t="shared" si="88"/>
        <v>0</v>
      </c>
      <c r="I126" s="33">
        <f t="shared" si="88"/>
        <v>0</v>
      </c>
      <c r="J126" s="33">
        <f t="shared" si="88"/>
        <v>1</v>
      </c>
      <c r="K126" s="33">
        <f t="shared" si="88"/>
        <v>16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35"/>
      <c r="V126" s="33">
        <f t="shared" ref="V126:AD126" si="89">+V59+V111</f>
        <v>0</v>
      </c>
      <c r="W126" s="33">
        <f t="shared" si="89"/>
        <v>0</v>
      </c>
      <c r="X126" s="33">
        <f t="shared" si="89"/>
        <v>0</v>
      </c>
      <c r="Y126" s="33">
        <f t="shared" si="89"/>
        <v>0</v>
      </c>
      <c r="Z126" s="33">
        <f t="shared" si="89"/>
        <v>0</v>
      </c>
      <c r="AA126" s="33">
        <f t="shared" si="89"/>
        <v>0</v>
      </c>
      <c r="AB126" s="33">
        <f t="shared" si="89"/>
        <v>0</v>
      </c>
      <c r="AC126" s="33">
        <f t="shared" si="89"/>
        <v>0</v>
      </c>
      <c r="AD126" s="33">
        <f t="shared" si="89"/>
        <v>0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90">+AO59+AO111</f>
        <v>0</v>
      </c>
      <c r="AP126" s="33">
        <f t="shared" si="90"/>
        <v>0</v>
      </c>
      <c r="AQ126" s="33">
        <f t="shared" si="90"/>
        <v>0</v>
      </c>
      <c r="AR126" s="33">
        <f t="shared" si="90"/>
        <v>0</v>
      </c>
      <c r="AS126" s="33">
        <f t="shared" si="90"/>
        <v>0</v>
      </c>
      <c r="AT126" s="33">
        <f t="shared" si="90"/>
        <v>0</v>
      </c>
      <c r="AU126" s="33">
        <f t="shared" si="90"/>
        <v>0</v>
      </c>
      <c r="AV126" s="33">
        <f t="shared" si="90"/>
        <v>0</v>
      </c>
      <c r="AW126" s="33">
        <f t="shared" si="90"/>
        <v>0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40"/>
    </row>
    <row r="127" spans="1:59" hidden="1">
      <c r="B127" s="28" t="s">
        <v>309</v>
      </c>
      <c r="C127" s="33">
        <f t="shared" ref="C127:K127" si="91">+C65+C112</f>
        <v>0</v>
      </c>
      <c r="D127" s="33">
        <f t="shared" si="91"/>
        <v>0</v>
      </c>
      <c r="E127" s="33">
        <f t="shared" si="91"/>
        <v>0</v>
      </c>
      <c r="F127" s="33">
        <f t="shared" si="91"/>
        <v>0</v>
      </c>
      <c r="G127" s="33">
        <f t="shared" si="91"/>
        <v>0</v>
      </c>
      <c r="H127" s="33">
        <f t="shared" si="91"/>
        <v>0</v>
      </c>
      <c r="I127" s="33">
        <f t="shared" si="91"/>
        <v>0</v>
      </c>
      <c r="J127" s="33">
        <f t="shared" si="91"/>
        <v>0</v>
      </c>
      <c r="K127" s="33">
        <f t="shared" si="91"/>
        <v>0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35"/>
      <c r="V127" s="33">
        <f t="shared" ref="V127:AD127" si="92">+V65+V112</f>
        <v>0</v>
      </c>
      <c r="W127" s="33">
        <f t="shared" si="92"/>
        <v>0</v>
      </c>
      <c r="X127" s="33">
        <f t="shared" si="92"/>
        <v>0</v>
      </c>
      <c r="Y127" s="33">
        <f t="shared" si="92"/>
        <v>0</v>
      </c>
      <c r="Z127" s="33">
        <f t="shared" si="92"/>
        <v>0</v>
      </c>
      <c r="AA127" s="33">
        <f t="shared" si="92"/>
        <v>0</v>
      </c>
      <c r="AB127" s="33">
        <f t="shared" si="92"/>
        <v>0</v>
      </c>
      <c r="AC127" s="33">
        <f t="shared" si="92"/>
        <v>0</v>
      </c>
      <c r="AD127" s="33">
        <f t="shared" si="92"/>
        <v>0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93">+AO65+AO112</f>
        <v>0</v>
      </c>
      <c r="AP127" s="33">
        <f t="shared" si="93"/>
        <v>0</v>
      </c>
      <c r="AQ127" s="33">
        <f t="shared" si="93"/>
        <v>0</v>
      </c>
      <c r="AR127" s="33">
        <f t="shared" si="93"/>
        <v>0</v>
      </c>
      <c r="AS127" s="33">
        <f t="shared" si="93"/>
        <v>0</v>
      </c>
      <c r="AT127" s="33">
        <f t="shared" si="93"/>
        <v>0</v>
      </c>
      <c r="AU127" s="33">
        <f t="shared" si="93"/>
        <v>0</v>
      </c>
      <c r="AV127" s="33">
        <f t="shared" si="93"/>
        <v>0</v>
      </c>
      <c r="AW127" s="33">
        <f t="shared" si="93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40"/>
    </row>
    <row r="128" spans="1:59" hidden="1">
      <c r="B128" s="30" t="s">
        <v>83</v>
      </c>
      <c r="C128" s="37">
        <f>SUM(C120:C127)</f>
        <v>3</v>
      </c>
      <c r="D128" s="37">
        <f t="shared" ref="D128:J128" si="94">SUM(D120:D127)</f>
        <v>17</v>
      </c>
      <c r="E128" s="37">
        <f t="shared" si="94"/>
        <v>29</v>
      </c>
      <c r="F128" s="37">
        <f t="shared" si="94"/>
        <v>40</v>
      </c>
      <c r="G128" s="37">
        <f t="shared" si="94"/>
        <v>28</v>
      </c>
      <c r="H128" s="37">
        <f t="shared" si="94"/>
        <v>26</v>
      </c>
      <c r="I128" s="37">
        <f t="shared" si="94"/>
        <v>9</v>
      </c>
      <c r="J128" s="37">
        <f t="shared" si="94"/>
        <v>22</v>
      </c>
      <c r="K128" s="31">
        <f>SUM(K120:K125)</f>
        <v>158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6"/>
      <c r="V128" s="37">
        <f>SUM(V120:V127)</f>
        <v>0</v>
      </c>
      <c r="W128" s="37">
        <f t="shared" ref="W128:AD128" si="95">SUM(W120:W127)</f>
        <v>0</v>
      </c>
      <c r="X128" s="37">
        <f t="shared" si="95"/>
        <v>0</v>
      </c>
      <c r="Y128" s="37">
        <f t="shared" si="95"/>
        <v>0</v>
      </c>
      <c r="Z128" s="37">
        <f t="shared" si="95"/>
        <v>0</v>
      </c>
      <c r="AA128" s="37">
        <f t="shared" si="95"/>
        <v>0</v>
      </c>
      <c r="AB128" s="37">
        <f t="shared" si="95"/>
        <v>0</v>
      </c>
      <c r="AC128" s="37">
        <f t="shared" si="95"/>
        <v>0</v>
      </c>
      <c r="AD128" s="37">
        <f t="shared" si="95"/>
        <v>0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1">
        <f t="shared" ref="AO128:AW128" si="96">SUM(AO120:AO125)</f>
        <v>0</v>
      </c>
      <c r="AP128" s="31">
        <f t="shared" si="96"/>
        <v>0</v>
      </c>
      <c r="AQ128" s="31">
        <f t="shared" si="96"/>
        <v>0</v>
      </c>
      <c r="AR128" s="31">
        <f t="shared" si="96"/>
        <v>0</v>
      </c>
      <c r="AS128" s="31">
        <f t="shared" si="96"/>
        <v>0</v>
      </c>
      <c r="AT128" s="31">
        <f t="shared" si="96"/>
        <v>0</v>
      </c>
      <c r="AU128" s="31">
        <f t="shared" si="96"/>
        <v>0</v>
      </c>
      <c r="AV128" s="31">
        <f t="shared" si="96"/>
        <v>0</v>
      </c>
      <c r="AW128" s="31">
        <f t="shared" si="96"/>
        <v>0</v>
      </c>
      <c r="AX128" s="31"/>
      <c r="AY128" s="31"/>
      <c r="AZ128" s="31"/>
      <c r="BA128" s="31"/>
      <c r="BB128" s="31"/>
      <c r="BC128" s="31"/>
      <c r="BD128" s="31"/>
      <c r="BE128" s="31"/>
      <c r="BF128" s="31"/>
      <c r="BG128" s="41"/>
    </row>
    <row r="129" hidden="1"/>
    <row r="130" hidden="1"/>
  </sheetData>
  <mergeCells count="117">
    <mergeCell ref="BG1:BG3"/>
    <mergeCell ref="BG18:BG20"/>
    <mergeCell ref="BG35:BG37"/>
    <mergeCell ref="BG52:BG54"/>
    <mergeCell ref="BG69:BG71"/>
    <mergeCell ref="BG80:BG82"/>
    <mergeCell ref="BG91:BG93"/>
    <mergeCell ref="BG102:BG104"/>
    <mergeCell ref="BG117:BG119"/>
    <mergeCell ref="B1:B3"/>
    <mergeCell ref="B18:B20"/>
    <mergeCell ref="B35:B37"/>
    <mergeCell ref="B52:B54"/>
    <mergeCell ref="B69:B71"/>
    <mergeCell ref="B80:B82"/>
    <mergeCell ref="B91:B93"/>
    <mergeCell ref="B102:B104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2:T102"/>
    <mergeCell ref="V102:AM102"/>
    <mergeCell ref="AO102:BF102"/>
    <mergeCell ref="C103:K103"/>
    <mergeCell ref="L103:T103"/>
    <mergeCell ref="V103:AD103"/>
    <mergeCell ref="AE103:AM103"/>
    <mergeCell ref="AO103:AW103"/>
    <mergeCell ref="AX103:BF103"/>
    <mergeCell ref="U102:U104"/>
    <mergeCell ref="AN102:AN104"/>
    <mergeCell ref="C91:T91"/>
    <mergeCell ref="V91:AM91"/>
    <mergeCell ref="AO91:BF91"/>
    <mergeCell ref="C92:K92"/>
    <mergeCell ref="L92:T92"/>
    <mergeCell ref="V92:AD92"/>
    <mergeCell ref="AE92:AM92"/>
    <mergeCell ref="AO92:AW92"/>
    <mergeCell ref="AX92:BF92"/>
    <mergeCell ref="U91:U93"/>
    <mergeCell ref="AN91:AN93"/>
    <mergeCell ref="C80:T80"/>
    <mergeCell ref="V80:AM80"/>
    <mergeCell ref="AO80:BF80"/>
    <mergeCell ref="C81:K81"/>
    <mergeCell ref="L81:T81"/>
    <mergeCell ref="V81:AD81"/>
    <mergeCell ref="AE81:AM81"/>
    <mergeCell ref="AO81:AW81"/>
    <mergeCell ref="AX81:BF81"/>
    <mergeCell ref="U80:U82"/>
    <mergeCell ref="AN80:AN82"/>
    <mergeCell ref="C69:T69"/>
    <mergeCell ref="V69:AM69"/>
    <mergeCell ref="AO69:BF69"/>
    <mergeCell ref="C70:K70"/>
    <mergeCell ref="L70:T70"/>
    <mergeCell ref="V70:AD70"/>
    <mergeCell ref="AE70:AM70"/>
    <mergeCell ref="AO70:AW70"/>
    <mergeCell ref="AX70:BF70"/>
    <mergeCell ref="U69:U71"/>
    <mergeCell ref="AN69:AN71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AMK115"/>
  <sheetViews>
    <sheetView topLeftCell="B1" zoomScale="90" zoomScaleNormal="90" workbookViewId="0">
      <pane xSplit="1" ySplit="3" topLeftCell="C13" activePane="bottomRight" state="frozen"/>
      <selection pane="topRight"/>
      <selection pane="bottomLeft"/>
      <selection pane="bottomRight" activeCell="J21" sqref="J21"/>
    </sheetView>
  </sheetViews>
  <sheetFormatPr defaultColWidth="9.140625" defaultRowHeight="12.75"/>
  <cols>
    <col min="1" max="1" width="9.140625" style="3" hidden="1" customWidth="1"/>
    <col min="2" max="2" width="35.85546875" style="3" customWidth="1"/>
    <col min="3" max="16384" width="9.140625" style="3"/>
  </cols>
  <sheetData>
    <row r="1" spans="2:42 1025:1025" ht="27" customHeight="1">
      <c r="B1" s="1099" t="s">
        <v>350</v>
      </c>
      <c r="C1" s="1098" t="s">
        <v>351</v>
      </c>
      <c r="D1" s="1098"/>
      <c r="E1" s="1098"/>
      <c r="F1" s="1098"/>
      <c r="G1" s="1098"/>
      <c r="H1" s="1098"/>
      <c r="I1" s="1098"/>
      <c r="J1" s="1098"/>
      <c r="K1" s="1098"/>
      <c r="L1" s="1098" t="s">
        <v>289</v>
      </c>
      <c r="M1" s="1098" t="s">
        <v>352</v>
      </c>
      <c r="N1" s="1098"/>
      <c r="O1" s="1098"/>
      <c r="P1" s="1098"/>
      <c r="Q1" s="1098"/>
      <c r="R1" s="1098"/>
      <c r="S1" s="1098"/>
      <c r="T1" s="1098"/>
      <c r="U1" s="1098"/>
      <c r="V1" s="1098" t="s">
        <v>289</v>
      </c>
      <c r="W1" s="1098" t="s">
        <v>353</v>
      </c>
      <c r="X1" s="1098"/>
      <c r="Y1" s="1098"/>
      <c r="Z1" s="1098"/>
      <c r="AA1" s="1098"/>
      <c r="AB1" s="1098"/>
      <c r="AC1" s="1098"/>
      <c r="AD1" s="1098"/>
      <c r="AE1" s="1098"/>
      <c r="AF1" s="1098" t="s">
        <v>289</v>
      </c>
      <c r="AG1" s="1098" t="s">
        <v>354</v>
      </c>
      <c r="AH1" s="1098"/>
      <c r="AI1" s="1098"/>
      <c r="AJ1" s="1098"/>
      <c r="AK1" s="1098"/>
      <c r="AL1" s="1098"/>
      <c r="AM1" s="1098"/>
      <c r="AN1" s="1098"/>
      <c r="AO1" s="1098"/>
      <c r="AP1" s="1098" t="s">
        <v>289</v>
      </c>
    </row>
    <row r="2" spans="2:42 1025:1025" ht="26.25" customHeight="1">
      <c r="B2" s="1099"/>
      <c r="C2" s="1097" t="s">
        <v>355</v>
      </c>
      <c r="D2" s="1097"/>
      <c r="E2" s="1097" t="s">
        <v>356</v>
      </c>
      <c r="F2" s="1097"/>
      <c r="G2" s="1097" t="s">
        <v>357</v>
      </c>
      <c r="H2" s="1097"/>
      <c r="I2" s="1097" t="s">
        <v>358</v>
      </c>
      <c r="J2" s="1097"/>
      <c r="K2" s="1097"/>
      <c r="L2" s="1097"/>
      <c r="M2" s="1097" t="s">
        <v>355</v>
      </c>
      <c r="N2" s="1097"/>
      <c r="O2" s="1097" t="s">
        <v>356</v>
      </c>
      <c r="P2" s="1097"/>
      <c r="Q2" s="1097" t="s">
        <v>357</v>
      </c>
      <c r="R2" s="1097"/>
      <c r="S2" s="1097" t="s">
        <v>358</v>
      </c>
      <c r="T2" s="1097"/>
      <c r="U2" s="1097"/>
      <c r="V2" s="1097"/>
      <c r="W2" s="1097" t="s">
        <v>355</v>
      </c>
      <c r="X2" s="1097"/>
      <c r="Y2" s="1097" t="s">
        <v>356</v>
      </c>
      <c r="Z2" s="1097"/>
      <c r="AA2" s="1097" t="s">
        <v>357</v>
      </c>
      <c r="AB2" s="1097"/>
      <c r="AC2" s="1097" t="s">
        <v>358</v>
      </c>
      <c r="AD2" s="1097"/>
      <c r="AE2" s="1097"/>
      <c r="AF2" s="1097"/>
      <c r="AG2" s="1097" t="s">
        <v>355</v>
      </c>
      <c r="AH2" s="1097"/>
      <c r="AI2" s="1097" t="s">
        <v>356</v>
      </c>
      <c r="AJ2" s="1097"/>
      <c r="AK2" s="1097" t="s">
        <v>357</v>
      </c>
      <c r="AL2" s="1097"/>
      <c r="AM2" s="1097" t="s">
        <v>358</v>
      </c>
      <c r="AN2" s="1097"/>
      <c r="AO2" s="1097"/>
      <c r="AP2" s="1097"/>
    </row>
    <row r="3" spans="2:42 1025:1025">
      <c r="B3" s="1099"/>
      <c r="C3" s="4" t="s">
        <v>359</v>
      </c>
      <c r="D3" s="4" t="s">
        <v>360</v>
      </c>
      <c r="E3" s="4" t="s">
        <v>361</v>
      </c>
      <c r="F3" s="4" t="s">
        <v>362</v>
      </c>
      <c r="G3" s="4" t="s">
        <v>363</v>
      </c>
      <c r="H3" s="4" t="s">
        <v>364</v>
      </c>
      <c r="I3" s="4" t="s">
        <v>365</v>
      </c>
      <c r="J3" s="4" t="s">
        <v>366</v>
      </c>
      <c r="K3" s="4" t="s">
        <v>367</v>
      </c>
      <c r="L3" s="1097"/>
      <c r="M3" s="4" t="s">
        <v>359</v>
      </c>
      <c r="N3" s="4" t="s">
        <v>360</v>
      </c>
      <c r="O3" s="4" t="s">
        <v>361</v>
      </c>
      <c r="P3" s="4" t="s">
        <v>362</v>
      </c>
      <c r="Q3" s="4" t="s">
        <v>363</v>
      </c>
      <c r="R3" s="4" t="s">
        <v>364</v>
      </c>
      <c r="S3" s="4" t="s">
        <v>365</v>
      </c>
      <c r="T3" s="4" t="s">
        <v>366</v>
      </c>
      <c r="U3" s="4" t="s">
        <v>367</v>
      </c>
      <c r="V3" s="1097"/>
      <c r="W3" s="4" t="s">
        <v>359</v>
      </c>
      <c r="X3" s="4" t="s">
        <v>360</v>
      </c>
      <c r="Y3" s="4" t="s">
        <v>361</v>
      </c>
      <c r="Z3" s="4" t="s">
        <v>362</v>
      </c>
      <c r="AA3" s="4" t="s">
        <v>363</v>
      </c>
      <c r="AB3" s="4" t="s">
        <v>364</v>
      </c>
      <c r="AC3" s="4" t="s">
        <v>365</v>
      </c>
      <c r="AD3" s="4" t="s">
        <v>366</v>
      </c>
      <c r="AE3" s="4" t="s">
        <v>367</v>
      </c>
      <c r="AF3" s="1097"/>
      <c r="AG3" s="4" t="s">
        <v>359</v>
      </c>
      <c r="AH3" s="4" t="s">
        <v>360</v>
      </c>
      <c r="AI3" s="4" t="s">
        <v>361</v>
      </c>
      <c r="AJ3" s="4" t="s">
        <v>362</v>
      </c>
      <c r="AK3" s="4" t="s">
        <v>363</v>
      </c>
      <c r="AL3" s="4" t="s">
        <v>364</v>
      </c>
      <c r="AM3" s="4" t="s">
        <v>365</v>
      </c>
      <c r="AN3" s="4" t="s">
        <v>366</v>
      </c>
      <c r="AO3" s="4" t="s">
        <v>367</v>
      </c>
      <c r="AP3" s="1097"/>
    </row>
    <row r="4" spans="2:42 1025:1025" customFormat="1" ht="15">
      <c r="B4" s="5" t="s">
        <v>299</v>
      </c>
      <c r="C4" s="6">
        <v>120</v>
      </c>
      <c r="D4" s="6">
        <v>206</v>
      </c>
      <c r="E4" s="6">
        <v>0</v>
      </c>
      <c r="F4" s="6">
        <v>326</v>
      </c>
      <c r="G4" s="6">
        <v>299</v>
      </c>
      <c r="H4" s="6">
        <v>27</v>
      </c>
      <c r="I4" s="6">
        <v>256</v>
      </c>
      <c r="J4" s="6">
        <v>70</v>
      </c>
      <c r="K4" s="6">
        <v>0</v>
      </c>
      <c r="L4" s="10"/>
      <c r="M4" s="6">
        <v>120</v>
      </c>
      <c r="N4" s="6">
        <v>206</v>
      </c>
      <c r="O4" s="6">
        <v>0</v>
      </c>
      <c r="P4" s="6">
        <v>326</v>
      </c>
      <c r="Q4" s="6">
        <v>299</v>
      </c>
      <c r="R4" s="6">
        <v>27</v>
      </c>
      <c r="S4" s="6">
        <v>256</v>
      </c>
      <c r="T4" s="6">
        <v>70</v>
      </c>
      <c r="U4" s="6">
        <v>0</v>
      </c>
      <c r="V4" s="10"/>
      <c r="W4" s="6">
        <v>102</v>
      </c>
      <c r="X4" s="6">
        <v>180</v>
      </c>
      <c r="Y4" s="6">
        <v>0</v>
      </c>
      <c r="Z4" s="6">
        <v>282</v>
      </c>
      <c r="AA4" s="6">
        <v>262</v>
      </c>
      <c r="AB4" s="6">
        <v>20</v>
      </c>
      <c r="AC4" s="6">
        <v>223</v>
      </c>
      <c r="AD4" s="6">
        <v>59</v>
      </c>
      <c r="AE4" s="6">
        <v>0</v>
      </c>
      <c r="AF4" s="10"/>
      <c r="AG4" s="6">
        <v>65</v>
      </c>
      <c r="AH4" s="6">
        <v>127</v>
      </c>
      <c r="AI4" s="6">
        <v>0</v>
      </c>
      <c r="AJ4" s="6">
        <v>192</v>
      </c>
      <c r="AK4" s="6">
        <v>183</v>
      </c>
      <c r="AL4" s="6">
        <v>9</v>
      </c>
      <c r="AM4" s="6">
        <v>145</v>
      </c>
      <c r="AN4" s="6">
        <v>47</v>
      </c>
      <c r="AO4" s="6">
        <v>0</v>
      </c>
      <c r="AP4" s="10"/>
      <c r="AMK4" s="14"/>
    </row>
    <row r="5" spans="2:42 1025:1025" customFormat="1" ht="15">
      <c r="B5" s="5" t="s">
        <v>300</v>
      </c>
      <c r="C5" s="6">
        <v>9</v>
      </c>
      <c r="D5" s="6">
        <v>11</v>
      </c>
      <c r="E5" s="6">
        <v>0</v>
      </c>
      <c r="F5" s="6">
        <v>20</v>
      </c>
      <c r="G5" s="6">
        <v>20</v>
      </c>
      <c r="H5" s="6">
        <v>0</v>
      </c>
      <c r="I5" s="6">
        <v>20</v>
      </c>
      <c r="J5" s="6">
        <v>0</v>
      </c>
      <c r="K5" s="6">
        <v>0</v>
      </c>
      <c r="L5" s="10"/>
      <c r="M5" s="6">
        <v>9</v>
      </c>
      <c r="N5" s="6">
        <v>11</v>
      </c>
      <c r="O5" s="6">
        <v>0</v>
      </c>
      <c r="P5" s="6">
        <v>20</v>
      </c>
      <c r="Q5" s="6">
        <v>20</v>
      </c>
      <c r="R5" s="6">
        <v>0</v>
      </c>
      <c r="S5" s="6">
        <v>20</v>
      </c>
      <c r="T5" s="6">
        <v>0</v>
      </c>
      <c r="U5" s="6">
        <v>0</v>
      </c>
      <c r="V5" s="10"/>
      <c r="W5" s="6">
        <v>9</v>
      </c>
      <c r="X5" s="6">
        <v>11</v>
      </c>
      <c r="Y5" s="6">
        <v>0</v>
      </c>
      <c r="Z5" s="6">
        <v>20</v>
      </c>
      <c r="AA5" s="6">
        <v>20</v>
      </c>
      <c r="AB5" s="6">
        <v>0</v>
      </c>
      <c r="AC5" s="6">
        <v>20</v>
      </c>
      <c r="AD5" s="6">
        <v>0</v>
      </c>
      <c r="AE5" s="6">
        <v>0</v>
      </c>
      <c r="AF5" s="10"/>
      <c r="AG5" s="6">
        <v>7</v>
      </c>
      <c r="AH5" s="6">
        <v>7</v>
      </c>
      <c r="AI5" s="6">
        <v>0</v>
      </c>
      <c r="AJ5" s="6">
        <v>14</v>
      </c>
      <c r="AK5" s="6">
        <v>14</v>
      </c>
      <c r="AL5" s="6">
        <v>0</v>
      </c>
      <c r="AM5" s="6">
        <v>14</v>
      </c>
      <c r="AN5" s="6">
        <v>0</v>
      </c>
      <c r="AO5" s="6">
        <v>0</v>
      </c>
      <c r="AP5" s="10"/>
      <c r="AMK5" s="14"/>
    </row>
    <row r="6" spans="2:42 1025:1025" customFormat="1" ht="15">
      <c r="B6" s="5" t="s">
        <v>143</v>
      </c>
      <c r="C6" s="6">
        <v>48</v>
      </c>
      <c r="D6" s="6">
        <v>51</v>
      </c>
      <c r="E6" s="6">
        <v>0</v>
      </c>
      <c r="F6" s="6">
        <v>99</v>
      </c>
      <c r="G6" s="6">
        <v>99</v>
      </c>
      <c r="H6" s="6">
        <v>0</v>
      </c>
      <c r="I6" s="6">
        <v>99</v>
      </c>
      <c r="J6" s="6">
        <v>0</v>
      </c>
      <c r="K6" s="6">
        <v>0</v>
      </c>
      <c r="L6" s="10"/>
      <c r="M6" s="6">
        <v>48</v>
      </c>
      <c r="N6" s="6">
        <v>51</v>
      </c>
      <c r="O6" s="6">
        <v>0</v>
      </c>
      <c r="P6" s="6">
        <v>99</v>
      </c>
      <c r="Q6" s="6">
        <v>99</v>
      </c>
      <c r="R6" s="6">
        <v>0</v>
      </c>
      <c r="S6" s="6">
        <v>99</v>
      </c>
      <c r="T6" s="6">
        <v>0</v>
      </c>
      <c r="U6" s="6">
        <v>0</v>
      </c>
      <c r="V6" s="10"/>
      <c r="W6" s="6">
        <v>48</v>
      </c>
      <c r="X6" s="6">
        <v>51</v>
      </c>
      <c r="Y6" s="6">
        <v>0</v>
      </c>
      <c r="Z6" s="6">
        <v>99</v>
      </c>
      <c r="AA6" s="6">
        <v>99</v>
      </c>
      <c r="AB6" s="6">
        <v>0</v>
      </c>
      <c r="AC6" s="6">
        <v>99</v>
      </c>
      <c r="AD6" s="6">
        <v>0</v>
      </c>
      <c r="AE6" s="6">
        <v>0</v>
      </c>
      <c r="AF6" s="10"/>
      <c r="AG6" s="6">
        <v>48</v>
      </c>
      <c r="AH6" s="6">
        <v>51</v>
      </c>
      <c r="AI6" s="6">
        <v>0</v>
      </c>
      <c r="AJ6" s="6">
        <v>99</v>
      </c>
      <c r="AK6" s="6">
        <v>99</v>
      </c>
      <c r="AL6" s="6">
        <v>0</v>
      </c>
      <c r="AM6" s="6">
        <v>99</v>
      </c>
      <c r="AN6" s="6">
        <v>0</v>
      </c>
      <c r="AO6" s="6">
        <v>0</v>
      </c>
      <c r="AP6" s="10"/>
      <c r="AMK6" s="14"/>
    </row>
    <row r="7" spans="2:42 1025:1025" customFormat="1" ht="15">
      <c r="B7" s="5" t="s">
        <v>301</v>
      </c>
      <c r="C7" s="6">
        <v>14</v>
      </c>
      <c r="D7" s="6">
        <v>18</v>
      </c>
      <c r="E7" s="6">
        <v>0</v>
      </c>
      <c r="F7" s="6">
        <v>32</v>
      </c>
      <c r="G7" s="6">
        <v>32</v>
      </c>
      <c r="H7" s="6">
        <v>0</v>
      </c>
      <c r="I7" s="6">
        <v>32</v>
      </c>
      <c r="J7" s="6">
        <v>0</v>
      </c>
      <c r="K7" s="6">
        <v>0</v>
      </c>
      <c r="L7" s="10"/>
      <c r="M7" s="6">
        <v>14</v>
      </c>
      <c r="N7" s="6">
        <v>18</v>
      </c>
      <c r="O7" s="6">
        <v>0</v>
      </c>
      <c r="P7" s="6">
        <v>32</v>
      </c>
      <c r="Q7" s="6">
        <v>32</v>
      </c>
      <c r="R7" s="6">
        <v>0</v>
      </c>
      <c r="S7" s="6">
        <v>32</v>
      </c>
      <c r="T7" s="6">
        <v>0</v>
      </c>
      <c r="U7" s="6">
        <v>0</v>
      </c>
      <c r="V7" s="10"/>
      <c r="W7" s="6">
        <v>14</v>
      </c>
      <c r="X7" s="6">
        <v>18</v>
      </c>
      <c r="Y7" s="6">
        <v>0</v>
      </c>
      <c r="Z7" s="6">
        <v>32</v>
      </c>
      <c r="AA7" s="6">
        <v>32</v>
      </c>
      <c r="AB7" s="6">
        <v>0</v>
      </c>
      <c r="AC7" s="6">
        <v>32</v>
      </c>
      <c r="AD7" s="6">
        <v>0</v>
      </c>
      <c r="AE7" s="6">
        <v>0</v>
      </c>
      <c r="AF7" s="10"/>
      <c r="AG7" s="6">
        <v>10</v>
      </c>
      <c r="AH7" s="6">
        <v>15</v>
      </c>
      <c r="AI7" s="6">
        <v>0</v>
      </c>
      <c r="AJ7" s="6">
        <v>25</v>
      </c>
      <c r="AK7" s="6">
        <v>25</v>
      </c>
      <c r="AL7" s="6">
        <v>0</v>
      </c>
      <c r="AM7" s="6">
        <v>25</v>
      </c>
      <c r="AN7" s="6">
        <v>0</v>
      </c>
      <c r="AO7" s="6">
        <v>0</v>
      </c>
      <c r="AP7" s="10"/>
      <c r="AMK7" s="14"/>
    </row>
    <row r="8" spans="2:42 1025:1025" customFormat="1" ht="15">
      <c r="B8" s="5" t="s">
        <v>368</v>
      </c>
      <c r="C8" s="6">
        <v>7</v>
      </c>
      <c r="D8" s="6">
        <v>10</v>
      </c>
      <c r="E8" s="6">
        <v>0</v>
      </c>
      <c r="F8" s="6">
        <v>17</v>
      </c>
      <c r="G8" s="6">
        <v>17</v>
      </c>
      <c r="H8" s="6">
        <v>0</v>
      </c>
      <c r="I8" s="6">
        <v>17</v>
      </c>
      <c r="J8" s="6">
        <v>0</v>
      </c>
      <c r="K8" s="6">
        <v>0</v>
      </c>
      <c r="L8" s="10"/>
      <c r="M8" s="6">
        <v>7</v>
      </c>
      <c r="N8" s="6">
        <v>10</v>
      </c>
      <c r="O8" s="6">
        <v>0</v>
      </c>
      <c r="P8" s="6">
        <v>17</v>
      </c>
      <c r="Q8" s="6">
        <v>17</v>
      </c>
      <c r="R8" s="6">
        <v>0</v>
      </c>
      <c r="S8" s="6">
        <v>17</v>
      </c>
      <c r="T8" s="6">
        <v>0</v>
      </c>
      <c r="U8" s="6">
        <v>0</v>
      </c>
      <c r="V8" s="10"/>
      <c r="W8" s="6">
        <v>7</v>
      </c>
      <c r="X8" s="6">
        <v>8</v>
      </c>
      <c r="Y8" s="6">
        <v>0</v>
      </c>
      <c r="Z8" s="6">
        <v>15</v>
      </c>
      <c r="AA8" s="6">
        <v>15</v>
      </c>
      <c r="AB8" s="6">
        <v>0</v>
      </c>
      <c r="AC8" s="6">
        <v>15</v>
      </c>
      <c r="AD8" s="6">
        <v>0</v>
      </c>
      <c r="AE8" s="6">
        <v>0</v>
      </c>
      <c r="AF8" s="10"/>
      <c r="AG8" s="6">
        <v>4</v>
      </c>
      <c r="AH8" s="6">
        <v>7</v>
      </c>
      <c r="AI8" s="6">
        <v>0</v>
      </c>
      <c r="AJ8" s="6">
        <v>11</v>
      </c>
      <c r="AK8" s="6">
        <v>11</v>
      </c>
      <c r="AL8" s="6">
        <v>0</v>
      </c>
      <c r="AM8" s="6">
        <v>11</v>
      </c>
      <c r="AN8" s="6">
        <v>0</v>
      </c>
      <c r="AO8" s="6">
        <v>0</v>
      </c>
      <c r="AP8" s="10"/>
      <c r="AMK8" s="14"/>
    </row>
    <row r="9" spans="2:42 1025:1025" customFormat="1" ht="15">
      <c r="B9" s="5" t="s">
        <v>369</v>
      </c>
      <c r="C9" s="6">
        <v>10</v>
      </c>
      <c r="D9" s="6">
        <v>11</v>
      </c>
      <c r="E9" s="6">
        <v>0</v>
      </c>
      <c r="F9" s="6">
        <v>21</v>
      </c>
      <c r="G9" s="6">
        <v>21</v>
      </c>
      <c r="H9" s="6">
        <v>0</v>
      </c>
      <c r="I9" s="6">
        <v>21</v>
      </c>
      <c r="J9" s="6">
        <v>0</v>
      </c>
      <c r="K9" s="6">
        <v>0</v>
      </c>
      <c r="L9" s="10"/>
      <c r="M9" s="6">
        <v>10</v>
      </c>
      <c r="N9" s="6">
        <v>11</v>
      </c>
      <c r="O9" s="6">
        <v>0</v>
      </c>
      <c r="P9" s="6">
        <v>21</v>
      </c>
      <c r="Q9" s="6">
        <v>21</v>
      </c>
      <c r="R9" s="6">
        <v>0</v>
      </c>
      <c r="S9" s="6">
        <v>21</v>
      </c>
      <c r="T9" s="6">
        <v>0</v>
      </c>
      <c r="U9" s="6">
        <v>0</v>
      </c>
      <c r="V9" s="10"/>
      <c r="W9" s="6">
        <v>7</v>
      </c>
      <c r="X9" s="6">
        <v>8</v>
      </c>
      <c r="Y9" s="6">
        <v>0</v>
      </c>
      <c r="Z9" s="6">
        <v>15</v>
      </c>
      <c r="AA9" s="6">
        <v>15</v>
      </c>
      <c r="AB9" s="6">
        <v>0</v>
      </c>
      <c r="AC9" s="6">
        <v>15</v>
      </c>
      <c r="AD9" s="6">
        <v>0</v>
      </c>
      <c r="AE9" s="6">
        <v>0</v>
      </c>
      <c r="AF9" s="10"/>
      <c r="AG9" s="6">
        <v>5</v>
      </c>
      <c r="AH9" s="6">
        <v>5</v>
      </c>
      <c r="AI9" s="6">
        <v>0</v>
      </c>
      <c r="AJ9" s="6">
        <v>10</v>
      </c>
      <c r="AK9" s="6">
        <v>10</v>
      </c>
      <c r="AL9" s="6">
        <v>0</v>
      </c>
      <c r="AM9" s="6">
        <v>10</v>
      </c>
      <c r="AN9" s="6">
        <v>0</v>
      </c>
      <c r="AO9" s="6">
        <v>0</v>
      </c>
      <c r="AP9" s="10"/>
      <c r="AMK9" s="14"/>
    </row>
    <row r="10" spans="2:42 1025:1025" customFormat="1" ht="15">
      <c r="B10" s="5" t="s">
        <v>302</v>
      </c>
      <c r="C10" s="6">
        <v>21</v>
      </c>
      <c r="D10" s="6">
        <v>18</v>
      </c>
      <c r="E10" s="6">
        <v>7</v>
      </c>
      <c r="F10" s="6">
        <v>32</v>
      </c>
      <c r="G10" s="6">
        <v>39</v>
      </c>
      <c r="H10" s="6">
        <v>0</v>
      </c>
      <c r="I10" s="6">
        <v>39</v>
      </c>
      <c r="J10" s="6">
        <v>0</v>
      </c>
      <c r="K10" s="6">
        <v>0</v>
      </c>
      <c r="L10" s="10"/>
      <c r="M10" s="6">
        <v>21</v>
      </c>
      <c r="N10" s="6">
        <v>18</v>
      </c>
      <c r="O10" s="6">
        <v>7</v>
      </c>
      <c r="P10" s="6">
        <v>32</v>
      </c>
      <c r="Q10" s="6">
        <v>39</v>
      </c>
      <c r="R10" s="6">
        <v>0</v>
      </c>
      <c r="S10" s="6">
        <v>39</v>
      </c>
      <c r="T10" s="6">
        <v>0</v>
      </c>
      <c r="U10" s="6">
        <v>0</v>
      </c>
      <c r="V10" s="10"/>
      <c r="W10" s="6">
        <v>21</v>
      </c>
      <c r="X10" s="6">
        <v>18</v>
      </c>
      <c r="Y10" s="6">
        <v>7</v>
      </c>
      <c r="Z10" s="6">
        <v>32</v>
      </c>
      <c r="AA10" s="6">
        <v>39</v>
      </c>
      <c r="AB10" s="6">
        <v>0</v>
      </c>
      <c r="AC10" s="6">
        <v>39</v>
      </c>
      <c r="AD10" s="6">
        <v>0</v>
      </c>
      <c r="AE10" s="6">
        <v>0</v>
      </c>
      <c r="AF10" s="10"/>
      <c r="AG10" s="6">
        <v>19</v>
      </c>
      <c r="AH10" s="6">
        <v>17</v>
      </c>
      <c r="AI10" s="6">
        <v>4</v>
      </c>
      <c r="AJ10" s="6">
        <v>32</v>
      </c>
      <c r="AK10" s="6">
        <v>36</v>
      </c>
      <c r="AL10" s="6">
        <v>0</v>
      </c>
      <c r="AM10" s="6">
        <v>36</v>
      </c>
      <c r="AN10" s="6">
        <v>0</v>
      </c>
      <c r="AO10" s="6">
        <v>0</v>
      </c>
      <c r="AP10" s="10"/>
      <c r="AMK10" s="14"/>
    </row>
    <row r="11" spans="2:42 1025:1025" customFormat="1" ht="15">
      <c r="B11" s="5" t="s">
        <v>303</v>
      </c>
      <c r="C11" s="6">
        <v>4</v>
      </c>
      <c r="D11" s="6">
        <v>4</v>
      </c>
      <c r="E11" s="6">
        <v>0</v>
      </c>
      <c r="F11" s="6">
        <v>8</v>
      </c>
      <c r="G11" s="6">
        <v>8</v>
      </c>
      <c r="H11" s="6">
        <v>0</v>
      </c>
      <c r="I11" s="6">
        <v>8</v>
      </c>
      <c r="J11" s="6">
        <v>0</v>
      </c>
      <c r="K11" s="6">
        <v>0</v>
      </c>
      <c r="L11" s="10"/>
      <c r="M11" s="6">
        <v>4</v>
      </c>
      <c r="N11" s="6">
        <v>4</v>
      </c>
      <c r="O11" s="6">
        <v>0</v>
      </c>
      <c r="P11" s="6">
        <v>8</v>
      </c>
      <c r="Q11" s="6">
        <v>8</v>
      </c>
      <c r="R11" s="6">
        <v>0</v>
      </c>
      <c r="S11" s="6">
        <v>8</v>
      </c>
      <c r="T11" s="6">
        <v>0</v>
      </c>
      <c r="U11" s="6">
        <v>0</v>
      </c>
      <c r="V11" s="10"/>
      <c r="W11" s="6">
        <v>4</v>
      </c>
      <c r="X11" s="6">
        <v>4</v>
      </c>
      <c r="Y11" s="6">
        <v>0</v>
      </c>
      <c r="Z11" s="6">
        <v>8</v>
      </c>
      <c r="AA11" s="6">
        <v>8</v>
      </c>
      <c r="AB11" s="6">
        <v>0</v>
      </c>
      <c r="AC11" s="6">
        <v>8</v>
      </c>
      <c r="AD11" s="6">
        <v>0</v>
      </c>
      <c r="AE11" s="6">
        <v>0</v>
      </c>
      <c r="AF11" s="10"/>
      <c r="AG11" s="6">
        <v>4</v>
      </c>
      <c r="AH11" s="6">
        <v>4</v>
      </c>
      <c r="AI11" s="6">
        <v>0</v>
      </c>
      <c r="AJ11" s="6">
        <v>8</v>
      </c>
      <c r="AK11" s="6">
        <v>8</v>
      </c>
      <c r="AL11" s="6">
        <v>0</v>
      </c>
      <c r="AM11" s="6">
        <v>8</v>
      </c>
      <c r="AN11" s="6">
        <v>0</v>
      </c>
      <c r="AO11" s="6">
        <v>0</v>
      </c>
      <c r="AP11" s="10"/>
      <c r="AMK11" s="14"/>
    </row>
    <row r="12" spans="2:42 1025:1025" customFormat="1" ht="15">
      <c r="B12" s="5" t="s">
        <v>370</v>
      </c>
      <c r="C12" s="6">
        <v>7</v>
      </c>
      <c r="D12" s="6">
        <v>4</v>
      </c>
      <c r="E12" s="6">
        <v>0</v>
      </c>
      <c r="F12" s="6">
        <v>11</v>
      </c>
      <c r="G12" s="6">
        <v>11</v>
      </c>
      <c r="H12" s="6">
        <v>0</v>
      </c>
      <c r="I12" s="6">
        <v>11</v>
      </c>
      <c r="J12" s="6">
        <v>0</v>
      </c>
      <c r="K12" s="6">
        <v>0</v>
      </c>
      <c r="L12" s="10"/>
      <c r="M12" s="6">
        <v>7</v>
      </c>
      <c r="N12" s="6">
        <v>4</v>
      </c>
      <c r="O12" s="6">
        <v>0</v>
      </c>
      <c r="P12" s="6">
        <v>11</v>
      </c>
      <c r="Q12" s="6">
        <v>11</v>
      </c>
      <c r="R12" s="6">
        <v>0</v>
      </c>
      <c r="S12" s="6">
        <v>11</v>
      </c>
      <c r="T12" s="6">
        <v>0</v>
      </c>
      <c r="U12" s="6">
        <v>0</v>
      </c>
      <c r="V12" s="10"/>
      <c r="W12" s="6">
        <v>5</v>
      </c>
      <c r="X12" s="6">
        <v>4</v>
      </c>
      <c r="Y12" s="6">
        <v>0</v>
      </c>
      <c r="Z12" s="6">
        <v>9</v>
      </c>
      <c r="AA12" s="6">
        <v>9</v>
      </c>
      <c r="AB12" s="6">
        <v>0</v>
      </c>
      <c r="AC12" s="6">
        <v>9</v>
      </c>
      <c r="AD12" s="6">
        <v>0</v>
      </c>
      <c r="AE12" s="6">
        <v>0</v>
      </c>
      <c r="AF12" s="10"/>
      <c r="AG12" s="6">
        <v>5</v>
      </c>
      <c r="AH12" s="6">
        <v>4</v>
      </c>
      <c r="AI12" s="6">
        <v>0</v>
      </c>
      <c r="AJ12" s="6">
        <v>9</v>
      </c>
      <c r="AK12" s="6">
        <v>9</v>
      </c>
      <c r="AL12" s="6">
        <v>0</v>
      </c>
      <c r="AM12" s="6">
        <v>9</v>
      </c>
      <c r="AN12" s="6">
        <v>0</v>
      </c>
      <c r="AO12" s="6">
        <v>0</v>
      </c>
      <c r="AP12" s="10"/>
      <c r="AMK12" s="14"/>
    </row>
    <row r="13" spans="2:42 1025:1025" customFormat="1" ht="15">
      <c r="B13" s="5" t="s">
        <v>148</v>
      </c>
      <c r="C13" s="6">
        <v>20</v>
      </c>
      <c r="D13" s="6">
        <v>16</v>
      </c>
      <c r="E13" s="6">
        <v>1</v>
      </c>
      <c r="F13" s="6">
        <v>35</v>
      </c>
      <c r="G13" s="6">
        <v>29</v>
      </c>
      <c r="H13" s="6">
        <v>7</v>
      </c>
      <c r="I13" s="6">
        <v>28</v>
      </c>
      <c r="J13" s="6">
        <v>8</v>
      </c>
      <c r="K13" s="6">
        <v>0</v>
      </c>
      <c r="L13" s="10"/>
      <c r="M13" s="6">
        <v>20</v>
      </c>
      <c r="N13" s="6">
        <v>16</v>
      </c>
      <c r="O13" s="6">
        <v>1</v>
      </c>
      <c r="P13" s="6">
        <v>35</v>
      </c>
      <c r="Q13" s="6">
        <v>29</v>
      </c>
      <c r="R13" s="6">
        <v>7</v>
      </c>
      <c r="S13" s="6">
        <v>28</v>
      </c>
      <c r="T13" s="6">
        <v>8</v>
      </c>
      <c r="U13" s="6">
        <v>0</v>
      </c>
      <c r="V13" s="10"/>
      <c r="W13" s="6">
        <v>10</v>
      </c>
      <c r="X13" s="6">
        <v>11</v>
      </c>
      <c r="Y13" s="6">
        <v>1</v>
      </c>
      <c r="Z13" s="6">
        <v>20</v>
      </c>
      <c r="AA13" s="6">
        <v>19</v>
      </c>
      <c r="AB13" s="6">
        <v>2</v>
      </c>
      <c r="AC13" s="6">
        <v>13</v>
      </c>
      <c r="AD13" s="6">
        <v>8</v>
      </c>
      <c r="AE13" s="6">
        <v>0</v>
      </c>
      <c r="AF13" s="10"/>
      <c r="AG13" s="6">
        <v>9</v>
      </c>
      <c r="AH13" s="6">
        <v>4</v>
      </c>
      <c r="AI13" s="6">
        <v>1</v>
      </c>
      <c r="AJ13" s="6">
        <v>12</v>
      </c>
      <c r="AK13" s="6">
        <v>13</v>
      </c>
      <c r="AL13" s="6">
        <v>0</v>
      </c>
      <c r="AM13" s="6">
        <v>5</v>
      </c>
      <c r="AN13" s="6">
        <v>8</v>
      </c>
      <c r="AO13" s="6">
        <v>0</v>
      </c>
      <c r="AP13" s="10"/>
      <c r="AMK13" s="14"/>
    </row>
    <row r="14" spans="2:42 1025:1025" customFormat="1" ht="15">
      <c r="B14" s="5" t="s">
        <v>371</v>
      </c>
      <c r="C14" s="6">
        <v>25</v>
      </c>
      <c r="D14" s="6">
        <v>16</v>
      </c>
      <c r="E14" s="6">
        <v>1</v>
      </c>
      <c r="F14" s="6">
        <v>40</v>
      </c>
      <c r="G14" s="6">
        <v>36</v>
      </c>
      <c r="H14" s="6">
        <v>5</v>
      </c>
      <c r="I14" s="6">
        <v>41</v>
      </c>
      <c r="J14" s="6">
        <v>0</v>
      </c>
      <c r="K14" s="6">
        <v>0</v>
      </c>
      <c r="L14" s="10"/>
      <c r="M14" s="6">
        <v>22</v>
      </c>
      <c r="N14" s="6">
        <v>10</v>
      </c>
      <c r="O14" s="6">
        <v>1</v>
      </c>
      <c r="P14" s="6">
        <v>31</v>
      </c>
      <c r="Q14" s="6">
        <v>29</v>
      </c>
      <c r="R14" s="6">
        <v>3</v>
      </c>
      <c r="S14" s="6">
        <v>32</v>
      </c>
      <c r="T14" s="6">
        <v>0</v>
      </c>
      <c r="U14" s="6">
        <v>0</v>
      </c>
      <c r="V14" s="10"/>
      <c r="W14" s="6">
        <v>22</v>
      </c>
      <c r="X14" s="6">
        <v>10</v>
      </c>
      <c r="Y14" s="6">
        <v>1</v>
      </c>
      <c r="Z14" s="6">
        <v>31</v>
      </c>
      <c r="AA14" s="6">
        <v>29</v>
      </c>
      <c r="AB14" s="6">
        <v>3</v>
      </c>
      <c r="AC14" s="6">
        <v>32</v>
      </c>
      <c r="AD14" s="6">
        <v>0</v>
      </c>
      <c r="AE14" s="6">
        <v>0</v>
      </c>
      <c r="AF14" s="10"/>
      <c r="AG14" s="6">
        <v>12</v>
      </c>
      <c r="AH14" s="6">
        <v>12</v>
      </c>
      <c r="AI14" s="6">
        <v>0</v>
      </c>
      <c r="AJ14" s="6">
        <v>24</v>
      </c>
      <c r="AK14" s="6">
        <v>21</v>
      </c>
      <c r="AL14" s="6">
        <v>3</v>
      </c>
      <c r="AM14" s="6">
        <v>24</v>
      </c>
      <c r="AN14" s="6">
        <v>0</v>
      </c>
      <c r="AO14" s="6">
        <v>0</v>
      </c>
      <c r="AP14" s="10"/>
      <c r="AMK14" s="14"/>
    </row>
    <row r="15" spans="2:42 1025:1025" customFormat="1" ht="15">
      <c r="B15" s="5" t="s">
        <v>150</v>
      </c>
      <c r="C15" s="6">
        <v>13</v>
      </c>
      <c r="D15" s="6">
        <v>13</v>
      </c>
      <c r="E15" s="6">
        <v>1</v>
      </c>
      <c r="F15" s="6">
        <v>25</v>
      </c>
      <c r="G15" s="6">
        <v>26</v>
      </c>
      <c r="H15" s="6">
        <v>0</v>
      </c>
      <c r="I15" s="6">
        <v>26</v>
      </c>
      <c r="J15" s="6">
        <v>0</v>
      </c>
      <c r="K15" s="6">
        <v>0</v>
      </c>
      <c r="L15" s="10"/>
      <c r="M15" s="6">
        <v>13</v>
      </c>
      <c r="N15" s="6">
        <v>13</v>
      </c>
      <c r="O15" s="6">
        <v>1</v>
      </c>
      <c r="P15" s="6">
        <v>25</v>
      </c>
      <c r="Q15" s="6">
        <v>26</v>
      </c>
      <c r="R15" s="6">
        <v>0</v>
      </c>
      <c r="S15" s="6">
        <v>26</v>
      </c>
      <c r="T15" s="6">
        <v>0</v>
      </c>
      <c r="U15" s="6">
        <v>0</v>
      </c>
      <c r="V15" s="10"/>
      <c r="W15" s="6">
        <v>13</v>
      </c>
      <c r="X15" s="6">
        <v>13</v>
      </c>
      <c r="Y15" s="6">
        <v>1</v>
      </c>
      <c r="Z15" s="6">
        <v>25</v>
      </c>
      <c r="AA15" s="6">
        <v>26</v>
      </c>
      <c r="AB15" s="6">
        <v>0</v>
      </c>
      <c r="AC15" s="6">
        <v>26</v>
      </c>
      <c r="AD15" s="6">
        <v>0</v>
      </c>
      <c r="AE15" s="6">
        <v>0</v>
      </c>
      <c r="AF15" s="10"/>
      <c r="AG15" s="6">
        <v>8</v>
      </c>
      <c r="AH15" s="6">
        <v>11</v>
      </c>
      <c r="AI15" s="6">
        <v>0</v>
      </c>
      <c r="AJ15" s="6">
        <v>19</v>
      </c>
      <c r="AK15" s="6">
        <v>19</v>
      </c>
      <c r="AL15" s="6">
        <v>0</v>
      </c>
      <c r="AM15" s="6">
        <v>19</v>
      </c>
      <c r="AN15" s="6">
        <v>0</v>
      </c>
      <c r="AO15" s="6">
        <v>0</v>
      </c>
      <c r="AP15" s="10"/>
      <c r="AMK15" s="14"/>
    </row>
    <row r="16" spans="2:42 1025:1025" customFormat="1" ht="15">
      <c r="B16" s="5" t="s">
        <v>372</v>
      </c>
      <c r="C16" s="6">
        <v>6</v>
      </c>
      <c r="D16" s="6">
        <v>5</v>
      </c>
      <c r="E16" s="6">
        <v>0</v>
      </c>
      <c r="F16" s="6">
        <v>11</v>
      </c>
      <c r="G16" s="6">
        <v>11</v>
      </c>
      <c r="H16" s="6">
        <v>0</v>
      </c>
      <c r="I16" s="6">
        <v>11</v>
      </c>
      <c r="J16" s="6">
        <v>0</v>
      </c>
      <c r="K16" s="6">
        <v>0</v>
      </c>
      <c r="L16" s="10"/>
      <c r="M16" s="6">
        <v>6</v>
      </c>
      <c r="N16" s="6">
        <v>5</v>
      </c>
      <c r="O16" s="6">
        <v>0</v>
      </c>
      <c r="P16" s="6">
        <v>11</v>
      </c>
      <c r="Q16" s="6">
        <v>11</v>
      </c>
      <c r="R16" s="6">
        <v>0</v>
      </c>
      <c r="S16" s="6">
        <v>11</v>
      </c>
      <c r="T16" s="6">
        <v>0</v>
      </c>
      <c r="U16" s="6">
        <v>0</v>
      </c>
      <c r="V16" s="10"/>
      <c r="W16" s="6">
        <v>6</v>
      </c>
      <c r="X16" s="6">
        <v>5</v>
      </c>
      <c r="Y16" s="6">
        <v>0</v>
      </c>
      <c r="Z16" s="6">
        <v>11</v>
      </c>
      <c r="AA16" s="6">
        <v>11</v>
      </c>
      <c r="AB16" s="6">
        <v>0</v>
      </c>
      <c r="AC16" s="6">
        <v>11</v>
      </c>
      <c r="AD16" s="6">
        <v>0</v>
      </c>
      <c r="AE16" s="6">
        <v>0</v>
      </c>
      <c r="AF16" s="10"/>
      <c r="AG16" s="6">
        <v>6</v>
      </c>
      <c r="AH16" s="6">
        <v>5</v>
      </c>
      <c r="AI16" s="6">
        <v>0</v>
      </c>
      <c r="AJ16" s="6">
        <v>11</v>
      </c>
      <c r="AK16" s="6">
        <v>11</v>
      </c>
      <c r="AL16" s="6">
        <v>0</v>
      </c>
      <c r="AM16" s="6">
        <v>11</v>
      </c>
      <c r="AN16" s="6">
        <v>0</v>
      </c>
      <c r="AO16" s="6">
        <v>0</v>
      </c>
      <c r="AP16" s="10"/>
      <c r="AMK16" s="14"/>
    </row>
    <row r="17" spans="1:63 1025:1025" customFormat="1" ht="15">
      <c r="B17" s="5" t="s">
        <v>373</v>
      </c>
      <c r="C17" s="6">
        <v>55</v>
      </c>
      <c r="D17" s="6">
        <v>63</v>
      </c>
      <c r="E17" s="6">
        <v>4</v>
      </c>
      <c r="F17" s="6">
        <v>114</v>
      </c>
      <c r="G17" s="6">
        <v>77</v>
      </c>
      <c r="H17" s="6">
        <v>41</v>
      </c>
      <c r="I17" s="6">
        <v>101</v>
      </c>
      <c r="J17" s="6">
        <v>16</v>
      </c>
      <c r="K17" s="6">
        <v>1</v>
      </c>
      <c r="L17" s="10"/>
      <c r="M17" s="6">
        <v>55</v>
      </c>
      <c r="N17" s="6">
        <v>63</v>
      </c>
      <c r="O17" s="6">
        <v>4</v>
      </c>
      <c r="P17" s="6">
        <v>114</v>
      </c>
      <c r="Q17" s="6">
        <v>77</v>
      </c>
      <c r="R17" s="6">
        <v>41</v>
      </c>
      <c r="S17" s="6">
        <v>101</v>
      </c>
      <c r="T17" s="6">
        <v>16</v>
      </c>
      <c r="U17" s="6">
        <v>1</v>
      </c>
      <c r="V17" s="10"/>
      <c r="W17" s="6">
        <v>52</v>
      </c>
      <c r="X17" s="6">
        <v>39</v>
      </c>
      <c r="Y17" s="6">
        <v>3</v>
      </c>
      <c r="Z17" s="6">
        <v>88</v>
      </c>
      <c r="AA17" s="6">
        <v>56</v>
      </c>
      <c r="AB17" s="6">
        <v>35</v>
      </c>
      <c r="AC17" s="6">
        <v>76</v>
      </c>
      <c r="AD17" s="6">
        <v>14</v>
      </c>
      <c r="AE17" s="6">
        <v>1</v>
      </c>
      <c r="AF17" s="10"/>
      <c r="AG17" s="6">
        <v>30</v>
      </c>
      <c r="AH17" s="6">
        <v>32</v>
      </c>
      <c r="AI17" s="6">
        <v>4</v>
      </c>
      <c r="AJ17" s="6">
        <v>58</v>
      </c>
      <c r="AK17" s="6">
        <v>42</v>
      </c>
      <c r="AL17" s="6">
        <v>20</v>
      </c>
      <c r="AM17" s="6">
        <v>49</v>
      </c>
      <c r="AN17" s="6">
        <v>12</v>
      </c>
      <c r="AO17" s="6">
        <v>1</v>
      </c>
      <c r="AP17" s="10"/>
      <c r="AMK17" s="14"/>
    </row>
    <row r="18" spans="1:63 1025:1025" customFormat="1" ht="15">
      <c r="B18" s="5" t="s">
        <v>152</v>
      </c>
      <c r="C18" s="6">
        <v>6</v>
      </c>
      <c r="D18" s="6">
        <v>6</v>
      </c>
      <c r="E18" s="6">
        <v>0</v>
      </c>
      <c r="F18" s="6">
        <v>12</v>
      </c>
      <c r="G18" s="6">
        <v>10</v>
      </c>
      <c r="H18" s="6">
        <v>2</v>
      </c>
      <c r="I18" s="6">
        <v>11</v>
      </c>
      <c r="J18" s="6">
        <v>1</v>
      </c>
      <c r="K18" s="6">
        <v>0</v>
      </c>
      <c r="L18" s="10"/>
      <c r="M18" s="6">
        <v>6</v>
      </c>
      <c r="N18" s="6">
        <v>5</v>
      </c>
      <c r="O18" s="6">
        <v>0</v>
      </c>
      <c r="P18" s="6">
        <v>11</v>
      </c>
      <c r="Q18" s="6">
        <v>9</v>
      </c>
      <c r="R18" s="6">
        <v>2</v>
      </c>
      <c r="S18" s="6">
        <v>10</v>
      </c>
      <c r="T18" s="6">
        <v>1</v>
      </c>
      <c r="U18" s="6">
        <v>0</v>
      </c>
      <c r="V18" s="10"/>
      <c r="W18" s="6">
        <v>6</v>
      </c>
      <c r="X18" s="6">
        <v>4</v>
      </c>
      <c r="Y18" s="6">
        <v>0</v>
      </c>
      <c r="Z18" s="6">
        <v>10</v>
      </c>
      <c r="AA18" s="6">
        <v>8</v>
      </c>
      <c r="AB18" s="6">
        <v>2</v>
      </c>
      <c r="AC18" s="6">
        <v>9</v>
      </c>
      <c r="AD18" s="6">
        <v>1</v>
      </c>
      <c r="AE18" s="6">
        <v>0</v>
      </c>
      <c r="AF18" s="10"/>
      <c r="AG18" s="6">
        <v>5</v>
      </c>
      <c r="AH18" s="6">
        <v>3</v>
      </c>
      <c r="AI18" s="6">
        <v>0</v>
      </c>
      <c r="AJ18" s="6">
        <v>8</v>
      </c>
      <c r="AK18" s="6">
        <v>8</v>
      </c>
      <c r="AL18" s="6">
        <v>0</v>
      </c>
      <c r="AM18" s="6">
        <v>8</v>
      </c>
      <c r="AN18" s="6">
        <v>0</v>
      </c>
      <c r="AO18" s="6">
        <v>0</v>
      </c>
      <c r="AP18" s="10"/>
      <c r="AMK18" s="14"/>
    </row>
    <row r="19" spans="1:63 1025:1025" customFormat="1" ht="15">
      <c r="B19" s="5" t="s">
        <v>374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10"/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10"/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10"/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10"/>
      <c r="AMK19" s="14"/>
    </row>
    <row r="20" spans="1:63 1025:1025" customFormat="1" ht="15">
      <c r="B20" s="5" t="s">
        <v>375</v>
      </c>
      <c r="C20" s="6">
        <v>40</v>
      </c>
      <c r="D20" s="6">
        <v>54</v>
      </c>
      <c r="E20" s="6">
        <v>2</v>
      </c>
      <c r="F20" s="6">
        <v>92</v>
      </c>
      <c r="G20" s="6">
        <v>86</v>
      </c>
      <c r="H20" s="6">
        <v>8</v>
      </c>
      <c r="I20" s="6">
        <v>92</v>
      </c>
      <c r="J20" s="6">
        <v>2</v>
      </c>
      <c r="K20" s="6">
        <v>0</v>
      </c>
      <c r="L20" s="10"/>
      <c r="M20" s="6">
        <v>40</v>
      </c>
      <c r="N20" s="6">
        <v>54</v>
      </c>
      <c r="O20" s="6">
        <v>2</v>
      </c>
      <c r="P20" s="6">
        <v>92</v>
      </c>
      <c r="Q20" s="6">
        <v>86</v>
      </c>
      <c r="R20" s="6">
        <v>8</v>
      </c>
      <c r="S20" s="6">
        <v>92</v>
      </c>
      <c r="T20" s="6">
        <v>2</v>
      </c>
      <c r="U20" s="6">
        <v>0</v>
      </c>
      <c r="V20" s="10"/>
      <c r="W20" s="6">
        <v>29</v>
      </c>
      <c r="X20" s="6">
        <v>38</v>
      </c>
      <c r="Y20" s="6">
        <v>2</v>
      </c>
      <c r="Z20" s="6">
        <v>65</v>
      </c>
      <c r="AA20" s="6">
        <v>67</v>
      </c>
      <c r="AB20" s="6">
        <v>0</v>
      </c>
      <c r="AC20" s="6">
        <v>65</v>
      </c>
      <c r="AD20" s="6">
        <v>2</v>
      </c>
      <c r="AE20" s="6">
        <v>0</v>
      </c>
      <c r="AF20" s="10"/>
      <c r="AG20" s="6">
        <v>29</v>
      </c>
      <c r="AH20" s="6">
        <v>38</v>
      </c>
      <c r="AI20" s="6">
        <v>2</v>
      </c>
      <c r="AJ20" s="6">
        <v>65</v>
      </c>
      <c r="AK20" s="6">
        <v>67</v>
      </c>
      <c r="AL20" s="6">
        <v>0</v>
      </c>
      <c r="AM20" s="6">
        <v>65</v>
      </c>
      <c r="AN20" s="6">
        <v>2</v>
      </c>
      <c r="AO20" s="6">
        <v>0</v>
      </c>
      <c r="AP20" s="10"/>
      <c r="AMK20" s="14"/>
    </row>
    <row r="21" spans="1:63 1025:1025" customFormat="1" ht="15">
      <c r="A21">
        <v>370026</v>
      </c>
      <c r="B21" s="5" t="s">
        <v>308</v>
      </c>
      <c r="C21" s="6">
        <v>360</v>
      </c>
      <c r="D21" s="6">
        <v>359</v>
      </c>
      <c r="E21" s="6">
        <v>3</v>
      </c>
      <c r="F21" s="6">
        <v>716</v>
      </c>
      <c r="G21" s="6">
        <v>706</v>
      </c>
      <c r="H21" s="6">
        <v>13</v>
      </c>
      <c r="I21" s="6">
        <v>713</v>
      </c>
      <c r="J21" s="6">
        <v>6</v>
      </c>
      <c r="K21" s="6">
        <v>0</v>
      </c>
      <c r="L21" s="10"/>
      <c r="M21" s="6">
        <v>354</v>
      </c>
      <c r="N21" s="6">
        <v>356</v>
      </c>
      <c r="O21" s="6">
        <v>3</v>
      </c>
      <c r="P21" s="6">
        <v>707</v>
      </c>
      <c r="Q21" s="6">
        <v>697</v>
      </c>
      <c r="R21" s="6">
        <v>13</v>
      </c>
      <c r="S21" s="6">
        <v>704</v>
      </c>
      <c r="T21" s="6">
        <v>6</v>
      </c>
      <c r="U21" s="6">
        <v>0</v>
      </c>
      <c r="V21" s="10"/>
      <c r="W21" s="6">
        <v>282</v>
      </c>
      <c r="X21" s="6">
        <v>295</v>
      </c>
      <c r="Y21" s="6">
        <v>3</v>
      </c>
      <c r="Z21" s="6">
        <v>574</v>
      </c>
      <c r="AA21" s="6">
        <v>568</v>
      </c>
      <c r="AB21" s="6">
        <v>9</v>
      </c>
      <c r="AC21" s="6">
        <v>571</v>
      </c>
      <c r="AD21" s="6">
        <v>6</v>
      </c>
      <c r="AE21" s="6">
        <v>0</v>
      </c>
      <c r="AF21" s="10"/>
      <c r="AG21" s="6">
        <v>217</v>
      </c>
      <c r="AH21" s="6">
        <v>250</v>
      </c>
      <c r="AI21" s="6">
        <v>3</v>
      </c>
      <c r="AJ21" s="6">
        <v>464</v>
      </c>
      <c r="AK21" s="6">
        <v>462</v>
      </c>
      <c r="AL21" s="6">
        <v>5</v>
      </c>
      <c r="AM21" s="6">
        <v>461</v>
      </c>
      <c r="AN21" s="6">
        <v>6</v>
      </c>
      <c r="AO21" s="6">
        <v>0</v>
      </c>
      <c r="AP21" s="10"/>
      <c r="AMK21" s="14"/>
    </row>
    <row r="22" spans="1:63 1025:1025" customFormat="1" ht="15">
      <c r="B22" s="5" t="s">
        <v>376</v>
      </c>
      <c r="C22" s="6">
        <v>5</v>
      </c>
      <c r="D22" s="6">
        <v>3</v>
      </c>
      <c r="E22" s="6">
        <v>0</v>
      </c>
      <c r="F22" s="6">
        <v>8</v>
      </c>
      <c r="G22" s="6">
        <v>8</v>
      </c>
      <c r="H22" s="6">
        <v>0</v>
      </c>
      <c r="I22" s="6">
        <v>8</v>
      </c>
      <c r="J22" s="6">
        <v>0</v>
      </c>
      <c r="K22" s="6">
        <v>0</v>
      </c>
      <c r="L22" s="10"/>
      <c r="M22" s="6">
        <v>5</v>
      </c>
      <c r="N22" s="6">
        <v>3</v>
      </c>
      <c r="O22" s="6">
        <v>0</v>
      </c>
      <c r="P22" s="6">
        <v>8</v>
      </c>
      <c r="Q22" s="6">
        <v>8</v>
      </c>
      <c r="R22" s="6">
        <v>0</v>
      </c>
      <c r="S22" s="6">
        <v>8</v>
      </c>
      <c r="T22" s="6">
        <v>0</v>
      </c>
      <c r="U22" s="6">
        <v>0</v>
      </c>
      <c r="V22" s="10"/>
      <c r="W22" s="6">
        <v>4</v>
      </c>
      <c r="X22" s="6">
        <v>2</v>
      </c>
      <c r="Y22" s="6">
        <v>0</v>
      </c>
      <c r="Z22" s="6">
        <v>6</v>
      </c>
      <c r="AA22" s="6">
        <v>6</v>
      </c>
      <c r="AB22" s="6">
        <v>0</v>
      </c>
      <c r="AC22" s="6">
        <v>6</v>
      </c>
      <c r="AD22" s="6">
        <v>0</v>
      </c>
      <c r="AE22" s="6">
        <v>0</v>
      </c>
      <c r="AF22" s="10"/>
      <c r="AG22" s="6">
        <v>4</v>
      </c>
      <c r="AH22" s="6">
        <v>2</v>
      </c>
      <c r="AI22" s="6">
        <v>0</v>
      </c>
      <c r="AJ22" s="6">
        <v>6</v>
      </c>
      <c r="AK22" s="6">
        <v>6</v>
      </c>
      <c r="AL22" s="6">
        <v>0</v>
      </c>
      <c r="AM22" s="6">
        <v>6</v>
      </c>
      <c r="AN22" s="6">
        <v>0</v>
      </c>
      <c r="AO22" s="6">
        <v>0</v>
      </c>
      <c r="AP22" s="10"/>
      <c r="AMK22" s="14"/>
    </row>
    <row r="23" spans="1:63 1025:1025" customFormat="1" ht="15">
      <c r="B23" s="5" t="s">
        <v>310</v>
      </c>
      <c r="C23" s="6">
        <v>8</v>
      </c>
      <c r="D23" s="6">
        <v>10</v>
      </c>
      <c r="E23" s="6">
        <v>1</v>
      </c>
      <c r="F23" s="6">
        <v>17</v>
      </c>
      <c r="G23" s="6">
        <v>18</v>
      </c>
      <c r="H23" s="6">
        <v>0</v>
      </c>
      <c r="I23" s="6">
        <v>18</v>
      </c>
      <c r="J23" s="6">
        <v>0</v>
      </c>
      <c r="K23" s="6">
        <v>0</v>
      </c>
      <c r="L23" s="10"/>
      <c r="M23" s="6">
        <v>8</v>
      </c>
      <c r="N23" s="6">
        <v>10</v>
      </c>
      <c r="O23" s="6">
        <v>1</v>
      </c>
      <c r="P23" s="6">
        <v>17</v>
      </c>
      <c r="Q23" s="6">
        <v>18</v>
      </c>
      <c r="R23" s="6">
        <v>0</v>
      </c>
      <c r="S23" s="6">
        <v>18</v>
      </c>
      <c r="T23" s="6">
        <v>0</v>
      </c>
      <c r="U23" s="6">
        <v>0</v>
      </c>
      <c r="V23" s="10"/>
      <c r="W23" s="6">
        <v>8</v>
      </c>
      <c r="X23" s="6">
        <v>8</v>
      </c>
      <c r="Y23" s="6">
        <v>1</v>
      </c>
      <c r="Z23" s="6">
        <v>15</v>
      </c>
      <c r="AA23" s="6">
        <v>16</v>
      </c>
      <c r="AB23" s="6">
        <v>0</v>
      </c>
      <c r="AC23" s="6">
        <v>16</v>
      </c>
      <c r="AD23" s="6">
        <v>0</v>
      </c>
      <c r="AE23" s="6">
        <v>0</v>
      </c>
      <c r="AF23" s="10"/>
      <c r="AG23" s="6">
        <v>7</v>
      </c>
      <c r="AH23" s="6">
        <v>6</v>
      </c>
      <c r="AI23" s="6">
        <v>1</v>
      </c>
      <c r="AJ23" s="6">
        <v>12</v>
      </c>
      <c r="AK23" s="6">
        <v>13</v>
      </c>
      <c r="AL23" s="6">
        <v>0</v>
      </c>
      <c r="AM23" s="6">
        <v>13</v>
      </c>
      <c r="AN23" s="6">
        <v>0</v>
      </c>
      <c r="AO23" s="6">
        <v>0</v>
      </c>
      <c r="AP23" s="10"/>
      <c r="AMK23" s="14"/>
    </row>
    <row r="24" spans="1:63 1025:1025" customFormat="1" ht="15">
      <c r="B24" s="5" t="s">
        <v>158</v>
      </c>
      <c r="C24" s="6">
        <v>6</v>
      </c>
      <c r="D24" s="6">
        <v>0</v>
      </c>
      <c r="E24" s="6">
        <v>0</v>
      </c>
      <c r="F24" s="6">
        <v>6</v>
      </c>
      <c r="G24" s="6">
        <v>6</v>
      </c>
      <c r="H24" s="6">
        <v>0</v>
      </c>
      <c r="I24" s="6">
        <v>6</v>
      </c>
      <c r="J24" s="6">
        <v>0</v>
      </c>
      <c r="K24" s="6">
        <v>0</v>
      </c>
      <c r="L24" s="10"/>
      <c r="M24" s="6">
        <v>6</v>
      </c>
      <c r="N24" s="6">
        <v>0</v>
      </c>
      <c r="O24" s="6">
        <v>0</v>
      </c>
      <c r="P24" s="6">
        <v>6</v>
      </c>
      <c r="Q24" s="6">
        <v>6</v>
      </c>
      <c r="R24" s="6">
        <v>0</v>
      </c>
      <c r="S24" s="6">
        <v>6</v>
      </c>
      <c r="T24" s="6">
        <v>0</v>
      </c>
      <c r="U24" s="6">
        <v>0</v>
      </c>
      <c r="V24" s="10"/>
      <c r="W24" s="6">
        <v>6</v>
      </c>
      <c r="X24" s="6">
        <v>0</v>
      </c>
      <c r="Y24" s="6">
        <v>0</v>
      </c>
      <c r="Z24" s="6">
        <v>6</v>
      </c>
      <c r="AA24" s="6">
        <v>6</v>
      </c>
      <c r="AB24" s="6">
        <v>0</v>
      </c>
      <c r="AC24" s="6">
        <v>6</v>
      </c>
      <c r="AD24" s="6">
        <v>0</v>
      </c>
      <c r="AE24" s="6">
        <v>0</v>
      </c>
      <c r="AF24" s="10"/>
      <c r="AG24" s="6">
        <v>6</v>
      </c>
      <c r="AH24" s="6">
        <v>0</v>
      </c>
      <c r="AI24" s="6">
        <v>0</v>
      </c>
      <c r="AJ24" s="6">
        <v>6</v>
      </c>
      <c r="AK24" s="6">
        <v>6</v>
      </c>
      <c r="AL24" s="6">
        <v>0</v>
      </c>
      <c r="AM24" s="6">
        <v>6</v>
      </c>
      <c r="AN24" s="6">
        <v>0</v>
      </c>
      <c r="AO24" s="6">
        <v>0</v>
      </c>
      <c r="AP24" s="10"/>
      <c r="AMK24" s="14"/>
    </row>
    <row r="25" spans="1:63 1025:1025" customFormat="1" ht="15">
      <c r="B25" s="5" t="s">
        <v>377</v>
      </c>
      <c r="C25" s="6">
        <v>4</v>
      </c>
      <c r="D25" s="6">
        <v>3</v>
      </c>
      <c r="E25" s="6">
        <v>0</v>
      </c>
      <c r="F25" s="6">
        <v>7</v>
      </c>
      <c r="G25" s="6">
        <v>7</v>
      </c>
      <c r="H25" s="6">
        <v>0</v>
      </c>
      <c r="I25" s="6">
        <v>7</v>
      </c>
      <c r="J25" s="6">
        <v>0</v>
      </c>
      <c r="K25" s="6">
        <v>0</v>
      </c>
      <c r="L25" s="10"/>
      <c r="M25" s="6">
        <v>4</v>
      </c>
      <c r="N25" s="6">
        <v>3</v>
      </c>
      <c r="O25" s="6">
        <v>0</v>
      </c>
      <c r="P25" s="6">
        <v>7</v>
      </c>
      <c r="Q25" s="6">
        <v>7</v>
      </c>
      <c r="R25" s="6">
        <v>0</v>
      </c>
      <c r="S25" s="6">
        <v>7</v>
      </c>
      <c r="T25" s="6">
        <v>0</v>
      </c>
      <c r="U25" s="6">
        <v>0</v>
      </c>
      <c r="V25" s="10"/>
      <c r="W25" s="6">
        <v>4</v>
      </c>
      <c r="X25" s="6">
        <v>3</v>
      </c>
      <c r="Y25" s="6">
        <v>0</v>
      </c>
      <c r="Z25" s="6">
        <v>7</v>
      </c>
      <c r="AA25" s="6">
        <v>7</v>
      </c>
      <c r="AB25" s="6">
        <v>0</v>
      </c>
      <c r="AC25" s="6">
        <v>7</v>
      </c>
      <c r="AD25" s="6">
        <v>0</v>
      </c>
      <c r="AE25" s="6">
        <v>0</v>
      </c>
      <c r="AF25" s="10"/>
      <c r="AG25" s="6">
        <v>4</v>
      </c>
      <c r="AH25" s="6">
        <v>3</v>
      </c>
      <c r="AI25" s="6">
        <v>0</v>
      </c>
      <c r="AJ25" s="6">
        <v>7</v>
      </c>
      <c r="AK25" s="6">
        <v>7</v>
      </c>
      <c r="AL25" s="6">
        <v>0</v>
      </c>
      <c r="AM25" s="6">
        <v>7</v>
      </c>
      <c r="AN25" s="6">
        <v>0</v>
      </c>
      <c r="AO25" s="6">
        <v>0</v>
      </c>
      <c r="AP25" s="10"/>
      <c r="AMK25" s="14"/>
    </row>
    <row r="26" spans="1:63 1025:1025" customFormat="1" ht="15">
      <c r="B26" s="5" t="s">
        <v>80</v>
      </c>
      <c r="C26" s="6">
        <v>14</v>
      </c>
      <c r="D26" s="6">
        <v>5</v>
      </c>
      <c r="E26" s="6">
        <v>0</v>
      </c>
      <c r="F26" s="6">
        <v>19</v>
      </c>
      <c r="G26" s="6">
        <v>19</v>
      </c>
      <c r="H26" s="6">
        <v>0</v>
      </c>
      <c r="I26" s="6">
        <v>19</v>
      </c>
      <c r="J26" s="6">
        <v>0</v>
      </c>
      <c r="K26" s="6">
        <v>0</v>
      </c>
      <c r="L26" s="10"/>
      <c r="M26" s="6">
        <v>14</v>
      </c>
      <c r="N26" s="6">
        <v>5</v>
      </c>
      <c r="O26" s="6">
        <v>0</v>
      </c>
      <c r="P26" s="6">
        <v>19</v>
      </c>
      <c r="Q26" s="6">
        <v>19</v>
      </c>
      <c r="R26" s="6">
        <v>0</v>
      </c>
      <c r="S26" s="6">
        <v>19</v>
      </c>
      <c r="T26" s="6">
        <v>0</v>
      </c>
      <c r="U26" s="6">
        <v>0</v>
      </c>
      <c r="V26" s="10"/>
      <c r="W26" s="6">
        <v>10</v>
      </c>
      <c r="X26" s="6">
        <v>5</v>
      </c>
      <c r="Y26" s="6">
        <v>0</v>
      </c>
      <c r="Z26" s="6">
        <v>15</v>
      </c>
      <c r="AA26" s="6">
        <v>15</v>
      </c>
      <c r="AB26" s="6">
        <v>0</v>
      </c>
      <c r="AC26" s="6">
        <v>15</v>
      </c>
      <c r="AD26" s="6">
        <v>0</v>
      </c>
      <c r="AE26" s="6">
        <v>0</v>
      </c>
      <c r="AF26" s="10"/>
      <c r="AG26" s="6">
        <v>10</v>
      </c>
      <c r="AH26" s="6">
        <v>5</v>
      </c>
      <c r="AI26" s="6">
        <v>0</v>
      </c>
      <c r="AJ26" s="6">
        <v>15</v>
      </c>
      <c r="AK26" s="6">
        <v>15</v>
      </c>
      <c r="AL26" s="6">
        <v>0</v>
      </c>
      <c r="AM26" s="6">
        <v>15</v>
      </c>
      <c r="AN26" s="6">
        <v>0</v>
      </c>
      <c r="AO26" s="6">
        <v>0</v>
      </c>
      <c r="AP26" s="10"/>
      <c r="AMK26" s="14"/>
    </row>
    <row r="27" spans="1:63 1025:1025" customFormat="1" ht="15">
      <c r="B27" s="5" t="s">
        <v>378</v>
      </c>
      <c r="C27" s="6">
        <v>2</v>
      </c>
      <c r="D27" s="6">
        <v>5</v>
      </c>
      <c r="E27" s="6">
        <v>0</v>
      </c>
      <c r="F27" s="6">
        <v>7</v>
      </c>
      <c r="G27" s="6">
        <v>7</v>
      </c>
      <c r="H27" s="6">
        <v>0</v>
      </c>
      <c r="I27" s="6">
        <v>7</v>
      </c>
      <c r="J27" s="6">
        <v>0</v>
      </c>
      <c r="K27" s="6">
        <v>0</v>
      </c>
      <c r="L27" s="10"/>
      <c r="M27" s="6">
        <v>2</v>
      </c>
      <c r="N27" s="6">
        <v>5</v>
      </c>
      <c r="O27" s="6">
        <v>0</v>
      </c>
      <c r="P27" s="6">
        <v>7</v>
      </c>
      <c r="Q27" s="6">
        <v>7</v>
      </c>
      <c r="R27" s="6">
        <v>0</v>
      </c>
      <c r="S27" s="6">
        <v>7</v>
      </c>
      <c r="T27" s="6">
        <v>0</v>
      </c>
      <c r="U27" s="6">
        <v>0</v>
      </c>
      <c r="V27" s="10"/>
      <c r="W27" s="6">
        <v>2</v>
      </c>
      <c r="X27" s="6">
        <v>5</v>
      </c>
      <c r="Y27" s="6">
        <v>0</v>
      </c>
      <c r="Z27" s="6">
        <v>7</v>
      </c>
      <c r="AA27" s="6">
        <v>7</v>
      </c>
      <c r="AB27" s="6">
        <v>0</v>
      </c>
      <c r="AC27" s="6">
        <v>7</v>
      </c>
      <c r="AD27" s="6">
        <v>0</v>
      </c>
      <c r="AE27" s="6">
        <v>0</v>
      </c>
      <c r="AF27" s="10"/>
      <c r="AG27" s="6">
        <v>2</v>
      </c>
      <c r="AH27" s="6">
        <v>5</v>
      </c>
      <c r="AI27" s="6">
        <v>0</v>
      </c>
      <c r="AJ27" s="6">
        <v>7</v>
      </c>
      <c r="AK27" s="6">
        <v>7</v>
      </c>
      <c r="AL27" s="6">
        <v>0</v>
      </c>
      <c r="AM27" s="6">
        <v>7</v>
      </c>
      <c r="AN27" s="6">
        <v>0</v>
      </c>
      <c r="AO27" s="6">
        <v>0</v>
      </c>
      <c r="AP27" s="10"/>
      <c r="AMK27" s="14"/>
    </row>
    <row r="28" spans="1:63 1025:1025" s="1" customFormat="1" ht="15">
      <c r="B28" s="7" t="s">
        <v>379</v>
      </c>
      <c r="C28" s="8">
        <f>SUM(C4:C27)</f>
        <v>804</v>
      </c>
      <c r="D28" s="8">
        <f t="shared" ref="D28:AP28" si="0">SUM(D4:D27)</f>
        <v>891</v>
      </c>
      <c r="E28" s="8">
        <f t="shared" si="0"/>
        <v>20</v>
      </c>
      <c r="F28" s="8">
        <f t="shared" si="0"/>
        <v>1675</v>
      </c>
      <c r="G28" s="8">
        <f t="shared" si="0"/>
        <v>1592</v>
      </c>
      <c r="H28" s="8">
        <f t="shared" si="0"/>
        <v>103</v>
      </c>
      <c r="I28" s="8">
        <f t="shared" si="0"/>
        <v>1591</v>
      </c>
      <c r="J28" s="8">
        <f t="shared" si="0"/>
        <v>103</v>
      </c>
      <c r="K28" s="8">
        <f t="shared" si="0"/>
        <v>1</v>
      </c>
      <c r="L28" s="8">
        <f t="shared" si="0"/>
        <v>0</v>
      </c>
      <c r="M28" s="8">
        <f t="shared" si="0"/>
        <v>795</v>
      </c>
      <c r="N28" s="8">
        <f t="shared" si="0"/>
        <v>881</v>
      </c>
      <c r="O28" s="8">
        <f t="shared" si="0"/>
        <v>20</v>
      </c>
      <c r="P28" s="8">
        <f t="shared" si="0"/>
        <v>1656</v>
      </c>
      <c r="Q28" s="8">
        <f t="shared" si="0"/>
        <v>1575</v>
      </c>
      <c r="R28" s="8">
        <f t="shared" si="0"/>
        <v>101</v>
      </c>
      <c r="S28" s="8">
        <f t="shared" si="0"/>
        <v>1572</v>
      </c>
      <c r="T28" s="8">
        <f t="shared" si="0"/>
        <v>103</v>
      </c>
      <c r="U28" s="8">
        <f t="shared" si="0"/>
        <v>1</v>
      </c>
      <c r="V28" s="8">
        <f t="shared" si="0"/>
        <v>0</v>
      </c>
      <c r="W28" s="8">
        <f t="shared" si="0"/>
        <v>671</v>
      </c>
      <c r="X28" s="8">
        <f t="shared" si="0"/>
        <v>740</v>
      </c>
      <c r="Y28" s="8">
        <f t="shared" si="0"/>
        <v>19</v>
      </c>
      <c r="Z28" s="8">
        <f t="shared" si="0"/>
        <v>1392</v>
      </c>
      <c r="AA28" s="8">
        <f t="shared" si="0"/>
        <v>1340</v>
      </c>
      <c r="AB28" s="8">
        <f t="shared" si="0"/>
        <v>71</v>
      </c>
      <c r="AC28" s="8">
        <f t="shared" si="0"/>
        <v>1320</v>
      </c>
      <c r="AD28" s="8">
        <f t="shared" si="0"/>
        <v>90</v>
      </c>
      <c r="AE28" s="8">
        <f t="shared" si="0"/>
        <v>1</v>
      </c>
      <c r="AF28" s="8">
        <f t="shared" si="0"/>
        <v>0</v>
      </c>
      <c r="AG28" s="8">
        <f t="shared" si="0"/>
        <v>516</v>
      </c>
      <c r="AH28" s="8">
        <f t="shared" si="0"/>
        <v>613</v>
      </c>
      <c r="AI28" s="8">
        <f t="shared" si="0"/>
        <v>15</v>
      </c>
      <c r="AJ28" s="8">
        <f t="shared" si="0"/>
        <v>1114</v>
      </c>
      <c r="AK28" s="8">
        <f t="shared" si="0"/>
        <v>1092</v>
      </c>
      <c r="AL28" s="8">
        <f t="shared" si="0"/>
        <v>37</v>
      </c>
      <c r="AM28" s="8">
        <f t="shared" si="0"/>
        <v>1053</v>
      </c>
      <c r="AN28" s="8">
        <f t="shared" si="0"/>
        <v>75</v>
      </c>
      <c r="AO28" s="8">
        <f t="shared" si="0"/>
        <v>1</v>
      </c>
      <c r="AP28" s="12">
        <f t="shared" si="0"/>
        <v>0</v>
      </c>
      <c r="AQ28"/>
      <c r="AR28"/>
      <c r="AS28"/>
      <c r="AT28"/>
      <c r="AU28"/>
      <c r="AV28"/>
      <c r="AW28"/>
      <c r="AX28"/>
      <c r="AY28"/>
    </row>
    <row r="29" spans="1:63 1025:1025" ht="15"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 1025:1025" ht="27" customHeight="1">
      <c r="B30" s="1100" t="s">
        <v>380</v>
      </c>
      <c r="C30" s="1098" t="s">
        <v>351</v>
      </c>
      <c r="D30" s="1098"/>
      <c r="E30" s="1098"/>
      <c r="F30" s="1098"/>
      <c r="G30" s="1098"/>
      <c r="H30" s="1098"/>
      <c r="I30" s="1098"/>
      <c r="J30" s="1098"/>
      <c r="K30" s="1098"/>
      <c r="L30" s="1098" t="s">
        <v>289</v>
      </c>
      <c r="M30" s="1098" t="s">
        <v>352</v>
      </c>
      <c r="N30" s="1098"/>
      <c r="O30" s="1098"/>
      <c r="P30" s="1098"/>
      <c r="Q30" s="1098"/>
      <c r="R30" s="1098"/>
      <c r="S30" s="1098"/>
      <c r="T30" s="1098"/>
      <c r="U30" s="1098"/>
      <c r="V30" s="1098" t="s">
        <v>289</v>
      </c>
      <c r="W30" s="1098" t="s">
        <v>353</v>
      </c>
      <c r="X30" s="1098"/>
      <c r="Y30" s="1098"/>
      <c r="Z30" s="1098"/>
      <c r="AA30" s="1098"/>
      <c r="AB30" s="1098"/>
      <c r="AC30" s="1098"/>
      <c r="AD30" s="1098"/>
      <c r="AE30" s="1098"/>
      <c r="AF30" s="1098" t="s">
        <v>289</v>
      </c>
      <c r="AG30" s="1098" t="s">
        <v>354</v>
      </c>
      <c r="AH30" s="1098"/>
      <c r="AI30" s="1098"/>
      <c r="AJ30" s="1098"/>
      <c r="AK30" s="1098"/>
      <c r="AL30" s="1098"/>
      <c r="AM30" s="1098"/>
      <c r="AN30" s="1098"/>
      <c r="AO30" s="1098"/>
      <c r="AP30" s="1098" t="s">
        <v>289</v>
      </c>
    </row>
    <row r="31" spans="1:63 1025:1025" ht="26.25" customHeight="1">
      <c r="B31" s="1100"/>
      <c r="C31" s="1097" t="s">
        <v>355</v>
      </c>
      <c r="D31" s="1097"/>
      <c r="E31" s="1097" t="s">
        <v>356</v>
      </c>
      <c r="F31" s="1097"/>
      <c r="G31" s="1097" t="s">
        <v>357</v>
      </c>
      <c r="H31" s="1097"/>
      <c r="I31" s="1097" t="s">
        <v>358</v>
      </c>
      <c r="J31" s="1097"/>
      <c r="K31" s="1097"/>
      <c r="L31" s="1097"/>
      <c r="M31" s="1097" t="s">
        <v>355</v>
      </c>
      <c r="N31" s="1097"/>
      <c r="O31" s="1097" t="s">
        <v>356</v>
      </c>
      <c r="P31" s="1097"/>
      <c r="Q31" s="1097" t="s">
        <v>357</v>
      </c>
      <c r="R31" s="1097"/>
      <c r="S31" s="1097" t="s">
        <v>358</v>
      </c>
      <c r="T31" s="1097"/>
      <c r="U31" s="1097"/>
      <c r="V31" s="1097"/>
      <c r="W31" s="1097" t="s">
        <v>355</v>
      </c>
      <c r="X31" s="1097"/>
      <c r="Y31" s="1097" t="s">
        <v>356</v>
      </c>
      <c r="Z31" s="1097"/>
      <c r="AA31" s="1097" t="s">
        <v>357</v>
      </c>
      <c r="AB31" s="1097"/>
      <c r="AC31" s="1097" t="s">
        <v>358</v>
      </c>
      <c r="AD31" s="1097"/>
      <c r="AE31" s="1097"/>
      <c r="AF31" s="1097"/>
      <c r="AG31" s="1097" t="s">
        <v>355</v>
      </c>
      <c r="AH31" s="1097"/>
      <c r="AI31" s="1097" t="s">
        <v>356</v>
      </c>
      <c r="AJ31" s="1097"/>
      <c r="AK31" s="1097" t="s">
        <v>357</v>
      </c>
      <c r="AL31" s="1097"/>
      <c r="AM31" s="1097" t="s">
        <v>358</v>
      </c>
      <c r="AN31" s="1097"/>
      <c r="AO31" s="1097"/>
      <c r="AP31" s="1097"/>
    </row>
    <row r="32" spans="1:63 1025:1025">
      <c r="B32" s="1100"/>
      <c r="C32" s="4" t="s">
        <v>359</v>
      </c>
      <c r="D32" s="4" t="s">
        <v>360</v>
      </c>
      <c r="E32" s="4" t="s">
        <v>361</v>
      </c>
      <c r="F32" s="4" t="s">
        <v>362</v>
      </c>
      <c r="G32" s="4" t="s">
        <v>363</v>
      </c>
      <c r="H32" s="4" t="s">
        <v>364</v>
      </c>
      <c r="I32" s="4" t="s">
        <v>365</v>
      </c>
      <c r="J32" s="4" t="s">
        <v>366</v>
      </c>
      <c r="K32" s="4" t="s">
        <v>367</v>
      </c>
      <c r="L32" s="1097"/>
      <c r="M32" s="4" t="s">
        <v>359</v>
      </c>
      <c r="N32" s="4" t="s">
        <v>360</v>
      </c>
      <c r="O32" s="4" t="s">
        <v>361</v>
      </c>
      <c r="P32" s="4" t="s">
        <v>362</v>
      </c>
      <c r="Q32" s="4" t="s">
        <v>363</v>
      </c>
      <c r="R32" s="4" t="s">
        <v>364</v>
      </c>
      <c r="S32" s="4" t="s">
        <v>365</v>
      </c>
      <c r="T32" s="4" t="s">
        <v>366</v>
      </c>
      <c r="U32" s="4" t="s">
        <v>367</v>
      </c>
      <c r="V32" s="1097"/>
      <c r="W32" s="4" t="s">
        <v>359</v>
      </c>
      <c r="X32" s="4" t="s">
        <v>360</v>
      </c>
      <c r="Y32" s="4" t="s">
        <v>361</v>
      </c>
      <c r="Z32" s="4" t="s">
        <v>362</v>
      </c>
      <c r="AA32" s="4" t="s">
        <v>363</v>
      </c>
      <c r="AB32" s="4" t="s">
        <v>364</v>
      </c>
      <c r="AC32" s="4" t="s">
        <v>365</v>
      </c>
      <c r="AD32" s="4" t="s">
        <v>366</v>
      </c>
      <c r="AE32" s="4" t="s">
        <v>367</v>
      </c>
      <c r="AF32" s="1097"/>
      <c r="AG32" s="4" t="s">
        <v>359</v>
      </c>
      <c r="AH32" s="4" t="s">
        <v>360</v>
      </c>
      <c r="AI32" s="4" t="s">
        <v>361</v>
      </c>
      <c r="AJ32" s="4" t="s">
        <v>362</v>
      </c>
      <c r="AK32" s="4" t="s">
        <v>363</v>
      </c>
      <c r="AL32" s="4" t="s">
        <v>364</v>
      </c>
      <c r="AM32" s="4" t="s">
        <v>365</v>
      </c>
      <c r="AN32" s="4" t="s">
        <v>366</v>
      </c>
      <c r="AO32" s="4" t="s">
        <v>367</v>
      </c>
      <c r="AP32" s="1097"/>
    </row>
    <row r="33" spans="2:42 1025:1025" customFormat="1" ht="15">
      <c r="B33" s="5" t="s">
        <v>299</v>
      </c>
      <c r="C33" s="6"/>
      <c r="D33" s="6"/>
      <c r="E33" s="6"/>
      <c r="F33" s="6"/>
      <c r="G33" s="6"/>
      <c r="H33" s="6"/>
      <c r="I33" s="6"/>
      <c r="J33" s="6"/>
      <c r="K33" s="6"/>
      <c r="L33" s="10"/>
      <c r="M33" s="6"/>
      <c r="N33" s="6"/>
      <c r="O33" s="6"/>
      <c r="P33" s="6"/>
      <c r="Q33" s="6"/>
      <c r="R33" s="6"/>
      <c r="S33" s="6"/>
      <c r="T33" s="6"/>
      <c r="U33" s="6"/>
      <c r="V33" s="10"/>
      <c r="W33" s="6"/>
      <c r="X33" s="6"/>
      <c r="Y33" s="6"/>
      <c r="Z33" s="6"/>
      <c r="AA33" s="6"/>
      <c r="AB33" s="6"/>
      <c r="AC33" s="6"/>
      <c r="AD33" s="6"/>
      <c r="AE33" s="6"/>
      <c r="AF33" s="10"/>
      <c r="AG33" s="6"/>
      <c r="AH33" s="6"/>
      <c r="AI33" s="6"/>
      <c r="AJ33" s="6"/>
      <c r="AK33" s="6"/>
      <c r="AL33" s="6"/>
      <c r="AM33" s="6"/>
      <c r="AN33" s="6"/>
      <c r="AO33" s="6"/>
      <c r="AP33" s="10"/>
      <c r="AMK33" s="14"/>
    </row>
    <row r="34" spans="2:42 1025:1025" customFormat="1" ht="15">
      <c r="B34" s="5" t="s">
        <v>300</v>
      </c>
      <c r="C34" s="6"/>
      <c r="D34" s="6"/>
      <c r="E34" s="6"/>
      <c r="F34" s="6"/>
      <c r="G34" s="6"/>
      <c r="H34" s="6"/>
      <c r="I34" s="6"/>
      <c r="J34" s="6"/>
      <c r="K34" s="6"/>
      <c r="L34" s="10"/>
      <c r="M34" s="6"/>
      <c r="N34" s="6"/>
      <c r="O34" s="6"/>
      <c r="P34" s="6"/>
      <c r="Q34" s="6"/>
      <c r="R34" s="6"/>
      <c r="S34" s="6"/>
      <c r="T34" s="6"/>
      <c r="U34" s="6"/>
      <c r="V34" s="10"/>
      <c r="W34" s="6"/>
      <c r="X34" s="6"/>
      <c r="Y34" s="6"/>
      <c r="Z34" s="6"/>
      <c r="AA34" s="6"/>
      <c r="AB34" s="6"/>
      <c r="AC34" s="6"/>
      <c r="AD34" s="6"/>
      <c r="AE34" s="6"/>
      <c r="AF34" s="10"/>
      <c r="AG34" s="6"/>
      <c r="AH34" s="6"/>
      <c r="AI34" s="6"/>
      <c r="AJ34" s="6"/>
      <c r="AK34" s="6"/>
      <c r="AL34" s="6"/>
      <c r="AM34" s="6"/>
      <c r="AN34" s="6"/>
      <c r="AO34" s="6"/>
      <c r="AP34" s="10"/>
      <c r="AMK34" s="14"/>
    </row>
    <row r="35" spans="2:42 1025:1025" customFormat="1" ht="15">
      <c r="B35" s="5" t="s">
        <v>143</v>
      </c>
      <c r="C35" s="6"/>
      <c r="D35" s="6"/>
      <c r="E35" s="6"/>
      <c r="F35" s="6"/>
      <c r="G35" s="6"/>
      <c r="H35" s="6"/>
      <c r="I35" s="6"/>
      <c r="J35" s="6"/>
      <c r="K35" s="6"/>
      <c r="L35" s="10"/>
      <c r="M35" s="6"/>
      <c r="N35" s="6"/>
      <c r="O35" s="6"/>
      <c r="P35" s="6"/>
      <c r="Q35" s="6"/>
      <c r="R35" s="6"/>
      <c r="S35" s="6"/>
      <c r="T35" s="6"/>
      <c r="U35" s="6"/>
      <c r="V35" s="10"/>
      <c r="W35" s="6"/>
      <c r="X35" s="6"/>
      <c r="Y35" s="6"/>
      <c r="Z35" s="6"/>
      <c r="AA35" s="6"/>
      <c r="AB35" s="6"/>
      <c r="AC35" s="6"/>
      <c r="AD35" s="6"/>
      <c r="AE35" s="6"/>
      <c r="AF35" s="10"/>
      <c r="AG35" s="6"/>
      <c r="AH35" s="6"/>
      <c r="AI35" s="6"/>
      <c r="AJ35" s="6"/>
      <c r="AK35" s="6"/>
      <c r="AL35" s="6"/>
      <c r="AM35" s="6"/>
      <c r="AN35" s="6"/>
      <c r="AO35" s="6"/>
      <c r="AP35" s="10"/>
      <c r="AMK35" s="14"/>
    </row>
    <row r="36" spans="2:42 1025:1025" customFormat="1" ht="15">
      <c r="B36" s="5" t="s">
        <v>301</v>
      </c>
      <c r="C36" s="6"/>
      <c r="D36" s="6"/>
      <c r="E36" s="6"/>
      <c r="F36" s="6"/>
      <c r="G36" s="6"/>
      <c r="H36" s="6"/>
      <c r="I36" s="6"/>
      <c r="J36" s="6"/>
      <c r="K36" s="6"/>
      <c r="L36" s="10"/>
      <c r="M36" s="6"/>
      <c r="N36" s="6"/>
      <c r="O36" s="6"/>
      <c r="P36" s="6"/>
      <c r="Q36" s="6"/>
      <c r="R36" s="6"/>
      <c r="S36" s="6"/>
      <c r="T36" s="6"/>
      <c r="U36" s="6"/>
      <c r="V36" s="10"/>
      <c r="W36" s="6"/>
      <c r="X36" s="6"/>
      <c r="Y36" s="6"/>
      <c r="Z36" s="6"/>
      <c r="AA36" s="6"/>
      <c r="AB36" s="6"/>
      <c r="AC36" s="6"/>
      <c r="AD36" s="6"/>
      <c r="AE36" s="6"/>
      <c r="AF36" s="10"/>
      <c r="AG36" s="6"/>
      <c r="AH36" s="6"/>
      <c r="AI36" s="6"/>
      <c r="AJ36" s="6"/>
      <c r="AK36" s="6"/>
      <c r="AL36" s="6"/>
      <c r="AM36" s="6"/>
      <c r="AN36" s="6"/>
      <c r="AO36" s="6"/>
      <c r="AP36" s="10"/>
      <c r="AMK36" s="14"/>
    </row>
    <row r="37" spans="2:42 1025:1025" customFormat="1" ht="15">
      <c r="B37" s="5" t="s">
        <v>368</v>
      </c>
      <c r="C37" s="6"/>
      <c r="D37" s="6"/>
      <c r="E37" s="6"/>
      <c r="F37" s="6"/>
      <c r="G37" s="6"/>
      <c r="H37" s="6"/>
      <c r="I37" s="6"/>
      <c r="J37" s="6"/>
      <c r="K37" s="6"/>
      <c r="L37" s="10"/>
      <c r="M37" s="6"/>
      <c r="N37" s="6"/>
      <c r="O37" s="6"/>
      <c r="P37" s="6"/>
      <c r="Q37" s="6"/>
      <c r="R37" s="6"/>
      <c r="S37" s="6"/>
      <c r="T37" s="6"/>
      <c r="U37" s="6"/>
      <c r="V37" s="10"/>
      <c r="W37" s="6"/>
      <c r="X37" s="6"/>
      <c r="Y37" s="6"/>
      <c r="Z37" s="6"/>
      <c r="AA37" s="6"/>
      <c r="AB37" s="6"/>
      <c r="AC37" s="6"/>
      <c r="AD37" s="6"/>
      <c r="AE37" s="6"/>
      <c r="AF37" s="10"/>
      <c r="AG37" s="6"/>
      <c r="AH37" s="6"/>
      <c r="AI37" s="6"/>
      <c r="AJ37" s="6"/>
      <c r="AK37" s="6"/>
      <c r="AL37" s="6"/>
      <c r="AM37" s="6"/>
      <c r="AN37" s="6"/>
      <c r="AO37" s="6"/>
      <c r="AP37" s="10"/>
      <c r="AMK37" s="14"/>
    </row>
    <row r="38" spans="2:42 1025:1025" customFormat="1" ht="15">
      <c r="B38" s="5" t="s">
        <v>369</v>
      </c>
      <c r="C38" s="6"/>
      <c r="D38" s="6"/>
      <c r="E38" s="6"/>
      <c r="F38" s="6"/>
      <c r="G38" s="6"/>
      <c r="H38" s="6"/>
      <c r="I38" s="6"/>
      <c r="J38" s="6"/>
      <c r="K38" s="6"/>
      <c r="L38" s="10"/>
      <c r="M38" s="6"/>
      <c r="N38" s="6"/>
      <c r="O38" s="6"/>
      <c r="P38" s="6"/>
      <c r="Q38" s="6"/>
      <c r="R38" s="6"/>
      <c r="S38" s="6"/>
      <c r="T38" s="6"/>
      <c r="U38" s="6"/>
      <c r="V38" s="10"/>
      <c r="W38" s="6"/>
      <c r="X38" s="6"/>
      <c r="Y38" s="6"/>
      <c r="Z38" s="6"/>
      <c r="AA38" s="6"/>
      <c r="AB38" s="6"/>
      <c r="AC38" s="6"/>
      <c r="AD38" s="6"/>
      <c r="AE38" s="6"/>
      <c r="AF38" s="10"/>
      <c r="AG38" s="6"/>
      <c r="AH38" s="6"/>
      <c r="AI38" s="6"/>
      <c r="AJ38" s="6"/>
      <c r="AK38" s="6"/>
      <c r="AL38" s="6"/>
      <c r="AM38" s="6"/>
      <c r="AN38" s="6"/>
      <c r="AO38" s="6"/>
      <c r="AP38" s="10"/>
      <c r="AMK38" s="14"/>
    </row>
    <row r="39" spans="2:42 1025:1025" customFormat="1" ht="15">
      <c r="B39" s="5" t="s">
        <v>302</v>
      </c>
      <c r="C39" s="6"/>
      <c r="D39" s="6"/>
      <c r="E39" s="6"/>
      <c r="F39" s="6"/>
      <c r="G39" s="6"/>
      <c r="H39" s="6"/>
      <c r="I39" s="6"/>
      <c r="J39" s="6"/>
      <c r="K39" s="6"/>
      <c r="L39" s="10"/>
      <c r="M39" s="6"/>
      <c r="N39" s="6"/>
      <c r="O39" s="6"/>
      <c r="P39" s="6"/>
      <c r="Q39" s="6"/>
      <c r="R39" s="6"/>
      <c r="S39" s="6"/>
      <c r="T39" s="6"/>
      <c r="U39" s="6"/>
      <c r="V39" s="10"/>
      <c r="W39" s="6"/>
      <c r="X39" s="6"/>
      <c r="Y39" s="6"/>
      <c r="Z39" s="6"/>
      <c r="AA39" s="6"/>
      <c r="AB39" s="6"/>
      <c r="AC39" s="6"/>
      <c r="AD39" s="6"/>
      <c r="AE39" s="6"/>
      <c r="AF39" s="10"/>
      <c r="AG39" s="6"/>
      <c r="AH39" s="6"/>
      <c r="AI39" s="6"/>
      <c r="AJ39" s="6"/>
      <c r="AK39" s="6"/>
      <c r="AL39" s="6"/>
      <c r="AM39" s="6"/>
      <c r="AN39" s="6"/>
      <c r="AO39" s="6"/>
      <c r="AP39" s="10"/>
      <c r="AMK39" s="14"/>
    </row>
    <row r="40" spans="2:42 1025:1025" customFormat="1" ht="15">
      <c r="B40" s="5" t="s">
        <v>303</v>
      </c>
      <c r="C40" s="6"/>
      <c r="D40" s="6"/>
      <c r="E40" s="6"/>
      <c r="F40" s="6"/>
      <c r="G40" s="6"/>
      <c r="H40" s="6"/>
      <c r="I40" s="6"/>
      <c r="J40" s="6"/>
      <c r="K40" s="6"/>
      <c r="L40" s="10"/>
      <c r="M40" s="6"/>
      <c r="N40" s="6"/>
      <c r="O40" s="6"/>
      <c r="P40" s="6"/>
      <c r="Q40" s="6"/>
      <c r="R40" s="6"/>
      <c r="S40" s="6"/>
      <c r="T40" s="6"/>
      <c r="U40" s="6"/>
      <c r="V40" s="10"/>
      <c r="W40" s="6"/>
      <c r="X40" s="6"/>
      <c r="Y40" s="6"/>
      <c r="Z40" s="6"/>
      <c r="AA40" s="6"/>
      <c r="AB40" s="6"/>
      <c r="AC40" s="6"/>
      <c r="AD40" s="6"/>
      <c r="AE40" s="6"/>
      <c r="AF40" s="10"/>
      <c r="AG40" s="6"/>
      <c r="AH40" s="6"/>
      <c r="AI40" s="6"/>
      <c r="AJ40" s="6"/>
      <c r="AK40" s="6"/>
      <c r="AL40" s="6"/>
      <c r="AM40" s="6"/>
      <c r="AN40" s="6"/>
      <c r="AO40" s="6"/>
      <c r="AP40" s="10"/>
      <c r="AMK40" s="14"/>
    </row>
    <row r="41" spans="2:42 1025:1025" customFormat="1" ht="15">
      <c r="B41" s="5" t="s">
        <v>370</v>
      </c>
      <c r="C41" s="6"/>
      <c r="D41" s="6"/>
      <c r="E41" s="6"/>
      <c r="F41" s="6"/>
      <c r="G41" s="6"/>
      <c r="H41" s="6"/>
      <c r="I41" s="6"/>
      <c r="J41" s="6"/>
      <c r="K41" s="6"/>
      <c r="L41" s="10"/>
      <c r="M41" s="6"/>
      <c r="N41" s="6"/>
      <c r="O41" s="6"/>
      <c r="P41" s="6"/>
      <c r="Q41" s="6"/>
      <c r="R41" s="6"/>
      <c r="S41" s="6"/>
      <c r="T41" s="6"/>
      <c r="U41" s="6"/>
      <c r="V41" s="10"/>
      <c r="W41" s="6"/>
      <c r="X41" s="6"/>
      <c r="Y41" s="6"/>
      <c r="Z41" s="6"/>
      <c r="AA41" s="6"/>
      <c r="AB41" s="6"/>
      <c r="AC41" s="6"/>
      <c r="AD41" s="6"/>
      <c r="AE41" s="6"/>
      <c r="AF41" s="10"/>
      <c r="AG41" s="6"/>
      <c r="AH41" s="6"/>
      <c r="AI41" s="6"/>
      <c r="AJ41" s="6"/>
      <c r="AK41" s="6"/>
      <c r="AL41" s="6"/>
      <c r="AM41" s="6"/>
      <c r="AN41" s="6"/>
      <c r="AO41" s="6"/>
      <c r="AP41" s="10"/>
      <c r="AMK41" s="14"/>
    </row>
    <row r="42" spans="2:42 1025:1025" customFormat="1" ht="15">
      <c r="B42" s="5" t="s">
        <v>148</v>
      </c>
      <c r="C42" s="6"/>
      <c r="D42" s="6"/>
      <c r="E42" s="6"/>
      <c r="F42" s="6"/>
      <c r="G42" s="6"/>
      <c r="H42" s="6"/>
      <c r="I42" s="6"/>
      <c r="J42" s="6"/>
      <c r="K42" s="6"/>
      <c r="L42" s="10"/>
      <c r="M42" s="6"/>
      <c r="N42" s="6"/>
      <c r="O42" s="6"/>
      <c r="P42" s="6"/>
      <c r="Q42" s="6"/>
      <c r="R42" s="6"/>
      <c r="S42" s="6"/>
      <c r="T42" s="6"/>
      <c r="U42" s="6"/>
      <c r="V42" s="10"/>
      <c r="W42" s="6"/>
      <c r="X42" s="6"/>
      <c r="Y42" s="6"/>
      <c r="Z42" s="6"/>
      <c r="AA42" s="6"/>
      <c r="AB42" s="6"/>
      <c r="AC42" s="6"/>
      <c r="AD42" s="6"/>
      <c r="AE42" s="6"/>
      <c r="AF42" s="10"/>
      <c r="AG42" s="6"/>
      <c r="AH42" s="6"/>
      <c r="AI42" s="6"/>
      <c r="AJ42" s="6"/>
      <c r="AK42" s="6"/>
      <c r="AL42" s="6"/>
      <c r="AM42" s="6"/>
      <c r="AN42" s="6"/>
      <c r="AO42" s="6"/>
      <c r="AP42" s="10"/>
      <c r="AMK42" s="14"/>
    </row>
    <row r="43" spans="2:42 1025:1025" customFormat="1" ht="15">
      <c r="B43" s="5" t="s">
        <v>371</v>
      </c>
      <c r="C43" s="6"/>
      <c r="D43" s="6"/>
      <c r="E43" s="6"/>
      <c r="F43" s="6"/>
      <c r="G43" s="6"/>
      <c r="H43" s="6"/>
      <c r="I43" s="6"/>
      <c r="J43" s="6"/>
      <c r="K43" s="6"/>
      <c r="L43" s="10"/>
      <c r="M43" s="6"/>
      <c r="N43" s="6"/>
      <c r="O43" s="6"/>
      <c r="P43" s="6"/>
      <c r="Q43" s="6"/>
      <c r="R43" s="6"/>
      <c r="S43" s="6"/>
      <c r="T43" s="6"/>
      <c r="U43" s="6"/>
      <c r="V43" s="10"/>
      <c r="W43" s="6"/>
      <c r="X43" s="6"/>
      <c r="Y43" s="6"/>
      <c r="Z43" s="6"/>
      <c r="AA43" s="6"/>
      <c r="AB43" s="6"/>
      <c r="AC43" s="6"/>
      <c r="AD43" s="6"/>
      <c r="AE43" s="6"/>
      <c r="AF43" s="10"/>
      <c r="AG43" s="6"/>
      <c r="AH43" s="6"/>
      <c r="AI43" s="6"/>
      <c r="AJ43" s="6"/>
      <c r="AK43" s="6"/>
      <c r="AL43" s="6"/>
      <c r="AM43" s="6"/>
      <c r="AN43" s="6"/>
      <c r="AO43" s="6"/>
      <c r="AP43" s="10"/>
      <c r="AMK43" s="14"/>
    </row>
    <row r="44" spans="2:42 1025:1025" customFormat="1" ht="15">
      <c r="B44" s="5" t="s">
        <v>150</v>
      </c>
      <c r="C44" s="6"/>
      <c r="D44" s="6"/>
      <c r="E44" s="6"/>
      <c r="F44" s="6"/>
      <c r="G44" s="6"/>
      <c r="H44" s="6"/>
      <c r="I44" s="6"/>
      <c r="J44" s="6"/>
      <c r="K44" s="6"/>
      <c r="L44" s="10"/>
      <c r="M44" s="6"/>
      <c r="N44" s="6"/>
      <c r="O44" s="6"/>
      <c r="P44" s="6"/>
      <c r="Q44" s="6"/>
      <c r="R44" s="6"/>
      <c r="S44" s="6"/>
      <c r="T44" s="6"/>
      <c r="U44" s="6"/>
      <c r="V44" s="10"/>
      <c r="W44" s="6"/>
      <c r="X44" s="6"/>
      <c r="Y44" s="6"/>
      <c r="Z44" s="6"/>
      <c r="AA44" s="6"/>
      <c r="AB44" s="6"/>
      <c r="AC44" s="6"/>
      <c r="AD44" s="6"/>
      <c r="AE44" s="6"/>
      <c r="AF44" s="10"/>
      <c r="AG44" s="6"/>
      <c r="AH44" s="6"/>
      <c r="AI44" s="6"/>
      <c r="AJ44" s="6"/>
      <c r="AK44" s="6"/>
      <c r="AL44" s="6"/>
      <c r="AM44" s="6"/>
      <c r="AN44" s="6"/>
      <c r="AO44" s="6"/>
      <c r="AP44" s="10"/>
      <c r="AMK44" s="14"/>
    </row>
    <row r="45" spans="2:42 1025:1025" customFormat="1" ht="15">
      <c r="B45" s="5" t="s">
        <v>372</v>
      </c>
      <c r="C45" s="6"/>
      <c r="D45" s="6"/>
      <c r="E45" s="6"/>
      <c r="F45" s="6"/>
      <c r="G45" s="6"/>
      <c r="H45" s="6"/>
      <c r="I45" s="6"/>
      <c r="J45" s="6"/>
      <c r="K45" s="6"/>
      <c r="L45" s="10"/>
      <c r="M45" s="6"/>
      <c r="N45" s="6"/>
      <c r="O45" s="6"/>
      <c r="P45" s="6"/>
      <c r="Q45" s="6"/>
      <c r="R45" s="6"/>
      <c r="S45" s="6"/>
      <c r="T45" s="6"/>
      <c r="U45" s="6"/>
      <c r="V45" s="10"/>
      <c r="W45" s="6"/>
      <c r="X45" s="6"/>
      <c r="Y45" s="6"/>
      <c r="Z45" s="6"/>
      <c r="AA45" s="6"/>
      <c r="AB45" s="6"/>
      <c r="AC45" s="6"/>
      <c r="AD45" s="6"/>
      <c r="AE45" s="6"/>
      <c r="AF45" s="10"/>
      <c r="AG45" s="6"/>
      <c r="AH45" s="6"/>
      <c r="AI45" s="6"/>
      <c r="AJ45" s="6"/>
      <c r="AK45" s="6"/>
      <c r="AL45" s="6"/>
      <c r="AM45" s="6"/>
      <c r="AN45" s="6"/>
      <c r="AO45" s="6"/>
      <c r="AP45" s="10"/>
      <c r="AMK45" s="14"/>
    </row>
    <row r="46" spans="2:42 1025:1025" customFormat="1" ht="15">
      <c r="B46" s="5" t="s">
        <v>373</v>
      </c>
      <c r="C46" s="6"/>
      <c r="D46" s="6"/>
      <c r="E46" s="6"/>
      <c r="F46" s="6"/>
      <c r="G46" s="6"/>
      <c r="H46" s="6"/>
      <c r="I46" s="6"/>
      <c r="J46" s="6"/>
      <c r="K46" s="6"/>
      <c r="L46" s="10"/>
      <c r="M46" s="6"/>
      <c r="N46" s="6"/>
      <c r="O46" s="6"/>
      <c r="P46" s="6"/>
      <c r="Q46" s="6"/>
      <c r="R46" s="6"/>
      <c r="S46" s="6"/>
      <c r="T46" s="6"/>
      <c r="U46" s="6"/>
      <c r="V46" s="10"/>
      <c r="W46" s="6"/>
      <c r="X46" s="6"/>
      <c r="Y46" s="6"/>
      <c r="Z46" s="6"/>
      <c r="AA46" s="6"/>
      <c r="AB46" s="6"/>
      <c r="AC46" s="6"/>
      <c r="AD46" s="6"/>
      <c r="AE46" s="6"/>
      <c r="AF46" s="10"/>
      <c r="AG46" s="6"/>
      <c r="AH46" s="6"/>
      <c r="AI46" s="6"/>
      <c r="AJ46" s="6"/>
      <c r="AK46" s="6"/>
      <c r="AL46" s="6"/>
      <c r="AM46" s="6"/>
      <c r="AN46" s="6"/>
      <c r="AO46" s="6"/>
      <c r="AP46" s="10"/>
      <c r="AMK46" s="14"/>
    </row>
    <row r="47" spans="2:42 1025:1025" customFormat="1" ht="15">
      <c r="B47" s="5" t="s">
        <v>152</v>
      </c>
      <c r="C47" s="6"/>
      <c r="D47" s="6"/>
      <c r="E47" s="6"/>
      <c r="F47" s="6"/>
      <c r="G47" s="6"/>
      <c r="H47" s="6"/>
      <c r="I47" s="6"/>
      <c r="J47" s="6"/>
      <c r="K47" s="6"/>
      <c r="L47" s="10"/>
      <c r="M47" s="6"/>
      <c r="N47" s="6"/>
      <c r="O47" s="6"/>
      <c r="P47" s="6"/>
      <c r="Q47" s="6"/>
      <c r="R47" s="6"/>
      <c r="S47" s="6"/>
      <c r="T47" s="6"/>
      <c r="U47" s="6"/>
      <c r="V47" s="10"/>
      <c r="W47" s="6"/>
      <c r="X47" s="6"/>
      <c r="Y47" s="6"/>
      <c r="Z47" s="6"/>
      <c r="AA47" s="6"/>
      <c r="AB47" s="6"/>
      <c r="AC47" s="6"/>
      <c r="AD47" s="6"/>
      <c r="AE47" s="6"/>
      <c r="AF47" s="10"/>
      <c r="AG47" s="6"/>
      <c r="AH47" s="6"/>
      <c r="AI47" s="6"/>
      <c r="AJ47" s="6"/>
      <c r="AK47" s="6"/>
      <c r="AL47" s="6"/>
      <c r="AM47" s="6"/>
      <c r="AN47" s="6"/>
      <c r="AO47" s="6"/>
      <c r="AP47" s="10"/>
      <c r="AMK47" s="14"/>
    </row>
    <row r="48" spans="2:42 1025:1025" customFormat="1" ht="15">
      <c r="B48" s="5" t="s">
        <v>374</v>
      </c>
      <c r="C48" s="6"/>
      <c r="D48" s="6"/>
      <c r="E48" s="6"/>
      <c r="F48" s="6"/>
      <c r="G48" s="6"/>
      <c r="H48" s="6"/>
      <c r="I48" s="6"/>
      <c r="J48" s="6"/>
      <c r="K48" s="6"/>
      <c r="L48" s="10"/>
      <c r="M48" s="6"/>
      <c r="N48" s="6"/>
      <c r="O48" s="6"/>
      <c r="P48" s="6"/>
      <c r="Q48" s="6"/>
      <c r="R48" s="6"/>
      <c r="S48" s="6"/>
      <c r="T48" s="6"/>
      <c r="U48" s="6"/>
      <c r="V48" s="10"/>
      <c r="W48" s="6"/>
      <c r="X48" s="6"/>
      <c r="Y48" s="6"/>
      <c r="Z48" s="6"/>
      <c r="AA48" s="6"/>
      <c r="AB48" s="6"/>
      <c r="AC48" s="6"/>
      <c r="AD48" s="6"/>
      <c r="AE48" s="6"/>
      <c r="AF48" s="10"/>
      <c r="AG48" s="6"/>
      <c r="AH48" s="6"/>
      <c r="AI48" s="6"/>
      <c r="AJ48" s="6"/>
      <c r="AK48" s="6"/>
      <c r="AL48" s="11"/>
      <c r="AM48" s="6"/>
      <c r="AN48" s="6"/>
      <c r="AO48" s="6"/>
      <c r="AP48" s="10"/>
      <c r="AMK48" s="14"/>
    </row>
    <row r="49" spans="1:51 1025:1025" customFormat="1" ht="15">
      <c r="B49" s="5" t="s">
        <v>375</v>
      </c>
      <c r="C49" s="6"/>
      <c r="D49" s="6"/>
      <c r="E49" s="6"/>
      <c r="F49" s="6"/>
      <c r="G49" s="6"/>
      <c r="H49" s="6"/>
      <c r="I49" s="6"/>
      <c r="J49" s="6"/>
      <c r="K49" s="6"/>
      <c r="L49" s="10"/>
      <c r="M49" s="6"/>
      <c r="N49" s="6"/>
      <c r="O49" s="6"/>
      <c r="P49" s="6"/>
      <c r="Q49" s="6"/>
      <c r="R49" s="6"/>
      <c r="S49" s="6"/>
      <c r="T49" s="6"/>
      <c r="U49" s="6"/>
      <c r="V49" s="10"/>
      <c r="W49" s="6"/>
      <c r="X49" s="6"/>
      <c r="Y49" s="6"/>
      <c r="Z49" s="6"/>
      <c r="AA49" s="6"/>
      <c r="AB49" s="6"/>
      <c r="AC49" s="6"/>
      <c r="AD49" s="6"/>
      <c r="AE49" s="6"/>
      <c r="AF49" s="10"/>
      <c r="AG49" s="6"/>
      <c r="AH49" s="6"/>
      <c r="AI49" s="6"/>
      <c r="AJ49" s="6"/>
      <c r="AK49" s="6"/>
      <c r="AL49" s="11"/>
      <c r="AM49" s="6"/>
      <c r="AN49" s="6"/>
      <c r="AO49" s="6"/>
      <c r="AP49" s="10"/>
      <c r="AMK49" s="14"/>
    </row>
    <row r="50" spans="1:51 1025:1025" s="2" customFormat="1" ht="15">
      <c r="A50" s="2">
        <v>370026</v>
      </c>
      <c r="B50" s="9" t="s">
        <v>308</v>
      </c>
      <c r="C50" s="6"/>
      <c r="D50" s="6"/>
      <c r="E50" s="6"/>
      <c r="F50" s="6"/>
      <c r="G50" s="6"/>
      <c r="H50" s="6"/>
      <c r="I50" s="6"/>
      <c r="J50" s="6"/>
      <c r="K50" s="6"/>
      <c r="L50" s="10"/>
      <c r="M50" s="6"/>
      <c r="N50" s="6"/>
      <c r="O50" s="6"/>
      <c r="P50" s="6"/>
      <c r="Q50" s="6"/>
      <c r="R50" s="6"/>
      <c r="S50" s="6"/>
      <c r="T50" s="6"/>
      <c r="U50" s="6"/>
      <c r="V50" s="10"/>
      <c r="W50" s="6"/>
      <c r="X50" s="6"/>
      <c r="Y50" s="6"/>
      <c r="Z50" s="6"/>
      <c r="AA50" s="6"/>
      <c r="AB50" s="6"/>
      <c r="AC50" s="6"/>
      <c r="AD50" s="6"/>
      <c r="AE50" s="6"/>
      <c r="AF50" s="10"/>
      <c r="AG50" s="6"/>
      <c r="AH50" s="6"/>
      <c r="AI50" s="6"/>
      <c r="AJ50" s="6"/>
      <c r="AK50" s="6"/>
      <c r="AL50" s="6"/>
      <c r="AM50" s="6"/>
      <c r="AN50" s="6"/>
      <c r="AO50" s="6"/>
      <c r="AP50" s="13"/>
      <c r="AQ50"/>
      <c r="AR50"/>
    </row>
    <row r="51" spans="1:51 1025:1025" customFormat="1" ht="15">
      <c r="B51" s="5" t="s">
        <v>376</v>
      </c>
      <c r="C51" s="6"/>
      <c r="D51" s="6"/>
      <c r="E51" s="6"/>
      <c r="F51" s="6"/>
      <c r="G51" s="6"/>
      <c r="H51" s="6"/>
      <c r="I51" s="6"/>
      <c r="J51" s="6"/>
      <c r="K51" s="6"/>
      <c r="L51" s="10"/>
      <c r="M51" s="6"/>
      <c r="N51" s="6"/>
      <c r="O51" s="6"/>
      <c r="P51" s="6"/>
      <c r="Q51" s="6"/>
      <c r="R51" s="6"/>
      <c r="S51" s="6"/>
      <c r="T51" s="6"/>
      <c r="U51" s="6"/>
      <c r="V51" s="10"/>
      <c r="W51" s="6"/>
      <c r="X51" s="6"/>
      <c r="Y51" s="6"/>
      <c r="Z51" s="6"/>
      <c r="AA51" s="6"/>
      <c r="AB51" s="6"/>
      <c r="AC51" s="6"/>
      <c r="AD51" s="6"/>
      <c r="AE51" s="6"/>
      <c r="AF51" s="10"/>
      <c r="AG51" s="6"/>
      <c r="AH51" s="6"/>
      <c r="AI51" s="6"/>
      <c r="AJ51" s="6"/>
      <c r="AK51" s="6"/>
      <c r="AL51" s="6"/>
      <c r="AM51" s="6"/>
      <c r="AN51" s="6"/>
      <c r="AO51" s="6"/>
      <c r="AP51" s="10"/>
      <c r="AMK51" s="14"/>
    </row>
    <row r="52" spans="1:51 1025:1025" customFormat="1" ht="15">
      <c r="B52" s="5" t="s">
        <v>310</v>
      </c>
      <c r="C52" s="6"/>
      <c r="D52" s="6"/>
      <c r="E52" s="6"/>
      <c r="F52" s="6"/>
      <c r="G52" s="6"/>
      <c r="H52" s="6"/>
      <c r="I52" s="6"/>
      <c r="J52" s="6"/>
      <c r="K52" s="6"/>
      <c r="L52" s="10"/>
      <c r="M52" s="6"/>
      <c r="N52" s="6"/>
      <c r="O52" s="6"/>
      <c r="P52" s="6"/>
      <c r="Q52" s="6"/>
      <c r="R52" s="6"/>
      <c r="S52" s="6"/>
      <c r="T52" s="6"/>
      <c r="U52" s="6"/>
      <c r="V52" s="10"/>
      <c r="W52" s="6"/>
      <c r="X52" s="6"/>
      <c r="Y52" s="6"/>
      <c r="Z52" s="6"/>
      <c r="AA52" s="6"/>
      <c r="AB52" s="6"/>
      <c r="AC52" s="6"/>
      <c r="AD52" s="6"/>
      <c r="AE52" s="6"/>
      <c r="AF52" s="10"/>
      <c r="AG52" s="6"/>
      <c r="AH52" s="6"/>
      <c r="AI52" s="6"/>
      <c r="AJ52" s="6"/>
      <c r="AK52" s="6"/>
      <c r="AL52" s="6"/>
      <c r="AM52" s="6"/>
      <c r="AN52" s="6"/>
      <c r="AO52" s="6"/>
      <c r="AP52" s="10"/>
      <c r="AMK52" s="14"/>
    </row>
    <row r="53" spans="1:51 1025:1025" customFormat="1" ht="15">
      <c r="B53" s="5" t="s">
        <v>158</v>
      </c>
      <c r="C53" s="6"/>
      <c r="D53" s="6"/>
      <c r="E53" s="6"/>
      <c r="F53" s="6"/>
      <c r="G53" s="6"/>
      <c r="H53" s="6"/>
      <c r="I53" s="6"/>
      <c r="J53" s="6"/>
      <c r="K53" s="6"/>
      <c r="L53" s="10"/>
      <c r="M53" s="6"/>
      <c r="N53" s="6"/>
      <c r="O53" s="6"/>
      <c r="P53" s="6"/>
      <c r="Q53" s="6"/>
      <c r="R53" s="6"/>
      <c r="S53" s="6"/>
      <c r="T53" s="6"/>
      <c r="U53" s="6"/>
      <c r="V53" s="10"/>
      <c r="W53" s="6"/>
      <c r="X53" s="6"/>
      <c r="Y53" s="6"/>
      <c r="Z53" s="6"/>
      <c r="AA53" s="6"/>
      <c r="AB53" s="6"/>
      <c r="AC53" s="6"/>
      <c r="AD53" s="6"/>
      <c r="AE53" s="6"/>
      <c r="AF53" s="10"/>
      <c r="AG53" s="6"/>
      <c r="AH53" s="6"/>
      <c r="AI53" s="6"/>
      <c r="AJ53" s="6"/>
      <c r="AK53" s="6"/>
      <c r="AL53" s="6"/>
      <c r="AM53" s="6"/>
      <c r="AN53" s="6"/>
      <c r="AO53" s="6"/>
      <c r="AP53" s="10"/>
      <c r="AMK53" s="14"/>
    </row>
    <row r="54" spans="1:51 1025:1025" customFormat="1" ht="15">
      <c r="B54" s="5" t="s">
        <v>377</v>
      </c>
      <c r="C54" s="6"/>
      <c r="D54" s="6"/>
      <c r="E54" s="6"/>
      <c r="F54" s="6"/>
      <c r="G54" s="6"/>
      <c r="H54" s="6"/>
      <c r="I54" s="6"/>
      <c r="J54" s="6"/>
      <c r="K54" s="6"/>
      <c r="L54" s="10"/>
      <c r="M54" s="6"/>
      <c r="N54" s="6"/>
      <c r="O54" s="6"/>
      <c r="P54" s="6"/>
      <c r="Q54" s="6"/>
      <c r="R54" s="6"/>
      <c r="S54" s="6"/>
      <c r="T54" s="6"/>
      <c r="U54" s="6"/>
      <c r="V54" s="10"/>
      <c r="W54" s="6"/>
      <c r="X54" s="6"/>
      <c r="Y54" s="6"/>
      <c r="Z54" s="6"/>
      <c r="AA54" s="6"/>
      <c r="AB54" s="6"/>
      <c r="AC54" s="6"/>
      <c r="AD54" s="6"/>
      <c r="AE54" s="6"/>
      <c r="AF54" s="10"/>
      <c r="AG54" s="6"/>
      <c r="AH54" s="6"/>
      <c r="AI54" s="6"/>
      <c r="AJ54" s="6"/>
      <c r="AK54" s="6"/>
      <c r="AL54" s="6"/>
      <c r="AM54" s="6"/>
      <c r="AN54" s="6"/>
      <c r="AO54" s="6"/>
      <c r="AP54" s="10"/>
      <c r="AMK54" s="14"/>
    </row>
    <row r="55" spans="1:51 1025:1025" customFormat="1" ht="15">
      <c r="B55" s="5" t="s">
        <v>80</v>
      </c>
      <c r="C55" s="6"/>
      <c r="D55" s="6"/>
      <c r="E55" s="6"/>
      <c r="F55" s="6"/>
      <c r="G55" s="6"/>
      <c r="H55" s="6"/>
      <c r="I55" s="6"/>
      <c r="J55" s="6"/>
      <c r="K55" s="6"/>
      <c r="L55" s="10"/>
      <c r="M55" s="6"/>
      <c r="N55" s="6"/>
      <c r="O55" s="6"/>
      <c r="P55" s="6"/>
      <c r="Q55" s="6"/>
      <c r="R55" s="6"/>
      <c r="S55" s="6"/>
      <c r="T55" s="6"/>
      <c r="U55" s="6"/>
      <c r="V55" s="10"/>
      <c r="W55" s="6"/>
      <c r="X55" s="6"/>
      <c r="Y55" s="6"/>
      <c r="Z55" s="6"/>
      <c r="AA55" s="6"/>
      <c r="AB55" s="6"/>
      <c r="AC55" s="6"/>
      <c r="AD55" s="6"/>
      <c r="AE55" s="6"/>
      <c r="AF55" s="10"/>
      <c r="AG55" s="6"/>
      <c r="AH55" s="6"/>
      <c r="AI55" s="6"/>
      <c r="AJ55" s="6"/>
      <c r="AK55" s="6"/>
      <c r="AL55" s="6"/>
      <c r="AM55" s="6"/>
      <c r="AN55" s="6"/>
      <c r="AO55" s="6"/>
      <c r="AP55" s="10"/>
      <c r="AMK55" s="14"/>
    </row>
    <row r="56" spans="1:51 1025:1025" customFormat="1" ht="15">
      <c r="B56" s="5" t="s">
        <v>378</v>
      </c>
      <c r="C56" s="6"/>
      <c r="D56" s="6"/>
      <c r="E56" s="6"/>
      <c r="F56" s="6"/>
      <c r="G56" s="6"/>
      <c r="H56" s="6"/>
      <c r="I56" s="6"/>
      <c r="J56" s="6"/>
      <c r="K56" s="6"/>
      <c r="L56" s="10"/>
      <c r="M56" s="6"/>
      <c r="N56" s="6"/>
      <c r="O56" s="6"/>
      <c r="P56" s="6"/>
      <c r="Q56" s="6"/>
      <c r="R56" s="6"/>
      <c r="S56" s="6"/>
      <c r="T56" s="6"/>
      <c r="U56" s="6"/>
      <c r="V56" s="10"/>
      <c r="W56" s="6"/>
      <c r="X56" s="6"/>
      <c r="Y56" s="6"/>
      <c r="Z56" s="6"/>
      <c r="AA56" s="6"/>
      <c r="AB56" s="6"/>
      <c r="AC56" s="6"/>
      <c r="AD56" s="6"/>
      <c r="AE56" s="6"/>
      <c r="AF56" s="10"/>
      <c r="AG56" s="6"/>
      <c r="AH56" s="6"/>
      <c r="AI56" s="6"/>
      <c r="AJ56" s="6"/>
      <c r="AK56" s="6"/>
      <c r="AL56" s="6"/>
      <c r="AM56" s="6"/>
      <c r="AN56" s="6"/>
      <c r="AO56" s="6"/>
      <c r="AP56" s="10"/>
      <c r="AMK56" s="14"/>
    </row>
    <row r="57" spans="1:51 1025:1025" s="1" customFormat="1" ht="15">
      <c r="B57" s="7" t="s">
        <v>379</v>
      </c>
      <c r="C57" s="8">
        <f t="shared" ref="C57:K57" si="1">SUM(C33:C56)</f>
        <v>0</v>
      </c>
      <c r="D57" s="8">
        <f t="shared" si="1"/>
        <v>0</v>
      </c>
      <c r="E57" s="8">
        <f t="shared" si="1"/>
        <v>0</v>
      </c>
      <c r="F57" s="8">
        <f t="shared" si="1"/>
        <v>0</v>
      </c>
      <c r="G57" s="8">
        <f t="shared" si="1"/>
        <v>0</v>
      </c>
      <c r="H57" s="8">
        <f t="shared" si="1"/>
        <v>0</v>
      </c>
      <c r="I57" s="8">
        <f t="shared" si="1"/>
        <v>0</v>
      </c>
      <c r="J57" s="8">
        <f t="shared" si="1"/>
        <v>0</v>
      </c>
      <c r="K57" s="8">
        <f t="shared" si="1"/>
        <v>0</v>
      </c>
      <c r="L57" s="8"/>
      <c r="M57" s="8">
        <f t="shared" ref="M57:U57" si="2">SUM(M33:M56)</f>
        <v>0</v>
      </c>
      <c r="N57" s="8">
        <f t="shared" si="2"/>
        <v>0</v>
      </c>
      <c r="O57" s="8">
        <f t="shared" si="2"/>
        <v>0</v>
      </c>
      <c r="P57" s="8">
        <f t="shared" si="2"/>
        <v>0</v>
      </c>
      <c r="Q57" s="8">
        <f t="shared" si="2"/>
        <v>0</v>
      </c>
      <c r="R57" s="8">
        <f t="shared" si="2"/>
        <v>0</v>
      </c>
      <c r="S57" s="8">
        <f t="shared" si="2"/>
        <v>0</v>
      </c>
      <c r="T57" s="8">
        <f t="shared" si="2"/>
        <v>0</v>
      </c>
      <c r="U57" s="8">
        <f t="shared" si="2"/>
        <v>0</v>
      </c>
      <c r="V57" s="8"/>
      <c r="W57" s="8">
        <f t="shared" ref="W57:AE57" si="3">SUM(W33:W56)</f>
        <v>0</v>
      </c>
      <c r="X57" s="8">
        <f t="shared" si="3"/>
        <v>0</v>
      </c>
      <c r="Y57" s="8">
        <f t="shared" si="3"/>
        <v>0</v>
      </c>
      <c r="Z57" s="8">
        <f t="shared" si="3"/>
        <v>0</v>
      </c>
      <c r="AA57" s="8">
        <f t="shared" si="3"/>
        <v>0</v>
      </c>
      <c r="AB57" s="8">
        <f t="shared" si="3"/>
        <v>0</v>
      </c>
      <c r="AC57" s="8">
        <f t="shared" si="3"/>
        <v>0</v>
      </c>
      <c r="AD57" s="8">
        <f t="shared" si="3"/>
        <v>0</v>
      </c>
      <c r="AE57" s="8">
        <f t="shared" si="3"/>
        <v>0</v>
      </c>
      <c r="AF57" s="8"/>
      <c r="AG57" s="8">
        <f t="shared" ref="AG57:AO57" si="4">SUM(AG33:AG56)</f>
        <v>0</v>
      </c>
      <c r="AH57" s="8">
        <f t="shared" si="4"/>
        <v>0</v>
      </c>
      <c r="AI57" s="8">
        <f t="shared" si="4"/>
        <v>0</v>
      </c>
      <c r="AJ57" s="8">
        <f t="shared" si="4"/>
        <v>0</v>
      </c>
      <c r="AK57" s="8">
        <f t="shared" si="4"/>
        <v>0</v>
      </c>
      <c r="AL57" s="8">
        <f t="shared" si="4"/>
        <v>0</v>
      </c>
      <c r="AM57" s="8">
        <f t="shared" si="4"/>
        <v>0</v>
      </c>
      <c r="AN57" s="8">
        <f t="shared" si="4"/>
        <v>0</v>
      </c>
      <c r="AO57" s="8">
        <f t="shared" si="4"/>
        <v>0</v>
      </c>
      <c r="AP57" s="12">
        <f>+AM57+AN57+AO57</f>
        <v>0</v>
      </c>
      <c r="AQ57"/>
      <c r="AR57"/>
      <c r="AS57" s="2"/>
      <c r="AT57" s="2"/>
      <c r="AU57" s="2"/>
      <c r="AV57" s="2"/>
      <c r="AW57" s="2"/>
      <c r="AX57" s="2"/>
      <c r="AY57" s="2"/>
    </row>
    <row r="58" spans="1:51 1025:1025">
      <c r="AQ58" s="2"/>
      <c r="AR58" s="2"/>
      <c r="AS58" s="2"/>
      <c r="AT58" s="2"/>
      <c r="AU58" s="2"/>
      <c r="AV58" s="2"/>
      <c r="AW58" s="2"/>
      <c r="AX58" s="2"/>
      <c r="AY58" s="2"/>
    </row>
    <row r="59" spans="1:51 1025:1025" ht="27" customHeight="1">
      <c r="B59" s="1101" t="s">
        <v>381</v>
      </c>
      <c r="C59" s="1098" t="s">
        <v>351</v>
      </c>
      <c r="D59" s="1098"/>
      <c r="E59" s="1098"/>
      <c r="F59" s="1098"/>
      <c r="G59" s="1098"/>
      <c r="H59" s="1098"/>
      <c r="I59" s="1098"/>
      <c r="J59" s="1098"/>
      <c r="K59" s="1098"/>
      <c r="L59" s="1098" t="s">
        <v>289</v>
      </c>
      <c r="M59" s="1098" t="s">
        <v>352</v>
      </c>
      <c r="N59" s="1098"/>
      <c r="O59" s="1098"/>
      <c r="P59" s="1098"/>
      <c r="Q59" s="1098"/>
      <c r="R59" s="1098"/>
      <c r="S59" s="1098"/>
      <c r="T59" s="1098"/>
      <c r="U59" s="1098"/>
      <c r="V59" s="1098" t="s">
        <v>289</v>
      </c>
      <c r="W59" s="1098" t="s">
        <v>353</v>
      </c>
      <c r="X59" s="1098"/>
      <c r="Y59" s="1098"/>
      <c r="Z59" s="1098"/>
      <c r="AA59" s="1098"/>
      <c r="AB59" s="1098"/>
      <c r="AC59" s="1098"/>
      <c r="AD59" s="1098"/>
      <c r="AE59" s="1098"/>
      <c r="AF59" s="1098" t="s">
        <v>289</v>
      </c>
      <c r="AG59" s="1098" t="s">
        <v>354</v>
      </c>
      <c r="AH59" s="1098"/>
      <c r="AI59" s="1098"/>
      <c r="AJ59" s="1098"/>
      <c r="AK59" s="1098"/>
      <c r="AL59" s="1098"/>
      <c r="AM59" s="1098"/>
      <c r="AN59" s="1098"/>
      <c r="AO59" s="1098"/>
      <c r="AP59" s="1098" t="s">
        <v>289</v>
      </c>
    </row>
    <row r="60" spans="1:51 1025:1025" ht="26.25" customHeight="1">
      <c r="B60" s="1101"/>
      <c r="C60" s="1097" t="s">
        <v>355</v>
      </c>
      <c r="D60" s="1097"/>
      <c r="E60" s="1097" t="s">
        <v>356</v>
      </c>
      <c r="F60" s="1097"/>
      <c r="G60" s="1097" t="s">
        <v>357</v>
      </c>
      <c r="H60" s="1097"/>
      <c r="I60" s="1097" t="s">
        <v>358</v>
      </c>
      <c r="J60" s="1097"/>
      <c r="K60" s="1097"/>
      <c r="L60" s="1097"/>
      <c r="M60" s="1097" t="s">
        <v>355</v>
      </c>
      <c r="N60" s="1097"/>
      <c r="O60" s="1097" t="s">
        <v>356</v>
      </c>
      <c r="P60" s="1097"/>
      <c r="Q60" s="1097" t="s">
        <v>357</v>
      </c>
      <c r="R60" s="1097"/>
      <c r="S60" s="1097" t="s">
        <v>358</v>
      </c>
      <c r="T60" s="1097"/>
      <c r="U60" s="1097"/>
      <c r="V60" s="1097"/>
      <c r="W60" s="1097" t="s">
        <v>355</v>
      </c>
      <c r="X60" s="1097"/>
      <c r="Y60" s="1097" t="s">
        <v>356</v>
      </c>
      <c r="Z60" s="1097"/>
      <c r="AA60" s="1097" t="s">
        <v>357</v>
      </c>
      <c r="AB60" s="1097"/>
      <c r="AC60" s="1097" t="s">
        <v>358</v>
      </c>
      <c r="AD60" s="1097"/>
      <c r="AE60" s="1097"/>
      <c r="AF60" s="1097"/>
      <c r="AG60" s="1097" t="s">
        <v>355</v>
      </c>
      <c r="AH60" s="1097"/>
      <c r="AI60" s="1097" t="s">
        <v>356</v>
      </c>
      <c r="AJ60" s="1097"/>
      <c r="AK60" s="1097" t="s">
        <v>357</v>
      </c>
      <c r="AL60" s="1097"/>
      <c r="AM60" s="1097" t="s">
        <v>358</v>
      </c>
      <c r="AN60" s="1097"/>
      <c r="AO60" s="1097"/>
      <c r="AP60" s="1097"/>
    </row>
    <row r="61" spans="1:51 1025:1025">
      <c r="B61" s="1101"/>
      <c r="C61" s="4" t="s">
        <v>359</v>
      </c>
      <c r="D61" s="4" t="s">
        <v>360</v>
      </c>
      <c r="E61" s="4" t="s">
        <v>361</v>
      </c>
      <c r="F61" s="4" t="s">
        <v>362</v>
      </c>
      <c r="G61" s="4" t="s">
        <v>363</v>
      </c>
      <c r="H61" s="4" t="s">
        <v>364</v>
      </c>
      <c r="I61" s="4" t="s">
        <v>365</v>
      </c>
      <c r="J61" s="4" t="s">
        <v>366</v>
      </c>
      <c r="K61" s="4" t="s">
        <v>367</v>
      </c>
      <c r="L61" s="1097"/>
      <c r="M61" s="4" t="s">
        <v>359</v>
      </c>
      <c r="N61" s="4" t="s">
        <v>360</v>
      </c>
      <c r="O61" s="4" t="s">
        <v>361</v>
      </c>
      <c r="P61" s="4" t="s">
        <v>362</v>
      </c>
      <c r="Q61" s="4" t="s">
        <v>363</v>
      </c>
      <c r="R61" s="4" t="s">
        <v>364</v>
      </c>
      <c r="S61" s="4" t="s">
        <v>365</v>
      </c>
      <c r="T61" s="4" t="s">
        <v>366</v>
      </c>
      <c r="U61" s="4" t="s">
        <v>367</v>
      </c>
      <c r="V61" s="1097"/>
      <c r="W61" s="4" t="s">
        <v>359</v>
      </c>
      <c r="X61" s="4" t="s">
        <v>360</v>
      </c>
      <c r="Y61" s="4" t="s">
        <v>361</v>
      </c>
      <c r="Z61" s="4" t="s">
        <v>362</v>
      </c>
      <c r="AA61" s="4" t="s">
        <v>363</v>
      </c>
      <c r="AB61" s="4" t="s">
        <v>364</v>
      </c>
      <c r="AC61" s="4" t="s">
        <v>365</v>
      </c>
      <c r="AD61" s="4" t="s">
        <v>366</v>
      </c>
      <c r="AE61" s="4" t="s">
        <v>367</v>
      </c>
      <c r="AF61" s="1097"/>
      <c r="AG61" s="4" t="s">
        <v>359</v>
      </c>
      <c r="AH61" s="4" t="s">
        <v>360</v>
      </c>
      <c r="AI61" s="4" t="s">
        <v>361</v>
      </c>
      <c r="AJ61" s="4" t="s">
        <v>362</v>
      </c>
      <c r="AK61" s="4" t="s">
        <v>363</v>
      </c>
      <c r="AL61" s="4" t="s">
        <v>364</v>
      </c>
      <c r="AM61" s="4" t="s">
        <v>365</v>
      </c>
      <c r="AN61" s="4" t="s">
        <v>366</v>
      </c>
      <c r="AO61" s="4" t="s">
        <v>367</v>
      </c>
      <c r="AP61" s="1097"/>
    </row>
    <row r="62" spans="1:51 1025:1025" customFormat="1" ht="15">
      <c r="B62" s="5" t="s">
        <v>299</v>
      </c>
      <c r="C62" s="6"/>
      <c r="D62" s="6"/>
      <c r="E62" s="6"/>
      <c r="F62" s="6"/>
      <c r="G62" s="6"/>
      <c r="H62" s="6"/>
      <c r="I62" s="6"/>
      <c r="J62" s="6"/>
      <c r="K62" s="6"/>
      <c r="L62" s="10"/>
      <c r="M62" s="6"/>
      <c r="N62" s="6"/>
      <c r="O62" s="6"/>
      <c r="P62" s="6"/>
      <c r="Q62" s="6"/>
      <c r="R62" s="6"/>
      <c r="S62" s="6"/>
      <c r="T62" s="6"/>
      <c r="U62" s="6"/>
      <c r="V62" s="10"/>
      <c r="W62" s="6"/>
      <c r="X62" s="6"/>
      <c r="Y62" s="6"/>
      <c r="Z62" s="6"/>
      <c r="AA62" s="6"/>
      <c r="AB62" s="6"/>
      <c r="AC62" s="6"/>
      <c r="AD62" s="6"/>
      <c r="AE62" s="6"/>
      <c r="AF62" s="10"/>
      <c r="AG62" s="6"/>
      <c r="AH62" s="6"/>
      <c r="AI62" s="6"/>
      <c r="AJ62" s="6"/>
      <c r="AK62" s="6"/>
      <c r="AL62" s="6"/>
      <c r="AM62" s="6"/>
      <c r="AN62" s="6"/>
      <c r="AO62" s="6"/>
      <c r="AP62" s="10"/>
      <c r="AMK62" s="14"/>
    </row>
    <row r="63" spans="1:51 1025:1025" customFormat="1" ht="15">
      <c r="B63" s="5" t="s">
        <v>300</v>
      </c>
      <c r="C63" s="6"/>
      <c r="D63" s="6"/>
      <c r="E63" s="6"/>
      <c r="F63" s="6"/>
      <c r="G63" s="6"/>
      <c r="H63" s="6"/>
      <c r="I63" s="6"/>
      <c r="J63" s="6"/>
      <c r="K63" s="6"/>
      <c r="L63" s="10"/>
      <c r="M63" s="6"/>
      <c r="N63" s="6"/>
      <c r="O63" s="6"/>
      <c r="P63" s="6"/>
      <c r="Q63" s="6"/>
      <c r="R63" s="6"/>
      <c r="S63" s="6"/>
      <c r="T63" s="6"/>
      <c r="U63" s="6"/>
      <c r="V63" s="10"/>
      <c r="W63" s="6"/>
      <c r="X63" s="6"/>
      <c r="Y63" s="6"/>
      <c r="Z63" s="6"/>
      <c r="AA63" s="6"/>
      <c r="AB63" s="6"/>
      <c r="AC63" s="6"/>
      <c r="AD63" s="6"/>
      <c r="AE63" s="6"/>
      <c r="AF63" s="10"/>
      <c r="AG63" s="6"/>
      <c r="AH63" s="6"/>
      <c r="AI63" s="6"/>
      <c r="AJ63" s="6"/>
      <c r="AK63" s="6"/>
      <c r="AL63" s="6"/>
      <c r="AM63" s="6"/>
      <c r="AN63" s="6"/>
      <c r="AO63" s="6"/>
      <c r="AP63" s="10"/>
      <c r="AMK63" s="14"/>
    </row>
    <row r="64" spans="1:51 1025:1025" customFormat="1" ht="15">
      <c r="B64" s="5" t="s">
        <v>143</v>
      </c>
      <c r="C64" s="6"/>
      <c r="D64" s="6"/>
      <c r="E64" s="6"/>
      <c r="F64" s="6"/>
      <c r="G64" s="6"/>
      <c r="H64" s="6"/>
      <c r="I64" s="6"/>
      <c r="J64" s="6"/>
      <c r="K64" s="6"/>
      <c r="L64" s="10"/>
      <c r="M64" s="6"/>
      <c r="N64" s="6"/>
      <c r="O64" s="6"/>
      <c r="P64" s="6"/>
      <c r="Q64" s="6"/>
      <c r="R64" s="6"/>
      <c r="S64" s="6"/>
      <c r="T64" s="6"/>
      <c r="U64" s="6"/>
      <c r="V64" s="10"/>
      <c r="W64" s="6"/>
      <c r="X64" s="6"/>
      <c r="Y64" s="6"/>
      <c r="Z64" s="6"/>
      <c r="AA64" s="6"/>
      <c r="AB64" s="6"/>
      <c r="AC64" s="6"/>
      <c r="AD64" s="6"/>
      <c r="AE64" s="6"/>
      <c r="AF64" s="10"/>
      <c r="AG64" s="6"/>
      <c r="AH64" s="6"/>
      <c r="AI64" s="6"/>
      <c r="AJ64" s="6"/>
      <c r="AK64" s="6"/>
      <c r="AL64" s="6"/>
      <c r="AM64" s="6"/>
      <c r="AN64" s="6"/>
      <c r="AO64" s="6"/>
      <c r="AP64" s="10"/>
      <c r="AMK64" s="14"/>
    </row>
    <row r="65" spans="1:42 1025:1025" customFormat="1" ht="15">
      <c r="B65" s="5" t="s">
        <v>301</v>
      </c>
      <c r="C65" s="6"/>
      <c r="D65" s="6"/>
      <c r="E65" s="6"/>
      <c r="F65" s="6"/>
      <c r="G65" s="6"/>
      <c r="H65" s="6"/>
      <c r="I65" s="6"/>
      <c r="J65" s="6"/>
      <c r="K65" s="6"/>
      <c r="L65" s="10"/>
      <c r="M65" s="6"/>
      <c r="N65" s="6"/>
      <c r="O65" s="6"/>
      <c r="P65" s="6"/>
      <c r="Q65" s="6"/>
      <c r="R65" s="6"/>
      <c r="S65" s="6"/>
      <c r="T65" s="6"/>
      <c r="U65" s="6"/>
      <c r="V65" s="10"/>
      <c r="W65" s="6"/>
      <c r="X65" s="6"/>
      <c r="Y65" s="6"/>
      <c r="Z65" s="6"/>
      <c r="AA65" s="6"/>
      <c r="AB65" s="6"/>
      <c r="AC65" s="6"/>
      <c r="AD65" s="6"/>
      <c r="AE65" s="6"/>
      <c r="AF65" s="10"/>
      <c r="AG65" s="6"/>
      <c r="AH65" s="6"/>
      <c r="AI65" s="6"/>
      <c r="AJ65" s="6"/>
      <c r="AK65" s="6"/>
      <c r="AL65" s="6"/>
      <c r="AM65" s="6"/>
      <c r="AN65" s="6"/>
      <c r="AO65" s="6"/>
      <c r="AP65" s="10"/>
      <c r="AMK65" s="14"/>
    </row>
    <row r="66" spans="1:42 1025:1025" customFormat="1" ht="15">
      <c r="B66" s="5" t="s">
        <v>368</v>
      </c>
      <c r="C66" s="6"/>
      <c r="D66" s="6"/>
      <c r="E66" s="6"/>
      <c r="F66" s="6"/>
      <c r="G66" s="6"/>
      <c r="H66" s="6"/>
      <c r="I66" s="6"/>
      <c r="J66" s="6"/>
      <c r="K66" s="6"/>
      <c r="L66" s="10"/>
      <c r="M66" s="6"/>
      <c r="N66" s="6"/>
      <c r="O66" s="6"/>
      <c r="P66" s="6"/>
      <c r="Q66" s="6"/>
      <c r="R66" s="6"/>
      <c r="S66" s="6"/>
      <c r="T66" s="6"/>
      <c r="U66" s="6"/>
      <c r="V66" s="10"/>
      <c r="W66" s="6"/>
      <c r="X66" s="6"/>
      <c r="Y66" s="6"/>
      <c r="Z66" s="6"/>
      <c r="AA66" s="6"/>
      <c r="AB66" s="6"/>
      <c r="AC66" s="6"/>
      <c r="AD66" s="6"/>
      <c r="AE66" s="6"/>
      <c r="AF66" s="10"/>
      <c r="AG66" s="6"/>
      <c r="AH66" s="6"/>
      <c r="AI66" s="6"/>
      <c r="AJ66" s="6"/>
      <c r="AK66" s="6"/>
      <c r="AL66" s="6"/>
      <c r="AM66" s="6"/>
      <c r="AN66" s="6"/>
      <c r="AO66" s="6"/>
      <c r="AP66" s="10"/>
      <c r="AMK66" s="14"/>
    </row>
    <row r="67" spans="1:42 1025:1025" customFormat="1" ht="15">
      <c r="B67" s="5" t="s">
        <v>369</v>
      </c>
      <c r="C67" s="6"/>
      <c r="D67" s="6"/>
      <c r="E67" s="6"/>
      <c r="F67" s="6"/>
      <c r="G67" s="6"/>
      <c r="H67" s="6"/>
      <c r="I67" s="6"/>
      <c r="J67" s="6"/>
      <c r="K67" s="6"/>
      <c r="L67" s="10"/>
      <c r="M67" s="6"/>
      <c r="N67" s="6"/>
      <c r="O67" s="6"/>
      <c r="P67" s="6"/>
      <c r="Q67" s="6"/>
      <c r="R67" s="6"/>
      <c r="S67" s="6"/>
      <c r="T67" s="6"/>
      <c r="U67" s="6"/>
      <c r="V67" s="10"/>
      <c r="W67" s="6"/>
      <c r="X67" s="6"/>
      <c r="Y67" s="6"/>
      <c r="Z67" s="6"/>
      <c r="AA67" s="6"/>
      <c r="AB67" s="6"/>
      <c r="AC67" s="6"/>
      <c r="AD67" s="6"/>
      <c r="AE67" s="6"/>
      <c r="AF67" s="10"/>
      <c r="AG67" s="6"/>
      <c r="AH67" s="6"/>
      <c r="AI67" s="6"/>
      <c r="AJ67" s="6"/>
      <c r="AK67" s="6"/>
      <c r="AL67" s="6"/>
      <c r="AM67" s="6"/>
      <c r="AN67" s="6"/>
      <c r="AO67" s="6"/>
      <c r="AP67" s="10"/>
      <c r="AMK67" s="14"/>
    </row>
    <row r="68" spans="1:42 1025:1025" customFormat="1" ht="15">
      <c r="B68" s="5" t="s">
        <v>302</v>
      </c>
      <c r="C68" s="6"/>
      <c r="D68" s="6"/>
      <c r="E68" s="6"/>
      <c r="F68" s="6"/>
      <c r="G68" s="6"/>
      <c r="H68" s="6"/>
      <c r="I68" s="6"/>
      <c r="J68" s="6"/>
      <c r="K68" s="6"/>
      <c r="L68" s="10"/>
      <c r="M68" s="6"/>
      <c r="N68" s="6"/>
      <c r="O68" s="6"/>
      <c r="P68" s="6"/>
      <c r="Q68" s="6"/>
      <c r="R68" s="6"/>
      <c r="S68" s="6"/>
      <c r="T68" s="6"/>
      <c r="U68" s="6"/>
      <c r="V68" s="10"/>
      <c r="W68" s="6"/>
      <c r="X68" s="6"/>
      <c r="Y68" s="6"/>
      <c r="Z68" s="6"/>
      <c r="AA68" s="6"/>
      <c r="AB68" s="6"/>
      <c r="AC68" s="6"/>
      <c r="AD68" s="6"/>
      <c r="AE68" s="6"/>
      <c r="AF68" s="10"/>
      <c r="AG68" s="6"/>
      <c r="AH68" s="6"/>
      <c r="AI68" s="6"/>
      <c r="AJ68" s="6"/>
      <c r="AK68" s="6"/>
      <c r="AL68" s="6"/>
      <c r="AM68" s="6"/>
      <c r="AN68" s="6"/>
      <c r="AO68" s="6"/>
      <c r="AP68" s="10"/>
      <c r="AMK68" s="14"/>
    </row>
    <row r="69" spans="1:42 1025:1025" customFormat="1" ht="15">
      <c r="B69" s="5" t="s">
        <v>303</v>
      </c>
      <c r="C69" s="6"/>
      <c r="D69" s="6"/>
      <c r="E69" s="6"/>
      <c r="F69" s="6"/>
      <c r="G69" s="6"/>
      <c r="H69" s="6"/>
      <c r="I69" s="6"/>
      <c r="J69" s="6"/>
      <c r="K69" s="6"/>
      <c r="L69" s="10"/>
      <c r="M69" s="6"/>
      <c r="N69" s="6"/>
      <c r="O69" s="6"/>
      <c r="P69" s="6"/>
      <c r="Q69" s="6"/>
      <c r="R69" s="6"/>
      <c r="S69" s="6"/>
      <c r="T69" s="6"/>
      <c r="U69" s="6"/>
      <c r="V69" s="10"/>
      <c r="W69" s="6"/>
      <c r="X69" s="6"/>
      <c r="Y69" s="6"/>
      <c r="Z69" s="6"/>
      <c r="AA69" s="6"/>
      <c r="AB69" s="6"/>
      <c r="AC69" s="6"/>
      <c r="AD69" s="6"/>
      <c r="AE69" s="6"/>
      <c r="AF69" s="10"/>
      <c r="AG69" s="6"/>
      <c r="AH69" s="6"/>
      <c r="AI69" s="6"/>
      <c r="AJ69" s="6"/>
      <c r="AK69" s="6"/>
      <c r="AL69" s="6"/>
      <c r="AM69" s="6"/>
      <c r="AN69" s="6"/>
      <c r="AO69" s="6"/>
      <c r="AP69" s="10"/>
      <c r="AMK69" s="14"/>
    </row>
    <row r="70" spans="1:42 1025:1025" customFormat="1" ht="15">
      <c r="B70" s="5" t="s">
        <v>370</v>
      </c>
      <c r="C70" s="6"/>
      <c r="D70" s="6"/>
      <c r="E70" s="6"/>
      <c r="F70" s="6"/>
      <c r="G70" s="6"/>
      <c r="H70" s="6"/>
      <c r="I70" s="6"/>
      <c r="J70" s="6"/>
      <c r="K70" s="6"/>
      <c r="L70" s="10"/>
      <c r="M70" s="6"/>
      <c r="N70" s="6"/>
      <c r="O70" s="6"/>
      <c r="P70" s="6"/>
      <c r="Q70" s="6"/>
      <c r="R70" s="6"/>
      <c r="S70" s="6"/>
      <c r="T70" s="6"/>
      <c r="U70" s="6"/>
      <c r="V70" s="10"/>
      <c r="W70" s="6"/>
      <c r="X70" s="6"/>
      <c r="Y70" s="6"/>
      <c r="Z70" s="6"/>
      <c r="AA70" s="6"/>
      <c r="AB70" s="6"/>
      <c r="AC70" s="6"/>
      <c r="AD70" s="6"/>
      <c r="AE70" s="6"/>
      <c r="AF70" s="10"/>
      <c r="AG70" s="6"/>
      <c r="AH70" s="6"/>
      <c r="AI70" s="6"/>
      <c r="AJ70" s="6"/>
      <c r="AK70" s="6"/>
      <c r="AL70" s="6"/>
      <c r="AM70" s="6"/>
      <c r="AN70" s="6"/>
      <c r="AO70" s="6"/>
      <c r="AP70" s="10"/>
      <c r="AMK70" s="14"/>
    </row>
    <row r="71" spans="1:42 1025:1025" customFormat="1" ht="15">
      <c r="B71" s="5" t="s">
        <v>148</v>
      </c>
      <c r="C71" s="15"/>
      <c r="D71" s="15"/>
      <c r="E71" s="15"/>
      <c r="F71" s="15"/>
      <c r="G71" s="15"/>
      <c r="H71" s="15"/>
      <c r="I71" s="15"/>
      <c r="J71" s="15"/>
      <c r="K71" s="6"/>
      <c r="L71" s="13"/>
      <c r="M71" s="15"/>
      <c r="N71" s="15"/>
      <c r="O71" s="15"/>
      <c r="P71" s="15"/>
      <c r="Q71" s="15"/>
      <c r="R71" s="15"/>
      <c r="S71" s="15"/>
      <c r="T71" s="15"/>
      <c r="U71" s="6"/>
      <c r="V71" s="13"/>
      <c r="W71" s="15"/>
      <c r="X71" s="15"/>
      <c r="Y71" s="15"/>
      <c r="Z71" s="15"/>
      <c r="AA71" s="15"/>
      <c r="AB71" s="15"/>
      <c r="AC71" s="15"/>
      <c r="AD71" s="15"/>
      <c r="AE71" s="6"/>
      <c r="AF71" s="13"/>
      <c r="AG71" s="15"/>
      <c r="AH71" s="15"/>
      <c r="AI71" s="15"/>
      <c r="AJ71" s="15"/>
      <c r="AK71" s="15"/>
      <c r="AL71" s="15"/>
      <c r="AM71" s="15"/>
      <c r="AN71" s="15"/>
      <c r="AO71" s="6"/>
      <c r="AP71" s="13"/>
      <c r="AMK71" s="14"/>
    </row>
    <row r="72" spans="1:42 1025:1025" customFormat="1" ht="15">
      <c r="B72" s="5" t="s">
        <v>371</v>
      </c>
      <c r="C72" s="16"/>
      <c r="D72" s="16"/>
      <c r="E72" s="16"/>
      <c r="F72" s="16"/>
      <c r="G72" s="16"/>
      <c r="H72" s="16"/>
      <c r="I72" s="16"/>
      <c r="J72" s="16"/>
      <c r="K72" s="6"/>
      <c r="L72" s="19"/>
      <c r="M72" s="16"/>
      <c r="N72" s="16"/>
      <c r="O72" s="16"/>
      <c r="P72" s="16"/>
      <c r="Q72" s="16"/>
      <c r="R72" s="16"/>
      <c r="S72" s="16"/>
      <c r="T72" s="16"/>
      <c r="U72" s="6"/>
      <c r="V72" s="19"/>
      <c r="W72" s="16"/>
      <c r="X72" s="16"/>
      <c r="Y72" s="16"/>
      <c r="Z72" s="16"/>
      <c r="AA72" s="16"/>
      <c r="AB72" s="16"/>
      <c r="AC72" s="16"/>
      <c r="AD72" s="16"/>
      <c r="AE72" s="6"/>
      <c r="AF72" s="19"/>
      <c r="AG72" s="16"/>
      <c r="AH72" s="16"/>
      <c r="AI72" s="16"/>
      <c r="AJ72" s="16"/>
      <c r="AK72" s="16"/>
      <c r="AL72" s="16"/>
      <c r="AM72" s="16"/>
      <c r="AN72" s="16"/>
      <c r="AO72" s="6"/>
      <c r="AP72" s="19"/>
      <c r="AMK72" s="14"/>
    </row>
    <row r="73" spans="1:42 1025:1025" customFormat="1" ht="15">
      <c r="B73" s="5" t="s">
        <v>150</v>
      </c>
      <c r="C73" s="16"/>
      <c r="D73" s="16"/>
      <c r="E73" s="16"/>
      <c r="F73" s="16"/>
      <c r="G73" s="16"/>
      <c r="H73" s="16"/>
      <c r="I73" s="16"/>
      <c r="J73" s="16"/>
      <c r="K73" s="6"/>
      <c r="L73" s="19"/>
      <c r="M73" s="16"/>
      <c r="N73" s="16"/>
      <c r="O73" s="16"/>
      <c r="P73" s="16"/>
      <c r="Q73" s="16"/>
      <c r="R73" s="16"/>
      <c r="S73" s="16"/>
      <c r="T73" s="16"/>
      <c r="U73" s="6"/>
      <c r="V73" s="19"/>
      <c r="W73" s="16"/>
      <c r="X73" s="16"/>
      <c r="Y73" s="16"/>
      <c r="Z73" s="16"/>
      <c r="AA73" s="16"/>
      <c r="AB73" s="16"/>
      <c r="AC73" s="16"/>
      <c r="AD73" s="16"/>
      <c r="AE73" s="6"/>
      <c r="AF73" s="19"/>
      <c r="AG73" s="16"/>
      <c r="AH73" s="16"/>
      <c r="AI73" s="16"/>
      <c r="AJ73" s="16"/>
      <c r="AK73" s="16"/>
      <c r="AL73" s="16"/>
      <c r="AM73" s="16"/>
      <c r="AN73" s="16"/>
      <c r="AO73" s="6"/>
      <c r="AP73" s="19"/>
      <c r="AMK73" s="14"/>
    </row>
    <row r="74" spans="1:42 1025:1025" customFormat="1" ht="15">
      <c r="B74" s="5" t="s">
        <v>372</v>
      </c>
      <c r="C74" s="16"/>
      <c r="D74" s="16"/>
      <c r="E74" s="16"/>
      <c r="F74" s="16"/>
      <c r="G74" s="16"/>
      <c r="H74" s="16"/>
      <c r="I74" s="16"/>
      <c r="J74" s="16"/>
      <c r="K74" s="6"/>
      <c r="L74" s="19"/>
      <c r="M74" s="16"/>
      <c r="N74" s="16"/>
      <c r="O74" s="16"/>
      <c r="P74" s="16"/>
      <c r="Q74" s="16"/>
      <c r="R74" s="16"/>
      <c r="S74" s="16"/>
      <c r="T74" s="16"/>
      <c r="U74" s="6"/>
      <c r="V74" s="19"/>
      <c r="W74" s="16"/>
      <c r="X74" s="16"/>
      <c r="Y74" s="16"/>
      <c r="Z74" s="16"/>
      <c r="AA74" s="16"/>
      <c r="AB74" s="16"/>
      <c r="AC74" s="16"/>
      <c r="AD74" s="16"/>
      <c r="AE74" s="6"/>
      <c r="AF74" s="19"/>
      <c r="AG74" s="16"/>
      <c r="AH74" s="16"/>
      <c r="AI74" s="16"/>
      <c r="AJ74" s="16"/>
      <c r="AK74" s="16"/>
      <c r="AL74" s="16"/>
      <c r="AM74" s="16"/>
      <c r="AN74" s="16"/>
      <c r="AO74" s="6"/>
      <c r="AP74" s="19"/>
      <c r="AMK74" s="14"/>
    </row>
    <row r="75" spans="1:42 1025:1025" customFormat="1" ht="15">
      <c r="B75" s="5" t="s">
        <v>373</v>
      </c>
      <c r="C75" s="16"/>
      <c r="D75" s="16"/>
      <c r="E75" s="16"/>
      <c r="F75" s="16"/>
      <c r="G75" s="16"/>
      <c r="H75" s="16"/>
      <c r="I75" s="16"/>
      <c r="J75" s="16"/>
      <c r="K75" s="6"/>
      <c r="L75" s="19"/>
      <c r="M75" s="16"/>
      <c r="N75" s="16"/>
      <c r="O75" s="16"/>
      <c r="P75" s="16"/>
      <c r="Q75" s="16"/>
      <c r="R75" s="16"/>
      <c r="S75" s="16"/>
      <c r="T75" s="16"/>
      <c r="U75" s="6"/>
      <c r="V75" s="19"/>
      <c r="W75" s="16"/>
      <c r="X75" s="16"/>
      <c r="Y75" s="16"/>
      <c r="Z75" s="16"/>
      <c r="AA75" s="16"/>
      <c r="AB75" s="16"/>
      <c r="AC75" s="16"/>
      <c r="AD75" s="16"/>
      <c r="AE75" s="6"/>
      <c r="AF75" s="19"/>
      <c r="AG75" s="16"/>
      <c r="AH75" s="16"/>
      <c r="AI75" s="16"/>
      <c r="AJ75" s="16"/>
      <c r="AK75" s="16"/>
      <c r="AL75" s="16"/>
      <c r="AM75" s="16"/>
      <c r="AN75" s="16"/>
      <c r="AO75" s="6"/>
      <c r="AP75" s="19"/>
      <c r="AMK75" s="14"/>
    </row>
    <row r="76" spans="1:42 1025:1025" customFormat="1" ht="15">
      <c r="B76" s="5" t="s">
        <v>152</v>
      </c>
      <c r="C76" s="16"/>
      <c r="D76" s="16"/>
      <c r="E76" s="16"/>
      <c r="F76" s="16"/>
      <c r="G76" s="16"/>
      <c r="H76" s="16"/>
      <c r="I76" s="16"/>
      <c r="J76" s="16"/>
      <c r="K76" s="6"/>
      <c r="L76" s="19"/>
      <c r="M76" s="16"/>
      <c r="N76" s="16"/>
      <c r="O76" s="16"/>
      <c r="P76" s="16"/>
      <c r="Q76" s="16"/>
      <c r="R76" s="16"/>
      <c r="S76" s="16"/>
      <c r="T76" s="16"/>
      <c r="U76" s="6"/>
      <c r="V76" s="19"/>
      <c r="W76" s="16"/>
      <c r="X76" s="16"/>
      <c r="Y76" s="16"/>
      <c r="Z76" s="16"/>
      <c r="AA76" s="16"/>
      <c r="AB76" s="16"/>
      <c r="AC76" s="16"/>
      <c r="AD76" s="16"/>
      <c r="AE76" s="6"/>
      <c r="AF76" s="19"/>
      <c r="AG76" s="16"/>
      <c r="AH76" s="16"/>
      <c r="AI76" s="16"/>
      <c r="AJ76" s="16"/>
      <c r="AK76" s="16"/>
      <c r="AL76" s="16"/>
      <c r="AM76" s="16"/>
      <c r="AN76" s="16"/>
      <c r="AO76" s="6"/>
      <c r="AP76" s="19"/>
      <c r="AMK76" s="14"/>
    </row>
    <row r="77" spans="1:42 1025:1025" customFormat="1" ht="15">
      <c r="B77" s="5" t="s">
        <v>374</v>
      </c>
      <c r="C77" s="16"/>
      <c r="D77" s="16"/>
      <c r="E77" s="16"/>
      <c r="F77" s="16"/>
      <c r="G77" s="16"/>
      <c r="H77" s="16"/>
      <c r="I77" s="16"/>
      <c r="J77" s="16"/>
      <c r="K77" s="6"/>
      <c r="L77" s="19"/>
      <c r="M77" s="16"/>
      <c r="N77" s="16"/>
      <c r="O77" s="16"/>
      <c r="P77" s="16"/>
      <c r="Q77" s="16"/>
      <c r="R77" s="16"/>
      <c r="S77" s="16"/>
      <c r="T77" s="16"/>
      <c r="U77" s="6"/>
      <c r="V77" s="19"/>
      <c r="W77" s="16"/>
      <c r="X77" s="16"/>
      <c r="Y77" s="16"/>
      <c r="Z77" s="16"/>
      <c r="AA77" s="16"/>
      <c r="AB77" s="16"/>
      <c r="AC77" s="16"/>
      <c r="AD77" s="16"/>
      <c r="AE77" s="6"/>
      <c r="AF77" s="19"/>
      <c r="AG77" s="16"/>
      <c r="AH77" s="16"/>
      <c r="AI77" s="16"/>
      <c r="AJ77" s="16"/>
      <c r="AK77" s="16"/>
      <c r="AL77" s="16"/>
      <c r="AM77" s="16"/>
      <c r="AN77" s="16"/>
      <c r="AO77" s="6"/>
      <c r="AP77" s="19"/>
      <c r="AMK77" s="14"/>
    </row>
    <row r="78" spans="1:42 1025:1025" customFormat="1" ht="15">
      <c r="B78" s="5" t="s">
        <v>375</v>
      </c>
      <c r="C78" s="6"/>
      <c r="D78" s="6"/>
      <c r="E78" s="6"/>
      <c r="F78" s="6"/>
      <c r="G78" s="6"/>
      <c r="H78" s="6"/>
      <c r="I78" s="6"/>
      <c r="J78" s="6"/>
      <c r="K78" s="6"/>
      <c r="L78" s="10"/>
      <c r="M78" s="6"/>
      <c r="N78" s="6"/>
      <c r="O78" s="6"/>
      <c r="P78" s="6"/>
      <c r="Q78" s="6"/>
      <c r="R78" s="6"/>
      <c r="S78" s="6"/>
      <c r="T78" s="6"/>
      <c r="U78" s="6"/>
      <c r="V78" s="10"/>
      <c r="W78" s="6"/>
      <c r="X78" s="6"/>
      <c r="Y78" s="6"/>
      <c r="Z78" s="6"/>
      <c r="AA78" s="6"/>
      <c r="AB78" s="6"/>
      <c r="AC78" s="6"/>
      <c r="AD78" s="6"/>
      <c r="AE78" s="6"/>
      <c r="AF78" s="10"/>
      <c r="AG78" s="6"/>
      <c r="AH78" s="6"/>
      <c r="AI78" s="6"/>
      <c r="AJ78" s="6"/>
      <c r="AK78" s="6"/>
      <c r="AL78" s="11"/>
      <c r="AM78" s="6"/>
      <c r="AN78" s="6"/>
      <c r="AO78" s="6"/>
      <c r="AP78" s="13"/>
      <c r="AMK78" s="14"/>
    </row>
    <row r="79" spans="1:42 1025:1025" s="2" customFormat="1">
      <c r="A79" s="2">
        <v>370026</v>
      </c>
      <c r="B79" s="9" t="s">
        <v>308</v>
      </c>
      <c r="C79" s="15"/>
      <c r="D79" s="15"/>
      <c r="E79" s="15"/>
      <c r="F79" s="15"/>
      <c r="G79" s="15"/>
      <c r="H79" s="15"/>
      <c r="I79" s="15"/>
      <c r="J79" s="15"/>
      <c r="K79" s="15"/>
      <c r="L79" s="13"/>
      <c r="M79" s="15"/>
      <c r="N79" s="15"/>
      <c r="O79" s="15"/>
      <c r="P79" s="15"/>
      <c r="Q79" s="15"/>
      <c r="R79" s="15"/>
      <c r="S79" s="15"/>
      <c r="T79" s="15"/>
      <c r="U79" s="15"/>
      <c r="V79" s="13"/>
      <c r="W79" s="15"/>
      <c r="X79" s="15"/>
      <c r="Y79" s="15"/>
      <c r="Z79" s="15"/>
      <c r="AA79" s="15"/>
      <c r="AB79" s="15"/>
      <c r="AC79" s="15"/>
      <c r="AD79" s="15"/>
      <c r="AE79" s="15"/>
      <c r="AF79" s="13"/>
      <c r="AG79" s="15"/>
      <c r="AH79" s="15"/>
      <c r="AI79" s="15"/>
      <c r="AJ79" s="15"/>
      <c r="AK79" s="15"/>
      <c r="AL79" s="15"/>
      <c r="AM79" s="15"/>
      <c r="AN79" s="15"/>
      <c r="AO79" s="15"/>
      <c r="AP79" s="13"/>
    </row>
    <row r="80" spans="1:42 1025:1025" customFormat="1" ht="15">
      <c r="B80" s="5" t="s">
        <v>376</v>
      </c>
      <c r="C80" s="6"/>
      <c r="D80" s="6"/>
      <c r="E80" s="6"/>
      <c r="F80" s="6"/>
      <c r="G80" s="6"/>
      <c r="H80" s="6"/>
      <c r="I80" s="6"/>
      <c r="J80" s="6"/>
      <c r="K80" s="6"/>
      <c r="L80" s="10"/>
      <c r="M80" s="6"/>
      <c r="N80" s="6"/>
      <c r="O80" s="6"/>
      <c r="P80" s="6"/>
      <c r="Q80" s="6"/>
      <c r="R80" s="6"/>
      <c r="S80" s="6"/>
      <c r="T80" s="6"/>
      <c r="U80" s="6"/>
      <c r="V80" s="10"/>
      <c r="W80" s="6"/>
      <c r="X80" s="6"/>
      <c r="Y80" s="6"/>
      <c r="Z80" s="6"/>
      <c r="AA80" s="6"/>
      <c r="AB80" s="6"/>
      <c r="AC80" s="6"/>
      <c r="AD80" s="6"/>
      <c r="AE80" s="6"/>
      <c r="AF80" s="10"/>
      <c r="AG80" s="6"/>
      <c r="AH80" s="6"/>
      <c r="AI80" s="6"/>
      <c r="AJ80" s="6"/>
      <c r="AK80" s="6"/>
      <c r="AL80" s="6"/>
      <c r="AM80" s="6"/>
      <c r="AN80" s="6"/>
      <c r="AO80" s="6"/>
      <c r="AP80" s="10"/>
      <c r="AMK80" s="14"/>
    </row>
    <row r="81" spans="2:71 1025:1025" s="2" customFormat="1">
      <c r="B81" s="9" t="s">
        <v>310</v>
      </c>
      <c r="C81" s="6"/>
      <c r="D81" s="6"/>
      <c r="E81" s="6"/>
      <c r="F81" s="6"/>
      <c r="G81" s="6"/>
      <c r="H81" s="6"/>
      <c r="I81" s="6"/>
      <c r="J81" s="6"/>
      <c r="K81" s="6"/>
      <c r="L81" s="10"/>
      <c r="M81" s="6"/>
      <c r="N81" s="6"/>
      <c r="O81" s="6"/>
      <c r="P81" s="6"/>
      <c r="Q81" s="6"/>
      <c r="R81" s="6"/>
      <c r="S81" s="6"/>
      <c r="T81" s="6"/>
      <c r="U81" s="6"/>
      <c r="V81" s="10"/>
      <c r="W81" s="6"/>
      <c r="X81" s="6"/>
      <c r="Y81" s="6"/>
      <c r="Z81" s="6"/>
      <c r="AA81" s="6"/>
      <c r="AB81" s="6"/>
      <c r="AC81" s="6"/>
      <c r="AD81" s="6"/>
      <c r="AE81" s="6"/>
      <c r="AF81" s="10"/>
      <c r="AG81" s="6"/>
      <c r="AH81" s="6"/>
      <c r="AI81" s="6"/>
      <c r="AJ81" s="6"/>
      <c r="AK81" s="6"/>
      <c r="AL81" s="6"/>
      <c r="AM81" s="6"/>
      <c r="AN81" s="6"/>
      <c r="AO81" s="6"/>
      <c r="AP81" s="10"/>
    </row>
    <row r="82" spans="2:71 1025:1025" customFormat="1" ht="15">
      <c r="B82" s="5" t="s">
        <v>158</v>
      </c>
      <c r="C82" s="6"/>
      <c r="D82" s="6"/>
      <c r="E82" s="6"/>
      <c r="F82" s="6"/>
      <c r="G82" s="6"/>
      <c r="H82" s="6"/>
      <c r="I82" s="6"/>
      <c r="J82" s="6"/>
      <c r="K82" s="6"/>
      <c r="L82" s="10"/>
      <c r="M82" s="6"/>
      <c r="N82" s="6"/>
      <c r="O82" s="6"/>
      <c r="P82" s="6"/>
      <c r="Q82" s="6"/>
      <c r="R82" s="6"/>
      <c r="S82" s="6"/>
      <c r="T82" s="6"/>
      <c r="U82" s="6"/>
      <c r="V82" s="10"/>
      <c r="W82" s="6"/>
      <c r="X82" s="6"/>
      <c r="Y82" s="6"/>
      <c r="Z82" s="6"/>
      <c r="AA82" s="6"/>
      <c r="AB82" s="6"/>
      <c r="AC82" s="6"/>
      <c r="AD82" s="6"/>
      <c r="AE82" s="6"/>
      <c r="AF82" s="10"/>
      <c r="AG82" s="6"/>
      <c r="AH82" s="6"/>
      <c r="AI82" s="6"/>
      <c r="AJ82" s="6"/>
      <c r="AK82" s="6"/>
      <c r="AL82" s="6"/>
      <c r="AM82" s="6"/>
      <c r="AN82" s="6"/>
      <c r="AO82" s="6"/>
      <c r="AP82" s="10"/>
      <c r="AMK82" s="14"/>
    </row>
    <row r="83" spans="2:71 1025:1025" s="2" customFormat="1">
      <c r="B83" s="9" t="s">
        <v>377</v>
      </c>
      <c r="C83" s="6"/>
      <c r="D83" s="6"/>
      <c r="E83" s="6"/>
      <c r="F83" s="6"/>
      <c r="G83" s="6"/>
      <c r="H83" s="6"/>
      <c r="I83" s="6"/>
      <c r="J83" s="6"/>
      <c r="K83" s="6"/>
      <c r="L83" s="10"/>
      <c r="M83" s="6"/>
      <c r="N83" s="6"/>
      <c r="O83" s="6"/>
      <c r="P83" s="6"/>
      <c r="Q83" s="6"/>
      <c r="R83" s="6"/>
      <c r="S83" s="6"/>
      <c r="T83" s="6"/>
      <c r="U83" s="6"/>
      <c r="V83" s="10"/>
      <c r="W83" s="6"/>
      <c r="X83" s="6"/>
      <c r="Y83" s="6"/>
      <c r="Z83" s="6"/>
      <c r="AA83" s="6"/>
      <c r="AB83" s="6"/>
      <c r="AC83" s="6"/>
      <c r="AD83" s="6"/>
      <c r="AE83" s="6"/>
      <c r="AF83" s="10"/>
      <c r="AG83" s="6"/>
      <c r="AH83" s="6"/>
      <c r="AI83" s="6"/>
      <c r="AJ83" s="6"/>
      <c r="AK83" s="6"/>
      <c r="AL83" s="6"/>
      <c r="AM83" s="6"/>
      <c r="AN83" s="6"/>
      <c r="AO83" s="6"/>
      <c r="AP83" s="10"/>
    </row>
    <row r="84" spans="2:71 1025:1025" s="2" customFormat="1">
      <c r="B84" s="9" t="s">
        <v>80</v>
      </c>
      <c r="C84" s="6"/>
      <c r="D84" s="6"/>
      <c r="E84" s="6"/>
      <c r="F84" s="6"/>
      <c r="G84" s="6"/>
      <c r="H84" s="6"/>
      <c r="I84" s="6"/>
      <c r="J84" s="6"/>
      <c r="K84" s="6"/>
      <c r="L84" s="10"/>
      <c r="M84" s="6"/>
      <c r="N84" s="6"/>
      <c r="O84" s="6"/>
      <c r="P84" s="6"/>
      <c r="Q84" s="6"/>
      <c r="R84" s="6"/>
      <c r="S84" s="6"/>
      <c r="T84" s="6"/>
      <c r="U84" s="6"/>
      <c r="V84" s="10"/>
      <c r="W84" s="6"/>
      <c r="X84" s="6"/>
      <c r="Y84" s="6"/>
      <c r="Z84" s="6"/>
      <c r="AA84" s="6"/>
      <c r="AB84" s="6"/>
      <c r="AC84" s="6"/>
      <c r="AD84" s="6"/>
      <c r="AE84" s="6"/>
      <c r="AF84" s="10"/>
      <c r="AG84" s="6"/>
      <c r="AH84" s="6"/>
      <c r="AI84" s="6"/>
      <c r="AJ84" s="6"/>
      <c r="AK84" s="6"/>
      <c r="AL84" s="6"/>
      <c r="AM84" s="6"/>
      <c r="AN84" s="6"/>
      <c r="AO84" s="6"/>
      <c r="AP84" s="10"/>
    </row>
    <row r="85" spans="2:71 1025:1025" s="2" customFormat="1">
      <c r="B85" s="9" t="s">
        <v>378</v>
      </c>
      <c r="C85" s="6"/>
      <c r="D85" s="6"/>
      <c r="E85" s="6"/>
      <c r="F85" s="6"/>
      <c r="G85" s="6"/>
      <c r="H85" s="6"/>
      <c r="I85" s="6"/>
      <c r="J85" s="6"/>
      <c r="K85" s="6"/>
      <c r="L85" s="10"/>
      <c r="M85" s="6"/>
      <c r="N85" s="6"/>
      <c r="O85" s="6"/>
      <c r="P85" s="6"/>
      <c r="Q85" s="6"/>
      <c r="R85" s="6"/>
      <c r="S85" s="6"/>
      <c r="T85" s="6"/>
      <c r="U85" s="6"/>
      <c r="V85" s="10"/>
      <c r="W85" s="6"/>
      <c r="X85" s="6"/>
      <c r="Y85" s="6"/>
      <c r="Z85" s="6"/>
      <c r="AA85" s="6"/>
      <c r="AB85" s="6"/>
      <c r="AC85" s="6"/>
      <c r="AD85" s="6"/>
      <c r="AE85" s="6"/>
      <c r="AF85" s="10"/>
      <c r="AG85" s="6"/>
      <c r="AH85" s="6"/>
      <c r="AI85" s="6"/>
      <c r="AJ85" s="6"/>
      <c r="AK85" s="6"/>
      <c r="AL85" s="6"/>
      <c r="AM85" s="6"/>
      <c r="AN85" s="6"/>
      <c r="AO85" s="6"/>
      <c r="AP85" s="10"/>
    </row>
    <row r="86" spans="2:71 1025:1025" s="1" customFormat="1">
      <c r="B86" s="17" t="s">
        <v>379</v>
      </c>
      <c r="C86" s="18">
        <f t="shared" ref="C86:K86" si="5">SUM(C62:C85)</f>
        <v>0</v>
      </c>
      <c r="D86" s="18">
        <f t="shared" si="5"/>
        <v>0</v>
      </c>
      <c r="E86" s="18">
        <f t="shared" si="5"/>
        <v>0</v>
      </c>
      <c r="F86" s="18">
        <f t="shared" si="5"/>
        <v>0</v>
      </c>
      <c r="G86" s="18">
        <f t="shared" si="5"/>
        <v>0</v>
      </c>
      <c r="H86" s="18">
        <f t="shared" si="5"/>
        <v>0</v>
      </c>
      <c r="I86" s="18">
        <f t="shared" si="5"/>
        <v>0</v>
      </c>
      <c r="J86" s="18">
        <f t="shared" si="5"/>
        <v>0</v>
      </c>
      <c r="K86" s="18">
        <f t="shared" si="5"/>
        <v>0</v>
      </c>
      <c r="L86" s="18"/>
      <c r="M86" s="18">
        <f t="shared" ref="M86:U86" si="6">SUM(M62:M85)</f>
        <v>0</v>
      </c>
      <c r="N86" s="18">
        <f t="shared" si="6"/>
        <v>0</v>
      </c>
      <c r="O86" s="18">
        <f t="shared" si="6"/>
        <v>0</v>
      </c>
      <c r="P86" s="18">
        <f t="shared" si="6"/>
        <v>0</v>
      </c>
      <c r="Q86" s="18">
        <f t="shared" si="6"/>
        <v>0</v>
      </c>
      <c r="R86" s="18">
        <f t="shared" si="6"/>
        <v>0</v>
      </c>
      <c r="S86" s="18">
        <f t="shared" si="6"/>
        <v>0</v>
      </c>
      <c r="T86" s="18">
        <f t="shared" si="6"/>
        <v>0</v>
      </c>
      <c r="U86" s="18">
        <f t="shared" si="6"/>
        <v>0</v>
      </c>
      <c r="V86" s="18"/>
      <c r="W86" s="18">
        <f t="shared" ref="W86:AE86" si="7">SUM(W62:W85)</f>
        <v>0</v>
      </c>
      <c r="X86" s="18">
        <f t="shared" si="7"/>
        <v>0</v>
      </c>
      <c r="Y86" s="18">
        <f t="shared" si="7"/>
        <v>0</v>
      </c>
      <c r="Z86" s="18">
        <f t="shared" si="7"/>
        <v>0</v>
      </c>
      <c r="AA86" s="18">
        <f t="shared" si="7"/>
        <v>0</v>
      </c>
      <c r="AB86" s="18">
        <f t="shared" si="7"/>
        <v>0</v>
      </c>
      <c r="AC86" s="18">
        <f t="shared" si="7"/>
        <v>0</v>
      </c>
      <c r="AD86" s="18">
        <f t="shared" si="7"/>
        <v>0</v>
      </c>
      <c r="AE86" s="18">
        <f t="shared" si="7"/>
        <v>0</v>
      </c>
      <c r="AF86" s="18"/>
      <c r="AG86" s="18">
        <f t="shared" ref="AG86:AO86" si="8">SUM(AG62:AG85)</f>
        <v>0</v>
      </c>
      <c r="AH86" s="18">
        <f t="shared" si="8"/>
        <v>0</v>
      </c>
      <c r="AI86" s="18">
        <f t="shared" si="8"/>
        <v>0</v>
      </c>
      <c r="AJ86" s="18">
        <f t="shared" si="8"/>
        <v>0</v>
      </c>
      <c r="AK86" s="18">
        <f t="shared" si="8"/>
        <v>0</v>
      </c>
      <c r="AL86" s="18">
        <f t="shared" si="8"/>
        <v>0</v>
      </c>
      <c r="AM86" s="18">
        <f t="shared" si="8"/>
        <v>0</v>
      </c>
      <c r="AN86" s="18">
        <f t="shared" si="8"/>
        <v>0</v>
      </c>
      <c r="AO86" s="18">
        <f t="shared" si="8"/>
        <v>0</v>
      </c>
      <c r="AP86" s="20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8" spans="2:71 1025:1025" ht="27" customHeight="1">
      <c r="B88" s="1099" t="s">
        <v>382</v>
      </c>
      <c r="C88" s="1098" t="s">
        <v>351</v>
      </c>
      <c r="D88" s="1098"/>
      <c r="E88" s="1098"/>
      <c r="F88" s="1098"/>
      <c r="G88" s="1098"/>
      <c r="H88" s="1098"/>
      <c r="I88" s="1098"/>
      <c r="J88" s="1098"/>
      <c r="K88" s="1098"/>
      <c r="L88" s="1098" t="s">
        <v>289</v>
      </c>
      <c r="M88" s="1098" t="s">
        <v>352</v>
      </c>
      <c r="N88" s="1098"/>
      <c r="O88" s="1098"/>
      <c r="P88" s="1098"/>
      <c r="Q88" s="1098"/>
      <c r="R88" s="1098"/>
      <c r="S88" s="1098"/>
      <c r="T88" s="1098"/>
      <c r="U88" s="1098"/>
      <c r="V88" s="1098" t="s">
        <v>289</v>
      </c>
      <c r="W88" s="1098" t="s">
        <v>353</v>
      </c>
      <c r="X88" s="1098"/>
      <c r="Y88" s="1098"/>
      <c r="Z88" s="1098"/>
      <c r="AA88" s="1098"/>
      <c r="AB88" s="1098"/>
      <c r="AC88" s="1098"/>
      <c r="AD88" s="1098"/>
      <c r="AE88" s="1098"/>
      <c r="AF88" s="1098" t="s">
        <v>289</v>
      </c>
      <c r="AG88" s="1098" t="s">
        <v>354</v>
      </c>
      <c r="AH88" s="1098"/>
      <c r="AI88" s="1098"/>
      <c r="AJ88" s="1098"/>
      <c r="AK88" s="1098"/>
      <c r="AL88" s="1098"/>
      <c r="AM88" s="1098"/>
      <c r="AN88" s="1098"/>
      <c r="AO88" s="1098"/>
      <c r="AP88" s="1098" t="s">
        <v>289</v>
      </c>
    </row>
    <row r="89" spans="2:71 1025:1025" ht="26.25" customHeight="1">
      <c r="B89" s="1099"/>
      <c r="C89" s="1097" t="s">
        <v>355</v>
      </c>
      <c r="D89" s="1097"/>
      <c r="E89" s="1097" t="s">
        <v>356</v>
      </c>
      <c r="F89" s="1097"/>
      <c r="G89" s="1097" t="s">
        <v>357</v>
      </c>
      <c r="H89" s="1097"/>
      <c r="I89" s="1097" t="s">
        <v>358</v>
      </c>
      <c r="J89" s="1097"/>
      <c r="K89" s="1097"/>
      <c r="L89" s="1097"/>
      <c r="M89" s="1097" t="s">
        <v>355</v>
      </c>
      <c r="N89" s="1097"/>
      <c r="O89" s="1097" t="s">
        <v>356</v>
      </c>
      <c r="P89" s="1097"/>
      <c r="Q89" s="1097" t="s">
        <v>357</v>
      </c>
      <c r="R89" s="1097"/>
      <c r="S89" s="1097" t="s">
        <v>358</v>
      </c>
      <c r="T89" s="1097"/>
      <c r="U89" s="1097"/>
      <c r="V89" s="1097"/>
      <c r="W89" s="1097" t="s">
        <v>355</v>
      </c>
      <c r="X89" s="1097"/>
      <c r="Y89" s="1097" t="s">
        <v>356</v>
      </c>
      <c r="Z89" s="1097"/>
      <c r="AA89" s="1097" t="s">
        <v>357</v>
      </c>
      <c r="AB89" s="1097"/>
      <c r="AC89" s="1097" t="s">
        <v>358</v>
      </c>
      <c r="AD89" s="1097"/>
      <c r="AE89" s="1097"/>
      <c r="AF89" s="1097"/>
      <c r="AG89" s="1097" t="s">
        <v>355</v>
      </c>
      <c r="AH89" s="1097"/>
      <c r="AI89" s="1097" t="s">
        <v>356</v>
      </c>
      <c r="AJ89" s="1097"/>
      <c r="AK89" s="1097" t="s">
        <v>357</v>
      </c>
      <c r="AL89" s="1097"/>
      <c r="AM89" s="1097" t="s">
        <v>358</v>
      </c>
      <c r="AN89" s="1097"/>
      <c r="AO89" s="1097"/>
      <c r="AP89" s="1097"/>
    </row>
    <row r="90" spans="2:71 1025:1025">
      <c r="B90" s="1099"/>
      <c r="C90" s="4" t="s">
        <v>359</v>
      </c>
      <c r="D90" s="4" t="s">
        <v>360</v>
      </c>
      <c r="E90" s="4" t="s">
        <v>361</v>
      </c>
      <c r="F90" s="4" t="s">
        <v>362</v>
      </c>
      <c r="G90" s="4" t="s">
        <v>363</v>
      </c>
      <c r="H90" s="4" t="s">
        <v>364</v>
      </c>
      <c r="I90" s="4" t="s">
        <v>365</v>
      </c>
      <c r="J90" s="4" t="s">
        <v>366</v>
      </c>
      <c r="K90" s="4" t="s">
        <v>367</v>
      </c>
      <c r="L90" s="1097"/>
      <c r="M90" s="4" t="s">
        <v>359</v>
      </c>
      <c r="N90" s="4" t="s">
        <v>360</v>
      </c>
      <c r="O90" s="4" t="s">
        <v>361</v>
      </c>
      <c r="P90" s="4" t="s">
        <v>362</v>
      </c>
      <c r="Q90" s="4" t="s">
        <v>363</v>
      </c>
      <c r="R90" s="4" t="s">
        <v>364</v>
      </c>
      <c r="S90" s="4" t="s">
        <v>365</v>
      </c>
      <c r="T90" s="4" t="s">
        <v>366</v>
      </c>
      <c r="U90" s="4" t="s">
        <v>367</v>
      </c>
      <c r="V90" s="1097"/>
      <c r="W90" s="4" t="s">
        <v>359</v>
      </c>
      <c r="X90" s="4" t="s">
        <v>360</v>
      </c>
      <c r="Y90" s="4" t="s">
        <v>361</v>
      </c>
      <c r="Z90" s="4" t="s">
        <v>362</v>
      </c>
      <c r="AA90" s="4" t="s">
        <v>363</v>
      </c>
      <c r="AB90" s="4" t="s">
        <v>364</v>
      </c>
      <c r="AC90" s="4" t="s">
        <v>365</v>
      </c>
      <c r="AD90" s="4" t="s">
        <v>366</v>
      </c>
      <c r="AE90" s="4" t="s">
        <v>367</v>
      </c>
      <c r="AF90" s="1097"/>
      <c r="AG90" s="4" t="s">
        <v>359</v>
      </c>
      <c r="AH90" s="4" t="s">
        <v>359</v>
      </c>
      <c r="AI90" s="4" t="s">
        <v>359</v>
      </c>
      <c r="AJ90" s="4" t="s">
        <v>359</v>
      </c>
      <c r="AK90" s="4" t="s">
        <v>359</v>
      </c>
      <c r="AL90" s="4" t="s">
        <v>359</v>
      </c>
      <c r="AM90" s="4" t="s">
        <v>359</v>
      </c>
      <c r="AN90" s="4" t="s">
        <v>359</v>
      </c>
      <c r="AO90" s="4" t="s">
        <v>359</v>
      </c>
      <c r="AP90" s="1097"/>
    </row>
    <row r="91" spans="2:71 1025:1025" customFormat="1" ht="15">
      <c r="B91" s="5" t="s">
        <v>299</v>
      </c>
      <c r="C91" s="6">
        <f>+C4+C33+C62</f>
        <v>120</v>
      </c>
      <c r="D91" s="6">
        <f t="shared" ref="D91:AP91" si="9">+D4+D33+D62</f>
        <v>206</v>
      </c>
      <c r="E91" s="6">
        <f t="shared" si="9"/>
        <v>0</v>
      </c>
      <c r="F91" s="6">
        <f t="shared" si="9"/>
        <v>326</v>
      </c>
      <c r="G91" s="6">
        <f t="shared" si="9"/>
        <v>299</v>
      </c>
      <c r="H91" s="6">
        <f t="shared" si="9"/>
        <v>27</v>
      </c>
      <c r="I91" s="6">
        <f t="shared" si="9"/>
        <v>256</v>
      </c>
      <c r="J91" s="6">
        <f t="shared" si="9"/>
        <v>70</v>
      </c>
      <c r="K91" s="6">
        <f t="shared" si="9"/>
        <v>0</v>
      </c>
      <c r="L91" s="10">
        <f t="shared" si="9"/>
        <v>0</v>
      </c>
      <c r="M91" s="6">
        <f t="shared" si="9"/>
        <v>120</v>
      </c>
      <c r="N91" s="6">
        <f t="shared" si="9"/>
        <v>206</v>
      </c>
      <c r="O91" s="6">
        <f t="shared" si="9"/>
        <v>0</v>
      </c>
      <c r="P91" s="6">
        <f t="shared" si="9"/>
        <v>326</v>
      </c>
      <c r="Q91" s="6">
        <f t="shared" si="9"/>
        <v>299</v>
      </c>
      <c r="R91" s="6">
        <f t="shared" si="9"/>
        <v>27</v>
      </c>
      <c r="S91" s="6">
        <f t="shared" si="9"/>
        <v>256</v>
      </c>
      <c r="T91" s="6">
        <f t="shared" si="9"/>
        <v>70</v>
      </c>
      <c r="U91" s="6">
        <f t="shared" si="9"/>
        <v>0</v>
      </c>
      <c r="V91" s="10">
        <f t="shared" si="9"/>
        <v>0</v>
      </c>
      <c r="W91" s="6">
        <f t="shared" si="9"/>
        <v>102</v>
      </c>
      <c r="X91" s="6">
        <f t="shared" si="9"/>
        <v>180</v>
      </c>
      <c r="Y91" s="6">
        <f t="shared" si="9"/>
        <v>0</v>
      </c>
      <c r="Z91" s="6">
        <f t="shared" si="9"/>
        <v>282</v>
      </c>
      <c r="AA91" s="6">
        <f t="shared" si="9"/>
        <v>262</v>
      </c>
      <c r="AB91" s="6">
        <f t="shared" si="9"/>
        <v>20</v>
      </c>
      <c r="AC91" s="6">
        <f t="shared" si="9"/>
        <v>223</v>
      </c>
      <c r="AD91" s="6">
        <f t="shared" si="9"/>
        <v>59</v>
      </c>
      <c r="AE91" s="6">
        <f t="shared" si="9"/>
        <v>0</v>
      </c>
      <c r="AF91" s="10">
        <f t="shared" si="9"/>
        <v>0</v>
      </c>
      <c r="AG91" s="6">
        <f t="shared" si="9"/>
        <v>65</v>
      </c>
      <c r="AH91" s="6">
        <f t="shared" si="9"/>
        <v>127</v>
      </c>
      <c r="AI91" s="6">
        <f t="shared" si="9"/>
        <v>0</v>
      </c>
      <c r="AJ91" s="6">
        <f t="shared" si="9"/>
        <v>192</v>
      </c>
      <c r="AK91" s="6">
        <f t="shared" si="9"/>
        <v>183</v>
      </c>
      <c r="AL91" s="6">
        <f t="shared" si="9"/>
        <v>9</v>
      </c>
      <c r="AM91" s="6">
        <f t="shared" si="9"/>
        <v>145</v>
      </c>
      <c r="AN91" s="6">
        <f t="shared" si="9"/>
        <v>47</v>
      </c>
      <c r="AO91" s="6">
        <f t="shared" si="9"/>
        <v>0</v>
      </c>
      <c r="AP91" s="10">
        <f t="shared" si="9"/>
        <v>0</v>
      </c>
      <c r="AMK91" s="14"/>
    </row>
    <row r="92" spans="2:71 1025:1025" customFormat="1" ht="15">
      <c r="B92" s="5" t="s">
        <v>300</v>
      </c>
      <c r="C92" s="6">
        <f t="shared" ref="C92:AP92" si="10">+C5+C34+C63</f>
        <v>9</v>
      </c>
      <c r="D92" s="6">
        <f t="shared" si="10"/>
        <v>11</v>
      </c>
      <c r="E92" s="6">
        <f t="shared" si="10"/>
        <v>0</v>
      </c>
      <c r="F92" s="6">
        <f t="shared" si="10"/>
        <v>20</v>
      </c>
      <c r="G92" s="6">
        <f t="shared" si="10"/>
        <v>20</v>
      </c>
      <c r="H92" s="6">
        <f t="shared" si="10"/>
        <v>0</v>
      </c>
      <c r="I92" s="6">
        <f t="shared" si="10"/>
        <v>20</v>
      </c>
      <c r="J92" s="6">
        <f t="shared" si="10"/>
        <v>0</v>
      </c>
      <c r="K92" s="6">
        <f t="shared" si="10"/>
        <v>0</v>
      </c>
      <c r="L92" s="10">
        <f t="shared" si="10"/>
        <v>0</v>
      </c>
      <c r="M92" s="6">
        <f t="shared" si="10"/>
        <v>9</v>
      </c>
      <c r="N92" s="6">
        <f t="shared" si="10"/>
        <v>11</v>
      </c>
      <c r="O92" s="6">
        <f t="shared" si="10"/>
        <v>0</v>
      </c>
      <c r="P92" s="6">
        <f t="shared" si="10"/>
        <v>20</v>
      </c>
      <c r="Q92" s="6">
        <f t="shared" si="10"/>
        <v>20</v>
      </c>
      <c r="R92" s="6">
        <f t="shared" si="10"/>
        <v>0</v>
      </c>
      <c r="S92" s="6">
        <f t="shared" si="10"/>
        <v>20</v>
      </c>
      <c r="T92" s="6">
        <f t="shared" si="10"/>
        <v>0</v>
      </c>
      <c r="U92" s="6">
        <f t="shared" si="10"/>
        <v>0</v>
      </c>
      <c r="V92" s="10">
        <f t="shared" si="10"/>
        <v>0</v>
      </c>
      <c r="W92" s="6">
        <f t="shared" si="10"/>
        <v>9</v>
      </c>
      <c r="X92" s="6">
        <f t="shared" si="10"/>
        <v>11</v>
      </c>
      <c r="Y92" s="6">
        <f t="shared" si="10"/>
        <v>0</v>
      </c>
      <c r="Z92" s="6">
        <f t="shared" si="10"/>
        <v>20</v>
      </c>
      <c r="AA92" s="6">
        <f t="shared" si="10"/>
        <v>20</v>
      </c>
      <c r="AB92" s="6">
        <f t="shared" si="10"/>
        <v>0</v>
      </c>
      <c r="AC92" s="6">
        <f t="shared" si="10"/>
        <v>20</v>
      </c>
      <c r="AD92" s="6">
        <f t="shared" si="10"/>
        <v>0</v>
      </c>
      <c r="AE92" s="6">
        <f t="shared" si="10"/>
        <v>0</v>
      </c>
      <c r="AF92" s="10">
        <f t="shared" si="10"/>
        <v>0</v>
      </c>
      <c r="AG92" s="6">
        <f t="shared" si="10"/>
        <v>7</v>
      </c>
      <c r="AH92" s="6">
        <f t="shared" si="10"/>
        <v>7</v>
      </c>
      <c r="AI92" s="6">
        <f t="shared" si="10"/>
        <v>0</v>
      </c>
      <c r="AJ92" s="6">
        <f t="shared" si="10"/>
        <v>14</v>
      </c>
      <c r="AK92" s="6">
        <f t="shared" si="10"/>
        <v>14</v>
      </c>
      <c r="AL92" s="6">
        <f t="shared" si="10"/>
        <v>0</v>
      </c>
      <c r="AM92" s="6">
        <f t="shared" si="10"/>
        <v>14</v>
      </c>
      <c r="AN92" s="6">
        <f t="shared" si="10"/>
        <v>0</v>
      </c>
      <c r="AO92" s="6">
        <f t="shared" si="10"/>
        <v>0</v>
      </c>
      <c r="AP92" s="10">
        <f t="shared" si="10"/>
        <v>0</v>
      </c>
      <c r="AMK92" s="14"/>
    </row>
    <row r="93" spans="2:71 1025:1025" customFormat="1" ht="15">
      <c r="B93" s="5" t="s">
        <v>143</v>
      </c>
      <c r="C93" s="6">
        <f t="shared" ref="C93:AP93" si="11">+C6+C35+C64</f>
        <v>48</v>
      </c>
      <c r="D93" s="6">
        <f t="shared" si="11"/>
        <v>51</v>
      </c>
      <c r="E93" s="6">
        <f t="shared" si="11"/>
        <v>0</v>
      </c>
      <c r="F93" s="6">
        <f t="shared" si="11"/>
        <v>99</v>
      </c>
      <c r="G93" s="6">
        <f t="shared" si="11"/>
        <v>99</v>
      </c>
      <c r="H93" s="6">
        <f t="shared" si="11"/>
        <v>0</v>
      </c>
      <c r="I93" s="6">
        <f t="shared" si="11"/>
        <v>99</v>
      </c>
      <c r="J93" s="6">
        <f t="shared" si="11"/>
        <v>0</v>
      </c>
      <c r="K93" s="6">
        <f t="shared" si="11"/>
        <v>0</v>
      </c>
      <c r="L93" s="10">
        <f t="shared" si="11"/>
        <v>0</v>
      </c>
      <c r="M93" s="6">
        <f t="shared" si="11"/>
        <v>48</v>
      </c>
      <c r="N93" s="6">
        <f t="shared" si="11"/>
        <v>51</v>
      </c>
      <c r="O93" s="6">
        <f t="shared" si="11"/>
        <v>0</v>
      </c>
      <c r="P93" s="6">
        <f t="shared" si="11"/>
        <v>99</v>
      </c>
      <c r="Q93" s="6">
        <f t="shared" si="11"/>
        <v>99</v>
      </c>
      <c r="R93" s="6">
        <f t="shared" si="11"/>
        <v>0</v>
      </c>
      <c r="S93" s="6">
        <f t="shared" si="11"/>
        <v>99</v>
      </c>
      <c r="T93" s="6">
        <f t="shared" si="11"/>
        <v>0</v>
      </c>
      <c r="U93" s="6">
        <f t="shared" si="11"/>
        <v>0</v>
      </c>
      <c r="V93" s="10">
        <f t="shared" si="11"/>
        <v>0</v>
      </c>
      <c r="W93" s="6">
        <f t="shared" si="11"/>
        <v>48</v>
      </c>
      <c r="X93" s="6">
        <f t="shared" si="11"/>
        <v>51</v>
      </c>
      <c r="Y93" s="6">
        <f t="shared" si="11"/>
        <v>0</v>
      </c>
      <c r="Z93" s="6">
        <f t="shared" si="11"/>
        <v>99</v>
      </c>
      <c r="AA93" s="6">
        <f t="shared" si="11"/>
        <v>99</v>
      </c>
      <c r="AB93" s="6">
        <f t="shared" si="11"/>
        <v>0</v>
      </c>
      <c r="AC93" s="6">
        <f t="shared" si="11"/>
        <v>99</v>
      </c>
      <c r="AD93" s="6">
        <f t="shared" si="11"/>
        <v>0</v>
      </c>
      <c r="AE93" s="6">
        <f t="shared" si="11"/>
        <v>0</v>
      </c>
      <c r="AF93" s="10">
        <f t="shared" si="11"/>
        <v>0</v>
      </c>
      <c r="AG93" s="6">
        <f t="shared" si="11"/>
        <v>48</v>
      </c>
      <c r="AH93" s="6">
        <f t="shared" si="11"/>
        <v>51</v>
      </c>
      <c r="AI93" s="6">
        <f t="shared" si="11"/>
        <v>0</v>
      </c>
      <c r="AJ93" s="6">
        <f t="shared" si="11"/>
        <v>99</v>
      </c>
      <c r="AK93" s="6">
        <f t="shared" si="11"/>
        <v>99</v>
      </c>
      <c r="AL93" s="6">
        <f t="shared" si="11"/>
        <v>0</v>
      </c>
      <c r="AM93" s="6">
        <f t="shared" si="11"/>
        <v>99</v>
      </c>
      <c r="AN93" s="6">
        <f t="shared" si="11"/>
        <v>0</v>
      </c>
      <c r="AO93" s="6">
        <f t="shared" si="11"/>
        <v>0</v>
      </c>
      <c r="AP93" s="10">
        <f t="shared" si="11"/>
        <v>0</v>
      </c>
      <c r="AMK93" s="14"/>
    </row>
    <row r="94" spans="2:71 1025:1025" customFormat="1" ht="15">
      <c r="B94" s="5" t="s">
        <v>301</v>
      </c>
      <c r="C94" s="6">
        <f t="shared" ref="C94:AP94" si="12">+C7+C36+C65</f>
        <v>14</v>
      </c>
      <c r="D94" s="6">
        <f t="shared" si="12"/>
        <v>18</v>
      </c>
      <c r="E94" s="6">
        <f t="shared" si="12"/>
        <v>0</v>
      </c>
      <c r="F94" s="6">
        <f t="shared" si="12"/>
        <v>32</v>
      </c>
      <c r="G94" s="6">
        <f t="shared" si="12"/>
        <v>32</v>
      </c>
      <c r="H94" s="6">
        <f t="shared" si="12"/>
        <v>0</v>
      </c>
      <c r="I94" s="6">
        <f t="shared" si="12"/>
        <v>32</v>
      </c>
      <c r="J94" s="6">
        <f t="shared" si="12"/>
        <v>0</v>
      </c>
      <c r="K94" s="6">
        <f t="shared" si="12"/>
        <v>0</v>
      </c>
      <c r="L94" s="10">
        <f t="shared" si="12"/>
        <v>0</v>
      </c>
      <c r="M94" s="6">
        <f t="shared" si="12"/>
        <v>14</v>
      </c>
      <c r="N94" s="6">
        <f t="shared" si="12"/>
        <v>18</v>
      </c>
      <c r="O94" s="6">
        <f t="shared" si="12"/>
        <v>0</v>
      </c>
      <c r="P94" s="6">
        <f t="shared" si="12"/>
        <v>32</v>
      </c>
      <c r="Q94" s="6">
        <f t="shared" si="12"/>
        <v>32</v>
      </c>
      <c r="R94" s="6">
        <f t="shared" si="12"/>
        <v>0</v>
      </c>
      <c r="S94" s="6">
        <f t="shared" si="12"/>
        <v>32</v>
      </c>
      <c r="T94" s="6">
        <f t="shared" si="12"/>
        <v>0</v>
      </c>
      <c r="U94" s="6">
        <f t="shared" si="12"/>
        <v>0</v>
      </c>
      <c r="V94" s="10">
        <f t="shared" si="12"/>
        <v>0</v>
      </c>
      <c r="W94" s="6">
        <f t="shared" si="12"/>
        <v>14</v>
      </c>
      <c r="X94" s="6">
        <f t="shared" si="12"/>
        <v>18</v>
      </c>
      <c r="Y94" s="6">
        <f t="shared" si="12"/>
        <v>0</v>
      </c>
      <c r="Z94" s="6">
        <f t="shared" si="12"/>
        <v>32</v>
      </c>
      <c r="AA94" s="6">
        <f t="shared" si="12"/>
        <v>32</v>
      </c>
      <c r="AB94" s="6">
        <f t="shared" si="12"/>
        <v>0</v>
      </c>
      <c r="AC94" s="6">
        <f t="shared" si="12"/>
        <v>32</v>
      </c>
      <c r="AD94" s="6">
        <f t="shared" si="12"/>
        <v>0</v>
      </c>
      <c r="AE94" s="6">
        <f t="shared" si="12"/>
        <v>0</v>
      </c>
      <c r="AF94" s="10">
        <f t="shared" si="12"/>
        <v>0</v>
      </c>
      <c r="AG94" s="6">
        <f t="shared" si="12"/>
        <v>10</v>
      </c>
      <c r="AH94" s="6">
        <f t="shared" si="12"/>
        <v>15</v>
      </c>
      <c r="AI94" s="6">
        <f t="shared" si="12"/>
        <v>0</v>
      </c>
      <c r="AJ94" s="6">
        <f t="shared" si="12"/>
        <v>25</v>
      </c>
      <c r="AK94" s="6">
        <f t="shared" si="12"/>
        <v>25</v>
      </c>
      <c r="AL94" s="6">
        <f t="shared" si="12"/>
        <v>0</v>
      </c>
      <c r="AM94" s="6">
        <f t="shared" si="12"/>
        <v>25</v>
      </c>
      <c r="AN94" s="6">
        <f t="shared" si="12"/>
        <v>0</v>
      </c>
      <c r="AO94" s="6">
        <f t="shared" si="12"/>
        <v>0</v>
      </c>
      <c r="AP94" s="10">
        <f t="shared" si="12"/>
        <v>0</v>
      </c>
      <c r="AMK94" s="14"/>
    </row>
    <row r="95" spans="2:71 1025:1025" customFormat="1" ht="15">
      <c r="B95" s="5" t="s">
        <v>368</v>
      </c>
      <c r="C95" s="6">
        <f t="shared" ref="C95:AP95" si="13">+C8+C37+C66</f>
        <v>7</v>
      </c>
      <c r="D95" s="6">
        <f t="shared" si="13"/>
        <v>10</v>
      </c>
      <c r="E95" s="6">
        <f t="shared" si="13"/>
        <v>0</v>
      </c>
      <c r="F95" s="6">
        <f t="shared" si="13"/>
        <v>17</v>
      </c>
      <c r="G95" s="6">
        <f t="shared" si="13"/>
        <v>17</v>
      </c>
      <c r="H95" s="6">
        <f t="shared" si="13"/>
        <v>0</v>
      </c>
      <c r="I95" s="6">
        <f t="shared" si="13"/>
        <v>17</v>
      </c>
      <c r="J95" s="6">
        <f t="shared" si="13"/>
        <v>0</v>
      </c>
      <c r="K95" s="6">
        <f t="shared" si="13"/>
        <v>0</v>
      </c>
      <c r="L95" s="10">
        <f t="shared" si="13"/>
        <v>0</v>
      </c>
      <c r="M95" s="6">
        <f t="shared" si="13"/>
        <v>7</v>
      </c>
      <c r="N95" s="6">
        <f t="shared" si="13"/>
        <v>10</v>
      </c>
      <c r="O95" s="6">
        <f t="shared" si="13"/>
        <v>0</v>
      </c>
      <c r="P95" s="6">
        <f t="shared" si="13"/>
        <v>17</v>
      </c>
      <c r="Q95" s="6">
        <f t="shared" si="13"/>
        <v>17</v>
      </c>
      <c r="R95" s="6">
        <f t="shared" si="13"/>
        <v>0</v>
      </c>
      <c r="S95" s="6">
        <f t="shared" si="13"/>
        <v>17</v>
      </c>
      <c r="T95" s="6">
        <f t="shared" si="13"/>
        <v>0</v>
      </c>
      <c r="U95" s="6">
        <f t="shared" si="13"/>
        <v>0</v>
      </c>
      <c r="V95" s="10">
        <f t="shared" si="13"/>
        <v>0</v>
      </c>
      <c r="W95" s="6">
        <f t="shared" si="13"/>
        <v>7</v>
      </c>
      <c r="X95" s="6">
        <f t="shared" si="13"/>
        <v>8</v>
      </c>
      <c r="Y95" s="6">
        <f t="shared" si="13"/>
        <v>0</v>
      </c>
      <c r="Z95" s="6">
        <f t="shared" si="13"/>
        <v>15</v>
      </c>
      <c r="AA95" s="6">
        <f t="shared" si="13"/>
        <v>15</v>
      </c>
      <c r="AB95" s="6">
        <f t="shared" si="13"/>
        <v>0</v>
      </c>
      <c r="AC95" s="6">
        <f t="shared" si="13"/>
        <v>15</v>
      </c>
      <c r="AD95" s="6">
        <f t="shared" si="13"/>
        <v>0</v>
      </c>
      <c r="AE95" s="6">
        <f t="shared" si="13"/>
        <v>0</v>
      </c>
      <c r="AF95" s="10">
        <f t="shared" si="13"/>
        <v>0</v>
      </c>
      <c r="AG95" s="6">
        <f t="shared" si="13"/>
        <v>4</v>
      </c>
      <c r="AH95" s="6">
        <f t="shared" si="13"/>
        <v>7</v>
      </c>
      <c r="AI95" s="6">
        <f t="shared" si="13"/>
        <v>0</v>
      </c>
      <c r="AJ95" s="6">
        <f t="shared" si="13"/>
        <v>11</v>
      </c>
      <c r="AK95" s="6">
        <f t="shared" si="13"/>
        <v>11</v>
      </c>
      <c r="AL95" s="6">
        <f t="shared" si="13"/>
        <v>0</v>
      </c>
      <c r="AM95" s="6">
        <f t="shared" si="13"/>
        <v>11</v>
      </c>
      <c r="AN95" s="6">
        <f t="shared" si="13"/>
        <v>0</v>
      </c>
      <c r="AO95" s="6">
        <f t="shared" si="13"/>
        <v>0</v>
      </c>
      <c r="AP95" s="10">
        <f t="shared" si="13"/>
        <v>0</v>
      </c>
      <c r="AMK95" s="14"/>
    </row>
    <row r="96" spans="2:71 1025:1025" customFormat="1" ht="15">
      <c r="B96" s="5" t="s">
        <v>369</v>
      </c>
      <c r="C96" s="6">
        <f t="shared" ref="C96:AP96" si="14">+C9+C38+C67</f>
        <v>10</v>
      </c>
      <c r="D96" s="6">
        <f t="shared" si="14"/>
        <v>11</v>
      </c>
      <c r="E96" s="6">
        <f t="shared" si="14"/>
        <v>0</v>
      </c>
      <c r="F96" s="6">
        <f t="shared" si="14"/>
        <v>21</v>
      </c>
      <c r="G96" s="6">
        <f t="shared" si="14"/>
        <v>21</v>
      </c>
      <c r="H96" s="6">
        <f t="shared" si="14"/>
        <v>0</v>
      </c>
      <c r="I96" s="6">
        <f t="shared" si="14"/>
        <v>21</v>
      </c>
      <c r="J96" s="6">
        <f t="shared" si="14"/>
        <v>0</v>
      </c>
      <c r="K96" s="6">
        <f t="shared" si="14"/>
        <v>0</v>
      </c>
      <c r="L96" s="10">
        <f t="shared" si="14"/>
        <v>0</v>
      </c>
      <c r="M96" s="6">
        <f t="shared" si="14"/>
        <v>10</v>
      </c>
      <c r="N96" s="6">
        <f t="shared" si="14"/>
        <v>11</v>
      </c>
      <c r="O96" s="6">
        <f t="shared" si="14"/>
        <v>0</v>
      </c>
      <c r="P96" s="6">
        <f t="shared" si="14"/>
        <v>21</v>
      </c>
      <c r="Q96" s="6">
        <f t="shared" si="14"/>
        <v>21</v>
      </c>
      <c r="R96" s="6">
        <f t="shared" si="14"/>
        <v>0</v>
      </c>
      <c r="S96" s="6">
        <f t="shared" si="14"/>
        <v>21</v>
      </c>
      <c r="T96" s="6">
        <f t="shared" si="14"/>
        <v>0</v>
      </c>
      <c r="U96" s="6">
        <f t="shared" si="14"/>
        <v>0</v>
      </c>
      <c r="V96" s="10">
        <f t="shared" si="14"/>
        <v>0</v>
      </c>
      <c r="W96" s="6">
        <f t="shared" si="14"/>
        <v>7</v>
      </c>
      <c r="X96" s="6">
        <f t="shared" si="14"/>
        <v>8</v>
      </c>
      <c r="Y96" s="6">
        <f t="shared" si="14"/>
        <v>0</v>
      </c>
      <c r="Z96" s="6">
        <f t="shared" si="14"/>
        <v>15</v>
      </c>
      <c r="AA96" s="6">
        <f t="shared" si="14"/>
        <v>15</v>
      </c>
      <c r="AB96" s="6">
        <f t="shared" si="14"/>
        <v>0</v>
      </c>
      <c r="AC96" s="6">
        <f t="shared" si="14"/>
        <v>15</v>
      </c>
      <c r="AD96" s="6">
        <f t="shared" si="14"/>
        <v>0</v>
      </c>
      <c r="AE96" s="6">
        <f t="shared" si="14"/>
        <v>0</v>
      </c>
      <c r="AF96" s="10">
        <f t="shared" si="14"/>
        <v>0</v>
      </c>
      <c r="AG96" s="6">
        <f t="shared" si="14"/>
        <v>5</v>
      </c>
      <c r="AH96" s="6">
        <f t="shared" si="14"/>
        <v>5</v>
      </c>
      <c r="AI96" s="6">
        <f t="shared" si="14"/>
        <v>0</v>
      </c>
      <c r="AJ96" s="6">
        <f t="shared" si="14"/>
        <v>10</v>
      </c>
      <c r="AK96" s="6">
        <f t="shared" si="14"/>
        <v>10</v>
      </c>
      <c r="AL96" s="6">
        <f t="shared" si="14"/>
        <v>0</v>
      </c>
      <c r="AM96" s="6">
        <f t="shared" si="14"/>
        <v>10</v>
      </c>
      <c r="AN96" s="6">
        <f t="shared" si="14"/>
        <v>0</v>
      </c>
      <c r="AO96" s="6">
        <f t="shared" si="14"/>
        <v>0</v>
      </c>
      <c r="AP96" s="10">
        <f t="shared" si="14"/>
        <v>0</v>
      </c>
      <c r="AMK96" s="14"/>
    </row>
    <row r="97" spans="2:42 1025:1025" customFormat="1" ht="15">
      <c r="B97" s="5" t="s">
        <v>302</v>
      </c>
      <c r="C97" s="6">
        <f t="shared" ref="C97:AP97" si="15">+C10+C39+C68</f>
        <v>21</v>
      </c>
      <c r="D97" s="6">
        <f t="shared" si="15"/>
        <v>18</v>
      </c>
      <c r="E97" s="6">
        <f t="shared" si="15"/>
        <v>7</v>
      </c>
      <c r="F97" s="6">
        <f t="shared" si="15"/>
        <v>32</v>
      </c>
      <c r="G97" s="6">
        <f t="shared" si="15"/>
        <v>39</v>
      </c>
      <c r="H97" s="6">
        <f t="shared" si="15"/>
        <v>0</v>
      </c>
      <c r="I97" s="6">
        <f t="shared" si="15"/>
        <v>39</v>
      </c>
      <c r="J97" s="6">
        <f t="shared" si="15"/>
        <v>0</v>
      </c>
      <c r="K97" s="6">
        <f t="shared" si="15"/>
        <v>0</v>
      </c>
      <c r="L97" s="10">
        <f t="shared" si="15"/>
        <v>0</v>
      </c>
      <c r="M97" s="6">
        <f t="shared" si="15"/>
        <v>21</v>
      </c>
      <c r="N97" s="6">
        <f t="shared" si="15"/>
        <v>18</v>
      </c>
      <c r="O97" s="6">
        <f t="shared" si="15"/>
        <v>7</v>
      </c>
      <c r="P97" s="6">
        <f t="shared" si="15"/>
        <v>32</v>
      </c>
      <c r="Q97" s="6">
        <f t="shared" si="15"/>
        <v>39</v>
      </c>
      <c r="R97" s="6">
        <f t="shared" si="15"/>
        <v>0</v>
      </c>
      <c r="S97" s="6">
        <f t="shared" si="15"/>
        <v>39</v>
      </c>
      <c r="T97" s="6">
        <f t="shared" si="15"/>
        <v>0</v>
      </c>
      <c r="U97" s="6">
        <f t="shared" si="15"/>
        <v>0</v>
      </c>
      <c r="V97" s="10">
        <f t="shared" si="15"/>
        <v>0</v>
      </c>
      <c r="W97" s="6">
        <f t="shared" si="15"/>
        <v>21</v>
      </c>
      <c r="X97" s="6">
        <f t="shared" si="15"/>
        <v>18</v>
      </c>
      <c r="Y97" s="6">
        <f t="shared" si="15"/>
        <v>7</v>
      </c>
      <c r="Z97" s="6">
        <f t="shared" si="15"/>
        <v>32</v>
      </c>
      <c r="AA97" s="6">
        <f t="shared" si="15"/>
        <v>39</v>
      </c>
      <c r="AB97" s="6">
        <f t="shared" si="15"/>
        <v>0</v>
      </c>
      <c r="AC97" s="6">
        <f t="shared" si="15"/>
        <v>39</v>
      </c>
      <c r="AD97" s="6">
        <f t="shared" si="15"/>
        <v>0</v>
      </c>
      <c r="AE97" s="6">
        <f t="shared" si="15"/>
        <v>0</v>
      </c>
      <c r="AF97" s="10">
        <f t="shared" si="15"/>
        <v>0</v>
      </c>
      <c r="AG97" s="6">
        <f t="shared" si="15"/>
        <v>19</v>
      </c>
      <c r="AH97" s="6">
        <f t="shared" si="15"/>
        <v>17</v>
      </c>
      <c r="AI97" s="6">
        <f t="shared" si="15"/>
        <v>4</v>
      </c>
      <c r="AJ97" s="6">
        <f t="shared" si="15"/>
        <v>32</v>
      </c>
      <c r="AK97" s="6">
        <f t="shared" si="15"/>
        <v>36</v>
      </c>
      <c r="AL97" s="6">
        <f t="shared" si="15"/>
        <v>0</v>
      </c>
      <c r="AM97" s="6">
        <f t="shared" si="15"/>
        <v>36</v>
      </c>
      <c r="AN97" s="6">
        <f t="shared" si="15"/>
        <v>0</v>
      </c>
      <c r="AO97" s="6">
        <f t="shared" si="15"/>
        <v>0</v>
      </c>
      <c r="AP97" s="10">
        <f t="shared" si="15"/>
        <v>0</v>
      </c>
      <c r="AMK97" s="14"/>
    </row>
    <row r="98" spans="2:42 1025:1025" customFormat="1" ht="15">
      <c r="B98" s="5" t="s">
        <v>303</v>
      </c>
      <c r="C98" s="6">
        <f t="shared" ref="C98:AP98" si="16">+C11+C40+C69</f>
        <v>4</v>
      </c>
      <c r="D98" s="6">
        <f t="shared" si="16"/>
        <v>4</v>
      </c>
      <c r="E98" s="6">
        <f t="shared" si="16"/>
        <v>0</v>
      </c>
      <c r="F98" s="6">
        <f t="shared" si="16"/>
        <v>8</v>
      </c>
      <c r="G98" s="6">
        <f t="shared" si="16"/>
        <v>8</v>
      </c>
      <c r="H98" s="6">
        <f t="shared" si="16"/>
        <v>0</v>
      </c>
      <c r="I98" s="6">
        <f t="shared" si="16"/>
        <v>8</v>
      </c>
      <c r="J98" s="6">
        <f t="shared" si="16"/>
        <v>0</v>
      </c>
      <c r="K98" s="6">
        <f t="shared" si="16"/>
        <v>0</v>
      </c>
      <c r="L98" s="10">
        <f t="shared" si="16"/>
        <v>0</v>
      </c>
      <c r="M98" s="6">
        <f t="shared" si="16"/>
        <v>4</v>
      </c>
      <c r="N98" s="6">
        <f t="shared" si="16"/>
        <v>4</v>
      </c>
      <c r="O98" s="6">
        <f t="shared" si="16"/>
        <v>0</v>
      </c>
      <c r="P98" s="6">
        <f t="shared" si="16"/>
        <v>8</v>
      </c>
      <c r="Q98" s="6">
        <f t="shared" si="16"/>
        <v>8</v>
      </c>
      <c r="R98" s="6">
        <f t="shared" si="16"/>
        <v>0</v>
      </c>
      <c r="S98" s="6">
        <f t="shared" si="16"/>
        <v>8</v>
      </c>
      <c r="T98" s="6">
        <f t="shared" si="16"/>
        <v>0</v>
      </c>
      <c r="U98" s="6">
        <f t="shared" si="16"/>
        <v>0</v>
      </c>
      <c r="V98" s="10">
        <f t="shared" si="16"/>
        <v>0</v>
      </c>
      <c r="W98" s="6">
        <f t="shared" si="16"/>
        <v>4</v>
      </c>
      <c r="X98" s="6">
        <f t="shared" si="16"/>
        <v>4</v>
      </c>
      <c r="Y98" s="6">
        <f t="shared" si="16"/>
        <v>0</v>
      </c>
      <c r="Z98" s="6">
        <f t="shared" si="16"/>
        <v>8</v>
      </c>
      <c r="AA98" s="6">
        <f t="shared" si="16"/>
        <v>8</v>
      </c>
      <c r="AB98" s="6">
        <f t="shared" si="16"/>
        <v>0</v>
      </c>
      <c r="AC98" s="6">
        <f t="shared" si="16"/>
        <v>8</v>
      </c>
      <c r="AD98" s="6">
        <f t="shared" si="16"/>
        <v>0</v>
      </c>
      <c r="AE98" s="6">
        <f t="shared" si="16"/>
        <v>0</v>
      </c>
      <c r="AF98" s="10">
        <f t="shared" si="16"/>
        <v>0</v>
      </c>
      <c r="AG98" s="6">
        <f t="shared" si="16"/>
        <v>4</v>
      </c>
      <c r="AH98" s="6">
        <f t="shared" si="16"/>
        <v>4</v>
      </c>
      <c r="AI98" s="6">
        <f t="shared" si="16"/>
        <v>0</v>
      </c>
      <c r="AJ98" s="6">
        <f t="shared" si="16"/>
        <v>8</v>
      </c>
      <c r="AK98" s="6">
        <f t="shared" si="16"/>
        <v>8</v>
      </c>
      <c r="AL98" s="6">
        <f t="shared" si="16"/>
        <v>0</v>
      </c>
      <c r="AM98" s="6">
        <f t="shared" si="16"/>
        <v>8</v>
      </c>
      <c r="AN98" s="6">
        <f t="shared" si="16"/>
        <v>0</v>
      </c>
      <c r="AO98" s="6">
        <f t="shared" si="16"/>
        <v>0</v>
      </c>
      <c r="AP98" s="10">
        <f t="shared" si="16"/>
        <v>0</v>
      </c>
      <c r="AMK98" s="14"/>
    </row>
    <row r="99" spans="2:42 1025:1025" customFormat="1" ht="15">
      <c r="B99" s="5" t="s">
        <v>370</v>
      </c>
      <c r="C99" s="6">
        <f t="shared" ref="C99:AP99" si="17">+C12+C41+C70</f>
        <v>7</v>
      </c>
      <c r="D99" s="6">
        <f t="shared" si="17"/>
        <v>4</v>
      </c>
      <c r="E99" s="6">
        <f t="shared" si="17"/>
        <v>0</v>
      </c>
      <c r="F99" s="6">
        <f t="shared" si="17"/>
        <v>11</v>
      </c>
      <c r="G99" s="6">
        <f t="shared" si="17"/>
        <v>11</v>
      </c>
      <c r="H99" s="6">
        <f t="shared" si="17"/>
        <v>0</v>
      </c>
      <c r="I99" s="6">
        <f t="shared" si="17"/>
        <v>11</v>
      </c>
      <c r="J99" s="6">
        <f t="shared" si="17"/>
        <v>0</v>
      </c>
      <c r="K99" s="6">
        <f t="shared" si="17"/>
        <v>0</v>
      </c>
      <c r="L99" s="10">
        <f t="shared" si="17"/>
        <v>0</v>
      </c>
      <c r="M99" s="6">
        <f t="shared" si="17"/>
        <v>7</v>
      </c>
      <c r="N99" s="6">
        <f t="shared" si="17"/>
        <v>4</v>
      </c>
      <c r="O99" s="6">
        <f t="shared" si="17"/>
        <v>0</v>
      </c>
      <c r="P99" s="6">
        <f t="shared" si="17"/>
        <v>11</v>
      </c>
      <c r="Q99" s="6">
        <f t="shared" si="17"/>
        <v>11</v>
      </c>
      <c r="R99" s="6">
        <f t="shared" si="17"/>
        <v>0</v>
      </c>
      <c r="S99" s="6">
        <f t="shared" si="17"/>
        <v>11</v>
      </c>
      <c r="T99" s="6">
        <f t="shared" si="17"/>
        <v>0</v>
      </c>
      <c r="U99" s="6">
        <f t="shared" si="17"/>
        <v>0</v>
      </c>
      <c r="V99" s="10">
        <f t="shared" si="17"/>
        <v>0</v>
      </c>
      <c r="W99" s="6">
        <f t="shared" si="17"/>
        <v>5</v>
      </c>
      <c r="X99" s="6">
        <f t="shared" si="17"/>
        <v>4</v>
      </c>
      <c r="Y99" s="6">
        <f t="shared" si="17"/>
        <v>0</v>
      </c>
      <c r="Z99" s="6">
        <f t="shared" si="17"/>
        <v>9</v>
      </c>
      <c r="AA99" s="6">
        <f t="shared" si="17"/>
        <v>9</v>
      </c>
      <c r="AB99" s="6">
        <f t="shared" si="17"/>
        <v>0</v>
      </c>
      <c r="AC99" s="6">
        <f t="shared" si="17"/>
        <v>9</v>
      </c>
      <c r="AD99" s="6">
        <f t="shared" si="17"/>
        <v>0</v>
      </c>
      <c r="AE99" s="6">
        <f t="shared" si="17"/>
        <v>0</v>
      </c>
      <c r="AF99" s="10">
        <f t="shared" si="17"/>
        <v>0</v>
      </c>
      <c r="AG99" s="6">
        <f t="shared" si="17"/>
        <v>5</v>
      </c>
      <c r="AH99" s="6">
        <f t="shared" si="17"/>
        <v>4</v>
      </c>
      <c r="AI99" s="6">
        <f t="shared" si="17"/>
        <v>0</v>
      </c>
      <c r="AJ99" s="6">
        <f t="shared" si="17"/>
        <v>9</v>
      </c>
      <c r="AK99" s="6">
        <f t="shared" si="17"/>
        <v>9</v>
      </c>
      <c r="AL99" s="6">
        <f t="shared" si="17"/>
        <v>0</v>
      </c>
      <c r="AM99" s="6">
        <f t="shared" si="17"/>
        <v>9</v>
      </c>
      <c r="AN99" s="6">
        <f t="shared" si="17"/>
        <v>0</v>
      </c>
      <c r="AO99" s="6">
        <f t="shared" si="17"/>
        <v>0</v>
      </c>
      <c r="AP99" s="10">
        <f t="shared" si="17"/>
        <v>0</v>
      </c>
      <c r="AMK99" s="14"/>
    </row>
    <row r="100" spans="2:42 1025:1025" customFormat="1" ht="15">
      <c r="B100" s="5" t="s">
        <v>148</v>
      </c>
      <c r="C100" s="6">
        <f t="shared" ref="C100:AP100" si="18">+C13+C42+C71</f>
        <v>20</v>
      </c>
      <c r="D100" s="6">
        <f t="shared" si="18"/>
        <v>16</v>
      </c>
      <c r="E100" s="6">
        <f t="shared" si="18"/>
        <v>1</v>
      </c>
      <c r="F100" s="6">
        <f t="shared" si="18"/>
        <v>35</v>
      </c>
      <c r="G100" s="6">
        <f t="shared" si="18"/>
        <v>29</v>
      </c>
      <c r="H100" s="6">
        <f t="shared" si="18"/>
        <v>7</v>
      </c>
      <c r="I100" s="6">
        <f t="shared" si="18"/>
        <v>28</v>
      </c>
      <c r="J100" s="6">
        <f t="shared" si="18"/>
        <v>8</v>
      </c>
      <c r="K100" s="6">
        <f t="shared" si="18"/>
        <v>0</v>
      </c>
      <c r="L100" s="10">
        <f t="shared" si="18"/>
        <v>0</v>
      </c>
      <c r="M100" s="6">
        <f t="shared" si="18"/>
        <v>20</v>
      </c>
      <c r="N100" s="6">
        <f t="shared" si="18"/>
        <v>16</v>
      </c>
      <c r="O100" s="6">
        <f t="shared" si="18"/>
        <v>1</v>
      </c>
      <c r="P100" s="6">
        <f t="shared" si="18"/>
        <v>35</v>
      </c>
      <c r="Q100" s="6">
        <f t="shared" si="18"/>
        <v>29</v>
      </c>
      <c r="R100" s="6">
        <f t="shared" si="18"/>
        <v>7</v>
      </c>
      <c r="S100" s="6">
        <f t="shared" si="18"/>
        <v>28</v>
      </c>
      <c r="T100" s="6">
        <f t="shared" si="18"/>
        <v>8</v>
      </c>
      <c r="U100" s="6">
        <f t="shared" si="18"/>
        <v>0</v>
      </c>
      <c r="V100" s="10">
        <f t="shared" si="18"/>
        <v>0</v>
      </c>
      <c r="W100" s="6">
        <f t="shared" si="18"/>
        <v>10</v>
      </c>
      <c r="X100" s="6">
        <f t="shared" si="18"/>
        <v>11</v>
      </c>
      <c r="Y100" s="6">
        <f t="shared" si="18"/>
        <v>1</v>
      </c>
      <c r="Z100" s="6">
        <f t="shared" si="18"/>
        <v>20</v>
      </c>
      <c r="AA100" s="6">
        <f t="shared" si="18"/>
        <v>19</v>
      </c>
      <c r="AB100" s="6">
        <f t="shared" si="18"/>
        <v>2</v>
      </c>
      <c r="AC100" s="6">
        <f t="shared" si="18"/>
        <v>13</v>
      </c>
      <c r="AD100" s="6">
        <f t="shared" si="18"/>
        <v>8</v>
      </c>
      <c r="AE100" s="6">
        <f t="shared" si="18"/>
        <v>0</v>
      </c>
      <c r="AF100" s="10">
        <f t="shared" si="18"/>
        <v>0</v>
      </c>
      <c r="AG100" s="6">
        <f t="shared" si="18"/>
        <v>9</v>
      </c>
      <c r="AH100" s="6">
        <f t="shared" si="18"/>
        <v>4</v>
      </c>
      <c r="AI100" s="6">
        <f t="shared" si="18"/>
        <v>1</v>
      </c>
      <c r="AJ100" s="6">
        <f t="shared" si="18"/>
        <v>12</v>
      </c>
      <c r="AK100" s="6">
        <f t="shared" si="18"/>
        <v>13</v>
      </c>
      <c r="AL100" s="6">
        <f t="shared" si="18"/>
        <v>0</v>
      </c>
      <c r="AM100" s="6">
        <f t="shared" si="18"/>
        <v>5</v>
      </c>
      <c r="AN100" s="6">
        <f t="shared" si="18"/>
        <v>8</v>
      </c>
      <c r="AO100" s="6">
        <f t="shared" si="18"/>
        <v>0</v>
      </c>
      <c r="AP100" s="10">
        <f t="shared" si="18"/>
        <v>0</v>
      </c>
      <c r="AMK100" s="14"/>
    </row>
    <row r="101" spans="2:42 1025:1025" customFormat="1" ht="15">
      <c r="B101" s="5" t="s">
        <v>371</v>
      </c>
      <c r="C101" s="6">
        <f t="shared" ref="C101:AP101" si="19">+C14+C43+C72</f>
        <v>25</v>
      </c>
      <c r="D101" s="6">
        <f t="shared" si="19"/>
        <v>16</v>
      </c>
      <c r="E101" s="6">
        <f t="shared" si="19"/>
        <v>1</v>
      </c>
      <c r="F101" s="6">
        <f t="shared" si="19"/>
        <v>40</v>
      </c>
      <c r="G101" s="6">
        <f t="shared" si="19"/>
        <v>36</v>
      </c>
      <c r="H101" s="6">
        <f t="shared" si="19"/>
        <v>5</v>
      </c>
      <c r="I101" s="6">
        <f t="shared" si="19"/>
        <v>41</v>
      </c>
      <c r="J101" s="6">
        <f t="shared" si="19"/>
        <v>0</v>
      </c>
      <c r="K101" s="6">
        <f t="shared" si="19"/>
        <v>0</v>
      </c>
      <c r="L101" s="10">
        <f t="shared" si="19"/>
        <v>0</v>
      </c>
      <c r="M101" s="6">
        <f t="shared" si="19"/>
        <v>22</v>
      </c>
      <c r="N101" s="6">
        <f t="shared" si="19"/>
        <v>10</v>
      </c>
      <c r="O101" s="6">
        <f t="shared" si="19"/>
        <v>1</v>
      </c>
      <c r="P101" s="6">
        <f t="shared" si="19"/>
        <v>31</v>
      </c>
      <c r="Q101" s="6">
        <f t="shared" si="19"/>
        <v>29</v>
      </c>
      <c r="R101" s="6">
        <f t="shared" si="19"/>
        <v>3</v>
      </c>
      <c r="S101" s="6">
        <f t="shared" si="19"/>
        <v>32</v>
      </c>
      <c r="T101" s="6">
        <f t="shared" si="19"/>
        <v>0</v>
      </c>
      <c r="U101" s="6">
        <f t="shared" si="19"/>
        <v>0</v>
      </c>
      <c r="V101" s="10">
        <f t="shared" si="19"/>
        <v>0</v>
      </c>
      <c r="W101" s="6">
        <f t="shared" si="19"/>
        <v>22</v>
      </c>
      <c r="X101" s="6">
        <f t="shared" si="19"/>
        <v>10</v>
      </c>
      <c r="Y101" s="6">
        <f t="shared" si="19"/>
        <v>1</v>
      </c>
      <c r="Z101" s="6">
        <f t="shared" si="19"/>
        <v>31</v>
      </c>
      <c r="AA101" s="6">
        <f t="shared" si="19"/>
        <v>29</v>
      </c>
      <c r="AB101" s="6">
        <f t="shared" si="19"/>
        <v>3</v>
      </c>
      <c r="AC101" s="6">
        <f t="shared" si="19"/>
        <v>32</v>
      </c>
      <c r="AD101" s="6">
        <f t="shared" si="19"/>
        <v>0</v>
      </c>
      <c r="AE101" s="6">
        <f t="shared" si="19"/>
        <v>0</v>
      </c>
      <c r="AF101" s="10">
        <f t="shared" si="19"/>
        <v>0</v>
      </c>
      <c r="AG101" s="6">
        <f t="shared" si="19"/>
        <v>12</v>
      </c>
      <c r="AH101" s="6">
        <f t="shared" si="19"/>
        <v>12</v>
      </c>
      <c r="AI101" s="6">
        <f t="shared" si="19"/>
        <v>0</v>
      </c>
      <c r="AJ101" s="6">
        <f t="shared" si="19"/>
        <v>24</v>
      </c>
      <c r="AK101" s="6">
        <f t="shared" si="19"/>
        <v>21</v>
      </c>
      <c r="AL101" s="6">
        <f t="shared" si="19"/>
        <v>3</v>
      </c>
      <c r="AM101" s="6">
        <f t="shared" si="19"/>
        <v>24</v>
      </c>
      <c r="AN101" s="6">
        <f t="shared" si="19"/>
        <v>0</v>
      </c>
      <c r="AO101" s="6">
        <f t="shared" si="19"/>
        <v>0</v>
      </c>
      <c r="AP101" s="10">
        <f t="shared" si="19"/>
        <v>0</v>
      </c>
      <c r="AMK101" s="14"/>
    </row>
    <row r="102" spans="2:42 1025:1025" customFormat="1" ht="15">
      <c r="B102" s="5" t="s">
        <v>150</v>
      </c>
      <c r="C102" s="6">
        <f t="shared" ref="C102:AP102" si="20">+C15+C44+C73</f>
        <v>13</v>
      </c>
      <c r="D102" s="6">
        <f t="shared" si="20"/>
        <v>13</v>
      </c>
      <c r="E102" s="6">
        <f t="shared" si="20"/>
        <v>1</v>
      </c>
      <c r="F102" s="6">
        <f t="shared" si="20"/>
        <v>25</v>
      </c>
      <c r="G102" s="6">
        <f t="shared" si="20"/>
        <v>26</v>
      </c>
      <c r="H102" s="6">
        <f t="shared" si="20"/>
        <v>0</v>
      </c>
      <c r="I102" s="6">
        <f t="shared" si="20"/>
        <v>26</v>
      </c>
      <c r="J102" s="6">
        <f t="shared" si="20"/>
        <v>0</v>
      </c>
      <c r="K102" s="6">
        <f t="shared" si="20"/>
        <v>0</v>
      </c>
      <c r="L102" s="10">
        <f t="shared" si="20"/>
        <v>0</v>
      </c>
      <c r="M102" s="6">
        <f t="shared" si="20"/>
        <v>13</v>
      </c>
      <c r="N102" s="6">
        <f t="shared" si="20"/>
        <v>13</v>
      </c>
      <c r="O102" s="6">
        <f t="shared" si="20"/>
        <v>1</v>
      </c>
      <c r="P102" s="6">
        <f t="shared" si="20"/>
        <v>25</v>
      </c>
      <c r="Q102" s="6">
        <f t="shared" si="20"/>
        <v>26</v>
      </c>
      <c r="R102" s="6">
        <f t="shared" si="20"/>
        <v>0</v>
      </c>
      <c r="S102" s="6">
        <f t="shared" si="20"/>
        <v>26</v>
      </c>
      <c r="T102" s="6">
        <f t="shared" si="20"/>
        <v>0</v>
      </c>
      <c r="U102" s="6">
        <f t="shared" si="20"/>
        <v>0</v>
      </c>
      <c r="V102" s="10">
        <f t="shared" si="20"/>
        <v>0</v>
      </c>
      <c r="W102" s="6">
        <f t="shared" si="20"/>
        <v>13</v>
      </c>
      <c r="X102" s="6">
        <f t="shared" si="20"/>
        <v>13</v>
      </c>
      <c r="Y102" s="6">
        <f t="shared" si="20"/>
        <v>1</v>
      </c>
      <c r="Z102" s="6">
        <f t="shared" si="20"/>
        <v>25</v>
      </c>
      <c r="AA102" s="6">
        <f t="shared" si="20"/>
        <v>26</v>
      </c>
      <c r="AB102" s="6">
        <f t="shared" si="20"/>
        <v>0</v>
      </c>
      <c r="AC102" s="6">
        <f t="shared" si="20"/>
        <v>26</v>
      </c>
      <c r="AD102" s="6">
        <f t="shared" si="20"/>
        <v>0</v>
      </c>
      <c r="AE102" s="6">
        <f t="shared" si="20"/>
        <v>0</v>
      </c>
      <c r="AF102" s="10">
        <f t="shared" si="20"/>
        <v>0</v>
      </c>
      <c r="AG102" s="6">
        <f t="shared" si="20"/>
        <v>8</v>
      </c>
      <c r="AH102" s="6">
        <f t="shared" si="20"/>
        <v>11</v>
      </c>
      <c r="AI102" s="6">
        <f t="shared" si="20"/>
        <v>0</v>
      </c>
      <c r="AJ102" s="6">
        <f t="shared" si="20"/>
        <v>19</v>
      </c>
      <c r="AK102" s="6">
        <f t="shared" si="20"/>
        <v>19</v>
      </c>
      <c r="AL102" s="6">
        <f t="shared" si="20"/>
        <v>0</v>
      </c>
      <c r="AM102" s="6">
        <f t="shared" si="20"/>
        <v>19</v>
      </c>
      <c r="AN102" s="6">
        <f t="shared" si="20"/>
        <v>0</v>
      </c>
      <c r="AO102" s="6">
        <f t="shared" si="20"/>
        <v>0</v>
      </c>
      <c r="AP102" s="10">
        <f t="shared" si="20"/>
        <v>0</v>
      </c>
      <c r="AMK102" s="14"/>
    </row>
    <row r="103" spans="2:42 1025:1025" customFormat="1" ht="15">
      <c r="B103" s="5" t="s">
        <v>372</v>
      </c>
      <c r="C103" s="6">
        <f t="shared" ref="C103:AP103" si="21">+C16+C45+C74</f>
        <v>6</v>
      </c>
      <c r="D103" s="6">
        <f t="shared" si="21"/>
        <v>5</v>
      </c>
      <c r="E103" s="6">
        <f t="shared" si="21"/>
        <v>0</v>
      </c>
      <c r="F103" s="6">
        <f t="shared" si="21"/>
        <v>11</v>
      </c>
      <c r="G103" s="6">
        <f t="shared" si="21"/>
        <v>11</v>
      </c>
      <c r="H103" s="6">
        <f t="shared" si="21"/>
        <v>0</v>
      </c>
      <c r="I103" s="6">
        <f t="shared" si="21"/>
        <v>11</v>
      </c>
      <c r="J103" s="6">
        <f t="shared" si="21"/>
        <v>0</v>
      </c>
      <c r="K103" s="6">
        <f t="shared" si="21"/>
        <v>0</v>
      </c>
      <c r="L103" s="10">
        <f t="shared" si="21"/>
        <v>0</v>
      </c>
      <c r="M103" s="6">
        <f t="shared" si="21"/>
        <v>6</v>
      </c>
      <c r="N103" s="6">
        <f t="shared" si="21"/>
        <v>5</v>
      </c>
      <c r="O103" s="6">
        <f t="shared" si="21"/>
        <v>0</v>
      </c>
      <c r="P103" s="6">
        <f t="shared" si="21"/>
        <v>11</v>
      </c>
      <c r="Q103" s="6">
        <f t="shared" si="21"/>
        <v>11</v>
      </c>
      <c r="R103" s="6">
        <f t="shared" si="21"/>
        <v>0</v>
      </c>
      <c r="S103" s="6">
        <f t="shared" si="21"/>
        <v>11</v>
      </c>
      <c r="T103" s="6">
        <f t="shared" si="21"/>
        <v>0</v>
      </c>
      <c r="U103" s="6">
        <f t="shared" si="21"/>
        <v>0</v>
      </c>
      <c r="V103" s="10">
        <f t="shared" si="21"/>
        <v>0</v>
      </c>
      <c r="W103" s="6">
        <f t="shared" si="21"/>
        <v>6</v>
      </c>
      <c r="X103" s="6">
        <f t="shared" si="21"/>
        <v>5</v>
      </c>
      <c r="Y103" s="6">
        <f t="shared" si="21"/>
        <v>0</v>
      </c>
      <c r="Z103" s="6">
        <f t="shared" si="21"/>
        <v>11</v>
      </c>
      <c r="AA103" s="6">
        <f t="shared" si="21"/>
        <v>11</v>
      </c>
      <c r="AB103" s="6">
        <f t="shared" si="21"/>
        <v>0</v>
      </c>
      <c r="AC103" s="6">
        <f t="shared" si="21"/>
        <v>11</v>
      </c>
      <c r="AD103" s="6">
        <f t="shared" si="21"/>
        <v>0</v>
      </c>
      <c r="AE103" s="6">
        <f t="shared" si="21"/>
        <v>0</v>
      </c>
      <c r="AF103" s="10">
        <f t="shared" si="21"/>
        <v>0</v>
      </c>
      <c r="AG103" s="6">
        <f t="shared" si="21"/>
        <v>6</v>
      </c>
      <c r="AH103" s="6">
        <f t="shared" si="21"/>
        <v>5</v>
      </c>
      <c r="AI103" s="6">
        <f t="shared" si="21"/>
        <v>0</v>
      </c>
      <c r="AJ103" s="6">
        <f t="shared" si="21"/>
        <v>11</v>
      </c>
      <c r="AK103" s="6">
        <f t="shared" si="21"/>
        <v>11</v>
      </c>
      <c r="AL103" s="6">
        <f t="shared" si="21"/>
        <v>0</v>
      </c>
      <c r="AM103" s="6">
        <f t="shared" si="21"/>
        <v>11</v>
      </c>
      <c r="AN103" s="6">
        <f t="shared" si="21"/>
        <v>0</v>
      </c>
      <c r="AO103" s="6">
        <f t="shared" si="21"/>
        <v>0</v>
      </c>
      <c r="AP103" s="10">
        <f t="shared" si="21"/>
        <v>0</v>
      </c>
      <c r="AMK103" s="14"/>
    </row>
    <row r="104" spans="2:42 1025:1025" customFormat="1" ht="15">
      <c r="B104" s="5" t="s">
        <v>373</v>
      </c>
      <c r="C104" s="6">
        <f t="shared" ref="C104:AP104" si="22">+C17+C46+C75</f>
        <v>55</v>
      </c>
      <c r="D104" s="6">
        <f t="shared" si="22"/>
        <v>63</v>
      </c>
      <c r="E104" s="6">
        <f t="shared" si="22"/>
        <v>4</v>
      </c>
      <c r="F104" s="6">
        <f t="shared" si="22"/>
        <v>114</v>
      </c>
      <c r="G104" s="6">
        <f t="shared" si="22"/>
        <v>77</v>
      </c>
      <c r="H104" s="6">
        <f t="shared" si="22"/>
        <v>41</v>
      </c>
      <c r="I104" s="6">
        <f t="shared" si="22"/>
        <v>101</v>
      </c>
      <c r="J104" s="6">
        <f t="shared" si="22"/>
        <v>16</v>
      </c>
      <c r="K104" s="6">
        <f t="shared" si="22"/>
        <v>1</v>
      </c>
      <c r="L104" s="10">
        <f t="shared" si="22"/>
        <v>0</v>
      </c>
      <c r="M104" s="6">
        <f t="shared" si="22"/>
        <v>55</v>
      </c>
      <c r="N104" s="6">
        <f t="shared" si="22"/>
        <v>63</v>
      </c>
      <c r="O104" s="6">
        <f t="shared" si="22"/>
        <v>4</v>
      </c>
      <c r="P104" s="6">
        <f t="shared" si="22"/>
        <v>114</v>
      </c>
      <c r="Q104" s="6">
        <f t="shared" si="22"/>
        <v>77</v>
      </c>
      <c r="R104" s="6">
        <f t="shared" si="22"/>
        <v>41</v>
      </c>
      <c r="S104" s="6">
        <f t="shared" si="22"/>
        <v>101</v>
      </c>
      <c r="T104" s="6">
        <f t="shared" si="22"/>
        <v>16</v>
      </c>
      <c r="U104" s="6">
        <f t="shared" si="22"/>
        <v>1</v>
      </c>
      <c r="V104" s="10">
        <f t="shared" si="22"/>
        <v>0</v>
      </c>
      <c r="W104" s="6">
        <f t="shared" si="22"/>
        <v>52</v>
      </c>
      <c r="X104" s="6">
        <f t="shared" si="22"/>
        <v>39</v>
      </c>
      <c r="Y104" s="6">
        <f t="shared" si="22"/>
        <v>3</v>
      </c>
      <c r="Z104" s="6">
        <f t="shared" si="22"/>
        <v>88</v>
      </c>
      <c r="AA104" s="6">
        <f t="shared" si="22"/>
        <v>56</v>
      </c>
      <c r="AB104" s="6">
        <f t="shared" si="22"/>
        <v>35</v>
      </c>
      <c r="AC104" s="6">
        <f t="shared" si="22"/>
        <v>76</v>
      </c>
      <c r="AD104" s="6">
        <f t="shared" si="22"/>
        <v>14</v>
      </c>
      <c r="AE104" s="6">
        <f t="shared" si="22"/>
        <v>1</v>
      </c>
      <c r="AF104" s="10">
        <f t="shared" si="22"/>
        <v>0</v>
      </c>
      <c r="AG104" s="6">
        <f t="shared" si="22"/>
        <v>30</v>
      </c>
      <c r="AH104" s="6">
        <f t="shared" si="22"/>
        <v>32</v>
      </c>
      <c r="AI104" s="6">
        <f t="shared" si="22"/>
        <v>4</v>
      </c>
      <c r="AJ104" s="6">
        <f t="shared" si="22"/>
        <v>58</v>
      </c>
      <c r="AK104" s="6">
        <f t="shared" si="22"/>
        <v>42</v>
      </c>
      <c r="AL104" s="6">
        <f t="shared" si="22"/>
        <v>20</v>
      </c>
      <c r="AM104" s="6">
        <f t="shared" si="22"/>
        <v>49</v>
      </c>
      <c r="AN104" s="6">
        <f t="shared" si="22"/>
        <v>12</v>
      </c>
      <c r="AO104" s="6">
        <f t="shared" si="22"/>
        <v>1</v>
      </c>
      <c r="AP104" s="10">
        <f t="shared" si="22"/>
        <v>0</v>
      </c>
      <c r="AMK104" s="14"/>
    </row>
    <row r="105" spans="2:42 1025:1025" customFormat="1" ht="15">
      <c r="B105" s="5" t="s">
        <v>152</v>
      </c>
      <c r="C105" s="6">
        <f t="shared" ref="C105:AP105" si="23">+C18+C47+C76</f>
        <v>6</v>
      </c>
      <c r="D105" s="6">
        <f t="shared" si="23"/>
        <v>6</v>
      </c>
      <c r="E105" s="6">
        <f t="shared" si="23"/>
        <v>0</v>
      </c>
      <c r="F105" s="6">
        <f t="shared" si="23"/>
        <v>12</v>
      </c>
      <c r="G105" s="6">
        <f t="shared" si="23"/>
        <v>10</v>
      </c>
      <c r="H105" s="6">
        <f t="shared" si="23"/>
        <v>2</v>
      </c>
      <c r="I105" s="6">
        <f t="shared" si="23"/>
        <v>11</v>
      </c>
      <c r="J105" s="6">
        <f t="shared" si="23"/>
        <v>1</v>
      </c>
      <c r="K105" s="6">
        <f t="shared" si="23"/>
        <v>0</v>
      </c>
      <c r="L105" s="10">
        <f t="shared" si="23"/>
        <v>0</v>
      </c>
      <c r="M105" s="6">
        <f t="shared" si="23"/>
        <v>6</v>
      </c>
      <c r="N105" s="6">
        <f t="shared" si="23"/>
        <v>5</v>
      </c>
      <c r="O105" s="6">
        <f t="shared" si="23"/>
        <v>0</v>
      </c>
      <c r="P105" s="6">
        <f t="shared" si="23"/>
        <v>11</v>
      </c>
      <c r="Q105" s="6">
        <f t="shared" si="23"/>
        <v>9</v>
      </c>
      <c r="R105" s="6">
        <f t="shared" si="23"/>
        <v>2</v>
      </c>
      <c r="S105" s="6">
        <f t="shared" si="23"/>
        <v>10</v>
      </c>
      <c r="T105" s="6">
        <f t="shared" si="23"/>
        <v>1</v>
      </c>
      <c r="U105" s="6">
        <f t="shared" si="23"/>
        <v>0</v>
      </c>
      <c r="V105" s="10">
        <f t="shared" si="23"/>
        <v>0</v>
      </c>
      <c r="W105" s="6">
        <f t="shared" si="23"/>
        <v>6</v>
      </c>
      <c r="X105" s="6">
        <f t="shared" si="23"/>
        <v>4</v>
      </c>
      <c r="Y105" s="6">
        <f t="shared" si="23"/>
        <v>0</v>
      </c>
      <c r="Z105" s="6">
        <f t="shared" si="23"/>
        <v>10</v>
      </c>
      <c r="AA105" s="6">
        <f t="shared" si="23"/>
        <v>8</v>
      </c>
      <c r="AB105" s="6">
        <f t="shared" si="23"/>
        <v>2</v>
      </c>
      <c r="AC105" s="6">
        <f t="shared" si="23"/>
        <v>9</v>
      </c>
      <c r="AD105" s="6">
        <f t="shared" si="23"/>
        <v>1</v>
      </c>
      <c r="AE105" s="6">
        <f t="shared" si="23"/>
        <v>0</v>
      </c>
      <c r="AF105" s="10">
        <f t="shared" si="23"/>
        <v>0</v>
      </c>
      <c r="AG105" s="6">
        <f t="shared" si="23"/>
        <v>5</v>
      </c>
      <c r="AH105" s="6">
        <f t="shared" si="23"/>
        <v>3</v>
      </c>
      <c r="AI105" s="6">
        <f t="shared" si="23"/>
        <v>0</v>
      </c>
      <c r="AJ105" s="6">
        <f t="shared" si="23"/>
        <v>8</v>
      </c>
      <c r="AK105" s="6">
        <f t="shared" si="23"/>
        <v>8</v>
      </c>
      <c r="AL105" s="6">
        <f t="shared" si="23"/>
        <v>0</v>
      </c>
      <c r="AM105" s="6">
        <f t="shared" si="23"/>
        <v>8</v>
      </c>
      <c r="AN105" s="6">
        <f t="shared" si="23"/>
        <v>0</v>
      </c>
      <c r="AO105" s="6">
        <f t="shared" si="23"/>
        <v>0</v>
      </c>
      <c r="AP105" s="10">
        <f t="shared" si="23"/>
        <v>0</v>
      </c>
      <c r="AMK105" s="14"/>
    </row>
    <row r="106" spans="2:42 1025:1025" customFormat="1" ht="15">
      <c r="B106" s="5" t="s">
        <v>374</v>
      </c>
      <c r="C106" s="6">
        <f t="shared" ref="C106:AP106" si="24">+C19+C48+C77</f>
        <v>0</v>
      </c>
      <c r="D106" s="6">
        <f t="shared" si="24"/>
        <v>0</v>
      </c>
      <c r="E106" s="6">
        <f t="shared" si="24"/>
        <v>0</v>
      </c>
      <c r="F106" s="6">
        <f t="shared" si="24"/>
        <v>0</v>
      </c>
      <c r="G106" s="6">
        <f t="shared" si="24"/>
        <v>0</v>
      </c>
      <c r="H106" s="6">
        <f t="shared" si="24"/>
        <v>0</v>
      </c>
      <c r="I106" s="6">
        <f t="shared" si="24"/>
        <v>0</v>
      </c>
      <c r="J106" s="6">
        <f t="shared" si="24"/>
        <v>0</v>
      </c>
      <c r="K106" s="6">
        <f t="shared" si="24"/>
        <v>0</v>
      </c>
      <c r="L106" s="10">
        <f t="shared" si="24"/>
        <v>0</v>
      </c>
      <c r="M106" s="6">
        <f t="shared" si="24"/>
        <v>0</v>
      </c>
      <c r="N106" s="6">
        <f t="shared" si="24"/>
        <v>0</v>
      </c>
      <c r="O106" s="6">
        <f t="shared" si="24"/>
        <v>0</v>
      </c>
      <c r="P106" s="6">
        <f t="shared" si="24"/>
        <v>0</v>
      </c>
      <c r="Q106" s="6">
        <f t="shared" si="24"/>
        <v>0</v>
      </c>
      <c r="R106" s="6">
        <f t="shared" si="24"/>
        <v>0</v>
      </c>
      <c r="S106" s="6">
        <f t="shared" si="24"/>
        <v>0</v>
      </c>
      <c r="T106" s="6">
        <f t="shared" si="24"/>
        <v>0</v>
      </c>
      <c r="U106" s="6">
        <f t="shared" si="24"/>
        <v>0</v>
      </c>
      <c r="V106" s="10">
        <f t="shared" si="24"/>
        <v>0</v>
      </c>
      <c r="W106" s="6">
        <f t="shared" si="24"/>
        <v>0</v>
      </c>
      <c r="X106" s="6">
        <f t="shared" si="24"/>
        <v>0</v>
      </c>
      <c r="Y106" s="6">
        <f t="shared" si="24"/>
        <v>0</v>
      </c>
      <c r="Z106" s="6">
        <f t="shared" si="24"/>
        <v>0</v>
      </c>
      <c r="AA106" s="6">
        <f t="shared" si="24"/>
        <v>0</v>
      </c>
      <c r="AB106" s="6">
        <f t="shared" si="24"/>
        <v>0</v>
      </c>
      <c r="AC106" s="6">
        <f t="shared" si="24"/>
        <v>0</v>
      </c>
      <c r="AD106" s="6">
        <f t="shared" si="24"/>
        <v>0</v>
      </c>
      <c r="AE106" s="6">
        <f t="shared" si="24"/>
        <v>0</v>
      </c>
      <c r="AF106" s="10">
        <f t="shared" si="24"/>
        <v>0</v>
      </c>
      <c r="AG106" s="6">
        <f t="shared" si="24"/>
        <v>0</v>
      </c>
      <c r="AH106" s="6">
        <f t="shared" si="24"/>
        <v>0</v>
      </c>
      <c r="AI106" s="6">
        <f t="shared" si="24"/>
        <v>0</v>
      </c>
      <c r="AJ106" s="6">
        <f t="shared" si="24"/>
        <v>0</v>
      </c>
      <c r="AK106" s="6">
        <f t="shared" si="24"/>
        <v>0</v>
      </c>
      <c r="AL106" s="6">
        <f t="shared" si="24"/>
        <v>0</v>
      </c>
      <c r="AM106" s="6">
        <f t="shared" si="24"/>
        <v>0</v>
      </c>
      <c r="AN106" s="6">
        <f t="shared" si="24"/>
        <v>0</v>
      </c>
      <c r="AO106" s="6">
        <f t="shared" si="24"/>
        <v>0</v>
      </c>
      <c r="AP106" s="10">
        <f t="shared" si="24"/>
        <v>0</v>
      </c>
      <c r="AMK106" s="14"/>
    </row>
    <row r="107" spans="2:42 1025:1025" customFormat="1" ht="15">
      <c r="B107" s="5" t="s">
        <v>375</v>
      </c>
      <c r="C107" s="6">
        <f t="shared" ref="C107:AP107" si="25">+C20+C49+C78</f>
        <v>40</v>
      </c>
      <c r="D107" s="6">
        <f t="shared" si="25"/>
        <v>54</v>
      </c>
      <c r="E107" s="6">
        <f t="shared" si="25"/>
        <v>2</v>
      </c>
      <c r="F107" s="6">
        <f t="shared" si="25"/>
        <v>92</v>
      </c>
      <c r="G107" s="6">
        <f t="shared" si="25"/>
        <v>86</v>
      </c>
      <c r="H107" s="6">
        <f t="shared" si="25"/>
        <v>8</v>
      </c>
      <c r="I107" s="6">
        <f t="shared" si="25"/>
        <v>92</v>
      </c>
      <c r="J107" s="6">
        <f t="shared" si="25"/>
        <v>2</v>
      </c>
      <c r="K107" s="6">
        <f t="shared" si="25"/>
        <v>0</v>
      </c>
      <c r="L107" s="10">
        <f t="shared" si="25"/>
        <v>0</v>
      </c>
      <c r="M107" s="6">
        <f t="shared" si="25"/>
        <v>40</v>
      </c>
      <c r="N107" s="6">
        <f t="shared" si="25"/>
        <v>54</v>
      </c>
      <c r="O107" s="6">
        <f t="shared" si="25"/>
        <v>2</v>
      </c>
      <c r="P107" s="6">
        <f t="shared" si="25"/>
        <v>92</v>
      </c>
      <c r="Q107" s="6">
        <f t="shared" si="25"/>
        <v>86</v>
      </c>
      <c r="R107" s="6">
        <f t="shared" si="25"/>
        <v>8</v>
      </c>
      <c r="S107" s="6">
        <f t="shared" si="25"/>
        <v>92</v>
      </c>
      <c r="T107" s="6">
        <f t="shared" si="25"/>
        <v>2</v>
      </c>
      <c r="U107" s="6">
        <f t="shared" si="25"/>
        <v>0</v>
      </c>
      <c r="V107" s="10">
        <f t="shared" si="25"/>
        <v>0</v>
      </c>
      <c r="W107" s="6">
        <f t="shared" si="25"/>
        <v>29</v>
      </c>
      <c r="X107" s="6">
        <f t="shared" si="25"/>
        <v>38</v>
      </c>
      <c r="Y107" s="6">
        <f t="shared" si="25"/>
        <v>2</v>
      </c>
      <c r="Z107" s="6">
        <f t="shared" si="25"/>
        <v>65</v>
      </c>
      <c r="AA107" s="6">
        <f t="shared" si="25"/>
        <v>67</v>
      </c>
      <c r="AB107" s="6">
        <f t="shared" si="25"/>
        <v>0</v>
      </c>
      <c r="AC107" s="6">
        <f t="shared" si="25"/>
        <v>65</v>
      </c>
      <c r="AD107" s="6">
        <f t="shared" si="25"/>
        <v>2</v>
      </c>
      <c r="AE107" s="6">
        <f t="shared" si="25"/>
        <v>0</v>
      </c>
      <c r="AF107" s="10">
        <f t="shared" si="25"/>
        <v>0</v>
      </c>
      <c r="AG107" s="6">
        <f t="shared" si="25"/>
        <v>29</v>
      </c>
      <c r="AH107" s="6">
        <f t="shared" si="25"/>
        <v>38</v>
      </c>
      <c r="AI107" s="6">
        <f t="shared" si="25"/>
        <v>2</v>
      </c>
      <c r="AJ107" s="6">
        <f t="shared" si="25"/>
        <v>65</v>
      </c>
      <c r="AK107" s="6">
        <f t="shared" si="25"/>
        <v>67</v>
      </c>
      <c r="AL107" s="6">
        <f t="shared" si="25"/>
        <v>0</v>
      </c>
      <c r="AM107" s="6">
        <f t="shared" si="25"/>
        <v>65</v>
      </c>
      <c r="AN107" s="6">
        <f t="shared" si="25"/>
        <v>2</v>
      </c>
      <c r="AO107" s="6">
        <f t="shared" si="25"/>
        <v>0</v>
      </c>
      <c r="AP107" s="10">
        <f t="shared" si="25"/>
        <v>0</v>
      </c>
      <c r="AMK107" s="14"/>
    </row>
    <row r="108" spans="2:42 1025:1025" customFormat="1" ht="15">
      <c r="B108" s="5" t="s">
        <v>308</v>
      </c>
      <c r="C108" s="6">
        <f t="shared" ref="C108:AP108" si="26">+C21+C50+C79</f>
        <v>360</v>
      </c>
      <c r="D108" s="6">
        <f t="shared" si="26"/>
        <v>359</v>
      </c>
      <c r="E108" s="6">
        <f t="shared" si="26"/>
        <v>3</v>
      </c>
      <c r="F108" s="6">
        <f t="shared" si="26"/>
        <v>716</v>
      </c>
      <c r="G108" s="6">
        <f t="shared" si="26"/>
        <v>706</v>
      </c>
      <c r="H108" s="6">
        <f t="shared" si="26"/>
        <v>13</v>
      </c>
      <c r="I108" s="6">
        <f t="shared" si="26"/>
        <v>713</v>
      </c>
      <c r="J108" s="6">
        <f t="shared" si="26"/>
        <v>6</v>
      </c>
      <c r="K108" s="6">
        <f t="shared" si="26"/>
        <v>0</v>
      </c>
      <c r="L108" s="10">
        <f t="shared" si="26"/>
        <v>0</v>
      </c>
      <c r="M108" s="6">
        <f t="shared" si="26"/>
        <v>354</v>
      </c>
      <c r="N108" s="6">
        <f t="shared" si="26"/>
        <v>356</v>
      </c>
      <c r="O108" s="6">
        <f t="shared" si="26"/>
        <v>3</v>
      </c>
      <c r="P108" s="6">
        <f t="shared" si="26"/>
        <v>707</v>
      </c>
      <c r="Q108" s="6">
        <f t="shared" si="26"/>
        <v>697</v>
      </c>
      <c r="R108" s="6">
        <f t="shared" si="26"/>
        <v>13</v>
      </c>
      <c r="S108" s="6">
        <f t="shared" si="26"/>
        <v>704</v>
      </c>
      <c r="T108" s="6">
        <f t="shared" si="26"/>
        <v>6</v>
      </c>
      <c r="U108" s="6">
        <f t="shared" si="26"/>
        <v>0</v>
      </c>
      <c r="V108" s="10">
        <f t="shared" si="26"/>
        <v>0</v>
      </c>
      <c r="W108" s="6">
        <f t="shared" si="26"/>
        <v>282</v>
      </c>
      <c r="X108" s="6">
        <f t="shared" si="26"/>
        <v>295</v>
      </c>
      <c r="Y108" s="6">
        <f t="shared" si="26"/>
        <v>3</v>
      </c>
      <c r="Z108" s="6">
        <f t="shared" si="26"/>
        <v>574</v>
      </c>
      <c r="AA108" s="6">
        <f t="shared" si="26"/>
        <v>568</v>
      </c>
      <c r="AB108" s="6">
        <f t="shared" si="26"/>
        <v>9</v>
      </c>
      <c r="AC108" s="6">
        <f t="shared" si="26"/>
        <v>571</v>
      </c>
      <c r="AD108" s="6">
        <f t="shared" si="26"/>
        <v>6</v>
      </c>
      <c r="AE108" s="6">
        <f t="shared" si="26"/>
        <v>0</v>
      </c>
      <c r="AF108" s="10">
        <f t="shared" si="26"/>
        <v>0</v>
      </c>
      <c r="AG108" s="6">
        <f t="shared" si="26"/>
        <v>217</v>
      </c>
      <c r="AH108" s="6">
        <f t="shared" si="26"/>
        <v>250</v>
      </c>
      <c r="AI108" s="6">
        <f t="shared" si="26"/>
        <v>3</v>
      </c>
      <c r="AJ108" s="6">
        <f t="shared" si="26"/>
        <v>464</v>
      </c>
      <c r="AK108" s="6">
        <f t="shared" si="26"/>
        <v>462</v>
      </c>
      <c r="AL108" s="6">
        <f t="shared" si="26"/>
        <v>5</v>
      </c>
      <c r="AM108" s="6">
        <f t="shared" si="26"/>
        <v>461</v>
      </c>
      <c r="AN108" s="6">
        <f t="shared" si="26"/>
        <v>6</v>
      </c>
      <c r="AO108" s="6">
        <f t="shared" si="26"/>
        <v>0</v>
      </c>
      <c r="AP108" s="10">
        <f t="shared" si="26"/>
        <v>0</v>
      </c>
      <c r="AMK108" s="14"/>
    </row>
    <row r="109" spans="2:42 1025:1025" customFormat="1" ht="15">
      <c r="B109" s="5" t="s">
        <v>376</v>
      </c>
      <c r="C109" s="6">
        <f t="shared" ref="C109:AP109" si="27">+C22+C51+C80</f>
        <v>5</v>
      </c>
      <c r="D109" s="6">
        <f t="shared" si="27"/>
        <v>3</v>
      </c>
      <c r="E109" s="6">
        <f t="shared" si="27"/>
        <v>0</v>
      </c>
      <c r="F109" s="6">
        <f t="shared" si="27"/>
        <v>8</v>
      </c>
      <c r="G109" s="6">
        <f t="shared" si="27"/>
        <v>8</v>
      </c>
      <c r="H109" s="6">
        <f t="shared" si="27"/>
        <v>0</v>
      </c>
      <c r="I109" s="6">
        <f t="shared" si="27"/>
        <v>8</v>
      </c>
      <c r="J109" s="6">
        <f t="shared" si="27"/>
        <v>0</v>
      </c>
      <c r="K109" s="6">
        <f t="shared" si="27"/>
        <v>0</v>
      </c>
      <c r="L109" s="10">
        <f t="shared" si="27"/>
        <v>0</v>
      </c>
      <c r="M109" s="6">
        <f t="shared" si="27"/>
        <v>5</v>
      </c>
      <c r="N109" s="6">
        <f t="shared" si="27"/>
        <v>3</v>
      </c>
      <c r="O109" s="6">
        <f t="shared" si="27"/>
        <v>0</v>
      </c>
      <c r="P109" s="6">
        <f t="shared" si="27"/>
        <v>8</v>
      </c>
      <c r="Q109" s="6">
        <f t="shared" si="27"/>
        <v>8</v>
      </c>
      <c r="R109" s="6">
        <f t="shared" si="27"/>
        <v>0</v>
      </c>
      <c r="S109" s="6">
        <f t="shared" si="27"/>
        <v>8</v>
      </c>
      <c r="T109" s="6">
        <f t="shared" si="27"/>
        <v>0</v>
      </c>
      <c r="U109" s="6">
        <f t="shared" si="27"/>
        <v>0</v>
      </c>
      <c r="V109" s="10">
        <f t="shared" si="27"/>
        <v>0</v>
      </c>
      <c r="W109" s="6">
        <f t="shared" si="27"/>
        <v>4</v>
      </c>
      <c r="X109" s="6">
        <f t="shared" si="27"/>
        <v>2</v>
      </c>
      <c r="Y109" s="6">
        <f t="shared" si="27"/>
        <v>0</v>
      </c>
      <c r="Z109" s="6">
        <f t="shared" si="27"/>
        <v>6</v>
      </c>
      <c r="AA109" s="6">
        <f t="shared" si="27"/>
        <v>6</v>
      </c>
      <c r="AB109" s="6">
        <f t="shared" si="27"/>
        <v>0</v>
      </c>
      <c r="AC109" s="6">
        <f t="shared" si="27"/>
        <v>6</v>
      </c>
      <c r="AD109" s="6">
        <f t="shared" si="27"/>
        <v>0</v>
      </c>
      <c r="AE109" s="6">
        <f t="shared" si="27"/>
        <v>0</v>
      </c>
      <c r="AF109" s="10">
        <f t="shared" si="27"/>
        <v>0</v>
      </c>
      <c r="AG109" s="6">
        <f t="shared" si="27"/>
        <v>4</v>
      </c>
      <c r="AH109" s="6">
        <f t="shared" si="27"/>
        <v>2</v>
      </c>
      <c r="AI109" s="6">
        <f t="shared" si="27"/>
        <v>0</v>
      </c>
      <c r="AJ109" s="6">
        <f t="shared" si="27"/>
        <v>6</v>
      </c>
      <c r="AK109" s="6">
        <f t="shared" si="27"/>
        <v>6</v>
      </c>
      <c r="AL109" s="6">
        <f t="shared" si="27"/>
        <v>0</v>
      </c>
      <c r="AM109" s="6">
        <f t="shared" si="27"/>
        <v>6</v>
      </c>
      <c r="AN109" s="6">
        <f t="shared" si="27"/>
        <v>0</v>
      </c>
      <c r="AO109" s="6">
        <f t="shared" si="27"/>
        <v>0</v>
      </c>
      <c r="AP109" s="10">
        <f t="shared" si="27"/>
        <v>0</v>
      </c>
      <c r="AMK109" s="14"/>
    </row>
    <row r="110" spans="2:42 1025:1025" customFormat="1" ht="15">
      <c r="B110" s="5" t="s">
        <v>310</v>
      </c>
      <c r="C110" s="6">
        <f t="shared" ref="C110:AP110" si="28">+C23+C52+C81</f>
        <v>8</v>
      </c>
      <c r="D110" s="6">
        <f t="shared" si="28"/>
        <v>10</v>
      </c>
      <c r="E110" s="6">
        <f t="shared" si="28"/>
        <v>1</v>
      </c>
      <c r="F110" s="6">
        <f t="shared" si="28"/>
        <v>17</v>
      </c>
      <c r="G110" s="6">
        <f t="shared" si="28"/>
        <v>18</v>
      </c>
      <c r="H110" s="6">
        <f t="shared" si="28"/>
        <v>0</v>
      </c>
      <c r="I110" s="6">
        <f t="shared" si="28"/>
        <v>18</v>
      </c>
      <c r="J110" s="6">
        <f t="shared" si="28"/>
        <v>0</v>
      </c>
      <c r="K110" s="6">
        <f t="shared" si="28"/>
        <v>0</v>
      </c>
      <c r="L110" s="10">
        <f t="shared" si="28"/>
        <v>0</v>
      </c>
      <c r="M110" s="6">
        <f t="shared" si="28"/>
        <v>8</v>
      </c>
      <c r="N110" s="6">
        <f t="shared" si="28"/>
        <v>10</v>
      </c>
      <c r="O110" s="6">
        <f t="shared" si="28"/>
        <v>1</v>
      </c>
      <c r="P110" s="6">
        <f t="shared" si="28"/>
        <v>17</v>
      </c>
      <c r="Q110" s="6">
        <f t="shared" si="28"/>
        <v>18</v>
      </c>
      <c r="R110" s="6">
        <f t="shared" si="28"/>
        <v>0</v>
      </c>
      <c r="S110" s="6">
        <f t="shared" si="28"/>
        <v>18</v>
      </c>
      <c r="T110" s="6">
        <f t="shared" si="28"/>
        <v>0</v>
      </c>
      <c r="U110" s="6">
        <f t="shared" si="28"/>
        <v>0</v>
      </c>
      <c r="V110" s="10">
        <f t="shared" si="28"/>
        <v>0</v>
      </c>
      <c r="W110" s="6">
        <f t="shared" si="28"/>
        <v>8</v>
      </c>
      <c r="X110" s="6">
        <f t="shared" si="28"/>
        <v>8</v>
      </c>
      <c r="Y110" s="6">
        <f t="shared" si="28"/>
        <v>1</v>
      </c>
      <c r="Z110" s="6">
        <f t="shared" si="28"/>
        <v>15</v>
      </c>
      <c r="AA110" s="6">
        <f t="shared" si="28"/>
        <v>16</v>
      </c>
      <c r="AB110" s="6">
        <f t="shared" si="28"/>
        <v>0</v>
      </c>
      <c r="AC110" s="6">
        <f t="shared" si="28"/>
        <v>16</v>
      </c>
      <c r="AD110" s="6">
        <f t="shared" si="28"/>
        <v>0</v>
      </c>
      <c r="AE110" s="6">
        <f t="shared" si="28"/>
        <v>0</v>
      </c>
      <c r="AF110" s="10">
        <f t="shared" si="28"/>
        <v>0</v>
      </c>
      <c r="AG110" s="6">
        <f t="shared" si="28"/>
        <v>7</v>
      </c>
      <c r="AH110" s="6">
        <f t="shared" si="28"/>
        <v>6</v>
      </c>
      <c r="AI110" s="6">
        <f t="shared" si="28"/>
        <v>1</v>
      </c>
      <c r="AJ110" s="6">
        <f t="shared" si="28"/>
        <v>12</v>
      </c>
      <c r="AK110" s="6">
        <f t="shared" si="28"/>
        <v>13</v>
      </c>
      <c r="AL110" s="6">
        <f t="shared" si="28"/>
        <v>0</v>
      </c>
      <c r="AM110" s="6">
        <f t="shared" si="28"/>
        <v>13</v>
      </c>
      <c r="AN110" s="6">
        <f t="shared" si="28"/>
        <v>0</v>
      </c>
      <c r="AO110" s="6">
        <f t="shared" si="28"/>
        <v>0</v>
      </c>
      <c r="AP110" s="10">
        <f t="shared" si="28"/>
        <v>0</v>
      </c>
      <c r="AMK110" s="14"/>
    </row>
    <row r="111" spans="2:42 1025:1025" customFormat="1" ht="15">
      <c r="B111" s="5" t="s">
        <v>158</v>
      </c>
      <c r="C111" s="6">
        <f t="shared" ref="C111:AP111" si="29">+C24+C53+C82</f>
        <v>6</v>
      </c>
      <c r="D111" s="6">
        <f t="shared" si="29"/>
        <v>0</v>
      </c>
      <c r="E111" s="6">
        <f t="shared" si="29"/>
        <v>0</v>
      </c>
      <c r="F111" s="6">
        <f t="shared" si="29"/>
        <v>6</v>
      </c>
      <c r="G111" s="6">
        <f t="shared" si="29"/>
        <v>6</v>
      </c>
      <c r="H111" s="6">
        <f t="shared" si="29"/>
        <v>0</v>
      </c>
      <c r="I111" s="6">
        <f t="shared" si="29"/>
        <v>6</v>
      </c>
      <c r="J111" s="6">
        <f t="shared" si="29"/>
        <v>0</v>
      </c>
      <c r="K111" s="6">
        <f t="shared" si="29"/>
        <v>0</v>
      </c>
      <c r="L111" s="10">
        <f t="shared" si="29"/>
        <v>0</v>
      </c>
      <c r="M111" s="6">
        <f t="shared" si="29"/>
        <v>6</v>
      </c>
      <c r="N111" s="6">
        <f t="shared" si="29"/>
        <v>0</v>
      </c>
      <c r="O111" s="6">
        <f t="shared" si="29"/>
        <v>0</v>
      </c>
      <c r="P111" s="6">
        <f t="shared" si="29"/>
        <v>6</v>
      </c>
      <c r="Q111" s="6">
        <f t="shared" si="29"/>
        <v>6</v>
      </c>
      <c r="R111" s="6">
        <f t="shared" si="29"/>
        <v>0</v>
      </c>
      <c r="S111" s="6">
        <f t="shared" si="29"/>
        <v>6</v>
      </c>
      <c r="T111" s="6">
        <f t="shared" si="29"/>
        <v>0</v>
      </c>
      <c r="U111" s="6">
        <f t="shared" si="29"/>
        <v>0</v>
      </c>
      <c r="V111" s="10">
        <f t="shared" si="29"/>
        <v>0</v>
      </c>
      <c r="W111" s="6">
        <f t="shared" si="29"/>
        <v>6</v>
      </c>
      <c r="X111" s="6">
        <f t="shared" si="29"/>
        <v>0</v>
      </c>
      <c r="Y111" s="6">
        <f t="shared" si="29"/>
        <v>0</v>
      </c>
      <c r="Z111" s="6">
        <f t="shared" si="29"/>
        <v>6</v>
      </c>
      <c r="AA111" s="6">
        <f t="shared" si="29"/>
        <v>6</v>
      </c>
      <c r="AB111" s="6">
        <f t="shared" si="29"/>
        <v>0</v>
      </c>
      <c r="AC111" s="6">
        <f t="shared" si="29"/>
        <v>6</v>
      </c>
      <c r="AD111" s="6">
        <f t="shared" si="29"/>
        <v>0</v>
      </c>
      <c r="AE111" s="6">
        <f t="shared" si="29"/>
        <v>0</v>
      </c>
      <c r="AF111" s="10">
        <f t="shared" si="29"/>
        <v>0</v>
      </c>
      <c r="AG111" s="6">
        <f t="shared" si="29"/>
        <v>6</v>
      </c>
      <c r="AH111" s="6">
        <f t="shared" si="29"/>
        <v>0</v>
      </c>
      <c r="AI111" s="6">
        <f t="shared" si="29"/>
        <v>0</v>
      </c>
      <c r="AJ111" s="6">
        <f t="shared" si="29"/>
        <v>6</v>
      </c>
      <c r="AK111" s="6">
        <f t="shared" si="29"/>
        <v>6</v>
      </c>
      <c r="AL111" s="6">
        <f t="shared" si="29"/>
        <v>0</v>
      </c>
      <c r="AM111" s="6">
        <f t="shared" si="29"/>
        <v>6</v>
      </c>
      <c r="AN111" s="6">
        <f t="shared" si="29"/>
        <v>0</v>
      </c>
      <c r="AO111" s="6">
        <f t="shared" si="29"/>
        <v>0</v>
      </c>
      <c r="AP111" s="10">
        <f t="shared" si="29"/>
        <v>0</v>
      </c>
      <c r="AMK111" s="14"/>
    </row>
    <row r="112" spans="2:42 1025:1025" customFormat="1" ht="15">
      <c r="B112" s="5" t="s">
        <v>377</v>
      </c>
      <c r="C112" s="6">
        <f t="shared" ref="C112:AP112" si="30">+C25+C54+C83</f>
        <v>4</v>
      </c>
      <c r="D112" s="6">
        <f t="shared" si="30"/>
        <v>3</v>
      </c>
      <c r="E112" s="6">
        <f t="shared" si="30"/>
        <v>0</v>
      </c>
      <c r="F112" s="6">
        <f t="shared" si="30"/>
        <v>7</v>
      </c>
      <c r="G112" s="6">
        <f t="shared" si="30"/>
        <v>7</v>
      </c>
      <c r="H112" s="6">
        <f t="shared" si="30"/>
        <v>0</v>
      </c>
      <c r="I112" s="6">
        <f t="shared" si="30"/>
        <v>7</v>
      </c>
      <c r="J112" s="6">
        <f t="shared" si="30"/>
        <v>0</v>
      </c>
      <c r="K112" s="6">
        <f t="shared" si="30"/>
        <v>0</v>
      </c>
      <c r="L112" s="10">
        <f t="shared" si="30"/>
        <v>0</v>
      </c>
      <c r="M112" s="6">
        <f t="shared" si="30"/>
        <v>4</v>
      </c>
      <c r="N112" s="6">
        <f t="shared" si="30"/>
        <v>3</v>
      </c>
      <c r="O112" s="6">
        <f t="shared" si="30"/>
        <v>0</v>
      </c>
      <c r="P112" s="6">
        <f t="shared" si="30"/>
        <v>7</v>
      </c>
      <c r="Q112" s="6">
        <f t="shared" si="30"/>
        <v>7</v>
      </c>
      <c r="R112" s="6">
        <f t="shared" si="30"/>
        <v>0</v>
      </c>
      <c r="S112" s="6">
        <f t="shared" si="30"/>
        <v>7</v>
      </c>
      <c r="T112" s="6">
        <f t="shared" si="30"/>
        <v>0</v>
      </c>
      <c r="U112" s="6">
        <f t="shared" si="30"/>
        <v>0</v>
      </c>
      <c r="V112" s="10">
        <f t="shared" si="30"/>
        <v>0</v>
      </c>
      <c r="W112" s="6">
        <f t="shared" si="30"/>
        <v>4</v>
      </c>
      <c r="X112" s="6">
        <f t="shared" si="30"/>
        <v>3</v>
      </c>
      <c r="Y112" s="6">
        <f t="shared" si="30"/>
        <v>0</v>
      </c>
      <c r="Z112" s="6">
        <f t="shared" si="30"/>
        <v>7</v>
      </c>
      <c r="AA112" s="6">
        <f t="shared" si="30"/>
        <v>7</v>
      </c>
      <c r="AB112" s="6">
        <f t="shared" si="30"/>
        <v>0</v>
      </c>
      <c r="AC112" s="6">
        <f t="shared" si="30"/>
        <v>7</v>
      </c>
      <c r="AD112" s="6">
        <f t="shared" si="30"/>
        <v>0</v>
      </c>
      <c r="AE112" s="6">
        <f t="shared" si="30"/>
        <v>0</v>
      </c>
      <c r="AF112" s="10">
        <f t="shared" si="30"/>
        <v>0</v>
      </c>
      <c r="AG112" s="6">
        <f t="shared" si="30"/>
        <v>4</v>
      </c>
      <c r="AH112" s="6">
        <f t="shared" si="30"/>
        <v>3</v>
      </c>
      <c r="AI112" s="6">
        <f t="shared" si="30"/>
        <v>0</v>
      </c>
      <c r="AJ112" s="6">
        <f t="shared" si="30"/>
        <v>7</v>
      </c>
      <c r="AK112" s="6">
        <f t="shared" si="30"/>
        <v>7</v>
      </c>
      <c r="AL112" s="6">
        <f t="shared" si="30"/>
        <v>0</v>
      </c>
      <c r="AM112" s="6">
        <f t="shared" si="30"/>
        <v>7</v>
      </c>
      <c r="AN112" s="6">
        <f t="shared" si="30"/>
        <v>0</v>
      </c>
      <c r="AO112" s="6">
        <f t="shared" si="30"/>
        <v>0</v>
      </c>
      <c r="AP112" s="10">
        <f t="shared" si="30"/>
        <v>0</v>
      </c>
      <c r="AMK112" s="14"/>
    </row>
    <row r="113" spans="2:71 1025:1025" customFormat="1" ht="15">
      <c r="B113" s="5" t="s">
        <v>80</v>
      </c>
      <c r="C113" s="6">
        <f t="shared" ref="C113:AP113" si="31">+C26+C55+C84</f>
        <v>14</v>
      </c>
      <c r="D113" s="6">
        <f t="shared" si="31"/>
        <v>5</v>
      </c>
      <c r="E113" s="6">
        <f t="shared" si="31"/>
        <v>0</v>
      </c>
      <c r="F113" s="6">
        <f t="shared" si="31"/>
        <v>19</v>
      </c>
      <c r="G113" s="6">
        <f t="shared" si="31"/>
        <v>19</v>
      </c>
      <c r="H113" s="6">
        <f t="shared" si="31"/>
        <v>0</v>
      </c>
      <c r="I113" s="6">
        <f t="shared" si="31"/>
        <v>19</v>
      </c>
      <c r="J113" s="6">
        <f t="shared" si="31"/>
        <v>0</v>
      </c>
      <c r="K113" s="6">
        <f t="shared" si="31"/>
        <v>0</v>
      </c>
      <c r="L113" s="10">
        <f t="shared" si="31"/>
        <v>0</v>
      </c>
      <c r="M113" s="6">
        <f t="shared" si="31"/>
        <v>14</v>
      </c>
      <c r="N113" s="6">
        <f t="shared" si="31"/>
        <v>5</v>
      </c>
      <c r="O113" s="6">
        <f t="shared" si="31"/>
        <v>0</v>
      </c>
      <c r="P113" s="6">
        <f t="shared" si="31"/>
        <v>19</v>
      </c>
      <c r="Q113" s="6">
        <f t="shared" si="31"/>
        <v>19</v>
      </c>
      <c r="R113" s="6">
        <f t="shared" si="31"/>
        <v>0</v>
      </c>
      <c r="S113" s="6">
        <f t="shared" si="31"/>
        <v>19</v>
      </c>
      <c r="T113" s="6">
        <f t="shared" si="31"/>
        <v>0</v>
      </c>
      <c r="U113" s="6">
        <f t="shared" si="31"/>
        <v>0</v>
      </c>
      <c r="V113" s="10">
        <f t="shared" si="31"/>
        <v>0</v>
      </c>
      <c r="W113" s="6">
        <f t="shared" si="31"/>
        <v>10</v>
      </c>
      <c r="X113" s="6">
        <f t="shared" si="31"/>
        <v>5</v>
      </c>
      <c r="Y113" s="6">
        <f t="shared" si="31"/>
        <v>0</v>
      </c>
      <c r="Z113" s="6">
        <f t="shared" si="31"/>
        <v>15</v>
      </c>
      <c r="AA113" s="6">
        <f t="shared" si="31"/>
        <v>15</v>
      </c>
      <c r="AB113" s="6">
        <f t="shared" si="31"/>
        <v>0</v>
      </c>
      <c r="AC113" s="6">
        <f t="shared" si="31"/>
        <v>15</v>
      </c>
      <c r="AD113" s="6">
        <f t="shared" si="31"/>
        <v>0</v>
      </c>
      <c r="AE113" s="6">
        <f t="shared" si="31"/>
        <v>0</v>
      </c>
      <c r="AF113" s="10">
        <f t="shared" si="31"/>
        <v>0</v>
      </c>
      <c r="AG113" s="6">
        <f t="shared" si="31"/>
        <v>10</v>
      </c>
      <c r="AH113" s="6">
        <f t="shared" si="31"/>
        <v>5</v>
      </c>
      <c r="AI113" s="6">
        <f t="shared" si="31"/>
        <v>0</v>
      </c>
      <c r="AJ113" s="6">
        <f t="shared" si="31"/>
        <v>15</v>
      </c>
      <c r="AK113" s="6">
        <f t="shared" si="31"/>
        <v>15</v>
      </c>
      <c r="AL113" s="6">
        <f t="shared" si="31"/>
        <v>0</v>
      </c>
      <c r="AM113" s="6">
        <f t="shared" si="31"/>
        <v>15</v>
      </c>
      <c r="AN113" s="6">
        <f t="shared" si="31"/>
        <v>0</v>
      </c>
      <c r="AO113" s="6">
        <f t="shared" si="31"/>
        <v>0</v>
      </c>
      <c r="AP113" s="10">
        <f t="shared" si="31"/>
        <v>0</v>
      </c>
      <c r="AMK113" s="14"/>
    </row>
    <row r="114" spans="2:71 1025:1025" customFormat="1" ht="15">
      <c r="B114" s="5" t="s">
        <v>378</v>
      </c>
      <c r="C114" s="6">
        <f t="shared" ref="C114:AP114" si="32">+C27+C56+C85</f>
        <v>2</v>
      </c>
      <c r="D114" s="6">
        <f t="shared" si="32"/>
        <v>5</v>
      </c>
      <c r="E114" s="6">
        <f t="shared" si="32"/>
        <v>0</v>
      </c>
      <c r="F114" s="6">
        <f t="shared" si="32"/>
        <v>7</v>
      </c>
      <c r="G114" s="6">
        <f t="shared" si="32"/>
        <v>7</v>
      </c>
      <c r="H114" s="6">
        <f t="shared" si="32"/>
        <v>0</v>
      </c>
      <c r="I114" s="6">
        <f t="shared" si="32"/>
        <v>7</v>
      </c>
      <c r="J114" s="6">
        <f t="shared" si="32"/>
        <v>0</v>
      </c>
      <c r="K114" s="6">
        <f t="shared" si="32"/>
        <v>0</v>
      </c>
      <c r="L114" s="10">
        <f t="shared" si="32"/>
        <v>0</v>
      </c>
      <c r="M114" s="6">
        <f t="shared" si="32"/>
        <v>2</v>
      </c>
      <c r="N114" s="6">
        <f t="shared" si="32"/>
        <v>5</v>
      </c>
      <c r="O114" s="6">
        <f t="shared" si="32"/>
        <v>0</v>
      </c>
      <c r="P114" s="6">
        <f t="shared" si="32"/>
        <v>7</v>
      </c>
      <c r="Q114" s="6">
        <f t="shared" si="32"/>
        <v>7</v>
      </c>
      <c r="R114" s="6">
        <f t="shared" si="32"/>
        <v>0</v>
      </c>
      <c r="S114" s="6">
        <f t="shared" si="32"/>
        <v>7</v>
      </c>
      <c r="T114" s="6">
        <f t="shared" si="32"/>
        <v>0</v>
      </c>
      <c r="U114" s="6">
        <f t="shared" si="32"/>
        <v>0</v>
      </c>
      <c r="V114" s="10">
        <f t="shared" si="32"/>
        <v>0</v>
      </c>
      <c r="W114" s="6">
        <f t="shared" si="32"/>
        <v>2</v>
      </c>
      <c r="X114" s="6">
        <f t="shared" si="32"/>
        <v>5</v>
      </c>
      <c r="Y114" s="6">
        <f t="shared" si="32"/>
        <v>0</v>
      </c>
      <c r="Z114" s="6">
        <f t="shared" si="32"/>
        <v>7</v>
      </c>
      <c r="AA114" s="6">
        <f t="shared" si="32"/>
        <v>7</v>
      </c>
      <c r="AB114" s="6">
        <f t="shared" si="32"/>
        <v>0</v>
      </c>
      <c r="AC114" s="6">
        <f t="shared" si="32"/>
        <v>7</v>
      </c>
      <c r="AD114" s="6">
        <f t="shared" si="32"/>
        <v>0</v>
      </c>
      <c r="AE114" s="6">
        <f t="shared" si="32"/>
        <v>0</v>
      </c>
      <c r="AF114" s="10">
        <f t="shared" si="32"/>
        <v>0</v>
      </c>
      <c r="AG114" s="6">
        <f t="shared" si="32"/>
        <v>2</v>
      </c>
      <c r="AH114" s="6">
        <f t="shared" si="32"/>
        <v>5</v>
      </c>
      <c r="AI114" s="6">
        <f t="shared" si="32"/>
        <v>0</v>
      </c>
      <c r="AJ114" s="6">
        <f t="shared" si="32"/>
        <v>7</v>
      </c>
      <c r="AK114" s="6">
        <f t="shared" si="32"/>
        <v>7</v>
      </c>
      <c r="AL114" s="6">
        <f t="shared" si="32"/>
        <v>0</v>
      </c>
      <c r="AM114" s="6">
        <f t="shared" si="32"/>
        <v>7</v>
      </c>
      <c r="AN114" s="6">
        <f t="shared" si="32"/>
        <v>0</v>
      </c>
      <c r="AO114" s="6">
        <f t="shared" si="32"/>
        <v>0</v>
      </c>
      <c r="AP114" s="10">
        <f t="shared" si="32"/>
        <v>0</v>
      </c>
      <c r="AMK114" s="14"/>
    </row>
    <row r="115" spans="2:71 1025:1025" s="1" customFormat="1">
      <c r="B115" s="7" t="s">
        <v>379</v>
      </c>
      <c r="C115" s="8">
        <f t="shared" ref="C115:K115" si="33">SUM(C91:C114)</f>
        <v>804</v>
      </c>
      <c r="D115" s="8">
        <f t="shared" si="33"/>
        <v>891</v>
      </c>
      <c r="E115" s="8">
        <f t="shared" si="33"/>
        <v>20</v>
      </c>
      <c r="F115" s="8">
        <f t="shared" si="33"/>
        <v>1675</v>
      </c>
      <c r="G115" s="8">
        <f t="shared" si="33"/>
        <v>1592</v>
      </c>
      <c r="H115" s="8">
        <f t="shared" si="33"/>
        <v>103</v>
      </c>
      <c r="I115" s="8">
        <f t="shared" si="33"/>
        <v>1591</v>
      </c>
      <c r="J115" s="8">
        <f t="shared" si="33"/>
        <v>103</v>
      </c>
      <c r="K115" s="8">
        <f t="shared" si="33"/>
        <v>1</v>
      </c>
      <c r="L115" s="8"/>
      <c r="M115" s="8">
        <f t="shared" ref="M115:AP115" si="34">SUM(M91:M114)</f>
        <v>795</v>
      </c>
      <c r="N115" s="8">
        <f t="shared" si="34"/>
        <v>881</v>
      </c>
      <c r="O115" s="8">
        <f t="shared" si="34"/>
        <v>20</v>
      </c>
      <c r="P115" s="8">
        <f t="shared" si="34"/>
        <v>1656</v>
      </c>
      <c r="Q115" s="8">
        <f t="shared" si="34"/>
        <v>1575</v>
      </c>
      <c r="R115" s="8">
        <f t="shared" si="34"/>
        <v>101</v>
      </c>
      <c r="S115" s="8">
        <f t="shared" si="34"/>
        <v>1572</v>
      </c>
      <c r="T115" s="8">
        <f t="shared" si="34"/>
        <v>103</v>
      </c>
      <c r="U115" s="8">
        <f t="shared" si="34"/>
        <v>1</v>
      </c>
      <c r="V115" s="8">
        <f t="shared" si="34"/>
        <v>0</v>
      </c>
      <c r="W115" s="8">
        <f t="shared" si="34"/>
        <v>671</v>
      </c>
      <c r="X115" s="8">
        <f t="shared" si="34"/>
        <v>740</v>
      </c>
      <c r="Y115" s="8">
        <f t="shared" si="34"/>
        <v>19</v>
      </c>
      <c r="Z115" s="8">
        <f t="shared" si="34"/>
        <v>1392</v>
      </c>
      <c r="AA115" s="8">
        <f t="shared" si="34"/>
        <v>1340</v>
      </c>
      <c r="AB115" s="8">
        <f t="shared" si="34"/>
        <v>71</v>
      </c>
      <c r="AC115" s="8">
        <f t="shared" si="34"/>
        <v>1320</v>
      </c>
      <c r="AD115" s="8">
        <f t="shared" si="34"/>
        <v>90</v>
      </c>
      <c r="AE115" s="8">
        <f t="shared" si="34"/>
        <v>1</v>
      </c>
      <c r="AF115" s="8">
        <f>+W115+X115-AD115-AE115-AC115</f>
        <v>0</v>
      </c>
      <c r="AG115" s="8">
        <f t="shared" si="34"/>
        <v>516</v>
      </c>
      <c r="AH115" s="8">
        <f t="shared" si="34"/>
        <v>613</v>
      </c>
      <c r="AI115" s="8">
        <f t="shared" si="34"/>
        <v>15</v>
      </c>
      <c r="AJ115" s="8">
        <f t="shared" si="34"/>
        <v>1114</v>
      </c>
      <c r="AK115" s="8">
        <f t="shared" si="34"/>
        <v>1092</v>
      </c>
      <c r="AL115" s="8">
        <f t="shared" si="34"/>
        <v>37</v>
      </c>
      <c r="AM115" s="8">
        <f t="shared" si="34"/>
        <v>1053</v>
      </c>
      <c r="AN115" s="8">
        <f t="shared" si="34"/>
        <v>75</v>
      </c>
      <c r="AO115" s="8">
        <f t="shared" si="34"/>
        <v>1</v>
      </c>
      <c r="AP115" s="8">
        <f t="shared" si="34"/>
        <v>0</v>
      </c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</row>
  </sheetData>
  <mergeCells count="100">
    <mergeCell ref="AP1:AP3"/>
    <mergeCell ref="AP30:AP32"/>
    <mergeCell ref="AP59:AP61"/>
    <mergeCell ref="AP88:AP90"/>
    <mergeCell ref="AM89:AO89"/>
    <mergeCell ref="B1:B3"/>
    <mergeCell ref="B30:B32"/>
    <mergeCell ref="B59:B61"/>
    <mergeCell ref="B88:B90"/>
    <mergeCell ref="L1:L3"/>
    <mergeCell ref="L30:L32"/>
    <mergeCell ref="L59:L61"/>
    <mergeCell ref="L88:L90"/>
    <mergeCell ref="C89:D89"/>
    <mergeCell ref="E89:F89"/>
    <mergeCell ref="G89:H89"/>
    <mergeCell ref="I89:K89"/>
    <mergeCell ref="C60:D60"/>
    <mergeCell ref="E60:F60"/>
    <mergeCell ref="G60:H60"/>
    <mergeCell ref="I60:K60"/>
    <mergeCell ref="V59:V61"/>
    <mergeCell ref="V88:V90"/>
    <mergeCell ref="AF1:AF3"/>
    <mergeCell ref="AF30:AF32"/>
    <mergeCell ref="AF59:AF61"/>
    <mergeCell ref="AA89:AB89"/>
    <mergeCell ref="AC89:AE89"/>
    <mergeCell ref="AG89:AH89"/>
    <mergeCell ref="AI89:AJ89"/>
    <mergeCell ref="AK89:AL89"/>
    <mergeCell ref="AF88:AF90"/>
    <mergeCell ref="O89:P89"/>
    <mergeCell ref="Q89:R89"/>
    <mergeCell ref="S89:U89"/>
    <mergeCell ref="W89:X89"/>
    <mergeCell ref="Y89:Z89"/>
    <mergeCell ref="M89:N89"/>
    <mergeCell ref="AM60:AO60"/>
    <mergeCell ref="C88:K88"/>
    <mergeCell ref="M88:U88"/>
    <mergeCell ref="W88:AE88"/>
    <mergeCell ref="AG88:AO88"/>
    <mergeCell ref="AA60:AB60"/>
    <mergeCell ref="AC60:AE60"/>
    <mergeCell ref="AG60:AH60"/>
    <mergeCell ref="AI60:AJ60"/>
    <mergeCell ref="AK60:AL60"/>
    <mergeCell ref="O60:P60"/>
    <mergeCell ref="Q60:R60"/>
    <mergeCell ref="S60:U60"/>
    <mergeCell ref="W60:X60"/>
    <mergeCell ref="Y60:Z60"/>
    <mergeCell ref="M60:N60"/>
    <mergeCell ref="AM31:AO31"/>
    <mergeCell ref="C59:K59"/>
    <mergeCell ref="M59:U59"/>
    <mergeCell ref="W59:AE59"/>
    <mergeCell ref="AG59:AO59"/>
    <mergeCell ref="AA31:AB31"/>
    <mergeCell ref="AC31:AE31"/>
    <mergeCell ref="AG31:AH31"/>
    <mergeCell ref="AI31:AJ31"/>
    <mergeCell ref="AK31:AL31"/>
    <mergeCell ref="O31:P31"/>
    <mergeCell ref="Q31:R31"/>
    <mergeCell ref="S31:U31"/>
    <mergeCell ref="W31:X31"/>
    <mergeCell ref="Y31:Z31"/>
    <mergeCell ref="C31:D31"/>
    <mergeCell ref="E31:F31"/>
    <mergeCell ref="G31:H31"/>
    <mergeCell ref="I31:K31"/>
    <mergeCell ref="M31:N31"/>
    <mergeCell ref="AG2:AH2"/>
    <mergeCell ref="AI2:AJ2"/>
    <mergeCell ref="AK2:AL2"/>
    <mergeCell ref="AM2:AO2"/>
    <mergeCell ref="C30:K30"/>
    <mergeCell ref="M30:U30"/>
    <mergeCell ref="W30:AE30"/>
    <mergeCell ref="AG30:AO30"/>
    <mergeCell ref="V1:V3"/>
    <mergeCell ref="V30:V32"/>
    <mergeCell ref="C1:K1"/>
    <mergeCell ref="M1:U1"/>
    <mergeCell ref="W1:AE1"/>
    <mergeCell ref="AG1:AO1"/>
    <mergeCell ref="C2:D2"/>
    <mergeCell ref="E2:F2"/>
    <mergeCell ref="G2:H2"/>
    <mergeCell ref="I2:K2"/>
    <mergeCell ref="M2:N2"/>
    <mergeCell ref="O2:P2"/>
    <mergeCell ref="Q2:R2"/>
    <mergeCell ref="S2:U2"/>
    <mergeCell ref="W2:X2"/>
    <mergeCell ref="Y2:Z2"/>
    <mergeCell ref="AA2:AB2"/>
    <mergeCell ref="AC2:AE2"/>
  </mergeCells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19</vt:i4>
      </vt:variant>
    </vt:vector>
  </HeadingPairs>
  <TitlesOfParts>
    <vt:vector size="19" baseType="lpstr">
      <vt:lpstr>TB_STAT DATIM</vt:lpstr>
      <vt:lpstr>TB_ART</vt:lpstr>
      <vt:lpstr>TB_QR_SDECK</vt:lpstr>
      <vt:lpstr>PMTCT_STAT</vt:lpstr>
      <vt:lpstr>PMTCT_ART</vt:lpstr>
      <vt:lpstr>PMTCT_EID.2.7</vt:lpstr>
      <vt:lpstr>PMTCT_EID_POS</vt:lpstr>
      <vt:lpstr>CPN_CCR</vt:lpstr>
      <vt:lpstr>SSR_PF&amp;CACUM</vt:lpstr>
      <vt:lpstr>CXCA (Location)1</vt:lpstr>
      <vt:lpstr>CXCA.TypeScreening (Location)1</vt:lpstr>
      <vt:lpstr>CXCA.ScreeningResult (Location1</vt:lpstr>
      <vt:lpstr>CXCA.TypeTreatment (Location)1</vt:lpstr>
      <vt:lpstr>EID (Location)</vt:lpstr>
      <vt:lpstr>CXCA (Location)</vt:lpstr>
      <vt:lpstr>CXCA.TypeScreening (Location)</vt:lpstr>
      <vt:lpstr>CXCA.ScreeningResult (Location)</vt:lpstr>
      <vt:lpstr>CXCA.TypeTreatment (Location)</vt:lpstr>
      <vt:lpstr>T.ARV(Location) Buscas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aviegas</dc:creator>
  <cp:lastModifiedBy>Delcio Sidiny Liptos Jaze</cp:lastModifiedBy>
  <cp:lastPrinted>2020-01-07T09:57:00Z</cp:lastPrinted>
  <dcterms:created xsi:type="dcterms:W3CDTF">2019-07-17T10:53:00Z</dcterms:created>
  <dcterms:modified xsi:type="dcterms:W3CDTF">2025-04-10T12:45:27Z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ed5c4ad8-6ced-44d1-b585-d76967305403</vt:lpwstr>
  </property>
  <property fmtid="{D5CDD505-2E9C-101B-9397-08002B2CF9AE}" pid="3" name="KSOReadingLayout">
    <vt:bool>true</vt:bool>
  </property>
  <property fmtid="{D5CDD505-2E9C-101B-9397-08002B2CF9AE}" pid="4" name="ICV">
    <vt:lpwstr>7C40947D82894114B5A7FAD01B350F91_12</vt:lpwstr>
  </property>
  <property fmtid="{D5CDD505-2E9C-101B-9397-08002B2CF9AE}" pid="5" name="KSOProductBuildVer">
    <vt:lpwstr>2070-12.2.0.16731</vt:lpwstr>
  </property>
</Properties>
</file>